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0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1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2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/>
  <mc:AlternateContent xmlns:mc="http://schemas.openxmlformats.org/markup-compatibility/2006">
    <mc:Choice Requires="x15">
      <x15ac:absPath xmlns:x15ac="http://schemas.microsoft.com/office/spreadsheetml/2010/11/ac" url="C:\Users\a9345\Desktop\공항공사 전처리\250822\Daily\"/>
    </mc:Choice>
  </mc:AlternateContent>
  <xr:revisionPtr revIDLastSave="0" documentId="13_ncr:1_{FBA8D472-FDDB-48BB-8504-62EED4CD6FA8}" xr6:coauthVersionLast="47" xr6:coauthVersionMax="47" xr10:uidLastSave="{00000000-0000-0000-0000-000000000000}"/>
  <bookViews>
    <workbookView xWindow="43080" yWindow="-120" windowWidth="29040" windowHeight="15720" firstSheet="2" activeTab="9" xr2:uid="{00000000-000D-0000-FFFF-FFFF00000000}"/>
  </bookViews>
  <sheets>
    <sheet name="12" sheetId="1" r:id="rId1"/>
    <sheet name="13" sheetId="2" r:id="rId2"/>
    <sheet name="14" sheetId="3" r:id="rId3"/>
    <sheet name="15" sheetId="4" r:id="rId4"/>
    <sheet name="16" sheetId="5" r:id="rId5"/>
    <sheet name="17" sheetId="6" r:id="rId6"/>
    <sheet name="18" sheetId="7" r:id="rId7"/>
    <sheet name="19" sheetId="8" r:id="rId8"/>
    <sheet name="20 △" sheetId="9" r:id="rId9"/>
    <sheet name="23" sheetId="10" r:id="rId10"/>
    <sheet name="24" sheetId="11" r:id="rId11"/>
    <sheet name="25" sheetId="12" r:id="rId12"/>
    <sheet name="25설특송기간예측데이터(Full)" sheetId="13" r:id="rId13"/>
  </sheets>
  <definedNames>
    <definedName name="_xlnm._FilterDatabase" localSheetId="3" hidden="1">'15'!$A$1:$Y$366</definedName>
    <definedName name="_xlnm._FilterDatabase" localSheetId="4" hidden="1">'16'!$A$1:$Y$367</definedName>
    <definedName name="_xlnm._FilterDatabase" localSheetId="5" hidden="1">'17'!$A$1:$Y$366</definedName>
    <definedName name="_xlnm._FilterDatabase" localSheetId="6" hidden="1">'18'!$A$1:$Y$366</definedName>
    <definedName name="_xlnm._FilterDatabase" localSheetId="7" hidden="1">'19'!$A$1:$Y$366</definedName>
    <definedName name="_xlnm._FilterDatabase" localSheetId="8" hidden="1">'20 △'!$A$1:$T$366</definedName>
    <definedName name="_xlnm._FilterDatabase" localSheetId="9" hidden="1">'23'!$A$1:$Y$366</definedName>
    <definedName name="_xlnm._FilterDatabase" localSheetId="10" hidden="1">'24'!$A$1:$Y$367</definedName>
    <definedName name="_xlnm._FilterDatabase" localSheetId="11" hidden="1">'25'!$A$1:$Z$152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152" i="13" l="1"/>
  <c r="AA152" i="13"/>
  <c r="I152" i="13"/>
  <c r="H152" i="13"/>
  <c r="G152" i="13" a="1"/>
  <c r="G152" i="13" s="1"/>
  <c r="D152" i="13"/>
  <c r="AG151" i="13"/>
  <c r="AA151" i="13"/>
  <c r="I151" i="13"/>
  <c r="H151" i="13"/>
  <c r="G151" i="13"/>
  <c r="G151" i="13" a="1"/>
  <c r="D151" i="13"/>
  <c r="AG150" i="13"/>
  <c r="AA150" i="13"/>
  <c r="I150" i="13"/>
  <c r="H150" i="13"/>
  <c r="G150" i="13" a="1"/>
  <c r="G150" i="13" s="1"/>
  <c r="D150" i="13"/>
  <c r="AG149" i="13"/>
  <c r="AA149" i="13"/>
  <c r="I149" i="13"/>
  <c r="H149" i="13"/>
  <c r="G149" i="13"/>
  <c r="G149" i="13" a="1"/>
  <c r="D149" i="13"/>
  <c r="AG148" i="13"/>
  <c r="AA148" i="13"/>
  <c r="I148" i="13"/>
  <c r="H148" i="13"/>
  <c r="G148" i="13" a="1"/>
  <c r="G148" i="13" s="1"/>
  <c r="D148" i="13"/>
  <c r="AG147" i="13"/>
  <c r="AA147" i="13"/>
  <c r="I147" i="13"/>
  <c r="H147" i="13"/>
  <c r="G147" i="13" a="1"/>
  <c r="G147" i="13" s="1"/>
  <c r="D147" i="13"/>
  <c r="AG146" i="13"/>
  <c r="AA146" i="13"/>
  <c r="I146" i="13"/>
  <c r="H146" i="13"/>
  <c r="G146" i="13"/>
  <c r="G146" i="13" a="1"/>
  <c r="D146" i="13"/>
  <c r="AG145" i="13"/>
  <c r="AA145" i="13"/>
  <c r="I145" i="13"/>
  <c r="H145" i="13"/>
  <c r="G145" i="13"/>
  <c r="G145" i="13" a="1"/>
  <c r="D145" i="13"/>
  <c r="AG144" i="13"/>
  <c r="AA144" i="13"/>
  <c r="I144" i="13"/>
  <c r="H144" i="13"/>
  <c r="G144" i="13" a="1"/>
  <c r="G144" i="13" s="1"/>
  <c r="D144" i="13"/>
  <c r="AG143" i="13"/>
  <c r="AA143" i="13"/>
  <c r="I143" i="13"/>
  <c r="H143" i="13"/>
  <c r="G143" i="13"/>
  <c r="G143" i="13" a="1"/>
  <c r="D143" i="13"/>
  <c r="AG142" i="13"/>
  <c r="AA142" i="13"/>
  <c r="I142" i="13"/>
  <c r="H142" i="13"/>
  <c r="G142" i="13" a="1"/>
  <c r="G142" i="13" s="1"/>
  <c r="D142" i="13"/>
  <c r="AG141" i="13"/>
  <c r="AA141" i="13"/>
  <c r="I141" i="13"/>
  <c r="H141" i="13"/>
  <c r="G141" i="13" a="1"/>
  <c r="G141" i="13" s="1"/>
  <c r="D141" i="13"/>
  <c r="AG140" i="13"/>
  <c r="AA140" i="13"/>
  <c r="I140" i="13"/>
  <c r="H140" i="13"/>
  <c r="G140" i="13" a="1"/>
  <c r="G140" i="13" s="1"/>
  <c r="D140" i="13"/>
  <c r="AG139" i="13"/>
  <c r="AA139" i="13"/>
  <c r="I139" i="13"/>
  <c r="H139" i="13"/>
  <c r="G139" i="13" a="1"/>
  <c r="G139" i="13" s="1"/>
  <c r="D139" i="13"/>
  <c r="AG138" i="13"/>
  <c r="AA138" i="13"/>
  <c r="I138" i="13"/>
  <c r="H138" i="13"/>
  <c r="G138" i="13"/>
  <c r="G138" i="13" a="1"/>
  <c r="D138" i="13"/>
  <c r="AG137" i="13"/>
  <c r="AA137" i="13"/>
  <c r="I137" i="13"/>
  <c r="H137" i="13"/>
  <c r="G137" i="13"/>
  <c r="G137" i="13" a="1"/>
  <c r="D137" i="13"/>
  <c r="AG136" i="13"/>
  <c r="AA136" i="13"/>
  <c r="I136" i="13"/>
  <c r="H136" i="13"/>
  <c r="G136" i="13" a="1"/>
  <c r="G136" i="13" s="1"/>
  <c r="D136" i="13"/>
  <c r="AG135" i="13"/>
  <c r="AA135" i="13"/>
  <c r="I135" i="13"/>
  <c r="H135" i="13"/>
  <c r="G135" i="13"/>
  <c r="G135" i="13" a="1"/>
  <c r="D135" i="13"/>
  <c r="AG134" i="13"/>
  <c r="AA134" i="13"/>
  <c r="I134" i="13"/>
  <c r="H134" i="13"/>
  <c r="G134" i="13" a="1"/>
  <c r="G134" i="13" s="1"/>
  <c r="D134" i="13"/>
  <c r="AG133" i="13"/>
  <c r="AA133" i="13"/>
  <c r="I133" i="13"/>
  <c r="H133" i="13"/>
  <c r="G133" i="13" a="1"/>
  <c r="G133" i="13" s="1"/>
  <c r="D133" i="13"/>
  <c r="AG132" i="13"/>
  <c r="AA132" i="13"/>
  <c r="I132" i="13"/>
  <c r="H132" i="13"/>
  <c r="G132" i="13" a="1"/>
  <c r="G132" i="13" s="1"/>
  <c r="D132" i="13"/>
  <c r="AG131" i="13"/>
  <c r="AA131" i="13"/>
  <c r="I131" i="13"/>
  <c r="H131" i="13"/>
  <c r="G131" i="13" a="1"/>
  <c r="G131" i="13" s="1"/>
  <c r="D131" i="13"/>
  <c r="AG130" i="13"/>
  <c r="AA130" i="13"/>
  <c r="I130" i="13"/>
  <c r="H130" i="13"/>
  <c r="G130" i="13"/>
  <c r="G130" i="13" a="1"/>
  <c r="D130" i="13"/>
  <c r="AG129" i="13"/>
  <c r="AA129" i="13"/>
  <c r="I129" i="13"/>
  <c r="H129" i="13"/>
  <c r="G129" i="13"/>
  <c r="G129" i="13" a="1"/>
  <c r="D129" i="13"/>
  <c r="AG128" i="13"/>
  <c r="AA128" i="13"/>
  <c r="I128" i="13"/>
  <c r="H128" i="13"/>
  <c r="G128" i="13" a="1"/>
  <c r="G128" i="13" s="1"/>
  <c r="D128" i="13"/>
  <c r="AG127" i="13"/>
  <c r="AA127" i="13"/>
  <c r="I127" i="13"/>
  <c r="H127" i="13"/>
  <c r="G127" i="13" a="1"/>
  <c r="G127" i="13" s="1"/>
  <c r="D127" i="13"/>
  <c r="AG126" i="13"/>
  <c r="AA126" i="13"/>
  <c r="I126" i="13"/>
  <c r="H126" i="13"/>
  <c r="G126" i="13"/>
  <c r="G126" i="13" a="1"/>
  <c r="D126" i="13"/>
  <c r="AG125" i="13"/>
  <c r="AA125" i="13"/>
  <c r="I125" i="13"/>
  <c r="H125" i="13"/>
  <c r="G125" i="13" a="1"/>
  <c r="G125" i="13" s="1"/>
  <c r="D125" i="13"/>
  <c r="AG124" i="13"/>
  <c r="AA124" i="13"/>
  <c r="I124" i="13"/>
  <c r="H124" i="13"/>
  <c r="G124" i="13" a="1"/>
  <c r="G124" i="13" s="1"/>
  <c r="D124" i="13"/>
  <c r="AG123" i="13"/>
  <c r="AA123" i="13"/>
  <c r="I123" i="13"/>
  <c r="H123" i="13"/>
  <c r="G123" i="13"/>
  <c r="G123" i="13" a="1"/>
  <c r="D123" i="13"/>
  <c r="AG122" i="13"/>
  <c r="AA122" i="13"/>
  <c r="I122" i="13"/>
  <c r="H122" i="13"/>
  <c r="G122" i="13" a="1"/>
  <c r="G122" i="13" s="1"/>
  <c r="D122" i="13"/>
  <c r="AG121" i="13"/>
  <c r="AA121" i="13"/>
  <c r="I121" i="13"/>
  <c r="H121" i="13"/>
  <c r="G121" i="13"/>
  <c r="G121" i="13" a="1"/>
  <c r="D121" i="13"/>
  <c r="AG120" i="13"/>
  <c r="AA120" i="13"/>
  <c r="I120" i="13"/>
  <c r="H120" i="13"/>
  <c r="G120" i="13"/>
  <c r="G120" i="13" a="1"/>
  <c r="D120" i="13"/>
  <c r="AG119" i="13"/>
  <c r="AA119" i="13"/>
  <c r="I119" i="13"/>
  <c r="H119" i="13"/>
  <c r="G119" i="13" a="1"/>
  <c r="G119" i="13" s="1"/>
  <c r="D119" i="13"/>
  <c r="AG118" i="13"/>
  <c r="AA118" i="13"/>
  <c r="I118" i="13"/>
  <c r="H118" i="13"/>
  <c r="G118" i="13"/>
  <c r="G118" i="13" a="1"/>
  <c r="D118" i="13"/>
  <c r="AG117" i="13"/>
  <c r="AA117" i="13"/>
  <c r="I117" i="13"/>
  <c r="H117" i="13"/>
  <c r="G117" i="13" a="1"/>
  <c r="G117" i="13" s="1"/>
  <c r="D117" i="13"/>
  <c r="AG116" i="13"/>
  <c r="AA116" i="13"/>
  <c r="I116" i="13"/>
  <c r="H116" i="13"/>
  <c r="G116" i="13" a="1"/>
  <c r="G116" i="13" s="1"/>
  <c r="D116" i="13"/>
  <c r="AG115" i="13"/>
  <c r="AA115" i="13"/>
  <c r="I115" i="13"/>
  <c r="H115" i="13"/>
  <c r="G115" i="13"/>
  <c r="G115" i="13" a="1"/>
  <c r="D115" i="13"/>
  <c r="AG114" i="13"/>
  <c r="AA114" i="13"/>
  <c r="I114" i="13"/>
  <c r="H114" i="13"/>
  <c r="G114" i="13" a="1"/>
  <c r="G114" i="13" s="1"/>
  <c r="D114" i="13"/>
  <c r="AG113" i="13"/>
  <c r="AA113" i="13"/>
  <c r="I113" i="13"/>
  <c r="H113" i="13"/>
  <c r="G113" i="13"/>
  <c r="G113" i="13" a="1"/>
  <c r="D113" i="13"/>
  <c r="AG112" i="13"/>
  <c r="AA112" i="13"/>
  <c r="I112" i="13"/>
  <c r="H112" i="13"/>
  <c r="G112" i="13"/>
  <c r="G112" i="13" a="1"/>
  <c r="D112" i="13"/>
  <c r="AG111" i="13"/>
  <c r="AA111" i="13"/>
  <c r="I111" i="13"/>
  <c r="H111" i="13"/>
  <c r="G111" i="13" a="1"/>
  <c r="G111" i="13" s="1"/>
  <c r="D111" i="13"/>
  <c r="AG110" i="13"/>
  <c r="AA110" i="13"/>
  <c r="I110" i="13"/>
  <c r="H110" i="13"/>
  <c r="G110" i="13"/>
  <c r="G110" i="13" a="1"/>
  <c r="D110" i="13"/>
  <c r="AG109" i="13"/>
  <c r="AA109" i="13"/>
  <c r="I109" i="13"/>
  <c r="H109" i="13"/>
  <c r="G109" i="13" a="1"/>
  <c r="G109" i="13" s="1"/>
  <c r="D109" i="13"/>
  <c r="AG108" i="13"/>
  <c r="AA108" i="13"/>
  <c r="I108" i="13"/>
  <c r="H108" i="13"/>
  <c r="G108" i="13" a="1"/>
  <c r="G108" i="13" s="1"/>
  <c r="D108" i="13"/>
  <c r="AG107" i="13"/>
  <c r="AA107" i="13"/>
  <c r="I107" i="13"/>
  <c r="H107" i="13"/>
  <c r="G107" i="13"/>
  <c r="G107" i="13" a="1"/>
  <c r="D107" i="13"/>
  <c r="AG106" i="13"/>
  <c r="AA106" i="13"/>
  <c r="I106" i="13"/>
  <c r="H106" i="13"/>
  <c r="G106" i="13" a="1"/>
  <c r="G106" i="13" s="1"/>
  <c r="D106" i="13"/>
  <c r="AG105" i="13"/>
  <c r="AA105" i="13"/>
  <c r="I105" i="13"/>
  <c r="H105" i="13"/>
  <c r="G105" i="13"/>
  <c r="G105" i="13" a="1"/>
  <c r="D105" i="13"/>
  <c r="AG104" i="13"/>
  <c r="AA104" i="13"/>
  <c r="I104" i="13"/>
  <c r="H104" i="13"/>
  <c r="G104" i="13"/>
  <c r="G104" i="13" a="1"/>
  <c r="D104" i="13"/>
  <c r="AG103" i="13"/>
  <c r="AA103" i="13"/>
  <c r="I103" i="13"/>
  <c r="H103" i="13"/>
  <c r="G103" i="13" a="1"/>
  <c r="G103" i="13" s="1"/>
  <c r="D103" i="13"/>
  <c r="AG102" i="13"/>
  <c r="AA102" i="13"/>
  <c r="I102" i="13"/>
  <c r="H102" i="13"/>
  <c r="G102" i="13"/>
  <c r="G102" i="13" a="1"/>
  <c r="D102" i="13"/>
  <c r="AG101" i="13"/>
  <c r="AA101" i="13"/>
  <c r="I101" i="13"/>
  <c r="H101" i="13"/>
  <c r="G101" i="13" a="1"/>
  <c r="G101" i="13" s="1"/>
  <c r="D101" i="13"/>
  <c r="AG100" i="13"/>
  <c r="AA100" i="13"/>
  <c r="I100" i="13"/>
  <c r="H100" i="13"/>
  <c r="G100" i="13" a="1"/>
  <c r="G100" i="13" s="1"/>
  <c r="D100" i="13"/>
  <c r="AG99" i="13"/>
  <c r="AA99" i="13"/>
  <c r="I99" i="13"/>
  <c r="H99" i="13"/>
  <c r="G99" i="13"/>
  <c r="G99" i="13" a="1"/>
  <c r="D99" i="13"/>
  <c r="AG98" i="13"/>
  <c r="AA98" i="13"/>
  <c r="I98" i="13"/>
  <c r="H98" i="13"/>
  <c r="G98" i="13" a="1"/>
  <c r="G98" i="13" s="1"/>
  <c r="D98" i="13"/>
  <c r="AG97" i="13"/>
  <c r="AA97" i="13"/>
  <c r="I97" i="13"/>
  <c r="H97" i="13"/>
  <c r="G97" i="13"/>
  <c r="G97" i="13" a="1"/>
  <c r="D97" i="13"/>
  <c r="AG96" i="13"/>
  <c r="AA96" i="13"/>
  <c r="I96" i="13"/>
  <c r="H96" i="13"/>
  <c r="G96" i="13"/>
  <c r="G96" i="13" a="1"/>
  <c r="D96" i="13"/>
  <c r="AG95" i="13"/>
  <c r="AA95" i="13"/>
  <c r="I95" i="13"/>
  <c r="H95" i="13"/>
  <c r="G95" i="13" a="1"/>
  <c r="G95" i="13" s="1"/>
  <c r="D95" i="13"/>
  <c r="AG94" i="13"/>
  <c r="AA94" i="13"/>
  <c r="I94" i="13"/>
  <c r="H94" i="13"/>
  <c r="G94" i="13"/>
  <c r="G94" i="13" a="1"/>
  <c r="D94" i="13"/>
  <c r="AG93" i="13"/>
  <c r="AA93" i="13"/>
  <c r="I93" i="13"/>
  <c r="H93" i="13"/>
  <c r="G93" i="13" a="1"/>
  <c r="G93" i="13" s="1"/>
  <c r="D93" i="13"/>
  <c r="AG92" i="13"/>
  <c r="AA92" i="13"/>
  <c r="I92" i="13"/>
  <c r="H92" i="13"/>
  <c r="G92" i="13" a="1"/>
  <c r="G92" i="13" s="1"/>
  <c r="D92" i="13"/>
  <c r="AG91" i="13"/>
  <c r="AA91" i="13"/>
  <c r="I91" i="13"/>
  <c r="H91" i="13"/>
  <c r="G91" i="13"/>
  <c r="G91" i="13" a="1"/>
  <c r="D91" i="13"/>
  <c r="AG90" i="13"/>
  <c r="AA90" i="13"/>
  <c r="I90" i="13"/>
  <c r="H90" i="13"/>
  <c r="G90" i="13" a="1"/>
  <c r="G90" i="13" s="1"/>
  <c r="D90" i="13"/>
  <c r="AG89" i="13"/>
  <c r="AA89" i="13"/>
  <c r="I89" i="13"/>
  <c r="H89" i="13"/>
  <c r="G89" i="13"/>
  <c r="G89" i="13" a="1"/>
  <c r="D89" i="13"/>
  <c r="AG88" i="13"/>
  <c r="AA88" i="13"/>
  <c r="I88" i="13"/>
  <c r="H88" i="13"/>
  <c r="G88" i="13"/>
  <c r="G88" i="13" a="1"/>
  <c r="D88" i="13"/>
  <c r="AG87" i="13"/>
  <c r="AA87" i="13"/>
  <c r="I87" i="13"/>
  <c r="H87" i="13"/>
  <c r="G87" i="13" a="1"/>
  <c r="G87" i="13" s="1"/>
  <c r="D87" i="13"/>
  <c r="AG86" i="13"/>
  <c r="AA86" i="13"/>
  <c r="I86" i="13"/>
  <c r="H86" i="13"/>
  <c r="G86" i="13"/>
  <c r="G86" i="13" a="1"/>
  <c r="D86" i="13"/>
  <c r="AG85" i="13"/>
  <c r="AA85" i="13"/>
  <c r="I85" i="13"/>
  <c r="H85" i="13"/>
  <c r="G85" i="13" a="1"/>
  <c r="G85" i="13" s="1"/>
  <c r="D85" i="13"/>
  <c r="AG84" i="13"/>
  <c r="AA84" i="13"/>
  <c r="I84" i="13"/>
  <c r="H84" i="13"/>
  <c r="G84" i="13" a="1"/>
  <c r="G84" i="13" s="1"/>
  <c r="D84" i="13"/>
  <c r="AG83" i="13"/>
  <c r="AA83" i="13"/>
  <c r="I83" i="13"/>
  <c r="H83" i="13"/>
  <c r="G83" i="13"/>
  <c r="G83" i="13" a="1"/>
  <c r="D83" i="13"/>
  <c r="AG82" i="13"/>
  <c r="AA82" i="13"/>
  <c r="I82" i="13"/>
  <c r="H82" i="13"/>
  <c r="G82" i="13" a="1"/>
  <c r="G82" i="13" s="1"/>
  <c r="D82" i="13"/>
  <c r="AG81" i="13"/>
  <c r="AA81" i="13"/>
  <c r="I81" i="13"/>
  <c r="H81" i="13"/>
  <c r="G81" i="13"/>
  <c r="G81" i="13" a="1"/>
  <c r="D81" i="13"/>
  <c r="AG80" i="13"/>
  <c r="AA80" i="13"/>
  <c r="I80" i="13"/>
  <c r="H80" i="13"/>
  <c r="G80" i="13"/>
  <c r="G80" i="13" a="1"/>
  <c r="D80" i="13"/>
  <c r="AG79" i="13"/>
  <c r="AA79" i="13"/>
  <c r="I79" i="13"/>
  <c r="H79" i="13"/>
  <c r="G79" i="13" a="1"/>
  <c r="G79" i="13" s="1"/>
  <c r="D79" i="13"/>
  <c r="AG78" i="13"/>
  <c r="AA78" i="13"/>
  <c r="I78" i="13"/>
  <c r="H78" i="13"/>
  <c r="G78" i="13"/>
  <c r="G78" i="13" a="1"/>
  <c r="D78" i="13"/>
  <c r="AG77" i="13"/>
  <c r="AA77" i="13"/>
  <c r="I77" i="13"/>
  <c r="H77" i="13"/>
  <c r="G77" i="13" a="1"/>
  <c r="G77" i="13" s="1"/>
  <c r="D77" i="13"/>
  <c r="AG76" i="13"/>
  <c r="AA76" i="13"/>
  <c r="I76" i="13"/>
  <c r="H76" i="13"/>
  <c r="G76" i="13" a="1"/>
  <c r="G76" i="13" s="1"/>
  <c r="D76" i="13"/>
  <c r="AG75" i="13"/>
  <c r="AA75" i="13"/>
  <c r="I75" i="13"/>
  <c r="H75" i="13"/>
  <c r="G75" i="13"/>
  <c r="G75" i="13" a="1"/>
  <c r="D75" i="13"/>
  <c r="AG74" i="13"/>
  <c r="AA74" i="13"/>
  <c r="I74" i="13"/>
  <c r="H74" i="13"/>
  <c r="G74" i="13" a="1"/>
  <c r="G74" i="13" s="1"/>
  <c r="D74" i="13"/>
  <c r="AG73" i="13"/>
  <c r="AA73" i="13"/>
  <c r="I73" i="13"/>
  <c r="H73" i="13"/>
  <c r="G73" i="13"/>
  <c r="G73" i="13" a="1"/>
  <c r="D73" i="13"/>
  <c r="AG72" i="13"/>
  <c r="AA72" i="13"/>
  <c r="I72" i="13"/>
  <c r="H72" i="13"/>
  <c r="G72" i="13"/>
  <c r="G72" i="13" a="1"/>
  <c r="D72" i="13"/>
  <c r="AG71" i="13"/>
  <c r="AA71" i="13"/>
  <c r="I71" i="13"/>
  <c r="H71" i="13"/>
  <c r="G71" i="13" a="1"/>
  <c r="G71" i="13" s="1"/>
  <c r="D71" i="13"/>
  <c r="AG70" i="13"/>
  <c r="AA70" i="13"/>
  <c r="I70" i="13"/>
  <c r="H70" i="13"/>
  <c r="G70" i="13"/>
  <c r="G70" i="13" a="1"/>
  <c r="D70" i="13"/>
  <c r="AG69" i="13"/>
  <c r="AA69" i="13"/>
  <c r="I69" i="13"/>
  <c r="H69" i="13"/>
  <c r="G69" i="13" a="1"/>
  <c r="G69" i="13" s="1"/>
  <c r="D69" i="13"/>
  <c r="AG68" i="13"/>
  <c r="AA68" i="13"/>
  <c r="I68" i="13"/>
  <c r="H68" i="13"/>
  <c r="G68" i="13" a="1"/>
  <c r="G68" i="13" s="1"/>
  <c r="D68" i="13"/>
  <c r="AG67" i="13"/>
  <c r="AA67" i="13"/>
  <c r="I67" i="13"/>
  <c r="H67" i="13"/>
  <c r="G67" i="13"/>
  <c r="G67" i="13" a="1"/>
  <c r="D67" i="13"/>
  <c r="AG66" i="13"/>
  <c r="AA66" i="13"/>
  <c r="I66" i="13"/>
  <c r="H66" i="13"/>
  <c r="G66" i="13" a="1"/>
  <c r="G66" i="13" s="1"/>
  <c r="D66" i="13"/>
  <c r="AG65" i="13"/>
  <c r="AA65" i="13"/>
  <c r="I65" i="13"/>
  <c r="H65" i="13"/>
  <c r="G65" i="13"/>
  <c r="G65" i="13" a="1"/>
  <c r="D65" i="13"/>
  <c r="AG64" i="13"/>
  <c r="AA64" i="13"/>
  <c r="I64" i="13"/>
  <c r="H64" i="13"/>
  <c r="G64" i="13"/>
  <c r="G64" i="13" a="1"/>
  <c r="D64" i="13"/>
  <c r="AG63" i="13"/>
  <c r="AA63" i="13"/>
  <c r="I63" i="13"/>
  <c r="H63" i="13"/>
  <c r="G63" i="13" a="1"/>
  <c r="G63" i="13" s="1"/>
  <c r="D63" i="13"/>
  <c r="AG62" i="13"/>
  <c r="AA62" i="13"/>
  <c r="I62" i="13"/>
  <c r="H62" i="13"/>
  <c r="G62" i="13" a="1"/>
  <c r="G62" i="13" s="1"/>
  <c r="D62" i="13"/>
  <c r="AG61" i="13"/>
  <c r="AA61" i="13"/>
  <c r="I61" i="13"/>
  <c r="H61" i="13"/>
  <c r="G61" i="13" a="1"/>
  <c r="G61" i="13" s="1"/>
  <c r="D61" i="13"/>
  <c r="AG60" i="13"/>
  <c r="AA60" i="13"/>
  <c r="I60" i="13"/>
  <c r="H60" i="13"/>
  <c r="G60" i="13" a="1"/>
  <c r="G60" i="13" s="1"/>
  <c r="D60" i="13"/>
  <c r="AG59" i="13"/>
  <c r="AA59" i="13"/>
  <c r="I59" i="13"/>
  <c r="H59" i="13"/>
  <c r="G59" i="13"/>
  <c r="G59" i="13" a="1"/>
  <c r="D59" i="13"/>
  <c r="AG58" i="13"/>
  <c r="AA58" i="13"/>
  <c r="I58" i="13"/>
  <c r="H58" i="13"/>
  <c r="G58" i="13" a="1"/>
  <c r="G58" i="13" s="1"/>
  <c r="D58" i="13"/>
  <c r="AG57" i="13"/>
  <c r="AA57" i="13"/>
  <c r="I57" i="13"/>
  <c r="H57" i="13"/>
  <c r="G57" i="13"/>
  <c r="G57" i="13" a="1"/>
  <c r="D57" i="13"/>
  <c r="AG56" i="13"/>
  <c r="AA56" i="13"/>
  <c r="I56" i="13"/>
  <c r="H56" i="13"/>
  <c r="G56" i="13"/>
  <c r="G56" i="13" a="1"/>
  <c r="D56" i="13"/>
  <c r="AG55" i="13"/>
  <c r="AA55" i="13"/>
  <c r="I55" i="13"/>
  <c r="H55" i="13"/>
  <c r="G55" i="13" a="1"/>
  <c r="G55" i="13" s="1"/>
  <c r="D55" i="13"/>
  <c r="AG54" i="13"/>
  <c r="AA54" i="13"/>
  <c r="I54" i="13"/>
  <c r="H54" i="13"/>
  <c r="G54" i="13" a="1"/>
  <c r="G54" i="13" s="1"/>
  <c r="D54" i="13"/>
  <c r="AG53" i="13"/>
  <c r="AA53" i="13"/>
  <c r="I53" i="13"/>
  <c r="H53" i="13"/>
  <c r="G53" i="13" a="1"/>
  <c r="G53" i="13" s="1"/>
  <c r="D53" i="13"/>
  <c r="AG52" i="13"/>
  <c r="AA52" i="13"/>
  <c r="I52" i="13"/>
  <c r="H52" i="13"/>
  <c r="G52" i="13" a="1"/>
  <c r="G52" i="13" s="1"/>
  <c r="D52" i="13"/>
  <c r="AG51" i="13"/>
  <c r="AA51" i="13"/>
  <c r="I51" i="13"/>
  <c r="H51" i="13"/>
  <c r="G51" i="13"/>
  <c r="G51" i="13" a="1"/>
  <c r="D51" i="13"/>
  <c r="AG50" i="13"/>
  <c r="AA50" i="13"/>
  <c r="I50" i="13"/>
  <c r="H50" i="13"/>
  <c r="G50" i="13" a="1"/>
  <c r="G50" i="13" s="1"/>
  <c r="D50" i="13"/>
  <c r="AG49" i="13"/>
  <c r="AA49" i="13"/>
  <c r="I49" i="13"/>
  <c r="H49" i="13"/>
  <c r="G49" i="13"/>
  <c r="G49" i="13" a="1"/>
  <c r="D49" i="13"/>
  <c r="AG48" i="13"/>
  <c r="AA48" i="13"/>
  <c r="I48" i="13"/>
  <c r="H48" i="13"/>
  <c r="G48" i="13"/>
  <c r="G48" i="13" a="1"/>
  <c r="D48" i="13"/>
  <c r="AG47" i="13"/>
  <c r="AA47" i="13"/>
  <c r="I47" i="13"/>
  <c r="H47" i="13"/>
  <c r="G47" i="13" a="1"/>
  <c r="G47" i="13" s="1"/>
  <c r="D47" i="13"/>
  <c r="AG46" i="13"/>
  <c r="AA46" i="13"/>
  <c r="I46" i="13"/>
  <c r="H46" i="13"/>
  <c r="G46" i="13" a="1"/>
  <c r="G46" i="13" s="1"/>
  <c r="D46" i="13"/>
  <c r="AG45" i="13"/>
  <c r="AA45" i="13"/>
  <c r="I45" i="13"/>
  <c r="H45" i="13"/>
  <c r="G45" i="13" a="1"/>
  <c r="G45" i="13" s="1"/>
  <c r="D45" i="13"/>
  <c r="AG44" i="13"/>
  <c r="AA44" i="13"/>
  <c r="I44" i="13"/>
  <c r="H44" i="13"/>
  <c r="G44" i="13" a="1"/>
  <c r="G44" i="13" s="1"/>
  <c r="D44" i="13"/>
  <c r="AG43" i="13"/>
  <c r="AA43" i="13"/>
  <c r="I43" i="13"/>
  <c r="H43" i="13"/>
  <c r="G43" i="13"/>
  <c r="G43" i="13" a="1"/>
  <c r="D43" i="13"/>
  <c r="AG42" i="13"/>
  <c r="AA42" i="13"/>
  <c r="I42" i="13"/>
  <c r="H42" i="13"/>
  <c r="G42" i="13" a="1"/>
  <c r="G42" i="13" s="1"/>
  <c r="D42" i="13"/>
  <c r="AG41" i="13"/>
  <c r="AA41" i="13"/>
  <c r="I41" i="13"/>
  <c r="H41" i="13"/>
  <c r="G41" i="13"/>
  <c r="G41" i="13" a="1"/>
  <c r="D41" i="13"/>
  <c r="AG40" i="13"/>
  <c r="AA40" i="13"/>
  <c r="I40" i="13"/>
  <c r="H40" i="13"/>
  <c r="G40" i="13"/>
  <c r="G40" i="13" a="1"/>
  <c r="D40" i="13"/>
  <c r="AG39" i="13"/>
  <c r="AA39" i="13"/>
  <c r="I39" i="13"/>
  <c r="H39" i="13"/>
  <c r="G39" i="13" a="1"/>
  <c r="G39" i="13" s="1"/>
  <c r="D39" i="13"/>
  <c r="AG38" i="13"/>
  <c r="AA38" i="13"/>
  <c r="I38" i="13"/>
  <c r="H38" i="13"/>
  <c r="G38" i="13" a="1"/>
  <c r="G38" i="13" s="1"/>
  <c r="D38" i="13"/>
  <c r="AG37" i="13"/>
  <c r="AA37" i="13"/>
  <c r="I37" i="13"/>
  <c r="H37" i="13"/>
  <c r="G37" i="13" a="1"/>
  <c r="G37" i="13" s="1"/>
  <c r="D37" i="13"/>
  <c r="AG36" i="13"/>
  <c r="AA36" i="13"/>
  <c r="I36" i="13"/>
  <c r="H36" i="13"/>
  <c r="G36" i="13" a="1"/>
  <c r="G36" i="13" s="1"/>
  <c r="D36" i="13"/>
  <c r="AG35" i="13"/>
  <c r="AA35" i="13"/>
  <c r="I35" i="13"/>
  <c r="H35" i="13"/>
  <c r="G35" i="13"/>
  <c r="G35" i="13" a="1"/>
  <c r="D35" i="13"/>
  <c r="AG34" i="13"/>
  <c r="AA34" i="13"/>
  <c r="I34" i="13"/>
  <c r="H34" i="13"/>
  <c r="G34" i="13" a="1"/>
  <c r="G34" i="13" s="1"/>
  <c r="D34" i="13"/>
  <c r="AG33" i="13"/>
  <c r="AA33" i="13"/>
  <c r="I33" i="13"/>
  <c r="H33" i="13"/>
  <c r="G33" i="13" a="1"/>
  <c r="G33" i="13" s="1"/>
  <c r="D33" i="13"/>
  <c r="AG32" i="13"/>
  <c r="AA32" i="13"/>
  <c r="I32" i="13"/>
  <c r="H32" i="13"/>
  <c r="G32" i="13" a="1"/>
  <c r="G32" i="13" s="1"/>
  <c r="D32" i="13"/>
  <c r="AG31" i="13"/>
  <c r="AA31" i="13"/>
  <c r="I31" i="13"/>
  <c r="H31" i="13"/>
  <c r="G31" i="13" a="1"/>
  <c r="G31" i="13" s="1"/>
  <c r="D31" i="13"/>
  <c r="AG30" i="13"/>
  <c r="AA30" i="13"/>
  <c r="I30" i="13"/>
  <c r="H30" i="13"/>
  <c r="G30" i="13" a="1"/>
  <c r="G30" i="13" s="1"/>
  <c r="D30" i="13"/>
  <c r="AG29" i="13"/>
  <c r="AA29" i="13"/>
  <c r="I29" i="13"/>
  <c r="H29" i="13"/>
  <c r="G29" i="13" a="1"/>
  <c r="G29" i="13" s="1"/>
  <c r="D29" i="13"/>
  <c r="AG28" i="13"/>
  <c r="AA28" i="13"/>
  <c r="I28" i="13"/>
  <c r="H28" i="13"/>
  <c r="G28" i="13" a="1"/>
  <c r="G28" i="13" s="1"/>
  <c r="D28" i="13"/>
  <c r="AG27" i="13"/>
  <c r="AA27" i="13"/>
  <c r="I27" i="13"/>
  <c r="H27" i="13"/>
  <c r="G27" i="13"/>
  <c r="G27" i="13" a="1"/>
  <c r="D27" i="13"/>
  <c r="AG26" i="13"/>
  <c r="AA26" i="13"/>
  <c r="I26" i="13"/>
  <c r="H26" i="13"/>
  <c r="G26" i="13"/>
  <c r="G26" i="13" a="1"/>
  <c r="D26" i="13"/>
  <c r="AG25" i="13"/>
  <c r="AA25" i="13"/>
  <c r="I25" i="13"/>
  <c r="H25" i="13"/>
  <c r="G25" i="13" a="1"/>
  <c r="G25" i="13" s="1"/>
  <c r="D25" i="13"/>
  <c r="AG24" i="13"/>
  <c r="AA24" i="13"/>
  <c r="I24" i="13"/>
  <c r="H24" i="13"/>
  <c r="G24" i="13"/>
  <c r="G24" i="13" a="1"/>
  <c r="D24" i="13"/>
  <c r="AG23" i="13"/>
  <c r="AA23" i="13"/>
  <c r="I23" i="13"/>
  <c r="H23" i="13"/>
  <c r="G23" i="13" a="1"/>
  <c r="G23" i="13" s="1"/>
  <c r="D23" i="13"/>
  <c r="AG22" i="13"/>
  <c r="AA22" i="13"/>
  <c r="I22" i="13"/>
  <c r="H22" i="13"/>
  <c r="G22" i="13" a="1"/>
  <c r="G22" i="13" s="1"/>
  <c r="D22" i="13"/>
  <c r="AG21" i="13"/>
  <c r="AA21" i="13"/>
  <c r="I21" i="13"/>
  <c r="H21" i="13"/>
  <c r="G21" i="13" a="1"/>
  <c r="G21" i="13" s="1"/>
  <c r="D21" i="13"/>
  <c r="AG20" i="13"/>
  <c r="AA20" i="13"/>
  <c r="I20" i="13"/>
  <c r="H20" i="13"/>
  <c r="G20" i="13" a="1"/>
  <c r="G20" i="13" s="1"/>
  <c r="D20" i="13"/>
  <c r="AG19" i="13"/>
  <c r="AA19" i="13"/>
  <c r="I19" i="13"/>
  <c r="H19" i="13"/>
  <c r="G19" i="13"/>
  <c r="G19" i="13" a="1"/>
  <c r="D19" i="13"/>
  <c r="AG18" i="13"/>
  <c r="AA18" i="13"/>
  <c r="I18" i="13"/>
  <c r="H18" i="13"/>
  <c r="G18" i="13"/>
  <c r="G18" i="13" a="1"/>
  <c r="D18" i="13"/>
  <c r="AG17" i="13"/>
  <c r="AA17" i="13"/>
  <c r="I17" i="13"/>
  <c r="H17" i="13"/>
  <c r="G17" i="13" a="1"/>
  <c r="G17" i="13" s="1"/>
  <c r="D17" i="13"/>
  <c r="AG16" i="13"/>
  <c r="AA16" i="13"/>
  <c r="I16" i="13"/>
  <c r="H16" i="13"/>
  <c r="G16" i="13" a="1"/>
  <c r="G16" i="13" s="1"/>
  <c r="D16" i="13"/>
  <c r="AG15" i="13"/>
  <c r="AA15" i="13"/>
  <c r="I15" i="13"/>
  <c r="H15" i="13"/>
  <c r="G15" i="13" a="1"/>
  <c r="G15" i="13" s="1"/>
  <c r="D15" i="13"/>
  <c r="AG14" i="13"/>
  <c r="AA14" i="13"/>
  <c r="I14" i="13"/>
  <c r="H14" i="13"/>
  <c r="G14" i="13" a="1"/>
  <c r="G14" i="13" s="1"/>
  <c r="D14" i="13"/>
  <c r="AG13" i="13"/>
  <c r="AA13" i="13"/>
  <c r="I13" i="13"/>
  <c r="H13" i="13"/>
  <c r="G13" i="13" a="1"/>
  <c r="G13" i="13" s="1"/>
  <c r="D13" i="13"/>
  <c r="AG12" i="13"/>
  <c r="AA12" i="13"/>
  <c r="I12" i="13"/>
  <c r="H12" i="13"/>
  <c r="G12" i="13" a="1"/>
  <c r="G12" i="13" s="1"/>
  <c r="D12" i="13"/>
  <c r="AG11" i="13"/>
  <c r="AA11" i="13"/>
  <c r="I11" i="13"/>
  <c r="H11" i="13"/>
  <c r="G11" i="13"/>
  <c r="G11" i="13" a="1"/>
  <c r="D11" i="13"/>
  <c r="AG10" i="13"/>
  <c r="AA10" i="13"/>
  <c r="I10" i="13"/>
  <c r="H10" i="13"/>
  <c r="G10" i="13"/>
  <c r="G10" i="13" a="1"/>
  <c r="D10" i="13"/>
  <c r="AG9" i="13"/>
  <c r="AA9" i="13"/>
  <c r="I9" i="13"/>
  <c r="H9" i="13"/>
  <c r="G9" i="13" a="1"/>
  <c r="G9" i="13" s="1"/>
  <c r="D9" i="13"/>
  <c r="AG8" i="13"/>
  <c r="AA8" i="13"/>
  <c r="I8" i="13"/>
  <c r="H8" i="13"/>
  <c r="G8" i="13" a="1"/>
  <c r="G8" i="13" s="1"/>
  <c r="D8" i="13"/>
  <c r="AG7" i="13"/>
  <c r="AA7" i="13"/>
  <c r="I7" i="13"/>
  <c r="H7" i="13"/>
  <c r="G7" i="13" a="1"/>
  <c r="G7" i="13" s="1"/>
  <c r="D7" i="13"/>
  <c r="AG6" i="13"/>
  <c r="AA6" i="13"/>
  <c r="I6" i="13"/>
  <c r="H6" i="13"/>
  <c r="G6" i="13" a="1"/>
  <c r="G6" i="13" s="1"/>
  <c r="D6" i="13"/>
  <c r="AG5" i="13"/>
  <c r="AA5" i="13"/>
  <c r="I5" i="13"/>
  <c r="H5" i="13"/>
  <c r="G5" i="13" a="1"/>
  <c r="G5" i="13" s="1"/>
  <c r="D5" i="13"/>
  <c r="AG4" i="13"/>
  <c r="AA4" i="13"/>
  <c r="I4" i="13"/>
  <c r="H4" i="13"/>
  <c r="G4" i="13" a="1"/>
  <c r="G4" i="13" s="1"/>
  <c r="D4" i="13"/>
  <c r="AG3" i="13"/>
  <c r="AA3" i="13"/>
  <c r="I3" i="13"/>
  <c r="H3" i="13"/>
  <c r="G3" i="13"/>
  <c r="G3" i="13" a="1"/>
  <c r="D3" i="13"/>
  <c r="AG2" i="13"/>
  <c r="AA2" i="13"/>
  <c r="I2" i="13"/>
  <c r="H2" i="13"/>
  <c r="G2" i="13"/>
  <c r="G2" i="13" a="1"/>
  <c r="D2" i="13"/>
  <c r="AH152" i="12"/>
  <c r="AH151" i="12"/>
  <c r="AH150" i="12"/>
  <c r="AH149" i="12"/>
  <c r="AH148" i="12"/>
  <c r="AH147" i="12"/>
  <c r="AH146" i="12"/>
  <c r="AH145" i="12"/>
  <c r="AH144" i="12"/>
  <c r="AH143" i="12"/>
  <c r="AH142" i="12"/>
  <c r="AH141" i="12"/>
  <c r="AH140" i="12"/>
  <c r="AH139" i="12"/>
  <c r="AH138" i="12"/>
  <c r="AH137" i="12"/>
  <c r="AH136" i="12"/>
  <c r="AH135" i="12"/>
  <c r="AH134" i="12"/>
  <c r="AH133" i="12"/>
  <c r="AH132" i="12"/>
  <c r="AH131" i="12"/>
  <c r="AH130" i="12"/>
  <c r="AH129" i="12"/>
  <c r="AH128" i="12"/>
  <c r="AH127" i="12"/>
  <c r="AH126" i="12"/>
  <c r="AH125" i="12"/>
  <c r="AH124" i="12"/>
  <c r="AH123" i="12"/>
  <c r="AH122" i="12"/>
  <c r="AH121" i="12"/>
  <c r="AH120" i="12"/>
  <c r="AH119" i="12"/>
  <c r="AH118" i="12"/>
  <c r="AH117" i="12"/>
  <c r="AH116" i="12"/>
  <c r="AH115" i="12"/>
  <c r="AH114" i="12"/>
  <c r="AH113" i="12"/>
  <c r="AH112" i="12"/>
  <c r="AH111" i="12"/>
  <c r="AH110" i="12"/>
  <c r="AH109" i="12"/>
  <c r="AH108" i="12"/>
  <c r="AH107" i="12"/>
  <c r="AH106" i="12"/>
  <c r="AH105" i="12"/>
  <c r="AH104" i="12"/>
  <c r="AH103" i="12"/>
  <c r="AH102" i="12"/>
  <c r="AH101" i="12"/>
  <c r="AH100" i="12"/>
  <c r="AH99" i="12"/>
  <c r="AH98" i="12"/>
  <c r="AH97" i="12"/>
  <c r="AH96" i="12"/>
  <c r="AH95" i="12"/>
  <c r="AH94" i="12"/>
  <c r="AH93" i="12"/>
  <c r="AH92" i="12"/>
  <c r="AH91" i="12"/>
  <c r="AH90" i="12"/>
  <c r="AH89" i="12"/>
  <c r="AH88" i="12"/>
  <c r="AH87" i="12"/>
  <c r="AH86" i="12"/>
  <c r="AH85" i="12"/>
  <c r="AH84" i="12"/>
  <c r="AH83" i="12"/>
  <c r="AH82" i="12"/>
  <c r="AH81" i="12"/>
  <c r="AH80" i="12"/>
  <c r="AH79" i="12"/>
  <c r="AH78" i="12"/>
  <c r="AH77" i="12"/>
  <c r="AH76" i="12"/>
  <c r="AH75" i="12"/>
  <c r="AH74" i="12"/>
  <c r="AH73" i="12"/>
  <c r="AH72" i="12"/>
  <c r="AH71" i="12"/>
  <c r="AH70" i="12"/>
  <c r="AH69" i="12"/>
  <c r="AH68" i="12"/>
  <c r="AH67" i="12"/>
  <c r="AH66" i="12"/>
  <c r="AH65" i="12"/>
  <c r="AH64" i="12"/>
  <c r="AH63" i="12"/>
  <c r="AH62" i="12"/>
  <c r="AH61" i="12"/>
  <c r="AH60" i="12"/>
  <c r="AH59" i="12"/>
  <c r="AH58" i="12"/>
  <c r="AH57" i="12"/>
  <c r="AH56" i="12"/>
  <c r="AH55" i="12"/>
  <c r="AH54" i="12"/>
  <c r="AH53" i="12"/>
  <c r="AH52" i="12"/>
  <c r="AH51" i="12"/>
  <c r="AH50" i="12"/>
  <c r="AH49" i="12"/>
  <c r="AH48" i="12"/>
  <c r="AH47" i="12"/>
  <c r="AH46" i="12"/>
  <c r="AH45" i="12"/>
  <c r="AH44" i="12"/>
  <c r="AH43" i="12"/>
  <c r="AH42" i="12"/>
  <c r="AH41" i="12"/>
  <c r="AH40" i="12"/>
  <c r="AH39" i="12"/>
  <c r="AH38" i="12"/>
  <c r="AH37" i="12"/>
  <c r="AH36" i="12"/>
  <c r="AH35" i="12"/>
  <c r="AH34" i="12"/>
  <c r="AH33" i="12"/>
  <c r="AH32" i="12"/>
  <c r="AH31" i="12"/>
  <c r="AH30" i="12"/>
  <c r="AH29" i="12"/>
  <c r="AH28" i="12"/>
  <c r="AH27" i="12"/>
  <c r="AH26" i="12"/>
  <c r="AH25" i="12"/>
  <c r="AH24" i="12"/>
  <c r="AH23" i="12"/>
  <c r="AH22" i="12"/>
  <c r="AH21" i="12"/>
  <c r="AH20" i="12"/>
  <c r="AH19" i="12"/>
  <c r="AH18" i="12"/>
  <c r="AH17" i="12"/>
  <c r="AH16" i="12"/>
  <c r="AH15" i="12"/>
  <c r="AH14" i="12"/>
  <c r="AH13" i="12"/>
  <c r="AH12" i="12"/>
  <c r="AH11" i="12"/>
  <c r="AH10" i="12"/>
  <c r="AH9" i="12"/>
  <c r="AH8" i="12"/>
  <c r="AH7" i="12"/>
  <c r="AH6" i="12"/>
  <c r="AH5" i="12"/>
  <c r="AH4" i="12"/>
  <c r="AH3" i="12"/>
  <c r="AH2" i="12"/>
  <c r="AG367" i="11"/>
  <c r="AG366" i="11"/>
  <c r="AG365" i="11"/>
  <c r="AG364" i="11"/>
  <c r="AG363" i="11"/>
  <c r="AG362" i="11"/>
  <c r="AG361" i="11"/>
  <c r="AG360" i="11"/>
  <c r="AG359" i="11"/>
  <c r="AG358" i="11"/>
  <c r="AG357" i="11"/>
  <c r="AG356" i="11"/>
  <c r="AG355" i="11"/>
  <c r="AG354" i="11"/>
  <c r="AG353" i="11"/>
  <c r="AG352" i="11"/>
  <c r="AG351" i="11"/>
  <c r="AG350" i="11"/>
  <c r="AG349" i="11"/>
  <c r="AG348" i="11"/>
  <c r="AG347" i="11"/>
  <c r="AG346" i="11"/>
  <c r="AG345" i="11"/>
  <c r="AG344" i="11"/>
  <c r="AG343" i="11"/>
  <c r="AG342" i="11"/>
  <c r="AG341" i="11"/>
  <c r="AG340" i="11"/>
  <c r="AG339" i="11"/>
  <c r="AG338" i="11"/>
  <c r="AG337" i="11"/>
  <c r="AG336" i="11"/>
  <c r="AG335" i="11"/>
  <c r="AG334" i="11"/>
  <c r="AG333" i="11"/>
  <c r="AG332" i="11"/>
  <c r="AG331" i="11"/>
  <c r="AG330" i="11"/>
  <c r="AG329" i="11"/>
  <c r="AG328" i="11"/>
  <c r="AG327" i="11"/>
  <c r="AG326" i="11"/>
  <c r="AG325" i="11"/>
  <c r="AG324" i="11"/>
  <c r="AG323" i="11"/>
  <c r="AG322" i="11"/>
  <c r="AG321" i="11"/>
  <c r="AG320" i="11"/>
  <c r="AG319" i="11"/>
  <c r="AG318" i="11"/>
  <c r="AG317" i="11"/>
  <c r="AG316" i="11"/>
  <c r="AG315" i="11"/>
  <c r="AG314" i="11"/>
  <c r="AG313" i="11"/>
  <c r="AG312" i="11"/>
  <c r="AG311" i="11"/>
  <c r="AG310" i="11"/>
  <c r="AG309" i="11"/>
  <c r="AG308" i="11"/>
  <c r="AG307" i="11"/>
  <c r="AG306" i="11"/>
  <c r="AG305" i="11"/>
  <c r="AG304" i="11"/>
  <c r="AG303" i="11"/>
  <c r="AG302" i="11"/>
  <c r="AG301" i="11"/>
  <c r="AG300" i="11"/>
  <c r="AG299" i="11"/>
  <c r="AG298" i="11"/>
  <c r="AG297" i="11"/>
  <c r="AG296" i="11"/>
  <c r="AG295" i="11"/>
  <c r="AG294" i="11"/>
  <c r="AG293" i="11"/>
  <c r="AG292" i="11"/>
  <c r="AG291" i="11"/>
  <c r="AG290" i="11"/>
  <c r="AG289" i="11"/>
  <c r="AG288" i="11"/>
  <c r="AG287" i="11"/>
  <c r="AG286" i="11"/>
  <c r="AG285" i="11"/>
  <c r="AG284" i="11"/>
  <c r="AG283" i="11"/>
  <c r="AG282" i="11"/>
  <c r="AG281" i="11"/>
  <c r="AG280" i="11"/>
  <c r="AG279" i="11"/>
  <c r="AG278" i="11"/>
  <c r="AG277" i="11"/>
  <c r="AG276" i="11"/>
  <c r="AG275" i="11"/>
  <c r="AG274" i="11"/>
  <c r="AG273" i="11"/>
  <c r="AG272" i="11"/>
  <c r="AG271" i="11"/>
  <c r="AG270" i="11"/>
  <c r="AG269" i="11"/>
  <c r="AG268" i="11"/>
  <c r="AG267" i="11"/>
  <c r="AG266" i="11"/>
  <c r="AG265" i="11"/>
  <c r="AG264" i="11"/>
  <c r="AG263" i="11"/>
  <c r="AG262" i="11"/>
  <c r="AG261" i="11"/>
  <c r="AG260" i="11"/>
  <c r="AG259" i="11"/>
  <c r="AG258" i="11"/>
  <c r="AG257" i="11"/>
  <c r="AG256" i="11"/>
  <c r="AG255" i="11"/>
  <c r="AG254" i="11"/>
  <c r="AG253" i="11"/>
  <c r="AG252" i="11"/>
  <c r="AG251" i="11"/>
  <c r="AG250" i="11"/>
  <c r="AG249" i="11"/>
  <c r="AG248" i="11"/>
  <c r="AG247" i="11"/>
  <c r="AG246" i="11"/>
  <c r="AG245" i="11"/>
  <c r="AG244" i="11"/>
  <c r="AG243" i="11"/>
  <c r="AG242" i="11"/>
  <c r="AG241" i="11"/>
  <c r="AG240" i="11"/>
  <c r="AG239" i="11"/>
  <c r="AG238" i="11"/>
  <c r="AG237" i="11"/>
  <c r="AG236" i="11"/>
  <c r="AG235" i="11"/>
  <c r="AG234" i="11"/>
  <c r="AG233" i="11"/>
  <c r="AG232" i="11"/>
  <c r="AG231" i="11"/>
  <c r="AG230" i="11"/>
  <c r="AG229" i="11"/>
  <c r="AG228" i="11"/>
  <c r="AG227" i="11"/>
  <c r="AG226" i="11"/>
  <c r="AG225" i="11"/>
  <c r="AG224" i="11"/>
  <c r="AG223" i="11"/>
  <c r="AG222" i="11"/>
  <c r="AG221" i="11"/>
  <c r="AG220" i="11"/>
  <c r="AG219" i="11"/>
  <c r="AG218" i="11"/>
  <c r="AG217" i="11"/>
  <c r="AG216" i="11"/>
  <c r="AG215" i="11"/>
  <c r="AG214" i="11"/>
  <c r="AG213" i="11"/>
  <c r="AG212" i="11"/>
  <c r="AG211" i="11"/>
  <c r="AG210" i="11"/>
  <c r="AG209" i="11"/>
  <c r="AG208" i="11"/>
  <c r="AG207" i="11"/>
  <c r="AG206" i="11"/>
  <c r="AG205" i="11"/>
  <c r="AG204" i="11"/>
  <c r="AG203" i="11"/>
  <c r="AG202" i="11"/>
  <c r="AG201" i="11"/>
  <c r="AG200" i="11"/>
  <c r="AG199" i="11"/>
  <c r="AG198" i="11"/>
  <c r="AG197" i="11"/>
  <c r="AG196" i="11"/>
  <c r="AG195" i="11"/>
  <c r="AG194" i="11"/>
  <c r="AG193" i="11"/>
  <c r="AG192" i="11"/>
  <c r="AG191" i="11"/>
  <c r="AG190" i="11"/>
  <c r="AG189" i="11"/>
  <c r="AG188" i="11"/>
  <c r="AG187" i="11"/>
  <c r="AG186" i="11"/>
  <c r="AG185" i="11"/>
  <c r="AG184" i="11"/>
  <c r="AG183" i="11"/>
  <c r="AG182" i="11"/>
  <c r="AG181" i="11"/>
  <c r="AG180" i="11"/>
  <c r="AG179" i="11"/>
  <c r="AG178" i="11"/>
  <c r="AG177" i="11"/>
  <c r="AG176" i="11"/>
  <c r="AG175" i="11"/>
  <c r="AG174" i="11"/>
  <c r="AG173" i="11"/>
  <c r="AG172" i="11"/>
  <c r="AG171" i="11"/>
  <c r="AG170" i="11"/>
  <c r="AG169" i="11"/>
  <c r="AG168" i="11"/>
  <c r="AG167" i="11"/>
  <c r="AG166" i="11"/>
  <c r="AG165" i="11"/>
  <c r="AG164" i="11"/>
  <c r="AG163" i="11"/>
  <c r="AG162" i="11"/>
  <c r="AG161" i="11"/>
  <c r="AG160" i="11"/>
  <c r="AG159" i="11"/>
  <c r="AG158" i="11"/>
  <c r="AG157" i="11"/>
  <c r="AG156" i="11"/>
  <c r="AG155" i="11"/>
  <c r="AG154" i="11"/>
  <c r="AG153" i="11"/>
  <c r="AG152" i="11"/>
  <c r="AG151" i="11"/>
  <c r="AG150" i="11"/>
  <c r="AG149" i="11"/>
  <c r="AG148" i="11"/>
  <c r="AG147" i="11"/>
  <c r="AG146" i="11"/>
  <c r="AG145" i="11"/>
  <c r="AG144" i="11"/>
  <c r="AG143" i="11"/>
  <c r="AG142" i="11"/>
  <c r="AG141" i="11"/>
  <c r="AG140" i="11"/>
  <c r="AG139" i="11"/>
  <c r="AG138" i="11"/>
  <c r="AG137" i="11"/>
  <c r="AG136" i="11"/>
  <c r="AG135" i="11"/>
  <c r="AG134" i="11"/>
  <c r="AG133" i="11"/>
  <c r="AG132" i="11"/>
  <c r="AG131" i="11"/>
  <c r="AG130" i="11"/>
  <c r="AG129" i="11"/>
  <c r="AG128" i="11"/>
  <c r="AG127" i="11"/>
  <c r="AG126" i="11"/>
  <c r="AG125" i="11"/>
  <c r="AG124" i="11"/>
  <c r="AG123" i="11"/>
  <c r="AG122" i="11"/>
  <c r="AG121" i="11"/>
  <c r="AG120" i="11"/>
  <c r="AG119" i="11"/>
  <c r="AG118" i="11"/>
  <c r="AG117" i="11"/>
  <c r="AG116" i="11"/>
  <c r="AG115" i="11"/>
  <c r="AG114" i="11"/>
  <c r="AG113" i="11"/>
  <c r="AG112" i="11"/>
  <c r="AG111" i="11"/>
  <c r="AG110" i="11"/>
  <c r="AG109" i="11"/>
  <c r="AG108" i="11"/>
  <c r="AG107" i="11"/>
  <c r="AG106" i="11"/>
  <c r="AG105" i="11"/>
  <c r="AG104" i="11"/>
  <c r="AG103" i="11"/>
  <c r="AG102" i="11"/>
  <c r="AG101" i="11"/>
  <c r="AG100" i="11"/>
  <c r="AG99" i="11"/>
  <c r="AG98" i="11"/>
  <c r="AG97" i="11"/>
  <c r="AG96" i="11"/>
  <c r="AG95" i="11"/>
  <c r="AG94" i="11"/>
  <c r="AG93" i="11"/>
  <c r="AG92" i="11"/>
  <c r="AG91" i="11"/>
  <c r="AG90" i="11"/>
  <c r="AG89" i="11"/>
  <c r="AG88" i="11"/>
  <c r="AG87" i="11"/>
  <c r="AG86" i="11"/>
  <c r="AG85" i="11"/>
  <c r="AG84" i="11"/>
  <c r="AG83" i="11"/>
  <c r="AG82" i="11"/>
  <c r="AG81" i="11"/>
  <c r="AG80" i="11"/>
  <c r="AG79" i="11"/>
  <c r="AG78" i="11"/>
  <c r="AG77" i="11"/>
  <c r="AG76" i="11"/>
  <c r="AG75" i="11"/>
  <c r="AG74" i="11"/>
  <c r="AG73" i="11"/>
  <c r="AG72" i="11"/>
  <c r="AG71" i="11"/>
  <c r="AG70" i="11"/>
  <c r="AG69" i="11"/>
  <c r="AG68" i="11"/>
  <c r="AG67" i="11"/>
  <c r="AG66" i="11"/>
  <c r="AG65" i="11"/>
  <c r="AG64" i="11"/>
  <c r="AG63" i="11"/>
  <c r="AG62" i="11"/>
  <c r="AG61" i="11"/>
  <c r="AG60" i="11"/>
  <c r="AG59" i="11"/>
  <c r="AG58" i="11"/>
  <c r="AG57" i="11"/>
  <c r="AG56" i="11"/>
  <c r="AG55" i="11"/>
  <c r="AG54" i="11"/>
  <c r="AG53" i="11"/>
  <c r="AG52" i="11"/>
  <c r="AG51" i="11"/>
  <c r="AG50" i="11"/>
  <c r="AG49" i="11"/>
  <c r="AG48" i="11"/>
  <c r="AG47" i="11"/>
  <c r="AG46" i="11"/>
  <c r="AG45" i="11"/>
  <c r="AG44" i="11"/>
  <c r="AG43" i="11"/>
  <c r="AG42" i="11"/>
  <c r="AG41" i="11"/>
  <c r="AG40" i="11"/>
  <c r="AG39" i="11"/>
  <c r="AG38" i="11"/>
  <c r="AG37" i="11"/>
  <c r="AG36" i="11"/>
  <c r="AG35" i="11"/>
  <c r="AG34" i="11"/>
  <c r="AG33" i="11"/>
  <c r="AG32" i="11"/>
  <c r="AG31" i="11"/>
  <c r="AG30" i="11"/>
  <c r="AG29" i="11"/>
  <c r="AG28" i="11"/>
  <c r="AG27" i="11"/>
  <c r="AG26" i="11"/>
  <c r="AG25" i="11"/>
  <c r="AG24" i="11"/>
  <c r="AG23" i="11"/>
  <c r="AG22" i="11"/>
  <c r="AG21" i="11"/>
  <c r="AG20" i="11"/>
  <c r="AG19" i="11"/>
  <c r="AG18" i="11"/>
  <c r="AG17" i="11"/>
  <c r="AG16" i="11"/>
  <c r="AG15" i="11"/>
  <c r="AG14" i="11"/>
  <c r="AG13" i="11"/>
  <c r="AG12" i="11"/>
  <c r="AG11" i="11"/>
  <c r="AG10" i="11"/>
  <c r="AG9" i="11"/>
  <c r="AG8" i="11"/>
  <c r="AG7" i="11"/>
  <c r="AG6" i="11"/>
  <c r="AG5" i="11"/>
  <c r="AG4" i="11"/>
  <c r="AG3" i="11"/>
  <c r="AG2" i="11"/>
  <c r="AG366" i="10"/>
  <c r="AG365" i="10"/>
  <c r="AG364" i="10"/>
  <c r="AG363" i="10"/>
  <c r="AG362" i="10"/>
  <c r="AG361" i="10"/>
  <c r="AG360" i="10"/>
  <c r="AG359" i="10"/>
  <c r="AG358" i="10"/>
  <c r="AG357" i="10"/>
  <c r="AG356" i="10"/>
  <c r="AG355" i="10"/>
  <c r="AG354" i="10"/>
  <c r="AG353" i="10"/>
  <c r="AG352" i="10"/>
  <c r="AG351" i="10"/>
  <c r="AG350" i="10"/>
  <c r="AG349" i="10"/>
  <c r="AG348" i="10"/>
  <c r="AG347" i="10"/>
  <c r="AG346" i="10"/>
  <c r="AG345" i="10"/>
  <c r="AG344" i="10"/>
  <c r="AG343" i="10"/>
  <c r="AG342" i="10"/>
  <c r="AG341" i="10"/>
  <c r="AG340" i="10"/>
  <c r="AG339" i="10"/>
  <c r="AG338" i="10"/>
  <c r="AG337" i="10"/>
  <c r="AG336" i="10"/>
  <c r="AG335" i="10"/>
  <c r="AG334" i="10"/>
  <c r="AG333" i="10"/>
  <c r="AG332" i="10"/>
  <c r="AG331" i="10"/>
  <c r="AG330" i="10"/>
  <c r="AG329" i="10"/>
  <c r="AG328" i="10"/>
  <c r="AG327" i="10"/>
  <c r="AG326" i="10"/>
  <c r="AG325" i="10"/>
  <c r="AG324" i="10"/>
  <c r="AG323" i="10"/>
  <c r="AG322" i="10"/>
  <c r="AG321" i="10"/>
  <c r="AG320" i="10"/>
  <c r="AG319" i="10"/>
  <c r="AG318" i="10"/>
  <c r="AG317" i="10"/>
  <c r="AG316" i="10"/>
  <c r="AG315" i="10"/>
  <c r="AG314" i="10"/>
  <c r="AG313" i="10"/>
  <c r="AG312" i="10"/>
  <c r="AG311" i="10"/>
  <c r="AG310" i="10"/>
  <c r="AG309" i="10"/>
  <c r="AG308" i="10"/>
  <c r="AG307" i="10"/>
  <c r="AG306" i="10"/>
  <c r="AG305" i="10"/>
  <c r="AG304" i="10"/>
  <c r="AG303" i="10"/>
  <c r="AG302" i="10"/>
  <c r="AG301" i="10"/>
  <c r="AG300" i="10"/>
  <c r="AG299" i="10"/>
  <c r="AG298" i="10"/>
  <c r="AG297" i="10"/>
  <c r="AG296" i="10"/>
  <c r="AG295" i="10"/>
  <c r="AG294" i="10"/>
  <c r="AG293" i="10"/>
  <c r="AG292" i="10"/>
  <c r="AG291" i="10"/>
  <c r="AG290" i="10"/>
  <c r="AG289" i="10"/>
  <c r="AG288" i="10"/>
  <c r="AG287" i="10"/>
  <c r="AG286" i="10"/>
  <c r="AG285" i="10"/>
  <c r="AG284" i="10"/>
  <c r="AG283" i="10"/>
  <c r="AG282" i="10"/>
  <c r="AG281" i="10"/>
  <c r="AG280" i="10"/>
  <c r="AG279" i="10"/>
  <c r="AG278" i="10"/>
  <c r="AG277" i="10"/>
  <c r="AG276" i="10"/>
  <c r="AG275" i="10"/>
  <c r="AG274" i="10"/>
  <c r="AG273" i="10"/>
  <c r="AG272" i="10"/>
  <c r="AG271" i="10"/>
  <c r="AG270" i="10"/>
  <c r="AG269" i="10"/>
  <c r="AG268" i="10"/>
  <c r="AG267" i="10"/>
  <c r="AG266" i="10"/>
  <c r="AG265" i="10"/>
  <c r="AG264" i="10"/>
  <c r="AG263" i="10"/>
  <c r="AG262" i="10"/>
  <c r="AG261" i="10"/>
  <c r="AG260" i="10"/>
  <c r="AG259" i="10"/>
  <c r="AG258" i="10"/>
  <c r="AG257" i="10"/>
  <c r="AG256" i="10"/>
  <c r="AG255" i="10"/>
  <c r="AG254" i="10"/>
  <c r="AG253" i="10"/>
  <c r="AG252" i="10"/>
  <c r="AG251" i="10"/>
  <c r="AG250" i="10"/>
  <c r="AG249" i="10"/>
  <c r="AG248" i="10"/>
  <c r="AG247" i="10"/>
  <c r="AG246" i="10"/>
  <c r="AG245" i="10"/>
  <c r="AG244" i="10"/>
  <c r="AG243" i="10"/>
  <c r="AG242" i="10"/>
  <c r="AG241" i="10"/>
  <c r="AG240" i="10"/>
  <c r="AG239" i="10"/>
  <c r="AG238" i="10"/>
  <c r="AG237" i="10"/>
  <c r="AG236" i="10"/>
  <c r="AG235" i="10"/>
  <c r="AG234" i="10"/>
  <c r="AG233" i="10"/>
  <c r="AG232" i="10"/>
  <c r="AG231" i="10"/>
  <c r="AG230" i="10"/>
  <c r="AG229" i="10"/>
  <c r="AG228" i="10"/>
  <c r="AG227" i="10"/>
  <c r="AG226" i="10"/>
  <c r="AG225" i="10"/>
  <c r="AG224" i="10"/>
  <c r="AG223" i="10"/>
  <c r="AG222" i="10"/>
  <c r="AG221" i="10"/>
  <c r="AG220" i="10"/>
  <c r="AG219" i="10"/>
  <c r="AG218" i="10"/>
  <c r="AG217" i="10"/>
  <c r="AG216" i="10"/>
  <c r="AG215" i="10"/>
  <c r="AG214" i="10"/>
  <c r="AG213" i="10"/>
  <c r="AG212" i="10"/>
  <c r="AG211" i="10"/>
  <c r="AG210" i="10"/>
  <c r="AG209" i="10"/>
  <c r="AG208" i="10"/>
  <c r="AG207" i="10"/>
  <c r="AG206" i="10"/>
  <c r="AG205" i="10"/>
  <c r="AG204" i="10"/>
  <c r="AG203" i="10"/>
  <c r="AG202" i="10"/>
  <c r="AG201" i="10"/>
  <c r="AG200" i="10"/>
  <c r="AG199" i="10"/>
  <c r="AG198" i="10"/>
  <c r="AG197" i="10"/>
  <c r="AG196" i="10"/>
  <c r="AG195" i="10"/>
  <c r="AG194" i="10"/>
  <c r="AG193" i="10"/>
  <c r="AG192" i="10"/>
  <c r="AG191" i="10"/>
  <c r="AG190" i="10"/>
  <c r="AG189" i="10"/>
  <c r="AG188" i="10"/>
  <c r="AG187" i="10"/>
  <c r="AG186" i="10"/>
  <c r="AG185" i="10"/>
  <c r="AG184" i="10"/>
  <c r="AG183" i="10"/>
  <c r="AG182" i="10"/>
  <c r="AG181" i="10"/>
  <c r="AG180" i="10"/>
  <c r="AG179" i="10"/>
  <c r="AG178" i="10"/>
  <c r="AG177" i="10"/>
  <c r="AG176" i="10"/>
  <c r="AG175" i="10"/>
  <c r="AG174" i="10"/>
  <c r="AG173" i="10"/>
  <c r="AG172" i="10"/>
  <c r="AG171" i="10"/>
  <c r="AG170" i="10"/>
  <c r="AG169" i="10"/>
  <c r="AG168" i="10"/>
  <c r="AG167" i="10"/>
  <c r="AG166" i="10"/>
  <c r="AG165" i="10"/>
  <c r="AG164" i="10"/>
  <c r="AG163" i="10"/>
  <c r="AG162" i="10"/>
  <c r="AG161" i="10"/>
  <c r="AG160" i="10"/>
  <c r="AG159" i="10"/>
  <c r="AG158" i="10"/>
  <c r="AG157" i="10"/>
  <c r="AG156" i="10"/>
  <c r="AG155" i="10"/>
  <c r="AG154" i="10"/>
  <c r="AG153" i="10"/>
  <c r="AG152" i="10"/>
  <c r="AG151" i="10"/>
  <c r="AG150" i="10"/>
  <c r="AG149" i="10"/>
  <c r="AG148" i="10"/>
  <c r="AG147" i="10"/>
  <c r="AG146" i="10"/>
  <c r="AG145" i="10"/>
  <c r="AG144" i="10"/>
  <c r="AG143" i="10"/>
  <c r="AG142" i="10"/>
  <c r="AG141" i="10"/>
  <c r="AG140" i="10"/>
  <c r="AG139" i="10"/>
  <c r="AG138" i="10"/>
  <c r="AG137" i="10"/>
  <c r="AG136" i="10"/>
  <c r="AG135" i="10"/>
  <c r="AG134" i="10"/>
  <c r="AG133" i="10"/>
  <c r="AG132" i="10"/>
  <c r="AG131" i="10"/>
  <c r="AG130" i="10"/>
  <c r="AG129" i="10"/>
  <c r="AG128" i="10"/>
  <c r="AG127" i="10"/>
  <c r="AG126" i="10"/>
  <c r="AG125" i="10"/>
  <c r="AG124" i="10"/>
  <c r="AG123" i="10"/>
  <c r="AG122" i="10"/>
  <c r="AG121" i="10"/>
  <c r="AG120" i="10"/>
  <c r="AG119" i="10"/>
  <c r="AG118" i="10"/>
  <c r="AG117" i="10"/>
  <c r="AG116" i="10"/>
  <c r="AG115" i="10"/>
  <c r="AG114" i="10"/>
  <c r="AG113" i="10"/>
  <c r="AG112" i="10"/>
  <c r="AG111" i="10"/>
  <c r="AG110" i="10"/>
  <c r="AG109" i="10"/>
  <c r="AG108" i="10"/>
  <c r="AG107" i="10"/>
  <c r="AG106" i="10"/>
  <c r="AG105" i="10"/>
  <c r="AG104" i="10"/>
  <c r="AG103" i="10"/>
  <c r="AG102" i="10"/>
  <c r="AG101" i="10"/>
  <c r="AG100" i="10"/>
  <c r="AG99" i="10"/>
  <c r="AG98" i="10"/>
  <c r="AG97" i="10"/>
  <c r="AG96" i="10"/>
  <c r="AG95" i="10"/>
  <c r="AG94" i="10"/>
  <c r="AG93" i="10"/>
  <c r="AG92" i="10"/>
  <c r="AG91" i="10"/>
  <c r="AG90" i="10"/>
  <c r="AG89" i="10"/>
  <c r="AG88" i="10"/>
  <c r="AG87" i="10"/>
  <c r="AG86" i="10"/>
  <c r="AG85" i="10"/>
  <c r="AG84" i="10"/>
  <c r="AG83" i="10"/>
  <c r="AG82" i="10"/>
  <c r="AG81" i="10"/>
  <c r="AG80" i="10"/>
  <c r="AG79" i="10"/>
  <c r="AG78" i="10"/>
  <c r="AG77" i="10"/>
  <c r="AG76" i="10"/>
  <c r="AG75" i="10"/>
  <c r="AG74" i="10"/>
  <c r="AG73" i="10"/>
  <c r="AG72" i="10"/>
  <c r="AG71" i="10"/>
  <c r="AG70" i="10"/>
  <c r="AG69" i="10"/>
  <c r="AG68" i="10"/>
  <c r="AG67" i="10"/>
  <c r="AG66" i="10"/>
  <c r="AG65" i="10"/>
  <c r="AG64" i="10"/>
  <c r="AG63" i="10"/>
  <c r="AG62" i="10"/>
  <c r="AG61" i="10"/>
  <c r="AG60" i="10"/>
  <c r="AG59" i="10"/>
  <c r="AG58" i="10"/>
  <c r="AG57" i="10"/>
  <c r="AG56" i="10"/>
  <c r="AG55" i="10"/>
  <c r="AG54" i="10"/>
  <c r="AG53" i="10"/>
  <c r="AG52" i="10"/>
  <c r="AG51" i="10"/>
  <c r="AG50" i="10"/>
  <c r="AG49" i="10"/>
  <c r="AG48" i="10"/>
  <c r="AG47" i="10"/>
  <c r="AG46" i="10"/>
  <c r="AG45" i="10"/>
  <c r="AG44" i="10"/>
  <c r="AG43" i="10"/>
  <c r="AG42" i="10"/>
  <c r="AG41" i="10"/>
  <c r="AG40" i="10"/>
  <c r="AG39" i="10"/>
  <c r="AG38" i="10"/>
  <c r="AG37" i="10"/>
  <c r="AG36" i="10"/>
  <c r="AG35" i="10"/>
  <c r="AG34" i="10"/>
  <c r="AG33" i="10"/>
  <c r="AG32" i="10"/>
  <c r="AG31" i="10"/>
  <c r="AG30" i="10"/>
  <c r="AG29" i="10"/>
  <c r="AG28" i="10"/>
  <c r="AG27" i="10"/>
  <c r="AG26" i="10"/>
  <c r="AG25" i="10"/>
  <c r="AG24" i="10"/>
  <c r="AG23" i="10"/>
  <c r="AG22" i="10"/>
  <c r="AG21" i="10"/>
  <c r="AG20" i="10"/>
  <c r="AG19" i="10"/>
  <c r="AG18" i="10"/>
  <c r="AG17" i="10"/>
  <c r="AG16" i="10"/>
  <c r="AG15" i="10"/>
  <c r="AG14" i="10"/>
  <c r="AG13" i="10"/>
  <c r="AG12" i="10"/>
  <c r="AG11" i="10"/>
  <c r="AG10" i="10"/>
  <c r="AG9" i="10"/>
  <c r="AG8" i="10"/>
  <c r="AG7" i="10"/>
  <c r="AG6" i="10"/>
  <c r="AG5" i="10"/>
  <c r="AG4" i="10"/>
  <c r="AG3" i="10"/>
  <c r="AG2" i="10"/>
  <c r="X367" i="9"/>
  <c r="X366" i="9"/>
  <c r="X365" i="9"/>
  <c r="X364" i="9"/>
  <c r="X363" i="9"/>
  <c r="X362" i="9"/>
  <c r="X361" i="9"/>
  <c r="X360" i="9"/>
  <c r="X359" i="9"/>
  <c r="X358" i="9"/>
  <c r="X357" i="9"/>
  <c r="X356" i="9"/>
  <c r="X355" i="9"/>
  <c r="X354" i="9"/>
  <c r="X353" i="9"/>
  <c r="X352" i="9"/>
  <c r="X351" i="9"/>
  <c r="X350" i="9"/>
  <c r="X349" i="9"/>
  <c r="X348" i="9"/>
  <c r="X347" i="9"/>
  <c r="X346" i="9"/>
  <c r="X345" i="9"/>
  <c r="X344" i="9"/>
  <c r="X343" i="9"/>
  <c r="X342" i="9"/>
  <c r="X341" i="9"/>
  <c r="X340" i="9"/>
  <c r="X339" i="9"/>
  <c r="X338" i="9"/>
  <c r="X337" i="9"/>
  <c r="X336" i="9"/>
  <c r="X335" i="9"/>
  <c r="X334" i="9"/>
  <c r="X333" i="9"/>
  <c r="X332" i="9"/>
  <c r="X331" i="9"/>
  <c r="X330" i="9"/>
  <c r="X329" i="9"/>
  <c r="X328" i="9"/>
  <c r="X327" i="9"/>
  <c r="X326" i="9"/>
  <c r="X325" i="9"/>
  <c r="X324" i="9"/>
  <c r="X323" i="9"/>
  <c r="X322" i="9"/>
  <c r="X321" i="9"/>
  <c r="X320" i="9"/>
  <c r="X319" i="9"/>
  <c r="X318" i="9"/>
  <c r="X317" i="9"/>
  <c r="X316" i="9"/>
  <c r="X315" i="9"/>
  <c r="X314" i="9"/>
  <c r="X313" i="9"/>
  <c r="X312" i="9"/>
  <c r="X311" i="9"/>
  <c r="X310" i="9"/>
  <c r="X309" i="9"/>
  <c r="X308" i="9"/>
  <c r="X307" i="9"/>
  <c r="X306" i="9"/>
  <c r="X305" i="9"/>
  <c r="X304" i="9"/>
  <c r="X303" i="9"/>
  <c r="X302" i="9"/>
  <c r="X301" i="9"/>
  <c r="X300" i="9"/>
  <c r="X299" i="9"/>
  <c r="X298" i="9"/>
  <c r="X297" i="9"/>
  <c r="X296" i="9"/>
  <c r="X295" i="9"/>
  <c r="X294" i="9"/>
  <c r="X293" i="9"/>
  <c r="X292" i="9"/>
  <c r="X291" i="9"/>
  <c r="X290" i="9"/>
  <c r="X289" i="9"/>
  <c r="X288" i="9"/>
  <c r="X287" i="9"/>
  <c r="X286" i="9"/>
  <c r="X285" i="9"/>
  <c r="X284" i="9"/>
  <c r="X283" i="9"/>
  <c r="X282" i="9"/>
  <c r="X281" i="9"/>
  <c r="X280" i="9"/>
  <c r="X279" i="9"/>
  <c r="X278" i="9"/>
  <c r="X277" i="9"/>
  <c r="X276" i="9"/>
  <c r="X275" i="9"/>
  <c r="X274" i="9"/>
  <c r="X273" i="9"/>
  <c r="X272" i="9"/>
  <c r="X271" i="9"/>
  <c r="X270" i="9"/>
  <c r="X269" i="9"/>
  <c r="X268" i="9"/>
  <c r="X267" i="9"/>
  <c r="X266" i="9"/>
  <c r="X265" i="9"/>
  <c r="X264" i="9"/>
  <c r="X263" i="9"/>
  <c r="X262" i="9"/>
  <c r="X261" i="9"/>
  <c r="X260" i="9"/>
  <c r="X259" i="9"/>
  <c r="X258" i="9"/>
  <c r="X257" i="9"/>
  <c r="X256" i="9"/>
  <c r="X255" i="9"/>
  <c r="X254" i="9"/>
  <c r="X253" i="9"/>
  <c r="X252" i="9"/>
  <c r="X251" i="9"/>
  <c r="X250" i="9"/>
  <c r="X249" i="9"/>
  <c r="X248" i="9"/>
  <c r="X247" i="9"/>
  <c r="X246" i="9"/>
  <c r="X245" i="9"/>
  <c r="X244" i="9"/>
  <c r="X243" i="9"/>
  <c r="X242" i="9"/>
  <c r="X241" i="9"/>
  <c r="X240" i="9"/>
  <c r="X239" i="9"/>
  <c r="X238" i="9"/>
  <c r="X237" i="9"/>
  <c r="X236" i="9"/>
  <c r="X235" i="9"/>
  <c r="X234" i="9"/>
  <c r="X233" i="9"/>
  <c r="X232" i="9"/>
  <c r="X231" i="9"/>
  <c r="X230" i="9"/>
  <c r="X229" i="9"/>
  <c r="X228" i="9"/>
  <c r="X227" i="9"/>
  <c r="X226" i="9"/>
  <c r="X225" i="9"/>
  <c r="X224" i="9"/>
  <c r="X223" i="9"/>
  <c r="X222" i="9"/>
  <c r="X221" i="9"/>
  <c r="X220" i="9"/>
  <c r="X219" i="9"/>
  <c r="X218" i="9"/>
  <c r="X217" i="9"/>
  <c r="X216" i="9"/>
  <c r="X215" i="9"/>
  <c r="X214" i="9"/>
  <c r="X213" i="9"/>
  <c r="X212" i="9"/>
  <c r="X211" i="9"/>
  <c r="X210" i="9"/>
  <c r="X209" i="9"/>
  <c r="X208" i="9"/>
  <c r="X207" i="9"/>
  <c r="X206" i="9"/>
  <c r="X205" i="9"/>
  <c r="X204" i="9"/>
  <c r="X203" i="9"/>
  <c r="X202" i="9"/>
  <c r="X201" i="9"/>
  <c r="X200" i="9"/>
  <c r="X199" i="9"/>
  <c r="X198" i="9"/>
  <c r="X197" i="9"/>
  <c r="X196" i="9"/>
  <c r="X195" i="9"/>
  <c r="X194" i="9"/>
  <c r="X193" i="9"/>
  <c r="X192" i="9"/>
  <c r="X191" i="9"/>
  <c r="X190" i="9"/>
  <c r="X189" i="9"/>
  <c r="X188" i="9"/>
  <c r="X187" i="9"/>
  <c r="X186" i="9"/>
  <c r="X185" i="9"/>
  <c r="X184" i="9"/>
  <c r="X183" i="9"/>
  <c r="X182" i="9"/>
  <c r="X181" i="9"/>
  <c r="X180" i="9"/>
  <c r="X179" i="9"/>
  <c r="X178" i="9"/>
  <c r="X177" i="9"/>
  <c r="X176" i="9"/>
  <c r="X175" i="9"/>
  <c r="X174" i="9"/>
  <c r="X173" i="9"/>
  <c r="X172" i="9"/>
  <c r="X171" i="9"/>
  <c r="X170" i="9"/>
  <c r="X169" i="9"/>
  <c r="X168" i="9"/>
  <c r="X167" i="9"/>
  <c r="X166" i="9"/>
  <c r="X165" i="9"/>
  <c r="X164" i="9"/>
  <c r="X163" i="9"/>
  <c r="X162" i="9"/>
  <c r="X161" i="9"/>
  <c r="X160" i="9"/>
  <c r="X159" i="9"/>
  <c r="X158" i="9"/>
  <c r="X157" i="9"/>
  <c r="X156" i="9"/>
  <c r="X155" i="9"/>
  <c r="X154" i="9"/>
  <c r="X153" i="9"/>
  <c r="X152" i="9"/>
  <c r="X151" i="9"/>
  <c r="X150" i="9"/>
  <c r="X149" i="9"/>
  <c r="X148" i="9"/>
  <c r="X147" i="9"/>
  <c r="X146" i="9"/>
  <c r="X145" i="9"/>
  <c r="X144" i="9"/>
  <c r="X143" i="9"/>
  <c r="X142" i="9"/>
  <c r="X141" i="9"/>
  <c r="X140" i="9"/>
  <c r="X139" i="9"/>
  <c r="X138" i="9"/>
  <c r="X137" i="9"/>
  <c r="X136" i="9"/>
  <c r="X135" i="9"/>
  <c r="X134" i="9"/>
  <c r="X133" i="9"/>
  <c r="X132" i="9"/>
  <c r="X131" i="9"/>
  <c r="X130" i="9"/>
  <c r="X129" i="9"/>
  <c r="X128" i="9"/>
  <c r="X127" i="9"/>
  <c r="X126" i="9"/>
  <c r="X125" i="9"/>
  <c r="X124" i="9"/>
  <c r="X123" i="9"/>
  <c r="X122" i="9"/>
  <c r="X121" i="9"/>
  <c r="X120" i="9"/>
  <c r="X119" i="9"/>
  <c r="X118" i="9"/>
  <c r="X117" i="9"/>
  <c r="X116" i="9"/>
  <c r="X115" i="9"/>
  <c r="X114" i="9"/>
  <c r="X113" i="9"/>
  <c r="X112" i="9"/>
  <c r="X111" i="9"/>
  <c r="X110" i="9"/>
  <c r="X109" i="9"/>
  <c r="X108" i="9"/>
  <c r="X107" i="9"/>
  <c r="X106" i="9"/>
  <c r="X105" i="9"/>
  <c r="X104" i="9"/>
  <c r="X103" i="9"/>
  <c r="X102" i="9"/>
  <c r="X101" i="9"/>
  <c r="X100" i="9"/>
  <c r="X99" i="9"/>
  <c r="X98" i="9"/>
  <c r="X97" i="9"/>
  <c r="X96" i="9"/>
  <c r="X95" i="9"/>
  <c r="X94" i="9"/>
  <c r="X93" i="9"/>
  <c r="X92" i="9"/>
  <c r="X91" i="9"/>
  <c r="X90" i="9"/>
  <c r="X89" i="9"/>
  <c r="X88" i="9"/>
  <c r="X87" i="9"/>
  <c r="X86" i="9"/>
  <c r="X85" i="9"/>
  <c r="X84" i="9"/>
  <c r="X83" i="9"/>
  <c r="X82" i="9"/>
  <c r="X81" i="9"/>
  <c r="X80" i="9"/>
  <c r="X79" i="9"/>
  <c r="X78" i="9"/>
  <c r="X77" i="9"/>
  <c r="X76" i="9"/>
  <c r="X75" i="9"/>
  <c r="X74" i="9"/>
  <c r="X73" i="9"/>
  <c r="X72" i="9"/>
  <c r="X71" i="9"/>
  <c r="X70" i="9"/>
  <c r="X69" i="9"/>
  <c r="X68" i="9"/>
  <c r="X67" i="9"/>
  <c r="X66" i="9"/>
  <c r="X65" i="9"/>
  <c r="X64" i="9"/>
  <c r="X63" i="9"/>
  <c r="X62" i="9"/>
  <c r="X61" i="9"/>
  <c r="X60" i="9"/>
  <c r="X59" i="9"/>
  <c r="X58" i="9"/>
  <c r="X57" i="9"/>
  <c r="X56" i="9"/>
  <c r="X55" i="9"/>
  <c r="X54" i="9"/>
  <c r="X53" i="9"/>
  <c r="X52" i="9"/>
  <c r="X51" i="9"/>
  <c r="X50" i="9"/>
  <c r="X49" i="9"/>
  <c r="X48" i="9"/>
  <c r="X47" i="9"/>
  <c r="X46" i="9"/>
  <c r="X45" i="9"/>
  <c r="X44" i="9"/>
  <c r="X43" i="9"/>
  <c r="X42" i="9"/>
  <c r="X41" i="9"/>
  <c r="X40" i="9"/>
  <c r="X39" i="9"/>
  <c r="X38" i="9"/>
  <c r="X37" i="9"/>
  <c r="X36" i="9"/>
  <c r="X35" i="9"/>
  <c r="X34" i="9"/>
  <c r="X33" i="9"/>
  <c r="X32" i="9"/>
  <c r="X31" i="9"/>
  <c r="X30" i="9"/>
  <c r="X29" i="9"/>
  <c r="X28" i="9"/>
  <c r="X27" i="9"/>
  <c r="X26" i="9"/>
  <c r="X25" i="9"/>
  <c r="X24" i="9"/>
  <c r="X23" i="9"/>
  <c r="X22" i="9"/>
  <c r="X21" i="9"/>
  <c r="X20" i="9"/>
  <c r="X19" i="9"/>
  <c r="X18" i="9"/>
  <c r="X17" i="9"/>
  <c r="X16" i="9"/>
  <c r="X15" i="9"/>
  <c r="X14" i="9"/>
  <c r="X13" i="9"/>
  <c r="X12" i="9"/>
  <c r="X11" i="9"/>
  <c r="X10" i="9"/>
  <c r="X9" i="9"/>
  <c r="X8" i="9"/>
  <c r="X7" i="9"/>
  <c r="X6" i="9"/>
  <c r="X5" i="9"/>
  <c r="X4" i="9"/>
  <c r="X3" i="9"/>
  <c r="X2" i="9"/>
  <c r="AG366" i="8"/>
  <c r="AG365" i="8"/>
  <c r="AG364" i="8"/>
  <c r="AG363" i="8"/>
  <c r="AG362" i="8"/>
  <c r="AG361" i="8"/>
  <c r="AG360" i="8"/>
  <c r="AG359" i="8"/>
  <c r="AG358" i="8"/>
  <c r="AG357" i="8"/>
  <c r="AG356" i="8"/>
  <c r="AG355" i="8"/>
  <c r="AG354" i="8"/>
  <c r="AG353" i="8"/>
  <c r="AG352" i="8"/>
  <c r="AG351" i="8"/>
  <c r="AG350" i="8"/>
  <c r="AG349" i="8"/>
  <c r="AG348" i="8"/>
  <c r="AG347" i="8"/>
  <c r="AG346" i="8"/>
  <c r="AG345" i="8"/>
  <c r="AG344" i="8"/>
  <c r="AG343" i="8"/>
  <c r="AG342" i="8"/>
  <c r="AG341" i="8"/>
  <c r="AG340" i="8"/>
  <c r="AG339" i="8"/>
  <c r="AG338" i="8"/>
  <c r="AG337" i="8"/>
  <c r="AG336" i="8"/>
  <c r="AG335" i="8"/>
  <c r="AG334" i="8"/>
  <c r="AG333" i="8"/>
  <c r="AG332" i="8"/>
  <c r="AG331" i="8"/>
  <c r="AG330" i="8"/>
  <c r="AG329" i="8"/>
  <c r="AG328" i="8"/>
  <c r="AG327" i="8"/>
  <c r="AG326" i="8"/>
  <c r="AG325" i="8"/>
  <c r="AG324" i="8"/>
  <c r="AG323" i="8"/>
  <c r="AG322" i="8"/>
  <c r="AG321" i="8"/>
  <c r="AG320" i="8"/>
  <c r="AG319" i="8"/>
  <c r="AG318" i="8"/>
  <c r="AG317" i="8"/>
  <c r="AG316" i="8"/>
  <c r="AG315" i="8"/>
  <c r="AG314" i="8"/>
  <c r="AG313" i="8"/>
  <c r="AG312" i="8"/>
  <c r="AG311" i="8"/>
  <c r="AG310" i="8"/>
  <c r="AG309" i="8"/>
  <c r="AG308" i="8"/>
  <c r="AG307" i="8"/>
  <c r="AG306" i="8"/>
  <c r="AG305" i="8"/>
  <c r="AG304" i="8"/>
  <c r="AG303" i="8"/>
  <c r="AG302" i="8"/>
  <c r="AG301" i="8"/>
  <c r="AG300" i="8"/>
  <c r="AG299" i="8"/>
  <c r="AG298" i="8"/>
  <c r="AG297" i="8"/>
  <c r="AG296" i="8"/>
  <c r="AG295" i="8"/>
  <c r="AG294" i="8"/>
  <c r="AG293" i="8"/>
  <c r="AG292" i="8"/>
  <c r="AG291" i="8"/>
  <c r="AG290" i="8"/>
  <c r="AG289" i="8"/>
  <c r="AG288" i="8"/>
  <c r="AG287" i="8"/>
  <c r="AG286" i="8"/>
  <c r="AG285" i="8"/>
  <c r="AG284" i="8"/>
  <c r="AG283" i="8"/>
  <c r="AG282" i="8"/>
  <c r="AG281" i="8"/>
  <c r="AG280" i="8"/>
  <c r="AG279" i="8"/>
  <c r="AG278" i="8"/>
  <c r="AG277" i="8"/>
  <c r="AG276" i="8"/>
  <c r="AG275" i="8"/>
  <c r="AG274" i="8"/>
  <c r="AG273" i="8"/>
  <c r="AG272" i="8"/>
  <c r="AG271" i="8"/>
  <c r="AG270" i="8"/>
  <c r="AG269" i="8"/>
  <c r="AG268" i="8"/>
  <c r="AG267" i="8"/>
  <c r="AG266" i="8"/>
  <c r="AG265" i="8"/>
  <c r="AG264" i="8"/>
  <c r="AG263" i="8"/>
  <c r="AG262" i="8"/>
  <c r="AG261" i="8"/>
  <c r="AG260" i="8"/>
  <c r="AG259" i="8"/>
  <c r="AG258" i="8"/>
  <c r="AG257" i="8"/>
  <c r="AG256" i="8"/>
  <c r="AG255" i="8"/>
  <c r="AG254" i="8"/>
  <c r="AG253" i="8"/>
  <c r="AG252" i="8"/>
  <c r="AG251" i="8"/>
  <c r="AG250" i="8"/>
  <c r="AG249" i="8"/>
  <c r="AG248" i="8"/>
  <c r="AG247" i="8"/>
  <c r="AG246" i="8"/>
  <c r="AG245" i="8"/>
  <c r="AG244" i="8"/>
  <c r="AG243" i="8"/>
  <c r="AG242" i="8"/>
  <c r="AG241" i="8"/>
  <c r="AG240" i="8"/>
  <c r="AG239" i="8"/>
  <c r="AG238" i="8"/>
  <c r="AG237" i="8"/>
  <c r="AG236" i="8"/>
  <c r="AG235" i="8"/>
  <c r="AG234" i="8"/>
  <c r="AG233" i="8"/>
  <c r="AG232" i="8"/>
  <c r="AG231" i="8"/>
  <c r="AG230" i="8"/>
  <c r="AG229" i="8"/>
  <c r="AG228" i="8"/>
  <c r="AG227" i="8"/>
  <c r="AG226" i="8"/>
  <c r="AG225" i="8"/>
  <c r="AG224" i="8"/>
  <c r="AG223" i="8"/>
  <c r="AG222" i="8"/>
  <c r="AG221" i="8"/>
  <c r="AG220" i="8"/>
  <c r="AG219" i="8"/>
  <c r="AG218" i="8"/>
  <c r="AG217" i="8"/>
  <c r="AG216" i="8"/>
  <c r="AG215" i="8"/>
  <c r="AG214" i="8"/>
  <c r="AG213" i="8"/>
  <c r="AG212" i="8"/>
  <c r="AG211" i="8"/>
  <c r="AG210" i="8"/>
  <c r="AG209" i="8"/>
  <c r="AG208" i="8"/>
  <c r="AG207" i="8"/>
  <c r="AG206" i="8"/>
  <c r="AG205" i="8"/>
  <c r="AG204" i="8"/>
  <c r="AG203" i="8"/>
  <c r="AG202" i="8"/>
  <c r="AG201" i="8"/>
  <c r="AG200" i="8"/>
  <c r="AG199" i="8"/>
  <c r="AG198" i="8"/>
  <c r="AG197" i="8"/>
  <c r="AG196" i="8"/>
  <c r="AG195" i="8"/>
  <c r="AG194" i="8"/>
  <c r="AG193" i="8"/>
  <c r="AG192" i="8"/>
  <c r="AG191" i="8"/>
  <c r="AG190" i="8"/>
  <c r="AG189" i="8"/>
  <c r="AG188" i="8"/>
  <c r="AG187" i="8"/>
  <c r="AG186" i="8"/>
  <c r="AG185" i="8"/>
  <c r="AG184" i="8"/>
  <c r="AG183" i="8"/>
  <c r="AG182" i="8"/>
  <c r="AG181" i="8"/>
  <c r="AG180" i="8"/>
  <c r="AG179" i="8"/>
  <c r="AG178" i="8"/>
  <c r="AG177" i="8"/>
  <c r="AG176" i="8"/>
  <c r="AG175" i="8"/>
  <c r="AG174" i="8"/>
  <c r="AG173" i="8"/>
  <c r="AG172" i="8"/>
  <c r="AG171" i="8"/>
  <c r="AG170" i="8"/>
  <c r="AG169" i="8"/>
  <c r="AG168" i="8"/>
  <c r="AG167" i="8"/>
  <c r="AG166" i="8"/>
  <c r="AG165" i="8"/>
  <c r="AG164" i="8"/>
  <c r="AG163" i="8"/>
  <c r="AG162" i="8"/>
  <c r="AG161" i="8"/>
  <c r="AG160" i="8"/>
  <c r="AG159" i="8"/>
  <c r="AG158" i="8"/>
  <c r="AG157" i="8"/>
  <c r="AG156" i="8"/>
  <c r="AG155" i="8"/>
  <c r="AG154" i="8"/>
  <c r="AG153" i="8"/>
  <c r="AG152" i="8"/>
  <c r="AG151" i="8"/>
  <c r="AG150" i="8"/>
  <c r="AG149" i="8"/>
  <c r="AG148" i="8"/>
  <c r="AG147" i="8"/>
  <c r="AG146" i="8"/>
  <c r="AG145" i="8"/>
  <c r="AG144" i="8"/>
  <c r="AG143" i="8"/>
  <c r="AG142" i="8"/>
  <c r="AG141" i="8"/>
  <c r="AG140" i="8"/>
  <c r="AG139" i="8"/>
  <c r="AG138" i="8"/>
  <c r="AG137" i="8"/>
  <c r="AG136" i="8"/>
  <c r="AG135" i="8"/>
  <c r="AG134" i="8"/>
  <c r="AG133" i="8"/>
  <c r="AG132" i="8"/>
  <c r="AG131" i="8"/>
  <c r="AG130" i="8"/>
  <c r="AG129" i="8"/>
  <c r="AG128" i="8"/>
  <c r="AG127" i="8"/>
  <c r="AG126" i="8"/>
  <c r="AG125" i="8"/>
  <c r="AG124" i="8"/>
  <c r="AG123" i="8"/>
  <c r="AG122" i="8"/>
  <c r="AG121" i="8"/>
  <c r="AG120" i="8"/>
  <c r="AG119" i="8"/>
  <c r="AG118" i="8"/>
  <c r="AG117" i="8"/>
  <c r="AG116" i="8"/>
  <c r="AG115" i="8"/>
  <c r="AG114" i="8"/>
  <c r="AG113" i="8"/>
  <c r="AG112" i="8"/>
  <c r="AG111" i="8"/>
  <c r="AG110" i="8"/>
  <c r="AG109" i="8"/>
  <c r="AG108" i="8"/>
  <c r="AG107" i="8"/>
  <c r="AG106" i="8"/>
  <c r="AG105" i="8"/>
  <c r="AG104" i="8"/>
  <c r="AG103" i="8"/>
  <c r="AG102" i="8"/>
  <c r="AG101" i="8"/>
  <c r="AG100" i="8"/>
  <c r="AG99" i="8"/>
  <c r="AG98" i="8"/>
  <c r="AG97" i="8"/>
  <c r="AG96" i="8"/>
  <c r="AG95" i="8"/>
  <c r="AG94" i="8"/>
  <c r="AG93" i="8"/>
  <c r="AG92" i="8"/>
  <c r="AG91" i="8"/>
  <c r="AG90" i="8"/>
  <c r="AG89" i="8"/>
  <c r="AG88" i="8"/>
  <c r="AG87" i="8"/>
  <c r="AG86" i="8"/>
  <c r="AG85" i="8"/>
  <c r="AG84" i="8"/>
  <c r="AG83" i="8"/>
  <c r="AG82" i="8"/>
  <c r="AG81" i="8"/>
  <c r="AG80" i="8"/>
  <c r="AG79" i="8"/>
  <c r="AG78" i="8"/>
  <c r="AG77" i="8"/>
  <c r="AG76" i="8"/>
  <c r="AG75" i="8"/>
  <c r="AG74" i="8"/>
  <c r="AG73" i="8"/>
  <c r="AG72" i="8"/>
  <c r="AG71" i="8"/>
  <c r="AG70" i="8"/>
  <c r="AG69" i="8"/>
  <c r="AG68" i="8"/>
  <c r="AG67" i="8"/>
  <c r="AG66" i="8"/>
  <c r="AG65" i="8"/>
  <c r="AG64" i="8"/>
  <c r="AG63" i="8"/>
  <c r="AG62" i="8"/>
  <c r="AG61" i="8"/>
  <c r="AG60" i="8"/>
  <c r="AG59" i="8"/>
  <c r="AG58" i="8"/>
  <c r="AG57" i="8"/>
  <c r="AG56" i="8"/>
  <c r="AG55" i="8"/>
  <c r="AG54" i="8"/>
  <c r="AG53" i="8"/>
  <c r="AG52" i="8"/>
  <c r="AG51" i="8"/>
  <c r="AG50" i="8"/>
  <c r="AG49" i="8"/>
  <c r="AG48" i="8"/>
  <c r="AG47" i="8"/>
  <c r="AG46" i="8"/>
  <c r="AG45" i="8"/>
  <c r="AG44" i="8"/>
  <c r="AG43" i="8"/>
  <c r="AG42" i="8"/>
  <c r="AG41" i="8"/>
  <c r="AG40" i="8"/>
  <c r="AG39" i="8"/>
  <c r="AG38" i="8"/>
  <c r="AG37" i="8"/>
  <c r="AG36" i="8"/>
  <c r="AG35" i="8"/>
  <c r="AG34" i="8"/>
  <c r="AG33" i="8"/>
  <c r="AG32" i="8"/>
  <c r="AG31" i="8"/>
  <c r="AG30" i="8"/>
  <c r="AG29" i="8"/>
  <c r="AG28" i="8"/>
  <c r="AG27" i="8"/>
  <c r="AG26" i="8"/>
  <c r="AG25" i="8"/>
  <c r="AG24" i="8"/>
  <c r="AG23" i="8"/>
  <c r="AG22" i="8"/>
  <c r="AG21" i="8"/>
  <c r="AG20" i="8"/>
  <c r="AG19" i="8"/>
  <c r="AG18" i="8"/>
  <c r="AG17" i="8"/>
  <c r="AG16" i="8"/>
  <c r="AG15" i="8"/>
  <c r="AG14" i="8"/>
  <c r="AG13" i="8"/>
  <c r="AG12" i="8"/>
  <c r="AG11" i="8"/>
  <c r="AG10" i="8"/>
  <c r="AG9" i="8"/>
  <c r="AG8" i="8"/>
  <c r="AG7" i="8"/>
  <c r="AG6" i="8"/>
  <c r="AG5" i="8"/>
  <c r="AG4" i="8"/>
  <c r="AG3" i="8"/>
  <c r="AG2" i="8"/>
  <c r="AG366" i="7"/>
  <c r="AG365" i="7"/>
  <c r="AG364" i="7"/>
  <c r="AG363" i="7"/>
  <c r="AG362" i="7"/>
  <c r="AG361" i="7"/>
  <c r="AG360" i="7"/>
  <c r="AG359" i="7"/>
  <c r="AG358" i="7"/>
  <c r="AG357" i="7"/>
  <c r="AG356" i="7"/>
  <c r="AG355" i="7"/>
  <c r="AG354" i="7"/>
  <c r="AG353" i="7"/>
  <c r="AG352" i="7"/>
  <c r="AG351" i="7"/>
  <c r="AG350" i="7"/>
  <c r="AG349" i="7"/>
  <c r="AG348" i="7"/>
  <c r="AG347" i="7"/>
  <c r="AG346" i="7"/>
  <c r="AG345" i="7"/>
  <c r="AG344" i="7"/>
  <c r="AG343" i="7"/>
  <c r="AG342" i="7"/>
  <c r="AG341" i="7"/>
  <c r="AG340" i="7"/>
  <c r="AG339" i="7"/>
  <c r="AG338" i="7"/>
  <c r="AG337" i="7"/>
  <c r="AG336" i="7"/>
  <c r="AG335" i="7"/>
  <c r="AG334" i="7"/>
  <c r="AG333" i="7"/>
  <c r="AG332" i="7"/>
  <c r="AG331" i="7"/>
  <c r="AG330" i="7"/>
  <c r="AG329" i="7"/>
  <c r="AG328" i="7"/>
  <c r="AG327" i="7"/>
  <c r="AG326" i="7"/>
  <c r="AG325" i="7"/>
  <c r="AG324" i="7"/>
  <c r="AG323" i="7"/>
  <c r="AG322" i="7"/>
  <c r="AG321" i="7"/>
  <c r="AG320" i="7"/>
  <c r="AG319" i="7"/>
  <c r="AG318" i="7"/>
  <c r="AG317" i="7"/>
  <c r="AG316" i="7"/>
  <c r="AG315" i="7"/>
  <c r="AG314" i="7"/>
  <c r="AG313" i="7"/>
  <c r="AG312" i="7"/>
  <c r="AG311" i="7"/>
  <c r="AG310" i="7"/>
  <c r="AG309" i="7"/>
  <c r="AG308" i="7"/>
  <c r="AG307" i="7"/>
  <c r="AG306" i="7"/>
  <c r="AG305" i="7"/>
  <c r="AG304" i="7"/>
  <c r="AG303" i="7"/>
  <c r="AG302" i="7"/>
  <c r="AG301" i="7"/>
  <c r="AG300" i="7"/>
  <c r="AG299" i="7"/>
  <c r="AG298" i="7"/>
  <c r="AG297" i="7"/>
  <c r="AG296" i="7"/>
  <c r="AG295" i="7"/>
  <c r="AG294" i="7"/>
  <c r="AG293" i="7"/>
  <c r="AG292" i="7"/>
  <c r="AG291" i="7"/>
  <c r="AG290" i="7"/>
  <c r="AG289" i="7"/>
  <c r="AG288" i="7"/>
  <c r="AG287" i="7"/>
  <c r="AG286" i="7"/>
  <c r="AG285" i="7"/>
  <c r="AG284" i="7"/>
  <c r="AG283" i="7"/>
  <c r="AG282" i="7"/>
  <c r="AG281" i="7"/>
  <c r="AG280" i="7"/>
  <c r="AG279" i="7"/>
  <c r="AG278" i="7"/>
  <c r="AG277" i="7"/>
  <c r="AG276" i="7"/>
  <c r="AG275" i="7"/>
  <c r="AG274" i="7"/>
  <c r="AG273" i="7"/>
  <c r="AG272" i="7"/>
  <c r="AG271" i="7"/>
  <c r="AG270" i="7"/>
  <c r="AG269" i="7"/>
  <c r="AG268" i="7"/>
  <c r="AG267" i="7"/>
  <c r="AG266" i="7"/>
  <c r="AG265" i="7"/>
  <c r="AG264" i="7"/>
  <c r="AG263" i="7"/>
  <c r="AG262" i="7"/>
  <c r="AG261" i="7"/>
  <c r="AG260" i="7"/>
  <c r="AG259" i="7"/>
  <c r="AG258" i="7"/>
  <c r="AG257" i="7"/>
  <c r="AG256" i="7"/>
  <c r="AG255" i="7"/>
  <c r="AG254" i="7"/>
  <c r="AG253" i="7"/>
  <c r="AG252" i="7"/>
  <c r="AG251" i="7"/>
  <c r="AG250" i="7"/>
  <c r="AG249" i="7"/>
  <c r="AG248" i="7"/>
  <c r="AG247" i="7"/>
  <c r="AG246" i="7"/>
  <c r="AG245" i="7"/>
  <c r="AG244" i="7"/>
  <c r="AG243" i="7"/>
  <c r="AG242" i="7"/>
  <c r="AG241" i="7"/>
  <c r="AG240" i="7"/>
  <c r="AG239" i="7"/>
  <c r="AG238" i="7"/>
  <c r="AG237" i="7"/>
  <c r="AG236" i="7"/>
  <c r="AG235" i="7"/>
  <c r="AG234" i="7"/>
  <c r="AG233" i="7"/>
  <c r="AG232" i="7"/>
  <c r="AG231" i="7"/>
  <c r="AG230" i="7"/>
  <c r="AG229" i="7"/>
  <c r="AG228" i="7"/>
  <c r="AG227" i="7"/>
  <c r="AG226" i="7"/>
  <c r="AG225" i="7"/>
  <c r="AG224" i="7"/>
  <c r="AG223" i="7"/>
  <c r="AG222" i="7"/>
  <c r="AG221" i="7"/>
  <c r="AG220" i="7"/>
  <c r="AG219" i="7"/>
  <c r="AG218" i="7"/>
  <c r="AG217" i="7"/>
  <c r="AG216" i="7"/>
  <c r="AG215" i="7"/>
  <c r="AG214" i="7"/>
  <c r="AG213" i="7"/>
  <c r="AG212" i="7"/>
  <c r="AG211" i="7"/>
  <c r="AG210" i="7"/>
  <c r="AG209" i="7"/>
  <c r="AG208" i="7"/>
  <c r="AG207" i="7"/>
  <c r="AG206" i="7"/>
  <c r="AG205" i="7"/>
  <c r="AG204" i="7"/>
  <c r="AG203" i="7"/>
  <c r="AG202" i="7"/>
  <c r="AG201" i="7"/>
  <c r="AG200" i="7"/>
  <c r="AG199" i="7"/>
  <c r="AG198" i="7"/>
  <c r="AG197" i="7"/>
  <c r="AG196" i="7"/>
  <c r="AG195" i="7"/>
  <c r="AG194" i="7"/>
  <c r="AG193" i="7"/>
  <c r="AG192" i="7"/>
  <c r="AG191" i="7"/>
  <c r="AG190" i="7"/>
  <c r="AG189" i="7"/>
  <c r="AG188" i="7"/>
  <c r="AG187" i="7"/>
  <c r="AG186" i="7"/>
  <c r="AG185" i="7"/>
  <c r="AG184" i="7"/>
  <c r="AG183" i="7"/>
  <c r="AG182" i="7"/>
  <c r="AG181" i="7"/>
  <c r="AG180" i="7"/>
  <c r="AG179" i="7"/>
  <c r="AG178" i="7"/>
  <c r="AG177" i="7"/>
  <c r="AG176" i="7"/>
  <c r="AG175" i="7"/>
  <c r="AG174" i="7"/>
  <c r="AG173" i="7"/>
  <c r="AG172" i="7"/>
  <c r="AG171" i="7"/>
  <c r="AG170" i="7"/>
  <c r="AG169" i="7"/>
  <c r="AG168" i="7"/>
  <c r="AG167" i="7"/>
  <c r="AG166" i="7"/>
  <c r="AG165" i="7"/>
  <c r="AG164" i="7"/>
  <c r="AG163" i="7"/>
  <c r="AG162" i="7"/>
  <c r="AG161" i="7"/>
  <c r="AG160" i="7"/>
  <c r="AG159" i="7"/>
  <c r="AG158" i="7"/>
  <c r="AG157" i="7"/>
  <c r="AG156" i="7"/>
  <c r="AG155" i="7"/>
  <c r="AG154" i="7"/>
  <c r="AG153" i="7"/>
  <c r="AG152" i="7"/>
  <c r="AG151" i="7"/>
  <c r="AG150" i="7"/>
  <c r="AG149" i="7"/>
  <c r="AG148" i="7"/>
  <c r="AG147" i="7"/>
  <c r="AG146" i="7"/>
  <c r="AG145" i="7"/>
  <c r="AG144" i="7"/>
  <c r="AG143" i="7"/>
  <c r="AG142" i="7"/>
  <c r="AG141" i="7"/>
  <c r="AG140" i="7"/>
  <c r="AG139" i="7"/>
  <c r="AG138" i="7"/>
  <c r="AG137" i="7"/>
  <c r="AG136" i="7"/>
  <c r="AG135" i="7"/>
  <c r="AG134" i="7"/>
  <c r="AG133" i="7"/>
  <c r="AG132" i="7"/>
  <c r="AG131" i="7"/>
  <c r="AG130" i="7"/>
  <c r="AG129" i="7"/>
  <c r="AG128" i="7"/>
  <c r="AG127" i="7"/>
  <c r="AG126" i="7"/>
  <c r="AG125" i="7"/>
  <c r="AG124" i="7"/>
  <c r="AG123" i="7"/>
  <c r="AG122" i="7"/>
  <c r="AG121" i="7"/>
  <c r="AG120" i="7"/>
  <c r="AG119" i="7"/>
  <c r="AG118" i="7"/>
  <c r="AG117" i="7"/>
  <c r="AG116" i="7"/>
  <c r="AG115" i="7"/>
  <c r="AG114" i="7"/>
  <c r="AG113" i="7"/>
  <c r="AG112" i="7"/>
  <c r="AG111" i="7"/>
  <c r="AG110" i="7"/>
  <c r="AG109" i="7"/>
  <c r="AG108" i="7"/>
  <c r="AG107" i="7"/>
  <c r="AG106" i="7"/>
  <c r="AG105" i="7"/>
  <c r="AG104" i="7"/>
  <c r="AG103" i="7"/>
  <c r="AG102" i="7"/>
  <c r="AG101" i="7"/>
  <c r="AG100" i="7"/>
  <c r="AG99" i="7"/>
  <c r="AG98" i="7"/>
  <c r="AG97" i="7"/>
  <c r="AG96" i="7"/>
  <c r="AG95" i="7"/>
  <c r="AG94" i="7"/>
  <c r="AG93" i="7"/>
  <c r="AG92" i="7"/>
  <c r="AG91" i="7"/>
  <c r="AG90" i="7"/>
  <c r="AG89" i="7"/>
  <c r="AG88" i="7"/>
  <c r="AG87" i="7"/>
  <c r="AG86" i="7"/>
  <c r="AG85" i="7"/>
  <c r="AG84" i="7"/>
  <c r="AG83" i="7"/>
  <c r="AG82" i="7"/>
  <c r="AG81" i="7"/>
  <c r="AG80" i="7"/>
  <c r="AG79" i="7"/>
  <c r="AG78" i="7"/>
  <c r="AG77" i="7"/>
  <c r="AG76" i="7"/>
  <c r="AG75" i="7"/>
  <c r="AG74" i="7"/>
  <c r="AG73" i="7"/>
  <c r="AG72" i="7"/>
  <c r="AG71" i="7"/>
  <c r="AG70" i="7"/>
  <c r="AG69" i="7"/>
  <c r="AG68" i="7"/>
  <c r="AG67" i="7"/>
  <c r="AG66" i="7"/>
  <c r="AG65" i="7"/>
  <c r="AG64" i="7"/>
  <c r="AG63" i="7"/>
  <c r="AG62" i="7"/>
  <c r="AG61" i="7"/>
  <c r="AG60" i="7"/>
  <c r="AG59" i="7"/>
  <c r="AG58" i="7"/>
  <c r="AG57" i="7"/>
  <c r="AG56" i="7"/>
  <c r="AG55" i="7"/>
  <c r="AG54" i="7"/>
  <c r="AG53" i="7"/>
  <c r="AG52" i="7"/>
  <c r="AG51" i="7"/>
  <c r="AG50" i="7"/>
  <c r="AG49" i="7"/>
  <c r="AG48" i="7"/>
  <c r="AG47" i="7"/>
  <c r="AG46" i="7"/>
  <c r="AG45" i="7"/>
  <c r="AG44" i="7"/>
  <c r="AG43" i="7"/>
  <c r="AG42" i="7"/>
  <c r="AG41" i="7"/>
  <c r="AG40" i="7"/>
  <c r="AG39" i="7"/>
  <c r="AG38" i="7"/>
  <c r="AG37" i="7"/>
  <c r="AG36" i="7"/>
  <c r="AG35" i="7"/>
  <c r="AG34" i="7"/>
  <c r="AG33" i="7"/>
  <c r="AG32" i="7"/>
  <c r="AG31" i="7"/>
  <c r="AG30" i="7"/>
  <c r="AG29" i="7"/>
  <c r="AG28" i="7"/>
  <c r="AG27" i="7"/>
  <c r="AG26" i="7"/>
  <c r="AG25" i="7"/>
  <c r="AG24" i="7"/>
  <c r="AG23" i="7"/>
  <c r="AG22" i="7"/>
  <c r="AG21" i="7"/>
  <c r="AG20" i="7"/>
  <c r="AG19" i="7"/>
  <c r="AG18" i="7"/>
  <c r="AG17" i="7"/>
  <c r="AG16" i="7"/>
  <c r="AG15" i="7"/>
  <c r="AG14" i="7"/>
  <c r="AG13" i="7"/>
  <c r="AG12" i="7"/>
  <c r="AG11" i="7"/>
  <c r="AG10" i="7"/>
  <c r="AG9" i="7"/>
  <c r="AG8" i="7"/>
  <c r="AG7" i="7"/>
  <c r="AG6" i="7"/>
  <c r="AG5" i="7"/>
  <c r="AG4" i="7"/>
  <c r="AG3" i="7"/>
  <c r="AG2" i="7"/>
  <c r="AG366" i="6"/>
  <c r="AG365" i="6"/>
  <c r="AG364" i="6"/>
  <c r="AG363" i="6"/>
  <c r="AG362" i="6"/>
  <c r="AG361" i="6"/>
  <c r="AG360" i="6"/>
  <c r="AG359" i="6"/>
  <c r="AG358" i="6"/>
  <c r="AG357" i="6"/>
  <c r="AG356" i="6"/>
  <c r="AG355" i="6"/>
  <c r="AG354" i="6"/>
  <c r="AG353" i="6"/>
  <c r="AG352" i="6"/>
  <c r="AG351" i="6"/>
  <c r="AG350" i="6"/>
  <c r="AG349" i="6"/>
  <c r="AG348" i="6"/>
  <c r="AG347" i="6"/>
  <c r="AG346" i="6"/>
  <c r="AG345" i="6"/>
  <c r="AG344" i="6"/>
  <c r="AG343" i="6"/>
  <c r="AG342" i="6"/>
  <c r="AG341" i="6"/>
  <c r="AG340" i="6"/>
  <c r="AG339" i="6"/>
  <c r="AG338" i="6"/>
  <c r="AG337" i="6"/>
  <c r="AG336" i="6"/>
  <c r="AG335" i="6"/>
  <c r="AG334" i="6"/>
  <c r="AG333" i="6"/>
  <c r="AG332" i="6"/>
  <c r="AG331" i="6"/>
  <c r="AG330" i="6"/>
  <c r="AG329" i="6"/>
  <c r="AG328" i="6"/>
  <c r="AG327" i="6"/>
  <c r="AG326" i="6"/>
  <c r="AG325" i="6"/>
  <c r="AG324" i="6"/>
  <c r="AG323" i="6"/>
  <c r="AG322" i="6"/>
  <c r="AG321" i="6"/>
  <c r="AG320" i="6"/>
  <c r="AG319" i="6"/>
  <c r="AG318" i="6"/>
  <c r="AG317" i="6"/>
  <c r="AG316" i="6"/>
  <c r="AG315" i="6"/>
  <c r="AG314" i="6"/>
  <c r="AG313" i="6"/>
  <c r="AG312" i="6"/>
  <c r="AG311" i="6"/>
  <c r="AG310" i="6"/>
  <c r="AG309" i="6"/>
  <c r="AG308" i="6"/>
  <c r="AG307" i="6"/>
  <c r="AG306" i="6"/>
  <c r="AG305" i="6"/>
  <c r="AG304" i="6"/>
  <c r="AG303" i="6"/>
  <c r="AG302" i="6"/>
  <c r="AG301" i="6"/>
  <c r="AG300" i="6"/>
  <c r="AG299" i="6"/>
  <c r="AG298" i="6"/>
  <c r="AG297" i="6"/>
  <c r="AG296" i="6"/>
  <c r="AG295" i="6"/>
  <c r="AG294" i="6"/>
  <c r="AG293" i="6"/>
  <c r="AG292" i="6"/>
  <c r="AG291" i="6"/>
  <c r="AG290" i="6"/>
  <c r="AG289" i="6"/>
  <c r="AG288" i="6"/>
  <c r="AG287" i="6"/>
  <c r="AG286" i="6"/>
  <c r="AG285" i="6"/>
  <c r="AG284" i="6"/>
  <c r="AG283" i="6"/>
  <c r="AG282" i="6"/>
  <c r="AG281" i="6"/>
  <c r="AG280" i="6"/>
  <c r="AG279" i="6"/>
  <c r="AG278" i="6"/>
  <c r="AG277" i="6"/>
  <c r="AG276" i="6"/>
  <c r="AG275" i="6"/>
  <c r="AG274" i="6"/>
  <c r="AG273" i="6"/>
  <c r="AG272" i="6"/>
  <c r="AG271" i="6"/>
  <c r="AG270" i="6"/>
  <c r="AG269" i="6"/>
  <c r="AG268" i="6"/>
  <c r="AG267" i="6"/>
  <c r="AG266" i="6"/>
  <c r="AG265" i="6"/>
  <c r="AG264" i="6"/>
  <c r="AG263" i="6"/>
  <c r="AG262" i="6"/>
  <c r="AG261" i="6"/>
  <c r="AG260" i="6"/>
  <c r="AG259" i="6"/>
  <c r="AG258" i="6"/>
  <c r="AG257" i="6"/>
  <c r="AG256" i="6"/>
  <c r="AG255" i="6"/>
  <c r="AG254" i="6"/>
  <c r="AG253" i="6"/>
  <c r="AG252" i="6"/>
  <c r="AG251" i="6"/>
  <c r="AG250" i="6"/>
  <c r="AG249" i="6"/>
  <c r="AG248" i="6"/>
  <c r="AG247" i="6"/>
  <c r="AG246" i="6"/>
  <c r="AG245" i="6"/>
  <c r="AG244" i="6"/>
  <c r="AG243" i="6"/>
  <c r="AG242" i="6"/>
  <c r="AG241" i="6"/>
  <c r="AG240" i="6"/>
  <c r="AG239" i="6"/>
  <c r="AG238" i="6"/>
  <c r="AG237" i="6"/>
  <c r="AG236" i="6"/>
  <c r="AG235" i="6"/>
  <c r="AG234" i="6"/>
  <c r="AG233" i="6"/>
  <c r="AG232" i="6"/>
  <c r="AG231" i="6"/>
  <c r="AG230" i="6"/>
  <c r="AG229" i="6"/>
  <c r="AG228" i="6"/>
  <c r="AG227" i="6"/>
  <c r="AG226" i="6"/>
  <c r="AG225" i="6"/>
  <c r="AG224" i="6"/>
  <c r="AG223" i="6"/>
  <c r="AG222" i="6"/>
  <c r="AG221" i="6"/>
  <c r="AG220" i="6"/>
  <c r="AG219" i="6"/>
  <c r="AG218" i="6"/>
  <c r="AG217" i="6"/>
  <c r="AG216" i="6"/>
  <c r="AG215" i="6"/>
  <c r="AG214" i="6"/>
  <c r="AG213" i="6"/>
  <c r="AG212" i="6"/>
  <c r="AG211" i="6"/>
  <c r="AG210" i="6"/>
  <c r="AG209" i="6"/>
  <c r="AG208" i="6"/>
  <c r="AG207" i="6"/>
  <c r="AG206" i="6"/>
  <c r="AG205" i="6"/>
  <c r="AG204" i="6"/>
  <c r="AG203" i="6"/>
  <c r="AG202" i="6"/>
  <c r="AG201" i="6"/>
  <c r="AG200" i="6"/>
  <c r="AG199" i="6"/>
  <c r="AG198" i="6"/>
  <c r="AG197" i="6"/>
  <c r="AG196" i="6"/>
  <c r="AG195" i="6"/>
  <c r="AG194" i="6"/>
  <c r="AG193" i="6"/>
  <c r="AG192" i="6"/>
  <c r="AG191" i="6"/>
  <c r="AG190" i="6"/>
  <c r="AG189" i="6"/>
  <c r="AG188" i="6"/>
  <c r="AG187" i="6"/>
  <c r="AG186" i="6"/>
  <c r="AG185" i="6"/>
  <c r="AG184" i="6"/>
  <c r="AG183" i="6"/>
  <c r="AG182" i="6"/>
  <c r="AG181" i="6"/>
  <c r="AG180" i="6"/>
  <c r="AG179" i="6"/>
  <c r="AG178" i="6"/>
  <c r="AG177" i="6"/>
  <c r="AG176" i="6"/>
  <c r="AG175" i="6"/>
  <c r="AG174" i="6"/>
  <c r="AG173" i="6"/>
  <c r="AG172" i="6"/>
  <c r="AG171" i="6"/>
  <c r="AG170" i="6"/>
  <c r="AG169" i="6"/>
  <c r="AG168" i="6"/>
  <c r="AG167" i="6"/>
  <c r="AG166" i="6"/>
  <c r="AG165" i="6"/>
  <c r="AG164" i="6"/>
  <c r="AG163" i="6"/>
  <c r="AG162" i="6"/>
  <c r="AG161" i="6"/>
  <c r="AG160" i="6"/>
  <c r="AG159" i="6"/>
  <c r="AG158" i="6"/>
  <c r="AG157" i="6"/>
  <c r="AG156" i="6"/>
  <c r="AG155" i="6"/>
  <c r="AG154" i="6"/>
  <c r="AG153" i="6"/>
  <c r="AG152" i="6"/>
  <c r="AG151" i="6"/>
  <c r="AG150" i="6"/>
  <c r="AG149" i="6"/>
  <c r="AG148" i="6"/>
  <c r="AG147" i="6"/>
  <c r="AG146" i="6"/>
  <c r="AG145" i="6"/>
  <c r="AG144" i="6"/>
  <c r="AG143" i="6"/>
  <c r="AG142" i="6"/>
  <c r="AG141" i="6"/>
  <c r="AG140" i="6"/>
  <c r="AG139" i="6"/>
  <c r="AG138" i="6"/>
  <c r="AG137" i="6"/>
  <c r="AG136" i="6"/>
  <c r="AG135" i="6"/>
  <c r="AG134" i="6"/>
  <c r="AG133" i="6"/>
  <c r="AG132" i="6"/>
  <c r="AG131" i="6"/>
  <c r="AG130" i="6"/>
  <c r="AG129" i="6"/>
  <c r="AG128" i="6"/>
  <c r="AG127" i="6"/>
  <c r="AG126" i="6"/>
  <c r="AG125" i="6"/>
  <c r="AG124" i="6"/>
  <c r="AG123" i="6"/>
  <c r="AG122" i="6"/>
  <c r="AG121" i="6"/>
  <c r="AG120" i="6"/>
  <c r="AG119" i="6"/>
  <c r="AG118" i="6"/>
  <c r="AG117" i="6"/>
  <c r="AG116" i="6"/>
  <c r="AG115" i="6"/>
  <c r="AG114" i="6"/>
  <c r="AG113" i="6"/>
  <c r="AG112" i="6"/>
  <c r="AG111" i="6"/>
  <c r="AG110" i="6"/>
  <c r="AG109" i="6"/>
  <c r="AG108" i="6"/>
  <c r="AG107" i="6"/>
  <c r="AG106" i="6"/>
  <c r="AG105" i="6"/>
  <c r="AG104" i="6"/>
  <c r="AG103" i="6"/>
  <c r="AG102" i="6"/>
  <c r="AG101" i="6"/>
  <c r="AG100" i="6"/>
  <c r="AG99" i="6"/>
  <c r="AG98" i="6"/>
  <c r="AG97" i="6"/>
  <c r="AG96" i="6"/>
  <c r="AG95" i="6"/>
  <c r="AG94" i="6"/>
  <c r="AG93" i="6"/>
  <c r="AG92" i="6"/>
  <c r="AG91" i="6"/>
  <c r="AG90" i="6"/>
  <c r="AG89" i="6"/>
  <c r="AG88" i="6"/>
  <c r="AG87" i="6"/>
  <c r="AG86" i="6"/>
  <c r="AG85" i="6"/>
  <c r="AG84" i="6"/>
  <c r="AG83" i="6"/>
  <c r="AG82" i="6"/>
  <c r="AG81" i="6"/>
  <c r="AG80" i="6"/>
  <c r="AG79" i="6"/>
  <c r="AG78" i="6"/>
  <c r="AG77" i="6"/>
  <c r="AG76" i="6"/>
  <c r="AG75" i="6"/>
  <c r="AG74" i="6"/>
  <c r="AG73" i="6"/>
  <c r="AG72" i="6"/>
  <c r="AG71" i="6"/>
  <c r="AG70" i="6"/>
  <c r="AG69" i="6"/>
  <c r="AG68" i="6"/>
  <c r="AG67" i="6"/>
  <c r="AG66" i="6"/>
  <c r="AG65" i="6"/>
  <c r="AG64" i="6"/>
  <c r="AG63" i="6"/>
  <c r="AG62" i="6"/>
  <c r="AG61" i="6"/>
  <c r="AG60" i="6"/>
  <c r="AG59" i="6"/>
  <c r="AG58" i="6"/>
  <c r="AG57" i="6"/>
  <c r="AG56" i="6"/>
  <c r="AG55" i="6"/>
  <c r="AG54" i="6"/>
  <c r="AG53" i="6"/>
  <c r="AG52" i="6"/>
  <c r="AG51" i="6"/>
  <c r="AG50" i="6"/>
  <c r="AG49" i="6"/>
  <c r="AG48" i="6"/>
  <c r="AG47" i="6"/>
  <c r="AG46" i="6"/>
  <c r="AG45" i="6"/>
  <c r="AG44" i="6"/>
  <c r="AG43" i="6"/>
  <c r="AG42" i="6"/>
  <c r="AG41" i="6"/>
  <c r="AG40" i="6"/>
  <c r="AG39" i="6"/>
  <c r="AG38" i="6"/>
  <c r="AG37" i="6"/>
  <c r="AG36" i="6"/>
  <c r="AG35" i="6"/>
  <c r="AG34" i="6"/>
  <c r="AG33" i="6"/>
  <c r="AG32" i="6"/>
  <c r="AG31" i="6"/>
  <c r="AG30" i="6"/>
  <c r="AG29" i="6"/>
  <c r="AG28" i="6"/>
  <c r="AG27" i="6"/>
  <c r="AG26" i="6"/>
  <c r="AG25" i="6"/>
  <c r="AG24" i="6"/>
  <c r="AG23" i="6"/>
  <c r="AG22" i="6"/>
  <c r="AG21" i="6"/>
  <c r="AG20" i="6"/>
  <c r="AG19" i="6"/>
  <c r="AG18" i="6"/>
  <c r="AG17" i="6"/>
  <c r="AG16" i="6"/>
  <c r="AG15" i="6"/>
  <c r="AG14" i="6"/>
  <c r="AG13" i="6"/>
  <c r="AG12" i="6"/>
  <c r="AG11" i="6"/>
  <c r="AG10" i="6"/>
  <c r="AG9" i="6"/>
  <c r="AG8" i="6"/>
  <c r="AG7" i="6"/>
  <c r="AG6" i="6"/>
  <c r="AG5" i="6"/>
  <c r="AG4" i="6"/>
  <c r="AG3" i="6"/>
  <c r="AG2" i="6"/>
  <c r="AG367" i="5"/>
  <c r="AG366" i="5"/>
  <c r="AG365" i="5"/>
  <c r="AG364" i="5"/>
  <c r="AG363" i="5"/>
  <c r="AG362" i="5"/>
  <c r="AG361" i="5"/>
  <c r="AG360" i="5"/>
  <c r="AG359" i="5"/>
  <c r="AG358" i="5"/>
  <c r="AG357" i="5"/>
  <c r="AG356" i="5"/>
  <c r="AG355" i="5"/>
  <c r="AG354" i="5"/>
  <c r="AG353" i="5"/>
  <c r="AG352" i="5"/>
  <c r="AG351" i="5"/>
  <c r="AG350" i="5"/>
  <c r="AG349" i="5"/>
  <c r="AG348" i="5"/>
  <c r="AG347" i="5"/>
  <c r="AG346" i="5"/>
  <c r="AG345" i="5"/>
  <c r="AG344" i="5"/>
  <c r="AG343" i="5"/>
  <c r="AG342" i="5"/>
  <c r="AG341" i="5"/>
  <c r="AG340" i="5"/>
  <c r="AG339" i="5"/>
  <c r="AG338" i="5"/>
  <c r="AG337" i="5"/>
  <c r="AG336" i="5"/>
  <c r="AG335" i="5"/>
  <c r="AG334" i="5"/>
  <c r="AG333" i="5"/>
  <c r="AG332" i="5"/>
  <c r="AG331" i="5"/>
  <c r="AG330" i="5"/>
  <c r="AG329" i="5"/>
  <c r="AG328" i="5"/>
  <c r="AG327" i="5"/>
  <c r="AG326" i="5"/>
  <c r="AG325" i="5"/>
  <c r="AG324" i="5"/>
  <c r="AG323" i="5"/>
  <c r="AG322" i="5"/>
  <c r="AG321" i="5"/>
  <c r="AG320" i="5"/>
  <c r="AG319" i="5"/>
  <c r="AG318" i="5"/>
  <c r="AG317" i="5"/>
  <c r="AG316" i="5"/>
  <c r="AG315" i="5"/>
  <c r="AG314" i="5"/>
  <c r="AG313" i="5"/>
  <c r="AG312" i="5"/>
  <c r="AG311" i="5"/>
  <c r="AG310" i="5"/>
  <c r="AG309" i="5"/>
  <c r="AG308" i="5"/>
  <c r="AG307" i="5"/>
  <c r="AG306" i="5"/>
  <c r="AG305" i="5"/>
  <c r="AG304" i="5"/>
  <c r="AG303" i="5"/>
  <c r="AG302" i="5"/>
  <c r="AG301" i="5"/>
  <c r="AG300" i="5"/>
  <c r="AG299" i="5"/>
  <c r="AG298" i="5"/>
  <c r="AG297" i="5"/>
  <c r="AG296" i="5"/>
  <c r="AG295" i="5"/>
  <c r="AG294" i="5"/>
  <c r="AG293" i="5"/>
  <c r="AG292" i="5"/>
  <c r="AG291" i="5"/>
  <c r="AG290" i="5"/>
  <c r="AG289" i="5"/>
  <c r="AG288" i="5"/>
  <c r="AG287" i="5"/>
  <c r="AG286" i="5"/>
  <c r="AG285" i="5"/>
  <c r="AG284" i="5"/>
  <c r="AG283" i="5"/>
  <c r="AG282" i="5"/>
  <c r="AG281" i="5"/>
  <c r="AG280" i="5"/>
  <c r="AG279" i="5"/>
  <c r="AG278" i="5"/>
  <c r="AG277" i="5"/>
  <c r="AG276" i="5"/>
  <c r="AG275" i="5"/>
  <c r="AG274" i="5"/>
  <c r="AG273" i="5"/>
  <c r="AG272" i="5"/>
  <c r="AG271" i="5"/>
  <c r="AG270" i="5"/>
  <c r="AG269" i="5"/>
  <c r="AG268" i="5"/>
  <c r="AG267" i="5"/>
  <c r="AG266" i="5"/>
  <c r="AG265" i="5"/>
  <c r="AG264" i="5"/>
  <c r="AG263" i="5"/>
  <c r="AG262" i="5"/>
  <c r="AG261" i="5"/>
  <c r="AG260" i="5"/>
  <c r="AG259" i="5"/>
  <c r="AG258" i="5"/>
  <c r="AG257" i="5"/>
  <c r="AG256" i="5"/>
  <c r="AG255" i="5"/>
  <c r="AG254" i="5"/>
  <c r="AG253" i="5"/>
  <c r="AG252" i="5"/>
  <c r="AG251" i="5"/>
  <c r="AG250" i="5"/>
  <c r="AG249" i="5"/>
  <c r="AG248" i="5"/>
  <c r="AG247" i="5"/>
  <c r="AG246" i="5"/>
  <c r="AG245" i="5"/>
  <c r="AG244" i="5"/>
  <c r="AG243" i="5"/>
  <c r="AG242" i="5"/>
  <c r="AG241" i="5"/>
  <c r="AG240" i="5"/>
  <c r="AG239" i="5"/>
  <c r="AG238" i="5"/>
  <c r="AG237" i="5"/>
  <c r="AG236" i="5"/>
  <c r="AG235" i="5"/>
  <c r="AG234" i="5"/>
  <c r="AG233" i="5"/>
  <c r="AG232" i="5"/>
  <c r="AG231" i="5"/>
  <c r="AG230" i="5"/>
  <c r="AG229" i="5"/>
  <c r="AG228" i="5"/>
  <c r="AG227" i="5"/>
  <c r="AG226" i="5"/>
  <c r="AG225" i="5"/>
  <c r="AG224" i="5"/>
  <c r="AG223" i="5"/>
  <c r="AG222" i="5"/>
  <c r="AG221" i="5"/>
  <c r="AG220" i="5"/>
  <c r="AG219" i="5"/>
  <c r="AG218" i="5"/>
  <c r="AG217" i="5"/>
  <c r="AG216" i="5"/>
  <c r="AG215" i="5"/>
  <c r="AG214" i="5"/>
  <c r="AG213" i="5"/>
  <c r="AG212" i="5"/>
  <c r="AG211" i="5"/>
  <c r="AG210" i="5"/>
  <c r="AG209" i="5"/>
  <c r="AG208" i="5"/>
  <c r="AG207" i="5"/>
  <c r="AG206" i="5"/>
  <c r="AG205" i="5"/>
  <c r="AG204" i="5"/>
  <c r="AG203" i="5"/>
  <c r="AG202" i="5"/>
  <c r="AG201" i="5"/>
  <c r="AG200" i="5"/>
  <c r="AG199" i="5"/>
  <c r="AG198" i="5"/>
  <c r="AG197" i="5"/>
  <c r="AG196" i="5"/>
  <c r="AG195" i="5"/>
  <c r="AG194" i="5"/>
  <c r="AG193" i="5"/>
  <c r="AG192" i="5"/>
  <c r="AG191" i="5"/>
  <c r="AG190" i="5"/>
  <c r="AG189" i="5"/>
  <c r="AG188" i="5"/>
  <c r="AG187" i="5"/>
  <c r="AG186" i="5"/>
  <c r="AG185" i="5"/>
  <c r="AG184" i="5"/>
  <c r="AG183" i="5"/>
  <c r="AG182" i="5"/>
  <c r="AG181" i="5"/>
  <c r="AG180" i="5"/>
  <c r="AG179" i="5"/>
  <c r="AG178" i="5"/>
  <c r="AG177" i="5"/>
  <c r="AG176" i="5"/>
  <c r="AG175" i="5"/>
  <c r="AG174" i="5"/>
  <c r="AG173" i="5"/>
  <c r="AG172" i="5"/>
  <c r="AG171" i="5"/>
  <c r="AG170" i="5"/>
  <c r="AG169" i="5"/>
  <c r="AG168" i="5"/>
  <c r="AG167" i="5"/>
  <c r="AG166" i="5"/>
  <c r="AG165" i="5"/>
  <c r="AG164" i="5"/>
  <c r="AG163" i="5"/>
  <c r="AG162" i="5"/>
  <c r="AG161" i="5"/>
  <c r="AG160" i="5"/>
  <c r="AG159" i="5"/>
  <c r="AG158" i="5"/>
  <c r="AG157" i="5"/>
  <c r="AG156" i="5"/>
  <c r="AG155" i="5"/>
  <c r="AG154" i="5"/>
  <c r="AG153" i="5"/>
  <c r="AG152" i="5"/>
  <c r="AG151" i="5"/>
  <c r="AG150" i="5"/>
  <c r="AG149" i="5"/>
  <c r="AG148" i="5"/>
  <c r="AG147" i="5"/>
  <c r="AG146" i="5"/>
  <c r="AG145" i="5"/>
  <c r="AG144" i="5"/>
  <c r="AG143" i="5"/>
  <c r="AG142" i="5"/>
  <c r="AG141" i="5"/>
  <c r="AG140" i="5"/>
  <c r="AG139" i="5"/>
  <c r="AG138" i="5"/>
  <c r="AG137" i="5"/>
  <c r="AG136" i="5"/>
  <c r="AG135" i="5"/>
  <c r="AG134" i="5"/>
  <c r="AG133" i="5"/>
  <c r="AG132" i="5"/>
  <c r="AG131" i="5"/>
  <c r="AG130" i="5"/>
  <c r="AG129" i="5"/>
  <c r="AG128" i="5"/>
  <c r="AG127" i="5"/>
  <c r="AG126" i="5"/>
  <c r="AG125" i="5"/>
  <c r="AG124" i="5"/>
  <c r="AG123" i="5"/>
  <c r="AG122" i="5"/>
  <c r="AG121" i="5"/>
  <c r="AG120" i="5"/>
  <c r="AG119" i="5"/>
  <c r="AG118" i="5"/>
  <c r="AG117" i="5"/>
  <c r="AG116" i="5"/>
  <c r="AG115" i="5"/>
  <c r="AG114" i="5"/>
  <c r="AG113" i="5"/>
  <c r="AG112" i="5"/>
  <c r="AG111" i="5"/>
  <c r="AG110" i="5"/>
  <c r="AG109" i="5"/>
  <c r="AG108" i="5"/>
  <c r="AG107" i="5"/>
  <c r="AG106" i="5"/>
  <c r="AG105" i="5"/>
  <c r="AG104" i="5"/>
  <c r="AG103" i="5"/>
  <c r="AG102" i="5"/>
  <c r="AG101" i="5"/>
  <c r="AG100" i="5"/>
  <c r="AG99" i="5"/>
  <c r="AG98" i="5"/>
  <c r="AG97" i="5"/>
  <c r="AG96" i="5"/>
  <c r="AG95" i="5"/>
  <c r="AG94" i="5"/>
  <c r="AG93" i="5"/>
  <c r="AG92" i="5"/>
  <c r="AG91" i="5"/>
  <c r="AG90" i="5"/>
  <c r="AG89" i="5"/>
  <c r="AG88" i="5"/>
  <c r="AG87" i="5"/>
  <c r="AG86" i="5"/>
  <c r="AG85" i="5"/>
  <c r="AG84" i="5"/>
  <c r="AG83" i="5"/>
  <c r="AG82" i="5"/>
  <c r="AG81" i="5"/>
  <c r="AG80" i="5"/>
  <c r="AG79" i="5"/>
  <c r="AG78" i="5"/>
  <c r="AG77" i="5"/>
  <c r="AG76" i="5"/>
  <c r="AG75" i="5"/>
  <c r="AG74" i="5"/>
  <c r="AG73" i="5"/>
  <c r="AG72" i="5"/>
  <c r="AG71" i="5"/>
  <c r="AG70" i="5"/>
  <c r="AG69" i="5"/>
  <c r="AG68" i="5"/>
  <c r="AG67" i="5"/>
  <c r="AG66" i="5"/>
  <c r="AG65" i="5"/>
  <c r="AG64" i="5"/>
  <c r="AG63" i="5"/>
  <c r="AG62" i="5"/>
  <c r="AG61" i="5"/>
  <c r="AG60" i="5"/>
  <c r="AG59" i="5"/>
  <c r="AG58" i="5"/>
  <c r="AG57" i="5"/>
  <c r="AG56" i="5"/>
  <c r="AG55" i="5"/>
  <c r="AG54" i="5"/>
  <c r="AG53" i="5"/>
  <c r="AG52" i="5"/>
  <c r="AG51" i="5"/>
  <c r="AG50" i="5"/>
  <c r="AG49" i="5"/>
  <c r="AG48" i="5"/>
  <c r="AG47" i="5"/>
  <c r="AG46" i="5"/>
  <c r="AG45" i="5"/>
  <c r="AG44" i="5"/>
  <c r="AG43" i="5"/>
  <c r="AG42" i="5"/>
  <c r="AG41" i="5"/>
  <c r="AG40" i="5"/>
  <c r="AG39" i="5"/>
  <c r="AG38" i="5"/>
  <c r="AG37" i="5"/>
  <c r="AG36" i="5"/>
  <c r="AG35" i="5"/>
  <c r="AG34" i="5"/>
  <c r="AG33" i="5"/>
  <c r="AG32" i="5"/>
  <c r="AG31" i="5"/>
  <c r="AG30" i="5"/>
  <c r="AG29" i="5"/>
  <c r="AG28" i="5"/>
  <c r="AG27" i="5"/>
  <c r="AG26" i="5"/>
  <c r="AG25" i="5"/>
  <c r="AG24" i="5"/>
  <c r="AG23" i="5"/>
  <c r="AG22" i="5"/>
  <c r="AG21" i="5"/>
  <c r="AG20" i="5"/>
  <c r="AG19" i="5"/>
  <c r="AG18" i="5"/>
  <c r="AG17" i="5"/>
  <c r="AG16" i="5"/>
  <c r="AG15" i="5"/>
  <c r="AG14" i="5"/>
  <c r="AG13" i="5"/>
  <c r="AG12" i="5"/>
  <c r="AG11" i="5"/>
  <c r="AG10" i="5"/>
  <c r="AG9" i="5"/>
  <c r="AG8" i="5"/>
  <c r="AG7" i="5"/>
  <c r="AG6" i="5"/>
  <c r="AG5" i="5"/>
  <c r="AG4" i="5"/>
  <c r="AG3" i="5"/>
  <c r="AG2" i="5"/>
  <c r="AG366" i="4"/>
  <c r="AG365" i="4"/>
  <c r="AG364" i="4"/>
  <c r="AG363" i="4"/>
  <c r="AG362" i="4"/>
  <c r="AG361" i="4"/>
  <c r="AG360" i="4"/>
  <c r="AG359" i="4"/>
  <c r="AG358" i="4"/>
  <c r="AG357" i="4"/>
  <c r="AG356" i="4"/>
  <c r="AG355" i="4"/>
  <c r="AG354" i="4"/>
  <c r="AG353" i="4"/>
  <c r="AG352" i="4"/>
  <c r="AG351" i="4"/>
  <c r="AG350" i="4"/>
  <c r="AG349" i="4"/>
  <c r="AG348" i="4"/>
  <c r="AG347" i="4"/>
  <c r="AG346" i="4"/>
  <c r="AG345" i="4"/>
  <c r="AG344" i="4"/>
  <c r="AG343" i="4"/>
  <c r="AG342" i="4"/>
  <c r="AG341" i="4"/>
  <c r="AG340" i="4"/>
  <c r="AG339" i="4"/>
  <c r="AG338" i="4"/>
  <c r="AG337" i="4"/>
  <c r="AG336" i="4"/>
  <c r="AG335" i="4"/>
  <c r="AG334" i="4"/>
  <c r="AG333" i="4"/>
  <c r="AG332" i="4"/>
  <c r="AG331" i="4"/>
  <c r="AG330" i="4"/>
  <c r="AG329" i="4"/>
  <c r="AG328" i="4"/>
  <c r="AG327" i="4"/>
  <c r="AG326" i="4"/>
  <c r="AG325" i="4"/>
  <c r="AG324" i="4"/>
  <c r="AG323" i="4"/>
  <c r="AG322" i="4"/>
  <c r="AG321" i="4"/>
  <c r="AG320" i="4"/>
  <c r="AG319" i="4"/>
  <c r="AG318" i="4"/>
  <c r="AG317" i="4"/>
  <c r="AG316" i="4"/>
  <c r="AG315" i="4"/>
  <c r="AG314" i="4"/>
  <c r="AG313" i="4"/>
  <c r="AG312" i="4"/>
  <c r="AG311" i="4"/>
  <c r="AG310" i="4"/>
  <c r="AG309" i="4"/>
  <c r="AG308" i="4"/>
  <c r="AG307" i="4"/>
  <c r="AG306" i="4"/>
  <c r="AG305" i="4"/>
  <c r="AG304" i="4"/>
  <c r="AG303" i="4"/>
  <c r="AG302" i="4"/>
  <c r="AG301" i="4"/>
  <c r="AG300" i="4"/>
  <c r="AG299" i="4"/>
  <c r="AG298" i="4"/>
  <c r="AG297" i="4"/>
  <c r="AG296" i="4"/>
  <c r="AG295" i="4"/>
  <c r="AG294" i="4"/>
  <c r="AG293" i="4"/>
  <c r="AG292" i="4"/>
  <c r="AG291" i="4"/>
  <c r="AG290" i="4"/>
  <c r="AG289" i="4"/>
  <c r="AG288" i="4"/>
  <c r="AG287" i="4"/>
  <c r="AG286" i="4"/>
  <c r="AG285" i="4"/>
  <c r="AG284" i="4"/>
  <c r="AG283" i="4"/>
  <c r="AG282" i="4"/>
  <c r="AG281" i="4"/>
  <c r="AG280" i="4"/>
  <c r="AG279" i="4"/>
  <c r="AG278" i="4"/>
  <c r="AG277" i="4"/>
  <c r="AG276" i="4"/>
  <c r="AG275" i="4"/>
  <c r="AG274" i="4"/>
  <c r="AG273" i="4"/>
  <c r="AG272" i="4"/>
  <c r="AG271" i="4"/>
  <c r="AG270" i="4"/>
  <c r="AG269" i="4"/>
  <c r="AG268" i="4"/>
  <c r="AG267" i="4"/>
  <c r="AG266" i="4"/>
  <c r="AG265" i="4"/>
  <c r="AG264" i="4"/>
  <c r="AG263" i="4"/>
  <c r="AG262" i="4"/>
  <c r="AG261" i="4"/>
  <c r="AG260" i="4"/>
  <c r="AG259" i="4"/>
  <c r="AG258" i="4"/>
  <c r="AG257" i="4"/>
  <c r="AG256" i="4"/>
  <c r="AG255" i="4"/>
  <c r="AG254" i="4"/>
  <c r="AG253" i="4"/>
  <c r="AG252" i="4"/>
  <c r="AG251" i="4"/>
  <c r="AG250" i="4"/>
  <c r="AG249" i="4"/>
  <c r="AG248" i="4"/>
  <c r="AG247" i="4"/>
  <c r="AG246" i="4"/>
  <c r="AG245" i="4"/>
  <c r="AG244" i="4"/>
  <c r="AG243" i="4"/>
  <c r="AG242" i="4"/>
  <c r="AG241" i="4"/>
  <c r="AG240" i="4"/>
  <c r="AG239" i="4"/>
  <c r="AG238" i="4"/>
  <c r="AG237" i="4"/>
  <c r="AG236" i="4"/>
  <c r="AG235" i="4"/>
  <c r="AG234" i="4"/>
  <c r="AG233" i="4"/>
  <c r="AG232" i="4"/>
  <c r="AG231" i="4"/>
  <c r="AG230" i="4"/>
  <c r="AG229" i="4"/>
  <c r="AG228" i="4"/>
  <c r="AG227" i="4"/>
  <c r="AG226" i="4"/>
  <c r="AG225" i="4"/>
  <c r="AG224" i="4"/>
  <c r="AG223" i="4"/>
  <c r="AG222" i="4"/>
  <c r="AG221" i="4"/>
  <c r="AG220" i="4"/>
  <c r="AG219" i="4"/>
  <c r="AG218" i="4"/>
  <c r="AG217" i="4"/>
  <c r="AG216" i="4"/>
  <c r="AG215" i="4"/>
  <c r="AG214" i="4"/>
  <c r="AG213" i="4"/>
  <c r="AG212" i="4"/>
  <c r="AG211" i="4"/>
  <c r="AG210" i="4"/>
  <c r="AG209" i="4"/>
  <c r="AG208" i="4"/>
  <c r="AG207" i="4"/>
  <c r="AG206" i="4"/>
  <c r="AG205" i="4"/>
  <c r="AG204" i="4"/>
  <c r="AG203" i="4"/>
  <c r="AG202" i="4"/>
  <c r="AG201" i="4"/>
  <c r="AG200" i="4"/>
  <c r="AG199" i="4"/>
  <c r="AG198" i="4"/>
  <c r="AG197" i="4"/>
  <c r="AG196" i="4"/>
  <c r="AG195" i="4"/>
  <c r="AG194" i="4"/>
  <c r="AG193" i="4"/>
  <c r="AG192" i="4"/>
  <c r="AG191" i="4"/>
  <c r="AG190" i="4"/>
  <c r="AG189" i="4"/>
  <c r="AG188" i="4"/>
  <c r="AG187" i="4"/>
  <c r="AG186" i="4"/>
  <c r="AG185" i="4"/>
  <c r="AG184" i="4"/>
  <c r="AG183" i="4"/>
  <c r="AG182" i="4"/>
  <c r="AG181" i="4"/>
  <c r="AG180" i="4"/>
  <c r="AG179" i="4"/>
  <c r="AG178" i="4"/>
  <c r="AG177" i="4"/>
  <c r="AG176" i="4"/>
  <c r="AG175" i="4"/>
  <c r="AG174" i="4"/>
  <c r="AG173" i="4"/>
  <c r="AG172" i="4"/>
  <c r="AG171" i="4"/>
  <c r="AG170" i="4"/>
  <c r="AG169" i="4"/>
  <c r="AG168" i="4"/>
  <c r="AG167" i="4"/>
  <c r="AG166" i="4"/>
  <c r="AG165" i="4"/>
  <c r="AG164" i="4"/>
  <c r="AG163" i="4"/>
  <c r="AG162" i="4"/>
  <c r="AG161" i="4"/>
  <c r="AG160" i="4"/>
  <c r="AG159" i="4"/>
  <c r="AG158" i="4"/>
  <c r="AG157" i="4"/>
  <c r="AG156" i="4"/>
  <c r="AG155" i="4"/>
  <c r="AG154" i="4"/>
  <c r="AG153" i="4"/>
  <c r="AG152" i="4"/>
  <c r="AG151" i="4"/>
  <c r="AG150" i="4"/>
  <c r="AG149" i="4"/>
  <c r="AG148" i="4"/>
  <c r="AG147" i="4"/>
  <c r="AG146" i="4"/>
  <c r="AG145" i="4"/>
  <c r="AG144" i="4"/>
  <c r="AG143" i="4"/>
  <c r="AG142" i="4"/>
  <c r="AG141" i="4"/>
  <c r="AG140" i="4"/>
  <c r="AG139" i="4"/>
  <c r="AG138" i="4"/>
  <c r="AG137" i="4"/>
  <c r="AG136" i="4"/>
  <c r="AG135" i="4"/>
  <c r="AG134" i="4"/>
  <c r="AG133" i="4"/>
  <c r="AG132" i="4"/>
  <c r="AG131" i="4"/>
  <c r="AG130" i="4"/>
  <c r="AG129" i="4"/>
  <c r="AG128" i="4"/>
  <c r="AG127" i="4"/>
  <c r="AG126" i="4"/>
  <c r="AG125" i="4"/>
  <c r="AG124" i="4"/>
  <c r="AG123" i="4"/>
  <c r="AG122" i="4"/>
  <c r="AG121" i="4"/>
  <c r="AG120" i="4"/>
  <c r="AG119" i="4"/>
  <c r="AG118" i="4"/>
  <c r="AG117" i="4"/>
  <c r="AG116" i="4"/>
  <c r="AG115" i="4"/>
  <c r="AG114" i="4"/>
  <c r="AG113" i="4"/>
  <c r="AG112" i="4"/>
  <c r="AG111" i="4"/>
  <c r="AG110" i="4"/>
  <c r="AG109" i="4"/>
  <c r="AG108" i="4"/>
  <c r="AG107" i="4"/>
  <c r="AG106" i="4"/>
  <c r="AG105" i="4"/>
  <c r="AG104" i="4"/>
  <c r="AG103" i="4"/>
  <c r="AG102" i="4"/>
  <c r="AG101" i="4"/>
  <c r="AG100" i="4"/>
  <c r="AG99" i="4"/>
  <c r="AG98" i="4"/>
  <c r="AG97" i="4"/>
  <c r="AG96" i="4"/>
  <c r="AG95" i="4"/>
  <c r="AG94" i="4"/>
  <c r="AG93" i="4"/>
  <c r="AG92" i="4"/>
  <c r="AG91" i="4"/>
  <c r="AG90" i="4"/>
  <c r="AG89" i="4"/>
  <c r="AG88" i="4"/>
  <c r="AG87" i="4"/>
  <c r="AG86" i="4"/>
  <c r="AG85" i="4"/>
  <c r="AG84" i="4"/>
  <c r="AG83" i="4"/>
  <c r="AG82" i="4"/>
  <c r="AG81" i="4"/>
  <c r="AG80" i="4"/>
  <c r="AG79" i="4"/>
  <c r="AG78" i="4"/>
  <c r="AG77" i="4"/>
  <c r="AG76" i="4"/>
  <c r="AG75" i="4"/>
  <c r="AG74" i="4"/>
  <c r="AG73" i="4"/>
  <c r="AG72" i="4"/>
  <c r="AG71" i="4"/>
  <c r="AG70" i="4"/>
  <c r="AG69" i="4"/>
  <c r="AG68" i="4"/>
  <c r="AG67" i="4"/>
  <c r="AG66" i="4"/>
  <c r="AG65" i="4"/>
  <c r="AG64" i="4"/>
  <c r="AG63" i="4"/>
  <c r="AG62" i="4"/>
  <c r="AG61" i="4"/>
  <c r="AG60" i="4"/>
  <c r="AG59" i="4"/>
  <c r="AG58" i="4"/>
  <c r="AG57" i="4"/>
  <c r="AG56" i="4"/>
  <c r="AG55" i="4"/>
  <c r="AG54" i="4"/>
  <c r="AG53" i="4"/>
  <c r="AG52" i="4"/>
  <c r="AG51" i="4"/>
  <c r="AG50" i="4"/>
  <c r="AG49" i="4"/>
  <c r="AG48" i="4"/>
  <c r="AG47" i="4"/>
  <c r="AG46" i="4"/>
  <c r="AG45" i="4"/>
  <c r="AG44" i="4"/>
  <c r="AG43" i="4"/>
  <c r="AG42" i="4"/>
  <c r="AG41" i="4"/>
  <c r="AG40" i="4"/>
  <c r="AG39" i="4"/>
  <c r="AG38" i="4"/>
  <c r="AG37" i="4"/>
  <c r="AG36" i="4"/>
  <c r="AG35" i="4"/>
  <c r="AG34" i="4"/>
  <c r="AG33" i="4"/>
  <c r="AG32" i="4"/>
  <c r="AG31" i="4"/>
  <c r="AG30" i="4"/>
  <c r="AG29" i="4"/>
  <c r="AG28" i="4"/>
  <c r="AG27" i="4"/>
  <c r="AG26" i="4"/>
  <c r="AG25" i="4"/>
  <c r="AG24" i="4"/>
  <c r="AG23" i="4"/>
  <c r="AG22" i="4"/>
  <c r="AG21" i="4"/>
  <c r="AG20" i="4"/>
  <c r="AG19" i="4"/>
  <c r="AG18" i="4"/>
  <c r="AG17" i="4"/>
  <c r="AG16" i="4"/>
  <c r="AG15" i="4"/>
  <c r="AG14" i="4"/>
  <c r="AG13" i="4"/>
  <c r="AG12" i="4"/>
  <c r="AG11" i="4"/>
  <c r="AG10" i="4"/>
  <c r="AG9" i="4"/>
  <c r="AG8" i="4"/>
  <c r="AG7" i="4"/>
  <c r="AG6" i="4"/>
  <c r="AG5" i="4"/>
  <c r="AG4" i="4"/>
  <c r="AG3" i="4"/>
  <c r="AG2" i="4"/>
  <c r="AC366" i="3"/>
  <c r="AC365" i="3"/>
  <c r="AC364" i="3"/>
  <c r="AC363" i="3"/>
  <c r="AC362" i="3"/>
  <c r="AC361" i="3"/>
  <c r="AC360" i="3"/>
  <c r="AC359" i="3"/>
  <c r="AC358" i="3"/>
  <c r="AC357" i="3"/>
  <c r="AC356" i="3"/>
  <c r="AC355" i="3"/>
  <c r="AC354" i="3"/>
  <c r="AC353" i="3"/>
  <c r="AC352" i="3"/>
  <c r="AC351" i="3"/>
  <c r="AC350" i="3"/>
  <c r="AC349" i="3"/>
  <c r="AC348" i="3"/>
  <c r="AC347" i="3"/>
  <c r="AC346" i="3"/>
  <c r="AC345" i="3"/>
  <c r="AC344" i="3"/>
  <c r="AC343" i="3"/>
  <c r="AC342" i="3"/>
  <c r="AC341" i="3"/>
  <c r="AC340" i="3"/>
  <c r="AC339" i="3"/>
  <c r="AC338" i="3"/>
  <c r="AC337" i="3"/>
  <c r="AC336" i="3"/>
  <c r="AC335" i="3"/>
  <c r="AC334" i="3"/>
  <c r="AC333" i="3"/>
  <c r="AC332" i="3"/>
  <c r="AC331" i="3"/>
  <c r="AC330" i="3"/>
  <c r="AC329" i="3"/>
  <c r="AC328" i="3"/>
  <c r="AC327" i="3"/>
  <c r="AC326" i="3"/>
  <c r="AC325" i="3"/>
  <c r="AC324" i="3"/>
  <c r="AC323" i="3"/>
  <c r="AC322" i="3"/>
  <c r="AC321" i="3"/>
  <c r="AC320" i="3"/>
  <c r="AC319" i="3"/>
  <c r="AC318" i="3"/>
  <c r="AC317" i="3"/>
  <c r="AC316" i="3"/>
  <c r="AC315" i="3"/>
  <c r="AC314" i="3"/>
  <c r="AC313" i="3"/>
  <c r="AC312" i="3"/>
  <c r="AC311" i="3"/>
  <c r="AC310" i="3"/>
  <c r="AC309" i="3"/>
  <c r="AC308" i="3"/>
  <c r="AC307" i="3"/>
  <c r="AC306" i="3"/>
  <c r="AC305" i="3"/>
  <c r="AC304" i="3"/>
  <c r="AC303" i="3"/>
  <c r="AC302" i="3"/>
  <c r="AC301" i="3"/>
  <c r="AC300" i="3"/>
  <c r="AC299" i="3"/>
  <c r="AC298" i="3"/>
  <c r="AC297" i="3"/>
  <c r="AC296" i="3"/>
  <c r="AC295" i="3"/>
  <c r="AC294" i="3"/>
  <c r="AC293" i="3"/>
  <c r="AC292" i="3"/>
  <c r="AC291" i="3"/>
  <c r="AC290" i="3"/>
  <c r="AC289" i="3"/>
  <c r="AC288" i="3"/>
  <c r="AC287" i="3"/>
  <c r="AC286" i="3"/>
  <c r="AC285" i="3"/>
  <c r="AC284" i="3"/>
  <c r="AC283" i="3"/>
  <c r="AC282" i="3"/>
  <c r="AC281" i="3"/>
  <c r="AC280" i="3"/>
  <c r="AC279" i="3"/>
  <c r="AC278" i="3"/>
  <c r="AC277" i="3"/>
  <c r="AC276" i="3"/>
  <c r="AC275" i="3"/>
  <c r="AC274" i="3"/>
  <c r="AC273" i="3"/>
  <c r="AC272" i="3"/>
  <c r="AC271" i="3"/>
  <c r="AC270" i="3"/>
  <c r="AC269" i="3"/>
  <c r="AC268" i="3"/>
  <c r="AC267" i="3"/>
  <c r="AC266" i="3"/>
  <c r="AC265" i="3"/>
  <c r="AC264" i="3"/>
  <c r="AC263" i="3"/>
  <c r="AC262" i="3"/>
  <c r="AC261" i="3"/>
  <c r="AC260" i="3"/>
  <c r="AC259" i="3"/>
  <c r="AC258" i="3"/>
  <c r="AC257" i="3"/>
  <c r="AC256" i="3"/>
  <c r="AC255" i="3"/>
  <c r="AC254" i="3"/>
  <c r="AC253" i="3"/>
  <c r="AC252" i="3"/>
  <c r="AC251" i="3"/>
  <c r="AC250" i="3"/>
  <c r="AC249" i="3"/>
  <c r="AC248" i="3"/>
  <c r="AC247" i="3"/>
  <c r="AC246" i="3"/>
  <c r="AC245" i="3"/>
  <c r="AC244" i="3"/>
  <c r="AC243" i="3"/>
  <c r="AC242" i="3"/>
  <c r="AC241" i="3"/>
  <c r="AC240" i="3"/>
  <c r="AC239" i="3"/>
  <c r="AC238" i="3"/>
  <c r="AC237" i="3"/>
  <c r="AC236" i="3"/>
  <c r="AC235" i="3"/>
  <c r="AC234" i="3"/>
  <c r="AC233" i="3"/>
  <c r="AC232" i="3"/>
  <c r="AC231" i="3"/>
  <c r="AC230" i="3"/>
  <c r="AC229" i="3"/>
  <c r="AC228" i="3"/>
  <c r="AC227" i="3"/>
  <c r="AC226" i="3"/>
  <c r="AC225" i="3"/>
  <c r="AC224" i="3"/>
  <c r="AC223" i="3"/>
  <c r="AC222" i="3"/>
  <c r="AC221" i="3"/>
  <c r="AC220" i="3"/>
  <c r="AC219" i="3"/>
  <c r="AC218" i="3"/>
  <c r="AC217" i="3"/>
  <c r="AC216" i="3"/>
  <c r="AC215" i="3"/>
  <c r="AC214" i="3"/>
  <c r="AC213" i="3"/>
  <c r="AC212" i="3"/>
  <c r="AC211" i="3"/>
  <c r="AC210" i="3"/>
  <c r="AC209" i="3"/>
  <c r="AC208" i="3"/>
  <c r="AC207" i="3"/>
  <c r="AC206" i="3"/>
  <c r="AC205" i="3"/>
  <c r="AC204" i="3"/>
  <c r="AC203" i="3"/>
  <c r="AC202" i="3"/>
  <c r="AC201" i="3"/>
  <c r="AC200" i="3"/>
  <c r="AC199" i="3"/>
  <c r="AC198" i="3"/>
  <c r="AC197" i="3"/>
  <c r="AC196" i="3"/>
  <c r="AC195" i="3"/>
  <c r="AC194" i="3"/>
  <c r="AC193" i="3"/>
  <c r="AC192" i="3"/>
  <c r="AC191" i="3"/>
  <c r="AC190" i="3"/>
  <c r="AC189" i="3"/>
  <c r="AC188" i="3"/>
  <c r="AC187" i="3"/>
  <c r="AC186" i="3"/>
  <c r="AC185" i="3"/>
  <c r="AC184" i="3"/>
  <c r="AC183" i="3"/>
  <c r="AC182" i="3"/>
  <c r="AC181" i="3"/>
  <c r="AC180" i="3"/>
  <c r="AC179" i="3"/>
  <c r="AC178" i="3"/>
  <c r="AC177" i="3"/>
  <c r="AC176" i="3"/>
  <c r="AC175" i="3"/>
  <c r="AC174" i="3"/>
  <c r="AC173" i="3"/>
  <c r="AC172" i="3"/>
  <c r="AC171" i="3"/>
  <c r="AC170" i="3"/>
  <c r="AC169" i="3"/>
  <c r="AC168" i="3"/>
  <c r="AC167" i="3"/>
  <c r="AC166" i="3"/>
  <c r="AC165" i="3"/>
  <c r="AC164" i="3"/>
  <c r="AC163" i="3"/>
  <c r="AC162" i="3"/>
  <c r="AC161" i="3"/>
  <c r="AC160" i="3"/>
  <c r="AC159" i="3"/>
  <c r="AC158" i="3"/>
  <c r="AC157" i="3"/>
  <c r="AC156" i="3"/>
  <c r="AC155" i="3"/>
  <c r="AC154" i="3"/>
  <c r="AC153" i="3"/>
  <c r="AC152" i="3"/>
  <c r="AC151" i="3"/>
  <c r="AC150" i="3"/>
  <c r="AC149" i="3"/>
  <c r="AC148" i="3"/>
  <c r="AC147" i="3"/>
  <c r="AC146" i="3"/>
  <c r="AC145" i="3"/>
  <c r="AC144" i="3"/>
  <c r="AC143" i="3"/>
  <c r="AC142" i="3"/>
  <c r="AC141" i="3"/>
  <c r="AC140" i="3"/>
  <c r="AC139" i="3"/>
  <c r="AC138" i="3"/>
  <c r="AC137" i="3"/>
  <c r="AC136" i="3"/>
  <c r="AC135" i="3"/>
  <c r="AC134" i="3"/>
  <c r="AC133" i="3"/>
  <c r="AC132" i="3"/>
  <c r="AC131" i="3"/>
  <c r="AC130" i="3"/>
  <c r="AC129" i="3"/>
  <c r="AC128" i="3"/>
  <c r="AC127" i="3"/>
  <c r="AC126" i="3"/>
  <c r="AC125" i="3"/>
  <c r="AC124" i="3"/>
  <c r="AC123" i="3"/>
  <c r="AC122" i="3"/>
  <c r="AC121" i="3"/>
  <c r="AC120" i="3"/>
  <c r="AC119" i="3"/>
  <c r="AC118" i="3"/>
  <c r="AC117" i="3"/>
  <c r="AC116" i="3"/>
  <c r="AC115" i="3"/>
  <c r="AC114" i="3"/>
  <c r="AC113" i="3"/>
  <c r="AC112" i="3"/>
  <c r="AC111" i="3"/>
  <c r="AC110" i="3"/>
  <c r="AC109" i="3"/>
  <c r="AC108" i="3"/>
  <c r="AC107" i="3"/>
  <c r="AC106" i="3"/>
  <c r="AC105" i="3"/>
  <c r="AC104" i="3"/>
  <c r="AC103" i="3"/>
  <c r="AC102" i="3"/>
  <c r="AC101" i="3"/>
  <c r="AC100" i="3"/>
  <c r="AC99" i="3"/>
  <c r="AC98" i="3"/>
  <c r="AC97" i="3"/>
  <c r="AC96" i="3"/>
  <c r="AC95" i="3"/>
  <c r="AC94" i="3"/>
  <c r="AC93" i="3"/>
  <c r="AC92" i="3"/>
  <c r="AC91" i="3"/>
  <c r="AC90" i="3"/>
  <c r="AC89" i="3"/>
  <c r="AC88" i="3"/>
  <c r="AC87" i="3"/>
  <c r="AC86" i="3"/>
  <c r="AC85" i="3"/>
  <c r="AC84" i="3"/>
  <c r="AC83" i="3"/>
  <c r="AC82" i="3"/>
  <c r="AC81" i="3"/>
  <c r="AC80" i="3"/>
  <c r="AC79" i="3"/>
  <c r="AC78" i="3"/>
  <c r="AC77" i="3"/>
  <c r="AC76" i="3"/>
  <c r="AC75" i="3"/>
  <c r="AC74" i="3"/>
  <c r="AC73" i="3"/>
  <c r="AC72" i="3"/>
  <c r="AC71" i="3"/>
  <c r="AC70" i="3"/>
  <c r="AC69" i="3"/>
  <c r="AC68" i="3"/>
  <c r="AC67" i="3"/>
  <c r="AC66" i="3"/>
  <c r="AC65" i="3"/>
  <c r="AC64" i="3"/>
  <c r="AC63" i="3"/>
  <c r="AC62" i="3"/>
  <c r="AC61" i="3"/>
  <c r="AC60" i="3"/>
  <c r="AC59" i="3"/>
  <c r="AC58" i="3"/>
  <c r="AC57" i="3"/>
  <c r="AC56" i="3"/>
  <c r="AC55" i="3"/>
  <c r="AC54" i="3"/>
  <c r="AC53" i="3"/>
  <c r="AC52" i="3"/>
  <c r="AC51" i="3"/>
  <c r="AC50" i="3"/>
  <c r="AC49" i="3"/>
  <c r="AC48" i="3"/>
  <c r="AC47" i="3"/>
  <c r="AC46" i="3"/>
  <c r="AC45" i="3"/>
  <c r="AC44" i="3"/>
  <c r="AC43" i="3"/>
  <c r="AC42" i="3"/>
  <c r="AC41" i="3"/>
  <c r="AC40" i="3"/>
  <c r="AC39" i="3"/>
  <c r="AC38" i="3"/>
  <c r="AC37" i="3"/>
  <c r="AC36" i="3"/>
  <c r="AC35" i="3"/>
  <c r="AC34" i="3"/>
  <c r="AC33" i="3"/>
  <c r="AC32" i="3"/>
  <c r="AC31" i="3"/>
  <c r="AC30" i="3"/>
  <c r="AC29" i="3"/>
  <c r="AC28" i="3"/>
  <c r="AC27" i="3"/>
  <c r="AC26" i="3"/>
  <c r="AC25" i="3"/>
  <c r="AC24" i="3"/>
  <c r="AC23" i="3"/>
  <c r="AC22" i="3"/>
  <c r="AC21" i="3"/>
  <c r="AC20" i="3"/>
  <c r="AC19" i="3"/>
  <c r="AC18" i="3"/>
  <c r="AC17" i="3"/>
  <c r="AC16" i="3"/>
  <c r="AC15" i="3"/>
  <c r="AC14" i="3"/>
  <c r="AC13" i="3"/>
  <c r="AC12" i="3"/>
  <c r="AC11" i="3"/>
  <c r="AC10" i="3"/>
  <c r="AC9" i="3"/>
  <c r="AC8" i="3"/>
  <c r="AC7" i="3"/>
  <c r="AC6" i="3"/>
  <c r="AC5" i="3"/>
  <c r="AC4" i="3"/>
  <c r="AC3" i="3"/>
  <c r="AC2" i="3"/>
  <c r="AC366" i="2"/>
  <c r="AC365" i="2"/>
  <c r="AC364" i="2"/>
  <c r="AC363" i="2"/>
  <c r="AC362" i="2"/>
  <c r="AC361" i="2"/>
  <c r="AC360" i="2"/>
  <c r="AC359" i="2"/>
  <c r="AC358" i="2"/>
  <c r="AC357" i="2"/>
  <c r="AC356" i="2"/>
  <c r="AC355" i="2"/>
  <c r="AC354" i="2"/>
  <c r="AC353" i="2"/>
  <c r="AC352" i="2"/>
  <c r="AC351" i="2"/>
  <c r="AC350" i="2"/>
  <c r="AC349" i="2"/>
  <c r="AC348" i="2"/>
  <c r="AC347" i="2"/>
  <c r="AC346" i="2"/>
  <c r="AC345" i="2"/>
  <c r="AC344" i="2"/>
  <c r="AC343" i="2"/>
  <c r="AC342" i="2"/>
  <c r="AC341" i="2"/>
  <c r="AC340" i="2"/>
  <c r="AC339" i="2"/>
  <c r="AC338" i="2"/>
  <c r="AC337" i="2"/>
  <c r="AC336" i="2"/>
  <c r="AC335" i="2"/>
  <c r="AC334" i="2"/>
  <c r="AC333" i="2"/>
  <c r="AC332" i="2"/>
  <c r="AC331" i="2"/>
  <c r="AC330" i="2"/>
  <c r="AC329" i="2"/>
  <c r="AC328" i="2"/>
  <c r="AC327" i="2"/>
  <c r="AC326" i="2"/>
  <c r="AC325" i="2"/>
  <c r="AC324" i="2"/>
  <c r="AC323" i="2"/>
  <c r="AC322" i="2"/>
  <c r="AC321" i="2"/>
  <c r="AC320" i="2"/>
  <c r="AC319" i="2"/>
  <c r="AC318" i="2"/>
  <c r="AC317" i="2"/>
  <c r="AC316" i="2"/>
  <c r="AC315" i="2"/>
  <c r="AC314" i="2"/>
  <c r="AC313" i="2"/>
  <c r="AC312" i="2"/>
  <c r="AC311" i="2"/>
  <c r="AC310" i="2"/>
  <c r="AC309" i="2"/>
  <c r="AC308" i="2"/>
  <c r="AC307" i="2"/>
  <c r="AC306" i="2"/>
  <c r="AC305" i="2"/>
  <c r="AC304" i="2"/>
  <c r="AC303" i="2"/>
  <c r="AC302" i="2"/>
  <c r="AC301" i="2"/>
  <c r="AC300" i="2"/>
  <c r="AC299" i="2"/>
  <c r="AC298" i="2"/>
  <c r="AC297" i="2"/>
  <c r="AC296" i="2"/>
  <c r="AC295" i="2"/>
  <c r="AC294" i="2"/>
  <c r="AC293" i="2"/>
  <c r="AC292" i="2"/>
  <c r="AC291" i="2"/>
  <c r="AC290" i="2"/>
  <c r="AC289" i="2"/>
  <c r="AC288" i="2"/>
  <c r="AC287" i="2"/>
  <c r="AC286" i="2"/>
  <c r="AC285" i="2"/>
  <c r="AC284" i="2"/>
  <c r="AC283" i="2"/>
  <c r="AC282" i="2"/>
  <c r="AC281" i="2"/>
  <c r="AC280" i="2"/>
  <c r="AC279" i="2"/>
  <c r="AC278" i="2"/>
  <c r="AC277" i="2"/>
  <c r="AC276" i="2"/>
  <c r="AC275" i="2"/>
  <c r="AC274" i="2"/>
  <c r="AC273" i="2"/>
  <c r="AC272" i="2"/>
  <c r="AC271" i="2"/>
  <c r="AC270" i="2"/>
  <c r="AC269" i="2"/>
  <c r="AC268" i="2"/>
  <c r="AC267" i="2"/>
  <c r="AC266" i="2"/>
  <c r="AC265" i="2"/>
  <c r="AC264" i="2"/>
  <c r="AC263" i="2"/>
  <c r="AC262" i="2"/>
  <c r="AC261" i="2"/>
  <c r="AC260" i="2"/>
  <c r="AC259" i="2"/>
  <c r="AC258" i="2"/>
  <c r="AC257" i="2"/>
  <c r="AC256" i="2"/>
  <c r="AC255" i="2"/>
  <c r="AC254" i="2"/>
  <c r="AC253" i="2"/>
  <c r="AC252" i="2"/>
  <c r="AC251" i="2"/>
  <c r="AC250" i="2"/>
  <c r="AC249" i="2"/>
  <c r="AC248" i="2"/>
  <c r="AC247" i="2"/>
  <c r="AC246" i="2"/>
  <c r="AC245" i="2"/>
  <c r="AC244" i="2"/>
  <c r="AC243" i="2"/>
  <c r="AC242" i="2"/>
  <c r="AC241" i="2"/>
  <c r="AC240" i="2"/>
  <c r="AC239" i="2"/>
  <c r="AC238" i="2"/>
  <c r="AC237" i="2"/>
  <c r="AC236" i="2"/>
  <c r="AC235" i="2"/>
  <c r="AC234" i="2"/>
  <c r="AC233" i="2"/>
  <c r="AC232" i="2"/>
  <c r="AC231" i="2"/>
  <c r="AC230" i="2"/>
  <c r="AC229" i="2"/>
  <c r="AC228" i="2"/>
  <c r="AC227" i="2"/>
  <c r="AC226" i="2"/>
  <c r="AC225" i="2"/>
  <c r="AC224" i="2"/>
  <c r="AC223" i="2"/>
  <c r="AC222" i="2"/>
  <c r="AC221" i="2"/>
  <c r="AC220" i="2"/>
  <c r="AC219" i="2"/>
  <c r="AC218" i="2"/>
  <c r="AC217" i="2"/>
  <c r="AC216" i="2"/>
  <c r="AC215" i="2"/>
  <c r="AC214" i="2"/>
  <c r="AC213" i="2"/>
  <c r="AC212" i="2"/>
  <c r="AC211" i="2"/>
  <c r="AC210" i="2"/>
  <c r="AC209" i="2"/>
  <c r="AC208" i="2"/>
  <c r="AC207" i="2"/>
  <c r="AC206" i="2"/>
  <c r="AC205" i="2"/>
  <c r="AC204" i="2"/>
  <c r="AC203" i="2"/>
  <c r="AC202" i="2"/>
  <c r="AC201" i="2"/>
  <c r="AC200" i="2"/>
  <c r="AC199" i="2"/>
  <c r="AC198" i="2"/>
  <c r="AC197" i="2"/>
  <c r="AC196" i="2"/>
  <c r="AC195" i="2"/>
  <c r="AC194" i="2"/>
  <c r="AC193" i="2"/>
  <c r="AC192" i="2"/>
  <c r="AC191" i="2"/>
  <c r="AC190" i="2"/>
  <c r="AC189" i="2"/>
  <c r="AC188" i="2"/>
  <c r="AC187" i="2"/>
  <c r="AC186" i="2"/>
  <c r="AC185" i="2"/>
  <c r="AC184" i="2"/>
  <c r="AC183" i="2"/>
  <c r="AC182" i="2"/>
  <c r="AC181" i="2"/>
  <c r="AC180" i="2"/>
  <c r="AC179" i="2"/>
  <c r="AC178" i="2"/>
  <c r="AC177" i="2"/>
  <c r="AC176" i="2"/>
  <c r="AC175" i="2"/>
  <c r="AC174" i="2"/>
  <c r="AC173" i="2"/>
  <c r="AC172" i="2"/>
  <c r="AC171" i="2"/>
  <c r="AC170" i="2"/>
  <c r="AC169" i="2"/>
  <c r="AC168" i="2"/>
  <c r="AC167" i="2"/>
  <c r="AC166" i="2"/>
  <c r="AC165" i="2"/>
  <c r="AC164" i="2"/>
  <c r="AC163" i="2"/>
  <c r="AC162" i="2"/>
  <c r="AC161" i="2"/>
  <c r="AC160" i="2"/>
  <c r="AC159" i="2"/>
  <c r="AC158" i="2"/>
  <c r="AC157" i="2"/>
  <c r="AC156" i="2"/>
  <c r="AC155" i="2"/>
  <c r="AC154" i="2"/>
  <c r="AC153" i="2"/>
  <c r="AC152" i="2"/>
  <c r="AC151" i="2"/>
  <c r="AC150" i="2"/>
  <c r="AC149" i="2"/>
  <c r="AC148" i="2"/>
  <c r="AC147" i="2"/>
  <c r="AC146" i="2"/>
  <c r="AC145" i="2"/>
  <c r="AC144" i="2"/>
  <c r="AC143" i="2"/>
  <c r="AC142" i="2"/>
  <c r="AC141" i="2"/>
  <c r="AC140" i="2"/>
  <c r="AC139" i="2"/>
  <c r="AC138" i="2"/>
  <c r="AC137" i="2"/>
  <c r="AC136" i="2"/>
  <c r="AC135" i="2"/>
  <c r="AC134" i="2"/>
  <c r="AC133" i="2"/>
  <c r="AC132" i="2"/>
  <c r="AC131" i="2"/>
  <c r="AC130" i="2"/>
  <c r="AC129" i="2"/>
  <c r="AC128" i="2"/>
  <c r="AC127" i="2"/>
  <c r="AC126" i="2"/>
  <c r="AC125" i="2"/>
  <c r="AC124" i="2"/>
  <c r="AC123" i="2"/>
  <c r="AC122" i="2"/>
  <c r="AC121" i="2"/>
  <c r="AC120" i="2"/>
  <c r="AC119" i="2"/>
  <c r="AC118" i="2"/>
  <c r="AC117" i="2"/>
  <c r="AC116" i="2"/>
  <c r="AC115" i="2"/>
  <c r="AC114" i="2"/>
  <c r="AC113" i="2"/>
  <c r="AC112" i="2"/>
  <c r="AC111" i="2"/>
  <c r="AC110" i="2"/>
  <c r="AC109" i="2"/>
  <c r="AC108" i="2"/>
  <c r="AC107" i="2"/>
  <c r="AC106" i="2"/>
  <c r="AC105" i="2"/>
  <c r="AC104" i="2"/>
  <c r="AC103" i="2"/>
  <c r="AC102" i="2"/>
  <c r="AC101" i="2"/>
  <c r="AC100" i="2"/>
  <c r="AC99" i="2"/>
  <c r="AC98" i="2"/>
  <c r="AC97" i="2"/>
  <c r="AC96" i="2"/>
  <c r="AC95" i="2"/>
  <c r="AC94" i="2"/>
  <c r="AC93" i="2"/>
  <c r="AC92" i="2"/>
  <c r="AC91" i="2"/>
  <c r="AC90" i="2"/>
  <c r="AC89" i="2"/>
  <c r="AC88" i="2"/>
  <c r="AC87" i="2"/>
  <c r="AC86" i="2"/>
  <c r="AC85" i="2"/>
  <c r="AC84" i="2"/>
  <c r="AC83" i="2"/>
  <c r="AC82" i="2"/>
  <c r="AC81" i="2"/>
  <c r="AC80" i="2"/>
  <c r="AC79" i="2"/>
  <c r="AC78" i="2"/>
  <c r="AC77" i="2"/>
  <c r="AC76" i="2"/>
  <c r="AC75" i="2"/>
  <c r="AC74" i="2"/>
  <c r="AC73" i="2"/>
  <c r="AC72" i="2"/>
  <c r="AC71" i="2"/>
  <c r="AC70" i="2"/>
  <c r="AC69" i="2"/>
  <c r="AC68" i="2"/>
  <c r="AC67" i="2"/>
  <c r="AC66" i="2"/>
  <c r="AC65" i="2"/>
  <c r="AC64" i="2"/>
  <c r="AC63" i="2"/>
  <c r="AC62" i="2"/>
  <c r="AC61" i="2"/>
  <c r="AC60" i="2"/>
  <c r="AC59" i="2"/>
  <c r="AC58" i="2"/>
  <c r="AC57" i="2"/>
  <c r="AC56" i="2"/>
  <c r="AC55" i="2"/>
  <c r="AC54" i="2"/>
  <c r="AC53" i="2"/>
  <c r="AC52" i="2"/>
  <c r="AC51" i="2"/>
  <c r="AC50" i="2"/>
  <c r="AC49" i="2"/>
  <c r="AC48" i="2"/>
  <c r="AC47" i="2"/>
  <c r="AC46" i="2"/>
  <c r="AC45" i="2"/>
  <c r="AC44" i="2"/>
  <c r="AC43" i="2"/>
  <c r="AC42" i="2"/>
  <c r="AC41" i="2"/>
  <c r="AC40" i="2"/>
  <c r="AC39" i="2"/>
  <c r="AC38" i="2"/>
  <c r="AC37" i="2"/>
  <c r="AC36" i="2"/>
  <c r="AC35" i="2"/>
  <c r="AC34" i="2"/>
  <c r="AC33" i="2"/>
  <c r="AC32" i="2"/>
  <c r="AC31" i="2"/>
  <c r="AC30" i="2"/>
  <c r="AC29" i="2"/>
  <c r="AC28" i="2"/>
  <c r="AC27" i="2"/>
  <c r="AC26" i="2"/>
  <c r="AC25" i="2"/>
  <c r="AC24" i="2"/>
  <c r="AC23" i="2"/>
  <c r="AC22" i="2"/>
  <c r="AC21" i="2"/>
  <c r="AC20" i="2"/>
  <c r="AC19" i="2"/>
  <c r="AC18" i="2"/>
  <c r="AC17" i="2"/>
  <c r="AC16" i="2"/>
  <c r="AC15" i="2"/>
  <c r="AC14" i="2"/>
  <c r="AC13" i="2"/>
  <c r="AC12" i="2"/>
  <c r="AC11" i="2"/>
  <c r="AC10" i="2"/>
  <c r="AC9" i="2"/>
  <c r="AC8" i="2"/>
  <c r="AC7" i="2"/>
  <c r="AC6" i="2"/>
  <c r="AC5" i="2"/>
  <c r="AC4" i="2"/>
  <c r="AC3" i="2"/>
  <c r="AC2" i="2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  <c r="Z2" i="1"/>
  <c r="AB2" i="12"/>
  <c r="AB152" i="12"/>
  <c r="AB151" i="12"/>
  <c r="AB150" i="12"/>
  <c r="AB149" i="12"/>
  <c r="AB148" i="12"/>
  <c r="AB147" i="12"/>
  <c r="AB146" i="12"/>
  <c r="AB145" i="12"/>
  <c r="AB144" i="12"/>
  <c r="AB143" i="12"/>
  <c r="AB142" i="12"/>
  <c r="AB141" i="12"/>
  <c r="AB140" i="12"/>
  <c r="AB139" i="12"/>
  <c r="AB138" i="12"/>
  <c r="AB137" i="12"/>
  <c r="AB136" i="12"/>
  <c r="AB135" i="12"/>
  <c r="AB134" i="12"/>
  <c r="AB133" i="12"/>
  <c r="AB132" i="12"/>
  <c r="AB131" i="12"/>
  <c r="AB130" i="12"/>
  <c r="AB129" i="12"/>
  <c r="AB128" i="12"/>
  <c r="AB127" i="12"/>
  <c r="AB126" i="12"/>
  <c r="AB125" i="12"/>
  <c r="AB124" i="12"/>
  <c r="AB123" i="12"/>
  <c r="AB122" i="12"/>
  <c r="AB121" i="12"/>
  <c r="AB120" i="12"/>
  <c r="AB119" i="12"/>
  <c r="AB118" i="12"/>
  <c r="AB117" i="12"/>
  <c r="AB116" i="12"/>
  <c r="AB115" i="12"/>
  <c r="AB114" i="12"/>
  <c r="AB113" i="12"/>
  <c r="AB112" i="12"/>
  <c r="AB111" i="12"/>
  <c r="AB110" i="12"/>
  <c r="AB109" i="12"/>
  <c r="AB108" i="12"/>
  <c r="AB107" i="12"/>
  <c r="AB106" i="12"/>
  <c r="AB105" i="12"/>
  <c r="AB104" i="12"/>
  <c r="AB103" i="12"/>
  <c r="AB102" i="12"/>
  <c r="AB101" i="12"/>
  <c r="AB100" i="12"/>
  <c r="AB99" i="12"/>
  <c r="AB98" i="12"/>
  <c r="AB97" i="12"/>
  <c r="AB96" i="12"/>
  <c r="AB95" i="12"/>
  <c r="AB94" i="12"/>
  <c r="AB93" i="12"/>
  <c r="AB92" i="12"/>
  <c r="AB91" i="12"/>
  <c r="AB90" i="12"/>
  <c r="AB89" i="12"/>
  <c r="AB88" i="12"/>
  <c r="AB87" i="12"/>
  <c r="AB86" i="12"/>
  <c r="AB85" i="12"/>
  <c r="AB84" i="12"/>
  <c r="AB83" i="12"/>
  <c r="AB82" i="12"/>
  <c r="AB81" i="12"/>
  <c r="AB80" i="12"/>
  <c r="AB79" i="12"/>
  <c r="AB78" i="12"/>
  <c r="AB77" i="12"/>
  <c r="AB76" i="12"/>
  <c r="AB75" i="12"/>
  <c r="AB74" i="12"/>
  <c r="AB73" i="12"/>
  <c r="AB72" i="12"/>
  <c r="AB71" i="12"/>
  <c r="AB70" i="12"/>
  <c r="AB69" i="12"/>
  <c r="AB68" i="12"/>
  <c r="AB67" i="12"/>
  <c r="AB66" i="12"/>
  <c r="AB65" i="12"/>
  <c r="AB64" i="12"/>
  <c r="AB63" i="12"/>
  <c r="AB62" i="12"/>
  <c r="AB61" i="12"/>
  <c r="AB60" i="12"/>
  <c r="AB59" i="12"/>
  <c r="AB58" i="12"/>
  <c r="AB57" i="12"/>
  <c r="AB56" i="12"/>
  <c r="AB55" i="12"/>
  <c r="AB54" i="12"/>
  <c r="AB53" i="12"/>
  <c r="AB52" i="12"/>
  <c r="AB51" i="12"/>
  <c r="AB50" i="12"/>
  <c r="AB49" i="12"/>
  <c r="AB48" i="12"/>
  <c r="AB47" i="12"/>
  <c r="AB46" i="12"/>
  <c r="AB45" i="12"/>
  <c r="AB44" i="12"/>
  <c r="AB43" i="12"/>
  <c r="AB42" i="12"/>
  <c r="AB41" i="12"/>
  <c r="AB40" i="12"/>
  <c r="AB39" i="12"/>
  <c r="AB38" i="12"/>
  <c r="AB37" i="12"/>
  <c r="AB36" i="12"/>
  <c r="AB35" i="12"/>
  <c r="AB34" i="12"/>
  <c r="AB33" i="12"/>
  <c r="AB32" i="12"/>
  <c r="AB31" i="12"/>
  <c r="AB30" i="12"/>
  <c r="AB29" i="12"/>
  <c r="AB28" i="12"/>
  <c r="AB27" i="12"/>
  <c r="AB26" i="12"/>
  <c r="AB25" i="12"/>
  <c r="AB24" i="12"/>
  <c r="AB23" i="12"/>
  <c r="AB22" i="12"/>
  <c r="AB21" i="12"/>
  <c r="AB20" i="12"/>
  <c r="AB19" i="12"/>
  <c r="AB18" i="12"/>
  <c r="AB17" i="12"/>
  <c r="AB16" i="12"/>
  <c r="AB15" i="12"/>
  <c r="AB14" i="12"/>
  <c r="AB13" i="12"/>
  <c r="AB12" i="12"/>
  <c r="AB11" i="12"/>
  <c r="AB10" i="12"/>
  <c r="AB9" i="12"/>
  <c r="AB8" i="12"/>
  <c r="AB7" i="12"/>
  <c r="AB6" i="12"/>
  <c r="AB5" i="12"/>
  <c r="AB4" i="12"/>
  <c r="AB3" i="12"/>
  <c r="AA2" i="11"/>
  <c r="AA367" i="11"/>
  <c r="AA366" i="11"/>
  <c r="AA365" i="11"/>
  <c r="AA364" i="11"/>
  <c r="AA363" i="11"/>
  <c r="AA362" i="11"/>
  <c r="AA361" i="11"/>
  <c r="AA360" i="11"/>
  <c r="AA359" i="11"/>
  <c r="AA358" i="11"/>
  <c r="AA357" i="11"/>
  <c r="AA356" i="11"/>
  <c r="AA355" i="11"/>
  <c r="AA354" i="11"/>
  <c r="AA353" i="11"/>
  <c r="AA352" i="11"/>
  <c r="AA351" i="11"/>
  <c r="AA350" i="11"/>
  <c r="AA349" i="11"/>
  <c r="AA348" i="11"/>
  <c r="AA347" i="11"/>
  <c r="AA346" i="11"/>
  <c r="AA345" i="11"/>
  <c r="AA344" i="11"/>
  <c r="AA343" i="11"/>
  <c r="AA342" i="11"/>
  <c r="AA341" i="11"/>
  <c r="AA340" i="11"/>
  <c r="AA339" i="11"/>
  <c r="AA338" i="11"/>
  <c r="AA337" i="11"/>
  <c r="AA336" i="11"/>
  <c r="AA335" i="11"/>
  <c r="AA334" i="11"/>
  <c r="AA333" i="11"/>
  <c r="AA332" i="11"/>
  <c r="AA331" i="11"/>
  <c r="AA330" i="11"/>
  <c r="AA329" i="11"/>
  <c r="AA328" i="11"/>
  <c r="AA327" i="11"/>
  <c r="AA326" i="11"/>
  <c r="AA325" i="11"/>
  <c r="AA324" i="11"/>
  <c r="AA323" i="11"/>
  <c r="AA322" i="11"/>
  <c r="AA321" i="11"/>
  <c r="AA320" i="11"/>
  <c r="AA319" i="11"/>
  <c r="AA318" i="11"/>
  <c r="AA317" i="11"/>
  <c r="AA316" i="11"/>
  <c r="AA315" i="11"/>
  <c r="AA314" i="11"/>
  <c r="AA313" i="11"/>
  <c r="AA312" i="11"/>
  <c r="AA311" i="11"/>
  <c r="AA310" i="11"/>
  <c r="AA309" i="11"/>
  <c r="AA308" i="11"/>
  <c r="AA307" i="11"/>
  <c r="AA306" i="11"/>
  <c r="AA305" i="11"/>
  <c r="AA304" i="11"/>
  <c r="AA303" i="11"/>
  <c r="AA302" i="11"/>
  <c r="AA301" i="11"/>
  <c r="AA300" i="11"/>
  <c r="AA299" i="11"/>
  <c r="AA298" i="11"/>
  <c r="AA297" i="11"/>
  <c r="AA296" i="11"/>
  <c r="AA295" i="11"/>
  <c r="AA294" i="11"/>
  <c r="AA293" i="11"/>
  <c r="AA292" i="11"/>
  <c r="AA291" i="11"/>
  <c r="AA290" i="11"/>
  <c r="AA289" i="11"/>
  <c r="AA288" i="11"/>
  <c r="AA287" i="11"/>
  <c r="AA286" i="11"/>
  <c r="AA285" i="11"/>
  <c r="AA284" i="11"/>
  <c r="AA283" i="11"/>
  <c r="AA282" i="11"/>
  <c r="AA281" i="11"/>
  <c r="AA280" i="11"/>
  <c r="AA279" i="11"/>
  <c r="AA278" i="11"/>
  <c r="AA277" i="11"/>
  <c r="AA276" i="11"/>
  <c r="AA275" i="11"/>
  <c r="AA274" i="11"/>
  <c r="AA273" i="11"/>
  <c r="AA272" i="11"/>
  <c r="AA271" i="11"/>
  <c r="AA270" i="11"/>
  <c r="AA269" i="11"/>
  <c r="AA268" i="11"/>
  <c r="AA267" i="11"/>
  <c r="AA266" i="11"/>
  <c r="AA265" i="11"/>
  <c r="AA264" i="11"/>
  <c r="AA263" i="11"/>
  <c r="AA262" i="11"/>
  <c r="AA261" i="11"/>
  <c r="AA260" i="11"/>
  <c r="AA259" i="11"/>
  <c r="AA258" i="11"/>
  <c r="AA257" i="11"/>
  <c r="AA256" i="11"/>
  <c r="AA255" i="11"/>
  <c r="AA254" i="11"/>
  <c r="AA253" i="11"/>
  <c r="AA252" i="11"/>
  <c r="AA251" i="11"/>
  <c r="AA250" i="11"/>
  <c r="AA249" i="11"/>
  <c r="AA248" i="11"/>
  <c r="AA247" i="11"/>
  <c r="AA246" i="11"/>
  <c r="AA245" i="11"/>
  <c r="AA244" i="11"/>
  <c r="AA243" i="11"/>
  <c r="AA242" i="11"/>
  <c r="AA241" i="11"/>
  <c r="AA240" i="11"/>
  <c r="AA239" i="11"/>
  <c r="AA238" i="11"/>
  <c r="AA237" i="11"/>
  <c r="AA236" i="11"/>
  <c r="AA235" i="11"/>
  <c r="AA234" i="11"/>
  <c r="AA233" i="11"/>
  <c r="AA232" i="11"/>
  <c r="AA231" i="11"/>
  <c r="AA230" i="11"/>
  <c r="AA229" i="11"/>
  <c r="AA228" i="11"/>
  <c r="AA227" i="11"/>
  <c r="AA226" i="11"/>
  <c r="AA225" i="11"/>
  <c r="AA224" i="11"/>
  <c r="AA223" i="11"/>
  <c r="AA222" i="11"/>
  <c r="AA221" i="11"/>
  <c r="AA220" i="11"/>
  <c r="AA219" i="11"/>
  <c r="AA218" i="11"/>
  <c r="AA217" i="11"/>
  <c r="AA216" i="11"/>
  <c r="AA215" i="11"/>
  <c r="AA214" i="11"/>
  <c r="AA213" i="11"/>
  <c r="AA212" i="11"/>
  <c r="AA211" i="11"/>
  <c r="AA210" i="11"/>
  <c r="AA209" i="11"/>
  <c r="AA208" i="11"/>
  <c r="AA207" i="11"/>
  <c r="AA206" i="11"/>
  <c r="AA205" i="11"/>
  <c r="AA204" i="11"/>
  <c r="AA203" i="11"/>
  <c r="AA202" i="11"/>
  <c r="AA201" i="11"/>
  <c r="AA200" i="11"/>
  <c r="AA199" i="11"/>
  <c r="AA198" i="11"/>
  <c r="AA197" i="11"/>
  <c r="AA196" i="11"/>
  <c r="AA195" i="11"/>
  <c r="AA194" i="11"/>
  <c r="AA193" i="11"/>
  <c r="AA192" i="11"/>
  <c r="AA191" i="11"/>
  <c r="AA190" i="11"/>
  <c r="AA189" i="11"/>
  <c r="AA188" i="11"/>
  <c r="AA187" i="11"/>
  <c r="AA186" i="11"/>
  <c r="AA185" i="11"/>
  <c r="AA184" i="11"/>
  <c r="AA183" i="11"/>
  <c r="AA182" i="11"/>
  <c r="AA181" i="11"/>
  <c r="AA180" i="11"/>
  <c r="AA179" i="11"/>
  <c r="AA178" i="11"/>
  <c r="AA177" i="11"/>
  <c r="AA176" i="11"/>
  <c r="AA175" i="11"/>
  <c r="AA174" i="11"/>
  <c r="AA173" i="11"/>
  <c r="AA172" i="11"/>
  <c r="AA171" i="11"/>
  <c r="AA170" i="11"/>
  <c r="AA169" i="11"/>
  <c r="AA168" i="11"/>
  <c r="AA167" i="11"/>
  <c r="AA166" i="11"/>
  <c r="AA165" i="11"/>
  <c r="AA164" i="11"/>
  <c r="AA163" i="11"/>
  <c r="AA162" i="11"/>
  <c r="AA161" i="11"/>
  <c r="AA160" i="11"/>
  <c r="AA159" i="11"/>
  <c r="AA158" i="11"/>
  <c r="AA157" i="11"/>
  <c r="AA156" i="11"/>
  <c r="AA155" i="11"/>
  <c r="AA154" i="11"/>
  <c r="AA153" i="11"/>
  <c r="AA152" i="11"/>
  <c r="AA151" i="11"/>
  <c r="AA150" i="11"/>
  <c r="AA149" i="11"/>
  <c r="AA148" i="11"/>
  <c r="AA147" i="11"/>
  <c r="AA146" i="11"/>
  <c r="AA145" i="11"/>
  <c r="AA144" i="11"/>
  <c r="AA143" i="11"/>
  <c r="AA142" i="11"/>
  <c r="AA141" i="11"/>
  <c r="AA140" i="11"/>
  <c r="AA139" i="11"/>
  <c r="AA138" i="11"/>
  <c r="AA137" i="11"/>
  <c r="AA136" i="11"/>
  <c r="AA135" i="11"/>
  <c r="AA134" i="11"/>
  <c r="AA133" i="11"/>
  <c r="AA132" i="11"/>
  <c r="AA131" i="11"/>
  <c r="AA130" i="11"/>
  <c r="AA129" i="11"/>
  <c r="AA128" i="11"/>
  <c r="AA127" i="11"/>
  <c r="AA126" i="11"/>
  <c r="AA125" i="11"/>
  <c r="AA124" i="11"/>
  <c r="AA123" i="11"/>
  <c r="AA122" i="11"/>
  <c r="AA121" i="11"/>
  <c r="AA120" i="11"/>
  <c r="AA119" i="11"/>
  <c r="AA118" i="11"/>
  <c r="AA117" i="11"/>
  <c r="AA116" i="11"/>
  <c r="AA115" i="11"/>
  <c r="AA114" i="11"/>
  <c r="AA113" i="11"/>
  <c r="AA112" i="11"/>
  <c r="AA111" i="11"/>
  <c r="AA110" i="11"/>
  <c r="AA109" i="11"/>
  <c r="AA108" i="11"/>
  <c r="AA107" i="11"/>
  <c r="AA106" i="11"/>
  <c r="AA105" i="11"/>
  <c r="AA104" i="11"/>
  <c r="AA103" i="11"/>
  <c r="AA102" i="11"/>
  <c r="AA101" i="11"/>
  <c r="AA100" i="11"/>
  <c r="AA99" i="11"/>
  <c r="AA98" i="11"/>
  <c r="AA97" i="11"/>
  <c r="AA96" i="11"/>
  <c r="AA95" i="11"/>
  <c r="AA94" i="11"/>
  <c r="AA93" i="11"/>
  <c r="AA92" i="11"/>
  <c r="AA91" i="11"/>
  <c r="AA90" i="11"/>
  <c r="AA89" i="11"/>
  <c r="AA88" i="11"/>
  <c r="AA87" i="11"/>
  <c r="AA86" i="11"/>
  <c r="AA85" i="11"/>
  <c r="AA84" i="11"/>
  <c r="AA83" i="11"/>
  <c r="AA82" i="11"/>
  <c r="AA81" i="11"/>
  <c r="AA80" i="11"/>
  <c r="AA79" i="11"/>
  <c r="AA78" i="11"/>
  <c r="AA77" i="11"/>
  <c r="AA76" i="11"/>
  <c r="AA75" i="11"/>
  <c r="AA74" i="11"/>
  <c r="AA73" i="11"/>
  <c r="AA72" i="11"/>
  <c r="AA71" i="11"/>
  <c r="AA70" i="11"/>
  <c r="AA69" i="11"/>
  <c r="AA68" i="11"/>
  <c r="AA67" i="11"/>
  <c r="AA66" i="11"/>
  <c r="AA65" i="11"/>
  <c r="AA64" i="11"/>
  <c r="AA63" i="11"/>
  <c r="AA62" i="11"/>
  <c r="AA61" i="11"/>
  <c r="AA60" i="11"/>
  <c r="AA59" i="11"/>
  <c r="AA58" i="11"/>
  <c r="AA57" i="11"/>
  <c r="AA56" i="11"/>
  <c r="AA55" i="11"/>
  <c r="AA54" i="11"/>
  <c r="AA53" i="11"/>
  <c r="AA52" i="11"/>
  <c r="AA51" i="11"/>
  <c r="AA50" i="11"/>
  <c r="AA49" i="11"/>
  <c r="AA48" i="11"/>
  <c r="AA47" i="11"/>
  <c r="AA46" i="11"/>
  <c r="AA45" i="11"/>
  <c r="AA44" i="11"/>
  <c r="AA43" i="11"/>
  <c r="AA42" i="11"/>
  <c r="AA41" i="11"/>
  <c r="AA40" i="11"/>
  <c r="AA39" i="11"/>
  <c r="AA38" i="11"/>
  <c r="AA37" i="11"/>
  <c r="AA36" i="11"/>
  <c r="AA35" i="11"/>
  <c r="AA34" i="11"/>
  <c r="AA33" i="11"/>
  <c r="AA32" i="11"/>
  <c r="AA31" i="11"/>
  <c r="AA30" i="11"/>
  <c r="AA29" i="11"/>
  <c r="AA28" i="11"/>
  <c r="AA27" i="11"/>
  <c r="AA26" i="11"/>
  <c r="AA25" i="11"/>
  <c r="AA24" i="11"/>
  <c r="AA23" i="11"/>
  <c r="AA22" i="11"/>
  <c r="AA21" i="11"/>
  <c r="AA20" i="11"/>
  <c r="AA19" i="11"/>
  <c r="AA18" i="11"/>
  <c r="AA17" i="11"/>
  <c r="AA16" i="11"/>
  <c r="AA15" i="11"/>
  <c r="AA14" i="11"/>
  <c r="AA13" i="11"/>
  <c r="AA12" i="11"/>
  <c r="AA11" i="11"/>
  <c r="AA10" i="11"/>
  <c r="AA9" i="11"/>
  <c r="AA8" i="11"/>
  <c r="AA7" i="11"/>
  <c r="AA6" i="11"/>
  <c r="AA5" i="11"/>
  <c r="AA4" i="11"/>
  <c r="AA3" i="11"/>
  <c r="AA2" i="10"/>
  <c r="AA366" i="10"/>
  <c r="AA365" i="10"/>
  <c r="AA364" i="10"/>
  <c r="AA363" i="10"/>
  <c r="AA362" i="10"/>
  <c r="AA361" i="10"/>
  <c r="AA360" i="10"/>
  <c r="AA359" i="10"/>
  <c r="AA358" i="10"/>
  <c r="AA357" i="10"/>
  <c r="AA356" i="10"/>
  <c r="AA355" i="10"/>
  <c r="AA354" i="10"/>
  <c r="AA353" i="10"/>
  <c r="AA352" i="10"/>
  <c r="AA351" i="10"/>
  <c r="AA350" i="10"/>
  <c r="AA349" i="10"/>
  <c r="AA348" i="10"/>
  <c r="AA347" i="10"/>
  <c r="AA346" i="10"/>
  <c r="AA345" i="10"/>
  <c r="AA344" i="10"/>
  <c r="AA343" i="10"/>
  <c r="AA342" i="10"/>
  <c r="AA341" i="10"/>
  <c r="AA340" i="10"/>
  <c r="AA339" i="10"/>
  <c r="AA338" i="10"/>
  <c r="AA337" i="10"/>
  <c r="AA336" i="10"/>
  <c r="AA335" i="10"/>
  <c r="AA334" i="10"/>
  <c r="AA333" i="10"/>
  <c r="AA332" i="10"/>
  <c r="AA331" i="10"/>
  <c r="AA330" i="10"/>
  <c r="AA329" i="10"/>
  <c r="AA328" i="10"/>
  <c r="AA327" i="10"/>
  <c r="AA326" i="10"/>
  <c r="AA325" i="10"/>
  <c r="AA324" i="10"/>
  <c r="AA323" i="10"/>
  <c r="AA322" i="10"/>
  <c r="AA321" i="10"/>
  <c r="AA320" i="10"/>
  <c r="AA319" i="10"/>
  <c r="AA318" i="10"/>
  <c r="AA317" i="10"/>
  <c r="AA316" i="10"/>
  <c r="AA315" i="10"/>
  <c r="AA314" i="10"/>
  <c r="AA313" i="10"/>
  <c r="AA312" i="10"/>
  <c r="AA311" i="10"/>
  <c r="AA310" i="10"/>
  <c r="AA309" i="10"/>
  <c r="AA308" i="10"/>
  <c r="AA307" i="10"/>
  <c r="AA306" i="10"/>
  <c r="AA305" i="10"/>
  <c r="AA304" i="10"/>
  <c r="AA303" i="10"/>
  <c r="AA302" i="10"/>
  <c r="AA301" i="10"/>
  <c r="AA300" i="10"/>
  <c r="AA299" i="10"/>
  <c r="AA298" i="10"/>
  <c r="AA297" i="10"/>
  <c r="AA296" i="10"/>
  <c r="AA295" i="10"/>
  <c r="AA294" i="10"/>
  <c r="AA293" i="10"/>
  <c r="AA292" i="10"/>
  <c r="AA291" i="10"/>
  <c r="AA290" i="10"/>
  <c r="AA289" i="10"/>
  <c r="AA288" i="10"/>
  <c r="AA287" i="10"/>
  <c r="AA286" i="10"/>
  <c r="AA285" i="10"/>
  <c r="AA284" i="10"/>
  <c r="AA283" i="10"/>
  <c r="AA282" i="10"/>
  <c r="AA281" i="10"/>
  <c r="AA280" i="10"/>
  <c r="AA279" i="10"/>
  <c r="AA278" i="10"/>
  <c r="AA277" i="10"/>
  <c r="AA276" i="10"/>
  <c r="AA275" i="10"/>
  <c r="AA274" i="10"/>
  <c r="AA273" i="10"/>
  <c r="AA272" i="10"/>
  <c r="AA271" i="10"/>
  <c r="AA270" i="10"/>
  <c r="AA269" i="10"/>
  <c r="AA268" i="10"/>
  <c r="AA267" i="10"/>
  <c r="AA266" i="10"/>
  <c r="AA265" i="10"/>
  <c r="AA264" i="10"/>
  <c r="AA263" i="10"/>
  <c r="AA262" i="10"/>
  <c r="AA261" i="10"/>
  <c r="AA260" i="10"/>
  <c r="AA259" i="10"/>
  <c r="AA258" i="10"/>
  <c r="AA257" i="10"/>
  <c r="AA256" i="10"/>
  <c r="AA255" i="10"/>
  <c r="AA254" i="10"/>
  <c r="AA253" i="10"/>
  <c r="AA252" i="10"/>
  <c r="AA251" i="10"/>
  <c r="AA250" i="10"/>
  <c r="AA249" i="10"/>
  <c r="AA248" i="10"/>
  <c r="AA247" i="10"/>
  <c r="AA246" i="10"/>
  <c r="AA245" i="10"/>
  <c r="AA244" i="10"/>
  <c r="AA243" i="10"/>
  <c r="AA242" i="10"/>
  <c r="AA241" i="10"/>
  <c r="AA240" i="10"/>
  <c r="AA239" i="10"/>
  <c r="AA238" i="10"/>
  <c r="AA237" i="10"/>
  <c r="AA236" i="10"/>
  <c r="AA235" i="10"/>
  <c r="AA234" i="10"/>
  <c r="AA233" i="10"/>
  <c r="AA232" i="10"/>
  <c r="AA231" i="10"/>
  <c r="AA230" i="10"/>
  <c r="AA229" i="10"/>
  <c r="AA228" i="10"/>
  <c r="AA227" i="10"/>
  <c r="AA226" i="10"/>
  <c r="AA225" i="10"/>
  <c r="AA224" i="10"/>
  <c r="AA223" i="10"/>
  <c r="AA222" i="10"/>
  <c r="AA221" i="10"/>
  <c r="AA220" i="10"/>
  <c r="AA219" i="10"/>
  <c r="AA218" i="10"/>
  <c r="AA217" i="10"/>
  <c r="AA216" i="10"/>
  <c r="AA215" i="10"/>
  <c r="AA214" i="10"/>
  <c r="AA213" i="10"/>
  <c r="AA212" i="10"/>
  <c r="AA211" i="10"/>
  <c r="AA210" i="10"/>
  <c r="AA209" i="10"/>
  <c r="AA208" i="10"/>
  <c r="AA207" i="10"/>
  <c r="AA206" i="10"/>
  <c r="AA205" i="10"/>
  <c r="AA204" i="10"/>
  <c r="AA203" i="10"/>
  <c r="AA202" i="10"/>
  <c r="AA201" i="10"/>
  <c r="AA200" i="10"/>
  <c r="AA199" i="10"/>
  <c r="AA198" i="10"/>
  <c r="AA197" i="10"/>
  <c r="AA196" i="10"/>
  <c r="AA195" i="10"/>
  <c r="AA194" i="10"/>
  <c r="AA193" i="10"/>
  <c r="AA192" i="10"/>
  <c r="AA191" i="10"/>
  <c r="AA190" i="10"/>
  <c r="AA189" i="10"/>
  <c r="AA188" i="10"/>
  <c r="AA187" i="10"/>
  <c r="AA186" i="10"/>
  <c r="AA185" i="10"/>
  <c r="AA184" i="10"/>
  <c r="AA183" i="10"/>
  <c r="AA182" i="10"/>
  <c r="AA181" i="10"/>
  <c r="AA180" i="10"/>
  <c r="AA179" i="10"/>
  <c r="AA178" i="10"/>
  <c r="AA177" i="10"/>
  <c r="AA176" i="10"/>
  <c r="AA175" i="10"/>
  <c r="AA174" i="10"/>
  <c r="AA173" i="10"/>
  <c r="AA172" i="10"/>
  <c r="AA171" i="10"/>
  <c r="AA170" i="10"/>
  <c r="AA169" i="10"/>
  <c r="AA168" i="10"/>
  <c r="AA167" i="10"/>
  <c r="AA166" i="10"/>
  <c r="AA165" i="10"/>
  <c r="AA164" i="10"/>
  <c r="AA163" i="10"/>
  <c r="AA162" i="10"/>
  <c r="AA161" i="10"/>
  <c r="AA160" i="10"/>
  <c r="AA159" i="10"/>
  <c r="AA158" i="10"/>
  <c r="AA157" i="10"/>
  <c r="AA156" i="10"/>
  <c r="AA155" i="10"/>
  <c r="AA154" i="10"/>
  <c r="AA153" i="10"/>
  <c r="AA152" i="10"/>
  <c r="AA151" i="10"/>
  <c r="AA150" i="10"/>
  <c r="AA149" i="10"/>
  <c r="AA148" i="10"/>
  <c r="AA147" i="10"/>
  <c r="AA146" i="10"/>
  <c r="AA145" i="10"/>
  <c r="AA144" i="10"/>
  <c r="AA143" i="10"/>
  <c r="AA142" i="10"/>
  <c r="AA141" i="10"/>
  <c r="AA140" i="10"/>
  <c r="AA139" i="10"/>
  <c r="AA138" i="10"/>
  <c r="AA137" i="10"/>
  <c r="AA136" i="10"/>
  <c r="AA135" i="10"/>
  <c r="AA134" i="10"/>
  <c r="AA133" i="10"/>
  <c r="AA132" i="10"/>
  <c r="AA131" i="10"/>
  <c r="AA130" i="10"/>
  <c r="AA129" i="10"/>
  <c r="AA128" i="10"/>
  <c r="AA127" i="10"/>
  <c r="AA126" i="10"/>
  <c r="AA125" i="10"/>
  <c r="AA124" i="10"/>
  <c r="AA123" i="10"/>
  <c r="AA122" i="10"/>
  <c r="AA121" i="10"/>
  <c r="AA120" i="10"/>
  <c r="AA119" i="10"/>
  <c r="AA118" i="10"/>
  <c r="AA117" i="10"/>
  <c r="AA116" i="10"/>
  <c r="AA115" i="10"/>
  <c r="AA114" i="10"/>
  <c r="AA113" i="10"/>
  <c r="AA112" i="10"/>
  <c r="AA111" i="10"/>
  <c r="AA110" i="10"/>
  <c r="AA109" i="10"/>
  <c r="AA108" i="10"/>
  <c r="AA107" i="10"/>
  <c r="AA106" i="10"/>
  <c r="AA105" i="10"/>
  <c r="AA104" i="10"/>
  <c r="AA103" i="10"/>
  <c r="AA102" i="10"/>
  <c r="AA101" i="10"/>
  <c r="AA100" i="10"/>
  <c r="AA99" i="10"/>
  <c r="AA98" i="10"/>
  <c r="AA97" i="10"/>
  <c r="AA96" i="10"/>
  <c r="AA95" i="10"/>
  <c r="AA94" i="10"/>
  <c r="AA93" i="10"/>
  <c r="AA92" i="10"/>
  <c r="AA91" i="10"/>
  <c r="AA90" i="10"/>
  <c r="AA89" i="10"/>
  <c r="AA88" i="10"/>
  <c r="AA87" i="10"/>
  <c r="AA86" i="10"/>
  <c r="AA85" i="10"/>
  <c r="AA84" i="10"/>
  <c r="AA83" i="10"/>
  <c r="AA82" i="10"/>
  <c r="AA81" i="10"/>
  <c r="AA80" i="10"/>
  <c r="AA79" i="10"/>
  <c r="AA78" i="10"/>
  <c r="AA77" i="10"/>
  <c r="AA76" i="10"/>
  <c r="AA75" i="10"/>
  <c r="AA74" i="10"/>
  <c r="AA73" i="10"/>
  <c r="AA72" i="10"/>
  <c r="AA71" i="10"/>
  <c r="AA70" i="10"/>
  <c r="AA69" i="10"/>
  <c r="AA68" i="10"/>
  <c r="AA67" i="10"/>
  <c r="AA66" i="10"/>
  <c r="AA65" i="10"/>
  <c r="AA64" i="10"/>
  <c r="AA63" i="10"/>
  <c r="AA62" i="10"/>
  <c r="AA61" i="10"/>
  <c r="AA60" i="10"/>
  <c r="AA59" i="10"/>
  <c r="AA58" i="10"/>
  <c r="AA57" i="10"/>
  <c r="AA56" i="10"/>
  <c r="AA55" i="10"/>
  <c r="AA54" i="10"/>
  <c r="AA53" i="10"/>
  <c r="AA52" i="10"/>
  <c r="AA51" i="10"/>
  <c r="AA50" i="10"/>
  <c r="AA49" i="10"/>
  <c r="AA48" i="10"/>
  <c r="AA47" i="10"/>
  <c r="AA46" i="10"/>
  <c r="AA45" i="10"/>
  <c r="AA44" i="10"/>
  <c r="AA43" i="10"/>
  <c r="AA42" i="10"/>
  <c r="AA41" i="10"/>
  <c r="AA40" i="10"/>
  <c r="AA39" i="10"/>
  <c r="AA38" i="10"/>
  <c r="AA37" i="10"/>
  <c r="AA36" i="10"/>
  <c r="AA35" i="10"/>
  <c r="AA34" i="10"/>
  <c r="AA33" i="10"/>
  <c r="AA32" i="10"/>
  <c r="AA31" i="10"/>
  <c r="AA30" i="10"/>
  <c r="AA29" i="10"/>
  <c r="AA28" i="10"/>
  <c r="AA27" i="10"/>
  <c r="AA26" i="10"/>
  <c r="AA25" i="10"/>
  <c r="AA24" i="10"/>
  <c r="AA23" i="10"/>
  <c r="AA22" i="10"/>
  <c r="AA21" i="10"/>
  <c r="AA20" i="10"/>
  <c r="AA19" i="10"/>
  <c r="AA18" i="10"/>
  <c r="AA17" i="10"/>
  <c r="AA16" i="10"/>
  <c r="AA15" i="10"/>
  <c r="AA14" i="10"/>
  <c r="AA13" i="10"/>
  <c r="AA12" i="10"/>
  <c r="AA11" i="10"/>
  <c r="AA10" i="10"/>
  <c r="AA9" i="10"/>
  <c r="AA8" i="10"/>
  <c r="AA7" i="10"/>
  <c r="AA6" i="10"/>
  <c r="AA5" i="10"/>
  <c r="AA4" i="10"/>
  <c r="AA3" i="10"/>
  <c r="AA2" i="8"/>
  <c r="AA366" i="8"/>
  <c r="AA365" i="8"/>
  <c r="AA364" i="8"/>
  <c r="AA363" i="8"/>
  <c r="AA362" i="8"/>
  <c r="AA361" i="8"/>
  <c r="AA360" i="8"/>
  <c r="AA359" i="8"/>
  <c r="AA358" i="8"/>
  <c r="AA357" i="8"/>
  <c r="AA356" i="8"/>
  <c r="AA355" i="8"/>
  <c r="AA354" i="8"/>
  <c r="AA353" i="8"/>
  <c r="AA352" i="8"/>
  <c r="AA351" i="8"/>
  <c r="AA350" i="8"/>
  <c r="AA349" i="8"/>
  <c r="AA348" i="8"/>
  <c r="AA347" i="8"/>
  <c r="AA346" i="8"/>
  <c r="AA345" i="8"/>
  <c r="AA344" i="8"/>
  <c r="AA343" i="8"/>
  <c r="AA342" i="8"/>
  <c r="AA341" i="8"/>
  <c r="AA340" i="8"/>
  <c r="AA339" i="8"/>
  <c r="AA338" i="8"/>
  <c r="AA337" i="8"/>
  <c r="AA336" i="8"/>
  <c r="AA335" i="8"/>
  <c r="AA334" i="8"/>
  <c r="AA333" i="8"/>
  <c r="AA332" i="8"/>
  <c r="AA331" i="8"/>
  <c r="AA330" i="8"/>
  <c r="AA329" i="8"/>
  <c r="AA328" i="8"/>
  <c r="AA327" i="8"/>
  <c r="AA326" i="8"/>
  <c r="AA325" i="8"/>
  <c r="AA324" i="8"/>
  <c r="AA323" i="8"/>
  <c r="AA322" i="8"/>
  <c r="AA321" i="8"/>
  <c r="AA320" i="8"/>
  <c r="AA319" i="8"/>
  <c r="AA318" i="8"/>
  <c r="AA317" i="8"/>
  <c r="AA316" i="8"/>
  <c r="AA315" i="8"/>
  <c r="AA314" i="8"/>
  <c r="AA313" i="8"/>
  <c r="AA312" i="8"/>
  <c r="AA311" i="8"/>
  <c r="AA310" i="8"/>
  <c r="AA309" i="8"/>
  <c r="AA308" i="8"/>
  <c r="AA307" i="8"/>
  <c r="AA306" i="8"/>
  <c r="AA305" i="8"/>
  <c r="AA304" i="8"/>
  <c r="AA303" i="8"/>
  <c r="AA302" i="8"/>
  <c r="AA301" i="8"/>
  <c r="AA300" i="8"/>
  <c r="AA299" i="8"/>
  <c r="AA298" i="8"/>
  <c r="AA297" i="8"/>
  <c r="AA296" i="8"/>
  <c r="AA295" i="8"/>
  <c r="AA294" i="8"/>
  <c r="AA293" i="8"/>
  <c r="AA292" i="8"/>
  <c r="AA291" i="8"/>
  <c r="AA290" i="8"/>
  <c r="AA289" i="8"/>
  <c r="AA288" i="8"/>
  <c r="AA287" i="8"/>
  <c r="AA286" i="8"/>
  <c r="AA285" i="8"/>
  <c r="AA284" i="8"/>
  <c r="AA283" i="8"/>
  <c r="AA282" i="8"/>
  <c r="AA281" i="8"/>
  <c r="AA280" i="8"/>
  <c r="AA279" i="8"/>
  <c r="AA278" i="8"/>
  <c r="AA277" i="8"/>
  <c r="AA276" i="8"/>
  <c r="AA275" i="8"/>
  <c r="AA274" i="8"/>
  <c r="AA273" i="8"/>
  <c r="AA272" i="8"/>
  <c r="AA271" i="8"/>
  <c r="AA270" i="8"/>
  <c r="AA269" i="8"/>
  <c r="AA268" i="8"/>
  <c r="AA267" i="8"/>
  <c r="AA266" i="8"/>
  <c r="AA265" i="8"/>
  <c r="AA264" i="8"/>
  <c r="AA263" i="8"/>
  <c r="AA262" i="8"/>
  <c r="AA261" i="8"/>
  <c r="AA260" i="8"/>
  <c r="AA259" i="8"/>
  <c r="AA258" i="8"/>
  <c r="AA257" i="8"/>
  <c r="AA256" i="8"/>
  <c r="AA255" i="8"/>
  <c r="AA254" i="8"/>
  <c r="AA253" i="8"/>
  <c r="AA252" i="8"/>
  <c r="AA251" i="8"/>
  <c r="AA250" i="8"/>
  <c r="AA249" i="8"/>
  <c r="AA248" i="8"/>
  <c r="AA247" i="8"/>
  <c r="AA246" i="8"/>
  <c r="AA245" i="8"/>
  <c r="AA244" i="8"/>
  <c r="AA243" i="8"/>
  <c r="AA242" i="8"/>
  <c r="AA241" i="8"/>
  <c r="AA240" i="8"/>
  <c r="AA239" i="8"/>
  <c r="AA238" i="8"/>
  <c r="AA237" i="8"/>
  <c r="AA236" i="8"/>
  <c r="AA235" i="8"/>
  <c r="AA234" i="8"/>
  <c r="AA233" i="8"/>
  <c r="AA232" i="8"/>
  <c r="AA231" i="8"/>
  <c r="AA230" i="8"/>
  <c r="AA229" i="8"/>
  <c r="AA228" i="8"/>
  <c r="AA227" i="8"/>
  <c r="AA226" i="8"/>
  <c r="AA225" i="8"/>
  <c r="AA224" i="8"/>
  <c r="AA223" i="8"/>
  <c r="AA222" i="8"/>
  <c r="AA221" i="8"/>
  <c r="AA220" i="8"/>
  <c r="AA219" i="8"/>
  <c r="AA218" i="8"/>
  <c r="AA217" i="8"/>
  <c r="AA216" i="8"/>
  <c r="AA215" i="8"/>
  <c r="AA214" i="8"/>
  <c r="AA213" i="8"/>
  <c r="AA212" i="8"/>
  <c r="AA211" i="8"/>
  <c r="AA210" i="8"/>
  <c r="AA209" i="8"/>
  <c r="AA208" i="8"/>
  <c r="AA207" i="8"/>
  <c r="AA206" i="8"/>
  <c r="AA205" i="8"/>
  <c r="AA204" i="8"/>
  <c r="AA203" i="8"/>
  <c r="AA202" i="8"/>
  <c r="AA201" i="8"/>
  <c r="AA200" i="8"/>
  <c r="AA199" i="8"/>
  <c r="AA198" i="8"/>
  <c r="AA197" i="8"/>
  <c r="AA196" i="8"/>
  <c r="AA195" i="8"/>
  <c r="AA194" i="8"/>
  <c r="AA193" i="8"/>
  <c r="AA192" i="8"/>
  <c r="AA191" i="8"/>
  <c r="AA190" i="8"/>
  <c r="AA189" i="8"/>
  <c r="AA188" i="8"/>
  <c r="AA187" i="8"/>
  <c r="AA186" i="8"/>
  <c r="AA185" i="8"/>
  <c r="AA184" i="8"/>
  <c r="AA183" i="8"/>
  <c r="AA182" i="8"/>
  <c r="AA181" i="8"/>
  <c r="AA180" i="8"/>
  <c r="AA179" i="8"/>
  <c r="AA178" i="8"/>
  <c r="AA177" i="8"/>
  <c r="AA176" i="8"/>
  <c r="AA175" i="8"/>
  <c r="AA174" i="8"/>
  <c r="AA173" i="8"/>
  <c r="AA172" i="8"/>
  <c r="AA171" i="8"/>
  <c r="AA170" i="8"/>
  <c r="AA169" i="8"/>
  <c r="AA168" i="8"/>
  <c r="AA167" i="8"/>
  <c r="AA166" i="8"/>
  <c r="AA165" i="8"/>
  <c r="AA164" i="8"/>
  <c r="AA163" i="8"/>
  <c r="AA162" i="8"/>
  <c r="AA161" i="8"/>
  <c r="AA160" i="8"/>
  <c r="AA159" i="8"/>
  <c r="AA158" i="8"/>
  <c r="AA157" i="8"/>
  <c r="AA156" i="8"/>
  <c r="AA155" i="8"/>
  <c r="AA154" i="8"/>
  <c r="AA153" i="8"/>
  <c r="AA152" i="8"/>
  <c r="AA151" i="8"/>
  <c r="AA150" i="8"/>
  <c r="AA149" i="8"/>
  <c r="AA148" i="8"/>
  <c r="AA147" i="8"/>
  <c r="AA146" i="8"/>
  <c r="AA145" i="8"/>
  <c r="AA144" i="8"/>
  <c r="AA143" i="8"/>
  <c r="AA142" i="8"/>
  <c r="AA141" i="8"/>
  <c r="AA140" i="8"/>
  <c r="AA139" i="8"/>
  <c r="AA138" i="8"/>
  <c r="AA137" i="8"/>
  <c r="AA136" i="8"/>
  <c r="AA135" i="8"/>
  <c r="AA134" i="8"/>
  <c r="AA133" i="8"/>
  <c r="AA132" i="8"/>
  <c r="AA131" i="8"/>
  <c r="AA130" i="8"/>
  <c r="AA129" i="8"/>
  <c r="AA128" i="8"/>
  <c r="AA127" i="8"/>
  <c r="AA126" i="8"/>
  <c r="AA125" i="8"/>
  <c r="AA124" i="8"/>
  <c r="AA123" i="8"/>
  <c r="AA122" i="8"/>
  <c r="AA121" i="8"/>
  <c r="AA120" i="8"/>
  <c r="AA119" i="8"/>
  <c r="AA118" i="8"/>
  <c r="AA117" i="8"/>
  <c r="AA116" i="8"/>
  <c r="AA115" i="8"/>
  <c r="AA114" i="8"/>
  <c r="AA113" i="8"/>
  <c r="AA112" i="8"/>
  <c r="AA111" i="8"/>
  <c r="AA110" i="8"/>
  <c r="AA109" i="8"/>
  <c r="AA108" i="8"/>
  <c r="AA107" i="8"/>
  <c r="AA106" i="8"/>
  <c r="AA105" i="8"/>
  <c r="AA104" i="8"/>
  <c r="AA103" i="8"/>
  <c r="AA102" i="8"/>
  <c r="AA101" i="8"/>
  <c r="AA100" i="8"/>
  <c r="AA99" i="8"/>
  <c r="AA98" i="8"/>
  <c r="AA97" i="8"/>
  <c r="AA96" i="8"/>
  <c r="AA95" i="8"/>
  <c r="AA94" i="8"/>
  <c r="AA93" i="8"/>
  <c r="AA92" i="8"/>
  <c r="AA91" i="8"/>
  <c r="AA90" i="8"/>
  <c r="AA89" i="8"/>
  <c r="AA88" i="8"/>
  <c r="AA87" i="8"/>
  <c r="AA86" i="8"/>
  <c r="AA85" i="8"/>
  <c r="AA84" i="8"/>
  <c r="AA83" i="8"/>
  <c r="AA82" i="8"/>
  <c r="AA81" i="8"/>
  <c r="AA80" i="8"/>
  <c r="AA79" i="8"/>
  <c r="AA78" i="8"/>
  <c r="AA77" i="8"/>
  <c r="AA76" i="8"/>
  <c r="AA75" i="8"/>
  <c r="AA74" i="8"/>
  <c r="AA73" i="8"/>
  <c r="AA72" i="8"/>
  <c r="AA71" i="8"/>
  <c r="AA70" i="8"/>
  <c r="AA69" i="8"/>
  <c r="AA68" i="8"/>
  <c r="AA67" i="8"/>
  <c r="AA66" i="8"/>
  <c r="AA65" i="8"/>
  <c r="AA64" i="8"/>
  <c r="AA63" i="8"/>
  <c r="AA62" i="8"/>
  <c r="AA61" i="8"/>
  <c r="AA60" i="8"/>
  <c r="AA59" i="8"/>
  <c r="AA58" i="8"/>
  <c r="AA57" i="8"/>
  <c r="AA56" i="8"/>
  <c r="AA55" i="8"/>
  <c r="AA54" i="8"/>
  <c r="AA53" i="8"/>
  <c r="AA52" i="8"/>
  <c r="AA51" i="8"/>
  <c r="AA50" i="8"/>
  <c r="AA49" i="8"/>
  <c r="AA48" i="8"/>
  <c r="AA47" i="8"/>
  <c r="AA46" i="8"/>
  <c r="AA45" i="8"/>
  <c r="AA44" i="8"/>
  <c r="AA43" i="8"/>
  <c r="AA42" i="8"/>
  <c r="AA41" i="8"/>
  <c r="AA40" i="8"/>
  <c r="AA39" i="8"/>
  <c r="AA38" i="8"/>
  <c r="AA37" i="8"/>
  <c r="AA36" i="8"/>
  <c r="AA35" i="8"/>
  <c r="AA34" i="8"/>
  <c r="AA33" i="8"/>
  <c r="AA32" i="8"/>
  <c r="AA31" i="8"/>
  <c r="AA30" i="8"/>
  <c r="AA29" i="8"/>
  <c r="AA28" i="8"/>
  <c r="AA27" i="8"/>
  <c r="AA26" i="8"/>
  <c r="AA25" i="8"/>
  <c r="AA24" i="8"/>
  <c r="AA23" i="8"/>
  <c r="AA22" i="8"/>
  <c r="AA21" i="8"/>
  <c r="AA20" i="8"/>
  <c r="AA19" i="8"/>
  <c r="AA18" i="8"/>
  <c r="AA17" i="8"/>
  <c r="AA16" i="8"/>
  <c r="AA15" i="8"/>
  <c r="AA14" i="8"/>
  <c r="AA13" i="8"/>
  <c r="AA12" i="8"/>
  <c r="AA11" i="8"/>
  <c r="AA10" i="8"/>
  <c r="AA9" i="8"/>
  <c r="AA8" i="8"/>
  <c r="AA7" i="8"/>
  <c r="AA6" i="8"/>
  <c r="AA5" i="8"/>
  <c r="AA4" i="8"/>
  <c r="AA3" i="8"/>
  <c r="AA2" i="7"/>
  <c r="AA366" i="7"/>
  <c r="AA365" i="7"/>
  <c r="AA364" i="7"/>
  <c r="AA363" i="7"/>
  <c r="AA362" i="7"/>
  <c r="AA361" i="7"/>
  <c r="AA360" i="7"/>
  <c r="AA359" i="7"/>
  <c r="AA358" i="7"/>
  <c r="AA357" i="7"/>
  <c r="AA356" i="7"/>
  <c r="AA355" i="7"/>
  <c r="AA354" i="7"/>
  <c r="AA353" i="7"/>
  <c r="AA352" i="7"/>
  <c r="AA351" i="7"/>
  <c r="AA350" i="7"/>
  <c r="AA349" i="7"/>
  <c r="AA348" i="7"/>
  <c r="AA347" i="7"/>
  <c r="AA346" i="7"/>
  <c r="AA345" i="7"/>
  <c r="AA344" i="7"/>
  <c r="AA343" i="7"/>
  <c r="AA342" i="7"/>
  <c r="AA341" i="7"/>
  <c r="AA340" i="7"/>
  <c r="AA339" i="7"/>
  <c r="AA338" i="7"/>
  <c r="AA337" i="7"/>
  <c r="AA336" i="7"/>
  <c r="AA335" i="7"/>
  <c r="AA334" i="7"/>
  <c r="AA333" i="7"/>
  <c r="AA332" i="7"/>
  <c r="AA331" i="7"/>
  <c r="AA330" i="7"/>
  <c r="AA329" i="7"/>
  <c r="AA328" i="7"/>
  <c r="AA327" i="7"/>
  <c r="AA326" i="7"/>
  <c r="AA325" i="7"/>
  <c r="AA324" i="7"/>
  <c r="AA323" i="7"/>
  <c r="AA322" i="7"/>
  <c r="AA321" i="7"/>
  <c r="AA320" i="7"/>
  <c r="AA319" i="7"/>
  <c r="AA318" i="7"/>
  <c r="AA317" i="7"/>
  <c r="AA316" i="7"/>
  <c r="AA315" i="7"/>
  <c r="AA314" i="7"/>
  <c r="AA313" i="7"/>
  <c r="AA312" i="7"/>
  <c r="AA311" i="7"/>
  <c r="AA310" i="7"/>
  <c r="AA309" i="7"/>
  <c r="AA308" i="7"/>
  <c r="AA307" i="7"/>
  <c r="AA306" i="7"/>
  <c r="AA305" i="7"/>
  <c r="AA304" i="7"/>
  <c r="AA303" i="7"/>
  <c r="AA302" i="7"/>
  <c r="AA301" i="7"/>
  <c r="AA300" i="7"/>
  <c r="AA299" i="7"/>
  <c r="AA298" i="7"/>
  <c r="AA297" i="7"/>
  <c r="AA296" i="7"/>
  <c r="AA295" i="7"/>
  <c r="AA294" i="7"/>
  <c r="AA293" i="7"/>
  <c r="AA292" i="7"/>
  <c r="AA291" i="7"/>
  <c r="AA290" i="7"/>
  <c r="AA289" i="7"/>
  <c r="AA288" i="7"/>
  <c r="AA287" i="7"/>
  <c r="AA286" i="7"/>
  <c r="AA285" i="7"/>
  <c r="AA284" i="7"/>
  <c r="AA283" i="7"/>
  <c r="AA282" i="7"/>
  <c r="AA281" i="7"/>
  <c r="AA280" i="7"/>
  <c r="AA279" i="7"/>
  <c r="AA278" i="7"/>
  <c r="AA277" i="7"/>
  <c r="AA276" i="7"/>
  <c r="AA275" i="7"/>
  <c r="AA274" i="7"/>
  <c r="AA273" i="7"/>
  <c r="AA272" i="7"/>
  <c r="AA271" i="7"/>
  <c r="AA270" i="7"/>
  <c r="AA269" i="7"/>
  <c r="AA268" i="7"/>
  <c r="AA267" i="7"/>
  <c r="AA266" i="7"/>
  <c r="AA265" i="7"/>
  <c r="AA264" i="7"/>
  <c r="AA263" i="7"/>
  <c r="AA262" i="7"/>
  <c r="AA261" i="7"/>
  <c r="AA260" i="7"/>
  <c r="AA259" i="7"/>
  <c r="AA258" i="7"/>
  <c r="AA257" i="7"/>
  <c r="AA256" i="7"/>
  <c r="AA255" i="7"/>
  <c r="AA254" i="7"/>
  <c r="AA253" i="7"/>
  <c r="AA252" i="7"/>
  <c r="AA251" i="7"/>
  <c r="AA250" i="7"/>
  <c r="AA249" i="7"/>
  <c r="AA248" i="7"/>
  <c r="AA247" i="7"/>
  <c r="AA246" i="7"/>
  <c r="AA245" i="7"/>
  <c r="AA244" i="7"/>
  <c r="AA243" i="7"/>
  <c r="AA242" i="7"/>
  <c r="AA241" i="7"/>
  <c r="AA240" i="7"/>
  <c r="AA239" i="7"/>
  <c r="AA238" i="7"/>
  <c r="AA237" i="7"/>
  <c r="AA236" i="7"/>
  <c r="AA235" i="7"/>
  <c r="AA234" i="7"/>
  <c r="AA233" i="7"/>
  <c r="AA232" i="7"/>
  <c r="AA231" i="7"/>
  <c r="AA230" i="7"/>
  <c r="AA229" i="7"/>
  <c r="AA228" i="7"/>
  <c r="AA227" i="7"/>
  <c r="AA226" i="7"/>
  <c r="AA225" i="7"/>
  <c r="AA224" i="7"/>
  <c r="AA223" i="7"/>
  <c r="AA222" i="7"/>
  <c r="AA221" i="7"/>
  <c r="AA220" i="7"/>
  <c r="AA219" i="7"/>
  <c r="AA218" i="7"/>
  <c r="AA217" i="7"/>
  <c r="AA216" i="7"/>
  <c r="AA215" i="7"/>
  <c r="AA214" i="7"/>
  <c r="AA213" i="7"/>
  <c r="AA212" i="7"/>
  <c r="AA211" i="7"/>
  <c r="AA210" i="7"/>
  <c r="AA209" i="7"/>
  <c r="AA208" i="7"/>
  <c r="AA207" i="7"/>
  <c r="AA206" i="7"/>
  <c r="AA205" i="7"/>
  <c r="AA204" i="7"/>
  <c r="AA203" i="7"/>
  <c r="AA202" i="7"/>
  <c r="AA201" i="7"/>
  <c r="AA200" i="7"/>
  <c r="AA199" i="7"/>
  <c r="AA198" i="7"/>
  <c r="AA197" i="7"/>
  <c r="AA196" i="7"/>
  <c r="AA195" i="7"/>
  <c r="AA194" i="7"/>
  <c r="AA193" i="7"/>
  <c r="AA192" i="7"/>
  <c r="AA191" i="7"/>
  <c r="AA190" i="7"/>
  <c r="AA189" i="7"/>
  <c r="AA188" i="7"/>
  <c r="AA187" i="7"/>
  <c r="AA186" i="7"/>
  <c r="AA185" i="7"/>
  <c r="AA184" i="7"/>
  <c r="AA183" i="7"/>
  <c r="AA182" i="7"/>
  <c r="AA181" i="7"/>
  <c r="AA180" i="7"/>
  <c r="AA179" i="7"/>
  <c r="AA178" i="7"/>
  <c r="AA177" i="7"/>
  <c r="AA176" i="7"/>
  <c r="AA175" i="7"/>
  <c r="AA174" i="7"/>
  <c r="AA173" i="7"/>
  <c r="AA172" i="7"/>
  <c r="AA171" i="7"/>
  <c r="AA170" i="7"/>
  <c r="AA169" i="7"/>
  <c r="AA168" i="7"/>
  <c r="AA167" i="7"/>
  <c r="AA166" i="7"/>
  <c r="AA165" i="7"/>
  <c r="AA164" i="7"/>
  <c r="AA163" i="7"/>
  <c r="AA162" i="7"/>
  <c r="AA161" i="7"/>
  <c r="AA160" i="7"/>
  <c r="AA159" i="7"/>
  <c r="AA158" i="7"/>
  <c r="AA157" i="7"/>
  <c r="AA156" i="7"/>
  <c r="AA155" i="7"/>
  <c r="AA154" i="7"/>
  <c r="AA153" i="7"/>
  <c r="AA152" i="7"/>
  <c r="AA151" i="7"/>
  <c r="AA150" i="7"/>
  <c r="AA149" i="7"/>
  <c r="AA148" i="7"/>
  <c r="AA147" i="7"/>
  <c r="AA146" i="7"/>
  <c r="AA145" i="7"/>
  <c r="AA144" i="7"/>
  <c r="AA143" i="7"/>
  <c r="AA142" i="7"/>
  <c r="AA141" i="7"/>
  <c r="AA140" i="7"/>
  <c r="AA139" i="7"/>
  <c r="AA138" i="7"/>
  <c r="AA137" i="7"/>
  <c r="AA136" i="7"/>
  <c r="AA135" i="7"/>
  <c r="AA134" i="7"/>
  <c r="AA133" i="7"/>
  <c r="AA132" i="7"/>
  <c r="AA131" i="7"/>
  <c r="AA130" i="7"/>
  <c r="AA129" i="7"/>
  <c r="AA128" i="7"/>
  <c r="AA127" i="7"/>
  <c r="AA126" i="7"/>
  <c r="AA125" i="7"/>
  <c r="AA124" i="7"/>
  <c r="AA123" i="7"/>
  <c r="AA122" i="7"/>
  <c r="AA121" i="7"/>
  <c r="AA120" i="7"/>
  <c r="AA119" i="7"/>
  <c r="AA118" i="7"/>
  <c r="AA117" i="7"/>
  <c r="AA116" i="7"/>
  <c r="AA115" i="7"/>
  <c r="AA114" i="7"/>
  <c r="AA113" i="7"/>
  <c r="AA112" i="7"/>
  <c r="AA111" i="7"/>
  <c r="AA110" i="7"/>
  <c r="AA109" i="7"/>
  <c r="AA108" i="7"/>
  <c r="AA107" i="7"/>
  <c r="AA106" i="7"/>
  <c r="AA105" i="7"/>
  <c r="AA104" i="7"/>
  <c r="AA103" i="7"/>
  <c r="AA102" i="7"/>
  <c r="AA101" i="7"/>
  <c r="AA100" i="7"/>
  <c r="AA99" i="7"/>
  <c r="AA98" i="7"/>
  <c r="AA97" i="7"/>
  <c r="AA96" i="7"/>
  <c r="AA95" i="7"/>
  <c r="AA94" i="7"/>
  <c r="AA93" i="7"/>
  <c r="AA92" i="7"/>
  <c r="AA91" i="7"/>
  <c r="AA90" i="7"/>
  <c r="AA89" i="7"/>
  <c r="AA88" i="7"/>
  <c r="AA87" i="7"/>
  <c r="AA86" i="7"/>
  <c r="AA85" i="7"/>
  <c r="AA84" i="7"/>
  <c r="AA83" i="7"/>
  <c r="AA82" i="7"/>
  <c r="AA81" i="7"/>
  <c r="AA80" i="7"/>
  <c r="AA79" i="7"/>
  <c r="AA78" i="7"/>
  <c r="AA77" i="7"/>
  <c r="AA76" i="7"/>
  <c r="AA75" i="7"/>
  <c r="AA74" i="7"/>
  <c r="AA73" i="7"/>
  <c r="AA72" i="7"/>
  <c r="AA71" i="7"/>
  <c r="AA70" i="7"/>
  <c r="AA69" i="7"/>
  <c r="AA68" i="7"/>
  <c r="AA67" i="7"/>
  <c r="AA66" i="7"/>
  <c r="AA65" i="7"/>
  <c r="AA64" i="7"/>
  <c r="AA63" i="7"/>
  <c r="AA62" i="7"/>
  <c r="AA61" i="7"/>
  <c r="AA60" i="7"/>
  <c r="AA59" i="7"/>
  <c r="AA58" i="7"/>
  <c r="AA57" i="7"/>
  <c r="AA56" i="7"/>
  <c r="AA55" i="7"/>
  <c r="AA54" i="7"/>
  <c r="AA53" i="7"/>
  <c r="AA52" i="7"/>
  <c r="AA51" i="7"/>
  <c r="AA50" i="7"/>
  <c r="AA49" i="7"/>
  <c r="AA48" i="7"/>
  <c r="AA47" i="7"/>
  <c r="AA46" i="7"/>
  <c r="AA45" i="7"/>
  <c r="AA44" i="7"/>
  <c r="AA43" i="7"/>
  <c r="AA42" i="7"/>
  <c r="AA41" i="7"/>
  <c r="AA40" i="7"/>
  <c r="AA39" i="7"/>
  <c r="AA38" i="7"/>
  <c r="AA37" i="7"/>
  <c r="AA36" i="7"/>
  <c r="AA35" i="7"/>
  <c r="AA34" i="7"/>
  <c r="AA33" i="7"/>
  <c r="AA32" i="7"/>
  <c r="AA31" i="7"/>
  <c r="AA30" i="7"/>
  <c r="AA29" i="7"/>
  <c r="AA28" i="7"/>
  <c r="AA27" i="7"/>
  <c r="AA26" i="7"/>
  <c r="AA25" i="7"/>
  <c r="AA24" i="7"/>
  <c r="AA23" i="7"/>
  <c r="AA22" i="7"/>
  <c r="AA21" i="7"/>
  <c r="AA20" i="7"/>
  <c r="AA19" i="7"/>
  <c r="AA18" i="7"/>
  <c r="AA17" i="7"/>
  <c r="AA16" i="7"/>
  <c r="AA15" i="7"/>
  <c r="AA14" i="7"/>
  <c r="AA13" i="7"/>
  <c r="AA12" i="7"/>
  <c r="AA11" i="7"/>
  <c r="AA10" i="7"/>
  <c r="AA9" i="7"/>
  <c r="AA8" i="7"/>
  <c r="AA7" i="7"/>
  <c r="AA6" i="7"/>
  <c r="AA5" i="7"/>
  <c r="AA4" i="7"/>
  <c r="AA3" i="7"/>
  <c r="AA2" i="6"/>
  <c r="AA366" i="6"/>
  <c r="AA365" i="6"/>
  <c r="AA364" i="6"/>
  <c r="AA363" i="6"/>
  <c r="AA362" i="6"/>
  <c r="AA361" i="6"/>
  <c r="AA360" i="6"/>
  <c r="AA359" i="6"/>
  <c r="AA358" i="6"/>
  <c r="AA357" i="6"/>
  <c r="AA356" i="6"/>
  <c r="AA355" i="6"/>
  <c r="AA354" i="6"/>
  <c r="AA353" i="6"/>
  <c r="AA352" i="6"/>
  <c r="AA351" i="6"/>
  <c r="AA350" i="6"/>
  <c r="AA349" i="6"/>
  <c r="AA348" i="6"/>
  <c r="AA347" i="6"/>
  <c r="AA346" i="6"/>
  <c r="AA345" i="6"/>
  <c r="AA344" i="6"/>
  <c r="AA343" i="6"/>
  <c r="AA342" i="6"/>
  <c r="AA341" i="6"/>
  <c r="AA340" i="6"/>
  <c r="AA339" i="6"/>
  <c r="AA338" i="6"/>
  <c r="AA337" i="6"/>
  <c r="AA336" i="6"/>
  <c r="AA335" i="6"/>
  <c r="AA334" i="6"/>
  <c r="AA333" i="6"/>
  <c r="AA332" i="6"/>
  <c r="AA331" i="6"/>
  <c r="AA330" i="6"/>
  <c r="AA329" i="6"/>
  <c r="AA328" i="6"/>
  <c r="AA327" i="6"/>
  <c r="AA326" i="6"/>
  <c r="AA325" i="6"/>
  <c r="AA324" i="6"/>
  <c r="AA323" i="6"/>
  <c r="AA322" i="6"/>
  <c r="AA321" i="6"/>
  <c r="AA320" i="6"/>
  <c r="AA319" i="6"/>
  <c r="AA318" i="6"/>
  <c r="AA317" i="6"/>
  <c r="AA316" i="6"/>
  <c r="AA315" i="6"/>
  <c r="AA314" i="6"/>
  <c r="AA313" i="6"/>
  <c r="AA312" i="6"/>
  <c r="AA311" i="6"/>
  <c r="AA310" i="6"/>
  <c r="AA309" i="6"/>
  <c r="AA308" i="6"/>
  <c r="AA307" i="6"/>
  <c r="AA306" i="6"/>
  <c r="AA305" i="6"/>
  <c r="AA304" i="6"/>
  <c r="AA303" i="6"/>
  <c r="AA302" i="6"/>
  <c r="AA301" i="6"/>
  <c r="AA300" i="6"/>
  <c r="AA299" i="6"/>
  <c r="AA298" i="6"/>
  <c r="AA297" i="6"/>
  <c r="AA296" i="6"/>
  <c r="AA295" i="6"/>
  <c r="AA294" i="6"/>
  <c r="AA293" i="6"/>
  <c r="AA292" i="6"/>
  <c r="AA291" i="6"/>
  <c r="AA290" i="6"/>
  <c r="AA289" i="6"/>
  <c r="AA288" i="6"/>
  <c r="AA287" i="6"/>
  <c r="AA286" i="6"/>
  <c r="AA285" i="6"/>
  <c r="AA284" i="6"/>
  <c r="AA283" i="6"/>
  <c r="AA282" i="6"/>
  <c r="AA281" i="6"/>
  <c r="AA280" i="6"/>
  <c r="AA279" i="6"/>
  <c r="AA278" i="6"/>
  <c r="AA277" i="6"/>
  <c r="AA276" i="6"/>
  <c r="AA275" i="6"/>
  <c r="AA274" i="6"/>
  <c r="AA273" i="6"/>
  <c r="AA272" i="6"/>
  <c r="AA271" i="6"/>
  <c r="AA270" i="6"/>
  <c r="AA269" i="6"/>
  <c r="AA268" i="6"/>
  <c r="AA267" i="6"/>
  <c r="AA266" i="6"/>
  <c r="AA265" i="6"/>
  <c r="AA264" i="6"/>
  <c r="AA263" i="6"/>
  <c r="AA262" i="6"/>
  <c r="AA261" i="6"/>
  <c r="AA260" i="6"/>
  <c r="AA259" i="6"/>
  <c r="AA258" i="6"/>
  <c r="AA257" i="6"/>
  <c r="AA256" i="6"/>
  <c r="AA255" i="6"/>
  <c r="AA254" i="6"/>
  <c r="AA253" i="6"/>
  <c r="AA252" i="6"/>
  <c r="AA251" i="6"/>
  <c r="AA250" i="6"/>
  <c r="AA249" i="6"/>
  <c r="AA248" i="6"/>
  <c r="AA247" i="6"/>
  <c r="AA246" i="6"/>
  <c r="AA245" i="6"/>
  <c r="AA244" i="6"/>
  <c r="AA243" i="6"/>
  <c r="AA242" i="6"/>
  <c r="AA241" i="6"/>
  <c r="AA240" i="6"/>
  <c r="AA239" i="6"/>
  <c r="AA238" i="6"/>
  <c r="AA237" i="6"/>
  <c r="AA236" i="6"/>
  <c r="AA235" i="6"/>
  <c r="AA234" i="6"/>
  <c r="AA233" i="6"/>
  <c r="AA232" i="6"/>
  <c r="AA231" i="6"/>
  <c r="AA230" i="6"/>
  <c r="AA229" i="6"/>
  <c r="AA228" i="6"/>
  <c r="AA227" i="6"/>
  <c r="AA226" i="6"/>
  <c r="AA225" i="6"/>
  <c r="AA224" i="6"/>
  <c r="AA223" i="6"/>
  <c r="AA222" i="6"/>
  <c r="AA221" i="6"/>
  <c r="AA220" i="6"/>
  <c r="AA219" i="6"/>
  <c r="AA218" i="6"/>
  <c r="AA217" i="6"/>
  <c r="AA216" i="6"/>
  <c r="AA215" i="6"/>
  <c r="AA214" i="6"/>
  <c r="AA213" i="6"/>
  <c r="AA212" i="6"/>
  <c r="AA211" i="6"/>
  <c r="AA210" i="6"/>
  <c r="AA209" i="6"/>
  <c r="AA208" i="6"/>
  <c r="AA207" i="6"/>
  <c r="AA206" i="6"/>
  <c r="AA205" i="6"/>
  <c r="AA204" i="6"/>
  <c r="AA203" i="6"/>
  <c r="AA202" i="6"/>
  <c r="AA201" i="6"/>
  <c r="AA200" i="6"/>
  <c r="AA199" i="6"/>
  <c r="AA198" i="6"/>
  <c r="AA197" i="6"/>
  <c r="AA196" i="6"/>
  <c r="AA195" i="6"/>
  <c r="AA194" i="6"/>
  <c r="AA193" i="6"/>
  <c r="AA192" i="6"/>
  <c r="AA191" i="6"/>
  <c r="AA190" i="6"/>
  <c r="AA189" i="6"/>
  <c r="AA188" i="6"/>
  <c r="AA187" i="6"/>
  <c r="AA186" i="6"/>
  <c r="AA185" i="6"/>
  <c r="AA184" i="6"/>
  <c r="AA183" i="6"/>
  <c r="AA182" i="6"/>
  <c r="AA181" i="6"/>
  <c r="AA180" i="6"/>
  <c r="AA179" i="6"/>
  <c r="AA178" i="6"/>
  <c r="AA177" i="6"/>
  <c r="AA176" i="6"/>
  <c r="AA175" i="6"/>
  <c r="AA174" i="6"/>
  <c r="AA173" i="6"/>
  <c r="AA172" i="6"/>
  <c r="AA171" i="6"/>
  <c r="AA170" i="6"/>
  <c r="AA169" i="6"/>
  <c r="AA168" i="6"/>
  <c r="AA167" i="6"/>
  <c r="AA166" i="6"/>
  <c r="AA165" i="6"/>
  <c r="AA164" i="6"/>
  <c r="AA163" i="6"/>
  <c r="AA162" i="6"/>
  <c r="AA161" i="6"/>
  <c r="AA160" i="6"/>
  <c r="AA159" i="6"/>
  <c r="AA158" i="6"/>
  <c r="AA157" i="6"/>
  <c r="AA156" i="6"/>
  <c r="AA155" i="6"/>
  <c r="AA154" i="6"/>
  <c r="AA153" i="6"/>
  <c r="AA152" i="6"/>
  <c r="AA151" i="6"/>
  <c r="AA150" i="6"/>
  <c r="AA149" i="6"/>
  <c r="AA148" i="6"/>
  <c r="AA147" i="6"/>
  <c r="AA146" i="6"/>
  <c r="AA145" i="6"/>
  <c r="AA144" i="6"/>
  <c r="AA143" i="6"/>
  <c r="AA142" i="6"/>
  <c r="AA141" i="6"/>
  <c r="AA140" i="6"/>
  <c r="AA139" i="6"/>
  <c r="AA138" i="6"/>
  <c r="AA137" i="6"/>
  <c r="AA136" i="6"/>
  <c r="AA135" i="6"/>
  <c r="AA134" i="6"/>
  <c r="AA133" i="6"/>
  <c r="AA132" i="6"/>
  <c r="AA131" i="6"/>
  <c r="AA130" i="6"/>
  <c r="AA129" i="6"/>
  <c r="AA128" i="6"/>
  <c r="AA127" i="6"/>
  <c r="AA126" i="6"/>
  <c r="AA125" i="6"/>
  <c r="AA124" i="6"/>
  <c r="AA123" i="6"/>
  <c r="AA122" i="6"/>
  <c r="AA121" i="6"/>
  <c r="AA120" i="6"/>
  <c r="AA119" i="6"/>
  <c r="AA118" i="6"/>
  <c r="AA117" i="6"/>
  <c r="AA116" i="6"/>
  <c r="AA115" i="6"/>
  <c r="AA114" i="6"/>
  <c r="AA113" i="6"/>
  <c r="AA112" i="6"/>
  <c r="AA111" i="6"/>
  <c r="AA110" i="6"/>
  <c r="AA109" i="6"/>
  <c r="AA108" i="6"/>
  <c r="AA107" i="6"/>
  <c r="AA106" i="6"/>
  <c r="AA105" i="6"/>
  <c r="AA104" i="6"/>
  <c r="AA103" i="6"/>
  <c r="AA102" i="6"/>
  <c r="AA101" i="6"/>
  <c r="AA100" i="6"/>
  <c r="AA99" i="6"/>
  <c r="AA98" i="6"/>
  <c r="AA97" i="6"/>
  <c r="AA96" i="6"/>
  <c r="AA95" i="6"/>
  <c r="AA94" i="6"/>
  <c r="AA93" i="6"/>
  <c r="AA92" i="6"/>
  <c r="AA91" i="6"/>
  <c r="AA90" i="6"/>
  <c r="AA89" i="6"/>
  <c r="AA88" i="6"/>
  <c r="AA87" i="6"/>
  <c r="AA86" i="6"/>
  <c r="AA85" i="6"/>
  <c r="AA84" i="6"/>
  <c r="AA83" i="6"/>
  <c r="AA82" i="6"/>
  <c r="AA81" i="6"/>
  <c r="AA80" i="6"/>
  <c r="AA79" i="6"/>
  <c r="AA78" i="6"/>
  <c r="AA77" i="6"/>
  <c r="AA76" i="6"/>
  <c r="AA75" i="6"/>
  <c r="AA74" i="6"/>
  <c r="AA73" i="6"/>
  <c r="AA72" i="6"/>
  <c r="AA71" i="6"/>
  <c r="AA70" i="6"/>
  <c r="AA69" i="6"/>
  <c r="AA68" i="6"/>
  <c r="AA67" i="6"/>
  <c r="AA66" i="6"/>
  <c r="AA65" i="6"/>
  <c r="AA64" i="6"/>
  <c r="AA63" i="6"/>
  <c r="AA62" i="6"/>
  <c r="AA61" i="6"/>
  <c r="AA60" i="6"/>
  <c r="AA59" i="6"/>
  <c r="AA58" i="6"/>
  <c r="AA57" i="6"/>
  <c r="AA56" i="6"/>
  <c r="AA55" i="6"/>
  <c r="AA54" i="6"/>
  <c r="AA53" i="6"/>
  <c r="AA52" i="6"/>
  <c r="AA51" i="6"/>
  <c r="AA50" i="6"/>
  <c r="AA49" i="6"/>
  <c r="AA48" i="6"/>
  <c r="AA47" i="6"/>
  <c r="AA46" i="6"/>
  <c r="AA45" i="6"/>
  <c r="AA44" i="6"/>
  <c r="AA43" i="6"/>
  <c r="AA42" i="6"/>
  <c r="AA41" i="6"/>
  <c r="AA40" i="6"/>
  <c r="AA39" i="6"/>
  <c r="AA38" i="6"/>
  <c r="AA37" i="6"/>
  <c r="AA36" i="6"/>
  <c r="AA35" i="6"/>
  <c r="AA34" i="6"/>
  <c r="AA33" i="6"/>
  <c r="AA32" i="6"/>
  <c r="AA31" i="6"/>
  <c r="AA30" i="6"/>
  <c r="AA29" i="6"/>
  <c r="AA28" i="6"/>
  <c r="AA27" i="6"/>
  <c r="AA26" i="6"/>
  <c r="AA25" i="6"/>
  <c r="AA24" i="6"/>
  <c r="AA23" i="6"/>
  <c r="AA22" i="6"/>
  <c r="AA21" i="6"/>
  <c r="AA20" i="6"/>
  <c r="AA19" i="6"/>
  <c r="AA18" i="6"/>
  <c r="AA17" i="6"/>
  <c r="AA16" i="6"/>
  <c r="AA15" i="6"/>
  <c r="AA14" i="6"/>
  <c r="AA13" i="6"/>
  <c r="AA12" i="6"/>
  <c r="AA11" i="6"/>
  <c r="AA10" i="6"/>
  <c r="AA9" i="6"/>
  <c r="AA8" i="6"/>
  <c r="AA7" i="6"/>
  <c r="AA6" i="6"/>
  <c r="AA5" i="6"/>
  <c r="AA4" i="6"/>
  <c r="AA3" i="6"/>
  <c r="AA2" i="5"/>
  <c r="AA367" i="5"/>
  <c r="AA366" i="5"/>
  <c r="AA365" i="5"/>
  <c r="AA364" i="5"/>
  <c r="AA363" i="5"/>
  <c r="AA362" i="5"/>
  <c r="AA361" i="5"/>
  <c r="AA360" i="5"/>
  <c r="AA359" i="5"/>
  <c r="AA358" i="5"/>
  <c r="AA357" i="5"/>
  <c r="AA356" i="5"/>
  <c r="AA355" i="5"/>
  <c r="AA354" i="5"/>
  <c r="AA353" i="5"/>
  <c r="AA352" i="5"/>
  <c r="AA351" i="5"/>
  <c r="AA350" i="5"/>
  <c r="AA349" i="5"/>
  <c r="AA348" i="5"/>
  <c r="AA347" i="5"/>
  <c r="AA346" i="5"/>
  <c r="AA345" i="5"/>
  <c r="AA344" i="5"/>
  <c r="AA343" i="5"/>
  <c r="AA342" i="5"/>
  <c r="AA341" i="5"/>
  <c r="AA340" i="5"/>
  <c r="AA339" i="5"/>
  <c r="AA338" i="5"/>
  <c r="AA337" i="5"/>
  <c r="AA336" i="5"/>
  <c r="AA335" i="5"/>
  <c r="AA334" i="5"/>
  <c r="AA333" i="5"/>
  <c r="AA332" i="5"/>
  <c r="AA331" i="5"/>
  <c r="AA330" i="5"/>
  <c r="AA329" i="5"/>
  <c r="AA328" i="5"/>
  <c r="AA327" i="5"/>
  <c r="AA326" i="5"/>
  <c r="AA325" i="5"/>
  <c r="AA324" i="5"/>
  <c r="AA323" i="5"/>
  <c r="AA322" i="5"/>
  <c r="AA321" i="5"/>
  <c r="AA320" i="5"/>
  <c r="AA319" i="5"/>
  <c r="AA318" i="5"/>
  <c r="AA317" i="5"/>
  <c r="AA316" i="5"/>
  <c r="AA315" i="5"/>
  <c r="AA314" i="5"/>
  <c r="AA313" i="5"/>
  <c r="AA312" i="5"/>
  <c r="AA311" i="5"/>
  <c r="AA310" i="5"/>
  <c r="AA309" i="5"/>
  <c r="AA308" i="5"/>
  <c r="AA307" i="5"/>
  <c r="AA306" i="5"/>
  <c r="AA305" i="5"/>
  <c r="AA304" i="5"/>
  <c r="AA303" i="5"/>
  <c r="AA302" i="5"/>
  <c r="AA301" i="5"/>
  <c r="AA300" i="5"/>
  <c r="AA299" i="5"/>
  <c r="AA298" i="5"/>
  <c r="AA297" i="5"/>
  <c r="AA296" i="5"/>
  <c r="AA295" i="5"/>
  <c r="AA294" i="5"/>
  <c r="AA293" i="5"/>
  <c r="AA292" i="5"/>
  <c r="AA291" i="5"/>
  <c r="AA290" i="5"/>
  <c r="AA289" i="5"/>
  <c r="AA288" i="5"/>
  <c r="AA287" i="5"/>
  <c r="AA286" i="5"/>
  <c r="AA285" i="5"/>
  <c r="AA284" i="5"/>
  <c r="AA283" i="5"/>
  <c r="AA282" i="5"/>
  <c r="AA281" i="5"/>
  <c r="AA280" i="5"/>
  <c r="AA279" i="5"/>
  <c r="AA278" i="5"/>
  <c r="AA277" i="5"/>
  <c r="AA276" i="5"/>
  <c r="AA275" i="5"/>
  <c r="AA274" i="5"/>
  <c r="AA273" i="5"/>
  <c r="AA272" i="5"/>
  <c r="AA271" i="5"/>
  <c r="AA270" i="5"/>
  <c r="AA269" i="5"/>
  <c r="AA268" i="5"/>
  <c r="AA267" i="5"/>
  <c r="AA266" i="5"/>
  <c r="AA265" i="5"/>
  <c r="AA264" i="5"/>
  <c r="AA263" i="5"/>
  <c r="AA262" i="5"/>
  <c r="AA261" i="5"/>
  <c r="AA260" i="5"/>
  <c r="AA259" i="5"/>
  <c r="AA258" i="5"/>
  <c r="AA257" i="5"/>
  <c r="AA256" i="5"/>
  <c r="AA255" i="5"/>
  <c r="AA254" i="5"/>
  <c r="AA253" i="5"/>
  <c r="AA252" i="5"/>
  <c r="AA251" i="5"/>
  <c r="AA250" i="5"/>
  <c r="AA249" i="5"/>
  <c r="AA248" i="5"/>
  <c r="AA247" i="5"/>
  <c r="AA246" i="5"/>
  <c r="AA245" i="5"/>
  <c r="AA244" i="5"/>
  <c r="AA243" i="5"/>
  <c r="AA242" i="5"/>
  <c r="AA241" i="5"/>
  <c r="AA240" i="5"/>
  <c r="AA239" i="5"/>
  <c r="AA238" i="5"/>
  <c r="AA237" i="5"/>
  <c r="AA236" i="5"/>
  <c r="AA235" i="5"/>
  <c r="AA234" i="5"/>
  <c r="AA233" i="5"/>
  <c r="AA232" i="5"/>
  <c r="AA231" i="5"/>
  <c r="AA230" i="5"/>
  <c r="AA229" i="5"/>
  <c r="AA228" i="5"/>
  <c r="AA227" i="5"/>
  <c r="AA226" i="5"/>
  <c r="AA225" i="5"/>
  <c r="AA224" i="5"/>
  <c r="AA223" i="5"/>
  <c r="AA222" i="5"/>
  <c r="AA221" i="5"/>
  <c r="AA220" i="5"/>
  <c r="AA219" i="5"/>
  <c r="AA218" i="5"/>
  <c r="AA217" i="5"/>
  <c r="AA216" i="5"/>
  <c r="AA215" i="5"/>
  <c r="AA214" i="5"/>
  <c r="AA213" i="5"/>
  <c r="AA212" i="5"/>
  <c r="AA211" i="5"/>
  <c r="AA210" i="5"/>
  <c r="AA209" i="5"/>
  <c r="AA208" i="5"/>
  <c r="AA207" i="5"/>
  <c r="AA206" i="5"/>
  <c r="AA205" i="5"/>
  <c r="AA204" i="5"/>
  <c r="AA203" i="5"/>
  <c r="AA202" i="5"/>
  <c r="AA201" i="5"/>
  <c r="AA200" i="5"/>
  <c r="AA199" i="5"/>
  <c r="AA198" i="5"/>
  <c r="AA197" i="5"/>
  <c r="AA196" i="5"/>
  <c r="AA195" i="5"/>
  <c r="AA194" i="5"/>
  <c r="AA193" i="5"/>
  <c r="AA192" i="5"/>
  <c r="AA191" i="5"/>
  <c r="AA190" i="5"/>
  <c r="AA189" i="5"/>
  <c r="AA188" i="5"/>
  <c r="AA187" i="5"/>
  <c r="AA186" i="5"/>
  <c r="AA185" i="5"/>
  <c r="AA184" i="5"/>
  <c r="AA183" i="5"/>
  <c r="AA182" i="5"/>
  <c r="AA181" i="5"/>
  <c r="AA180" i="5"/>
  <c r="AA179" i="5"/>
  <c r="AA178" i="5"/>
  <c r="AA177" i="5"/>
  <c r="AA176" i="5"/>
  <c r="AA175" i="5"/>
  <c r="AA174" i="5"/>
  <c r="AA173" i="5"/>
  <c r="AA172" i="5"/>
  <c r="AA171" i="5"/>
  <c r="AA170" i="5"/>
  <c r="AA169" i="5"/>
  <c r="AA168" i="5"/>
  <c r="AA167" i="5"/>
  <c r="AA166" i="5"/>
  <c r="AA165" i="5"/>
  <c r="AA164" i="5"/>
  <c r="AA163" i="5"/>
  <c r="AA162" i="5"/>
  <c r="AA161" i="5"/>
  <c r="AA160" i="5"/>
  <c r="AA159" i="5"/>
  <c r="AA158" i="5"/>
  <c r="AA157" i="5"/>
  <c r="AA156" i="5"/>
  <c r="AA155" i="5"/>
  <c r="AA154" i="5"/>
  <c r="AA153" i="5"/>
  <c r="AA152" i="5"/>
  <c r="AA151" i="5"/>
  <c r="AA150" i="5"/>
  <c r="AA149" i="5"/>
  <c r="AA148" i="5"/>
  <c r="AA147" i="5"/>
  <c r="AA146" i="5"/>
  <c r="AA145" i="5"/>
  <c r="AA144" i="5"/>
  <c r="AA143" i="5"/>
  <c r="AA142" i="5"/>
  <c r="AA141" i="5"/>
  <c r="AA140" i="5"/>
  <c r="AA139" i="5"/>
  <c r="AA138" i="5"/>
  <c r="AA137" i="5"/>
  <c r="AA136" i="5"/>
  <c r="AA135" i="5"/>
  <c r="AA134" i="5"/>
  <c r="AA133" i="5"/>
  <c r="AA132" i="5"/>
  <c r="AA131" i="5"/>
  <c r="AA130" i="5"/>
  <c r="AA129" i="5"/>
  <c r="AA128" i="5"/>
  <c r="AA127" i="5"/>
  <c r="AA126" i="5"/>
  <c r="AA125" i="5"/>
  <c r="AA124" i="5"/>
  <c r="AA123" i="5"/>
  <c r="AA122" i="5"/>
  <c r="AA121" i="5"/>
  <c r="AA120" i="5"/>
  <c r="AA119" i="5"/>
  <c r="AA118" i="5"/>
  <c r="AA117" i="5"/>
  <c r="AA116" i="5"/>
  <c r="AA115" i="5"/>
  <c r="AA114" i="5"/>
  <c r="AA113" i="5"/>
  <c r="AA112" i="5"/>
  <c r="AA111" i="5"/>
  <c r="AA110" i="5"/>
  <c r="AA109" i="5"/>
  <c r="AA108" i="5"/>
  <c r="AA107" i="5"/>
  <c r="AA106" i="5"/>
  <c r="AA105" i="5"/>
  <c r="AA104" i="5"/>
  <c r="AA103" i="5"/>
  <c r="AA102" i="5"/>
  <c r="AA101" i="5"/>
  <c r="AA100" i="5"/>
  <c r="AA99" i="5"/>
  <c r="AA98" i="5"/>
  <c r="AA97" i="5"/>
  <c r="AA96" i="5"/>
  <c r="AA95" i="5"/>
  <c r="AA94" i="5"/>
  <c r="AA93" i="5"/>
  <c r="AA92" i="5"/>
  <c r="AA91" i="5"/>
  <c r="AA90" i="5"/>
  <c r="AA89" i="5"/>
  <c r="AA88" i="5"/>
  <c r="AA87" i="5"/>
  <c r="AA86" i="5"/>
  <c r="AA85" i="5"/>
  <c r="AA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4"/>
  <c r="AA366" i="4"/>
  <c r="AA365" i="4"/>
  <c r="AA364" i="4"/>
  <c r="AA363" i="4"/>
  <c r="AA362" i="4"/>
  <c r="AA361" i="4"/>
  <c r="AA360" i="4"/>
  <c r="AA359" i="4"/>
  <c r="AA358" i="4"/>
  <c r="AA357" i="4"/>
  <c r="AA356" i="4"/>
  <c r="AA355" i="4"/>
  <c r="AA354" i="4"/>
  <c r="AA353" i="4"/>
  <c r="AA352" i="4"/>
  <c r="AA351" i="4"/>
  <c r="AA350" i="4"/>
  <c r="AA349" i="4"/>
  <c r="AA348" i="4"/>
  <c r="AA347" i="4"/>
  <c r="AA346" i="4"/>
  <c r="AA345" i="4"/>
  <c r="AA344" i="4"/>
  <c r="AA343" i="4"/>
  <c r="AA342" i="4"/>
  <c r="AA341" i="4"/>
  <c r="AA340" i="4"/>
  <c r="AA339" i="4"/>
  <c r="AA338" i="4"/>
  <c r="AA337" i="4"/>
  <c r="AA336" i="4"/>
  <c r="AA335" i="4"/>
  <c r="AA334" i="4"/>
  <c r="AA333" i="4"/>
  <c r="AA332" i="4"/>
  <c r="AA331" i="4"/>
  <c r="AA330" i="4"/>
  <c r="AA329" i="4"/>
  <c r="AA328" i="4"/>
  <c r="AA327" i="4"/>
  <c r="AA326" i="4"/>
  <c r="AA325" i="4"/>
  <c r="AA324" i="4"/>
  <c r="AA323" i="4"/>
  <c r="AA322" i="4"/>
  <c r="AA321" i="4"/>
  <c r="AA320" i="4"/>
  <c r="AA319" i="4"/>
  <c r="AA318" i="4"/>
  <c r="AA317" i="4"/>
  <c r="AA316" i="4"/>
  <c r="AA315" i="4"/>
  <c r="AA314" i="4"/>
  <c r="AA313" i="4"/>
  <c r="AA312" i="4"/>
  <c r="AA311" i="4"/>
  <c r="AA310" i="4"/>
  <c r="AA309" i="4"/>
  <c r="AA308" i="4"/>
  <c r="AA307" i="4"/>
  <c r="AA306" i="4"/>
  <c r="AA305" i="4"/>
  <c r="AA304" i="4"/>
  <c r="AA303" i="4"/>
  <c r="AA302" i="4"/>
  <c r="AA301" i="4"/>
  <c r="AA300" i="4"/>
  <c r="AA299" i="4"/>
  <c r="AA298" i="4"/>
  <c r="AA297" i="4"/>
  <c r="AA296" i="4"/>
  <c r="AA295" i="4"/>
  <c r="AA294" i="4"/>
  <c r="AA293" i="4"/>
  <c r="AA292" i="4"/>
  <c r="AA291" i="4"/>
  <c r="AA290" i="4"/>
  <c r="AA289" i="4"/>
  <c r="AA288" i="4"/>
  <c r="AA287" i="4"/>
  <c r="AA286" i="4"/>
  <c r="AA285" i="4"/>
  <c r="AA284" i="4"/>
  <c r="AA283" i="4"/>
  <c r="AA282" i="4"/>
  <c r="AA281" i="4"/>
  <c r="AA280" i="4"/>
  <c r="AA279" i="4"/>
  <c r="AA278" i="4"/>
  <c r="AA277" i="4"/>
  <c r="AA276" i="4"/>
  <c r="AA275" i="4"/>
  <c r="AA274" i="4"/>
  <c r="AA273" i="4"/>
  <c r="AA272" i="4"/>
  <c r="AA271" i="4"/>
  <c r="AA270" i="4"/>
  <c r="AA269" i="4"/>
  <c r="AA268" i="4"/>
  <c r="AA267" i="4"/>
  <c r="AA266" i="4"/>
  <c r="AA265" i="4"/>
  <c r="AA264" i="4"/>
  <c r="AA263" i="4"/>
  <c r="AA262" i="4"/>
  <c r="AA261" i="4"/>
  <c r="AA260" i="4"/>
  <c r="AA259" i="4"/>
  <c r="AA258" i="4"/>
  <c r="AA257" i="4"/>
  <c r="AA256" i="4"/>
  <c r="AA255" i="4"/>
  <c r="AA254" i="4"/>
  <c r="AA253" i="4"/>
  <c r="AA252" i="4"/>
  <c r="AA251" i="4"/>
  <c r="AA250" i="4"/>
  <c r="AA249" i="4"/>
  <c r="AA248" i="4"/>
  <c r="AA247" i="4"/>
  <c r="AA246" i="4"/>
  <c r="AA245" i="4"/>
  <c r="AA244" i="4"/>
  <c r="AA243" i="4"/>
  <c r="AA242" i="4"/>
  <c r="AA241" i="4"/>
  <c r="AA240" i="4"/>
  <c r="AA239" i="4"/>
  <c r="AA238" i="4"/>
  <c r="AA237" i="4"/>
  <c r="AA236" i="4"/>
  <c r="AA235" i="4"/>
  <c r="AA234" i="4"/>
  <c r="AA233" i="4"/>
  <c r="AA232" i="4"/>
  <c r="AA231" i="4"/>
  <c r="AA230" i="4"/>
  <c r="AA229" i="4"/>
  <c r="AA228" i="4"/>
  <c r="AA227" i="4"/>
  <c r="AA226" i="4"/>
  <c r="AA225" i="4"/>
  <c r="AA224" i="4"/>
  <c r="AA223" i="4"/>
  <c r="AA222" i="4"/>
  <c r="AA221" i="4"/>
  <c r="AA220" i="4"/>
  <c r="AA219" i="4"/>
  <c r="AA218" i="4"/>
  <c r="AA217" i="4"/>
  <c r="AA216" i="4"/>
  <c r="AA215" i="4"/>
  <c r="AA214" i="4"/>
  <c r="AA213" i="4"/>
  <c r="AA212" i="4"/>
  <c r="AA211" i="4"/>
  <c r="AA210" i="4"/>
  <c r="AA209" i="4"/>
  <c r="AA208" i="4"/>
  <c r="AA207" i="4"/>
  <c r="AA206" i="4"/>
  <c r="AA205" i="4"/>
  <c r="AA204" i="4"/>
  <c r="AA203" i="4"/>
  <c r="AA202" i="4"/>
  <c r="AA201" i="4"/>
  <c r="AA200" i="4"/>
  <c r="AA199" i="4"/>
  <c r="AA198" i="4"/>
  <c r="AA197" i="4"/>
  <c r="AA196" i="4"/>
  <c r="AA195" i="4"/>
  <c r="AA194" i="4"/>
  <c r="AA193" i="4"/>
  <c r="AA192" i="4"/>
  <c r="AA191" i="4"/>
  <c r="AA190" i="4"/>
  <c r="AA189" i="4"/>
  <c r="AA188" i="4"/>
  <c r="AA187" i="4"/>
  <c r="AA186" i="4"/>
  <c r="AA185" i="4"/>
  <c r="AA184" i="4"/>
  <c r="AA183" i="4"/>
  <c r="AA182" i="4"/>
  <c r="AA181" i="4"/>
  <c r="AA180" i="4"/>
  <c r="AA179" i="4"/>
  <c r="AA178" i="4"/>
  <c r="AA177" i="4"/>
  <c r="AA176" i="4"/>
  <c r="AA175" i="4"/>
  <c r="AA174" i="4"/>
  <c r="AA173" i="4"/>
  <c r="AA172" i="4"/>
  <c r="AA171" i="4"/>
  <c r="AA170" i="4"/>
  <c r="AA169" i="4"/>
  <c r="AA168" i="4"/>
  <c r="AA167" i="4"/>
  <c r="AA166" i="4"/>
  <c r="AA165" i="4"/>
  <c r="AA164" i="4"/>
  <c r="AA163" i="4"/>
  <c r="AA162" i="4"/>
  <c r="AA161" i="4"/>
  <c r="AA160" i="4"/>
  <c r="AA159" i="4"/>
  <c r="AA158" i="4"/>
  <c r="AA157" i="4"/>
  <c r="AA156" i="4"/>
  <c r="AA155" i="4"/>
  <c r="AA154" i="4"/>
  <c r="AA153" i="4"/>
  <c r="AA152" i="4"/>
  <c r="AA151" i="4"/>
  <c r="AA150" i="4"/>
  <c r="AA149" i="4"/>
  <c r="AA148" i="4"/>
  <c r="AA147" i="4"/>
  <c r="AA146" i="4"/>
  <c r="AA145" i="4"/>
  <c r="AA144" i="4"/>
  <c r="AA143" i="4"/>
  <c r="AA142" i="4"/>
  <c r="AA141" i="4"/>
  <c r="AA140" i="4"/>
  <c r="AA139" i="4"/>
  <c r="AA138" i="4"/>
  <c r="AA137" i="4"/>
  <c r="AA136" i="4"/>
  <c r="AA135" i="4"/>
  <c r="AA134" i="4"/>
  <c r="AA133" i="4"/>
  <c r="AA132" i="4"/>
  <c r="AA131" i="4"/>
  <c r="AA130" i="4"/>
  <c r="AA129" i="4"/>
  <c r="AA128" i="4"/>
  <c r="AA127" i="4"/>
  <c r="AA126" i="4"/>
  <c r="AA125" i="4"/>
  <c r="AA124" i="4"/>
  <c r="AA123" i="4"/>
  <c r="AA122" i="4"/>
  <c r="AA121" i="4"/>
  <c r="AA120" i="4"/>
  <c r="AA119" i="4"/>
  <c r="AA118" i="4"/>
  <c r="AA117" i="4"/>
  <c r="AA116" i="4"/>
  <c r="AA115" i="4"/>
  <c r="AA114" i="4"/>
  <c r="AA113" i="4"/>
  <c r="AA112" i="4"/>
  <c r="AA111" i="4"/>
  <c r="AA110" i="4"/>
  <c r="AA109" i="4"/>
  <c r="AA108" i="4"/>
  <c r="AA107" i="4"/>
  <c r="AA106" i="4"/>
  <c r="AA105" i="4"/>
  <c r="AA104" i="4"/>
  <c r="AA103" i="4"/>
  <c r="AA102" i="4"/>
  <c r="AA101" i="4"/>
  <c r="AA100" i="4"/>
  <c r="AA99" i="4"/>
  <c r="AA98" i="4"/>
  <c r="AA97" i="4"/>
  <c r="AA96" i="4"/>
  <c r="AA95" i="4"/>
  <c r="AA94" i="4"/>
  <c r="AA93" i="4"/>
  <c r="AA92" i="4"/>
  <c r="AA91" i="4"/>
  <c r="AA90" i="4"/>
  <c r="AA89" i="4"/>
  <c r="AA88" i="4"/>
  <c r="AA87" i="4"/>
  <c r="AA86" i="4"/>
  <c r="AA85" i="4"/>
  <c r="AA84" i="4"/>
  <c r="AA83" i="4"/>
  <c r="AA82" i="4"/>
  <c r="AA81" i="4"/>
  <c r="AA80" i="4"/>
  <c r="AA79" i="4"/>
  <c r="AA78" i="4"/>
  <c r="AA77" i="4"/>
  <c r="AA76" i="4"/>
  <c r="AA75" i="4"/>
  <c r="AA74" i="4"/>
  <c r="AA73" i="4"/>
  <c r="AA72" i="4"/>
  <c r="AA71" i="4"/>
  <c r="AA70" i="4"/>
  <c r="AA69" i="4"/>
  <c r="AA68" i="4"/>
  <c r="AA67" i="4"/>
  <c r="AA66" i="4"/>
  <c r="AA65" i="4"/>
  <c r="AA64" i="4"/>
  <c r="AA63" i="4"/>
  <c r="AA62" i="4"/>
  <c r="AA61" i="4"/>
  <c r="AA60" i="4"/>
  <c r="AA59" i="4"/>
  <c r="AA58" i="4"/>
  <c r="AA57" i="4"/>
  <c r="AA56" i="4"/>
  <c r="AA55" i="4"/>
  <c r="AA54" i="4"/>
  <c r="AA53" i="4"/>
  <c r="AA52" i="4"/>
  <c r="AA51" i="4"/>
  <c r="AA50" i="4"/>
  <c r="AA49" i="4"/>
  <c r="AA48" i="4"/>
  <c r="AA47" i="4"/>
  <c r="AA46" i="4"/>
  <c r="AA45" i="4"/>
  <c r="AA44" i="4"/>
  <c r="AA43" i="4"/>
  <c r="AA42" i="4"/>
  <c r="AA41" i="4"/>
  <c r="AA40" i="4"/>
  <c r="AA39" i="4"/>
  <c r="AA38" i="4"/>
  <c r="AA37" i="4"/>
  <c r="AA36" i="4"/>
  <c r="AA35" i="4"/>
  <c r="AA34" i="4"/>
  <c r="AA33" i="4"/>
  <c r="AA32" i="4"/>
  <c r="AA31" i="4"/>
  <c r="AA30" i="4"/>
  <c r="AA29" i="4"/>
  <c r="AA28" i="4"/>
  <c r="AA27" i="4"/>
  <c r="AA26" i="4"/>
  <c r="AA25" i="4"/>
  <c r="AA24" i="4"/>
  <c r="AA23" i="4"/>
  <c r="AA22" i="4"/>
  <c r="AA21" i="4"/>
  <c r="AA20" i="4"/>
  <c r="AA19" i="4"/>
  <c r="AA18" i="4"/>
  <c r="AA17" i="4"/>
  <c r="AA16" i="4"/>
  <c r="AA15" i="4"/>
  <c r="AA14" i="4"/>
  <c r="AA13" i="4"/>
  <c r="AA12" i="4"/>
  <c r="AA11" i="4"/>
  <c r="AA10" i="4"/>
  <c r="AA9" i="4"/>
  <c r="AA8" i="4"/>
  <c r="AA7" i="4"/>
  <c r="AA6" i="4"/>
  <c r="AA5" i="4"/>
  <c r="AA4" i="4"/>
  <c r="AA3" i="4"/>
  <c r="W2" i="3"/>
  <c r="W366" i="3"/>
  <c r="W365" i="3"/>
  <c r="W364" i="3"/>
  <c r="W363" i="3"/>
  <c r="W362" i="3"/>
  <c r="W361" i="3"/>
  <c r="W360" i="3"/>
  <c r="W359" i="3"/>
  <c r="W358" i="3"/>
  <c r="W357" i="3"/>
  <c r="W356" i="3"/>
  <c r="W355" i="3"/>
  <c r="W354" i="3"/>
  <c r="W353" i="3"/>
  <c r="W352" i="3"/>
  <c r="W351" i="3"/>
  <c r="W350" i="3"/>
  <c r="W349" i="3"/>
  <c r="W348" i="3"/>
  <c r="W347" i="3"/>
  <c r="W346" i="3"/>
  <c r="W345" i="3"/>
  <c r="W344" i="3"/>
  <c r="W343" i="3"/>
  <c r="W342" i="3"/>
  <c r="W341" i="3"/>
  <c r="W340" i="3"/>
  <c r="W339" i="3"/>
  <c r="W338" i="3"/>
  <c r="W337" i="3"/>
  <c r="W336" i="3"/>
  <c r="W335" i="3"/>
  <c r="W334" i="3"/>
  <c r="W333" i="3"/>
  <c r="W332" i="3"/>
  <c r="W331" i="3"/>
  <c r="W330" i="3"/>
  <c r="W329" i="3"/>
  <c r="W328" i="3"/>
  <c r="W327" i="3"/>
  <c r="W326" i="3"/>
  <c r="W325" i="3"/>
  <c r="W324" i="3"/>
  <c r="W323" i="3"/>
  <c r="W322" i="3"/>
  <c r="W321" i="3"/>
  <c r="W320" i="3"/>
  <c r="W319" i="3"/>
  <c r="W318" i="3"/>
  <c r="W317" i="3"/>
  <c r="W316" i="3"/>
  <c r="W315" i="3"/>
  <c r="W314" i="3"/>
  <c r="W313" i="3"/>
  <c r="W312" i="3"/>
  <c r="W311" i="3"/>
  <c r="W310" i="3"/>
  <c r="W309" i="3"/>
  <c r="W308" i="3"/>
  <c r="W307" i="3"/>
  <c r="W306" i="3"/>
  <c r="W305" i="3"/>
  <c r="W304" i="3"/>
  <c r="W303" i="3"/>
  <c r="W302" i="3"/>
  <c r="W301" i="3"/>
  <c r="W300" i="3"/>
  <c r="W299" i="3"/>
  <c r="W298" i="3"/>
  <c r="W297" i="3"/>
  <c r="W296" i="3"/>
  <c r="W295" i="3"/>
  <c r="W294" i="3"/>
  <c r="W293" i="3"/>
  <c r="W292" i="3"/>
  <c r="W291" i="3"/>
  <c r="W290" i="3"/>
  <c r="W289" i="3"/>
  <c r="W288" i="3"/>
  <c r="W287" i="3"/>
  <c r="W286" i="3"/>
  <c r="W285" i="3"/>
  <c r="W284" i="3"/>
  <c r="W283" i="3"/>
  <c r="W282" i="3"/>
  <c r="W281" i="3"/>
  <c r="W280" i="3"/>
  <c r="W279" i="3"/>
  <c r="W278" i="3"/>
  <c r="W277" i="3"/>
  <c r="W276" i="3"/>
  <c r="W275" i="3"/>
  <c r="W274" i="3"/>
  <c r="W273" i="3"/>
  <c r="W272" i="3"/>
  <c r="W271" i="3"/>
  <c r="W270" i="3"/>
  <c r="W269" i="3"/>
  <c r="W268" i="3"/>
  <c r="W267" i="3"/>
  <c r="W266" i="3"/>
  <c r="W265" i="3"/>
  <c r="W264" i="3"/>
  <c r="W263" i="3"/>
  <c r="W262" i="3"/>
  <c r="W261" i="3"/>
  <c r="W260" i="3"/>
  <c r="W259" i="3"/>
  <c r="W258" i="3"/>
  <c r="W257" i="3"/>
  <c r="W256" i="3"/>
  <c r="W255" i="3"/>
  <c r="W254" i="3"/>
  <c r="W253" i="3"/>
  <c r="W252" i="3"/>
  <c r="W251" i="3"/>
  <c r="W250" i="3"/>
  <c r="W249" i="3"/>
  <c r="W248" i="3"/>
  <c r="W247" i="3"/>
  <c r="W246" i="3"/>
  <c r="W245" i="3"/>
  <c r="W244" i="3"/>
  <c r="W243" i="3"/>
  <c r="W242" i="3"/>
  <c r="W241" i="3"/>
  <c r="W240" i="3"/>
  <c r="W239" i="3"/>
  <c r="W238" i="3"/>
  <c r="W237" i="3"/>
  <c r="W236" i="3"/>
  <c r="W235" i="3"/>
  <c r="W234" i="3"/>
  <c r="W233" i="3"/>
  <c r="W232" i="3"/>
  <c r="W231" i="3"/>
  <c r="W230" i="3"/>
  <c r="W229" i="3"/>
  <c r="W228" i="3"/>
  <c r="W227" i="3"/>
  <c r="W226" i="3"/>
  <c r="W225" i="3"/>
  <c r="W224" i="3"/>
  <c r="W223" i="3"/>
  <c r="W222" i="3"/>
  <c r="W221" i="3"/>
  <c r="W220" i="3"/>
  <c r="W219" i="3"/>
  <c r="W218" i="3"/>
  <c r="W217" i="3"/>
  <c r="W216" i="3"/>
  <c r="W215" i="3"/>
  <c r="W214" i="3"/>
  <c r="W213" i="3"/>
  <c r="W212" i="3"/>
  <c r="W211" i="3"/>
  <c r="W210" i="3"/>
  <c r="W209" i="3"/>
  <c r="W208" i="3"/>
  <c r="W207" i="3"/>
  <c r="W206" i="3"/>
  <c r="W205" i="3"/>
  <c r="W204" i="3"/>
  <c r="W203" i="3"/>
  <c r="W202" i="3"/>
  <c r="W201" i="3"/>
  <c r="W200" i="3"/>
  <c r="W199" i="3"/>
  <c r="W198" i="3"/>
  <c r="W197" i="3"/>
  <c r="W196" i="3"/>
  <c r="W195" i="3"/>
  <c r="W194" i="3"/>
  <c r="W193" i="3"/>
  <c r="W192" i="3"/>
  <c r="W191" i="3"/>
  <c r="W190" i="3"/>
  <c r="W189" i="3"/>
  <c r="W188" i="3"/>
  <c r="W187" i="3"/>
  <c r="W186" i="3"/>
  <c r="W185" i="3"/>
  <c r="W184" i="3"/>
  <c r="W183" i="3"/>
  <c r="W182" i="3"/>
  <c r="W181" i="3"/>
  <c r="W180" i="3"/>
  <c r="W179" i="3"/>
  <c r="W178" i="3"/>
  <c r="W177" i="3"/>
  <c r="W176" i="3"/>
  <c r="W175" i="3"/>
  <c r="W174" i="3"/>
  <c r="W173" i="3"/>
  <c r="W172" i="3"/>
  <c r="W171" i="3"/>
  <c r="W170" i="3"/>
  <c r="W169" i="3"/>
  <c r="W168" i="3"/>
  <c r="W167" i="3"/>
  <c r="W166" i="3"/>
  <c r="W165" i="3"/>
  <c r="W164" i="3"/>
  <c r="W163" i="3"/>
  <c r="W162" i="3"/>
  <c r="W161" i="3"/>
  <c r="W160" i="3"/>
  <c r="W159" i="3"/>
  <c r="W158" i="3"/>
  <c r="W157" i="3"/>
  <c r="W156" i="3"/>
  <c r="W155" i="3"/>
  <c r="W154" i="3"/>
  <c r="W153" i="3"/>
  <c r="W152" i="3"/>
  <c r="W151" i="3"/>
  <c r="W150" i="3"/>
  <c r="W149" i="3"/>
  <c r="W148" i="3"/>
  <c r="W147" i="3"/>
  <c r="W146" i="3"/>
  <c r="W145" i="3"/>
  <c r="W144" i="3"/>
  <c r="W143" i="3"/>
  <c r="W142" i="3"/>
  <c r="W141" i="3"/>
  <c r="W140" i="3"/>
  <c r="W139" i="3"/>
  <c r="W138" i="3"/>
  <c r="W137" i="3"/>
  <c r="W136" i="3"/>
  <c r="W135" i="3"/>
  <c r="W134" i="3"/>
  <c r="W133" i="3"/>
  <c r="W132" i="3"/>
  <c r="W131" i="3"/>
  <c r="W130" i="3"/>
  <c r="W129" i="3"/>
  <c r="W128" i="3"/>
  <c r="W127" i="3"/>
  <c r="W126" i="3"/>
  <c r="W125" i="3"/>
  <c r="W124" i="3"/>
  <c r="W123" i="3"/>
  <c r="W122" i="3"/>
  <c r="W121" i="3"/>
  <c r="W120" i="3"/>
  <c r="W119" i="3"/>
  <c r="W118" i="3"/>
  <c r="W117" i="3"/>
  <c r="W116" i="3"/>
  <c r="W115" i="3"/>
  <c r="W114" i="3"/>
  <c r="W113" i="3"/>
  <c r="W112" i="3"/>
  <c r="W111" i="3"/>
  <c r="W110" i="3"/>
  <c r="W109" i="3"/>
  <c r="W108" i="3"/>
  <c r="W107" i="3"/>
  <c r="W106" i="3"/>
  <c r="W105" i="3"/>
  <c r="W104" i="3"/>
  <c r="W103" i="3"/>
  <c r="W102" i="3"/>
  <c r="W101" i="3"/>
  <c r="W100" i="3"/>
  <c r="W99" i="3"/>
  <c r="W98" i="3"/>
  <c r="W97" i="3"/>
  <c r="W96" i="3"/>
  <c r="W95" i="3"/>
  <c r="W94" i="3"/>
  <c r="W93" i="3"/>
  <c r="W92" i="3"/>
  <c r="W91" i="3"/>
  <c r="W90" i="3"/>
  <c r="W89" i="3"/>
  <c r="W88" i="3"/>
  <c r="W87" i="3"/>
  <c r="W86" i="3"/>
  <c r="W85" i="3"/>
  <c r="W84" i="3"/>
  <c r="W83" i="3"/>
  <c r="W82" i="3"/>
  <c r="W81" i="3"/>
  <c r="W80" i="3"/>
  <c r="W79" i="3"/>
  <c r="W78" i="3"/>
  <c r="W77" i="3"/>
  <c r="W76" i="3"/>
  <c r="W75" i="3"/>
  <c r="W74" i="3"/>
  <c r="W73" i="3"/>
  <c r="W72" i="3"/>
  <c r="W71" i="3"/>
  <c r="W70" i="3"/>
  <c r="W69" i="3"/>
  <c r="W68" i="3"/>
  <c r="W67" i="3"/>
  <c r="W66" i="3"/>
  <c r="W65" i="3"/>
  <c r="W64" i="3"/>
  <c r="W63" i="3"/>
  <c r="W62" i="3"/>
  <c r="W61" i="3"/>
  <c r="W60" i="3"/>
  <c r="W59" i="3"/>
  <c r="W58" i="3"/>
  <c r="W57" i="3"/>
  <c r="W56" i="3"/>
  <c r="W55" i="3"/>
  <c r="W54" i="3"/>
  <c r="W53" i="3"/>
  <c r="W52" i="3"/>
  <c r="W51" i="3"/>
  <c r="W50" i="3"/>
  <c r="W49" i="3"/>
  <c r="W48" i="3"/>
  <c r="W47" i="3"/>
  <c r="W46" i="3"/>
  <c r="W45" i="3"/>
  <c r="W44" i="3"/>
  <c r="W43" i="3"/>
  <c r="W42" i="3"/>
  <c r="W41" i="3"/>
  <c r="W40" i="3"/>
  <c r="W39" i="3"/>
  <c r="W38" i="3"/>
  <c r="W37" i="3"/>
  <c r="W36" i="3"/>
  <c r="W35" i="3"/>
  <c r="W34" i="3"/>
  <c r="W33" i="3"/>
  <c r="W32" i="3"/>
  <c r="W31" i="3"/>
  <c r="W30" i="3"/>
  <c r="W29" i="3"/>
  <c r="W28" i="3"/>
  <c r="W27" i="3"/>
  <c r="W26" i="3"/>
  <c r="W25" i="3"/>
  <c r="W24" i="3"/>
  <c r="W23" i="3"/>
  <c r="W22" i="3"/>
  <c r="W21" i="3"/>
  <c r="W20" i="3"/>
  <c r="W19" i="3"/>
  <c r="W18" i="3"/>
  <c r="W17" i="3"/>
  <c r="W16" i="3"/>
  <c r="W15" i="3"/>
  <c r="W14" i="3"/>
  <c r="W13" i="3"/>
  <c r="W12" i="3"/>
  <c r="W11" i="3"/>
  <c r="W10" i="3"/>
  <c r="W9" i="3"/>
  <c r="W8" i="3"/>
  <c r="W7" i="3"/>
  <c r="W6" i="3"/>
  <c r="W5" i="3"/>
  <c r="W4" i="3"/>
  <c r="W3" i="3"/>
  <c r="W366" i="2"/>
  <c r="W365" i="2"/>
  <c r="W364" i="2"/>
  <c r="W363" i="2"/>
  <c r="W362" i="2"/>
  <c r="W361" i="2"/>
  <c r="W360" i="2"/>
  <c r="W359" i="2"/>
  <c r="W358" i="2"/>
  <c r="W357" i="2"/>
  <c r="W356" i="2"/>
  <c r="W355" i="2"/>
  <c r="W354" i="2"/>
  <c r="W353" i="2"/>
  <c r="W352" i="2"/>
  <c r="W351" i="2"/>
  <c r="W350" i="2"/>
  <c r="W349" i="2"/>
  <c r="W348" i="2"/>
  <c r="W347" i="2"/>
  <c r="W346" i="2"/>
  <c r="W345" i="2"/>
  <c r="W344" i="2"/>
  <c r="W343" i="2"/>
  <c r="W342" i="2"/>
  <c r="W341" i="2"/>
  <c r="W340" i="2"/>
  <c r="W339" i="2"/>
  <c r="W338" i="2"/>
  <c r="W337" i="2"/>
  <c r="W336" i="2"/>
  <c r="W335" i="2"/>
  <c r="W334" i="2"/>
  <c r="W333" i="2"/>
  <c r="W332" i="2"/>
  <c r="W331" i="2"/>
  <c r="W330" i="2"/>
  <c r="W329" i="2"/>
  <c r="W328" i="2"/>
  <c r="W327" i="2"/>
  <c r="W326" i="2"/>
  <c r="W325" i="2"/>
  <c r="W324" i="2"/>
  <c r="W323" i="2"/>
  <c r="W322" i="2"/>
  <c r="W321" i="2"/>
  <c r="W320" i="2"/>
  <c r="W319" i="2"/>
  <c r="W318" i="2"/>
  <c r="W317" i="2"/>
  <c r="W316" i="2"/>
  <c r="W315" i="2"/>
  <c r="W314" i="2"/>
  <c r="W313" i="2"/>
  <c r="W312" i="2"/>
  <c r="W311" i="2"/>
  <c r="W310" i="2"/>
  <c r="W309" i="2"/>
  <c r="W308" i="2"/>
  <c r="W307" i="2"/>
  <c r="W306" i="2"/>
  <c r="W305" i="2"/>
  <c r="W304" i="2"/>
  <c r="W303" i="2"/>
  <c r="W302" i="2"/>
  <c r="W301" i="2"/>
  <c r="W300" i="2"/>
  <c r="W299" i="2"/>
  <c r="W298" i="2"/>
  <c r="W297" i="2"/>
  <c r="W296" i="2"/>
  <c r="W295" i="2"/>
  <c r="W294" i="2"/>
  <c r="W293" i="2"/>
  <c r="W292" i="2"/>
  <c r="W291" i="2"/>
  <c r="W290" i="2"/>
  <c r="W289" i="2"/>
  <c r="W288" i="2"/>
  <c r="W287" i="2"/>
  <c r="W286" i="2"/>
  <c r="W285" i="2"/>
  <c r="W284" i="2"/>
  <c r="W283" i="2"/>
  <c r="W282" i="2"/>
  <c r="W281" i="2"/>
  <c r="W280" i="2"/>
  <c r="W279" i="2"/>
  <c r="W278" i="2"/>
  <c r="W277" i="2"/>
  <c r="W276" i="2"/>
  <c r="W275" i="2"/>
  <c r="W274" i="2"/>
  <c r="W273" i="2"/>
  <c r="W272" i="2"/>
  <c r="W271" i="2"/>
  <c r="W270" i="2"/>
  <c r="W269" i="2"/>
  <c r="W268" i="2"/>
  <c r="W267" i="2"/>
  <c r="W266" i="2"/>
  <c r="W265" i="2"/>
  <c r="W264" i="2"/>
  <c r="W263" i="2"/>
  <c r="W262" i="2"/>
  <c r="W261" i="2"/>
  <c r="W260" i="2"/>
  <c r="W259" i="2"/>
  <c r="W258" i="2"/>
  <c r="W257" i="2"/>
  <c r="W256" i="2"/>
  <c r="W255" i="2"/>
  <c r="W254" i="2"/>
  <c r="W253" i="2"/>
  <c r="W252" i="2"/>
  <c r="W251" i="2"/>
  <c r="W250" i="2"/>
  <c r="W249" i="2"/>
  <c r="W248" i="2"/>
  <c r="W247" i="2"/>
  <c r="W246" i="2"/>
  <c r="W245" i="2"/>
  <c r="W244" i="2"/>
  <c r="W243" i="2"/>
  <c r="W242" i="2"/>
  <c r="W241" i="2"/>
  <c r="W240" i="2"/>
  <c r="W239" i="2"/>
  <c r="W238" i="2"/>
  <c r="W237" i="2"/>
  <c r="W236" i="2"/>
  <c r="W235" i="2"/>
  <c r="W234" i="2"/>
  <c r="W233" i="2"/>
  <c r="W232" i="2"/>
  <c r="W231" i="2"/>
  <c r="W230" i="2"/>
  <c r="W229" i="2"/>
  <c r="W228" i="2"/>
  <c r="W227" i="2"/>
  <c r="W226" i="2"/>
  <c r="W225" i="2"/>
  <c r="W224" i="2"/>
  <c r="W223" i="2"/>
  <c r="W222" i="2"/>
  <c r="W221" i="2"/>
  <c r="W220" i="2"/>
  <c r="W219" i="2"/>
  <c r="W218" i="2"/>
  <c r="W217" i="2"/>
  <c r="W216" i="2"/>
  <c r="W215" i="2"/>
  <c r="W214" i="2"/>
  <c r="W213" i="2"/>
  <c r="W212" i="2"/>
  <c r="W211" i="2"/>
  <c r="W210" i="2"/>
  <c r="W209" i="2"/>
  <c r="W208" i="2"/>
  <c r="W207" i="2"/>
  <c r="W206" i="2"/>
  <c r="W205" i="2"/>
  <c r="W204" i="2"/>
  <c r="W203" i="2"/>
  <c r="W202" i="2"/>
  <c r="W201" i="2"/>
  <c r="W200" i="2"/>
  <c r="W199" i="2"/>
  <c r="W198" i="2"/>
  <c r="W197" i="2"/>
  <c r="W196" i="2"/>
  <c r="W195" i="2"/>
  <c r="W194" i="2"/>
  <c r="W193" i="2"/>
  <c r="W192" i="2"/>
  <c r="W191" i="2"/>
  <c r="W190" i="2"/>
  <c r="W189" i="2"/>
  <c r="W188" i="2"/>
  <c r="W187" i="2"/>
  <c r="W186" i="2"/>
  <c r="W185" i="2"/>
  <c r="W184" i="2"/>
  <c r="W183" i="2"/>
  <c r="W182" i="2"/>
  <c r="W181" i="2"/>
  <c r="W180" i="2"/>
  <c r="W179" i="2"/>
  <c r="W178" i="2"/>
  <c r="W177" i="2"/>
  <c r="W176" i="2"/>
  <c r="W175" i="2"/>
  <c r="W174" i="2"/>
  <c r="W173" i="2"/>
  <c r="W172" i="2"/>
  <c r="W171" i="2"/>
  <c r="W170" i="2"/>
  <c r="W169" i="2"/>
  <c r="W168" i="2"/>
  <c r="W167" i="2"/>
  <c r="W166" i="2"/>
  <c r="W165" i="2"/>
  <c r="W164" i="2"/>
  <c r="W163" i="2"/>
  <c r="W162" i="2"/>
  <c r="W161" i="2"/>
  <c r="W160" i="2"/>
  <c r="W159" i="2"/>
  <c r="W158" i="2"/>
  <c r="W157" i="2"/>
  <c r="W156" i="2"/>
  <c r="W155" i="2"/>
  <c r="W154" i="2"/>
  <c r="W153" i="2"/>
  <c r="W152" i="2"/>
  <c r="W151" i="2"/>
  <c r="W150" i="2"/>
  <c r="W149" i="2"/>
  <c r="W148" i="2"/>
  <c r="W147" i="2"/>
  <c r="W146" i="2"/>
  <c r="W145" i="2"/>
  <c r="W144" i="2"/>
  <c r="W143" i="2"/>
  <c r="W142" i="2"/>
  <c r="W141" i="2"/>
  <c r="W140" i="2"/>
  <c r="W139" i="2"/>
  <c r="W138" i="2"/>
  <c r="W137" i="2"/>
  <c r="W136" i="2"/>
  <c r="W135" i="2"/>
  <c r="W134" i="2"/>
  <c r="W133" i="2"/>
  <c r="W132" i="2"/>
  <c r="W131" i="2"/>
  <c r="W130" i="2"/>
  <c r="W129" i="2"/>
  <c r="W128" i="2"/>
  <c r="W127" i="2"/>
  <c r="W126" i="2"/>
  <c r="W125" i="2"/>
  <c r="W124" i="2"/>
  <c r="W123" i="2"/>
  <c r="W122" i="2"/>
  <c r="W121" i="2"/>
  <c r="W120" i="2"/>
  <c r="W119" i="2"/>
  <c r="W118" i="2"/>
  <c r="W117" i="2"/>
  <c r="W116" i="2"/>
  <c r="W115" i="2"/>
  <c r="W114" i="2"/>
  <c r="W113" i="2"/>
  <c r="W112" i="2"/>
  <c r="W111" i="2"/>
  <c r="W110" i="2"/>
  <c r="W109" i="2"/>
  <c r="W108" i="2"/>
  <c r="W107" i="2"/>
  <c r="W106" i="2"/>
  <c r="W105" i="2"/>
  <c r="W104" i="2"/>
  <c r="W103" i="2"/>
  <c r="W102" i="2"/>
  <c r="W101" i="2"/>
  <c r="W100" i="2"/>
  <c r="W99" i="2"/>
  <c r="W98" i="2"/>
  <c r="W97" i="2"/>
  <c r="W96" i="2"/>
  <c r="W95" i="2"/>
  <c r="W94" i="2"/>
  <c r="W93" i="2"/>
  <c r="W92" i="2"/>
  <c r="W91" i="2"/>
  <c r="W90" i="2"/>
  <c r="W89" i="2"/>
  <c r="W88" i="2"/>
  <c r="W87" i="2"/>
  <c r="W86" i="2"/>
  <c r="W85" i="2"/>
  <c r="W84" i="2"/>
  <c r="W83" i="2"/>
  <c r="W82" i="2"/>
  <c r="W81" i="2"/>
  <c r="W80" i="2"/>
  <c r="W79" i="2"/>
  <c r="W78" i="2"/>
  <c r="W77" i="2"/>
  <c r="W76" i="2"/>
  <c r="W75" i="2"/>
  <c r="W74" i="2"/>
  <c r="W73" i="2"/>
  <c r="W72" i="2"/>
  <c r="W71" i="2"/>
  <c r="W70" i="2"/>
  <c r="W69" i="2"/>
  <c r="W68" i="2"/>
  <c r="W67" i="2"/>
  <c r="W66" i="2"/>
  <c r="W65" i="2"/>
  <c r="W64" i="2"/>
  <c r="W63" i="2"/>
  <c r="W62" i="2"/>
  <c r="W61" i="2"/>
  <c r="W60" i="2"/>
  <c r="W59" i="2"/>
  <c r="W58" i="2"/>
  <c r="W57" i="2"/>
  <c r="W56" i="2"/>
  <c r="W55" i="2"/>
  <c r="W54" i="2"/>
  <c r="W53" i="2"/>
  <c r="W52" i="2"/>
  <c r="W51" i="2"/>
  <c r="W50" i="2"/>
  <c r="W49" i="2"/>
  <c r="W48" i="2"/>
  <c r="W47" i="2"/>
  <c r="W46" i="2"/>
  <c r="W45" i="2"/>
  <c r="W44" i="2"/>
  <c r="W43" i="2"/>
  <c r="W42" i="2"/>
  <c r="W41" i="2"/>
  <c r="W40" i="2"/>
  <c r="W39" i="2"/>
  <c r="W38" i="2"/>
  <c r="W37" i="2"/>
  <c r="W36" i="2"/>
  <c r="W35" i="2"/>
  <c r="W34" i="2"/>
  <c r="W33" i="2"/>
  <c r="W32" i="2"/>
  <c r="W31" i="2"/>
  <c r="W30" i="2"/>
  <c r="W29" i="2"/>
  <c r="W28" i="2"/>
  <c r="W27" i="2"/>
  <c r="W26" i="2"/>
  <c r="W25" i="2"/>
  <c r="W24" i="2"/>
  <c r="W23" i="2"/>
  <c r="W22" i="2"/>
  <c r="W21" i="2"/>
  <c r="W20" i="2"/>
  <c r="W19" i="2"/>
  <c r="W18" i="2"/>
  <c r="W17" i="2"/>
  <c r="W16" i="2"/>
  <c r="W15" i="2"/>
  <c r="W14" i="2"/>
  <c r="W13" i="2"/>
  <c r="W12" i="2"/>
  <c r="W11" i="2"/>
  <c r="W10" i="2"/>
  <c r="W9" i="2"/>
  <c r="W8" i="2"/>
  <c r="W7" i="2"/>
  <c r="W6" i="2"/>
  <c r="W5" i="2"/>
  <c r="W4" i="2"/>
  <c r="W3" i="2"/>
  <c r="W2" i="2"/>
  <c r="I152" i="12"/>
  <c r="H152" i="12"/>
  <c r="G152" i="12" a="1"/>
  <c r="G152" i="12" s="1"/>
  <c r="I151" i="12"/>
  <c r="H151" i="12"/>
  <c r="G151" i="12" a="1"/>
  <c r="G151" i="12" s="1"/>
  <c r="I150" i="12"/>
  <c r="H150" i="12"/>
  <c r="G150" i="12" a="1"/>
  <c r="G150" i="12" s="1"/>
  <c r="I149" i="12"/>
  <c r="H149" i="12"/>
  <c r="G149" i="12" a="1"/>
  <c r="G149" i="12" s="1"/>
  <c r="I148" i="12"/>
  <c r="H148" i="12"/>
  <c r="G148" i="12" a="1"/>
  <c r="G148" i="12" s="1"/>
  <c r="I147" i="12"/>
  <c r="H147" i="12"/>
  <c r="G147" i="12" a="1"/>
  <c r="G147" i="12" s="1"/>
  <c r="I146" i="12"/>
  <c r="H146" i="12"/>
  <c r="G146" i="12" a="1"/>
  <c r="G146" i="12" s="1"/>
  <c r="I145" i="12"/>
  <c r="H145" i="12"/>
  <c r="G145" i="12" a="1"/>
  <c r="G145" i="12" s="1"/>
  <c r="I144" i="12"/>
  <c r="H144" i="12"/>
  <c r="G144" i="12" a="1"/>
  <c r="G144" i="12" s="1"/>
  <c r="I143" i="12"/>
  <c r="H143" i="12"/>
  <c r="G143" i="12" a="1"/>
  <c r="G143" i="12" s="1"/>
  <c r="I142" i="12"/>
  <c r="H142" i="12"/>
  <c r="G142" i="12" a="1"/>
  <c r="G142" i="12" s="1"/>
  <c r="I141" i="12"/>
  <c r="H141" i="12"/>
  <c r="G141" i="12" a="1"/>
  <c r="G141" i="12" s="1"/>
  <c r="I140" i="12"/>
  <c r="H140" i="12"/>
  <c r="G140" i="12" a="1"/>
  <c r="G140" i="12" s="1"/>
  <c r="I139" i="12"/>
  <c r="H139" i="12"/>
  <c r="G139" i="12" a="1"/>
  <c r="G139" i="12" s="1"/>
  <c r="I138" i="12"/>
  <c r="H138" i="12"/>
  <c r="G138" i="12" a="1"/>
  <c r="G138" i="12" s="1"/>
  <c r="I137" i="12"/>
  <c r="H137" i="12"/>
  <c r="G137" i="12" a="1"/>
  <c r="G137" i="12" s="1"/>
  <c r="I136" i="12"/>
  <c r="H136" i="12"/>
  <c r="G136" i="12" a="1"/>
  <c r="G136" i="12" s="1"/>
  <c r="I135" i="12"/>
  <c r="H135" i="12"/>
  <c r="G135" i="12" a="1"/>
  <c r="G135" i="12" s="1"/>
  <c r="I134" i="12"/>
  <c r="H134" i="12"/>
  <c r="G134" i="12" a="1"/>
  <c r="G134" i="12" s="1"/>
  <c r="I133" i="12"/>
  <c r="H133" i="12"/>
  <c r="G133" i="12" a="1"/>
  <c r="G133" i="12" s="1"/>
  <c r="I132" i="12"/>
  <c r="H132" i="12"/>
  <c r="G132" i="12" a="1"/>
  <c r="G132" i="12" s="1"/>
  <c r="I131" i="12"/>
  <c r="H131" i="12"/>
  <c r="G131" i="12" a="1"/>
  <c r="G131" i="12" s="1"/>
  <c r="I130" i="12"/>
  <c r="H130" i="12"/>
  <c r="G130" i="12" a="1"/>
  <c r="G130" i="12" s="1"/>
  <c r="I129" i="12"/>
  <c r="H129" i="12"/>
  <c r="G129" i="12" a="1"/>
  <c r="G129" i="12" s="1"/>
  <c r="I128" i="12"/>
  <c r="H128" i="12"/>
  <c r="G128" i="12" a="1"/>
  <c r="G128" i="12" s="1"/>
  <c r="I127" i="12"/>
  <c r="H127" i="12"/>
  <c r="G127" i="12" a="1"/>
  <c r="G127" i="12" s="1"/>
  <c r="I126" i="12"/>
  <c r="H126" i="12"/>
  <c r="G126" i="12" a="1"/>
  <c r="G126" i="12" s="1"/>
  <c r="I125" i="12"/>
  <c r="H125" i="12"/>
  <c r="G125" i="12" a="1"/>
  <c r="G125" i="12" s="1"/>
  <c r="I124" i="12"/>
  <c r="H124" i="12"/>
  <c r="G124" i="12" a="1"/>
  <c r="G124" i="12" s="1"/>
  <c r="I123" i="12"/>
  <c r="H123" i="12"/>
  <c r="G123" i="12" a="1"/>
  <c r="G123" i="12" s="1"/>
  <c r="I122" i="12"/>
  <c r="H122" i="12"/>
  <c r="G122" i="12" a="1"/>
  <c r="G122" i="12" s="1"/>
  <c r="I121" i="12"/>
  <c r="H121" i="12"/>
  <c r="G121" i="12" a="1"/>
  <c r="G121" i="12" s="1"/>
  <c r="I120" i="12"/>
  <c r="H120" i="12"/>
  <c r="G120" i="12" a="1"/>
  <c r="G120" i="12" s="1"/>
  <c r="I119" i="12"/>
  <c r="H119" i="12"/>
  <c r="G119" i="12" a="1"/>
  <c r="G119" i="12" s="1"/>
  <c r="I118" i="12"/>
  <c r="H118" i="12"/>
  <c r="G118" i="12" a="1"/>
  <c r="G118" i="12" s="1"/>
  <c r="I117" i="12"/>
  <c r="H117" i="12"/>
  <c r="G117" i="12" a="1"/>
  <c r="G117" i="12" s="1"/>
  <c r="I116" i="12"/>
  <c r="H116" i="12"/>
  <c r="G116" i="12" a="1"/>
  <c r="G116" i="12" s="1"/>
  <c r="I115" i="12"/>
  <c r="H115" i="12"/>
  <c r="G115" i="12" a="1"/>
  <c r="G115" i="12" s="1"/>
  <c r="I114" i="12"/>
  <c r="H114" i="12"/>
  <c r="G114" i="12" a="1"/>
  <c r="G114" i="12" s="1"/>
  <c r="I113" i="12"/>
  <c r="H113" i="12"/>
  <c r="G113" i="12" a="1"/>
  <c r="G113" i="12" s="1"/>
  <c r="I112" i="12"/>
  <c r="H112" i="12"/>
  <c r="G112" i="12" a="1"/>
  <c r="G112" i="12" s="1"/>
  <c r="I111" i="12"/>
  <c r="H111" i="12"/>
  <c r="G111" i="12" a="1"/>
  <c r="G111" i="12" s="1"/>
  <c r="I110" i="12"/>
  <c r="H110" i="12"/>
  <c r="G110" i="12" a="1"/>
  <c r="G110" i="12" s="1"/>
  <c r="I109" i="12"/>
  <c r="H109" i="12"/>
  <c r="G109" i="12" a="1"/>
  <c r="G109" i="12" s="1"/>
  <c r="I108" i="12"/>
  <c r="H108" i="12"/>
  <c r="G108" i="12" a="1"/>
  <c r="G108" i="12" s="1"/>
  <c r="I107" i="12"/>
  <c r="H107" i="12"/>
  <c r="G107" i="12" a="1"/>
  <c r="G107" i="12" s="1"/>
  <c r="I106" i="12"/>
  <c r="H106" i="12"/>
  <c r="G106" i="12" a="1"/>
  <c r="G106" i="12" s="1"/>
  <c r="I105" i="12"/>
  <c r="H105" i="12"/>
  <c r="G105" i="12" a="1"/>
  <c r="G105" i="12" s="1"/>
  <c r="I104" i="12"/>
  <c r="H104" i="12"/>
  <c r="G104" i="12" a="1"/>
  <c r="G104" i="12" s="1"/>
  <c r="I103" i="12"/>
  <c r="H103" i="12"/>
  <c r="G103" i="12" a="1"/>
  <c r="G103" i="12" s="1"/>
  <c r="I102" i="12"/>
  <c r="H102" i="12"/>
  <c r="G102" i="12" a="1"/>
  <c r="G102" i="12" s="1"/>
  <c r="I101" i="12"/>
  <c r="H101" i="12"/>
  <c r="G101" i="12" a="1"/>
  <c r="G101" i="12" s="1"/>
  <c r="I100" i="12"/>
  <c r="H100" i="12"/>
  <c r="G100" i="12" a="1"/>
  <c r="G100" i="12" s="1"/>
  <c r="I99" i="12"/>
  <c r="H99" i="12"/>
  <c r="G99" i="12" a="1"/>
  <c r="G99" i="12" s="1"/>
  <c r="I98" i="12"/>
  <c r="H98" i="12"/>
  <c r="G98" i="12" a="1"/>
  <c r="G98" i="12" s="1"/>
  <c r="I97" i="12"/>
  <c r="H97" i="12"/>
  <c r="G97" i="12" a="1"/>
  <c r="G97" i="12" s="1"/>
  <c r="I96" i="12"/>
  <c r="H96" i="12"/>
  <c r="G96" i="12" a="1"/>
  <c r="G96" i="12" s="1"/>
  <c r="I95" i="12"/>
  <c r="H95" i="12"/>
  <c r="G95" i="12" a="1"/>
  <c r="G95" i="12" s="1"/>
  <c r="I94" i="12"/>
  <c r="H94" i="12"/>
  <c r="G94" i="12" a="1"/>
  <c r="G94" i="12" s="1"/>
  <c r="I93" i="12"/>
  <c r="H93" i="12"/>
  <c r="G93" i="12" a="1"/>
  <c r="G93" i="12" s="1"/>
  <c r="I92" i="12"/>
  <c r="H92" i="12"/>
  <c r="G92" i="12" a="1"/>
  <c r="G92" i="12" s="1"/>
  <c r="I91" i="12"/>
  <c r="H91" i="12"/>
  <c r="G91" i="12" a="1"/>
  <c r="G91" i="12" s="1"/>
  <c r="I90" i="12"/>
  <c r="H90" i="12"/>
  <c r="G90" i="12" a="1"/>
  <c r="G90" i="12" s="1"/>
  <c r="I89" i="12"/>
  <c r="H89" i="12"/>
  <c r="G89" i="12" a="1"/>
  <c r="G89" i="12" s="1"/>
  <c r="I88" i="12"/>
  <c r="H88" i="12"/>
  <c r="G88" i="12" a="1"/>
  <c r="G88" i="12" s="1"/>
  <c r="I87" i="12"/>
  <c r="H87" i="12"/>
  <c r="G87" i="12" a="1"/>
  <c r="G87" i="12" s="1"/>
  <c r="I86" i="12"/>
  <c r="H86" i="12"/>
  <c r="G86" i="12" a="1"/>
  <c r="G86" i="12" s="1"/>
  <c r="I85" i="12"/>
  <c r="H85" i="12"/>
  <c r="G85" i="12" a="1"/>
  <c r="G85" i="12" s="1"/>
  <c r="I84" i="12"/>
  <c r="H84" i="12"/>
  <c r="G84" i="12" a="1"/>
  <c r="G84" i="12" s="1"/>
  <c r="I83" i="12"/>
  <c r="H83" i="12"/>
  <c r="G83" i="12" a="1"/>
  <c r="G83" i="12" s="1"/>
  <c r="I82" i="12"/>
  <c r="H82" i="12"/>
  <c r="G82" i="12" a="1"/>
  <c r="G82" i="12" s="1"/>
  <c r="I81" i="12"/>
  <c r="H81" i="12"/>
  <c r="G81" i="12" a="1"/>
  <c r="G81" i="12" s="1"/>
  <c r="I80" i="12"/>
  <c r="H80" i="12"/>
  <c r="G80" i="12" a="1"/>
  <c r="G80" i="12" s="1"/>
  <c r="I79" i="12"/>
  <c r="H79" i="12"/>
  <c r="G79" i="12" a="1"/>
  <c r="G79" i="12" s="1"/>
  <c r="I78" i="12"/>
  <c r="H78" i="12"/>
  <c r="G78" i="12" a="1"/>
  <c r="G78" i="12" s="1"/>
  <c r="I77" i="12"/>
  <c r="H77" i="12"/>
  <c r="G77" i="12" a="1"/>
  <c r="G77" i="12" s="1"/>
  <c r="I76" i="12"/>
  <c r="H76" i="12"/>
  <c r="G76" i="12" a="1"/>
  <c r="G76" i="12" s="1"/>
  <c r="I75" i="12"/>
  <c r="H75" i="12"/>
  <c r="G75" i="12" a="1"/>
  <c r="G75" i="12" s="1"/>
  <c r="I74" i="12"/>
  <c r="H74" i="12"/>
  <c r="G74" i="12" a="1"/>
  <c r="G74" i="12" s="1"/>
  <c r="I73" i="12"/>
  <c r="H73" i="12"/>
  <c r="G73" i="12" a="1"/>
  <c r="G73" i="12" s="1"/>
  <c r="I72" i="12"/>
  <c r="H72" i="12"/>
  <c r="G72" i="12" a="1"/>
  <c r="G72" i="12" s="1"/>
  <c r="I71" i="12"/>
  <c r="H71" i="12"/>
  <c r="G71" i="12" a="1"/>
  <c r="G71" i="12" s="1"/>
  <c r="I70" i="12"/>
  <c r="H70" i="12"/>
  <c r="G70" i="12" a="1"/>
  <c r="G70" i="12" s="1"/>
  <c r="I69" i="12"/>
  <c r="H69" i="12"/>
  <c r="G69" i="12" a="1"/>
  <c r="G69" i="12" s="1"/>
  <c r="I68" i="12"/>
  <c r="H68" i="12"/>
  <c r="G68" i="12" a="1"/>
  <c r="G68" i="12" s="1"/>
  <c r="I67" i="12"/>
  <c r="H67" i="12"/>
  <c r="G67" i="12" a="1"/>
  <c r="G67" i="12" s="1"/>
  <c r="I66" i="12"/>
  <c r="H66" i="12"/>
  <c r="G66" i="12" a="1"/>
  <c r="G66" i="12" s="1"/>
  <c r="I65" i="12"/>
  <c r="H65" i="12"/>
  <c r="G65" i="12" a="1"/>
  <c r="G65" i="12" s="1"/>
  <c r="I64" i="12"/>
  <c r="H64" i="12"/>
  <c r="G64" i="12" a="1"/>
  <c r="G64" i="12" s="1"/>
  <c r="I63" i="12"/>
  <c r="H63" i="12"/>
  <c r="G63" i="12" a="1"/>
  <c r="G63" i="12" s="1"/>
  <c r="I62" i="12"/>
  <c r="H62" i="12"/>
  <c r="G62" i="12" a="1"/>
  <c r="G62" i="12" s="1"/>
  <c r="I61" i="12"/>
  <c r="H61" i="12"/>
  <c r="G61" i="12" a="1"/>
  <c r="G61" i="12" s="1"/>
  <c r="I60" i="12"/>
  <c r="H60" i="12"/>
  <c r="G60" i="12" a="1"/>
  <c r="G60" i="12" s="1"/>
  <c r="I59" i="12"/>
  <c r="H59" i="12"/>
  <c r="G59" i="12" a="1"/>
  <c r="G59" i="12" s="1"/>
  <c r="I58" i="12"/>
  <c r="H58" i="12"/>
  <c r="G58" i="12" a="1"/>
  <c r="G58" i="12" s="1"/>
  <c r="I57" i="12"/>
  <c r="H57" i="12"/>
  <c r="G57" i="12" a="1"/>
  <c r="G57" i="12" s="1"/>
  <c r="I56" i="12"/>
  <c r="H56" i="12"/>
  <c r="G56" i="12" a="1"/>
  <c r="G56" i="12" s="1"/>
  <c r="I55" i="12"/>
  <c r="H55" i="12"/>
  <c r="G55" i="12" a="1"/>
  <c r="G55" i="12" s="1"/>
  <c r="I54" i="12"/>
  <c r="H54" i="12"/>
  <c r="G54" i="12" a="1"/>
  <c r="G54" i="12" s="1"/>
  <c r="I53" i="12"/>
  <c r="H53" i="12"/>
  <c r="G53" i="12" a="1"/>
  <c r="G53" i="12" s="1"/>
  <c r="I52" i="12"/>
  <c r="H52" i="12"/>
  <c r="G52" i="12" a="1"/>
  <c r="G52" i="12" s="1"/>
  <c r="I51" i="12"/>
  <c r="H51" i="12"/>
  <c r="G51" i="12" a="1"/>
  <c r="G51" i="12" s="1"/>
  <c r="I50" i="12"/>
  <c r="H50" i="12"/>
  <c r="G50" i="12" a="1"/>
  <c r="G50" i="12" s="1"/>
  <c r="I49" i="12"/>
  <c r="H49" i="12"/>
  <c r="G49" i="12" a="1"/>
  <c r="G49" i="12" s="1"/>
  <c r="I48" i="12"/>
  <c r="H48" i="12"/>
  <c r="G48" i="12" a="1"/>
  <c r="G48" i="12" s="1"/>
  <c r="I47" i="12"/>
  <c r="H47" i="12"/>
  <c r="G47" i="12" a="1"/>
  <c r="G47" i="12" s="1"/>
  <c r="I46" i="12"/>
  <c r="H46" i="12"/>
  <c r="G46" i="12" a="1"/>
  <c r="G46" i="12" s="1"/>
  <c r="I45" i="12"/>
  <c r="H45" i="12"/>
  <c r="G45" i="12" a="1"/>
  <c r="G45" i="12" s="1"/>
  <c r="I44" i="12"/>
  <c r="H44" i="12"/>
  <c r="G44" i="12" a="1"/>
  <c r="G44" i="12" s="1"/>
  <c r="I43" i="12"/>
  <c r="H43" i="12"/>
  <c r="G43" i="12" a="1"/>
  <c r="G43" i="12" s="1"/>
  <c r="I42" i="12"/>
  <c r="H42" i="12"/>
  <c r="G42" i="12" a="1"/>
  <c r="G42" i="12" s="1"/>
  <c r="I41" i="12"/>
  <c r="H41" i="12"/>
  <c r="G41" i="12" a="1"/>
  <c r="G41" i="12" s="1"/>
  <c r="I40" i="12"/>
  <c r="H40" i="12"/>
  <c r="G40" i="12" a="1"/>
  <c r="G40" i="12" s="1"/>
  <c r="I39" i="12"/>
  <c r="H39" i="12"/>
  <c r="G39" i="12" a="1"/>
  <c r="G39" i="12" s="1"/>
  <c r="I38" i="12"/>
  <c r="H38" i="12"/>
  <c r="G38" i="12" a="1"/>
  <c r="G38" i="12" s="1"/>
  <c r="I37" i="12"/>
  <c r="H37" i="12"/>
  <c r="G37" i="12" a="1"/>
  <c r="G37" i="12" s="1"/>
  <c r="I36" i="12"/>
  <c r="H36" i="12"/>
  <c r="G36" i="12" a="1"/>
  <c r="G36" i="12" s="1"/>
  <c r="I35" i="12"/>
  <c r="H35" i="12"/>
  <c r="G35" i="12" a="1"/>
  <c r="G35" i="12" s="1"/>
  <c r="I34" i="12"/>
  <c r="H34" i="12"/>
  <c r="G34" i="12" a="1"/>
  <c r="G34" i="12" s="1"/>
  <c r="I33" i="12"/>
  <c r="H33" i="12"/>
  <c r="G33" i="12" a="1"/>
  <c r="G33" i="12" s="1"/>
  <c r="I32" i="12"/>
  <c r="H32" i="12"/>
  <c r="G32" i="12" a="1"/>
  <c r="G32" i="12" s="1"/>
  <c r="I31" i="12"/>
  <c r="H31" i="12"/>
  <c r="G31" i="12" a="1"/>
  <c r="G31" i="12" s="1"/>
  <c r="I30" i="12"/>
  <c r="H30" i="12"/>
  <c r="G30" i="12" a="1"/>
  <c r="G30" i="12" s="1"/>
  <c r="I29" i="12"/>
  <c r="H29" i="12"/>
  <c r="G29" i="12" a="1"/>
  <c r="G29" i="12" s="1"/>
  <c r="I28" i="12"/>
  <c r="H28" i="12"/>
  <c r="G28" i="12" a="1"/>
  <c r="G28" i="12" s="1"/>
  <c r="I27" i="12"/>
  <c r="H27" i="12"/>
  <c r="G27" i="12" a="1"/>
  <c r="G27" i="12" s="1"/>
  <c r="I26" i="12"/>
  <c r="H26" i="12"/>
  <c r="G26" i="12" a="1"/>
  <c r="G26" i="12" s="1"/>
  <c r="I25" i="12"/>
  <c r="H25" i="12"/>
  <c r="G25" i="12" a="1"/>
  <c r="G25" i="12" s="1"/>
  <c r="I24" i="12"/>
  <c r="H24" i="12"/>
  <c r="G24" i="12" a="1"/>
  <c r="G24" i="12" s="1"/>
  <c r="I23" i="12"/>
  <c r="H23" i="12"/>
  <c r="G23" i="12" a="1"/>
  <c r="G23" i="12" s="1"/>
  <c r="I22" i="12"/>
  <c r="H22" i="12"/>
  <c r="G22" i="12" a="1"/>
  <c r="G22" i="12" s="1"/>
  <c r="I21" i="12"/>
  <c r="H21" i="12"/>
  <c r="G21" i="12" a="1"/>
  <c r="G21" i="12" s="1"/>
  <c r="I20" i="12"/>
  <c r="H20" i="12"/>
  <c r="G20" i="12"/>
  <c r="G20" i="12" a="1"/>
  <c r="I19" i="12"/>
  <c r="H19" i="12"/>
  <c r="G19" i="12" a="1"/>
  <c r="G19" i="12" s="1"/>
  <c r="I18" i="12"/>
  <c r="H18" i="12"/>
  <c r="G18" i="12" a="1"/>
  <c r="G18" i="12" s="1"/>
  <c r="I17" i="12"/>
  <c r="H17" i="12"/>
  <c r="G17" i="12" a="1"/>
  <c r="G17" i="12" s="1"/>
  <c r="I16" i="12"/>
  <c r="H16" i="12"/>
  <c r="G16" i="12" a="1"/>
  <c r="G16" i="12" s="1"/>
  <c r="I15" i="12"/>
  <c r="H15" i="12"/>
  <c r="G15" i="12" a="1"/>
  <c r="G15" i="12" s="1"/>
  <c r="I14" i="12"/>
  <c r="H14" i="12"/>
  <c r="G14" i="12" a="1"/>
  <c r="G14" i="12" s="1"/>
  <c r="I13" i="12"/>
  <c r="H13" i="12"/>
  <c r="G13" i="12" a="1"/>
  <c r="G13" i="12" s="1"/>
  <c r="I12" i="12"/>
  <c r="H12" i="12"/>
  <c r="G12" i="12" a="1"/>
  <c r="G12" i="12" s="1"/>
  <c r="I11" i="12"/>
  <c r="H11" i="12"/>
  <c r="G11" i="12" a="1"/>
  <c r="G11" i="12" s="1"/>
  <c r="I10" i="12"/>
  <c r="H10" i="12"/>
  <c r="G10" i="12" a="1"/>
  <c r="G10" i="12" s="1"/>
  <c r="I9" i="12"/>
  <c r="H9" i="12"/>
  <c r="G9" i="12" a="1"/>
  <c r="G9" i="12" s="1"/>
  <c r="I8" i="12"/>
  <c r="H8" i="12"/>
  <c r="G8" i="12" a="1"/>
  <c r="G8" i="12" s="1"/>
  <c r="I7" i="12"/>
  <c r="H7" i="12"/>
  <c r="G7" i="12" a="1"/>
  <c r="G7" i="12" s="1"/>
  <c r="I6" i="12"/>
  <c r="H6" i="12"/>
  <c r="G6" i="12" a="1"/>
  <c r="G6" i="12" s="1"/>
  <c r="I5" i="12"/>
  <c r="H5" i="12"/>
  <c r="G5" i="12" a="1"/>
  <c r="G5" i="12" s="1"/>
  <c r="I4" i="12"/>
  <c r="H4" i="12"/>
  <c r="G4" i="12" a="1"/>
  <c r="G4" i="12" s="1"/>
  <c r="I3" i="12"/>
  <c r="H3" i="12"/>
  <c r="G3" i="12" a="1"/>
  <c r="G3" i="12" s="1"/>
  <c r="I2" i="12"/>
  <c r="H2" i="12"/>
  <c r="G2" i="12" a="1"/>
  <c r="G2" i="12" s="1"/>
  <c r="I367" i="11"/>
  <c r="H367" i="11"/>
  <c r="G367" i="11" a="1"/>
  <c r="G367" i="11" s="1"/>
  <c r="I366" i="11"/>
  <c r="H366" i="11"/>
  <c r="G366" i="11" a="1"/>
  <c r="G366" i="11" s="1"/>
  <c r="I365" i="11"/>
  <c r="H365" i="11"/>
  <c r="G365" i="11" a="1"/>
  <c r="G365" i="11" s="1"/>
  <c r="I364" i="11"/>
  <c r="H364" i="11"/>
  <c r="G364" i="11" a="1"/>
  <c r="G364" i="11" s="1"/>
  <c r="I363" i="11"/>
  <c r="H363" i="11"/>
  <c r="G363" i="11" a="1"/>
  <c r="G363" i="11" s="1"/>
  <c r="I362" i="11"/>
  <c r="H362" i="11"/>
  <c r="G362" i="11" a="1"/>
  <c r="G362" i="11" s="1"/>
  <c r="I361" i="11"/>
  <c r="H361" i="11"/>
  <c r="G361" i="11" a="1"/>
  <c r="G361" i="11" s="1"/>
  <c r="I360" i="11"/>
  <c r="H360" i="11"/>
  <c r="G360" i="11" a="1"/>
  <c r="G360" i="11" s="1"/>
  <c r="I359" i="11"/>
  <c r="H359" i="11"/>
  <c r="G359" i="11" a="1"/>
  <c r="G359" i="11" s="1"/>
  <c r="I358" i="11"/>
  <c r="H358" i="11"/>
  <c r="G358" i="11" a="1"/>
  <c r="G358" i="11" s="1"/>
  <c r="I357" i="11"/>
  <c r="H357" i="11"/>
  <c r="G357" i="11" a="1"/>
  <c r="G357" i="11" s="1"/>
  <c r="I356" i="11"/>
  <c r="H356" i="11"/>
  <c r="G356" i="11" a="1"/>
  <c r="G356" i="11" s="1"/>
  <c r="I355" i="11"/>
  <c r="H355" i="11"/>
  <c r="G355" i="11" a="1"/>
  <c r="G355" i="11" s="1"/>
  <c r="I354" i="11"/>
  <c r="H354" i="11"/>
  <c r="G354" i="11" a="1"/>
  <c r="G354" i="11" s="1"/>
  <c r="I353" i="11"/>
  <c r="H353" i="11"/>
  <c r="G353" i="11" a="1"/>
  <c r="G353" i="11" s="1"/>
  <c r="I352" i="11"/>
  <c r="H352" i="11"/>
  <c r="G352" i="11" a="1"/>
  <c r="G352" i="11" s="1"/>
  <c r="I351" i="11"/>
  <c r="H351" i="11"/>
  <c r="G351" i="11" a="1"/>
  <c r="G351" i="11" s="1"/>
  <c r="I350" i="11"/>
  <c r="H350" i="11"/>
  <c r="G350" i="11" a="1"/>
  <c r="G350" i="11" s="1"/>
  <c r="I349" i="11"/>
  <c r="H349" i="11"/>
  <c r="G349" i="11" a="1"/>
  <c r="G349" i="11" s="1"/>
  <c r="I348" i="11"/>
  <c r="H348" i="11"/>
  <c r="G348" i="11" a="1"/>
  <c r="G348" i="11" s="1"/>
  <c r="I347" i="11"/>
  <c r="H347" i="11"/>
  <c r="G347" i="11" a="1"/>
  <c r="G347" i="11" s="1"/>
  <c r="I346" i="11"/>
  <c r="H346" i="11"/>
  <c r="G346" i="11" a="1"/>
  <c r="G346" i="11" s="1"/>
  <c r="I345" i="11"/>
  <c r="H345" i="11"/>
  <c r="G345" i="11" a="1"/>
  <c r="G345" i="11" s="1"/>
  <c r="I344" i="11"/>
  <c r="H344" i="11"/>
  <c r="G344" i="11" a="1"/>
  <c r="G344" i="11" s="1"/>
  <c r="I343" i="11"/>
  <c r="H343" i="11"/>
  <c r="G343" i="11" a="1"/>
  <c r="G343" i="11" s="1"/>
  <c r="I342" i="11"/>
  <c r="H342" i="11"/>
  <c r="G342" i="11" a="1"/>
  <c r="G342" i="11" s="1"/>
  <c r="I341" i="11"/>
  <c r="H341" i="11"/>
  <c r="G341" i="11" a="1"/>
  <c r="G341" i="11" s="1"/>
  <c r="I340" i="11"/>
  <c r="H340" i="11"/>
  <c r="G340" i="11" a="1"/>
  <c r="G340" i="11" s="1"/>
  <c r="I339" i="11"/>
  <c r="H339" i="11"/>
  <c r="G339" i="11" a="1"/>
  <c r="G339" i="11" s="1"/>
  <c r="I338" i="11"/>
  <c r="H338" i="11"/>
  <c r="G338" i="11" a="1"/>
  <c r="G338" i="11" s="1"/>
  <c r="I337" i="11"/>
  <c r="H337" i="11"/>
  <c r="G337" i="11" a="1"/>
  <c r="G337" i="11" s="1"/>
  <c r="I336" i="11"/>
  <c r="H336" i="11"/>
  <c r="G336" i="11" a="1"/>
  <c r="G336" i="11" s="1"/>
  <c r="I335" i="11"/>
  <c r="H335" i="11"/>
  <c r="G335" i="11" a="1"/>
  <c r="G335" i="11" s="1"/>
  <c r="I334" i="11"/>
  <c r="H334" i="11"/>
  <c r="G334" i="11" a="1"/>
  <c r="G334" i="11" s="1"/>
  <c r="I333" i="11"/>
  <c r="H333" i="11"/>
  <c r="G333" i="11" a="1"/>
  <c r="G333" i="11" s="1"/>
  <c r="I332" i="11"/>
  <c r="H332" i="11"/>
  <c r="G332" i="11" a="1"/>
  <c r="G332" i="11" s="1"/>
  <c r="I331" i="11"/>
  <c r="H331" i="11"/>
  <c r="G331" i="11" a="1"/>
  <c r="G331" i="11" s="1"/>
  <c r="I330" i="11"/>
  <c r="H330" i="11"/>
  <c r="G330" i="11" a="1"/>
  <c r="G330" i="11" s="1"/>
  <c r="I329" i="11"/>
  <c r="H329" i="11"/>
  <c r="G329" i="11" a="1"/>
  <c r="G329" i="11" s="1"/>
  <c r="I328" i="11"/>
  <c r="H328" i="11"/>
  <c r="G328" i="11" a="1"/>
  <c r="G328" i="11" s="1"/>
  <c r="I327" i="11"/>
  <c r="H327" i="11"/>
  <c r="G327" i="11" a="1"/>
  <c r="G327" i="11" s="1"/>
  <c r="I326" i="11"/>
  <c r="H326" i="11"/>
  <c r="G326" i="11" a="1"/>
  <c r="G326" i="11" s="1"/>
  <c r="I325" i="11"/>
  <c r="H325" i="11"/>
  <c r="G325" i="11" a="1"/>
  <c r="G325" i="11" s="1"/>
  <c r="I324" i="11"/>
  <c r="H324" i="11"/>
  <c r="G324" i="11" a="1"/>
  <c r="G324" i="11" s="1"/>
  <c r="I323" i="11"/>
  <c r="H323" i="11"/>
  <c r="G323" i="11" a="1"/>
  <c r="G323" i="11" s="1"/>
  <c r="I322" i="11"/>
  <c r="H322" i="11"/>
  <c r="G322" i="11" a="1"/>
  <c r="G322" i="11" s="1"/>
  <c r="I321" i="11"/>
  <c r="H321" i="11"/>
  <c r="G321" i="11" a="1"/>
  <c r="G321" i="11" s="1"/>
  <c r="I320" i="11"/>
  <c r="H320" i="11"/>
  <c r="G320" i="11" a="1"/>
  <c r="G320" i="11" s="1"/>
  <c r="I319" i="11"/>
  <c r="H319" i="11"/>
  <c r="G319" i="11" a="1"/>
  <c r="G319" i="11" s="1"/>
  <c r="I318" i="11"/>
  <c r="H318" i="11"/>
  <c r="G318" i="11" a="1"/>
  <c r="G318" i="11" s="1"/>
  <c r="I317" i="11"/>
  <c r="H317" i="11"/>
  <c r="G317" i="11" a="1"/>
  <c r="G317" i="11" s="1"/>
  <c r="I316" i="11"/>
  <c r="H316" i="11"/>
  <c r="G316" i="11" a="1"/>
  <c r="G316" i="11" s="1"/>
  <c r="I315" i="11"/>
  <c r="H315" i="11"/>
  <c r="G315" i="11" a="1"/>
  <c r="G315" i="11" s="1"/>
  <c r="I314" i="11"/>
  <c r="H314" i="11"/>
  <c r="G314" i="11" a="1"/>
  <c r="G314" i="11" s="1"/>
  <c r="I313" i="11"/>
  <c r="H313" i="11"/>
  <c r="G313" i="11" a="1"/>
  <c r="G313" i="11" s="1"/>
  <c r="I312" i="11"/>
  <c r="H312" i="11"/>
  <c r="G312" i="11" a="1"/>
  <c r="G312" i="11" s="1"/>
  <c r="I311" i="11"/>
  <c r="H311" i="11"/>
  <c r="G311" i="11" a="1"/>
  <c r="G311" i="11" s="1"/>
  <c r="I310" i="11"/>
  <c r="H310" i="11"/>
  <c r="G310" i="11" a="1"/>
  <c r="G310" i="11" s="1"/>
  <c r="I309" i="11"/>
  <c r="H309" i="11"/>
  <c r="G309" i="11" a="1"/>
  <c r="G309" i="11" s="1"/>
  <c r="I308" i="11"/>
  <c r="H308" i="11"/>
  <c r="G308" i="11" a="1"/>
  <c r="G308" i="11" s="1"/>
  <c r="I307" i="11"/>
  <c r="H307" i="11"/>
  <c r="G307" i="11" a="1"/>
  <c r="G307" i="11" s="1"/>
  <c r="I306" i="11"/>
  <c r="H306" i="11"/>
  <c r="G306" i="11" a="1"/>
  <c r="G306" i="11" s="1"/>
  <c r="I305" i="11"/>
  <c r="H305" i="11"/>
  <c r="G305" i="11" a="1"/>
  <c r="G305" i="11" s="1"/>
  <c r="I304" i="11"/>
  <c r="H304" i="11"/>
  <c r="G304" i="11" a="1"/>
  <c r="G304" i="11" s="1"/>
  <c r="I303" i="11"/>
  <c r="H303" i="11"/>
  <c r="G303" i="11" a="1"/>
  <c r="G303" i="11" s="1"/>
  <c r="I302" i="11"/>
  <c r="H302" i="11"/>
  <c r="G302" i="11" a="1"/>
  <c r="G302" i="11" s="1"/>
  <c r="I301" i="11"/>
  <c r="H301" i="11"/>
  <c r="G301" i="11" a="1"/>
  <c r="G301" i="11" s="1"/>
  <c r="I300" i="11"/>
  <c r="H300" i="11"/>
  <c r="G300" i="11" a="1"/>
  <c r="G300" i="11" s="1"/>
  <c r="I299" i="11"/>
  <c r="H299" i="11"/>
  <c r="G299" i="11" a="1"/>
  <c r="G299" i="11" s="1"/>
  <c r="I298" i="11"/>
  <c r="H298" i="11"/>
  <c r="G298" i="11" a="1"/>
  <c r="G298" i="11" s="1"/>
  <c r="I297" i="11"/>
  <c r="H297" i="11"/>
  <c r="G297" i="11" a="1"/>
  <c r="G297" i="11" s="1"/>
  <c r="I296" i="11"/>
  <c r="H296" i="11"/>
  <c r="G296" i="11" a="1"/>
  <c r="G296" i="11" s="1"/>
  <c r="I295" i="11"/>
  <c r="H295" i="11"/>
  <c r="G295" i="11" a="1"/>
  <c r="G295" i="11" s="1"/>
  <c r="I294" i="11"/>
  <c r="H294" i="11"/>
  <c r="G294" i="11" a="1"/>
  <c r="G294" i="11" s="1"/>
  <c r="I293" i="11"/>
  <c r="H293" i="11"/>
  <c r="G293" i="11" a="1"/>
  <c r="G293" i="11" s="1"/>
  <c r="I292" i="11"/>
  <c r="H292" i="11"/>
  <c r="G292" i="11" a="1"/>
  <c r="G292" i="11" s="1"/>
  <c r="I291" i="11"/>
  <c r="H291" i="11"/>
  <c r="G291" i="11" a="1"/>
  <c r="G291" i="11" s="1"/>
  <c r="I290" i="11"/>
  <c r="H290" i="11"/>
  <c r="G290" i="11" a="1"/>
  <c r="G290" i="11" s="1"/>
  <c r="I289" i="11"/>
  <c r="H289" i="11"/>
  <c r="G289" i="11" a="1"/>
  <c r="G289" i="11" s="1"/>
  <c r="I288" i="11"/>
  <c r="H288" i="11"/>
  <c r="G288" i="11" a="1"/>
  <c r="G288" i="11" s="1"/>
  <c r="I287" i="11"/>
  <c r="H287" i="11"/>
  <c r="G287" i="11" a="1"/>
  <c r="G287" i="11" s="1"/>
  <c r="I286" i="11"/>
  <c r="H286" i="11"/>
  <c r="G286" i="11" a="1"/>
  <c r="G286" i="11" s="1"/>
  <c r="I285" i="11"/>
  <c r="H285" i="11"/>
  <c r="G285" i="11" a="1"/>
  <c r="G285" i="11" s="1"/>
  <c r="I284" i="11"/>
  <c r="H284" i="11"/>
  <c r="G284" i="11" a="1"/>
  <c r="G284" i="11" s="1"/>
  <c r="I283" i="11"/>
  <c r="H283" i="11"/>
  <c r="G283" i="11" a="1"/>
  <c r="G283" i="11" s="1"/>
  <c r="I282" i="11"/>
  <c r="H282" i="11"/>
  <c r="G282" i="11" a="1"/>
  <c r="G282" i="11" s="1"/>
  <c r="I281" i="11"/>
  <c r="H281" i="11"/>
  <c r="G281" i="11" a="1"/>
  <c r="G281" i="11" s="1"/>
  <c r="I280" i="11"/>
  <c r="H280" i="11"/>
  <c r="G280" i="11" a="1"/>
  <c r="G280" i="11" s="1"/>
  <c r="I279" i="11"/>
  <c r="H279" i="11"/>
  <c r="G279" i="11" a="1"/>
  <c r="G279" i="11" s="1"/>
  <c r="I278" i="11"/>
  <c r="H278" i="11"/>
  <c r="G278" i="11" a="1"/>
  <c r="G278" i="11" s="1"/>
  <c r="I277" i="11"/>
  <c r="H277" i="11"/>
  <c r="G277" i="11" a="1"/>
  <c r="G277" i="11" s="1"/>
  <c r="I276" i="11"/>
  <c r="H276" i="11"/>
  <c r="G276" i="11" a="1"/>
  <c r="G276" i="11" s="1"/>
  <c r="I275" i="11"/>
  <c r="H275" i="11"/>
  <c r="G275" i="11" a="1"/>
  <c r="G275" i="11" s="1"/>
  <c r="I274" i="11"/>
  <c r="H274" i="11"/>
  <c r="G274" i="11" a="1"/>
  <c r="G274" i="11" s="1"/>
  <c r="I273" i="11"/>
  <c r="H273" i="11"/>
  <c r="G273" i="11" a="1"/>
  <c r="G273" i="11" s="1"/>
  <c r="I272" i="11"/>
  <c r="H272" i="11"/>
  <c r="G272" i="11" a="1"/>
  <c r="G272" i="11" s="1"/>
  <c r="I271" i="11"/>
  <c r="H271" i="11"/>
  <c r="G271" i="11" a="1"/>
  <c r="G271" i="11" s="1"/>
  <c r="I270" i="11"/>
  <c r="H270" i="11"/>
  <c r="G270" i="11" a="1"/>
  <c r="G270" i="11" s="1"/>
  <c r="I269" i="11"/>
  <c r="H269" i="11"/>
  <c r="G269" i="11" a="1"/>
  <c r="G269" i="11" s="1"/>
  <c r="I268" i="11"/>
  <c r="H268" i="11"/>
  <c r="G268" i="11" a="1"/>
  <c r="G268" i="11" s="1"/>
  <c r="I267" i="11"/>
  <c r="H267" i="11"/>
  <c r="G267" i="11" a="1"/>
  <c r="G267" i="11" s="1"/>
  <c r="I266" i="11"/>
  <c r="H266" i="11"/>
  <c r="G266" i="11" a="1"/>
  <c r="G266" i="11" s="1"/>
  <c r="I265" i="11"/>
  <c r="H265" i="11"/>
  <c r="G265" i="11" a="1"/>
  <c r="G265" i="11" s="1"/>
  <c r="I264" i="11"/>
  <c r="H264" i="11"/>
  <c r="G264" i="11" a="1"/>
  <c r="G264" i="11" s="1"/>
  <c r="I263" i="11"/>
  <c r="H263" i="11"/>
  <c r="G263" i="11" a="1"/>
  <c r="G263" i="11" s="1"/>
  <c r="I262" i="11"/>
  <c r="H262" i="11"/>
  <c r="G262" i="11" a="1"/>
  <c r="G262" i="11" s="1"/>
  <c r="I261" i="11"/>
  <c r="H261" i="11"/>
  <c r="G261" i="11" a="1"/>
  <c r="G261" i="11" s="1"/>
  <c r="I260" i="11"/>
  <c r="H260" i="11"/>
  <c r="G260" i="11" a="1"/>
  <c r="G260" i="11" s="1"/>
  <c r="I259" i="11"/>
  <c r="H259" i="11"/>
  <c r="G259" i="11" a="1"/>
  <c r="G259" i="11" s="1"/>
  <c r="I258" i="11"/>
  <c r="H258" i="11"/>
  <c r="G258" i="11" a="1"/>
  <c r="G258" i="11" s="1"/>
  <c r="I257" i="11"/>
  <c r="H257" i="11"/>
  <c r="G257" i="11" a="1"/>
  <c r="G257" i="11" s="1"/>
  <c r="I256" i="11"/>
  <c r="H256" i="11"/>
  <c r="G256" i="11" a="1"/>
  <c r="G256" i="11" s="1"/>
  <c r="I255" i="11"/>
  <c r="H255" i="11"/>
  <c r="G255" i="11" a="1"/>
  <c r="G255" i="11" s="1"/>
  <c r="I254" i="11"/>
  <c r="H254" i="11"/>
  <c r="G254" i="11" a="1"/>
  <c r="G254" i="11" s="1"/>
  <c r="I253" i="11"/>
  <c r="H253" i="11"/>
  <c r="G253" i="11" a="1"/>
  <c r="G253" i="11" s="1"/>
  <c r="I252" i="11"/>
  <c r="H252" i="11"/>
  <c r="G252" i="11" a="1"/>
  <c r="G252" i="11" s="1"/>
  <c r="I251" i="11"/>
  <c r="H251" i="11"/>
  <c r="G251" i="11" a="1"/>
  <c r="G251" i="11" s="1"/>
  <c r="I250" i="11"/>
  <c r="H250" i="11"/>
  <c r="G250" i="11" a="1"/>
  <c r="G250" i="11" s="1"/>
  <c r="I249" i="11"/>
  <c r="H249" i="11"/>
  <c r="G249" i="11" a="1"/>
  <c r="G249" i="11" s="1"/>
  <c r="I248" i="11"/>
  <c r="H248" i="11"/>
  <c r="G248" i="11" a="1"/>
  <c r="G248" i="11" s="1"/>
  <c r="I247" i="11"/>
  <c r="H247" i="11"/>
  <c r="G247" i="11" a="1"/>
  <c r="G247" i="11" s="1"/>
  <c r="I246" i="11"/>
  <c r="H246" i="11"/>
  <c r="G246" i="11" a="1"/>
  <c r="G246" i="11" s="1"/>
  <c r="I245" i="11"/>
  <c r="H245" i="11"/>
  <c r="G245" i="11" a="1"/>
  <c r="G245" i="11" s="1"/>
  <c r="I244" i="11"/>
  <c r="H244" i="11"/>
  <c r="G244" i="11" a="1"/>
  <c r="G244" i="11" s="1"/>
  <c r="I243" i="11"/>
  <c r="H243" i="11"/>
  <c r="G243" i="11" a="1"/>
  <c r="G243" i="11" s="1"/>
  <c r="I242" i="11"/>
  <c r="H242" i="11"/>
  <c r="G242" i="11" a="1"/>
  <c r="G242" i="11" s="1"/>
  <c r="I241" i="11"/>
  <c r="H241" i="11"/>
  <c r="G241" i="11" a="1"/>
  <c r="G241" i="11" s="1"/>
  <c r="I240" i="11"/>
  <c r="H240" i="11"/>
  <c r="G240" i="11" a="1"/>
  <c r="G240" i="11" s="1"/>
  <c r="I239" i="11"/>
  <c r="H239" i="11"/>
  <c r="G239" i="11" a="1"/>
  <c r="G239" i="11" s="1"/>
  <c r="I238" i="11"/>
  <c r="H238" i="11"/>
  <c r="G238" i="11" a="1"/>
  <c r="G238" i="11" s="1"/>
  <c r="I237" i="11"/>
  <c r="H237" i="11"/>
  <c r="G237" i="11" a="1"/>
  <c r="G237" i="11" s="1"/>
  <c r="I236" i="11"/>
  <c r="H236" i="11"/>
  <c r="G236" i="11" a="1"/>
  <c r="G236" i="11" s="1"/>
  <c r="I235" i="11"/>
  <c r="H235" i="11"/>
  <c r="G235" i="11" a="1"/>
  <c r="G235" i="11" s="1"/>
  <c r="I234" i="11"/>
  <c r="H234" i="11"/>
  <c r="G234" i="11" a="1"/>
  <c r="G234" i="11" s="1"/>
  <c r="I233" i="11"/>
  <c r="H233" i="11"/>
  <c r="G233" i="11" a="1"/>
  <c r="G233" i="11" s="1"/>
  <c r="I232" i="11"/>
  <c r="H232" i="11"/>
  <c r="G232" i="11" a="1"/>
  <c r="G232" i="11" s="1"/>
  <c r="I231" i="11"/>
  <c r="H231" i="11"/>
  <c r="G231" i="11" a="1"/>
  <c r="G231" i="11" s="1"/>
  <c r="I230" i="11"/>
  <c r="H230" i="11"/>
  <c r="G230" i="11" a="1"/>
  <c r="G230" i="11" s="1"/>
  <c r="I229" i="11"/>
  <c r="H229" i="11"/>
  <c r="G229" i="11" a="1"/>
  <c r="G229" i="11" s="1"/>
  <c r="I228" i="11"/>
  <c r="H228" i="11"/>
  <c r="G228" i="11" a="1"/>
  <c r="G228" i="11" s="1"/>
  <c r="I227" i="11"/>
  <c r="H227" i="11"/>
  <c r="G227" i="11" a="1"/>
  <c r="G227" i="11" s="1"/>
  <c r="I226" i="11"/>
  <c r="H226" i="11"/>
  <c r="G226" i="11" a="1"/>
  <c r="G226" i="11" s="1"/>
  <c r="I225" i="11"/>
  <c r="H225" i="11"/>
  <c r="G225" i="11" a="1"/>
  <c r="G225" i="11" s="1"/>
  <c r="I224" i="11"/>
  <c r="H224" i="11"/>
  <c r="G224" i="11" a="1"/>
  <c r="G224" i="11" s="1"/>
  <c r="I223" i="11"/>
  <c r="H223" i="11"/>
  <c r="G223" i="11" a="1"/>
  <c r="G223" i="11" s="1"/>
  <c r="I222" i="11"/>
  <c r="H222" i="11"/>
  <c r="G222" i="11" a="1"/>
  <c r="G222" i="11" s="1"/>
  <c r="I221" i="11"/>
  <c r="H221" i="11"/>
  <c r="G221" i="11" a="1"/>
  <c r="G221" i="11" s="1"/>
  <c r="I220" i="11"/>
  <c r="H220" i="11"/>
  <c r="G220" i="11" a="1"/>
  <c r="G220" i="11" s="1"/>
  <c r="I219" i="11"/>
  <c r="H219" i="11"/>
  <c r="G219" i="11" a="1"/>
  <c r="G219" i="11" s="1"/>
  <c r="I218" i="11"/>
  <c r="H218" i="11"/>
  <c r="G218" i="11" a="1"/>
  <c r="G218" i="11" s="1"/>
  <c r="I217" i="11"/>
  <c r="H217" i="11"/>
  <c r="G217" i="11" a="1"/>
  <c r="G217" i="11" s="1"/>
  <c r="I216" i="11"/>
  <c r="H216" i="11"/>
  <c r="G216" i="11" a="1"/>
  <c r="G216" i="11" s="1"/>
  <c r="I215" i="11"/>
  <c r="H215" i="11"/>
  <c r="G215" i="11" a="1"/>
  <c r="G215" i="11" s="1"/>
  <c r="I214" i="11"/>
  <c r="H214" i="11"/>
  <c r="G214" i="11" a="1"/>
  <c r="G214" i="11" s="1"/>
  <c r="I213" i="11"/>
  <c r="H213" i="11"/>
  <c r="G213" i="11" a="1"/>
  <c r="G213" i="11" s="1"/>
  <c r="I212" i="11"/>
  <c r="H212" i="11"/>
  <c r="G212" i="11" a="1"/>
  <c r="G212" i="11" s="1"/>
  <c r="I211" i="11"/>
  <c r="H211" i="11"/>
  <c r="G211" i="11" a="1"/>
  <c r="G211" i="11" s="1"/>
  <c r="I210" i="11"/>
  <c r="H210" i="11"/>
  <c r="G210" i="11" a="1"/>
  <c r="G210" i="11" s="1"/>
  <c r="I209" i="11"/>
  <c r="H209" i="11"/>
  <c r="G209" i="11" a="1"/>
  <c r="G209" i="11" s="1"/>
  <c r="I208" i="11"/>
  <c r="H208" i="11"/>
  <c r="G208" i="11" a="1"/>
  <c r="G208" i="11" s="1"/>
  <c r="I207" i="11"/>
  <c r="H207" i="11"/>
  <c r="G207" i="11" a="1"/>
  <c r="G207" i="11" s="1"/>
  <c r="I206" i="11"/>
  <c r="H206" i="11"/>
  <c r="G206" i="11" a="1"/>
  <c r="G206" i="11" s="1"/>
  <c r="I205" i="11"/>
  <c r="H205" i="11"/>
  <c r="G205" i="11" a="1"/>
  <c r="G205" i="11" s="1"/>
  <c r="I204" i="11"/>
  <c r="H204" i="11"/>
  <c r="G204" i="11" a="1"/>
  <c r="G204" i="11" s="1"/>
  <c r="I203" i="11"/>
  <c r="H203" i="11"/>
  <c r="G203" i="11" a="1"/>
  <c r="G203" i="11" s="1"/>
  <c r="I202" i="11"/>
  <c r="H202" i="11"/>
  <c r="G202" i="11" a="1"/>
  <c r="G202" i="11" s="1"/>
  <c r="I201" i="11"/>
  <c r="H201" i="11"/>
  <c r="G201" i="11" a="1"/>
  <c r="G201" i="11" s="1"/>
  <c r="I200" i="11"/>
  <c r="H200" i="11"/>
  <c r="G200" i="11" a="1"/>
  <c r="G200" i="11" s="1"/>
  <c r="I199" i="11"/>
  <c r="H199" i="11"/>
  <c r="G199" i="11" a="1"/>
  <c r="G199" i="11" s="1"/>
  <c r="I198" i="11"/>
  <c r="H198" i="11"/>
  <c r="G198" i="11" a="1"/>
  <c r="G198" i="11" s="1"/>
  <c r="I197" i="11"/>
  <c r="H197" i="11"/>
  <c r="G197" i="11" a="1"/>
  <c r="G197" i="11" s="1"/>
  <c r="I196" i="11"/>
  <c r="H196" i="11"/>
  <c r="G196" i="11" a="1"/>
  <c r="G196" i="11" s="1"/>
  <c r="I195" i="11"/>
  <c r="H195" i="11"/>
  <c r="G195" i="11" a="1"/>
  <c r="G195" i="11" s="1"/>
  <c r="I194" i="11"/>
  <c r="H194" i="11"/>
  <c r="G194" i="11" a="1"/>
  <c r="G194" i="11" s="1"/>
  <c r="I193" i="11"/>
  <c r="H193" i="11"/>
  <c r="G193" i="11" a="1"/>
  <c r="G193" i="11" s="1"/>
  <c r="I192" i="11"/>
  <c r="H192" i="11"/>
  <c r="G192" i="11" a="1"/>
  <c r="G192" i="11" s="1"/>
  <c r="I191" i="11"/>
  <c r="H191" i="11"/>
  <c r="G191" i="11" a="1"/>
  <c r="G191" i="11" s="1"/>
  <c r="I190" i="11"/>
  <c r="H190" i="11"/>
  <c r="G190" i="11" a="1"/>
  <c r="G190" i="11" s="1"/>
  <c r="I189" i="11"/>
  <c r="H189" i="11"/>
  <c r="G189" i="11" a="1"/>
  <c r="G189" i="11" s="1"/>
  <c r="I188" i="11"/>
  <c r="H188" i="11"/>
  <c r="G188" i="11" a="1"/>
  <c r="G188" i="11" s="1"/>
  <c r="I187" i="11"/>
  <c r="H187" i="11"/>
  <c r="G187" i="11" a="1"/>
  <c r="G187" i="11" s="1"/>
  <c r="I186" i="11"/>
  <c r="H186" i="11"/>
  <c r="G186" i="11" a="1"/>
  <c r="G186" i="11" s="1"/>
  <c r="I185" i="11"/>
  <c r="H185" i="11"/>
  <c r="G185" i="11" a="1"/>
  <c r="G185" i="11" s="1"/>
  <c r="I184" i="11"/>
  <c r="H184" i="11"/>
  <c r="G184" i="11" a="1"/>
  <c r="G184" i="11" s="1"/>
  <c r="I183" i="11"/>
  <c r="H183" i="11"/>
  <c r="G183" i="11" a="1"/>
  <c r="G183" i="11" s="1"/>
  <c r="I182" i="11"/>
  <c r="H182" i="11"/>
  <c r="G182" i="11" a="1"/>
  <c r="G182" i="11" s="1"/>
  <c r="I181" i="11"/>
  <c r="H181" i="11"/>
  <c r="G181" i="11"/>
  <c r="G181" i="11" a="1"/>
  <c r="I180" i="11"/>
  <c r="H180" i="11"/>
  <c r="G180" i="11" a="1"/>
  <c r="G180" i="11" s="1"/>
  <c r="I179" i="11"/>
  <c r="H179" i="11"/>
  <c r="G179" i="11" a="1"/>
  <c r="G179" i="11" s="1"/>
  <c r="I178" i="11"/>
  <c r="H178" i="11"/>
  <c r="G178" i="11" a="1"/>
  <c r="G178" i="11" s="1"/>
  <c r="I177" i="11"/>
  <c r="H177" i="11"/>
  <c r="G177" i="11" a="1"/>
  <c r="G177" i="11" s="1"/>
  <c r="I176" i="11"/>
  <c r="H176" i="11"/>
  <c r="G176" i="11" a="1"/>
  <c r="G176" i="11" s="1"/>
  <c r="I175" i="11"/>
  <c r="H175" i="11"/>
  <c r="G175" i="11" a="1"/>
  <c r="G175" i="11" s="1"/>
  <c r="I174" i="11"/>
  <c r="H174" i="11"/>
  <c r="G174" i="11" a="1"/>
  <c r="G174" i="11" s="1"/>
  <c r="I173" i="11"/>
  <c r="H173" i="11"/>
  <c r="G173" i="11" a="1"/>
  <c r="G173" i="11" s="1"/>
  <c r="I172" i="11"/>
  <c r="H172" i="11"/>
  <c r="G172" i="11" a="1"/>
  <c r="G172" i="11" s="1"/>
  <c r="I171" i="11"/>
  <c r="H171" i="11"/>
  <c r="G171" i="11" a="1"/>
  <c r="G171" i="11" s="1"/>
  <c r="I170" i="11"/>
  <c r="H170" i="11"/>
  <c r="G170" i="11" a="1"/>
  <c r="G170" i="11" s="1"/>
  <c r="I169" i="11"/>
  <c r="H169" i="11"/>
  <c r="G169" i="11" a="1"/>
  <c r="G169" i="11" s="1"/>
  <c r="I168" i="11"/>
  <c r="H168" i="11"/>
  <c r="G168" i="11" a="1"/>
  <c r="G168" i="11" s="1"/>
  <c r="I167" i="11"/>
  <c r="H167" i="11"/>
  <c r="G167" i="11" a="1"/>
  <c r="G167" i="11" s="1"/>
  <c r="I166" i="11"/>
  <c r="H166" i="11"/>
  <c r="G166" i="11" a="1"/>
  <c r="G166" i="11" s="1"/>
  <c r="I165" i="11"/>
  <c r="H165" i="11"/>
  <c r="G165" i="11" a="1"/>
  <c r="G165" i="11" s="1"/>
  <c r="I164" i="11"/>
  <c r="H164" i="11"/>
  <c r="G164" i="11" a="1"/>
  <c r="G164" i="11" s="1"/>
  <c r="I163" i="11"/>
  <c r="H163" i="11"/>
  <c r="G163" i="11" a="1"/>
  <c r="G163" i="11" s="1"/>
  <c r="I162" i="11"/>
  <c r="H162" i="11"/>
  <c r="G162" i="11" a="1"/>
  <c r="G162" i="11" s="1"/>
  <c r="I161" i="11"/>
  <c r="H161" i="11"/>
  <c r="G161" i="11" a="1"/>
  <c r="G161" i="11" s="1"/>
  <c r="I160" i="11"/>
  <c r="H160" i="11"/>
  <c r="G160" i="11" a="1"/>
  <c r="G160" i="11" s="1"/>
  <c r="I159" i="11"/>
  <c r="H159" i="11"/>
  <c r="G159" i="11" a="1"/>
  <c r="G159" i="11" s="1"/>
  <c r="I158" i="11"/>
  <c r="H158" i="11"/>
  <c r="G158" i="11" a="1"/>
  <c r="G158" i="11" s="1"/>
  <c r="I157" i="11"/>
  <c r="H157" i="11"/>
  <c r="G157" i="11" a="1"/>
  <c r="G157" i="11" s="1"/>
  <c r="I156" i="11"/>
  <c r="H156" i="11"/>
  <c r="G156" i="11" a="1"/>
  <c r="G156" i="11" s="1"/>
  <c r="I155" i="11"/>
  <c r="H155" i="11"/>
  <c r="G155" i="11" a="1"/>
  <c r="G155" i="11" s="1"/>
  <c r="I154" i="11"/>
  <c r="H154" i="11"/>
  <c r="G154" i="11" a="1"/>
  <c r="G154" i="11" s="1"/>
  <c r="I153" i="11"/>
  <c r="H153" i="11"/>
  <c r="G153" i="11" a="1"/>
  <c r="G153" i="11" s="1"/>
  <c r="I152" i="11"/>
  <c r="H152" i="11"/>
  <c r="G152" i="11" a="1"/>
  <c r="G152" i="11" s="1"/>
  <c r="I151" i="11"/>
  <c r="H151" i="11"/>
  <c r="G151" i="11" a="1"/>
  <c r="G151" i="11" s="1"/>
  <c r="I150" i="11"/>
  <c r="H150" i="11"/>
  <c r="G150" i="11" a="1"/>
  <c r="G150" i="11" s="1"/>
  <c r="I149" i="11"/>
  <c r="H149" i="11"/>
  <c r="G149" i="11" a="1"/>
  <c r="G149" i="11" s="1"/>
  <c r="I148" i="11"/>
  <c r="H148" i="11"/>
  <c r="G148" i="11" a="1"/>
  <c r="G148" i="11" s="1"/>
  <c r="I147" i="11"/>
  <c r="H147" i="11"/>
  <c r="G147" i="11" a="1"/>
  <c r="G147" i="11" s="1"/>
  <c r="I146" i="11"/>
  <c r="H146" i="11"/>
  <c r="G146" i="11" a="1"/>
  <c r="G146" i="11" s="1"/>
  <c r="I145" i="11"/>
  <c r="H145" i="11"/>
  <c r="G145" i="11" a="1"/>
  <c r="G145" i="11" s="1"/>
  <c r="I144" i="11"/>
  <c r="H144" i="11"/>
  <c r="G144" i="11" a="1"/>
  <c r="G144" i="11" s="1"/>
  <c r="I143" i="11"/>
  <c r="H143" i="11"/>
  <c r="G143" i="11" a="1"/>
  <c r="G143" i="11" s="1"/>
  <c r="I142" i="11"/>
  <c r="H142" i="11"/>
  <c r="G142" i="11" a="1"/>
  <c r="G142" i="11" s="1"/>
  <c r="I141" i="11"/>
  <c r="H141" i="11"/>
  <c r="G141" i="11" a="1"/>
  <c r="G141" i="11" s="1"/>
  <c r="I140" i="11"/>
  <c r="H140" i="11"/>
  <c r="G140" i="11" a="1"/>
  <c r="G140" i="11" s="1"/>
  <c r="I139" i="11"/>
  <c r="H139" i="11"/>
  <c r="G139" i="11" a="1"/>
  <c r="G139" i="11" s="1"/>
  <c r="I138" i="11"/>
  <c r="H138" i="11"/>
  <c r="G138" i="11" a="1"/>
  <c r="G138" i="11" s="1"/>
  <c r="I137" i="11"/>
  <c r="H137" i="11"/>
  <c r="G137" i="11" a="1"/>
  <c r="G137" i="11" s="1"/>
  <c r="I136" i="11"/>
  <c r="H136" i="11"/>
  <c r="G136" i="11" a="1"/>
  <c r="G136" i="11" s="1"/>
  <c r="I135" i="11"/>
  <c r="H135" i="11"/>
  <c r="G135" i="11" a="1"/>
  <c r="G135" i="11" s="1"/>
  <c r="I134" i="11"/>
  <c r="H134" i="11"/>
  <c r="G134" i="11" a="1"/>
  <c r="G134" i="11" s="1"/>
  <c r="I133" i="11"/>
  <c r="H133" i="11"/>
  <c r="G133" i="11" a="1"/>
  <c r="G133" i="11" s="1"/>
  <c r="I132" i="11"/>
  <c r="H132" i="11"/>
  <c r="G132" i="11" a="1"/>
  <c r="G132" i="11" s="1"/>
  <c r="I131" i="11"/>
  <c r="H131" i="11"/>
  <c r="G131" i="11" a="1"/>
  <c r="G131" i="11" s="1"/>
  <c r="I130" i="11"/>
  <c r="H130" i="11"/>
  <c r="G130" i="11" a="1"/>
  <c r="G130" i="11" s="1"/>
  <c r="I129" i="11"/>
  <c r="H129" i="11"/>
  <c r="G129" i="11" a="1"/>
  <c r="G129" i="11" s="1"/>
  <c r="I128" i="11"/>
  <c r="H128" i="11"/>
  <c r="G128" i="11" a="1"/>
  <c r="G128" i="11" s="1"/>
  <c r="I127" i="11"/>
  <c r="H127" i="11"/>
  <c r="G127" i="11" a="1"/>
  <c r="G127" i="11" s="1"/>
  <c r="I126" i="11"/>
  <c r="H126" i="11"/>
  <c r="G126" i="11" a="1"/>
  <c r="G126" i="11" s="1"/>
  <c r="I125" i="11"/>
  <c r="H125" i="11"/>
  <c r="G125" i="11" a="1"/>
  <c r="G125" i="11" s="1"/>
  <c r="I124" i="11"/>
  <c r="H124" i="11"/>
  <c r="G124" i="11" a="1"/>
  <c r="G124" i="11" s="1"/>
  <c r="I123" i="11"/>
  <c r="H123" i="11"/>
  <c r="G123" i="11" a="1"/>
  <c r="G123" i="11" s="1"/>
  <c r="I122" i="11"/>
  <c r="H122" i="11"/>
  <c r="G122" i="11" a="1"/>
  <c r="G122" i="11" s="1"/>
  <c r="I121" i="11"/>
  <c r="H121" i="11"/>
  <c r="G121" i="11" a="1"/>
  <c r="G121" i="11" s="1"/>
  <c r="I120" i="11"/>
  <c r="H120" i="11"/>
  <c r="G120" i="11" a="1"/>
  <c r="G120" i="11" s="1"/>
  <c r="I119" i="11"/>
  <c r="H119" i="11"/>
  <c r="G119" i="11" a="1"/>
  <c r="G119" i="11" s="1"/>
  <c r="I118" i="11"/>
  <c r="H118" i="11"/>
  <c r="G118" i="11" a="1"/>
  <c r="G118" i="11" s="1"/>
  <c r="I117" i="11"/>
  <c r="H117" i="11"/>
  <c r="G117" i="11" a="1"/>
  <c r="G117" i="11" s="1"/>
  <c r="I116" i="11"/>
  <c r="H116" i="11"/>
  <c r="G116" i="11" a="1"/>
  <c r="G116" i="11" s="1"/>
  <c r="I115" i="11"/>
  <c r="H115" i="11"/>
  <c r="G115" i="11" a="1"/>
  <c r="G115" i="11" s="1"/>
  <c r="I114" i="11"/>
  <c r="H114" i="11"/>
  <c r="G114" i="11" a="1"/>
  <c r="G114" i="11" s="1"/>
  <c r="I113" i="11"/>
  <c r="H113" i="11"/>
  <c r="G113" i="11" a="1"/>
  <c r="G113" i="11" s="1"/>
  <c r="I112" i="11"/>
  <c r="H112" i="11"/>
  <c r="G112" i="11" a="1"/>
  <c r="G112" i="11" s="1"/>
  <c r="I111" i="11"/>
  <c r="H111" i="11"/>
  <c r="G111" i="11" a="1"/>
  <c r="G111" i="11" s="1"/>
  <c r="I110" i="11"/>
  <c r="H110" i="11"/>
  <c r="G110" i="11" a="1"/>
  <c r="G110" i="11" s="1"/>
  <c r="I109" i="11"/>
  <c r="H109" i="11"/>
  <c r="G109" i="11" a="1"/>
  <c r="G109" i="11" s="1"/>
  <c r="I108" i="11"/>
  <c r="H108" i="11"/>
  <c r="G108" i="11" a="1"/>
  <c r="G108" i="11" s="1"/>
  <c r="I107" i="11"/>
  <c r="H107" i="11"/>
  <c r="G107" i="11" a="1"/>
  <c r="G107" i="11" s="1"/>
  <c r="I106" i="11"/>
  <c r="H106" i="11"/>
  <c r="G106" i="11" a="1"/>
  <c r="G106" i="11" s="1"/>
  <c r="I105" i="11"/>
  <c r="H105" i="11"/>
  <c r="G105" i="11" a="1"/>
  <c r="G105" i="11" s="1"/>
  <c r="I104" i="11"/>
  <c r="H104" i="11"/>
  <c r="G104" i="11" a="1"/>
  <c r="G104" i="11" s="1"/>
  <c r="I103" i="11"/>
  <c r="H103" i="11"/>
  <c r="G103" i="11" a="1"/>
  <c r="G103" i="11" s="1"/>
  <c r="I102" i="11"/>
  <c r="H102" i="11"/>
  <c r="G102" i="11" a="1"/>
  <c r="G102" i="11" s="1"/>
  <c r="I101" i="11"/>
  <c r="H101" i="11"/>
  <c r="G101" i="11" a="1"/>
  <c r="G101" i="11" s="1"/>
  <c r="I100" i="11"/>
  <c r="H100" i="11"/>
  <c r="G100" i="11" a="1"/>
  <c r="G100" i="11" s="1"/>
  <c r="I99" i="11"/>
  <c r="H99" i="11"/>
  <c r="G99" i="11" a="1"/>
  <c r="G99" i="11" s="1"/>
  <c r="I98" i="11"/>
  <c r="H98" i="11"/>
  <c r="G98" i="11" a="1"/>
  <c r="G98" i="11" s="1"/>
  <c r="I97" i="11"/>
  <c r="H97" i="11"/>
  <c r="G97" i="11" a="1"/>
  <c r="G97" i="11" s="1"/>
  <c r="I96" i="11"/>
  <c r="H96" i="11"/>
  <c r="G96" i="11"/>
  <c r="G96" i="11" a="1"/>
  <c r="I95" i="11"/>
  <c r="H95" i="11"/>
  <c r="G95" i="11" a="1"/>
  <c r="G95" i="11" s="1"/>
  <c r="I94" i="11"/>
  <c r="H94" i="11"/>
  <c r="G94" i="11" a="1"/>
  <c r="G94" i="11" s="1"/>
  <c r="I93" i="11"/>
  <c r="H93" i="11"/>
  <c r="G93" i="11" a="1"/>
  <c r="G93" i="11" s="1"/>
  <c r="I92" i="11"/>
  <c r="H92" i="11"/>
  <c r="G92" i="11" a="1"/>
  <c r="G92" i="11" s="1"/>
  <c r="I91" i="11"/>
  <c r="H91" i="11"/>
  <c r="G91" i="11" a="1"/>
  <c r="G91" i="11" s="1"/>
  <c r="I90" i="11"/>
  <c r="H90" i="11"/>
  <c r="G90" i="11" a="1"/>
  <c r="G90" i="11" s="1"/>
  <c r="I89" i="11"/>
  <c r="H89" i="11"/>
  <c r="G89" i="11" a="1"/>
  <c r="G89" i="11" s="1"/>
  <c r="I88" i="11"/>
  <c r="H88" i="11"/>
  <c r="G88" i="11" a="1"/>
  <c r="G88" i="11" s="1"/>
  <c r="I87" i="11"/>
  <c r="H87" i="11"/>
  <c r="G87" i="11" a="1"/>
  <c r="G87" i="11" s="1"/>
  <c r="I86" i="11"/>
  <c r="H86" i="11"/>
  <c r="G86" i="11" a="1"/>
  <c r="G86" i="11" s="1"/>
  <c r="I85" i="11"/>
  <c r="H85" i="11"/>
  <c r="G85" i="11" a="1"/>
  <c r="G85" i="11" s="1"/>
  <c r="I84" i="11"/>
  <c r="H84" i="11"/>
  <c r="G84" i="11" a="1"/>
  <c r="G84" i="11" s="1"/>
  <c r="I83" i="11"/>
  <c r="H83" i="11"/>
  <c r="G83" i="11" a="1"/>
  <c r="G83" i="11" s="1"/>
  <c r="I82" i="11"/>
  <c r="H82" i="11"/>
  <c r="G82" i="11" a="1"/>
  <c r="G82" i="11" s="1"/>
  <c r="I81" i="11"/>
  <c r="H81" i="11"/>
  <c r="G81" i="11" a="1"/>
  <c r="G81" i="11" s="1"/>
  <c r="I80" i="11"/>
  <c r="H80" i="11"/>
  <c r="G80" i="11" a="1"/>
  <c r="G80" i="11" s="1"/>
  <c r="I79" i="11"/>
  <c r="H79" i="11"/>
  <c r="G79" i="11" a="1"/>
  <c r="G79" i="11" s="1"/>
  <c r="I78" i="11"/>
  <c r="H78" i="11"/>
  <c r="G78" i="11" a="1"/>
  <c r="G78" i="11" s="1"/>
  <c r="I77" i="11"/>
  <c r="H77" i="11"/>
  <c r="G77" i="11" a="1"/>
  <c r="G77" i="11" s="1"/>
  <c r="I76" i="11"/>
  <c r="H76" i="11"/>
  <c r="G76" i="11" a="1"/>
  <c r="G76" i="11" s="1"/>
  <c r="I75" i="11"/>
  <c r="H75" i="11"/>
  <c r="G75" i="11" a="1"/>
  <c r="G75" i="11" s="1"/>
  <c r="I74" i="11"/>
  <c r="H74" i="11"/>
  <c r="G74" i="11" a="1"/>
  <c r="G74" i="11" s="1"/>
  <c r="I73" i="11"/>
  <c r="H73" i="11"/>
  <c r="G73" i="11" a="1"/>
  <c r="G73" i="11" s="1"/>
  <c r="I72" i="11"/>
  <c r="H72" i="11"/>
  <c r="G72" i="11" a="1"/>
  <c r="G72" i="11" s="1"/>
  <c r="I71" i="11"/>
  <c r="H71" i="11"/>
  <c r="G71" i="11" a="1"/>
  <c r="G71" i="11" s="1"/>
  <c r="I70" i="11"/>
  <c r="H70" i="11"/>
  <c r="G70" i="11" a="1"/>
  <c r="G70" i="11" s="1"/>
  <c r="I69" i="11"/>
  <c r="H69" i="11"/>
  <c r="G69" i="11" a="1"/>
  <c r="G69" i="11" s="1"/>
  <c r="I68" i="11"/>
  <c r="H68" i="11"/>
  <c r="G68" i="11" a="1"/>
  <c r="G68" i="11" s="1"/>
  <c r="I67" i="11"/>
  <c r="H67" i="11"/>
  <c r="G67" i="11" a="1"/>
  <c r="G67" i="11" s="1"/>
  <c r="I66" i="11"/>
  <c r="H66" i="11"/>
  <c r="G66" i="11" a="1"/>
  <c r="G66" i="11" s="1"/>
  <c r="I65" i="11"/>
  <c r="H65" i="11"/>
  <c r="G65" i="11" a="1"/>
  <c r="G65" i="11" s="1"/>
  <c r="I64" i="11"/>
  <c r="H64" i="11"/>
  <c r="G64" i="11" a="1"/>
  <c r="G64" i="11" s="1"/>
  <c r="I63" i="11"/>
  <c r="H63" i="11"/>
  <c r="G63" i="11" a="1"/>
  <c r="G63" i="11" s="1"/>
  <c r="I62" i="11"/>
  <c r="H62" i="11"/>
  <c r="G62" i="11" a="1"/>
  <c r="G62" i="11" s="1"/>
  <c r="I61" i="11"/>
  <c r="H61" i="11"/>
  <c r="G61" i="11" a="1"/>
  <c r="G61" i="11" s="1"/>
  <c r="I60" i="11"/>
  <c r="H60" i="11"/>
  <c r="G60" i="11" a="1"/>
  <c r="G60" i="11" s="1"/>
  <c r="I59" i="11"/>
  <c r="H59" i="11"/>
  <c r="G59" i="11" a="1"/>
  <c r="G59" i="11" s="1"/>
  <c r="I58" i="11"/>
  <c r="H58" i="11"/>
  <c r="G58" i="11" a="1"/>
  <c r="G58" i="11" s="1"/>
  <c r="I57" i="11"/>
  <c r="H57" i="11"/>
  <c r="G57" i="11" a="1"/>
  <c r="G57" i="11" s="1"/>
  <c r="I56" i="11"/>
  <c r="H56" i="11"/>
  <c r="G56" i="11" a="1"/>
  <c r="G56" i="11" s="1"/>
  <c r="I55" i="11"/>
  <c r="H55" i="11"/>
  <c r="G55" i="11" a="1"/>
  <c r="G55" i="11" s="1"/>
  <c r="I54" i="11"/>
  <c r="H54" i="11"/>
  <c r="G54" i="11" a="1"/>
  <c r="G54" i="11" s="1"/>
  <c r="I53" i="11"/>
  <c r="H53" i="11"/>
  <c r="G53" i="11" a="1"/>
  <c r="G53" i="11" s="1"/>
  <c r="I52" i="11"/>
  <c r="H52" i="11"/>
  <c r="G52" i="11" a="1"/>
  <c r="G52" i="11" s="1"/>
  <c r="I51" i="11"/>
  <c r="H51" i="11"/>
  <c r="G51" i="11" a="1"/>
  <c r="G51" i="11" s="1"/>
  <c r="I50" i="11"/>
  <c r="H50" i="11"/>
  <c r="G50" i="11" a="1"/>
  <c r="G50" i="11" s="1"/>
  <c r="I49" i="11"/>
  <c r="H49" i="11"/>
  <c r="G49" i="11" a="1"/>
  <c r="G49" i="11" s="1"/>
  <c r="I48" i="11"/>
  <c r="H48" i="11"/>
  <c r="G48" i="11" a="1"/>
  <c r="G48" i="11" s="1"/>
  <c r="I47" i="11"/>
  <c r="H47" i="11"/>
  <c r="G47" i="11" a="1"/>
  <c r="G47" i="11" s="1"/>
  <c r="I46" i="11"/>
  <c r="H46" i="11"/>
  <c r="G46" i="11" a="1"/>
  <c r="G46" i="11" s="1"/>
  <c r="I45" i="11"/>
  <c r="H45" i="11"/>
  <c r="G45" i="11" a="1"/>
  <c r="G45" i="11" s="1"/>
  <c r="I44" i="11"/>
  <c r="H44" i="11"/>
  <c r="G44" i="11" a="1"/>
  <c r="G44" i="11" s="1"/>
  <c r="I43" i="11"/>
  <c r="H43" i="11"/>
  <c r="G43" i="11" a="1"/>
  <c r="G43" i="11" s="1"/>
  <c r="I42" i="11"/>
  <c r="H42" i="11"/>
  <c r="G42" i="11" a="1"/>
  <c r="G42" i="11" s="1"/>
  <c r="I41" i="11"/>
  <c r="H41" i="11"/>
  <c r="G41" i="11" a="1"/>
  <c r="G41" i="11" s="1"/>
  <c r="I40" i="11"/>
  <c r="H40" i="11"/>
  <c r="G40" i="11" a="1"/>
  <c r="G40" i="11" s="1"/>
  <c r="I39" i="11"/>
  <c r="H39" i="11"/>
  <c r="G39" i="11" a="1"/>
  <c r="G39" i="11" s="1"/>
  <c r="I38" i="11"/>
  <c r="H38" i="11"/>
  <c r="G38" i="11" a="1"/>
  <c r="G38" i="11" s="1"/>
  <c r="I37" i="11"/>
  <c r="H37" i="11"/>
  <c r="G37" i="11" a="1"/>
  <c r="G37" i="11" s="1"/>
  <c r="I36" i="11"/>
  <c r="H36" i="11"/>
  <c r="G36" i="11" a="1"/>
  <c r="G36" i="11" s="1"/>
  <c r="I35" i="11"/>
  <c r="H35" i="11"/>
  <c r="G35" i="11" a="1"/>
  <c r="G35" i="11" s="1"/>
  <c r="I34" i="11"/>
  <c r="H34" i="11"/>
  <c r="G34" i="11" a="1"/>
  <c r="G34" i="11" s="1"/>
  <c r="I33" i="11"/>
  <c r="H33" i="11"/>
  <c r="G33" i="11" a="1"/>
  <c r="G33" i="11" s="1"/>
  <c r="I32" i="11"/>
  <c r="H32" i="11"/>
  <c r="G32" i="11" a="1"/>
  <c r="G32" i="11" s="1"/>
  <c r="I31" i="11"/>
  <c r="H31" i="11"/>
  <c r="G31" i="11" a="1"/>
  <c r="G31" i="11" s="1"/>
  <c r="I30" i="11"/>
  <c r="H30" i="11"/>
  <c r="G30" i="11" a="1"/>
  <c r="G30" i="11" s="1"/>
  <c r="I29" i="11"/>
  <c r="H29" i="11"/>
  <c r="G29" i="11" a="1"/>
  <c r="G29" i="11" s="1"/>
  <c r="I28" i="11"/>
  <c r="H28" i="11"/>
  <c r="G28" i="11" a="1"/>
  <c r="G28" i="11" s="1"/>
  <c r="I27" i="11"/>
  <c r="H27" i="11"/>
  <c r="G27" i="11" a="1"/>
  <c r="G27" i="11" s="1"/>
  <c r="I26" i="11"/>
  <c r="H26" i="11"/>
  <c r="G26" i="11" a="1"/>
  <c r="G26" i="11" s="1"/>
  <c r="I25" i="11"/>
  <c r="H25" i="11"/>
  <c r="G25" i="11" a="1"/>
  <c r="G25" i="11" s="1"/>
  <c r="I24" i="11"/>
  <c r="H24" i="11"/>
  <c r="G24" i="11" a="1"/>
  <c r="G24" i="11" s="1"/>
  <c r="I23" i="11"/>
  <c r="H23" i="11"/>
  <c r="G23" i="11" a="1"/>
  <c r="G23" i="11" s="1"/>
  <c r="I22" i="11"/>
  <c r="H22" i="11"/>
  <c r="G22" i="11" a="1"/>
  <c r="G22" i="11" s="1"/>
  <c r="I21" i="11"/>
  <c r="H21" i="11"/>
  <c r="G21" i="11" a="1"/>
  <c r="G21" i="11" s="1"/>
  <c r="I20" i="11"/>
  <c r="H20" i="11"/>
  <c r="G20" i="11" a="1"/>
  <c r="G20" i="11" s="1"/>
  <c r="I19" i="11"/>
  <c r="H19" i="11"/>
  <c r="G19" i="11" a="1"/>
  <c r="G19" i="11" s="1"/>
  <c r="I18" i="11"/>
  <c r="H18" i="11"/>
  <c r="G18" i="11" a="1"/>
  <c r="G18" i="11" s="1"/>
  <c r="I17" i="11"/>
  <c r="H17" i="11"/>
  <c r="G17" i="11" a="1"/>
  <c r="G17" i="11" s="1"/>
  <c r="I16" i="11"/>
  <c r="H16" i="11"/>
  <c r="G16" i="11" a="1"/>
  <c r="G16" i="11" s="1"/>
  <c r="I15" i="11"/>
  <c r="H15" i="11"/>
  <c r="G15" i="11" a="1"/>
  <c r="G15" i="11" s="1"/>
  <c r="I14" i="11"/>
  <c r="H14" i="11"/>
  <c r="G14" i="11" a="1"/>
  <c r="G14" i="11" s="1"/>
  <c r="I13" i="11"/>
  <c r="H13" i="11"/>
  <c r="G13" i="11" a="1"/>
  <c r="G13" i="11" s="1"/>
  <c r="I12" i="11"/>
  <c r="H12" i="11"/>
  <c r="G12" i="11" a="1"/>
  <c r="G12" i="11" s="1"/>
  <c r="I11" i="11"/>
  <c r="H11" i="11"/>
  <c r="G11" i="11" a="1"/>
  <c r="G11" i="11" s="1"/>
  <c r="I10" i="11"/>
  <c r="H10" i="11"/>
  <c r="G10" i="11" a="1"/>
  <c r="G10" i="11" s="1"/>
  <c r="I9" i="11"/>
  <c r="H9" i="11"/>
  <c r="G9" i="11" a="1"/>
  <c r="G9" i="11" s="1"/>
  <c r="I8" i="11"/>
  <c r="H8" i="11"/>
  <c r="G8" i="11" a="1"/>
  <c r="G8" i="11" s="1"/>
  <c r="I7" i="11"/>
  <c r="H7" i="11"/>
  <c r="G7" i="11" a="1"/>
  <c r="G7" i="11" s="1"/>
  <c r="I6" i="11"/>
  <c r="H6" i="11"/>
  <c r="G6" i="11" a="1"/>
  <c r="G6" i="11" s="1"/>
  <c r="I5" i="11"/>
  <c r="H5" i="11"/>
  <c r="G5" i="11" a="1"/>
  <c r="G5" i="11" s="1"/>
  <c r="I4" i="11"/>
  <c r="H4" i="11"/>
  <c r="G4" i="11" a="1"/>
  <c r="G4" i="11" s="1"/>
  <c r="I3" i="11"/>
  <c r="H3" i="11"/>
  <c r="G3" i="11" a="1"/>
  <c r="G3" i="11" s="1"/>
  <c r="I2" i="11"/>
  <c r="H2" i="11"/>
  <c r="G2" i="11" a="1"/>
  <c r="G2" i="11" s="1"/>
  <c r="I366" i="10"/>
  <c r="H366" i="10"/>
  <c r="G366" i="10" a="1"/>
  <c r="G366" i="10" s="1"/>
  <c r="I365" i="10"/>
  <c r="H365" i="10"/>
  <c r="G365" i="10" a="1"/>
  <c r="G365" i="10" s="1"/>
  <c r="I364" i="10"/>
  <c r="H364" i="10"/>
  <c r="G364" i="10" a="1"/>
  <c r="G364" i="10" s="1"/>
  <c r="I363" i="10"/>
  <c r="H363" i="10"/>
  <c r="G363" i="10" a="1"/>
  <c r="G363" i="10" s="1"/>
  <c r="I362" i="10"/>
  <c r="H362" i="10"/>
  <c r="G362" i="10" a="1"/>
  <c r="G362" i="10" s="1"/>
  <c r="I361" i="10"/>
  <c r="H361" i="10"/>
  <c r="G361" i="10" a="1"/>
  <c r="G361" i="10" s="1"/>
  <c r="I360" i="10"/>
  <c r="H360" i="10"/>
  <c r="G360" i="10" a="1"/>
  <c r="G360" i="10" s="1"/>
  <c r="I359" i="10"/>
  <c r="H359" i="10"/>
  <c r="G359" i="10" a="1"/>
  <c r="G359" i="10" s="1"/>
  <c r="I358" i="10"/>
  <c r="H358" i="10"/>
  <c r="G358" i="10" a="1"/>
  <c r="G358" i="10" s="1"/>
  <c r="I357" i="10"/>
  <c r="H357" i="10"/>
  <c r="G357" i="10" a="1"/>
  <c r="G357" i="10" s="1"/>
  <c r="I356" i="10"/>
  <c r="H356" i="10"/>
  <c r="G356" i="10" a="1"/>
  <c r="G356" i="10" s="1"/>
  <c r="I355" i="10"/>
  <c r="H355" i="10"/>
  <c r="G355" i="10" a="1"/>
  <c r="G355" i="10" s="1"/>
  <c r="I354" i="10"/>
  <c r="H354" i="10"/>
  <c r="G354" i="10" a="1"/>
  <c r="G354" i="10" s="1"/>
  <c r="I353" i="10"/>
  <c r="H353" i="10"/>
  <c r="G353" i="10" a="1"/>
  <c r="G353" i="10" s="1"/>
  <c r="I352" i="10"/>
  <c r="H352" i="10"/>
  <c r="G352" i="10" a="1"/>
  <c r="G352" i="10" s="1"/>
  <c r="I351" i="10"/>
  <c r="H351" i="10"/>
  <c r="G351" i="10" a="1"/>
  <c r="G351" i="10" s="1"/>
  <c r="I350" i="10"/>
  <c r="H350" i="10"/>
  <c r="G350" i="10" a="1"/>
  <c r="G350" i="10" s="1"/>
  <c r="I349" i="10"/>
  <c r="H349" i="10"/>
  <c r="G349" i="10" a="1"/>
  <c r="G349" i="10" s="1"/>
  <c r="I348" i="10"/>
  <c r="H348" i="10"/>
  <c r="G348" i="10" a="1"/>
  <c r="G348" i="10" s="1"/>
  <c r="I347" i="10"/>
  <c r="H347" i="10"/>
  <c r="G347" i="10" a="1"/>
  <c r="G347" i="10" s="1"/>
  <c r="I346" i="10"/>
  <c r="H346" i="10"/>
  <c r="G346" i="10" a="1"/>
  <c r="G346" i="10" s="1"/>
  <c r="I345" i="10"/>
  <c r="H345" i="10"/>
  <c r="G345" i="10" a="1"/>
  <c r="G345" i="10" s="1"/>
  <c r="I344" i="10"/>
  <c r="H344" i="10"/>
  <c r="G344" i="10" a="1"/>
  <c r="G344" i="10" s="1"/>
  <c r="I343" i="10"/>
  <c r="H343" i="10"/>
  <c r="G343" i="10" a="1"/>
  <c r="G343" i="10" s="1"/>
  <c r="I342" i="10"/>
  <c r="H342" i="10"/>
  <c r="G342" i="10" a="1"/>
  <c r="G342" i="10" s="1"/>
  <c r="I341" i="10"/>
  <c r="H341" i="10"/>
  <c r="G341" i="10" a="1"/>
  <c r="G341" i="10" s="1"/>
  <c r="I340" i="10"/>
  <c r="H340" i="10"/>
  <c r="G340" i="10" a="1"/>
  <c r="G340" i="10" s="1"/>
  <c r="I339" i="10"/>
  <c r="H339" i="10"/>
  <c r="G339" i="10" a="1"/>
  <c r="G339" i="10" s="1"/>
  <c r="I338" i="10"/>
  <c r="H338" i="10"/>
  <c r="G338" i="10" a="1"/>
  <c r="G338" i="10" s="1"/>
  <c r="I337" i="10"/>
  <c r="H337" i="10"/>
  <c r="G337" i="10" a="1"/>
  <c r="G337" i="10" s="1"/>
  <c r="I336" i="10"/>
  <c r="H336" i="10"/>
  <c r="G336" i="10" a="1"/>
  <c r="G336" i="10" s="1"/>
  <c r="I335" i="10"/>
  <c r="H335" i="10"/>
  <c r="G335" i="10" a="1"/>
  <c r="G335" i="10" s="1"/>
  <c r="I334" i="10"/>
  <c r="H334" i="10"/>
  <c r="G334" i="10" a="1"/>
  <c r="G334" i="10" s="1"/>
  <c r="I333" i="10"/>
  <c r="H333" i="10"/>
  <c r="G333" i="10" a="1"/>
  <c r="G333" i="10" s="1"/>
  <c r="I332" i="10"/>
  <c r="H332" i="10"/>
  <c r="G332" i="10" a="1"/>
  <c r="G332" i="10" s="1"/>
  <c r="I331" i="10"/>
  <c r="H331" i="10"/>
  <c r="G331" i="10" a="1"/>
  <c r="G331" i="10" s="1"/>
  <c r="I330" i="10"/>
  <c r="H330" i="10"/>
  <c r="G330" i="10" a="1"/>
  <c r="G330" i="10" s="1"/>
  <c r="I329" i="10"/>
  <c r="H329" i="10"/>
  <c r="G329" i="10" a="1"/>
  <c r="G329" i="10" s="1"/>
  <c r="I328" i="10"/>
  <c r="H328" i="10"/>
  <c r="G328" i="10" a="1"/>
  <c r="G328" i="10" s="1"/>
  <c r="I327" i="10"/>
  <c r="H327" i="10"/>
  <c r="G327" i="10" a="1"/>
  <c r="G327" i="10" s="1"/>
  <c r="I326" i="10"/>
  <c r="H326" i="10"/>
  <c r="G326" i="10" a="1"/>
  <c r="G326" i="10" s="1"/>
  <c r="I325" i="10"/>
  <c r="H325" i="10"/>
  <c r="G325" i="10" a="1"/>
  <c r="G325" i="10" s="1"/>
  <c r="I324" i="10"/>
  <c r="H324" i="10"/>
  <c r="G324" i="10" a="1"/>
  <c r="G324" i="10" s="1"/>
  <c r="I323" i="10"/>
  <c r="H323" i="10"/>
  <c r="G323" i="10" a="1"/>
  <c r="G323" i="10" s="1"/>
  <c r="I322" i="10"/>
  <c r="H322" i="10"/>
  <c r="G322" i="10" a="1"/>
  <c r="G322" i="10" s="1"/>
  <c r="I321" i="10"/>
  <c r="H321" i="10"/>
  <c r="G321" i="10" a="1"/>
  <c r="G321" i="10" s="1"/>
  <c r="I320" i="10"/>
  <c r="H320" i="10"/>
  <c r="G320" i="10" a="1"/>
  <c r="G320" i="10" s="1"/>
  <c r="I319" i="10"/>
  <c r="H319" i="10"/>
  <c r="G319" i="10" a="1"/>
  <c r="G319" i="10" s="1"/>
  <c r="I318" i="10"/>
  <c r="H318" i="10"/>
  <c r="G318" i="10" a="1"/>
  <c r="G318" i="10" s="1"/>
  <c r="I317" i="10"/>
  <c r="H317" i="10"/>
  <c r="G317" i="10" a="1"/>
  <c r="G317" i="10" s="1"/>
  <c r="I316" i="10"/>
  <c r="H316" i="10"/>
  <c r="G316" i="10" a="1"/>
  <c r="G316" i="10" s="1"/>
  <c r="I315" i="10"/>
  <c r="H315" i="10"/>
  <c r="G315" i="10" a="1"/>
  <c r="G315" i="10" s="1"/>
  <c r="I314" i="10"/>
  <c r="H314" i="10"/>
  <c r="G314" i="10" a="1"/>
  <c r="G314" i="10" s="1"/>
  <c r="I313" i="10"/>
  <c r="H313" i="10"/>
  <c r="G313" i="10" a="1"/>
  <c r="G313" i="10" s="1"/>
  <c r="I312" i="10"/>
  <c r="H312" i="10"/>
  <c r="G312" i="10" a="1"/>
  <c r="G312" i="10" s="1"/>
  <c r="I311" i="10"/>
  <c r="H311" i="10"/>
  <c r="G311" i="10" a="1"/>
  <c r="G311" i="10" s="1"/>
  <c r="I310" i="10"/>
  <c r="H310" i="10"/>
  <c r="G310" i="10" a="1"/>
  <c r="G310" i="10" s="1"/>
  <c r="I309" i="10"/>
  <c r="H309" i="10"/>
  <c r="G309" i="10" a="1"/>
  <c r="G309" i="10" s="1"/>
  <c r="I308" i="10"/>
  <c r="H308" i="10"/>
  <c r="G308" i="10" a="1"/>
  <c r="G308" i="10" s="1"/>
  <c r="I307" i="10"/>
  <c r="H307" i="10"/>
  <c r="G307" i="10" a="1"/>
  <c r="G307" i="10" s="1"/>
  <c r="I306" i="10"/>
  <c r="H306" i="10"/>
  <c r="G306" i="10" a="1"/>
  <c r="G306" i="10" s="1"/>
  <c r="I305" i="10"/>
  <c r="H305" i="10"/>
  <c r="G305" i="10" a="1"/>
  <c r="G305" i="10" s="1"/>
  <c r="I304" i="10"/>
  <c r="H304" i="10"/>
  <c r="G304" i="10" a="1"/>
  <c r="G304" i="10" s="1"/>
  <c r="I303" i="10"/>
  <c r="H303" i="10"/>
  <c r="G303" i="10" a="1"/>
  <c r="G303" i="10" s="1"/>
  <c r="I302" i="10"/>
  <c r="H302" i="10"/>
  <c r="G302" i="10" a="1"/>
  <c r="G302" i="10" s="1"/>
  <c r="I301" i="10"/>
  <c r="H301" i="10"/>
  <c r="G301" i="10" a="1"/>
  <c r="G301" i="10" s="1"/>
  <c r="I300" i="10"/>
  <c r="H300" i="10"/>
  <c r="G300" i="10" a="1"/>
  <c r="G300" i="10" s="1"/>
  <c r="I299" i="10"/>
  <c r="H299" i="10"/>
  <c r="G299" i="10" a="1"/>
  <c r="G299" i="10" s="1"/>
  <c r="I298" i="10"/>
  <c r="H298" i="10"/>
  <c r="G298" i="10" a="1"/>
  <c r="G298" i="10" s="1"/>
  <c r="I297" i="10"/>
  <c r="H297" i="10"/>
  <c r="G297" i="10" a="1"/>
  <c r="G297" i="10" s="1"/>
  <c r="I296" i="10"/>
  <c r="H296" i="10"/>
  <c r="G296" i="10" a="1"/>
  <c r="G296" i="10" s="1"/>
  <c r="I295" i="10"/>
  <c r="H295" i="10"/>
  <c r="G295" i="10" a="1"/>
  <c r="G295" i="10" s="1"/>
  <c r="I294" i="10"/>
  <c r="H294" i="10"/>
  <c r="G294" i="10" a="1"/>
  <c r="G294" i="10" s="1"/>
  <c r="I293" i="10"/>
  <c r="H293" i="10"/>
  <c r="G293" i="10" a="1"/>
  <c r="G293" i="10" s="1"/>
  <c r="I292" i="10"/>
  <c r="H292" i="10"/>
  <c r="G292" i="10" a="1"/>
  <c r="G292" i="10" s="1"/>
  <c r="I291" i="10"/>
  <c r="H291" i="10"/>
  <c r="G291" i="10" a="1"/>
  <c r="G291" i="10" s="1"/>
  <c r="I290" i="10"/>
  <c r="H290" i="10"/>
  <c r="G290" i="10" a="1"/>
  <c r="G290" i="10" s="1"/>
  <c r="I289" i="10"/>
  <c r="H289" i="10"/>
  <c r="G289" i="10" a="1"/>
  <c r="G289" i="10" s="1"/>
  <c r="I288" i="10"/>
  <c r="H288" i="10"/>
  <c r="G288" i="10" a="1"/>
  <c r="G288" i="10" s="1"/>
  <c r="I287" i="10"/>
  <c r="H287" i="10"/>
  <c r="G287" i="10" a="1"/>
  <c r="G287" i="10" s="1"/>
  <c r="I286" i="10"/>
  <c r="H286" i="10"/>
  <c r="G286" i="10" a="1"/>
  <c r="G286" i="10" s="1"/>
  <c r="I285" i="10"/>
  <c r="H285" i="10"/>
  <c r="G285" i="10" a="1"/>
  <c r="G285" i="10" s="1"/>
  <c r="I284" i="10"/>
  <c r="H284" i="10"/>
  <c r="G284" i="10" a="1"/>
  <c r="G284" i="10" s="1"/>
  <c r="I283" i="10"/>
  <c r="H283" i="10"/>
  <c r="G283" i="10" a="1"/>
  <c r="G283" i="10" s="1"/>
  <c r="I282" i="10"/>
  <c r="H282" i="10"/>
  <c r="G282" i="10" a="1"/>
  <c r="G282" i="10" s="1"/>
  <c r="I281" i="10"/>
  <c r="H281" i="10"/>
  <c r="G281" i="10" a="1"/>
  <c r="G281" i="10" s="1"/>
  <c r="I280" i="10"/>
  <c r="H280" i="10"/>
  <c r="G280" i="10" a="1"/>
  <c r="G280" i="10" s="1"/>
  <c r="I279" i="10"/>
  <c r="H279" i="10"/>
  <c r="G279" i="10" a="1"/>
  <c r="G279" i="10" s="1"/>
  <c r="I278" i="10"/>
  <c r="H278" i="10"/>
  <c r="G278" i="10" a="1"/>
  <c r="G278" i="10" s="1"/>
  <c r="I277" i="10"/>
  <c r="H277" i="10"/>
  <c r="G277" i="10" a="1"/>
  <c r="G277" i="10" s="1"/>
  <c r="I276" i="10"/>
  <c r="H276" i="10"/>
  <c r="G276" i="10" a="1"/>
  <c r="G276" i="10" s="1"/>
  <c r="I275" i="10"/>
  <c r="H275" i="10"/>
  <c r="G275" i="10" a="1"/>
  <c r="G275" i="10" s="1"/>
  <c r="I274" i="10"/>
  <c r="H274" i="10"/>
  <c r="G274" i="10" a="1"/>
  <c r="G274" i="10" s="1"/>
  <c r="I273" i="10"/>
  <c r="H273" i="10"/>
  <c r="G273" i="10" a="1"/>
  <c r="G273" i="10" s="1"/>
  <c r="I272" i="10"/>
  <c r="H272" i="10"/>
  <c r="G272" i="10" a="1"/>
  <c r="G272" i="10" s="1"/>
  <c r="I271" i="10"/>
  <c r="H271" i="10"/>
  <c r="G271" i="10" a="1"/>
  <c r="G271" i="10" s="1"/>
  <c r="I270" i="10"/>
  <c r="H270" i="10"/>
  <c r="G270" i="10" a="1"/>
  <c r="G270" i="10" s="1"/>
  <c r="I269" i="10"/>
  <c r="H269" i="10"/>
  <c r="G269" i="10" a="1"/>
  <c r="G269" i="10" s="1"/>
  <c r="I268" i="10"/>
  <c r="H268" i="10"/>
  <c r="G268" i="10" a="1"/>
  <c r="G268" i="10" s="1"/>
  <c r="I267" i="10"/>
  <c r="H267" i="10"/>
  <c r="G267" i="10" a="1"/>
  <c r="G267" i="10" s="1"/>
  <c r="I266" i="10"/>
  <c r="H266" i="10"/>
  <c r="G266" i="10" a="1"/>
  <c r="G266" i="10" s="1"/>
  <c r="I265" i="10"/>
  <c r="H265" i="10"/>
  <c r="G265" i="10" a="1"/>
  <c r="G265" i="10" s="1"/>
  <c r="I264" i="10"/>
  <c r="H264" i="10"/>
  <c r="G264" i="10" a="1"/>
  <c r="G264" i="10" s="1"/>
  <c r="I263" i="10"/>
  <c r="H263" i="10"/>
  <c r="G263" i="10" a="1"/>
  <c r="G263" i="10" s="1"/>
  <c r="I262" i="10"/>
  <c r="H262" i="10"/>
  <c r="G262" i="10" a="1"/>
  <c r="G262" i="10" s="1"/>
  <c r="I261" i="10"/>
  <c r="H261" i="10"/>
  <c r="G261" i="10" a="1"/>
  <c r="G261" i="10" s="1"/>
  <c r="I260" i="10"/>
  <c r="H260" i="10"/>
  <c r="G260" i="10" a="1"/>
  <c r="G260" i="10" s="1"/>
  <c r="I259" i="10"/>
  <c r="H259" i="10"/>
  <c r="G259" i="10" a="1"/>
  <c r="G259" i="10" s="1"/>
  <c r="I258" i="10"/>
  <c r="H258" i="10"/>
  <c r="G258" i="10" a="1"/>
  <c r="G258" i="10" s="1"/>
  <c r="I257" i="10"/>
  <c r="H257" i="10"/>
  <c r="G257" i="10" a="1"/>
  <c r="G257" i="10" s="1"/>
  <c r="I256" i="10"/>
  <c r="H256" i="10"/>
  <c r="G256" i="10" a="1"/>
  <c r="G256" i="10" s="1"/>
  <c r="I255" i="10"/>
  <c r="H255" i="10"/>
  <c r="G255" i="10" a="1"/>
  <c r="G255" i="10" s="1"/>
  <c r="I254" i="10"/>
  <c r="H254" i="10"/>
  <c r="G254" i="10" a="1"/>
  <c r="G254" i="10" s="1"/>
  <c r="I253" i="10"/>
  <c r="H253" i="10"/>
  <c r="G253" i="10" a="1"/>
  <c r="G253" i="10" s="1"/>
  <c r="I252" i="10"/>
  <c r="H252" i="10"/>
  <c r="G252" i="10" a="1"/>
  <c r="G252" i="10" s="1"/>
  <c r="I251" i="10"/>
  <c r="H251" i="10"/>
  <c r="G251" i="10" a="1"/>
  <c r="G251" i="10" s="1"/>
  <c r="I250" i="10"/>
  <c r="H250" i="10"/>
  <c r="G250" i="10" a="1"/>
  <c r="G250" i="10" s="1"/>
  <c r="I249" i="10"/>
  <c r="H249" i="10"/>
  <c r="G249" i="10" a="1"/>
  <c r="G249" i="10" s="1"/>
  <c r="I248" i="10"/>
  <c r="H248" i="10"/>
  <c r="G248" i="10" a="1"/>
  <c r="G248" i="10" s="1"/>
  <c r="I247" i="10"/>
  <c r="H247" i="10"/>
  <c r="G247" i="10" a="1"/>
  <c r="G247" i="10" s="1"/>
  <c r="I246" i="10"/>
  <c r="H246" i="10"/>
  <c r="G246" i="10" a="1"/>
  <c r="G246" i="10" s="1"/>
  <c r="I245" i="10"/>
  <c r="H245" i="10"/>
  <c r="G245" i="10" a="1"/>
  <c r="G245" i="10" s="1"/>
  <c r="I244" i="10"/>
  <c r="H244" i="10"/>
  <c r="G244" i="10" a="1"/>
  <c r="G244" i="10" s="1"/>
  <c r="I243" i="10"/>
  <c r="H243" i="10"/>
  <c r="G243" i="10" a="1"/>
  <c r="G243" i="10" s="1"/>
  <c r="I242" i="10"/>
  <c r="H242" i="10"/>
  <c r="G242" i="10" a="1"/>
  <c r="G242" i="10" s="1"/>
  <c r="I241" i="10"/>
  <c r="H241" i="10"/>
  <c r="G241" i="10" a="1"/>
  <c r="G241" i="10" s="1"/>
  <c r="I240" i="10"/>
  <c r="H240" i="10"/>
  <c r="G240" i="10" a="1"/>
  <c r="G240" i="10" s="1"/>
  <c r="I239" i="10"/>
  <c r="H239" i="10"/>
  <c r="G239" i="10" a="1"/>
  <c r="G239" i="10" s="1"/>
  <c r="I238" i="10"/>
  <c r="H238" i="10"/>
  <c r="G238" i="10" a="1"/>
  <c r="G238" i="10" s="1"/>
  <c r="I237" i="10"/>
  <c r="H237" i="10"/>
  <c r="G237" i="10" a="1"/>
  <c r="G237" i="10" s="1"/>
  <c r="I236" i="10"/>
  <c r="H236" i="10"/>
  <c r="G236" i="10" a="1"/>
  <c r="G236" i="10" s="1"/>
  <c r="I235" i="10"/>
  <c r="H235" i="10"/>
  <c r="G235" i="10" a="1"/>
  <c r="G235" i="10" s="1"/>
  <c r="I234" i="10"/>
  <c r="H234" i="10"/>
  <c r="G234" i="10" a="1"/>
  <c r="G234" i="10" s="1"/>
  <c r="I233" i="10"/>
  <c r="H233" i="10"/>
  <c r="G233" i="10" a="1"/>
  <c r="G233" i="10" s="1"/>
  <c r="I232" i="10"/>
  <c r="H232" i="10"/>
  <c r="G232" i="10" a="1"/>
  <c r="G232" i="10" s="1"/>
  <c r="I231" i="10"/>
  <c r="H231" i="10"/>
  <c r="G231" i="10" a="1"/>
  <c r="G231" i="10" s="1"/>
  <c r="I230" i="10"/>
  <c r="H230" i="10"/>
  <c r="G230" i="10" a="1"/>
  <c r="G230" i="10" s="1"/>
  <c r="I229" i="10"/>
  <c r="H229" i="10"/>
  <c r="G229" i="10" a="1"/>
  <c r="G229" i="10" s="1"/>
  <c r="I228" i="10"/>
  <c r="H228" i="10"/>
  <c r="G228" i="10" a="1"/>
  <c r="G228" i="10" s="1"/>
  <c r="I227" i="10"/>
  <c r="H227" i="10"/>
  <c r="G227" i="10" a="1"/>
  <c r="G227" i="10" s="1"/>
  <c r="I226" i="10"/>
  <c r="H226" i="10"/>
  <c r="G226" i="10" a="1"/>
  <c r="G226" i="10" s="1"/>
  <c r="I225" i="10"/>
  <c r="H225" i="10"/>
  <c r="G225" i="10" a="1"/>
  <c r="G225" i="10" s="1"/>
  <c r="I224" i="10"/>
  <c r="H224" i="10"/>
  <c r="G224" i="10" a="1"/>
  <c r="G224" i="10" s="1"/>
  <c r="I223" i="10"/>
  <c r="H223" i="10"/>
  <c r="G223" i="10" a="1"/>
  <c r="G223" i="10" s="1"/>
  <c r="I222" i="10"/>
  <c r="H222" i="10"/>
  <c r="G222" i="10" a="1"/>
  <c r="G222" i="10" s="1"/>
  <c r="I221" i="10"/>
  <c r="H221" i="10"/>
  <c r="G221" i="10" a="1"/>
  <c r="G221" i="10" s="1"/>
  <c r="I220" i="10"/>
  <c r="H220" i="10"/>
  <c r="G220" i="10" a="1"/>
  <c r="G220" i="10" s="1"/>
  <c r="I219" i="10"/>
  <c r="H219" i="10"/>
  <c r="G219" i="10" a="1"/>
  <c r="G219" i="10" s="1"/>
  <c r="I218" i="10"/>
  <c r="H218" i="10"/>
  <c r="G218" i="10" a="1"/>
  <c r="G218" i="10" s="1"/>
  <c r="I217" i="10"/>
  <c r="H217" i="10"/>
  <c r="G217" i="10" a="1"/>
  <c r="G217" i="10" s="1"/>
  <c r="I216" i="10"/>
  <c r="H216" i="10"/>
  <c r="G216" i="10" a="1"/>
  <c r="G216" i="10" s="1"/>
  <c r="I215" i="10"/>
  <c r="H215" i="10"/>
  <c r="G215" i="10" a="1"/>
  <c r="G215" i="10" s="1"/>
  <c r="I214" i="10"/>
  <c r="H214" i="10"/>
  <c r="G214" i="10" a="1"/>
  <c r="G214" i="10" s="1"/>
  <c r="I213" i="10"/>
  <c r="H213" i="10"/>
  <c r="G213" i="10" a="1"/>
  <c r="G213" i="10" s="1"/>
  <c r="I212" i="10"/>
  <c r="H212" i="10"/>
  <c r="G212" i="10" a="1"/>
  <c r="G212" i="10" s="1"/>
  <c r="I211" i="10"/>
  <c r="H211" i="10"/>
  <c r="G211" i="10" a="1"/>
  <c r="G211" i="10" s="1"/>
  <c r="I210" i="10"/>
  <c r="H210" i="10"/>
  <c r="G210" i="10" a="1"/>
  <c r="G210" i="10" s="1"/>
  <c r="I209" i="10"/>
  <c r="H209" i="10"/>
  <c r="G209" i="10" a="1"/>
  <c r="G209" i="10" s="1"/>
  <c r="I208" i="10"/>
  <c r="H208" i="10"/>
  <c r="G208" i="10" a="1"/>
  <c r="G208" i="10" s="1"/>
  <c r="I207" i="10"/>
  <c r="H207" i="10"/>
  <c r="G207" i="10" a="1"/>
  <c r="G207" i="10" s="1"/>
  <c r="I206" i="10"/>
  <c r="H206" i="10"/>
  <c r="G206" i="10" a="1"/>
  <c r="G206" i="10" s="1"/>
  <c r="I205" i="10"/>
  <c r="H205" i="10"/>
  <c r="G205" i="10" a="1"/>
  <c r="G205" i="10" s="1"/>
  <c r="I204" i="10"/>
  <c r="H204" i="10"/>
  <c r="G204" i="10" a="1"/>
  <c r="G204" i="10" s="1"/>
  <c r="I203" i="10"/>
  <c r="H203" i="10"/>
  <c r="G203" i="10" a="1"/>
  <c r="G203" i="10" s="1"/>
  <c r="I202" i="10"/>
  <c r="H202" i="10"/>
  <c r="G202" i="10" a="1"/>
  <c r="G202" i="10" s="1"/>
  <c r="I201" i="10"/>
  <c r="H201" i="10"/>
  <c r="G201" i="10" a="1"/>
  <c r="G201" i="10" s="1"/>
  <c r="I200" i="10"/>
  <c r="H200" i="10"/>
  <c r="G200" i="10" a="1"/>
  <c r="G200" i="10" s="1"/>
  <c r="I199" i="10"/>
  <c r="H199" i="10"/>
  <c r="G199" i="10" a="1"/>
  <c r="G199" i="10" s="1"/>
  <c r="I198" i="10"/>
  <c r="H198" i="10"/>
  <c r="G198" i="10" a="1"/>
  <c r="G198" i="10" s="1"/>
  <c r="I197" i="10"/>
  <c r="H197" i="10"/>
  <c r="G197" i="10" a="1"/>
  <c r="G197" i="10" s="1"/>
  <c r="I196" i="10"/>
  <c r="H196" i="10"/>
  <c r="G196" i="10" a="1"/>
  <c r="G196" i="10" s="1"/>
  <c r="I195" i="10"/>
  <c r="H195" i="10"/>
  <c r="G195" i="10" a="1"/>
  <c r="G195" i="10" s="1"/>
  <c r="I194" i="10"/>
  <c r="H194" i="10"/>
  <c r="G194" i="10" a="1"/>
  <c r="G194" i="10" s="1"/>
  <c r="I193" i="10"/>
  <c r="H193" i="10"/>
  <c r="G193" i="10" a="1"/>
  <c r="G193" i="10" s="1"/>
  <c r="I192" i="10"/>
  <c r="H192" i="10"/>
  <c r="G192" i="10" a="1"/>
  <c r="G192" i="10" s="1"/>
  <c r="I191" i="10"/>
  <c r="H191" i="10"/>
  <c r="G191" i="10" a="1"/>
  <c r="G191" i="10" s="1"/>
  <c r="I190" i="10"/>
  <c r="H190" i="10"/>
  <c r="G190" i="10" a="1"/>
  <c r="G190" i="10" s="1"/>
  <c r="I189" i="10"/>
  <c r="H189" i="10"/>
  <c r="G189" i="10" a="1"/>
  <c r="G189" i="10" s="1"/>
  <c r="I188" i="10"/>
  <c r="H188" i="10"/>
  <c r="G188" i="10" a="1"/>
  <c r="G188" i="10" s="1"/>
  <c r="I187" i="10"/>
  <c r="H187" i="10"/>
  <c r="G187" i="10" a="1"/>
  <c r="G187" i="10" s="1"/>
  <c r="I186" i="10"/>
  <c r="H186" i="10"/>
  <c r="G186" i="10" a="1"/>
  <c r="G186" i="10" s="1"/>
  <c r="I185" i="10"/>
  <c r="H185" i="10"/>
  <c r="G185" i="10" a="1"/>
  <c r="G185" i="10" s="1"/>
  <c r="I184" i="10"/>
  <c r="H184" i="10"/>
  <c r="G184" i="10" a="1"/>
  <c r="G184" i="10" s="1"/>
  <c r="I183" i="10"/>
  <c r="H183" i="10"/>
  <c r="G183" i="10" a="1"/>
  <c r="G183" i="10" s="1"/>
  <c r="I182" i="10"/>
  <c r="H182" i="10"/>
  <c r="G182" i="10" a="1"/>
  <c r="G182" i="10" s="1"/>
  <c r="I181" i="10"/>
  <c r="H181" i="10"/>
  <c r="G181" i="10" a="1"/>
  <c r="G181" i="10" s="1"/>
  <c r="I180" i="10"/>
  <c r="H180" i="10"/>
  <c r="G180" i="10" a="1"/>
  <c r="G180" i="10" s="1"/>
  <c r="I179" i="10"/>
  <c r="H179" i="10"/>
  <c r="G179" i="10" a="1"/>
  <c r="G179" i="10" s="1"/>
  <c r="I178" i="10"/>
  <c r="H178" i="10"/>
  <c r="G178" i="10" a="1"/>
  <c r="G178" i="10" s="1"/>
  <c r="I177" i="10"/>
  <c r="H177" i="10"/>
  <c r="G177" i="10" a="1"/>
  <c r="G177" i="10" s="1"/>
  <c r="I176" i="10"/>
  <c r="H176" i="10"/>
  <c r="G176" i="10" a="1"/>
  <c r="G176" i="10" s="1"/>
  <c r="I175" i="10"/>
  <c r="H175" i="10"/>
  <c r="G175" i="10" a="1"/>
  <c r="G175" i="10" s="1"/>
  <c r="I174" i="10"/>
  <c r="H174" i="10"/>
  <c r="G174" i="10" a="1"/>
  <c r="G174" i="10" s="1"/>
  <c r="I173" i="10"/>
  <c r="H173" i="10"/>
  <c r="G173" i="10" a="1"/>
  <c r="G173" i="10" s="1"/>
  <c r="I172" i="10"/>
  <c r="H172" i="10"/>
  <c r="G172" i="10" a="1"/>
  <c r="G172" i="10" s="1"/>
  <c r="I171" i="10"/>
  <c r="H171" i="10"/>
  <c r="G171" i="10" a="1"/>
  <c r="G171" i="10" s="1"/>
  <c r="I170" i="10"/>
  <c r="H170" i="10"/>
  <c r="G170" i="10" a="1"/>
  <c r="G170" i="10" s="1"/>
  <c r="I169" i="10"/>
  <c r="H169" i="10"/>
  <c r="G169" i="10" a="1"/>
  <c r="G169" i="10" s="1"/>
  <c r="I168" i="10"/>
  <c r="H168" i="10"/>
  <c r="G168" i="10" a="1"/>
  <c r="G168" i="10" s="1"/>
  <c r="I167" i="10"/>
  <c r="H167" i="10"/>
  <c r="G167" i="10" a="1"/>
  <c r="G167" i="10" s="1"/>
  <c r="I166" i="10"/>
  <c r="H166" i="10"/>
  <c r="G166" i="10" a="1"/>
  <c r="G166" i="10" s="1"/>
  <c r="I165" i="10"/>
  <c r="H165" i="10"/>
  <c r="G165" i="10" a="1"/>
  <c r="G165" i="10" s="1"/>
  <c r="I164" i="10"/>
  <c r="H164" i="10"/>
  <c r="G164" i="10" a="1"/>
  <c r="G164" i="10" s="1"/>
  <c r="I163" i="10"/>
  <c r="H163" i="10"/>
  <c r="G163" i="10" a="1"/>
  <c r="G163" i="10" s="1"/>
  <c r="I162" i="10"/>
  <c r="H162" i="10"/>
  <c r="G162" i="10" a="1"/>
  <c r="G162" i="10" s="1"/>
  <c r="I161" i="10"/>
  <c r="H161" i="10"/>
  <c r="G161" i="10" a="1"/>
  <c r="G161" i="10" s="1"/>
  <c r="I160" i="10"/>
  <c r="H160" i="10"/>
  <c r="G160" i="10" a="1"/>
  <c r="G160" i="10" s="1"/>
  <c r="I159" i="10"/>
  <c r="H159" i="10"/>
  <c r="G159" i="10" a="1"/>
  <c r="G159" i="10" s="1"/>
  <c r="I158" i="10"/>
  <c r="H158" i="10"/>
  <c r="G158" i="10" a="1"/>
  <c r="G158" i="10" s="1"/>
  <c r="I157" i="10"/>
  <c r="H157" i="10"/>
  <c r="G157" i="10" a="1"/>
  <c r="G157" i="10" s="1"/>
  <c r="I156" i="10"/>
  <c r="H156" i="10"/>
  <c r="G156" i="10" a="1"/>
  <c r="G156" i="10" s="1"/>
  <c r="I155" i="10"/>
  <c r="H155" i="10"/>
  <c r="G155" i="10" a="1"/>
  <c r="G155" i="10" s="1"/>
  <c r="I154" i="10"/>
  <c r="H154" i="10"/>
  <c r="G154" i="10" a="1"/>
  <c r="G154" i="10" s="1"/>
  <c r="I153" i="10"/>
  <c r="H153" i="10"/>
  <c r="G153" i="10" a="1"/>
  <c r="G153" i="10" s="1"/>
  <c r="I152" i="10"/>
  <c r="H152" i="10"/>
  <c r="G152" i="10" a="1"/>
  <c r="G152" i="10" s="1"/>
  <c r="I151" i="10"/>
  <c r="H151" i="10"/>
  <c r="G151" i="10" a="1"/>
  <c r="G151" i="10" s="1"/>
  <c r="I150" i="10"/>
  <c r="H150" i="10"/>
  <c r="G150" i="10" a="1"/>
  <c r="G150" i="10" s="1"/>
  <c r="I149" i="10"/>
  <c r="H149" i="10"/>
  <c r="G149" i="10"/>
  <c r="G149" i="10" a="1"/>
  <c r="I148" i="10"/>
  <c r="H148" i="10"/>
  <c r="G148" i="10" a="1"/>
  <c r="G148" i="10" s="1"/>
  <c r="I147" i="10"/>
  <c r="H147" i="10"/>
  <c r="G147" i="10" a="1"/>
  <c r="G147" i="10" s="1"/>
  <c r="I146" i="10"/>
  <c r="H146" i="10"/>
  <c r="G146" i="10" a="1"/>
  <c r="G146" i="10" s="1"/>
  <c r="I145" i="10"/>
  <c r="H145" i="10"/>
  <c r="G145" i="10" a="1"/>
  <c r="G145" i="10" s="1"/>
  <c r="I144" i="10"/>
  <c r="H144" i="10"/>
  <c r="G144" i="10" a="1"/>
  <c r="G144" i="10" s="1"/>
  <c r="I143" i="10"/>
  <c r="H143" i="10"/>
  <c r="G143" i="10" a="1"/>
  <c r="G143" i="10" s="1"/>
  <c r="I142" i="10"/>
  <c r="H142" i="10"/>
  <c r="G142" i="10" a="1"/>
  <c r="G142" i="10" s="1"/>
  <c r="I141" i="10"/>
  <c r="H141" i="10"/>
  <c r="G141" i="10" a="1"/>
  <c r="G141" i="10" s="1"/>
  <c r="I140" i="10"/>
  <c r="H140" i="10"/>
  <c r="G140" i="10" a="1"/>
  <c r="G140" i="10" s="1"/>
  <c r="I139" i="10"/>
  <c r="H139" i="10"/>
  <c r="G139" i="10" a="1"/>
  <c r="G139" i="10" s="1"/>
  <c r="I138" i="10"/>
  <c r="H138" i="10"/>
  <c r="G138" i="10" a="1"/>
  <c r="G138" i="10" s="1"/>
  <c r="I137" i="10"/>
  <c r="H137" i="10"/>
  <c r="G137" i="10" a="1"/>
  <c r="G137" i="10" s="1"/>
  <c r="I136" i="10"/>
  <c r="H136" i="10"/>
  <c r="G136" i="10" a="1"/>
  <c r="G136" i="10" s="1"/>
  <c r="I135" i="10"/>
  <c r="H135" i="10"/>
  <c r="G135" i="10" a="1"/>
  <c r="G135" i="10" s="1"/>
  <c r="I134" i="10"/>
  <c r="H134" i="10"/>
  <c r="G134" i="10" a="1"/>
  <c r="G134" i="10" s="1"/>
  <c r="I133" i="10"/>
  <c r="H133" i="10"/>
  <c r="G133" i="10" a="1"/>
  <c r="G133" i="10" s="1"/>
  <c r="I132" i="10"/>
  <c r="H132" i="10"/>
  <c r="G132" i="10" a="1"/>
  <c r="G132" i="10" s="1"/>
  <c r="I131" i="10"/>
  <c r="H131" i="10"/>
  <c r="G131" i="10" a="1"/>
  <c r="G131" i="10" s="1"/>
  <c r="I130" i="10"/>
  <c r="H130" i="10"/>
  <c r="G130" i="10" a="1"/>
  <c r="G130" i="10" s="1"/>
  <c r="I129" i="10"/>
  <c r="H129" i="10"/>
  <c r="G129" i="10" a="1"/>
  <c r="G129" i="10" s="1"/>
  <c r="I128" i="10"/>
  <c r="H128" i="10"/>
  <c r="G128" i="10" a="1"/>
  <c r="G128" i="10" s="1"/>
  <c r="I127" i="10"/>
  <c r="H127" i="10"/>
  <c r="G127" i="10" a="1"/>
  <c r="G127" i="10" s="1"/>
  <c r="I126" i="10"/>
  <c r="H126" i="10"/>
  <c r="G126" i="10" a="1"/>
  <c r="G126" i="10" s="1"/>
  <c r="I125" i="10"/>
  <c r="H125" i="10"/>
  <c r="G125" i="10" a="1"/>
  <c r="G125" i="10" s="1"/>
  <c r="I124" i="10"/>
  <c r="H124" i="10"/>
  <c r="G124" i="10" a="1"/>
  <c r="G124" i="10" s="1"/>
  <c r="I123" i="10"/>
  <c r="H123" i="10"/>
  <c r="G123" i="10" a="1"/>
  <c r="G123" i="10" s="1"/>
  <c r="I122" i="10"/>
  <c r="H122" i="10"/>
  <c r="G122" i="10" a="1"/>
  <c r="G122" i="10" s="1"/>
  <c r="I121" i="10"/>
  <c r="H121" i="10"/>
  <c r="G121" i="10" a="1"/>
  <c r="G121" i="10" s="1"/>
  <c r="I120" i="10"/>
  <c r="H120" i="10"/>
  <c r="G120" i="10" a="1"/>
  <c r="G120" i="10" s="1"/>
  <c r="I119" i="10"/>
  <c r="H119" i="10"/>
  <c r="G119" i="10" a="1"/>
  <c r="G119" i="10" s="1"/>
  <c r="I118" i="10"/>
  <c r="H118" i="10"/>
  <c r="G118" i="10" a="1"/>
  <c r="G118" i="10" s="1"/>
  <c r="I117" i="10"/>
  <c r="H117" i="10"/>
  <c r="G117" i="10" a="1"/>
  <c r="G117" i="10" s="1"/>
  <c r="I116" i="10"/>
  <c r="H116" i="10"/>
  <c r="G116" i="10" a="1"/>
  <c r="G116" i="10" s="1"/>
  <c r="I115" i="10"/>
  <c r="H115" i="10"/>
  <c r="G115" i="10" a="1"/>
  <c r="G115" i="10" s="1"/>
  <c r="I114" i="10"/>
  <c r="H114" i="10"/>
  <c r="G114" i="10" a="1"/>
  <c r="G114" i="10" s="1"/>
  <c r="I113" i="10"/>
  <c r="H113" i="10"/>
  <c r="G113" i="10" a="1"/>
  <c r="G113" i="10" s="1"/>
  <c r="I112" i="10"/>
  <c r="H112" i="10"/>
  <c r="G112" i="10" a="1"/>
  <c r="G112" i="10" s="1"/>
  <c r="I111" i="10"/>
  <c r="H111" i="10"/>
  <c r="G111" i="10" a="1"/>
  <c r="G111" i="10" s="1"/>
  <c r="I110" i="10"/>
  <c r="H110" i="10"/>
  <c r="G110" i="10" a="1"/>
  <c r="G110" i="10" s="1"/>
  <c r="I109" i="10"/>
  <c r="H109" i="10"/>
  <c r="G109" i="10" a="1"/>
  <c r="G109" i="10" s="1"/>
  <c r="I108" i="10"/>
  <c r="H108" i="10"/>
  <c r="G108" i="10" a="1"/>
  <c r="G108" i="10" s="1"/>
  <c r="I107" i="10"/>
  <c r="H107" i="10"/>
  <c r="G107" i="10" a="1"/>
  <c r="G107" i="10" s="1"/>
  <c r="I106" i="10"/>
  <c r="H106" i="10"/>
  <c r="G106" i="10" a="1"/>
  <c r="G106" i="10" s="1"/>
  <c r="I105" i="10"/>
  <c r="H105" i="10"/>
  <c r="G105" i="10" a="1"/>
  <c r="G105" i="10" s="1"/>
  <c r="I104" i="10"/>
  <c r="H104" i="10"/>
  <c r="G104" i="10" a="1"/>
  <c r="G104" i="10" s="1"/>
  <c r="I103" i="10"/>
  <c r="H103" i="10"/>
  <c r="G103" i="10" a="1"/>
  <c r="G103" i="10" s="1"/>
  <c r="I102" i="10"/>
  <c r="H102" i="10"/>
  <c r="G102" i="10" a="1"/>
  <c r="G102" i="10" s="1"/>
  <c r="I101" i="10"/>
  <c r="H101" i="10"/>
  <c r="G101" i="10" a="1"/>
  <c r="G101" i="10" s="1"/>
  <c r="I100" i="10"/>
  <c r="H100" i="10"/>
  <c r="G100" i="10" a="1"/>
  <c r="G100" i="10" s="1"/>
  <c r="I99" i="10"/>
  <c r="H99" i="10"/>
  <c r="G99" i="10" a="1"/>
  <c r="G99" i="10" s="1"/>
  <c r="I98" i="10"/>
  <c r="H98" i="10"/>
  <c r="G98" i="10" a="1"/>
  <c r="G98" i="10" s="1"/>
  <c r="I97" i="10"/>
  <c r="H97" i="10"/>
  <c r="G97" i="10" a="1"/>
  <c r="G97" i="10" s="1"/>
  <c r="I96" i="10"/>
  <c r="H96" i="10"/>
  <c r="G96" i="10" a="1"/>
  <c r="G96" i="10" s="1"/>
  <c r="I95" i="10"/>
  <c r="H95" i="10"/>
  <c r="G95" i="10" a="1"/>
  <c r="G95" i="10" s="1"/>
  <c r="I94" i="10"/>
  <c r="H94" i="10"/>
  <c r="G94" i="10" a="1"/>
  <c r="G94" i="10" s="1"/>
  <c r="I93" i="10"/>
  <c r="H93" i="10"/>
  <c r="G93" i="10" a="1"/>
  <c r="G93" i="10" s="1"/>
  <c r="I92" i="10"/>
  <c r="H92" i="10"/>
  <c r="G92" i="10" a="1"/>
  <c r="G92" i="10" s="1"/>
  <c r="I91" i="10"/>
  <c r="H91" i="10"/>
  <c r="G91" i="10" a="1"/>
  <c r="G91" i="10" s="1"/>
  <c r="I90" i="10"/>
  <c r="H90" i="10"/>
  <c r="G90" i="10" a="1"/>
  <c r="G90" i="10" s="1"/>
  <c r="I89" i="10"/>
  <c r="H89" i="10"/>
  <c r="G89" i="10" a="1"/>
  <c r="G89" i="10" s="1"/>
  <c r="I88" i="10"/>
  <c r="H88" i="10"/>
  <c r="G88" i="10" a="1"/>
  <c r="G88" i="10" s="1"/>
  <c r="I87" i="10"/>
  <c r="H87" i="10"/>
  <c r="G87" i="10" a="1"/>
  <c r="G87" i="10" s="1"/>
  <c r="I86" i="10"/>
  <c r="H86" i="10"/>
  <c r="G86" i="10" a="1"/>
  <c r="G86" i="10" s="1"/>
  <c r="I85" i="10"/>
  <c r="H85" i="10"/>
  <c r="G85" i="10" a="1"/>
  <c r="G85" i="10" s="1"/>
  <c r="I84" i="10"/>
  <c r="H84" i="10"/>
  <c r="G84" i="10" a="1"/>
  <c r="G84" i="10" s="1"/>
  <c r="I83" i="10"/>
  <c r="H83" i="10"/>
  <c r="G83" i="10" a="1"/>
  <c r="G83" i="10" s="1"/>
  <c r="I82" i="10"/>
  <c r="H82" i="10"/>
  <c r="G82" i="10" a="1"/>
  <c r="G82" i="10" s="1"/>
  <c r="I81" i="10"/>
  <c r="H81" i="10"/>
  <c r="G81" i="10" a="1"/>
  <c r="G81" i="10" s="1"/>
  <c r="I80" i="10"/>
  <c r="H80" i="10"/>
  <c r="G80" i="10" a="1"/>
  <c r="G80" i="10" s="1"/>
  <c r="I79" i="10"/>
  <c r="H79" i="10"/>
  <c r="G79" i="10" a="1"/>
  <c r="G79" i="10" s="1"/>
  <c r="I78" i="10"/>
  <c r="H78" i="10"/>
  <c r="G78" i="10" a="1"/>
  <c r="G78" i="10" s="1"/>
  <c r="I77" i="10"/>
  <c r="H77" i="10"/>
  <c r="G77" i="10" a="1"/>
  <c r="G77" i="10" s="1"/>
  <c r="I76" i="10"/>
  <c r="H76" i="10"/>
  <c r="G76" i="10" a="1"/>
  <c r="G76" i="10" s="1"/>
  <c r="I75" i="10"/>
  <c r="H75" i="10"/>
  <c r="G75" i="10" a="1"/>
  <c r="G75" i="10" s="1"/>
  <c r="I74" i="10"/>
  <c r="H74" i="10"/>
  <c r="G74" i="10" a="1"/>
  <c r="G74" i="10" s="1"/>
  <c r="I73" i="10"/>
  <c r="H73" i="10"/>
  <c r="G73" i="10" a="1"/>
  <c r="G73" i="10" s="1"/>
  <c r="I72" i="10"/>
  <c r="H72" i="10"/>
  <c r="G72" i="10" a="1"/>
  <c r="G72" i="10" s="1"/>
  <c r="I71" i="10"/>
  <c r="H71" i="10"/>
  <c r="G71" i="10" a="1"/>
  <c r="G71" i="10" s="1"/>
  <c r="I70" i="10"/>
  <c r="H70" i="10"/>
  <c r="G70" i="10" a="1"/>
  <c r="G70" i="10" s="1"/>
  <c r="I69" i="10"/>
  <c r="H69" i="10"/>
  <c r="G69" i="10" a="1"/>
  <c r="G69" i="10" s="1"/>
  <c r="I68" i="10"/>
  <c r="H68" i="10"/>
  <c r="G68" i="10" a="1"/>
  <c r="G68" i="10" s="1"/>
  <c r="I67" i="10"/>
  <c r="H67" i="10"/>
  <c r="G67" i="10" a="1"/>
  <c r="G67" i="10" s="1"/>
  <c r="I66" i="10"/>
  <c r="H66" i="10"/>
  <c r="G66" i="10" a="1"/>
  <c r="G66" i="10" s="1"/>
  <c r="I65" i="10"/>
  <c r="H65" i="10"/>
  <c r="G65" i="10" a="1"/>
  <c r="G65" i="10" s="1"/>
  <c r="I64" i="10"/>
  <c r="H64" i="10"/>
  <c r="G64" i="10" a="1"/>
  <c r="G64" i="10" s="1"/>
  <c r="I63" i="10"/>
  <c r="H63" i="10"/>
  <c r="G63" i="10" a="1"/>
  <c r="G63" i="10" s="1"/>
  <c r="I62" i="10"/>
  <c r="H62" i="10"/>
  <c r="G62" i="10" a="1"/>
  <c r="G62" i="10" s="1"/>
  <c r="I61" i="10"/>
  <c r="H61" i="10"/>
  <c r="G61" i="10" a="1"/>
  <c r="G61" i="10" s="1"/>
  <c r="I60" i="10"/>
  <c r="H60" i="10"/>
  <c r="G60" i="10" a="1"/>
  <c r="G60" i="10" s="1"/>
  <c r="I59" i="10"/>
  <c r="H59" i="10"/>
  <c r="G59" i="10" a="1"/>
  <c r="G59" i="10" s="1"/>
  <c r="I58" i="10"/>
  <c r="H58" i="10"/>
  <c r="G58" i="10" a="1"/>
  <c r="G58" i="10" s="1"/>
  <c r="I57" i="10"/>
  <c r="H57" i="10"/>
  <c r="G57" i="10" a="1"/>
  <c r="G57" i="10" s="1"/>
  <c r="I56" i="10"/>
  <c r="H56" i="10"/>
  <c r="G56" i="10" a="1"/>
  <c r="G56" i="10" s="1"/>
  <c r="I55" i="10"/>
  <c r="H55" i="10"/>
  <c r="G55" i="10" a="1"/>
  <c r="G55" i="10" s="1"/>
  <c r="I54" i="10"/>
  <c r="H54" i="10"/>
  <c r="G54" i="10" a="1"/>
  <c r="G54" i="10" s="1"/>
  <c r="I53" i="10"/>
  <c r="H53" i="10"/>
  <c r="G53" i="10" a="1"/>
  <c r="G53" i="10" s="1"/>
  <c r="I52" i="10"/>
  <c r="H52" i="10"/>
  <c r="G52" i="10" a="1"/>
  <c r="G52" i="10" s="1"/>
  <c r="I51" i="10"/>
  <c r="H51" i="10"/>
  <c r="G51" i="10" a="1"/>
  <c r="G51" i="10" s="1"/>
  <c r="I50" i="10"/>
  <c r="H50" i="10"/>
  <c r="G50" i="10" a="1"/>
  <c r="G50" i="10" s="1"/>
  <c r="I49" i="10"/>
  <c r="H49" i="10"/>
  <c r="G49" i="10" a="1"/>
  <c r="G49" i="10" s="1"/>
  <c r="I48" i="10"/>
  <c r="H48" i="10"/>
  <c r="G48" i="10" a="1"/>
  <c r="G48" i="10" s="1"/>
  <c r="I47" i="10"/>
  <c r="H47" i="10"/>
  <c r="G47" i="10" a="1"/>
  <c r="G47" i="10" s="1"/>
  <c r="I46" i="10"/>
  <c r="H46" i="10"/>
  <c r="G46" i="10" a="1"/>
  <c r="G46" i="10" s="1"/>
  <c r="I45" i="10"/>
  <c r="H45" i="10"/>
  <c r="G45" i="10" a="1"/>
  <c r="G45" i="10" s="1"/>
  <c r="I44" i="10"/>
  <c r="H44" i="10"/>
  <c r="G44" i="10" a="1"/>
  <c r="G44" i="10" s="1"/>
  <c r="I43" i="10"/>
  <c r="H43" i="10"/>
  <c r="G43" i="10" a="1"/>
  <c r="G43" i="10" s="1"/>
  <c r="I42" i="10"/>
  <c r="H42" i="10"/>
  <c r="G42" i="10" a="1"/>
  <c r="G42" i="10" s="1"/>
  <c r="I41" i="10"/>
  <c r="H41" i="10"/>
  <c r="G41" i="10" a="1"/>
  <c r="G41" i="10" s="1"/>
  <c r="I40" i="10"/>
  <c r="H40" i="10"/>
  <c r="G40" i="10" a="1"/>
  <c r="G40" i="10" s="1"/>
  <c r="I39" i="10"/>
  <c r="H39" i="10"/>
  <c r="G39" i="10" a="1"/>
  <c r="G39" i="10" s="1"/>
  <c r="I38" i="10"/>
  <c r="H38" i="10"/>
  <c r="G38" i="10" a="1"/>
  <c r="G38" i="10" s="1"/>
  <c r="I37" i="10"/>
  <c r="H37" i="10"/>
  <c r="G37" i="10" a="1"/>
  <c r="G37" i="10" s="1"/>
  <c r="I36" i="10"/>
  <c r="H36" i="10"/>
  <c r="G36" i="10" a="1"/>
  <c r="G36" i="10" s="1"/>
  <c r="I35" i="10"/>
  <c r="H35" i="10"/>
  <c r="G35" i="10" a="1"/>
  <c r="G35" i="10" s="1"/>
  <c r="I34" i="10"/>
  <c r="H34" i="10"/>
  <c r="G34" i="10" a="1"/>
  <c r="G34" i="10" s="1"/>
  <c r="I33" i="10"/>
  <c r="H33" i="10"/>
  <c r="G33" i="10" a="1"/>
  <c r="G33" i="10" s="1"/>
  <c r="I32" i="10"/>
  <c r="H32" i="10"/>
  <c r="G32" i="10" a="1"/>
  <c r="G32" i="10" s="1"/>
  <c r="I31" i="10"/>
  <c r="H31" i="10"/>
  <c r="G31" i="10" a="1"/>
  <c r="G31" i="10" s="1"/>
  <c r="I30" i="10"/>
  <c r="H30" i="10"/>
  <c r="G30" i="10" a="1"/>
  <c r="G30" i="10" s="1"/>
  <c r="I29" i="10"/>
  <c r="H29" i="10"/>
  <c r="G29" i="10" a="1"/>
  <c r="G29" i="10" s="1"/>
  <c r="I28" i="10"/>
  <c r="H28" i="10"/>
  <c r="G28" i="10" a="1"/>
  <c r="G28" i="10" s="1"/>
  <c r="I27" i="10"/>
  <c r="H27" i="10"/>
  <c r="G27" i="10" a="1"/>
  <c r="G27" i="10" s="1"/>
  <c r="I26" i="10"/>
  <c r="H26" i="10"/>
  <c r="G26" i="10" a="1"/>
  <c r="G26" i="10" s="1"/>
  <c r="I25" i="10"/>
  <c r="H25" i="10"/>
  <c r="G25" i="10" a="1"/>
  <c r="G25" i="10" s="1"/>
  <c r="I24" i="10"/>
  <c r="H24" i="10"/>
  <c r="G24" i="10" a="1"/>
  <c r="G24" i="10" s="1"/>
  <c r="I23" i="10"/>
  <c r="H23" i="10"/>
  <c r="G23" i="10" a="1"/>
  <c r="G23" i="10" s="1"/>
  <c r="I22" i="10"/>
  <c r="H22" i="10"/>
  <c r="G22" i="10" a="1"/>
  <c r="G22" i="10" s="1"/>
  <c r="I21" i="10"/>
  <c r="H21" i="10"/>
  <c r="G21" i="10" a="1"/>
  <c r="G21" i="10" s="1"/>
  <c r="I20" i="10"/>
  <c r="H20" i="10"/>
  <c r="G20" i="10" a="1"/>
  <c r="G20" i="10" s="1"/>
  <c r="I19" i="10"/>
  <c r="H19" i="10"/>
  <c r="G19" i="10" a="1"/>
  <c r="G19" i="10" s="1"/>
  <c r="I18" i="10"/>
  <c r="H18" i="10"/>
  <c r="G18" i="10" a="1"/>
  <c r="G18" i="10" s="1"/>
  <c r="I17" i="10"/>
  <c r="H17" i="10"/>
  <c r="G17" i="10" a="1"/>
  <c r="G17" i="10" s="1"/>
  <c r="I16" i="10"/>
  <c r="H16" i="10"/>
  <c r="G16" i="10" a="1"/>
  <c r="G16" i="10" s="1"/>
  <c r="I15" i="10"/>
  <c r="H15" i="10"/>
  <c r="G15" i="10" a="1"/>
  <c r="G15" i="10" s="1"/>
  <c r="I14" i="10"/>
  <c r="H14" i="10"/>
  <c r="G14" i="10" a="1"/>
  <c r="G14" i="10" s="1"/>
  <c r="I13" i="10"/>
  <c r="H13" i="10"/>
  <c r="G13" i="10" a="1"/>
  <c r="G13" i="10" s="1"/>
  <c r="I12" i="10"/>
  <c r="H12" i="10"/>
  <c r="G12" i="10" a="1"/>
  <c r="G12" i="10" s="1"/>
  <c r="I11" i="10"/>
  <c r="H11" i="10"/>
  <c r="G11" i="10" a="1"/>
  <c r="G11" i="10" s="1"/>
  <c r="I10" i="10"/>
  <c r="H10" i="10"/>
  <c r="G10" i="10" a="1"/>
  <c r="G10" i="10" s="1"/>
  <c r="I9" i="10"/>
  <c r="H9" i="10"/>
  <c r="G9" i="10" a="1"/>
  <c r="G9" i="10" s="1"/>
  <c r="I8" i="10"/>
  <c r="H8" i="10"/>
  <c r="G8" i="10" a="1"/>
  <c r="G8" i="10" s="1"/>
  <c r="I7" i="10"/>
  <c r="H7" i="10"/>
  <c r="G7" i="10" a="1"/>
  <c r="G7" i="10" s="1"/>
  <c r="I6" i="10"/>
  <c r="H6" i="10"/>
  <c r="G6" i="10" a="1"/>
  <c r="G6" i="10" s="1"/>
  <c r="I5" i="10"/>
  <c r="H5" i="10"/>
  <c r="G5" i="10" a="1"/>
  <c r="G5" i="10" s="1"/>
  <c r="I4" i="10"/>
  <c r="H4" i="10"/>
  <c r="G4" i="10" a="1"/>
  <c r="G4" i="10" s="1"/>
  <c r="I3" i="10"/>
  <c r="H3" i="10"/>
  <c r="G3" i="10" a="1"/>
  <c r="G3" i="10" s="1"/>
  <c r="I2" i="10"/>
  <c r="H2" i="10"/>
  <c r="G2" i="10" a="1"/>
  <c r="G2" i="10" s="1"/>
  <c r="I366" i="8"/>
  <c r="H366" i="8"/>
  <c r="G366" i="8" a="1"/>
  <c r="G366" i="8" s="1"/>
  <c r="I365" i="8"/>
  <c r="H365" i="8"/>
  <c r="G365" i="8" a="1"/>
  <c r="G365" i="8" s="1"/>
  <c r="I364" i="8"/>
  <c r="H364" i="8"/>
  <c r="G364" i="8" a="1"/>
  <c r="G364" i="8" s="1"/>
  <c r="I363" i="8"/>
  <c r="H363" i="8"/>
  <c r="G363" i="8" a="1"/>
  <c r="G363" i="8" s="1"/>
  <c r="I362" i="8"/>
  <c r="H362" i="8"/>
  <c r="G362" i="8" a="1"/>
  <c r="G362" i="8" s="1"/>
  <c r="I361" i="8"/>
  <c r="H361" i="8"/>
  <c r="G361" i="8" a="1"/>
  <c r="G361" i="8" s="1"/>
  <c r="I360" i="8"/>
  <c r="H360" i="8"/>
  <c r="G360" i="8" a="1"/>
  <c r="G360" i="8" s="1"/>
  <c r="I359" i="8"/>
  <c r="H359" i="8"/>
  <c r="G359" i="8" a="1"/>
  <c r="G359" i="8" s="1"/>
  <c r="I358" i="8"/>
  <c r="H358" i="8"/>
  <c r="G358" i="8" a="1"/>
  <c r="G358" i="8" s="1"/>
  <c r="I357" i="8"/>
  <c r="H357" i="8"/>
  <c r="G357" i="8" a="1"/>
  <c r="G357" i="8" s="1"/>
  <c r="I356" i="8"/>
  <c r="H356" i="8"/>
  <c r="G356" i="8" a="1"/>
  <c r="G356" i="8" s="1"/>
  <c r="I355" i="8"/>
  <c r="H355" i="8"/>
  <c r="G355" i="8" a="1"/>
  <c r="G355" i="8" s="1"/>
  <c r="I354" i="8"/>
  <c r="H354" i="8"/>
  <c r="G354" i="8" a="1"/>
  <c r="G354" i="8" s="1"/>
  <c r="I353" i="8"/>
  <c r="H353" i="8"/>
  <c r="G353" i="8" a="1"/>
  <c r="G353" i="8" s="1"/>
  <c r="I352" i="8"/>
  <c r="H352" i="8"/>
  <c r="G352" i="8" a="1"/>
  <c r="G352" i="8" s="1"/>
  <c r="I351" i="8"/>
  <c r="H351" i="8"/>
  <c r="G351" i="8" a="1"/>
  <c r="G351" i="8" s="1"/>
  <c r="I350" i="8"/>
  <c r="H350" i="8"/>
  <c r="G350" i="8" a="1"/>
  <c r="G350" i="8" s="1"/>
  <c r="I349" i="8"/>
  <c r="H349" i="8"/>
  <c r="G349" i="8" a="1"/>
  <c r="G349" i="8" s="1"/>
  <c r="I348" i="8"/>
  <c r="H348" i="8"/>
  <c r="G348" i="8" a="1"/>
  <c r="G348" i="8" s="1"/>
  <c r="I347" i="8"/>
  <c r="H347" i="8"/>
  <c r="G347" i="8" a="1"/>
  <c r="G347" i="8" s="1"/>
  <c r="I346" i="8"/>
  <c r="H346" i="8"/>
  <c r="G346" i="8" a="1"/>
  <c r="G346" i="8" s="1"/>
  <c r="I345" i="8"/>
  <c r="H345" i="8"/>
  <c r="G345" i="8" a="1"/>
  <c r="G345" i="8" s="1"/>
  <c r="I344" i="8"/>
  <c r="H344" i="8"/>
  <c r="G344" i="8" a="1"/>
  <c r="G344" i="8" s="1"/>
  <c r="I343" i="8"/>
  <c r="H343" i="8"/>
  <c r="G343" i="8" a="1"/>
  <c r="G343" i="8" s="1"/>
  <c r="I342" i="8"/>
  <c r="H342" i="8"/>
  <c r="G342" i="8" a="1"/>
  <c r="G342" i="8" s="1"/>
  <c r="I341" i="8"/>
  <c r="H341" i="8"/>
  <c r="G341" i="8" a="1"/>
  <c r="G341" i="8" s="1"/>
  <c r="I340" i="8"/>
  <c r="H340" i="8"/>
  <c r="G340" i="8" a="1"/>
  <c r="G340" i="8" s="1"/>
  <c r="I339" i="8"/>
  <c r="H339" i="8"/>
  <c r="G339" i="8" a="1"/>
  <c r="G339" i="8" s="1"/>
  <c r="I338" i="8"/>
  <c r="H338" i="8"/>
  <c r="G338" i="8" a="1"/>
  <c r="G338" i="8" s="1"/>
  <c r="I337" i="8"/>
  <c r="H337" i="8"/>
  <c r="G337" i="8" a="1"/>
  <c r="G337" i="8" s="1"/>
  <c r="I336" i="8"/>
  <c r="H336" i="8"/>
  <c r="G336" i="8" a="1"/>
  <c r="G336" i="8" s="1"/>
  <c r="I335" i="8"/>
  <c r="H335" i="8"/>
  <c r="G335" i="8" a="1"/>
  <c r="G335" i="8" s="1"/>
  <c r="I334" i="8"/>
  <c r="H334" i="8"/>
  <c r="G334" i="8" a="1"/>
  <c r="G334" i="8" s="1"/>
  <c r="I333" i="8"/>
  <c r="H333" i="8"/>
  <c r="G333" i="8" a="1"/>
  <c r="G333" i="8" s="1"/>
  <c r="I332" i="8"/>
  <c r="H332" i="8"/>
  <c r="G332" i="8" a="1"/>
  <c r="G332" i="8" s="1"/>
  <c r="I331" i="8"/>
  <c r="H331" i="8"/>
  <c r="G331" i="8" a="1"/>
  <c r="G331" i="8" s="1"/>
  <c r="I330" i="8"/>
  <c r="H330" i="8"/>
  <c r="G330" i="8" a="1"/>
  <c r="G330" i="8" s="1"/>
  <c r="I329" i="8"/>
  <c r="H329" i="8"/>
  <c r="G329" i="8" a="1"/>
  <c r="G329" i="8" s="1"/>
  <c r="I328" i="8"/>
  <c r="H328" i="8"/>
  <c r="G328" i="8" a="1"/>
  <c r="G328" i="8" s="1"/>
  <c r="I327" i="8"/>
  <c r="H327" i="8"/>
  <c r="G327" i="8" a="1"/>
  <c r="G327" i="8" s="1"/>
  <c r="I326" i="8"/>
  <c r="H326" i="8"/>
  <c r="G326" i="8" a="1"/>
  <c r="G326" i="8" s="1"/>
  <c r="I325" i="8"/>
  <c r="H325" i="8"/>
  <c r="G325" i="8" a="1"/>
  <c r="G325" i="8" s="1"/>
  <c r="I324" i="8"/>
  <c r="H324" i="8"/>
  <c r="G324" i="8" a="1"/>
  <c r="G324" i="8" s="1"/>
  <c r="I323" i="8"/>
  <c r="H323" i="8"/>
  <c r="G323" i="8" a="1"/>
  <c r="G323" i="8" s="1"/>
  <c r="I322" i="8"/>
  <c r="H322" i="8"/>
  <c r="G322" i="8" a="1"/>
  <c r="G322" i="8" s="1"/>
  <c r="I321" i="8"/>
  <c r="H321" i="8"/>
  <c r="G321" i="8" a="1"/>
  <c r="G321" i="8" s="1"/>
  <c r="I320" i="8"/>
  <c r="H320" i="8"/>
  <c r="G320" i="8" a="1"/>
  <c r="G320" i="8" s="1"/>
  <c r="I319" i="8"/>
  <c r="H319" i="8"/>
  <c r="G319" i="8" a="1"/>
  <c r="G319" i="8" s="1"/>
  <c r="I318" i="8"/>
  <c r="H318" i="8"/>
  <c r="G318" i="8" a="1"/>
  <c r="G318" i="8" s="1"/>
  <c r="I317" i="8"/>
  <c r="H317" i="8"/>
  <c r="G317" i="8" a="1"/>
  <c r="G317" i="8" s="1"/>
  <c r="I316" i="8"/>
  <c r="H316" i="8"/>
  <c r="G316" i="8" a="1"/>
  <c r="G316" i="8" s="1"/>
  <c r="I315" i="8"/>
  <c r="H315" i="8"/>
  <c r="G315" i="8" a="1"/>
  <c r="G315" i="8" s="1"/>
  <c r="I314" i="8"/>
  <c r="H314" i="8"/>
  <c r="G314" i="8" a="1"/>
  <c r="G314" i="8" s="1"/>
  <c r="I313" i="8"/>
  <c r="H313" i="8"/>
  <c r="G313" i="8" a="1"/>
  <c r="G313" i="8" s="1"/>
  <c r="I312" i="8"/>
  <c r="H312" i="8"/>
  <c r="G312" i="8" a="1"/>
  <c r="G312" i="8" s="1"/>
  <c r="I311" i="8"/>
  <c r="H311" i="8"/>
  <c r="G311" i="8" a="1"/>
  <c r="G311" i="8" s="1"/>
  <c r="I310" i="8"/>
  <c r="H310" i="8"/>
  <c r="G310" i="8" a="1"/>
  <c r="G310" i="8" s="1"/>
  <c r="I309" i="8"/>
  <c r="H309" i="8"/>
  <c r="G309" i="8" a="1"/>
  <c r="G309" i="8" s="1"/>
  <c r="I308" i="8"/>
  <c r="H308" i="8"/>
  <c r="G308" i="8" a="1"/>
  <c r="G308" i="8" s="1"/>
  <c r="I307" i="8"/>
  <c r="H307" i="8"/>
  <c r="G307" i="8" a="1"/>
  <c r="G307" i="8" s="1"/>
  <c r="I306" i="8"/>
  <c r="H306" i="8"/>
  <c r="G306" i="8" a="1"/>
  <c r="G306" i="8" s="1"/>
  <c r="I305" i="8"/>
  <c r="H305" i="8"/>
  <c r="G305" i="8" a="1"/>
  <c r="G305" i="8" s="1"/>
  <c r="I304" i="8"/>
  <c r="H304" i="8"/>
  <c r="G304" i="8" a="1"/>
  <c r="G304" i="8" s="1"/>
  <c r="I303" i="8"/>
  <c r="H303" i="8"/>
  <c r="G303" i="8" a="1"/>
  <c r="G303" i="8" s="1"/>
  <c r="I302" i="8"/>
  <c r="H302" i="8"/>
  <c r="G302" i="8" a="1"/>
  <c r="G302" i="8" s="1"/>
  <c r="I301" i="8"/>
  <c r="H301" i="8"/>
  <c r="G301" i="8" a="1"/>
  <c r="G301" i="8" s="1"/>
  <c r="I300" i="8"/>
  <c r="H300" i="8"/>
  <c r="G300" i="8" a="1"/>
  <c r="G300" i="8" s="1"/>
  <c r="I299" i="8"/>
  <c r="H299" i="8"/>
  <c r="G299" i="8" a="1"/>
  <c r="G299" i="8" s="1"/>
  <c r="I298" i="8"/>
  <c r="H298" i="8"/>
  <c r="G298" i="8" a="1"/>
  <c r="G298" i="8" s="1"/>
  <c r="I297" i="8"/>
  <c r="H297" i="8"/>
  <c r="G297" i="8" a="1"/>
  <c r="G297" i="8" s="1"/>
  <c r="I296" i="8"/>
  <c r="H296" i="8"/>
  <c r="G296" i="8" a="1"/>
  <c r="G296" i="8" s="1"/>
  <c r="I295" i="8"/>
  <c r="H295" i="8"/>
  <c r="G295" i="8" a="1"/>
  <c r="G295" i="8" s="1"/>
  <c r="I294" i="8"/>
  <c r="H294" i="8"/>
  <c r="G294" i="8" a="1"/>
  <c r="G294" i="8" s="1"/>
  <c r="I293" i="8"/>
  <c r="H293" i="8"/>
  <c r="G293" i="8" a="1"/>
  <c r="G293" i="8" s="1"/>
  <c r="I292" i="8"/>
  <c r="H292" i="8"/>
  <c r="G292" i="8" a="1"/>
  <c r="G292" i="8" s="1"/>
  <c r="I291" i="8"/>
  <c r="H291" i="8"/>
  <c r="G291" i="8" a="1"/>
  <c r="G291" i="8" s="1"/>
  <c r="I290" i="8"/>
  <c r="H290" i="8"/>
  <c r="G290" i="8" a="1"/>
  <c r="G290" i="8" s="1"/>
  <c r="I289" i="8"/>
  <c r="H289" i="8"/>
  <c r="G289" i="8" a="1"/>
  <c r="G289" i="8" s="1"/>
  <c r="I288" i="8"/>
  <c r="H288" i="8"/>
  <c r="G288" i="8" a="1"/>
  <c r="G288" i="8" s="1"/>
  <c r="I287" i="8"/>
  <c r="H287" i="8"/>
  <c r="G287" i="8" a="1"/>
  <c r="G287" i="8" s="1"/>
  <c r="I286" i="8"/>
  <c r="H286" i="8"/>
  <c r="G286" i="8" a="1"/>
  <c r="G286" i="8" s="1"/>
  <c r="I285" i="8"/>
  <c r="H285" i="8"/>
  <c r="G285" i="8" a="1"/>
  <c r="G285" i="8" s="1"/>
  <c r="I284" i="8"/>
  <c r="H284" i="8"/>
  <c r="G284" i="8" a="1"/>
  <c r="G284" i="8" s="1"/>
  <c r="I283" i="8"/>
  <c r="H283" i="8"/>
  <c r="G283" i="8" a="1"/>
  <c r="G283" i="8" s="1"/>
  <c r="I282" i="8"/>
  <c r="H282" i="8"/>
  <c r="G282" i="8" a="1"/>
  <c r="G282" i="8" s="1"/>
  <c r="I281" i="8"/>
  <c r="H281" i="8"/>
  <c r="G281" i="8" a="1"/>
  <c r="G281" i="8" s="1"/>
  <c r="I280" i="8"/>
  <c r="H280" i="8"/>
  <c r="G280" i="8" a="1"/>
  <c r="G280" i="8" s="1"/>
  <c r="I279" i="8"/>
  <c r="H279" i="8"/>
  <c r="G279" i="8" a="1"/>
  <c r="G279" i="8" s="1"/>
  <c r="I278" i="8"/>
  <c r="H278" i="8"/>
  <c r="G278" i="8" a="1"/>
  <c r="G278" i="8" s="1"/>
  <c r="I277" i="8"/>
  <c r="H277" i="8"/>
  <c r="G277" i="8" a="1"/>
  <c r="G277" i="8" s="1"/>
  <c r="I276" i="8"/>
  <c r="H276" i="8"/>
  <c r="G276" i="8" a="1"/>
  <c r="G276" i="8" s="1"/>
  <c r="I275" i="8"/>
  <c r="H275" i="8"/>
  <c r="G275" i="8" a="1"/>
  <c r="G275" i="8" s="1"/>
  <c r="I274" i="8"/>
  <c r="H274" i="8"/>
  <c r="G274" i="8" a="1"/>
  <c r="G274" i="8" s="1"/>
  <c r="I273" i="8"/>
  <c r="H273" i="8"/>
  <c r="G273" i="8" a="1"/>
  <c r="G273" i="8" s="1"/>
  <c r="I272" i="8"/>
  <c r="H272" i="8"/>
  <c r="G272" i="8" a="1"/>
  <c r="G272" i="8" s="1"/>
  <c r="I271" i="8"/>
  <c r="H271" i="8"/>
  <c r="G271" i="8" a="1"/>
  <c r="G271" i="8" s="1"/>
  <c r="I270" i="8"/>
  <c r="H270" i="8"/>
  <c r="G270" i="8" a="1"/>
  <c r="G270" i="8" s="1"/>
  <c r="I269" i="8"/>
  <c r="H269" i="8"/>
  <c r="G269" i="8" a="1"/>
  <c r="G269" i="8" s="1"/>
  <c r="I268" i="8"/>
  <c r="H268" i="8"/>
  <c r="G268" i="8" a="1"/>
  <c r="G268" i="8" s="1"/>
  <c r="I267" i="8"/>
  <c r="H267" i="8"/>
  <c r="G267" i="8" a="1"/>
  <c r="G267" i="8" s="1"/>
  <c r="I266" i="8"/>
  <c r="H266" i="8"/>
  <c r="G266" i="8" a="1"/>
  <c r="G266" i="8" s="1"/>
  <c r="I265" i="8"/>
  <c r="H265" i="8"/>
  <c r="G265" i="8" a="1"/>
  <c r="G265" i="8" s="1"/>
  <c r="I264" i="8"/>
  <c r="H264" i="8"/>
  <c r="G264" i="8" a="1"/>
  <c r="G264" i="8" s="1"/>
  <c r="I263" i="8"/>
  <c r="H263" i="8"/>
  <c r="G263" i="8" a="1"/>
  <c r="G263" i="8" s="1"/>
  <c r="I262" i="8"/>
  <c r="H262" i="8"/>
  <c r="G262" i="8" a="1"/>
  <c r="G262" i="8" s="1"/>
  <c r="I261" i="8"/>
  <c r="H261" i="8"/>
  <c r="G261" i="8" a="1"/>
  <c r="G261" i="8" s="1"/>
  <c r="I260" i="8"/>
  <c r="H260" i="8"/>
  <c r="G260" i="8" a="1"/>
  <c r="G260" i="8" s="1"/>
  <c r="I259" i="8"/>
  <c r="H259" i="8"/>
  <c r="G259" i="8" a="1"/>
  <c r="G259" i="8" s="1"/>
  <c r="I258" i="8"/>
  <c r="H258" i="8"/>
  <c r="G258" i="8" a="1"/>
  <c r="G258" i="8" s="1"/>
  <c r="I257" i="8"/>
  <c r="H257" i="8"/>
  <c r="G257" i="8" a="1"/>
  <c r="G257" i="8" s="1"/>
  <c r="I256" i="8"/>
  <c r="H256" i="8"/>
  <c r="G256" i="8" a="1"/>
  <c r="G256" i="8" s="1"/>
  <c r="I255" i="8"/>
  <c r="H255" i="8"/>
  <c r="G255" i="8" a="1"/>
  <c r="G255" i="8" s="1"/>
  <c r="I254" i="8"/>
  <c r="H254" i="8"/>
  <c r="G254" i="8" a="1"/>
  <c r="G254" i="8" s="1"/>
  <c r="I253" i="8"/>
  <c r="H253" i="8"/>
  <c r="G253" i="8" a="1"/>
  <c r="G253" i="8" s="1"/>
  <c r="I252" i="8"/>
  <c r="H252" i="8"/>
  <c r="G252" i="8" a="1"/>
  <c r="G252" i="8" s="1"/>
  <c r="I251" i="8"/>
  <c r="H251" i="8"/>
  <c r="G251" i="8" a="1"/>
  <c r="G251" i="8" s="1"/>
  <c r="I250" i="8"/>
  <c r="H250" i="8"/>
  <c r="G250" i="8" a="1"/>
  <c r="G250" i="8" s="1"/>
  <c r="I249" i="8"/>
  <c r="H249" i="8"/>
  <c r="G249" i="8" a="1"/>
  <c r="G249" i="8" s="1"/>
  <c r="I248" i="8"/>
  <c r="H248" i="8"/>
  <c r="G248" i="8" a="1"/>
  <c r="G248" i="8" s="1"/>
  <c r="I247" i="8"/>
  <c r="H247" i="8"/>
  <c r="G247" i="8" a="1"/>
  <c r="G247" i="8" s="1"/>
  <c r="I246" i="8"/>
  <c r="H246" i="8"/>
  <c r="G246" i="8" a="1"/>
  <c r="G246" i="8" s="1"/>
  <c r="I245" i="8"/>
  <c r="H245" i="8"/>
  <c r="G245" i="8" a="1"/>
  <c r="G245" i="8" s="1"/>
  <c r="I244" i="8"/>
  <c r="H244" i="8"/>
  <c r="G244" i="8" a="1"/>
  <c r="G244" i="8" s="1"/>
  <c r="I243" i="8"/>
  <c r="H243" i="8"/>
  <c r="G243" i="8" a="1"/>
  <c r="G243" i="8" s="1"/>
  <c r="I242" i="8"/>
  <c r="H242" i="8"/>
  <c r="G242" i="8" a="1"/>
  <c r="G242" i="8" s="1"/>
  <c r="I241" i="8"/>
  <c r="H241" i="8"/>
  <c r="G241" i="8" a="1"/>
  <c r="G241" i="8" s="1"/>
  <c r="I240" i="8"/>
  <c r="H240" i="8"/>
  <c r="G240" i="8" a="1"/>
  <c r="G240" i="8" s="1"/>
  <c r="I239" i="8"/>
  <c r="H239" i="8"/>
  <c r="G239" i="8" a="1"/>
  <c r="G239" i="8" s="1"/>
  <c r="I238" i="8"/>
  <c r="H238" i="8"/>
  <c r="G238" i="8" a="1"/>
  <c r="G238" i="8" s="1"/>
  <c r="I237" i="8"/>
  <c r="H237" i="8"/>
  <c r="G237" i="8" a="1"/>
  <c r="G237" i="8" s="1"/>
  <c r="I236" i="8"/>
  <c r="H236" i="8"/>
  <c r="G236" i="8" a="1"/>
  <c r="G236" i="8" s="1"/>
  <c r="I235" i="8"/>
  <c r="H235" i="8"/>
  <c r="G235" i="8" a="1"/>
  <c r="G235" i="8" s="1"/>
  <c r="I234" i="8"/>
  <c r="H234" i="8"/>
  <c r="G234" i="8" a="1"/>
  <c r="G234" i="8" s="1"/>
  <c r="I233" i="8"/>
  <c r="H233" i="8"/>
  <c r="G233" i="8" a="1"/>
  <c r="G233" i="8" s="1"/>
  <c r="I232" i="8"/>
  <c r="H232" i="8"/>
  <c r="G232" i="8" a="1"/>
  <c r="G232" i="8" s="1"/>
  <c r="I231" i="8"/>
  <c r="H231" i="8"/>
  <c r="G231" i="8" a="1"/>
  <c r="G231" i="8" s="1"/>
  <c r="I230" i="8"/>
  <c r="H230" i="8"/>
  <c r="G230" i="8" a="1"/>
  <c r="G230" i="8" s="1"/>
  <c r="I229" i="8"/>
  <c r="H229" i="8"/>
  <c r="G229" i="8" a="1"/>
  <c r="G229" i="8" s="1"/>
  <c r="I228" i="8"/>
  <c r="H228" i="8"/>
  <c r="G228" i="8" a="1"/>
  <c r="G228" i="8" s="1"/>
  <c r="I227" i="8"/>
  <c r="H227" i="8"/>
  <c r="G227" i="8" a="1"/>
  <c r="G227" i="8" s="1"/>
  <c r="I226" i="8"/>
  <c r="H226" i="8"/>
  <c r="G226" i="8" a="1"/>
  <c r="G226" i="8" s="1"/>
  <c r="I225" i="8"/>
  <c r="H225" i="8"/>
  <c r="G225" i="8" a="1"/>
  <c r="G225" i="8" s="1"/>
  <c r="I224" i="8"/>
  <c r="H224" i="8"/>
  <c r="G224" i="8" a="1"/>
  <c r="G224" i="8" s="1"/>
  <c r="I223" i="8"/>
  <c r="H223" i="8"/>
  <c r="G223" i="8" a="1"/>
  <c r="G223" i="8" s="1"/>
  <c r="I222" i="8"/>
  <c r="H222" i="8"/>
  <c r="G222" i="8" a="1"/>
  <c r="G222" i="8" s="1"/>
  <c r="I221" i="8"/>
  <c r="H221" i="8"/>
  <c r="G221" i="8" a="1"/>
  <c r="G221" i="8" s="1"/>
  <c r="I220" i="8"/>
  <c r="H220" i="8"/>
  <c r="G220" i="8" a="1"/>
  <c r="G220" i="8" s="1"/>
  <c r="I219" i="8"/>
  <c r="H219" i="8"/>
  <c r="G219" i="8" a="1"/>
  <c r="G219" i="8" s="1"/>
  <c r="I218" i="8"/>
  <c r="H218" i="8"/>
  <c r="G218" i="8" a="1"/>
  <c r="G218" i="8" s="1"/>
  <c r="I217" i="8"/>
  <c r="H217" i="8"/>
  <c r="G217" i="8" a="1"/>
  <c r="G217" i="8" s="1"/>
  <c r="I216" i="8"/>
  <c r="H216" i="8"/>
  <c r="G216" i="8" a="1"/>
  <c r="G216" i="8" s="1"/>
  <c r="I215" i="8"/>
  <c r="H215" i="8"/>
  <c r="G215" i="8" a="1"/>
  <c r="G215" i="8" s="1"/>
  <c r="I214" i="8"/>
  <c r="H214" i="8"/>
  <c r="G214" i="8" a="1"/>
  <c r="G214" i="8" s="1"/>
  <c r="I213" i="8"/>
  <c r="H213" i="8"/>
  <c r="G213" i="8" a="1"/>
  <c r="G213" i="8" s="1"/>
  <c r="I212" i="8"/>
  <c r="H212" i="8"/>
  <c r="G212" i="8" a="1"/>
  <c r="G212" i="8" s="1"/>
  <c r="I211" i="8"/>
  <c r="H211" i="8"/>
  <c r="G211" i="8" a="1"/>
  <c r="G211" i="8" s="1"/>
  <c r="I210" i="8"/>
  <c r="H210" i="8"/>
  <c r="G210" i="8" a="1"/>
  <c r="G210" i="8" s="1"/>
  <c r="I209" i="8"/>
  <c r="H209" i="8"/>
  <c r="G209" i="8" a="1"/>
  <c r="G209" i="8" s="1"/>
  <c r="I208" i="8"/>
  <c r="H208" i="8"/>
  <c r="G208" i="8" a="1"/>
  <c r="G208" i="8" s="1"/>
  <c r="I207" i="8"/>
  <c r="H207" i="8"/>
  <c r="G207" i="8" a="1"/>
  <c r="G207" i="8" s="1"/>
  <c r="I206" i="8"/>
  <c r="H206" i="8"/>
  <c r="G206" i="8" a="1"/>
  <c r="G206" i="8" s="1"/>
  <c r="I205" i="8"/>
  <c r="H205" i="8"/>
  <c r="G205" i="8" a="1"/>
  <c r="G205" i="8" s="1"/>
  <c r="I204" i="8"/>
  <c r="H204" i="8"/>
  <c r="G204" i="8" a="1"/>
  <c r="G204" i="8" s="1"/>
  <c r="I203" i="8"/>
  <c r="H203" i="8"/>
  <c r="G203" i="8" a="1"/>
  <c r="G203" i="8" s="1"/>
  <c r="I202" i="8"/>
  <c r="H202" i="8"/>
  <c r="G202" i="8" a="1"/>
  <c r="G202" i="8" s="1"/>
  <c r="I201" i="8"/>
  <c r="H201" i="8"/>
  <c r="G201" i="8" a="1"/>
  <c r="G201" i="8" s="1"/>
  <c r="I200" i="8"/>
  <c r="H200" i="8"/>
  <c r="G200" i="8" a="1"/>
  <c r="G200" i="8" s="1"/>
  <c r="I199" i="8"/>
  <c r="H199" i="8"/>
  <c r="G199" i="8" a="1"/>
  <c r="G199" i="8" s="1"/>
  <c r="I198" i="8"/>
  <c r="H198" i="8"/>
  <c r="G198" i="8" a="1"/>
  <c r="G198" i="8" s="1"/>
  <c r="I197" i="8"/>
  <c r="H197" i="8"/>
  <c r="G197" i="8" a="1"/>
  <c r="G197" i="8" s="1"/>
  <c r="I196" i="8"/>
  <c r="H196" i="8"/>
  <c r="G196" i="8" a="1"/>
  <c r="G196" i="8" s="1"/>
  <c r="I195" i="8"/>
  <c r="H195" i="8"/>
  <c r="G195" i="8" a="1"/>
  <c r="G195" i="8" s="1"/>
  <c r="I194" i="8"/>
  <c r="H194" i="8"/>
  <c r="G194" i="8" a="1"/>
  <c r="G194" i="8" s="1"/>
  <c r="I193" i="8"/>
  <c r="H193" i="8"/>
  <c r="G193" i="8" a="1"/>
  <c r="G193" i="8" s="1"/>
  <c r="I192" i="8"/>
  <c r="H192" i="8"/>
  <c r="G192" i="8" a="1"/>
  <c r="G192" i="8" s="1"/>
  <c r="I191" i="8"/>
  <c r="H191" i="8"/>
  <c r="G191" i="8" a="1"/>
  <c r="G191" i="8" s="1"/>
  <c r="I190" i="8"/>
  <c r="H190" i="8"/>
  <c r="G190" i="8" a="1"/>
  <c r="G190" i="8" s="1"/>
  <c r="I189" i="8"/>
  <c r="H189" i="8"/>
  <c r="G189" i="8" a="1"/>
  <c r="G189" i="8" s="1"/>
  <c r="I188" i="8"/>
  <c r="H188" i="8"/>
  <c r="G188" i="8" a="1"/>
  <c r="G188" i="8" s="1"/>
  <c r="I187" i="8"/>
  <c r="H187" i="8"/>
  <c r="G187" i="8" a="1"/>
  <c r="G187" i="8" s="1"/>
  <c r="I186" i="8"/>
  <c r="H186" i="8"/>
  <c r="G186" i="8" a="1"/>
  <c r="G186" i="8" s="1"/>
  <c r="I185" i="8"/>
  <c r="H185" i="8"/>
  <c r="G185" i="8" a="1"/>
  <c r="G185" i="8" s="1"/>
  <c r="I184" i="8"/>
  <c r="H184" i="8"/>
  <c r="G184" i="8" a="1"/>
  <c r="G184" i="8" s="1"/>
  <c r="I183" i="8"/>
  <c r="H183" i="8"/>
  <c r="G183" i="8" a="1"/>
  <c r="G183" i="8" s="1"/>
  <c r="I182" i="8"/>
  <c r="H182" i="8"/>
  <c r="G182" i="8" a="1"/>
  <c r="G182" i="8" s="1"/>
  <c r="I181" i="8"/>
  <c r="H181" i="8"/>
  <c r="G181" i="8" a="1"/>
  <c r="G181" i="8" s="1"/>
  <c r="I180" i="8"/>
  <c r="H180" i="8"/>
  <c r="G180" i="8" a="1"/>
  <c r="G180" i="8" s="1"/>
  <c r="I179" i="8"/>
  <c r="H179" i="8"/>
  <c r="G179" i="8" a="1"/>
  <c r="G179" i="8" s="1"/>
  <c r="I178" i="8"/>
  <c r="H178" i="8"/>
  <c r="G178" i="8" a="1"/>
  <c r="G178" i="8" s="1"/>
  <c r="I177" i="8"/>
  <c r="H177" i="8"/>
  <c r="G177" i="8" a="1"/>
  <c r="G177" i="8" s="1"/>
  <c r="I176" i="8"/>
  <c r="H176" i="8"/>
  <c r="G176" i="8" a="1"/>
  <c r="G176" i="8" s="1"/>
  <c r="I175" i="8"/>
  <c r="H175" i="8"/>
  <c r="G175" i="8" a="1"/>
  <c r="G175" i="8" s="1"/>
  <c r="I174" i="8"/>
  <c r="H174" i="8"/>
  <c r="G174" i="8" a="1"/>
  <c r="G174" i="8" s="1"/>
  <c r="I173" i="8"/>
  <c r="H173" i="8"/>
  <c r="G173" i="8" a="1"/>
  <c r="G173" i="8" s="1"/>
  <c r="I172" i="8"/>
  <c r="H172" i="8"/>
  <c r="G172" i="8" a="1"/>
  <c r="G172" i="8" s="1"/>
  <c r="I171" i="8"/>
  <c r="H171" i="8"/>
  <c r="G171" i="8" a="1"/>
  <c r="G171" i="8" s="1"/>
  <c r="I170" i="8"/>
  <c r="H170" i="8"/>
  <c r="G170" i="8" a="1"/>
  <c r="G170" i="8" s="1"/>
  <c r="I169" i="8"/>
  <c r="H169" i="8"/>
  <c r="G169" i="8" a="1"/>
  <c r="G169" i="8" s="1"/>
  <c r="I168" i="8"/>
  <c r="H168" i="8"/>
  <c r="G168" i="8" a="1"/>
  <c r="G168" i="8" s="1"/>
  <c r="I167" i="8"/>
  <c r="H167" i="8"/>
  <c r="G167" i="8" a="1"/>
  <c r="G167" i="8" s="1"/>
  <c r="I166" i="8"/>
  <c r="H166" i="8"/>
  <c r="G166" i="8" a="1"/>
  <c r="G166" i="8" s="1"/>
  <c r="I165" i="8"/>
  <c r="H165" i="8"/>
  <c r="G165" i="8" a="1"/>
  <c r="G165" i="8" s="1"/>
  <c r="I164" i="8"/>
  <c r="H164" i="8"/>
  <c r="G164" i="8" a="1"/>
  <c r="G164" i="8" s="1"/>
  <c r="I163" i="8"/>
  <c r="H163" i="8"/>
  <c r="G163" i="8" a="1"/>
  <c r="G163" i="8" s="1"/>
  <c r="I162" i="8"/>
  <c r="H162" i="8"/>
  <c r="G162" i="8" a="1"/>
  <c r="G162" i="8" s="1"/>
  <c r="I161" i="8"/>
  <c r="H161" i="8"/>
  <c r="G161" i="8" a="1"/>
  <c r="G161" i="8" s="1"/>
  <c r="I160" i="8"/>
  <c r="H160" i="8"/>
  <c r="G160" i="8" a="1"/>
  <c r="G160" i="8" s="1"/>
  <c r="I159" i="8"/>
  <c r="H159" i="8"/>
  <c r="G159" i="8" a="1"/>
  <c r="G159" i="8" s="1"/>
  <c r="I158" i="8"/>
  <c r="H158" i="8"/>
  <c r="G158" i="8" a="1"/>
  <c r="G158" i="8" s="1"/>
  <c r="I157" i="8"/>
  <c r="H157" i="8"/>
  <c r="G157" i="8" a="1"/>
  <c r="G157" i="8" s="1"/>
  <c r="I156" i="8"/>
  <c r="H156" i="8"/>
  <c r="G156" i="8" a="1"/>
  <c r="G156" i="8" s="1"/>
  <c r="I155" i="8"/>
  <c r="H155" i="8"/>
  <c r="G155" i="8" a="1"/>
  <c r="G155" i="8" s="1"/>
  <c r="I154" i="8"/>
  <c r="H154" i="8"/>
  <c r="G154" i="8" a="1"/>
  <c r="G154" i="8" s="1"/>
  <c r="I153" i="8"/>
  <c r="H153" i="8"/>
  <c r="G153" i="8" a="1"/>
  <c r="G153" i="8" s="1"/>
  <c r="I152" i="8"/>
  <c r="H152" i="8"/>
  <c r="G152" i="8" a="1"/>
  <c r="G152" i="8" s="1"/>
  <c r="I151" i="8"/>
  <c r="H151" i="8"/>
  <c r="G151" i="8" a="1"/>
  <c r="G151" i="8" s="1"/>
  <c r="I150" i="8"/>
  <c r="H150" i="8"/>
  <c r="G150" i="8" a="1"/>
  <c r="G150" i="8" s="1"/>
  <c r="I149" i="8"/>
  <c r="H149" i="8"/>
  <c r="G149" i="8" a="1"/>
  <c r="G149" i="8" s="1"/>
  <c r="I148" i="8"/>
  <c r="H148" i="8"/>
  <c r="G148" i="8" a="1"/>
  <c r="G148" i="8" s="1"/>
  <c r="I147" i="8"/>
  <c r="H147" i="8"/>
  <c r="G147" i="8" a="1"/>
  <c r="G147" i="8" s="1"/>
  <c r="I146" i="8"/>
  <c r="H146" i="8"/>
  <c r="G146" i="8" a="1"/>
  <c r="G146" i="8" s="1"/>
  <c r="I145" i="8"/>
  <c r="H145" i="8"/>
  <c r="G145" i="8" a="1"/>
  <c r="G145" i="8" s="1"/>
  <c r="I144" i="8"/>
  <c r="H144" i="8"/>
  <c r="G144" i="8" a="1"/>
  <c r="G144" i="8" s="1"/>
  <c r="I143" i="8"/>
  <c r="H143" i="8"/>
  <c r="G143" i="8" a="1"/>
  <c r="G143" i="8" s="1"/>
  <c r="I142" i="8"/>
  <c r="H142" i="8"/>
  <c r="G142" i="8" a="1"/>
  <c r="G142" i="8" s="1"/>
  <c r="I141" i="8"/>
  <c r="H141" i="8"/>
  <c r="G141" i="8" a="1"/>
  <c r="G141" i="8" s="1"/>
  <c r="I140" i="8"/>
  <c r="H140" i="8"/>
  <c r="G140" i="8" a="1"/>
  <c r="G140" i="8" s="1"/>
  <c r="I139" i="8"/>
  <c r="H139" i="8"/>
  <c r="G139" i="8" a="1"/>
  <c r="G139" i="8" s="1"/>
  <c r="I138" i="8"/>
  <c r="H138" i="8"/>
  <c r="G138" i="8" a="1"/>
  <c r="G138" i="8" s="1"/>
  <c r="I137" i="8"/>
  <c r="H137" i="8"/>
  <c r="G137" i="8" a="1"/>
  <c r="G137" i="8" s="1"/>
  <c r="I136" i="8"/>
  <c r="H136" i="8"/>
  <c r="G136" i="8" a="1"/>
  <c r="G136" i="8" s="1"/>
  <c r="I135" i="8"/>
  <c r="H135" i="8"/>
  <c r="G135" i="8" a="1"/>
  <c r="G135" i="8" s="1"/>
  <c r="I134" i="8"/>
  <c r="H134" i="8"/>
  <c r="G134" i="8" a="1"/>
  <c r="G134" i="8" s="1"/>
  <c r="I133" i="8"/>
  <c r="H133" i="8"/>
  <c r="G133" i="8" a="1"/>
  <c r="G133" i="8" s="1"/>
  <c r="I132" i="8"/>
  <c r="H132" i="8"/>
  <c r="G132" i="8" a="1"/>
  <c r="G132" i="8" s="1"/>
  <c r="I131" i="8"/>
  <c r="H131" i="8"/>
  <c r="G131" i="8" a="1"/>
  <c r="G131" i="8" s="1"/>
  <c r="I130" i="8"/>
  <c r="H130" i="8"/>
  <c r="G130" i="8" a="1"/>
  <c r="G130" i="8" s="1"/>
  <c r="I129" i="8"/>
  <c r="H129" i="8"/>
  <c r="G129" i="8" a="1"/>
  <c r="G129" i="8" s="1"/>
  <c r="I128" i="8"/>
  <c r="H128" i="8"/>
  <c r="G128" i="8" a="1"/>
  <c r="G128" i="8" s="1"/>
  <c r="I127" i="8"/>
  <c r="H127" i="8"/>
  <c r="G127" i="8" a="1"/>
  <c r="G127" i="8" s="1"/>
  <c r="I126" i="8"/>
  <c r="H126" i="8"/>
  <c r="G126" i="8" a="1"/>
  <c r="G126" i="8" s="1"/>
  <c r="I125" i="8"/>
  <c r="H125" i="8"/>
  <c r="G125" i="8" a="1"/>
  <c r="G125" i="8" s="1"/>
  <c r="I124" i="8"/>
  <c r="H124" i="8"/>
  <c r="G124" i="8" a="1"/>
  <c r="G124" i="8" s="1"/>
  <c r="I123" i="8"/>
  <c r="H123" i="8"/>
  <c r="G123" i="8" a="1"/>
  <c r="G123" i="8" s="1"/>
  <c r="I122" i="8"/>
  <c r="H122" i="8"/>
  <c r="G122" i="8" a="1"/>
  <c r="G122" i="8" s="1"/>
  <c r="I121" i="8"/>
  <c r="H121" i="8"/>
  <c r="G121" i="8" a="1"/>
  <c r="G121" i="8" s="1"/>
  <c r="I120" i="8"/>
  <c r="H120" i="8"/>
  <c r="G120" i="8" a="1"/>
  <c r="G120" i="8" s="1"/>
  <c r="I119" i="8"/>
  <c r="H119" i="8"/>
  <c r="G119" i="8" a="1"/>
  <c r="G119" i="8" s="1"/>
  <c r="I118" i="8"/>
  <c r="H118" i="8"/>
  <c r="G118" i="8" a="1"/>
  <c r="G118" i="8" s="1"/>
  <c r="I117" i="8"/>
  <c r="H117" i="8"/>
  <c r="G117" i="8" a="1"/>
  <c r="G117" i="8" s="1"/>
  <c r="I116" i="8"/>
  <c r="H116" i="8"/>
  <c r="G116" i="8" a="1"/>
  <c r="G116" i="8" s="1"/>
  <c r="I115" i="8"/>
  <c r="H115" i="8"/>
  <c r="G115" i="8" a="1"/>
  <c r="G115" i="8" s="1"/>
  <c r="I114" i="8"/>
  <c r="H114" i="8"/>
  <c r="G114" i="8" a="1"/>
  <c r="G114" i="8" s="1"/>
  <c r="I113" i="8"/>
  <c r="H113" i="8"/>
  <c r="G113" i="8" a="1"/>
  <c r="G113" i="8" s="1"/>
  <c r="I112" i="8"/>
  <c r="H112" i="8"/>
  <c r="G112" i="8" a="1"/>
  <c r="G112" i="8" s="1"/>
  <c r="I111" i="8"/>
  <c r="H111" i="8"/>
  <c r="G111" i="8" a="1"/>
  <c r="G111" i="8" s="1"/>
  <c r="I110" i="8"/>
  <c r="H110" i="8"/>
  <c r="G110" i="8" a="1"/>
  <c r="G110" i="8" s="1"/>
  <c r="I109" i="8"/>
  <c r="H109" i="8"/>
  <c r="G109" i="8" a="1"/>
  <c r="G109" i="8" s="1"/>
  <c r="I108" i="8"/>
  <c r="H108" i="8"/>
  <c r="G108" i="8" a="1"/>
  <c r="G108" i="8" s="1"/>
  <c r="I107" i="8"/>
  <c r="H107" i="8"/>
  <c r="G107" i="8" a="1"/>
  <c r="G107" i="8" s="1"/>
  <c r="I106" i="8"/>
  <c r="H106" i="8"/>
  <c r="G106" i="8" a="1"/>
  <c r="G106" i="8" s="1"/>
  <c r="I105" i="8"/>
  <c r="H105" i="8"/>
  <c r="G105" i="8" a="1"/>
  <c r="G105" i="8" s="1"/>
  <c r="I104" i="8"/>
  <c r="H104" i="8"/>
  <c r="G104" i="8" a="1"/>
  <c r="G104" i="8" s="1"/>
  <c r="I103" i="8"/>
  <c r="H103" i="8"/>
  <c r="G103" i="8" a="1"/>
  <c r="G103" i="8" s="1"/>
  <c r="I102" i="8"/>
  <c r="H102" i="8"/>
  <c r="G102" i="8" a="1"/>
  <c r="G102" i="8" s="1"/>
  <c r="I101" i="8"/>
  <c r="H101" i="8"/>
  <c r="G101" i="8" a="1"/>
  <c r="G101" i="8" s="1"/>
  <c r="I100" i="8"/>
  <c r="H100" i="8"/>
  <c r="G100" i="8" a="1"/>
  <c r="G100" i="8" s="1"/>
  <c r="I99" i="8"/>
  <c r="H99" i="8"/>
  <c r="G99" i="8" a="1"/>
  <c r="G99" i="8" s="1"/>
  <c r="I98" i="8"/>
  <c r="H98" i="8"/>
  <c r="G98" i="8" a="1"/>
  <c r="G98" i="8" s="1"/>
  <c r="I97" i="8"/>
  <c r="H97" i="8"/>
  <c r="G97" i="8" a="1"/>
  <c r="G97" i="8" s="1"/>
  <c r="I96" i="8"/>
  <c r="H96" i="8"/>
  <c r="G96" i="8" a="1"/>
  <c r="G96" i="8" s="1"/>
  <c r="I95" i="8"/>
  <c r="H95" i="8"/>
  <c r="G95" i="8" a="1"/>
  <c r="G95" i="8" s="1"/>
  <c r="I94" i="8"/>
  <c r="H94" i="8"/>
  <c r="G94" i="8" a="1"/>
  <c r="G94" i="8" s="1"/>
  <c r="I93" i="8"/>
  <c r="H93" i="8"/>
  <c r="G93" i="8" a="1"/>
  <c r="G93" i="8" s="1"/>
  <c r="I92" i="8"/>
  <c r="H92" i="8"/>
  <c r="G92" i="8" a="1"/>
  <c r="G92" i="8" s="1"/>
  <c r="I91" i="8"/>
  <c r="H91" i="8"/>
  <c r="G91" i="8" a="1"/>
  <c r="G91" i="8" s="1"/>
  <c r="I90" i="8"/>
  <c r="H90" i="8"/>
  <c r="G90" i="8" a="1"/>
  <c r="G90" i="8" s="1"/>
  <c r="I89" i="8"/>
  <c r="H89" i="8"/>
  <c r="G89" i="8" a="1"/>
  <c r="G89" i="8" s="1"/>
  <c r="I88" i="8"/>
  <c r="H88" i="8"/>
  <c r="G88" i="8" a="1"/>
  <c r="G88" i="8" s="1"/>
  <c r="I87" i="8"/>
  <c r="H87" i="8"/>
  <c r="G87" i="8" a="1"/>
  <c r="G87" i="8" s="1"/>
  <c r="I86" i="8"/>
  <c r="H86" i="8"/>
  <c r="G86" i="8" a="1"/>
  <c r="G86" i="8" s="1"/>
  <c r="I85" i="8"/>
  <c r="H85" i="8"/>
  <c r="G85" i="8" a="1"/>
  <c r="G85" i="8" s="1"/>
  <c r="I84" i="8"/>
  <c r="H84" i="8"/>
  <c r="G84" i="8" a="1"/>
  <c r="G84" i="8" s="1"/>
  <c r="I83" i="8"/>
  <c r="H83" i="8"/>
  <c r="G83" i="8" a="1"/>
  <c r="G83" i="8" s="1"/>
  <c r="I82" i="8"/>
  <c r="H82" i="8"/>
  <c r="G82" i="8" a="1"/>
  <c r="G82" i="8" s="1"/>
  <c r="I81" i="8"/>
  <c r="H81" i="8"/>
  <c r="G81" i="8" a="1"/>
  <c r="G81" i="8" s="1"/>
  <c r="I80" i="8"/>
  <c r="H80" i="8"/>
  <c r="G80" i="8" a="1"/>
  <c r="G80" i="8" s="1"/>
  <c r="I79" i="8"/>
  <c r="H79" i="8"/>
  <c r="G79" i="8" a="1"/>
  <c r="G79" i="8" s="1"/>
  <c r="I78" i="8"/>
  <c r="H78" i="8"/>
  <c r="G78" i="8" a="1"/>
  <c r="G78" i="8" s="1"/>
  <c r="I77" i="8"/>
  <c r="H77" i="8"/>
  <c r="G77" i="8" a="1"/>
  <c r="G77" i="8" s="1"/>
  <c r="I76" i="8"/>
  <c r="H76" i="8"/>
  <c r="G76" i="8" a="1"/>
  <c r="G76" i="8" s="1"/>
  <c r="I75" i="8"/>
  <c r="H75" i="8"/>
  <c r="G75" i="8" a="1"/>
  <c r="G75" i="8" s="1"/>
  <c r="I74" i="8"/>
  <c r="H74" i="8"/>
  <c r="G74" i="8" a="1"/>
  <c r="G74" i="8" s="1"/>
  <c r="I73" i="8"/>
  <c r="H73" i="8"/>
  <c r="G73" i="8" a="1"/>
  <c r="G73" i="8" s="1"/>
  <c r="I72" i="8"/>
  <c r="H72" i="8"/>
  <c r="G72" i="8" a="1"/>
  <c r="G72" i="8" s="1"/>
  <c r="I71" i="8"/>
  <c r="H71" i="8"/>
  <c r="G71" i="8" a="1"/>
  <c r="G71" i="8" s="1"/>
  <c r="I70" i="8"/>
  <c r="H70" i="8"/>
  <c r="G70" i="8" a="1"/>
  <c r="G70" i="8" s="1"/>
  <c r="I69" i="8"/>
  <c r="H69" i="8"/>
  <c r="G69" i="8" a="1"/>
  <c r="G69" i="8" s="1"/>
  <c r="I68" i="8"/>
  <c r="H68" i="8"/>
  <c r="G68" i="8" a="1"/>
  <c r="G68" i="8" s="1"/>
  <c r="I67" i="8"/>
  <c r="H67" i="8"/>
  <c r="G67" i="8" a="1"/>
  <c r="G67" i="8" s="1"/>
  <c r="I66" i="8"/>
  <c r="H66" i="8"/>
  <c r="G66" i="8" a="1"/>
  <c r="G66" i="8" s="1"/>
  <c r="I65" i="8"/>
  <c r="H65" i="8"/>
  <c r="G65" i="8" a="1"/>
  <c r="G65" i="8" s="1"/>
  <c r="I64" i="8"/>
  <c r="H64" i="8"/>
  <c r="G64" i="8" a="1"/>
  <c r="G64" i="8" s="1"/>
  <c r="I63" i="8"/>
  <c r="H63" i="8"/>
  <c r="G63" i="8" a="1"/>
  <c r="G63" i="8" s="1"/>
  <c r="I62" i="8"/>
  <c r="H62" i="8"/>
  <c r="G62" i="8" a="1"/>
  <c r="G62" i="8" s="1"/>
  <c r="I61" i="8"/>
  <c r="H61" i="8"/>
  <c r="G61" i="8" a="1"/>
  <c r="G61" i="8" s="1"/>
  <c r="I60" i="8"/>
  <c r="H60" i="8"/>
  <c r="G60" i="8" a="1"/>
  <c r="G60" i="8" s="1"/>
  <c r="I59" i="8"/>
  <c r="H59" i="8"/>
  <c r="G59" i="8" a="1"/>
  <c r="G59" i="8" s="1"/>
  <c r="I58" i="8"/>
  <c r="H58" i="8"/>
  <c r="G58" i="8" a="1"/>
  <c r="G58" i="8" s="1"/>
  <c r="I57" i="8"/>
  <c r="H57" i="8"/>
  <c r="G57" i="8" a="1"/>
  <c r="G57" i="8" s="1"/>
  <c r="I56" i="8"/>
  <c r="H56" i="8"/>
  <c r="G56" i="8" a="1"/>
  <c r="G56" i="8" s="1"/>
  <c r="I55" i="8"/>
  <c r="H55" i="8"/>
  <c r="G55" i="8" a="1"/>
  <c r="G55" i="8" s="1"/>
  <c r="I54" i="8"/>
  <c r="H54" i="8"/>
  <c r="G54" i="8" a="1"/>
  <c r="G54" i="8" s="1"/>
  <c r="I53" i="8"/>
  <c r="H53" i="8"/>
  <c r="G53" i="8" a="1"/>
  <c r="G53" i="8" s="1"/>
  <c r="I52" i="8"/>
  <c r="H52" i="8"/>
  <c r="G52" i="8" a="1"/>
  <c r="G52" i="8" s="1"/>
  <c r="I51" i="8"/>
  <c r="H51" i="8"/>
  <c r="G51" i="8" a="1"/>
  <c r="G51" i="8" s="1"/>
  <c r="I50" i="8"/>
  <c r="H50" i="8"/>
  <c r="G50" i="8" a="1"/>
  <c r="G50" i="8" s="1"/>
  <c r="I49" i="8"/>
  <c r="H49" i="8"/>
  <c r="G49" i="8" a="1"/>
  <c r="G49" i="8" s="1"/>
  <c r="I48" i="8"/>
  <c r="H48" i="8"/>
  <c r="G48" i="8" a="1"/>
  <c r="G48" i="8" s="1"/>
  <c r="I47" i="8"/>
  <c r="H47" i="8"/>
  <c r="G47" i="8" a="1"/>
  <c r="G47" i="8" s="1"/>
  <c r="I46" i="8"/>
  <c r="H46" i="8"/>
  <c r="G46" i="8" a="1"/>
  <c r="G46" i="8" s="1"/>
  <c r="I45" i="8"/>
  <c r="H45" i="8"/>
  <c r="G45" i="8" a="1"/>
  <c r="G45" i="8" s="1"/>
  <c r="I44" i="8"/>
  <c r="H44" i="8"/>
  <c r="G44" i="8" a="1"/>
  <c r="G44" i="8" s="1"/>
  <c r="I43" i="8"/>
  <c r="H43" i="8"/>
  <c r="G43" i="8" a="1"/>
  <c r="G43" i="8" s="1"/>
  <c r="I42" i="8"/>
  <c r="H42" i="8"/>
  <c r="G42" i="8" a="1"/>
  <c r="G42" i="8" s="1"/>
  <c r="I41" i="8"/>
  <c r="H41" i="8"/>
  <c r="G41" i="8" a="1"/>
  <c r="G41" i="8" s="1"/>
  <c r="I40" i="8"/>
  <c r="H40" i="8"/>
  <c r="G40" i="8" a="1"/>
  <c r="G40" i="8" s="1"/>
  <c r="I39" i="8"/>
  <c r="H39" i="8"/>
  <c r="G39" i="8" a="1"/>
  <c r="G39" i="8" s="1"/>
  <c r="I38" i="8"/>
  <c r="H38" i="8"/>
  <c r="G38" i="8" a="1"/>
  <c r="G38" i="8" s="1"/>
  <c r="I37" i="8"/>
  <c r="H37" i="8"/>
  <c r="G37" i="8" a="1"/>
  <c r="G37" i="8" s="1"/>
  <c r="I36" i="8"/>
  <c r="H36" i="8"/>
  <c r="G36" i="8" a="1"/>
  <c r="G36" i="8" s="1"/>
  <c r="I35" i="8"/>
  <c r="H35" i="8"/>
  <c r="G35" i="8" a="1"/>
  <c r="G35" i="8" s="1"/>
  <c r="I34" i="8"/>
  <c r="H34" i="8"/>
  <c r="G34" i="8" a="1"/>
  <c r="G34" i="8" s="1"/>
  <c r="I33" i="8"/>
  <c r="H33" i="8"/>
  <c r="G33" i="8" a="1"/>
  <c r="G33" i="8" s="1"/>
  <c r="I32" i="8"/>
  <c r="H32" i="8"/>
  <c r="G32" i="8" a="1"/>
  <c r="G32" i="8" s="1"/>
  <c r="I31" i="8"/>
  <c r="H31" i="8"/>
  <c r="G31" i="8" a="1"/>
  <c r="G31" i="8" s="1"/>
  <c r="I30" i="8"/>
  <c r="H30" i="8"/>
  <c r="G30" i="8" a="1"/>
  <c r="G30" i="8" s="1"/>
  <c r="I29" i="8"/>
  <c r="H29" i="8"/>
  <c r="G29" i="8" a="1"/>
  <c r="G29" i="8" s="1"/>
  <c r="I28" i="8"/>
  <c r="H28" i="8"/>
  <c r="G28" i="8" a="1"/>
  <c r="G28" i="8" s="1"/>
  <c r="I27" i="8"/>
  <c r="H27" i="8"/>
  <c r="G27" i="8" a="1"/>
  <c r="G27" i="8" s="1"/>
  <c r="I26" i="8"/>
  <c r="H26" i="8"/>
  <c r="G26" i="8" a="1"/>
  <c r="G26" i="8" s="1"/>
  <c r="I25" i="8"/>
  <c r="H25" i="8"/>
  <c r="G25" i="8" a="1"/>
  <c r="G25" i="8" s="1"/>
  <c r="I24" i="8"/>
  <c r="H24" i="8"/>
  <c r="G24" i="8" a="1"/>
  <c r="G24" i="8" s="1"/>
  <c r="I23" i="8"/>
  <c r="H23" i="8"/>
  <c r="G23" i="8" a="1"/>
  <c r="G23" i="8" s="1"/>
  <c r="I22" i="8"/>
  <c r="H22" i="8"/>
  <c r="G22" i="8" a="1"/>
  <c r="G22" i="8" s="1"/>
  <c r="I21" i="8"/>
  <c r="H21" i="8"/>
  <c r="G21" i="8" a="1"/>
  <c r="G21" i="8" s="1"/>
  <c r="I20" i="8"/>
  <c r="H20" i="8"/>
  <c r="G20" i="8" a="1"/>
  <c r="G20" i="8" s="1"/>
  <c r="I19" i="8"/>
  <c r="H19" i="8"/>
  <c r="G19" i="8" a="1"/>
  <c r="G19" i="8" s="1"/>
  <c r="I18" i="8"/>
  <c r="H18" i="8"/>
  <c r="G18" i="8" a="1"/>
  <c r="G18" i="8" s="1"/>
  <c r="I17" i="8"/>
  <c r="H17" i="8"/>
  <c r="G17" i="8" a="1"/>
  <c r="G17" i="8" s="1"/>
  <c r="I16" i="8"/>
  <c r="H16" i="8"/>
  <c r="G16" i="8" a="1"/>
  <c r="G16" i="8" s="1"/>
  <c r="I15" i="8"/>
  <c r="H15" i="8"/>
  <c r="G15" i="8" a="1"/>
  <c r="G15" i="8" s="1"/>
  <c r="I14" i="8"/>
  <c r="H14" i="8"/>
  <c r="G14" i="8" a="1"/>
  <c r="G14" i="8" s="1"/>
  <c r="I13" i="8"/>
  <c r="H13" i="8"/>
  <c r="G13" i="8" a="1"/>
  <c r="G13" i="8" s="1"/>
  <c r="I12" i="8"/>
  <c r="H12" i="8"/>
  <c r="G12" i="8" a="1"/>
  <c r="G12" i="8" s="1"/>
  <c r="I11" i="8"/>
  <c r="H11" i="8"/>
  <c r="G11" i="8" a="1"/>
  <c r="G11" i="8" s="1"/>
  <c r="I10" i="8"/>
  <c r="H10" i="8"/>
  <c r="G10" i="8" a="1"/>
  <c r="G10" i="8" s="1"/>
  <c r="I9" i="8"/>
  <c r="H9" i="8"/>
  <c r="G9" i="8" a="1"/>
  <c r="G9" i="8" s="1"/>
  <c r="I8" i="8"/>
  <c r="H8" i="8"/>
  <c r="G8" i="8" a="1"/>
  <c r="G8" i="8" s="1"/>
  <c r="I7" i="8"/>
  <c r="H7" i="8"/>
  <c r="G7" i="8" a="1"/>
  <c r="G7" i="8" s="1"/>
  <c r="I6" i="8"/>
  <c r="H6" i="8"/>
  <c r="G6" i="8" a="1"/>
  <c r="G6" i="8" s="1"/>
  <c r="I5" i="8"/>
  <c r="H5" i="8"/>
  <c r="G5" i="8" a="1"/>
  <c r="G5" i="8" s="1"/>
  <c r="I4" i="8"/>
  <c r="H4" i="8"/>
  <c r="G4" i="8" a="1"/>
  <c r="G4" i="8" s="1"/>
  <c r="I3" i="8"/>
  <c r="H3" i="8"/>
  <c r="G3" i="8" a="1"/>
  <c r="G3" i="8" s="1"/>
  <c r="I2" i="8"/>
  <c r="H2" i="8"/>
  <c r="G2" i="8" a="1"/>
  <c r="G2" i="8" s="1"/>
  <c r="I366" i="7"/>
  <c r="H366" i="7"/>
  <c r="G366" i="7" a="1"/>
  <c r="G366" i="7" s="1"/>
  <c r="I365" i="7"/>
  <c r="H365" i="7"/>
  <c r="G365" i="7" a="1"/>
  <c r="G365" i="7" s="1"/>
  <c r="I364" i="7"/>
  <c r="H364" i="7"/>
  <c r="G364" i="7" a="1"/>
  <c r="G364" i="7" s="1"/>
  <c r="I363" i="7"/>
  <c r="H363" i="7"/>
  <c r="G363" i="7" a="1"/>
  <c r="G363" i="7" s="1"/>
  <c r="I362" i="7"/>
  <c r="H362" i="7"/>
  <c r="G362" i="7" a="1"/>
  <c r="G362" i="7" s="1"/>
  <c r="I361" i="7"/>
  <c r="H361" i="7"/>
  <c r="G361" i="7" a="1"/>
  <c r="G361" i="7" s="1"/>
  <c r="I360" i="7"/>
  <c r="H360" i="7"/>
  <c r="G360" i="7" a="1"/>
  <c r="G360" i="7" s="1"/>
  <c r="I359" i="7"/>
  <c r="H359" i="7"/>
  <c r="G359" i="7" a="1"/>
  <c r="G359" i="7" s="1"/>
  <c r="I358" i="7"/>
  <c r="H358" i="7"/>
  <c r="G358" i="7" a="1"/>
  <c r="G358" i="7" s="1"/>
  <c r="I357" i="7"/>
  <c r="H357" i="7"/>
  <c r="G357" i="7" a="1"/>
  <c r="G357" i="7" s="1"/>
  <c r="I356" i="7"/>
  <c r="H356" i="7"/>
  <c r="G356" i="7" a="1"/>
  <c r="G356" i="7" s="1"/>
  <c r="I355" i="7"/>
  <c r="H355" i="7"/>
  <c r="G355" i="7" a="1"/>
  <c r="G355" i="7" s="1"/>
  <c r="I354" i="7"/>
  <c r="H354" i="7"/>
  <c r="G354" i="7" a="1"/>
  <c r="G354" i="7" s="1"/>
  <c r="I353" i="7"/>
  <c r="H353" i="7"/>
  <c r="G353" i="7" a="1"/>
  <c r="G353" i="7" s="1"/>
  <c r="I352" i="7"/>
  <c r="H352" i="7"/>
  <c r="G352" i="7" a="1"/>
  <c r="G352" i="7" s="1"/>
  <c r="I351" i="7"/>
  <c r="H351" i="7"/>
  <c r="G351" i="7" a="1"/>
  <c r="G351" i="7" s="1"/>
  <c r="I350" i="7"/>
  <c r="H350" i="7"/>
  <c r="G350" i="7" a="1"/>
  <c r="G350" i="7" s="1"/>
  <c r="I349" i="7"/>
  <c r="H349" i="7"/>
  <c r="G349" i="7" a="1"/>
  <c r="G349" i="7" s="1"/>
  <c r="I348" i="7"/>
  <c r="H348" i="7"/>
  <c r="G348" i="7" a="1"/>
  <c r="G348" i="7" s="1"/>
  <c r="I347" i="7"/>
  <c r="H347" i="7"/>
  <c r="G347" i="7" a="1"/>
  <c r="G347" i="7" s="1"/>
  <c r="I346" i="7"/>
  <c r="H346" i="7"/>
  <c r="G346" i="7" a="1"/>
  <c r="G346" i="7" s="1"/>
  <c r="I345" i="7"/>
  <c r="H345" i="7"/>
  <c r="G345" i="7" a="1"/>
  <c r="G345" i="7" s="1"/>
  <c r="I344" i="7"/>
  <c r="H344" i="7"/>
  <c r="G344" i="7" a="1"/>
  <c r="G344" i="7" s="1"/>
  <c r="I343" i="7"/>
  <c r="H343" i="7"/>
  <c r="G343" i="7" a="1"/>
  <c r="G343" i="7" s="1"/>
  <c r="I342" i="7"/>
  <c r="H342" i="7"/>
  <c r="G342" i="7" a="1"/>
  <c r="G342" i="7" s="1"/>
  <c r="I341" i="7"/>
  <c r="H341" i="7"/>
  <c r="G341" i="7" a="1"/>
  <c r="G341" i="7" s="1"/>
  <c r="I340" i="7"/>
  <c r="H340" i="7"/>
  <c r="G340" i="7" a="1"/>
  <c r="G340" i="7" s="1"/>
  <c r="I339" i="7"/>
  <c r="H339" i="7"/>
  <c r="G339" i="7" a="1"/>
  <c r="G339" i="7" s="1"/>
  <c r="I338" i="7"/>
  <c r="H338" i="7"/>
  <c r="G338" i="7" a="1"/>
  <c r="G338" i="7" s="1"/>
  <c r="I337" i="7"/>
  <c r="H337" i="7"/>
  <c r="G337" i="7" a="1"/>
  <c r="G337" i="7" s="1"/>
  <c r="I336" i="7"/>
  <c r="H336" i="7"/>
  <c r="G336" i="7" a="1"/>
  <c r="G336" i="7" s="1"/>
  <c r="I335" i="7"/>
  <c r="H335" i="7"/>
  <c r="G335" i="7" a="1"/>
  <c r="G335" i="7" s="1"/>
  <c r="I334" i="7"/>
  <c r="H334" i="7"/>
  <c r="G334" i="7" a="1"/>
  <c r="G334" i="7" s="1"/>
  <c r="I333" i="7"/>
  <c r="H333" i="7"/>
  <c r="G333" i="7" a="1"/>
  <c r="G333" i="7" s="1"/>
  <c r="I332" i="7"/>
  <c r="H332" i="7"/>
  <c r="G332" i="7" a="1"/>
  <c r="G332" i="7" s="1"/>
  <c r="I331" i="7"/>
  <c r="H331" i="7"/>
  <c r="G331" i="7" a="1"/>
  <c r="G331" i="7" s="1"/>
  <c r="I330" i="7"/>
  <c r="H330" i="7"/>
  <c r="G330" i="7" a="1"/>
  <c r="G330" i="7" s="1"/>
  <c r="I329" i="7"/>
  <c r="H329" i="7"/>
  <c r="G329" i="7" a="1"/>
  <c r="G329" i="7" s="1"/>
  <c r="I328" i="7"/>
  <c r="H328" i="7"/>
  <c r="G328" i="7" a="1"/>
  <c r="G328" i="7" s="1"/>
  <c r="I327" i="7"/>
  <c r="H327" i="7"/>
  <c r="G327" i="7" a="1"/>
  <c r="G327" i="7" s="1"/>
  <c r="I326" i="7"/>
  <c r="H326" i="7"/>
  <c r="G326" i="7" a="1"/>
  <c r="G326" i="7" s="1"/>
  <c r="I325" i="7"/>
  <c r="H325" i="7"/>
  <c r="G325" i="7" a="1"/>
  <c r="G325" i="7" s="1"/>
  <c r="I324" i="7"/>
  <c r="H324" i="7"/>
  <c r="G324" i="7" a="1"/>
  <c r="G324" i="7" s="1"/>
  <c r="I323" i="7"/>
  <c r="H323" i="7"/>
  <c r="G323" i="7" a="1"/>
  <c r="G323" i="7" s="1"/>
  <c r="I322" i="7"/>
  <c r="H322" i="7"/>
  <c r="G322" i="7" a="1"/>
  <c r="G322" i="7" s="1"/>
  <c r="I321" i="7"/>
  <c r="H321" i="7"/>
  <c r="G321" i="7" a="1"/>
  <c r="G321" i="7" s="1"/>
  <c r="I320" i="7"/>
  <c r="H320" i="7"/>
  <c r="G320" i="7" a="1"/>
  <c r="G320" i="7" s="1"/>
  <c r="I319" i="7"/>
  <c r="H319" i="7"/>
  <c r="G319" i="7" a="1"/>
  <c r="G319" i="7" s="1"/>
  <c r="I318" i="7"/>
  <c r="H318" i="7"/>
  <c r="G318" i="7" a="1"/>
  <c r="G318" i="7" s="1"/>
  <c r="I317" i="7"/>
  <c r="H317" i="7"/>
  <c r="G317" i="7" a="1"/>
  <c r="G317" i="7" s="1"/>
  <c r="I316" i="7"/>
  <c r="H316" i="7"/>
  <c r="G316" i="7" a="1"/>
  <c r="G316" i="7" s="1"/>
  <c r="I315" i="7"/>
  <c r="H315" i="7"/>
  <c r="G315" i="7" a="1"/>
  <c r="G315" i="7" s="1"/>
  <c r="I314" i="7"/>
  <c r="H314" i="7"/>
  <c r="G314" i="7" a="1"/>
  <c r="G314" i="7" s="1"/>
  <c r="I313" i="7"/>
  <c r="H313" i="7"/>
  <c r="G313" i="7" a="1"/>
  <c r="G313" i="7" s="1"/>
  <c r="I312" i="7"/>
  <c r="H312" i="7"/>
  <c r="G312" i="7" a="1"/>
  <c r="G312" i="7" s="1"/>
  <c r="I311" i="7"/>
  <c r="H311" i="7"/>
  <c r="G311" i="7" a="1"/>
  <c r="G311" i="7" s="1"/>
  <c r="I310" i="7"/>
  <c r="H310" i="7"/>
  <c r="G310" i="7" a="1"/>
  <c r="G310" i="7" s="1"/>
  <c r="I309" i="7"/>
  <c r="H309" i="7"/>
  <c r="G309" i="7" a="1"/>
  <c r="G309" i="7" s="1"/>
  <c r="I308" i="7"/>
  <c r="H308" i="7"/>
  <c r="G308" i="7" a="1"/>
  <c r="G308" i="7" s="1"/>
  <c r="I307" i="7"/>
  <c r="H307" i="7"/>
  <c r="G307" i="7" a="1"/>
  <c r="G307" i="7" s="1"/>
  <c r="I306" i="7"/>
  <c r="H306" i="7"/>
  <c r="G306" i="7" a="1"/>
  <c r="G306" i="7" s="1"/>
  <c r="I305" i="7"/>
  <c r="H305" i="7"/>
  <c r="G305" i="7" a="1"/>
  <c r="G305" i="7" s="1"/>
  <c r="I304" i="7"/>
  <c r="H304" i="7"/>
  <c r="G304" i="7" a="1"/>
  <c r="G304" i="7" s="1"/>
  <c r="I303" i="7"/>
  <c r="H303" i="7"/>
  <c r="G303" i="7" a="1"/>
  <c r="G303" i="7" s="1"/>
  <c r="I302" i="7"/>
  <c r="H302" i="7"/>
  <c r="G302" i="7" a="1"/>
  <c r="G302" i="7" s="1"/>
  <c r="I301" i="7"/>
  <c r="H301" i="7"/>
  <c r="G301" i="7" a="1"/>
  <c r="G301" i="7" s="1"/>
  <c r="I300" i="7"/>
  <c r="H300" i="7"/>
  <c r="G300" i="7" a="1"/>
  <c r="G300" i="7" s="1"/>
  <c r="I299" i="7"/>
  <c r="H299" i="7"/>
  <c r="G299" i="7" a="1"/>
  <c r="G299" i="7" s="1"/>
  <c r="I298" i="7"/>
  <c r="H298" i="7"/>
  <c r="G298" i="7" a="1"/>
  <c r="G298" i="7" s="1"/>
  <c r="I297" i="7"/>
  <c r="H297" i="7"/>
  <c r="G297" i="7" a="1"/>
  <c r="G297" i="7" s="1"/>
  <c r="I296" i="7"/>
  <c r="H296" i="7"/>
  <c r="G296" i="7" a="1"/>
  <c r="G296" i="7" s="1"/>
  <c r="I295" i="7"/>
  <c r="H295" i="7"/>
  <c r="G295" i="7" a="1"/>
  <c r="G295" i="7" s="1"/>
  <c r="I294" i="7"/>
  <c r="H294" i="7"/>
  <c r="G294" i="7" a="1"/>
  <c r="G294" i="7" s="1"/>
  <c r="I293" i="7"/>
  <c r="H293" i="7"/>
  <c r="G293" i="7" a="1"/>
  <c r="G293" i="7" s="1"/>
  <c r="I292" i="7"/>
  <c r="H292" i="7"/>
  <c r="G292" i="7" a="1"/>
  <c r="G292" i="7" s="1"/>
  <c r="I291" i="7"/>
  <c r="H291" i="7"/>
  <c r="G291" i="7" a="1"/>
  <c r="G291" i="7" s="1"/>
  <c r="I290" i="7"/>
  <c r="H290" i="7"/>
  <c r="G290" i="7" a="1"/>
  <c r="G290" i="7" s="1"/>
  <c r="I289" i="7"/>
  <c r="H289" i="7"/>
  <c r="G289" i="7" a="1"/>
  <c r="G289" i="7" s="1"/>
  <c r="I288" i="7"/>
  <c r="H288" i="7"/>
  <c r="G288" i="7" a="1"/>
  <c r="G288" i="7" s="1"/>
  <c r="I287" i="7"/>
  <c r="H287" i="7"/>
  <c r="G287" i="7" a="1"/>
  <c r="G287" i="7" s="1"/>
  <c r="I286" i="7"/>
  <c r="H286" i="7"/>
  <c r="G286" i="7" a="1"/>
  <c r="G286" i="7" s="1"/>
  <c r="I285" i="7"/>
  <c r="H285" i="7"/>
  <c r="G285" i="7" a="1"/>
  <c r="G285" i="7" s="1"/>
  <c r="I284" i="7"/>
  <c r="H284" i="7"/>
  <c r="G284" i="7" a="1"/>
  <c r="G284" i="7" s="1"/>
  <c r="I283" i="7"/>
  <c r="H283" i="7"/>
  <c r="G283" i="7" a="1"/>
  <c r="G283" i="7" s="1"/>
  <c r="I282" i="7"/>
  <c r="H282" i="7"/>
  <c r="G282" i="7" a="1"/>
  <c r="G282" i="7" s="1"/>
  <c r="I281" i="7"/>
  <c r="H281" i="7"/>
  <c r="G281" i="7" a="1"/>
  <c r="G281" i="7" s="1"/>
  <c r="I280" i="7"/>
  <c r="H280" i="7"/>
  <c r="G280" i="7" a="1"/>
  <c r="G280" i="7" s="1"/>
  <c r="I279" i="7"/>
  <c r="H279" i="7"/>
  <c r="G279" i="7" a="1"/>
  <c r="G279" i="7" s="1"/>
  <c r="I278" i="7"/>
  <c r="H278" i="7"/>
  <c r="G278" i="7" a="1"/>
  <c r="G278" i="7" s="1"/>
  <c r="I277" i="7"/>
  <c r="H277" i="7"/>
  <c r="G277" i="7" a="1"/>
  <c r="G277" i="7" s="1"/>
  <c r="I276" i="7"/>
  <c r="H276" i="7"/>
  <c r="G276" i="7" a="1"/>
  <c r="G276" i="7" s="1"/>
  <c r="I275" i="7"/>
  <c r="H275" i="7"/>
  <c r="G275" i="7" a="1"/>
  <c r="G275" i="7" s="1"/>
  <c r="I274" i="7"/>
  <c r="H274" i="7"/>
  <c r="G274" i="7" a="1"/>
  <c r="G274" i="7" s="1"/>
  <c r="I273" i="7"/>
  <c r="H273" i="7"/>
  <c r="G273" i="7" a="1"/>
  <c r="G273" i="7" s="1"/>
  <c r="I272" i="7"/>
  <c r="H272" i="7"/>
  <c r="G272" i="7" a="1"/>
  <c r="G272" i="7" s="1"/>
  <c r="I271" i="7"/>
  <c r="H271" i="7"/>
  <c r="G271" i="7" a="1"/>
  <c r="G271" i="7" s="1"/>
  <c r="I270" i="7"/>
  <c r="H270" i="7"/>
  <c r="G270" i="7" a="1"/>
  <c r="G270" i="7" s="1"/>
  <c r="I269" i="7"/>
  <c r="H269" i="7"/>
  <c r="G269" i="7" a="1"/>
  <c r="G269" i="7" s="1"/>
  <c r="I268" i="7"/>
  <c r="H268" i="7"/>
  <c r="G268" i="7" a="1"/>
  <c r="G268" i="7" s="1"/>
  <c r="I267" i="7"/>
  <c r="H267" i="7"/>
  <c r="G267" i="7" a="1"/>
  <c r="G267" i="7" s="1"/>
  <c r="I266" i="7"/>
  <c r="H266" i="7"/>
  <c r="G266" i="7" a="1"/>
  <c r="G266" i="7" s="1"/>
  <c r="I265" i="7"/>
  <c r="H265" i="7"/>
  <c r="G265" i="7" a="1"/>
  <c r="G265" i="7" s="1"/>
  <c r="I264" i="7"/>
  <c r="H264" i="7"/>
  <c r="G264" i="7" a="1"/>
  <c r="G264" i="7" s="1"/>
  <c r="I263" i="7"/>
  <c r="H263" i="7"/>
  <c r="G263" i="7" a="1"/>
  <c r="G263" i="7" s="1"/>
  <c r="I262" i="7"/>
  <c r="H262" i="7"/>
  <c r="G262" i="7" a="1"/>
  <c r="G262" i="7" s="1"/>
  <c r="I261" i="7"/>
  <c r="H261" i="7"/>
  <c r="G261" i="7" a="1"/>
  <c r="G261" i="7" s="1"/>
  <c r="I260" i="7"/>
  <c r="H260" i="7"/>
  <c r="G260" i="7" a="1"/>
  <c r="G260" i="7" s="1"/>
  <c r="I259" i="7"/>
  <c r="H259" i="7"/>
  <c r="G259" i="7" a="1"/>
  <c r="G259" i="7" s="1"/>
  <c r="I258" i="7"/>
  <c r="H258" i="7"/>
  <c r="G258" i="7" a="1"/>
  <c r="G258" i="7" s="1"/>
  <c r="I257" i="7"/>
  <c r="H257" i="7"/>
  <c r="G257" i="7" a="1"/>
  <c r="G257" i="7" s="1"/>
  <c r="I256" i="7"/>
  <c r="H256" i="7"/>
  <c r="G256" i="7" a="1"/>
  <c r="G256" i="7" s="1"/>
  <c r="I255" i="7"/>
  <c r="H255" i="7"/>
  <c r="G255" i="7" a="1"/>
  <c r="G255" i="7" s="1"/>
  <c r="I254" i="7"/>
  <c r="H254" i="7"/>
  <c r="G254" i="7" a="1"/>
  <c r="G254" i="7" s="1"/>
  <c r="I253" i="7"/>
  <c r="H253" i="7"/>
  <c r="G253" i="7" a="1"/>
  <c r="G253" i="7" s="1"/>
  <c r="I252" i="7"/>
  <c r="H252" i="7"/>
  <c r="G252" i="7" a="1"/>
  <c r="G252" i="7" s="1"/>
  <c r="I251" i="7"/>
  <c r="H251" i="7"/>
  <c r="G251" i="7" a="1"/>
  <c r="G251" i="7" s="1"/>
  <c r="I250" i="7"/>
  <c r="H250" i="7"/>
  <c r="G250" i="7" a="1"/>
  <c r="G250" i="7" s="1"/>
  <c r="I249" i="7"/>
  <c r="H249" i="7"/>
  <c r="G249" i="7" a="1"/>
  <c r="G249" i="7" s="1"/>
  <c r="I248" i="7"/>
  <c r="H248" i="7"/>
  <c r="G248" i="7" a="1"/>
  <c r="G248" i="7" s="1"/>
  <c r="I247" i="7"/>
  <c r="H247" i="7"/>
  <c r="G247" i="7" a="1"/>
  <c r="G247" i="7" s="1"/>
  <c r="I246" i="7"/>
  <c r="H246" i="7"/>
  <c r="G246" i="7" a="1"/>
  <c r="G246" i="7" s="1"/>
  <c r="I245" i="7"/>
  <c r="H245" i="7"/>
  <c r="G245" i="7" a="1"/>
  <c r="G245" i="7" s="1"/>
  <c r="I244" i="7"/>
  <c r="H244" i="7"/>
  <c r="G244" i="7" a="1"/>
  <c r="G244" i="7" s="1"/>
  <c r="I243" i="7"/>
  <c r="H243" i="7"/>
  <c r="G243" i="7" a="1"/>
  <c r="G243" i="7" s="1"/>
  <c r="I242" i="7"/>
  <c r="H242" i="7"/>
  <c r="G242" i="7" a="1"/>
  <c r="G242" i="7" s="1"/>
  <c r="I241" i="7"/>
  <c r="H241" i="7"/>
  <c r="G241" i="7" a="1"/>
  <c r="G241" i="7" s="1"/>
  <c r="I240" i="7"/>
  <c r="H240" i="7"/>
  <c r="G240" i="7" a="1"/>
  <c r="G240" i="7" s="1"/>
  <c r="I239" i="7"/>
  <c r="H239" i="7"/>
  <c r="G239" i="7" a="1"/>
  <c r="G239" i="7" s="1"/>
  <c r="I238" i="7"/>
  <c r="H238" i="7"/>
  <c r="G238" i="7" a="1"/>
  <c r="G238" i="7" s="1"/>
  <c r="I237" i="7"/>
  <c r="H237" i="7"/>
  <c r="G237" i="7" a="1"/>
  <c r="G237" i="7" s="1"/>
  <c r="I236" i="7"/>
  <c r="H236" i="7"/>
  <c r="G236" i="7" a="1"/>
  <c r="G236" i="7" s="1"/>
  <c r="I235" i="7"/>
  <c r="H235" i="7"/>
  <c r="G235" i="7" a="1"/>
  <c r="G235" i="7" s="1"/>
  <c r="I234" i="7"/>
  <c r="H234" i="7"/>
  <c r="G234" i="7" a="1"/>
  <c r="G234" i="7" s="1"/>
  <c r="I233" i="7"/>
  <c r="H233" i="7"/>
  <c r="G233" i="7" a="1"/>
  <c r="G233" i="7" s="1"/>
  <c r="I232" i="7"/>
  <c r="H232" i="7"/>
  <c r="G232" i="7" a="1"/>
  <c r="G232" i="7" s="1"/>
  <c r="I231" i="7"/>
  <c r="H231" i="7"/>
  <c r="G231" i="7" a="1"/>
  <c r="G231" i="7" s="1"/>
  <c r="I230" i="7"/>
  <c r="H230" i="7"/>
  <c r="G230" i="7" a="1"/>
  <c r="G230" i="7" s="1"/>
  <c r="I229" i="7"/>
  <c r="H229" i="7"/>
  <c r="G229" i="7" a="1"/>
  <c r="G229" i="7" s="1"/>
  <c r="I228" i="7"/>
  <c r="H228" i="7"/>
  <c r="G228" i="7" a="1"/>
  <c r="G228" i="7" s="1"/>
  <c r="I227" i="7"/>
  <c r="H227" i="7"/>
  <c r="G227" i="7" a="1"/>
  <c r="G227" i="7" s="1"/>
  <c r="I226" i="7"/>
  <c r="H226" i="7"/>
  <c r="G226" i="7" a="1"/>
  <c r="G226" i="7" s="1"/>
  <c r="I225" i="7"/>
  <c r="H225" i="7"/>
  <c r="G225" i="7" a="1"/>
  <c r="G225" i="7" s="1"/>
  <c r="I224" i="7"/>
  <c r="H224" i="7"/>
  <c r="G224" i="7" a="1"/>
  <c r="G224" i="7" s="1"/>
  <c r="I223" i="7"/>
  <c r="H223" i="7"/>
  <c r="G223" i="7" a="1"/>
  <c r="G223" i="7" s="1"/>
  <c r="I222" i="7"/>
  <c r="H222" i="7"/>
  <c r="G222" i="7" a="1"/>
  <c r="G222" i="7" s="1"/>
  <c r="I221" i="7"/>
  <c r="H221" i="7"/>
  <c r="G221" i="7" a="1"/>
  <c r="G221" i="7" s="1"/>
  <c r="I220" i="7"/>
  <c r="H220" i="7"/>
  <c r="G220" i="7" a="1"/>
  <c r="G220" i="7" s="1"/>
  <c r="I219" i="7"/>
  <c r="H219" i="7"/>
  <c r="G219" i="7" a="1"/>
  <c r="G219" i="7" s="1"/>
  <c r="I218" i="7"/>
  <c r="H218" i="7"/>
  <c r="G218" i="7" a="1"/>
  <c r="G218" i="7" s="1"/>
  <c r="I217" i="7"/>
  <c r="H217" i="7"/>
  <c r="G217" i="7" a="1"/>
  <c r="G217" i="7" s="1"/>
  <c r="I216" i="7"/>
  <c r="H216" i="7"/>
  <c r="G216" i="7" a="1"/>
  <c r="G216" i="7" s="1"/>
  <c r="I215" i="7"/>
  <c r="H215" i="7"/>
  <c r="G215" i="7" a="1"/>
  <c r="G215" i="7" s="1"/>
  <c r="I214" i="7"/>
  <c r="H214" i="7"/>
  <c r="G214" i="7" a="1"/>
  <c r="G214" i="7" s="1"/>
  <c r="I213" i="7"/>
  <c r="H213" i="7"/>
  <c r="G213" i="7" a="1"/>
  <c r="G213" i="7" s="1"/>
  <c r="I212" i="7"/>
  <c r="H212" i="7"/>
  <c r="G212" i="7" a="1"/>
  <c r="G212" i="7" s="1"/>
  <c r="I211" i="7"/>
  <c r="H211" i="7"/>
  <c r="G211" i="7" a="1"/>
  <c r="G211" i="7" s="1"/>
  <c r="I210" i="7"/>
  <c r="H210" i="7"/>
  <c r="G210" i="7" a="1"/>
  <c r="G210" i="7" s="1"/>
  <c r="I209" i="7"/>
  <c r="H209" i="7"/>
  <c r="G209" i="7" a="1"/>
  <c r="G209" i="7" s="1"/>
  <c r="I208" i="7"/>
  <c r="H208" i="7"/>
  <c r="G208" i="7" a="1"/>
  <c r="G208" i="7" s="1"/>
  <c r="I207" i="7"/>
  <c r="H207" i="7"/>
  <c r="G207" i="7" a="1"/>
  <c r="G207" i="7" s="1"/>
  <c r="I206" i="7"/>
  <c r="H206" i="7"/>
  <c r="G206" i="7" a="1"/>
  <c r="G206" i="7" s="1"/>
  <c r="I205" i="7"/>
  <c r="H205" i="7"/>
  <c r="G205" i="7" a="1"/>
  <c r="G205" i="7" s="1"/>
  <c r="I204" i="7"/>
  <c r="H204" i="7"/>
  <c r="G204" i="7" a="1"/>
  <c r="G204" i="7" s="1"/>
  <c r="I203" i="7"/>
  <c r="H203" i="7"/>
  <c r="G203" i="7" a="1"/>
  <c r="G203" i="7" s="1"/>
  <c r="I202" i="7"/>
  <c r="H202" i="7"/>
  <c r="G202" i="7" a="1"/>
  <c r="G202" i="7" s="1"/>
  <c r="I201" i="7"/>
  <c r="H201" i="7"/>
  <c r="G201" i="7" a="1"/>
  <c r="G201" i="7" s="1"/>
  <c r="I200" i="7"/>
  <c r="H200" i="7"/>
  <c r="G200" i="7" a="1"/>
  <c r="G200" i="7" s="1"/>
  <c r="I199" i="7"/>
  <c r="H199" i="7"/>
  <c r="G199" i="7" a="1"/>
  <c r="G199" i="7" s="1"/>
  <c r="I198" i="7"/>
  <c r="H198" i="7"/>
  <c r="G198" i="7" a="1"/>
  <c r="G198" i="7" s="1"/>
  <c r="I197" i="7"/>
  <c r="H197" i="7"/>
  <c r="G197" i="7" a="1"/>
  <c r="G197" i="7" s="1"/>
  <c r="I196" i="7"/>
  <c r="H196" i="7"/>
  <c r="G196" i="7" a="1"/>
  <c r="G196" i="7" s="1"/>
  <c r="I195" i="7"/>
  <c r="H195" i="7"/>
  <c r="G195" i="7" a="1"/>
  <c r="G195" i="7" s="1"/>
  <c r="I194" i="7"/>
  <c r="H194" i="7"/>
  <c r="G194" i="7" a="1"/>
  <c r="G194" i="7" s="1"/>
  <c r="I193" i="7"/>
  <c r="H193" i="7"/>
  <c r="G193" i="7" a="1"/>
  <c r="G193" i="7" s="1"/>
  <c r="I192" i="7"/>
  <c r="H192" i="7"/>
  <c r="G192" i="7" a="1"/>
  <c r="G192" i="7" s="1"/>
  <c r="I191" i="7"/>
  <c r="H191" i="7"/>
  <c r="G191" i="7" a="1"/>
  <c r="G191" i="7" s="1"/>
  <c r="I190" i="7"/>
  <c r="H190" i="7"/>
  <c r="G190" i="7" a="1"/>
  <c r="G190" i="7" s="1"/>
  <c r="I189" i="7"/>
  <c r="H189" i="7"/>
  <c r="G189" i="7" a="1"/>
  <c r="G189" i="7" s="1"/>
  <c r="I188" i="7"/>
  <c r="H188" i="7"/>
  <c r="G188" i="7" a="1"/>
  <c r="G188" i="7" s="1"/>
  <c r="I187" i="7"/>
  <c r="H187" i="7"/>
  <c r="G187" i="7" a="1"/>
  <c r="G187" i="7" s="1"/>
  <c r="I186" i="7"/>
  <c r="H186" i="7"/>
  <c r="G186" i="7" a="1"/>
  <c r="G186" i="7" s="1"/>
  <c r="I185" i="7"/>
  <c r="H185" i="7"/>
  <c r="G185" i="7" a="1"/>
  <c r="G185" i="7" s="1"/>
  <c r="I184" i="7"/>
  <c r="H184" i="7"/>
  <c r="G184" i="7" a="1"/>
  <c r="G184" i="7" s="1"/>
  <c r="I183" i="7"/>
  <c r="H183" i="7"/>
  <c r="G183" i="7" a="1"/>
  <c r="G183" i="7" s="1"/>
  <c r="I182" i="7"/>
  <c r="H182" i="7"/>
  <c r="G182" i="7" a="1"/>
  <c r="G182" i="7" s="1"/>
  <c r="I181" i="7"/>
  <c r="H181" i="7"/>
  <c r="G181" i="7" a="1"/>
  <c r="G181" i="7" s="1"/>
  <c r="I180" i="7"/>
  <c r="H180" i="7"/>
  <c r="G180" i="7" a="1"/>
  <c r="G180" i="7" s="1"/>
  <c r="I179" i="7"/>
  <c r="H179" i="7"/>
  <c r="G179" i="7" a="1"/>
  <c r="G179" i="7" s="1"/>
  <c r="I178" i="7"/>
  <c r="H178" i="7"/>
  <c r="G178" i="7" a="1"/>
  <c r="G178" i="7" s="1"/>
  <c r="I177" i="7"/>
  <c r="H177" i="7"/>
  <c r="G177" i="7" a="1"/>
  <c r="G177" i="7" s="1"/>
  <c r="I176" i="7"/>
  <c r="H176" i="7"/>
  <c r="G176" i="7" a="1"/>
  <c r="G176" i="7" s="1"/>
  <c r="I175" i="7"/>
  <c r="H175" i="7"/>
  <c r="G175" i="7" a="1"/>
  <c r="G175" i="7" s="1"/>
  <c r="I174" i="7"/>
  <c r="H174" i="7"/>
  <c r="G174" i="7" a="1"/>
  <c r="G174" i="7" s="1"/>
  <c r="I173" i="7"/>
  <c r="H173" i="7"/>
  <c r="G173" i="7" a="1"/>
  <c r="G173" i="7" s="1"/>
  <c r="I172" i="7"/>
  <c r="H172" i="7"/>
  <c r="G172" i="7" a="1"/>
  <c r="G172" i="7" s="1"/>
  <c r="I171" i="7"/>
  <c r="H171" i="7"/>
  <c r="G171" i="7" a="1"/>
  <c r="G171" i="7" s="1"/>
  <c r="I170" i="7"/>
  <c r="H170" i="7"/>
  <c r="G170" i="7" a="1"/>
  <c r="G170" i="7" s="1"/>
  <c r="I169" i="7"/>
  <c r="H169" i="7"/>
  <c r="G169" i="7" a="1"/>
  <c r="G169" i="7" s="1"/>
  <c r="I168" i="7"/>
  <c r="H168" i="7"/>
  <c r="G168" i="7" a="1"/>
  <c r="G168" i="7" s="1"/>
  <c r="I167" i="7"/>
  <c r="H167" i="7"/>
  <c r="G167" i="7" a="1"/>
  <c r="G167" i="7" s="1"/>
  <c r="I166" i="7"/>
  <c r="H166" i="7"/>
  <c r="G166" i="7" a="1"/>
  <c r="G166" i="7" s="1"/>
  <c r="I165" i="7"/>
  <c r="H165" i="7"/>
  <c r="G165" i="7" a="1"/>
  <c r="G165" i="7" s="1"/>
  <c r="I164" i="7"/>
  <c r="H164" i="7"/>
  <c r="G164" i="7" a="1"/>
  <c r="G164" i="7" s="1"/>
  <c r="I163" i="7"/>
  <c r="H163" i="7"/>
  <c r="G163" i="7" a="1"/>
  <c r="G163" i="7" s="1"/>
  <c r="I162" i="7"/>
  <c r="H162" i="7"/>
  <c r="G162" i="7" a="1"/>
  <c r="G162" i="7" s="1"/>
  <c r="I161" i="7"/>
  <c r="H161" i="7"/>
  <c r="G161" i="7" a="1"/>
  <c r="G161" i="7" s="1"/>
  <c r="I160" i="7"/>
  <c r="H160" i="7"/>
  <c r="G160" i="7" a="1"/>
  <c r="G160" i="7" s="1"/>
  <c r="I159" i="7"/>
  <c r="H159" i="7"/>
  <c r="G159" i="7" a="1"/>
  <c r="G159" i="7" s="1"/>
  <c r="I158" i="7"/>
  <c r="H158" i="7"/>
  <c r="G158" i="7" a="1"/>
  <c r="G158" i="7" s="1"/>
  <c r="I157" i="7"/>
  <c r="H157" i="7"/>
  <c r="G157" i="7" a="1"/>
  <c r="G157" i="7" s="1"/>
  <c r="I156" i="7"/>
  <c r="H156" i="7"/>
  <c r="G156" i="7" a="1"/>
  <c r="G156" i="7" s="1"/>
  <c r="I155" i="7"/>
  <c r="H155" i="7"/>
  <c r="G155" i="7" a="1"/>
  <c r="G155" i="7" s="1"/>
  <c r="I154" i="7"/>
  <c r="H154" i="7"/>
  <c r="G154" i="7" a="1"/>
  <c r="G154" i="7" s="1"/>
  <c r="I153" i="7"/>
  <c r="H153" i="7"/>
  <c r="G153" i="7" a="1"/>
  <c r="G153" i="7" s="1"/>
  <c r="I152" i="7"/>
  <c r="H152" i="7"/>
  <c r="G152" i="7" a="1"/>
  <c r="G152" i="7" s="1"/>
  <c r="I151" i="7"/>
  <c r="H151" i="7"/>
  <c r="G151" i="7" a="1"/>
  <c r="G151" i="7" s="1"/>
  <c r="I150" i="7"/>
  <c r="H150" i="7"/>
  <c r="G150" i="7" a="1"/>
  <c r="G150" i="7" s="1"/>
  <c r="I149" i="7"/>
  <c r="H149" i="7"/>
  <c r="G149" i="7" a="1"/>
  <c r="G149" i="7" s="1"/>
  <c r="I148" i="7"/>
  <c r="H148" i="7"/>
  <c r="G148" i="7" a="1"/>
  <c r="G148" i="7" s="1"/>
  <c r="I147" i="7"/>
  <c r="H147" i="7"/>
  <c r="G147" i="7" a="1"/>
  <c r="G147" i="7" s="1"/>
  <c r="I146" i="7"/>
  <c r="H146" i="7"/>
  <c r="G146" i="7" a="1"/>
  <c r="G146" i="7" s="1"/>
  <c r="I145" i="7"/>
  <c r="H145" i="7"/>
  <c r="G145" i="7" a="1"/>
  <c r="G145" i="7" s="1"/>
  <c r="I144" i="7"/>
  <c r="H144" i="7"/>
  <c r="G144" i="7" a="1"/>
  <c r="G144" i="7" s="1"/>
  <c r="I143" i="7"/>
  <c r="H143" i="7"/>
  <c r="G143" i="7" a="1"/>
  <c r="G143" i="7" s="1"/>
  <c r="I142" i="7"/>
  <c r="H142" i="7"/>
  <c r="G142" i="7" a="1"/>
  <c r="G142" i="7" s="1"/>
  <c r="I141" i="7"/>
  <c r="H141" i="7"/>
  <c r="G141" i="7" a="1"/>
  <c r="G141" i="7" s="1"/>
  <c r="I140" i="7"/>
  <c r="H140" i="7"/>
  <c r="G140" i="7" a="1"/>
  <c r="G140" i="7" s="1"/>
  <c r="I139" i="7"/>
  <c r="H139" i="7"/>
  <c r="G139" i="7" a="1"/>
  <c r="G139" i="7" s="1"/>
  <c r="I138" i="7"/>
  <c r="H138" i="7"/>
  <c r="G138" i="7" a="1"/>
  <c r="G138" i="7" s="1"/>
  <c r="I137" i="7"/>
  <c r="H137" i="7"/>
  <c r="G137" i="7" a="1"/>
  <c r="G137" i="7" s="1"/>
  <c r="I136" i="7"/>
  <c r="H136" i="7"/>
  <c r="G136" i="7" a="1"/>
  <c r="G136" i="7" s="1"/>
  <c r="I135" i="7"/>
  <c r="H135" i="7"/>
  <c r="G135" i="7" a="1"/>
  <c r="G135" i="7" s="1"/>
  <c r="I134" i="7"/>
  <c r="H134" i="7"/>
  <c r="G134" i="7" a="1"/>
  <c r="G134" i="7" s="1"/>
  <c r="I133" i="7"/>
  <c r="H133" i="7"/>
  <c r="G133" i="7" a="1"/>
  <c r="G133" i="7" s="1"/>
  <c r="I132" i="7"/>
  <c r="H132" i="7"/>
  <c r="G132" i="7" a="1"/>
  <c r="G132" i="7" s="1"/>
  <c r="I131" i="7"/>
  <c r="H131" i="7"/>
  <c r="G131" i="7" a="1"/>
  <c r="G131" i="7" s="1"/>
  <c r="I130" i="7"/>
  <c r="H130" i="7"/>
  <c r="G130" i="7" a="1"/>
  <c r="G130" i="7" s="1"/>
  <c r="I129" i="7"/>
  <c r="H129" i="7"/>
  <c r="G129" i="7" a="1"/>
  <c r="G129" i="7" s="1"/>
  <c r="I128" i="7"/>
  <c r="H128" i="7"/>
  <c r="G128" i="7" a="1"/>
  <c r="G128" i="7" s="1"/>
  <c r="I127" i="7"/>
  <c r="H127" i="7"/>
  <c r="G127" i="7" a="1"/>
  <c r="G127" i="7" s="1"/>
  <c r="I126" i="7"/>
  <c r="H126" i="7"/>
  <c r="G126" i="7" a="1"/>
  <c r="G126" i="7" s="1"/>
  <c r="I125" i="7"/>
  <c r="H125" i="7"/>
  <c r="G125" i="7" a="1"/>
  <c r="G125" i="7" s="1"/>
  <c r="I124" i="7"/>
  <c r="H124" i="7"/>
  <c r="G124" i="7" a="1"/>
  <c r="G124" i="7" s="1"/>
  <c r="I123" i="7"/>
  <c r="H123" i="7"/>
  <c r="G123" i="7" a="1"/>
  <c r="G123" i="7" s="1"/>
  <c r="I122" i="7"/>
  <c r="H122" i="7"/>
  <c r="G122" i="7" a="1"/>
  <c r="G122" i="7" s="1"/>
  <c r="I121" i="7"/>
  <c r="H121" i="7"/>
  <c r="G121" i="7" a="1"/>
  <c r="G121" i="7" s="1"/>
  <c r="I120" i="7"/>
  <c r="H120" i="7"/>
  <c r="G120" i="7" a="1"/>
  <c r="G120" i="7" s="1"/>
  <c r="I119" i="7"/>
  <c r="H119" i="7"/>
  <c r="G119" i="7" a="1"/>
  <c r="G119" i="7" s="1"/>
  <c r="I118" i="7"/>
  <c r="H118" i="7"/>
  <c r="G118" i="7" a="1"/>
  <c r="G118" i="7" s="1"/>
  <c r="I117" i="7"/>
  <c r="H117" i="7"/>
  <c r="G117" i="7" a="1"/>
  <c r="G117" i="7" s="1"/>
  <c r="I116" i="7"/>
  <c r="H116" i="7"/>
  <c r="G116" i="7" a="1"/>
  <c r="G116" i="7" s="1"/>
  <c r="I115" i="7"/>
  <c r="H115" i="7"/>
  <c r="G115" i="7" a="1"/>
  <c r="G115" i="7" s="1"/>
  <c r="I114" i="7"/>
  <c r="H114" i="7"/>
  <c r="G114" i="7" a="1"/>
  <c r="G114" i="7" s="1"/>
  <c r="I113" i="7"/>
  <c r="H113" i="7"/>
  <c r="G113" i="7" a="1"/>
  <c r="G113" i="7" s="1"/>
  <c r="I112" i="7"/>
  <c r="H112" i="7"/>
  <c r="G112" i="7" a="1"/>
  <c r="G112" i="7" s="1"/>
  <c r="I111" i="7"/>
  <c r="H111" i="7"/>
  <c r="G111" i="7" a="1"/>
  <c r="G111" i="7" s="1"/>
  <c r="I110" i="7"/>
  <c r="H110" i="7"/>
  <c r="G110" i="7" a="1"/>
  <c r="G110" i="7" s="1"/>
  <c r="I109" i="7"/>
  <c r="H109" i="7"/>
  <c r="G109" i="7" a="1"/>
  <c r="G109" i="7" s="1"/>
  <c r="I108" i="7"/>
  <c r="H108" i="7"/>
  <c r="G108" i="7" a="1"/>
  <c r="G108" i="7" s="1"/>
  <c r="I107" i="7"/>
  <c r="H107" i="7"/>
  <c r="G107" i="7" a="1"/>
  <c r="G107" i="7" s="1"/>
  <c r="I106" i="7"/>
  <c r="H106" i="7"/>
  <c r="G106" i="7" a="1"/>
  <c r="G106" i="7" s="1"/>
  <c r="I105" i="7"/>
  <c r="H105" i="7"/>
  <c r="G105" i="7" a="1"/>
  <c r="G105" i="7" s="1"/>
  <c r="I104" i="7"/>
  <c r="H104" i="7"/>
  <c r="G104" i="7" a="1"/>
  <c r="G104" i="7" s="1"/>
  <c r="I103" i="7"/>
  <c r="H103" i="7"/>
  <c r="G103" i="7" a="1"/>
  <c r="G103" i="7" s="1"/>
  <c r="I102" i="7"/>
  <c r="H102" i="7"/>
  <c r="G102" i="7" a="1"/>
  <c r="G102" i="7" s="1"/>
  <c r="I101" i="7"/>
  <c r="H101" i="7"/>
  <c r="G101" i="7" a="1"/>
  <c r="G101" i="7" s="1"/>
  <c r="I100" i="7"/>
  <c r="H100" i="7"/>
  <c r="G100" i="7" a="1"/>
  <c r="G100" i="7" s="1"/>
  <c r="I99" i="7"/>
  <c r="H99" i="7"/>
  <c r="G99" i="7" a="1"/>
  <c r="G99" i="7" s="1"/>
  <c r="I98" i="7"/>
  <c r="H98" i="7"/>
  <c r="G98" i="7" a="1"/>
  <c r="G98" i="7" s="1"/>
  <c r="I97" i="7"/>
  <c r="H97" i="7"/>
  <c r="G97" i="7" a="1"/>
  <c r="G97" i="7" s="1"/>
  <c r="I96" i="7"/>
  <c r="H96" i="7"/>
  <c r="G96" i="7" a="1"/>
  <c r="G96" i="7" s="1"/>
  <c r="I95" i="7"/>
  <c r="H95" i="7"/>
  <c r="G95" i="7" a="1"/>
  <c r="G95" i="7" s="1"/>
  <c r="I94" i="7"/>
  <c r="H94" i="7"/>
  <c r="G94" i="7" a="1"/>
  <c r="G94" i="7" s="1"/>
  <c r="I93" i="7"/>
  <c r="H93" i="7"/>
  <c r="G93" i="7" a="1"/>
  <c r="G93" i="7" s="1"/>
  <c r="I92" i="7"/>
  <c r="H92" i="7"/>
  <c r="G92" i="7" a="1"/>
  <c r="G92" i="7" s="1"/>
  <c r="I91" i="7"/>
  <c r="H91" i="7"/>
  <c r="G91" i="7" a="1"/>
  <c r="G91" i="7" s="1"/>
  <c r="I90" i="7"/>
  <c r="H90" i="7"/>
  <c r="G90" i="7" a="1"/>
  <c r="G90" i="7" s="1"/>
  <c r="I89" i="7"/>
  <c r="H89" i="7"/>
  <c r="G89" i="7" a="1"/>
  <c r="G89" i="7" s="1"/>
  <c r="I88" i="7"/>
  <c r="H88" i="7"/>
  <c r="G88" i="7" a="1"/>
  <c r="G88" i="7" s="1"/>
  <c r="I87" i="7"/>
  <c r="H87" i="7"/>
  <c r="G87" i="7" a="1"/>
  <c r="G87" i="7" s="1"/>
  <c r="I86" i="7"/>
  <c r="H86" i="7"/>
  <c r="G86" i="7" a="1"/>
  <c r="G86" i="7" s="1"/>
  <c r="I85" i="7"/>
  <c r="H85" i="7"/>
  <c r="G85" i="7" a="1"/>
  <c r="G85" i="7" s="1"/>
  <c r="I84" i="7"/>
  <c r="H84" i="7"/>
  <c r="G84" i="7" a="1"/>
  <c r="G84" i="7" s="1"/>
  <c r="I83" i="7"/>
  <c r="H83" i="7"/>
  <c r="G83" i="7" a="1"/>
  <c r="G83" i="7" s="1"/>
  <c r="I82" i="7"/>
  <c r="H82" i="7"/>
  <c r="G82" i="7" a="1"/>
  <c r="G82" i="7" s="1"/>
  <c r="I81" i="7"/>
  <c r="H81" i="7"/>
  <c r="G81" i="7" a="1"/>
  <c r="G81" i="7" s="1"/>
  <c r="I80" i="7"/>
  <c r="H80" i="7"/>
  <c r="G80" i="7" a="1"/>
  <c r="G80" i="7" s="1"/>
  <c r="I79" i="7"/>
  <c r="H79" i="7"/>
  <c r="G79" i="7" a="1"/>
  <c r="G79" i="7" s="1"/>
  <c r="I78" i="7"/>
  <c r="H78" i="7"/>
  <c r="G78" i="7" a="1"/>
  <c r="G78" i="7" s="1"/>
  <c r="I77" i="7"/>
  <c r="H77" i="7"/>
  <c r="G77" i="7" a="1"/>
  <c r="G77" i="7" s="1"/>
  <c r="I76" i="7"/>
  <c r="H76" i="7"/>
  <c r="G76" i="7" a="1"/>
  <c r="G76" i="7" s="1"/>
  <c r="I75" i="7"/>
  <c r="H75" i="7"/>
  <c r="G75" i="7" a="1"/>
  <c r="G75" i="7" s="1"/>
  <c r="I74" i="7"/>
  <c r="H74" i="7"/>
  <c r="G74" i="7" a="1"/>
  <c r="G74" i="7" s="1"/>
  <c r="I73" i="7"/>
  <c r="H73" i="7"/>
  <c r="G73" i="7" a="1"/>
  <c r="G73" i="7" s="1"/>
  <c r="I72" i="7"/>
  <c r="H72" i="7"/>
  <c r="G72" i="7" a="1"/>
  <c r="G72" i="7" s="1"/>
  <c r="I71" i="7"/>
  <c r="H71" i="7"/>
  <c r="G71" i="7" a="1"/>
  <c r="G71" i="7" s="1"/>
  <c r="I70" i="7"/>
  <c r="H70" i="7"/>
  <c r="G70" i="7" a="1"/>
  <c r="G70" i="7" s="1"/>
  <c r="I69" i="7"/>
  <c r="H69" i="7"/>
  <c r="G69" i="7" a="1"/>
  <c r="G69" i="7" s="1"/>
  <c r="I68" i="7"/>
  <c r="H68" i="7"/>
  <c r="G68" i="7" a="1"/>
  <c r="G68" i="7" s="1"/>
  <c r="I67" i="7"/>
  <c r="H67" i="7"/>
  <c r="G67" i="7" a="1"/>
  <c r="G67" i="7" s="1"/>
  <c r="I66" i="7"/>
  <c r="H66" i="7"/>
  <c r="G66" i="7" a="1"/>
  <c r="G66" i="7" s="1"/>
  <c r="I65" i="7"/>
  <c r="H65" i="7"/>
  <c r="G65" i="7" a="1"/>
  <c r="G65" i="7" s="1"/>
  <c r="I64" i="7"/>
  <c r="H64" i="7"/>
  <c r="G64" i="7" a="1"/>
  <c r="G64" i="7" s="1"/>
  <c r="I63" i="7"/>
  <c r="H63" i="7"/>
  <c r="G63" i="7" a="1"/>
  <c r="G63" i="7" s="1"/>
  <c r="I62" i="7"/>
  <c r="H62" i="7"/>
  <c r="G62" i="7" a="1"/>
  <c r="G62" i="7" s="1"/>
  <c r="I61" i="7"/>
  <c r="H61" i="7"/>
  <c r="G61" i="7" a="1"/>
  <c r="G61" i="7" s="1"/>
  <c r="I60" i="7"/>
  <c r="H60" i="7"/>
  <c r="G60" i="7" a="1"/>
  <c r="G60" i="7" s="1"/>
  <c r="I59" i="7"/>
  <c r="H59" i="7"/>
  <c r="G59" i="7" a="1"/>
  <c r="G59" i="7" s="1"/>
  <c r="I58" i="7"/>
  <c r="H58" i="7"/>
  <c r="G58" i="7" a="1"/>
  <c r="G58" i="7" s="1"/>
  <c r="I57" i="7"/>
  <c r="H57" i="7"/>
  <c r="G57" i="7" a="1"/>
  <c r="G57" i="7" s="1"/>
  <c r="I56" i="7"/>
  <c r="H56" i="7"/>
  <c r="G56" i="7" a="1"/>
  <c r="G56" i="7" s="1"/>
  <c r="I55" i="7"/>
  <c r="H55" i="7"/>
  <c r="G55" i="7" a="1"/>
  <c r="G55" i="7" s="1"/>
  <c r="I54" i="7"/>
  <c r="H54" i="7"/>
  <c r="G54" i="7" a="1"/>
  <c r="G54" i="7" s="1"/>
  <c r="I53" i="7"/>
  <c r="H53" i="7"/>
  <c r="G53" i="7" a="1"/>
  <c r="G53" i="7" s="1"/>
  <c r="I52" i="7"/>
  <c r="H52" i="7"/>
  <c r="G52" i="7" a="1"/>
  <c r="G52" i="7" s="1"/>
  <c r="I51" i="7"/>
  <c r="H51" i="7"/>
  <c r="G51" i="7" a="1"/>
  <c r="G51" i="7" s="1"/>
  <c r="I50" i="7"/>
  <c r="H50" i="7"/>
  <c r="G50" i="7" a="1"/>
  <c r="G50" i="7" s="1"/>
  <c r="I49" i="7"/>
  <c r="H49" i="7"/>
  <c r="G49" i="7" a="1"/>
  <c r="G49" i="7" s="1"/>
  <c r="I48" i="7"/>
  <c r="H48" i="7"/>
  <c r="G48" i="7" a="1"/>
  <c r="G48" i="7" s="1"/>
  <c r="I47" i="7"/>
  <c r="H47" i="7"/>
  <c r="G47" i="7" a="1"/>
  <c r="G47" i="7" s="1"/>
  <c r="I46" i="7"/>
  <c r="H46" i="7"/>
  <c r="G46" i="7" a="1"/>
  <c r="G46" i="7" s="1"/>
  <c r="I45" i="7"/>
  <c r="H45" i="7"/>
  <c r="G45" i="7" a="1"/>
  <c r="G45" i="7" s="1"/>
  <c r="I44" i="7"/>
  <c r="H44" i="7"/>
  <c r="G44" i="7" a="1"/>
  <c r="G44" i="7" s="1"/>
  <c r="I43" i="7"/>
  <c r="H43" i="7"/>
  <c r="G43" i="7" a="1"/>
  <c r="G43" i="7" s="1"/>
  <c r="I42" i="7"/>
  <c r="H42" i="7"/>
  <c r="G42" i="7" a="1"/>
  <c r="G42" i="7" s="1"/>
  <c r="I41" i="7"/>
  <c r="H41" i="7"/>
  <c r="G41" i="7" a="1"/>
  <c r="G41" i="7" s="1"/>
  <c r="I40" i="7"/>
  <c r="H40" i="7"/>
  <c r="G40" i="7" a="1"/>
  <c r="G40" i="7" s="1"/>
  <c r="I39" i="7"/>
  <c r="H39" i="7"/>
  <c r="G39" i="7" a="1"/>
  <c r="G39" i="7" s="1"/>
  <c r="I38" i="7"/>
  <c r="H38" i="7"/>
  <c r="G38" i="7" a="1"/>
  <c r="G38" i="7" s="1"/>
  <c r="I37" i="7"/>
  <c r="H37" i="7"/>
  <c r="G37" i="7" a="1"/>
  <c r="G37" i="7" s="1"/>
  <c r="I36" i="7"/>
  <c r="H36" i="7"/>
  <c r="G36" i="7" a="1"/>
  <c r="G36" i="7" s="1"/>
  <c r="I35" i="7"/>
  <c r="H35" i="7"/>
  <c r="G35" i="7" a="1"/>
  <c r="G35" i="7" s="1"/>
  <c r="I34" i="7"/>
  <c r="H34" i="7"/>
  <c r="G34" i="7" a="1"/>
  <c r="G34" i="7" s="1"/>
  <c r="I33" i="7"/>
  <c r="H33" i="7"/>
  <c r="G33" i="7" a="1"/>
  <c r="G33" i="7" s="1"/>
  <c r="I32" i="7"/>
  <c r="H32" i="7"/>
  <c r="G32" i="7" a="1"/>
  <c r="G32" i="7" s="1"/>
  <c r="I31" i="7"/>
  <c r="H31" i="7"/>
  <c r="G31" i="7" a="1"/>
  <c r="G31" i="7" s="1"/>
  <c r="I30" i="7"/>
  <c r="H30" i="7"/>
  <c r="G30" i="7" a="1"/>
  <c r="G30" i="7" s="1"/>
  <c r="I29" i="7"/>
  <c r="H29" i="7"/>
  <c r="G29" i="7" a="1"/>
  <c r="G29" i="7" s="1"/>
  <c r="I28" i="7"/>
  <c r="H28" i="7"/>
  <c r="G28" i="7" a="1"/>
  <c r="G28" i="7" s="1"/>
  <c r="I27" i="7"/>
  <c r="H27" i="7"/>
  <c r="G27" i="7" a="1"/>
  <c r="G27" i="7" s="1"/>
  <c r="I26" i="7"/>
  <c r="H26" i="7"/>
  <c r="G26" i="7" a="1"/>
  <c r="G26" i="7" s="1"/>
  <c r="I25" i="7"/>
  <c r="H25" i="7"/>
  <c r="G25" i="7" a="1"/>
  <c r="G25" i="7" s="1"/>
  <c r="I24" i="7"/>
  <c r="H24" i="7"/>
  <c r="G24" i="7" a="1"/>
  <c r="G24" i="7" s="1"/>
  <c r="I23" i="7"/>
  <c r="H23" i="7"/>
  <c r="G23" i="7" a="1"/>
  <c r="G23" i="7" s="1"/>
  <c r="I22" i="7"/>
  <c r="H22" i="7"/>
  <c r="G22" i="7" a="1"/>
  <c r="G22" i="7" s="1"/>
  <c r="I21" i="7"/>
  <c r="H21" i="7"/>
  <c r="G21" i="7" a="1"/>
  <c r="G21" i="7" s="1"/>
  <c r="I20" i="7"/>
  <c r="H20" i="7"/>
  <c r="G20" i="7" a="1"/>
  <c r="G20" i="7" s="1"/>
  <c r="I19" i="7"/>
  <c r="H19" i="7"/>
  <c r="G19" i="7" a="1"/>
  <c r="G19" i="7" s="1"/>
  <c r="I18" i="7"/>
  <c r="H18" i="7"/>
  <c r="G18" i="7" a="1"/>
  <c r="G18" i="7" s="1"/>
  <c r="I17" i="7"/>
  <c r="H17" i="7"/>
  <c r="G17" i="7" a="1"/>
  <c r="G17" i="7" s="1"/>
  <c r="I16" i="7"/>
  <c r="H16" i="7"/>
  <c r="G16" i="7" a="1"/>
  <c r="G16" i="7" s="1"/>
  <c r="I15" i="7"/>
  <c r="H15" i="7"/>
  <c r="G15" i="7" a="1"/>
  <c r="G15" i="7" s="1"/>
  <c r="I14" i="7"/>
  <c r="H14" i="7"/>
  <c r="G14" i="7" a="1"/>
  <c r="G14" i="7" s="1"/>
  <c r="I13" i="7"/>
  <c r="H13" i="7"/>
  <c r="G13" i="7" a="1"/>
  <c r="G13" i="7" s="1"/>
  <c r="I12" i="7"/>
  <c r="H12" i="7"/>
  <c r="G12" i="7" a="1"/>
  <c r="G12" i="7" s="1"/>
  <c r="I11" i="7"/>
  <c r="H11" i="7"/>
  <c r="G11" i="7" a="1"/>
  <c r="G11" i="7" s="1"/>
  <c r="I10" i="7"/>
  <c r="H10" i="7"/>
  <c r="G10" i="7" a="1"/>
  <c r="G10" i="7" s="1"/>
  <c r="I9" i="7"/>
  <c r="H9" i="7"/>
  <c r="G9" i="7" a="1"/>
  <c r="G9" i="7" s="1"/>
  <c r="I8" i="7"/>
  <c r="H8" i="7"/>
  <c r="G8" i="7" a="1"/>
  <c r="G8" i="7" s="1"/>
  <c r="I7" i="7"/>
  <c r="H7" i="7"/>
  <c r="G7" i="7" a="1"/>
  <c r="G7" i="7" s="1"/>
  <c r="I6" i="7"/>
  <c r="H6" i="7"/>
  <c r="G6" i="7" a="1"/>
  <c r="G6" i="7" s="1"/>
  <c r="I5" i="7"/>
  <c r="H5" i="7"/>
  <c r="G5" i="7" a="1"/>
  <c r="G5" i="7" s="1"/>
  <c r="I4" i="7"/>
  <c r="H4" i="7"/>
  <c r="G4" i="7" a="1"/>
  <c r="G4" i="7" s="1"/>
  <c r="I3" i="7"/>
  <c r="H3" i="7"/>
  <c r="G3" i="7" a="1"/>
  <c r="G3" i="7" s="1"/>
  <c r="I2" i="7"/>
  <c r="H2" i="7"/>
  <c r="G2" i="7" a="1"/>
  <c r="G2" i="7" s="1"/>
  <c r="I366" i="6"/>
  <c r="H366" i="6"/>
  <c r="G366" i="6" a="1"/>
  <c r="G366" i="6" s="1"/>
  <c r="I365" i="6"/>
  <c r="H365" i="6"/>
  <c r="G365" i="6" a="1"/>
  <c r="G365" i="6" s="1"/>
  <c r="I364" i="6"/>
  <c r="H364" i="6"/>
  <c r="G364" i="6" a="1"/>
  <c r="G364" i="6" s="1"/>
  <c r="I363" i="6"/>
  <c r="H363" i="6"/>
  <c r="G363" i="6" a="1"/>
  <c r="G363" i="6" s="1"/>
  <c r="I362" i="6"/>
  <c r="H362" i="6"/>
  <c r="G362" i="6" a="1"/>
  <c r="G362" i="6" s="1"/>
  <c r="I361" i="6"/>
  <c r="H361" i="6"/>
  <c r="G361" i="6" a="1"/>
  <c r="G361" i="6" s="1"/>
  <c r="I360" i="6"/>
  <c r="H360" i="6"/>
  <c r="G360" i="6" a="1"/>
  <c r="G360" i="6" s="1"/>
  <c r="I359" i="6"/>
  <c r="H359" i="6"/>
  <c r="G359" i="6" a="1"/>
  <c r="G359" i="6" s="1"/>
  <c r="I358" i="6"/>
  <c r="H358" i="6"/>
  <c r="G358" i="6" a="1"/>
  <c r="G358" i="6" s="1"/>
  <c r="I357" i="6"/>
  <c r="H357" i="6"/>
  <c r="G357" i="6" a="1"/>
  <c r="G357" i="6" s="1"/>
  <c r="I356" i="6"/>
  <c r="H356" i="6"/>
  <c r="G356" i="6" a="1"/>
  <c r="G356" i="6" s="1"/>
  <c r="I355" i="6"/>
  <c r="H355" i="6"/>
  <c r="G355" i="6" a="1"/>
  <c r="G355" i="6" s="1"/>
  <c r="I354" i="6"/>
  <c r="H354" i="6"/>
  <c r="G354" i="6" a="1"/>
  <c r="G354" i="6" s="1"/>
  <c r="I353" i="6"/>
  <c r="H353" i="6"/>
  <c r="G353" i="6" a="1"/>
  <c r="G353" i="6" s="1"/>
  <c r="I352" i="6"/>
  <c r="H352" i="6"/>
  <c r="G352" i="6" a="1"/>
  <c r="G352" i="6" s="1"/>
  <c r="I351" i="6"/>
  <c r="H351" i="6"/>
  <c r="G351" i="6" a="1"/>
  <c r="G351" i="6" s="1"/>
  <c r="I350" i="6"/>
  <c r="H350" i="6"/>
  <c r="G350" i="6" a="1"/>
  <c r="G350" i="6" s="1"/>
  <c r="I349" i="6"/>
  <c r="H349" i="6"/>
  <c r="G349" i="6" a="1"/>
  <c r="G349" i="6" s="1"/>
  <c r="I348" i="6"/>
  <c r="H348" i="6"/>
  <c r="G348" i="6" a="1"/>
  <c r="G348" i="6" s="1"/>
  <c r="I347" i="6"/>
  <c r="H347" i="6"/>
  <c r="G347" i="6" a="1"/>
  <c r="G347" i="6" s="1"/>
  <c r="I346" i="6"/>
  <c r="H346" i="6"/>
  <c r="G346" i="6" a="1"/>
  <c r="G346" i="6" s="1"/>
  <c r="I345" i="6"/>
  <c r="H345" i="6"/>
  <c r="G345" i="6" a="1"/>
  <c r="G345" i="6" s="1"/>
  <c r="I344" i="6"/>
  <c r="H344" i="6"/>
  <c r="G344" i="6" a="1"/>
  <c r="G344" i="6" s="1"/>
  <c r="I343" i="6"/>
  <c r="H343" i="6"/>
  <c r="G343" i="6" a="1"/>
  <c r="G343" i="6" s="1"/>
  <c r="I342" i="6"/>
  <c r="H342" i="6"/>
  <c r="G342" i="6" a="1"/>
  <c r="G342" i="6" s="1"/>
  <c r="I341" i="6"/>
  <c r="H341" i="6"/>
  <c r="G341" i="6" a="1"/>
  <c r="G341" i="6" s="1"/>
  <c r="I340" i="6"/>
  <c r="H340" i="6"/>
  <c r="G340" i="6" a="1"/>
  <c r="G340" i="6" s="1"/>
  <c r="I339" i="6"/>
  <c r="H339" i="6"/>
  <c r="G339" i="6" a="1"/>
  <c r="G339" i="6" s="1"/>
  <c r="I338" i="6"/>
  <c r="H338" i="6"/>
  <c r="G338" i="6" a="1"/>
  <c r="G338" i="6" s="1"/>
  <c r="I337" i="6"/>
  <c r="H337" i="6"/>
  <c r="G337" i="6" a="1"/>
  <c r="G337" i="6" s="1"/>
  <c r="I336" i="6"/>
  <c r="H336" i="6"/>
  <c r="G336" i="6" a="1"/>
  <c r="G336" i="6" s="1"/>
  <c r="I335" i="6"/>
  <c r="H335" i="6"/>
  <c r="G335" i="6" a="1"/>
  <c r="G335" i="6" s="1"/>
  <c r="I334" i="6"/>
  <c r="H334" i="6"/>
  <c r="G334" i="6" a="1"/>
  <c r="G334" i="6" s="1"/>
  <c r="I333" i="6"/>
  <c r="H333" i="6"/>
  <c r="G333" i="6" a="1"/>
  <c r="G333" i="6" s="1"/>
  <c r="I332" i="6"/>
  <c r="H332" i="6"/>
  <c r="G332" i="6" a="1"/>
  <c r="G332" i="6" s="1"/>
  <c r="I331" i="6"/>
  <c r="H331" i="6"/>
  <c r="G331" i="6" a="1"/>
  <c r="G331" i="6" s="1"/>
  <c r="I330" i="6"/>
  <c r="H330" i="6"/>
  <c r="G330" i="6" a="1"/>
  <c r="G330" i="6" s="1"/>
  <c r="I329" i="6"/>
  <c r="H329" i="6"/>
  <c r="G329" i="6" a="1"/>
  <c r="G329" i="6" s="1"/>
  <c r="I328" i="6"/>
  <c r="H328" i="6"/>
  <c r="G328" i="6" a="1"/>
  <c r="G328" i="6" s="1"/>
  <c r="I327" i="6"/>
  <c r="H327" i="6"/>
  <c r="G327" i="6" a="1"/>
  <c r="G327" i="6" s="1"/>
  <c r="I326" i="6"/>
  <c r="H326" i="6"/>
  <c r="G326" i="6" a="1"/>
  <c r="G326" i="6" s="1"/>
  <c r="I325" i="6"/>
  <c r="H325" i="6"/>
  <c r="G325" i="6" a="1"/>
  <c r="G325" i="6" s="1"/>
  <c r="I324" i="6"/>
  <c r="H324" i="6"/>
  <c r="G324" i="6" a="1"/>
  <c r="G324" i="6" s="1"/>
  <c r="I323" i="6"/>
  <c r="H323" i="6"/>
  <c r="G323" i="6" a="1"/>
  <c r="G323" i="6" s="1"/>
  <c r="I322" i="6"/>
  <c r="H322" i="6"/>
  <c r="G322" i="6" a="1"/>
  <c r="G322" i="6" s="1"/>
  <c r="I321" i="6"/>
  <c r="H321" i="6"/>
  <c r="G321" i="6" a="1"/>
  <c r="G321" i="6" s="1"/>
  <c r="I320" i="6"/>
  <c r="H320" i="6"/>
  <c r="G320" i="6" a="1"/>
  <c r="G320" i="6" s="1"/>
  <c r="I319" i="6"/>
  <c r="H319" i="6"/>
  <c r="G319" i="6" a="1"/>
  <c r="G319" i="6" s="1"/>
  <c r="I318" i="6"/>
  <c r="H318" i="6"/>
  <c r="G318" i="6" a="1"/>
  <c r="G318" i="6" s="1"/>
  <c r="I317" i="6"/>
  <c r="H317" i="6"/>
  <c r="G317" i="6" a="1"/>
  <c r="G317" i="6" s="1"/>
  <c r="I316" i="6"/>
  <c r="H316" i="6"/>
  <c r="G316" i="6" a="1"/>
  <c r="G316" i="6" s="1"/>
  <c r="I315" i="6"/>
  <c r="H315" i="6"/>
  <c r="G315" i="6" a="1"/>
  <c r="G315" i="6" s="1"/>
  <c r="I314" i="6"/>
  <c r="H314" i="6"/>
  <c r="G314" i="6" a="1"/>
  <c r="G314" i="6" s="1"/>
  <c r="I313" i="6"/>
  <c r="H313" i="6"/>
  <c r="G313" i="6" a="1"/>
  <c r="G313" i="6" s="1"/>
  <c r="I312" i="6"/>
  <c r="H312" i="6"/>
  <c r="G312" i="6" a="1"/>
  <c r="G312" i="6" s="1"/>
  <c r="I311" i="6"/>
  <c r="H311" i="6"/>
  <c r="G311" i="6" a="1"/>
  <c r="G311" i="6" s="1"/>
  <c r="I310" i="6"/>
  <c r="H310" i="6"/>
  <c r="G310" i="6" a="1"/>
  <c r="G310" i="6" s="1"/>
  <c r="I309" i="6"/>
  <c r="H309" i="6"/>
  <c r="G309" i="6" a="1"/>
  <c r="G309" i="6" s="1"/>
  <c r="I308" i="6"/>
  <c r="H308" i="6"/>
  <c r="G308" i="6" a="1"/>
  <c r="G308" i="6" s="1"/>
  <c r="I307" i="6"/>
  <c r="H307" i="6"/>
  <c r="G307" i="6" a="1"/>
  <c r="G307" i="6" s="1"/>
  <c r="I306" i="6"/>
  <c r="H306" i="6"/>
  <c r="G306" i="6" a="1"/>
  <c r="G306" i="6" s="1"/>
  <c r="I305" i="6"/>
  <c r="H305" i="6"/>
  <c r="G305" i="6" a="1"/>
  <c r="G305" i="6" s="1"/>
  <c r="I304" i="6"/>
  <c r="H304" i="6"/>
  <c r="G304" i="6" a="1"/>
  <c r="G304" i="6" s="1"/>
  <c r="I303" i="6"/>
  <c r="H303" i="6"/>
  <c r="G303" i="6" a="1"/>
  <c r="G303" i="6" s="1"/>
  <c r="I302" i="6"/>
  <c r="H302" i="6"/>
  <c r="G302" i="6" a="1"/>
  <c r="G302" i="6" s="1"/>
  <c r="I301" i="6"/>
  <c r="H301" i="6"/>
  <c r="G301" i="6" a="1"/>
  <c r="G301" i="6" s="1"/>
  <c r="I300" i="6"/>
  <c r="H300" i="6"/>
  <c r="G300" i="6" a="1"/>
  <c r="G300" i="6" s="1"/>
  <c r="I299" i="6"/>
  <c r="H299" i="6"/>
  <c r="G299" i="6" a="1"/>
  <c r="G299" i="6" s="1"/>
  <c r="I298" i="6"/>
  <c r="H298" i="6"/>
  <c r="G298" i="6" a="1"/>
  <c r="G298" i="6" s="1"/>
  <c r="I297" i="6"/>
  <c r="H297" i="6"/>
  <c r="G297" i="6" a="1"/>
  <c r="G297" i="6" s="1"/>
  <c r="I296" i="6"/>
  <c r="H296" i="6"/>
  <c r="G296" i="6" a="1"/>
  <c r="G296" i="6" s="1"/>
  <c r="I295" i="6"/>
  <c r="H295" i="6"/>
  <c r="G295" i="6" a="1"/>
  <c r="G295" i="6" s="1"/>
  <c r="I294" i="6"/>
  <c r="H294" i="6"/>
  <c r="G294" i="6" a="1"/>
  <c r="G294" i="6" s="1"/>
  <c r="I293" i="6"/>
  <c r="H293" i="6"/>
  <c r="G293" i="6" a="1"/>
  <c r="G293" i="6" s="1"/>
  <c r="I292" i="6"/>
  <c r="H292" i="6"/>
  <c r="G292" i="6" a="1"/>
  <c r="G292" i="6" s="1"/>
  <c r="I291" i="6"/>
  <c r="H291" i="6"/>
  <c r="G291" i="6" a="1"/>
  <c r="G291" i="6" s="1"/>
  <c r="I290" i="6"/>
  <c r="H290" i="6"/>
  <c r="G290" i="6" a="1"/>
  <c r="G290" i="6" s="1"/>
  <c r="I289" i="6"/>
  <c r="H289" i="6"/>
  <c r="G289" i="6" a="1"/>
  <c r="G289" i="6" s="1"/>
  <c r="I288" i="6"/>
  <c r="H288" i="6"/>
  <c r="G288" i="6" a="1"/>
  <c r="G288" i="6" s="1"/>
  <c r="I287" i="6"/>
  <c r="H287" i="6"/>
  <c r="G287" i="6" a="1"/>
  <c r="G287" i="6" s="1"/>
  <c r="I286" i="6"/>
  <c r="H286" i="6"/>
  <c r="G286" i="6" a="1"/>
  <c r="G286" i="6" s="1"/>
  <c r="I285" i="6"/>
  <c r="H285" i="6"/>
  <c r="G285" i="6" a="1"/>
  <c r="G285" i="6" s="1"/>
  <c r="I284" i="6"/>
  <c r="H284" i="6"/>
  <c r="G284" i="6" a="1"/>
  <c r="G284" i="6" s="1"/>
  <c r="I283" i="6"/>
  <c r="H283" i="6"/>
  <c r="G283" i="6" a="1"/>
  <c r="G283" i="6" s="1"/>
  <c r="I282" i="6"/>
  <c r="H282" i="6"/>
  <c r="G282" i="6" a="1"/>
  <c r="G282" i="6" s="1"/>
  <c r="I281" i="6"/>
  <c r="H281" i="6"/>
  <c r="G281" i="6" a="1"/>
  <c r="G281" i="6" s="1"/>
  <c r="I280" i="6"/>
  <c r="H280" i="6"/>
  <c r="G280" i="6" a="1"/>
  <c r="G280" i="6" s="1"/>
  <c r="I279" i="6"/>
  <c r="H279" i="6"/>
  <c r="G279" i="6" a="1"/>
  <c r="G279" i="6" s="1"/>
  <c r="I278" i="6"/>
  <c r="H278" i="6"/>
  <c r="G278" i="6" a="1"/>
  <c r="G278" i="6" s="1"/>
  <c r="I277" i="6"/>
  <c r="H277" i="6"/>
  <c r="G277" i="6" a="1"/>
  <c r="G277" i="6" s="1"/>
  <c r="I276" i="6"/>
  <c r="H276" i="6"/>
  <c r="G276" i="6" a="1"/>
  <c r="G276" i="6" s="1"/>
  <c r="I275" i="6"/>
  <c r="H275" i="6"/>
  <c r="G275" i="6" a="1"/>
  <c r="G275" i="6" s="1"/>
  <c r="I274" i="6"/>
  <c r="H274" i="6"/>
  <c r="G274" i="6" a="1"/>
  <c r="G274" i="6" s="1"/>
  <c r="I273" i="6"/>
  <c r="H273" i="6"/>
  <c r="G273" i="6" a="1"/>
  <c r="G273" i="6" s="1"/>
  <c r="I272" i="6"/>
  <c r="H272" i="6"/>
  <c r="G272" i="6" a="1"/>
  <c r="G272" i="6" s="1"/>
  <c r="I271" i="6"/>
  <c r="H271" i="6"/>
  <c r="G271" i="6" a="1"/>
  <c r="G271" i="6" s="1"/>
  <c r="I270" i="6"/>
  <c r="H270" i="6"/>
  <c r="G270" i="6" a="1"/>
  <c r="G270" i="6" s="1"/>
  <c r="I269" i="6"/>
  <c r="H269" i="6"/>
  <c r="G269" i="6" a="1"/>
  <c r="G269" i="6" s="1"/>
  <c r="I268" i="6"/>
  <c r="H268" i="6"/>
  <c r="G268" i="6" a="1"/>
  <c r="G268" i="6" s="1"/>
  <c r="I267" i="6"/>
  <c r="H267" i="6"/>
  <c r="G267" i="6" a="1"/>
  <c r="G267" i="6" s="1"/>
  <c r="I266" i="6"/>
  <c r="H266" i="6"/>
  <c r="G266" i="6" a="1"/>
  <c r="G266" i="6" s="1"/>
  <c r="I265" i="6"/>
  <c r="H265" i="6"/>
  <c r="G265" i="6" a="1"/>
  <c r="G265" i="6" s="1"/>
  <c r="I264" i="6"/>
  <c r="H264" i="6"/>
  <c r="G264" i="6" a="1"/>
  <c r="G264" i="6" s="1"/>
  <c r="I263" i="6"/>
  <c r="H263" i="6"/>
  <c r="G263" i="6" a="1"/>
  <c r="G263" i="6" s="1"/>
  <c r="I262" i="6"/>
  <c r="H262" i="6"/>
  <c r="G262" i="6" a="1"/>
  <c r="G262" i="6" s="1"/>
  <c r="I261" i="6"/>
  <c r="H261" i="6"/>
  <c r="G261" i="6" a="1"/>
  <c r="G261" i="6" s="1"/>
  <c r="I260" i="6"/>
  <c r="H260" i="6"/>
  <c r="G260" i="6" a="1"/>
  <c r="G260" i="6" s="1"/>
  <c r="I259" i="6"/>
  <c r="H259" i="6"/>
  <c r="G259" i="6" a="1"/>
  <c r="G259" i="6" s="1"/>
  <c r="I258" i="6"/>
  <c r="H258" i="6"/>
  <c r="G258" i="6" a="1"/>
  <c r="G258" i="6" s="1"/>
  <c r="I257" i="6"/>
  <c r="H257" i="6"/>
  <c r="G257" i="6" a="1"/>
  <c r="G257" i="6" s="1"/>
  <c r="I256" i="6"/>
  <c r="H256" i="6"/>
  <c r="G256" i="6" a="1"/>
  <c r="G256" i="6" s="1"/>
  <c r="I255" i="6"/>
  <c r="H255" i="6"/>
  <c r="G255" i="6" a="1"/>
  <c r="G255" i="6" s="1"/>
  <c r="I254" i="6"/>
  <c r="H254" i="6"/>
  <c r="G254" i="6" a="1"/>
  <c r="G254" i="6" s="1"/>
  <c r="I253" i="6"/>
  <c r="H253" i="6"/>
  <c r="G253" i="6" a="1"/>
  <c r="G253" i="6" s="1"/>
  <c r="I252" i="6"/>
  <c r="H252" i="6"/>
  <c r="G252" i="6" a="1"/>
  <c r="G252" i="6" s="1"/>
  <c r="I251" i="6"/>
  <c r="H251" i="6"/>
  <c r="G251" i="6" a="1"/>
  <c r="G251" i="6" s="1"/>
  <c r="I250" i="6"/>
  <c r="H250" i="6"/>
  <c r="G250" i="6" a="1"/>
  <c r="G250" i="6" s="1"/>
  <c r="I249" i="6"/>
  <c r="H249" i="6"/>
  <c r="G249" i="6" a="1"/>
  <c r="G249" i="6" s="1"/>
  <c r="I248" i="6"/>
  <c r="H248" i="6"/>
  <c r="G248" i="6" a="1"/>
  <c r="G248" i="6" s="1"/>
  <c r="I247" i="6"/>
  <c r="H247" i="6"/>
  <c r="G247" i="6" a="1"/>
  <c r="G247" i="6" s="1"/>
  <c r="I246" i="6"/>
  <c r="H246" i="6"/>
  <c r="G246" i="6" a="1"/>
  <c r="G246" i="6" s="1"/>
  <c r="I245" i="6"/>
  <c r="H245" i="6"/>
  <c r="G245" i="6" a="1"/>
  <c r="G245" i="6" s="1"/>
  <c r="I244" i="6"/>
  <c r="H244" i="6"/>
  <c r="G244" i="6" a="1"/>
  <c r="G244" i="6" s="1"/>
  <c r="I243" i="6"/>
  <c r="H243" i="6"/>
  <c r="G243" i="6" a="1"/>
  <c r="G243" i="6" s="1"/>
  <c r="I242" i="6"/>
  <c r="H242" i="6"/>
  <c r="G242" i="6" a="1"/>
  <c r="G242" i="6" s="1"/>
  <c r="I241" i="6"/>
  <c r="H241" i="6"/>
  <c r="G241" i="6" a="1"/>
  <c r="G241" i="6" s="1"/>
  <c r="I240" i="6"/>
  <c r="H240" i="6"/>
  <c r="G240" i="6" a="1"/>
  <c r="G240" i="6" s="1"/>
  <c r="I239" i="6"/>
  <c r="H239" i="6"/>
  <c r="G239" i="6" a="1"/>
  <c r="G239" i="6" s="1"/>
  <c r="I238" i="6"/>
  <c r="H238" i="6"/>
  <c r="G238" i="6" a="1"/>
  <c r="G238" i="6" s="1"/>
  <c r="I237" i="6"/>
  <c r="H237" i="6"/>
  <c r="G237" i="6" a="1"/>
  <c r="G237" i="6" s="1"/>
  <c r="I236" i="6"/>
  <c r="H236" i="6"/>
  <c r="G236" i="6" a="1"/>
  <c r="G236" i="6" s="1"/>
  <c r="I235" i="6"/>
  <c r="H235" i="6"/>
  <c r="G235" i="6" a="1"/>
  <c r="G235" i="6" s="1"/>
  <c r="I234" i="6"/>
  <c r="H234" i="6"/>
  <c r="G234" i="6" a="1"/>
  <c r="G234" i="6" s="1"/>
  <c r="I233" i="6"/>
  <c r="H233" i="6"/>
  <c r="G233" i="6" a="1"/>
  <c r="G233" i="6" s="1"/>
  <c r="I232" i="6"/>
  <c r="H232" i="6"/>
  <c r="G232" i="6" a="1"/>
  <c r="G232" i="6" s="1"/>
  <c r="I231" i="6"/>
  <c r="H231" i="6"/>
  <c r="G231" i="6" a="1"/>
  <c r="G231" i="6" s="1"/>
  <c r="I230" i="6"/>
  <c r="H230" i="6"/>
  <c r="G230" i="6" a="1"/>
  <c r="G230" i="6" s="1"/>
  <c r="I229" i="6"/>
  <c r="H229" i="6"/>
  <c r="G229" i="6" a="1"/>
  <c r="G229" i="6" s="1"/>
  <c r="I228" i="6"/>
  <c r="H228" i="6"/>
  <c r="G228" i="6" a="1"/>
  <c r="G228" i="6" s="1"/>
  <c r="I227" i="6"/>
  <c r="H227" i="6"/>
  <c r="G227" i="6" a="1"/>
  <c r="G227" i="6" s="1"/>
  <c r="I226" i="6"/>
  <c r="H226" i="6"/>
  <c r="G226" i="6" a="1"/>
  <c r="G226" i="6" s="1"/>
  <c r="I225" i="6"/>
  <c r="H225" i="6"/>
  <c r="G225" i="6" a="1"/>
  <c r="G225" i="6" s="1"/>
  <c r="I224" i="6"/>
  <c r="H224" i="6"/>
  <c r="G224" i="6" a="1"/>
  <c r="G224" i="6" s="1"/>
  <c r="I223" i="6"/>
  <c r="H223" i="6"/>
  <c r="G223" i="6" a="1"/>
  <c r="G223" i="6" s="1"/>
  <c r="I222" i="6"/>
  <c r="H222" i="6"/>
  <c r="G222" i="6" a="1"/>
  <c r="G222" i="6" s="1"/>
  <c r="I221" i="6"/>
  <c r="H221" i="6"/>
  <c r="G221" i="6" a="1"/>
  <c r="G221" i="6" s="1"/>
  <c r="I220" i="6"/>
  <c r="H220" i="6"/>
  <c r="G220" i="6" a="1"/>
  <c r="G220" i="6" s="1"/>
  <c r="I219" i="6"/>
  <c r="H219" i="6"/>
  <c r="G219" i="6" a="1"/>
  <c r="G219" i="6" s="1"/>
  <c r="I218" i="6"/>
  <c r="H218" i="6"/>
  <c r="G218" i="6" a="1"/>
  <c r="G218" i="6" s="1"/>
  <c r="I217" i="6"/>
  <c r="H217" i="6"/>
  <c r="G217" i="6" a="1"/>
  <c r="G217" i="6" s="1"/>
  <c r="I216" i="6"/>
  <c r="H216" i="6"/>
  <c r="G216" i="6" a="1"/>
  <c r="G216" i="6" s="1"/>
  <c r="I215" i="6"/>
  <c r="H215" i="6"/>
  <c r="G215" i="6" a="1"/>
  <c r="G215" i="6" s="1"/>
  <c r="I214" i="6"/>
  <c r="H214" i="6"/>
  <c r="G214" i="6" a="1"/>
  <c r="G214" i="6" s="1"/>
  <c r="I213" i="6"/>
  <c r="H213" i="6"/>
  <c r="G213" i="6" a="1"/>
  <c r="G213" i="6" s="1"/>
  <c r="I212" i="6"/>
  <c r="H212" i="6"/>
  <c r="G212" i="6" a="1"/>
  <c r="G212" i="6" s="1"/>
  <c r="I211" i="6"/>
  <c r="H211" i="6"/>
  <c r="G211" i="6" a="1"/>
  <c r="G211" i="6" s="1"/>
  <c r="I210" i="6"/>
  <c r="H210" i="6"/>
  <c r="G210" i="6" a="1"/>
  <c r="G210" i="6" s="1"/>
  <c r="I209" i="6"/>
  <c r="H209" i="6"/>
  <c r="G209" i="6" a="1"/>
  <c r="G209" i="6" s="1"/>
  <c r="I208" i="6"/>
  <c r="H208" i="6"/>
  <c r="G208" i="6" a="1"/>
  <c r="G208" i="6" s="1"/>
  <c r="I207" i="6"/>
  <c r="H207" i="6"/>
  <c r="G207" i="6" a="1"/>
  <c r="G207" i="6" s="1"/>
  <c r="I206" i="6"/>
  <c r="H206" i="6"/>
  <c r="G206" i="6" a="1"/>
  <c r="G206" i="6" s="1"/>
  <c r="I205" i="6"/>
  <c r="H205" i="6"/>
  <c r="G205" i="6" a="1"/>
  <c r="G205" i="6" s="1"/>
  <c r="I204" i="6"/>
  <c r="H204" i="6"/>
  <c r="G204" i="6" a="1"/>
  <c r="G204" i="6" s="1"/>
  <c r="I203" i="6"/>
  <c r="H203" i="6"/>
  <c r="G203" i="6" a="1"/>
  <c r="G203" i="6" s="1"/>
  <c r="I202" i="6"/>
  <c r="H202" i="6"/>
  <c r="G202" i="6" a="1"/>
  <c r="G202" i="6" s="1"/>
  <c r="I201" i="6"/>
  <c r="H201" i="6"/>
  <c r="G201" i="6" a="1"/>
  <c r="G201" i="6" s="1"/>
  <c r="I200" i="6"/>
  <c r="H200" i="6"/>
  <c r="G200" i="6" a="1"/>
  <c r="G200" i="6" s="1"/>
  <c r="I199" i="6"/>
  <c r="H199" i="6"/>
  <c r="G199" i="6" a="1"/>
  <c r="G199" i="6" s="1"/>
  <c r="I198" i="6"/>
  <c r="H198" i="6"/>
  <c r="G198" i="6" a="1"/>
  <c r="G198" i="6" s="1"/>
  <c r="I197" i="6"/>
  <c r="H197" i="6"/>
  <c r="G197" i="6" a="1"/>
  <c r="G197" i="6" s="1"/>
  <c r="I196" i="6"/>
  <c r="H196" i="6"/>
  <c r="G196" i="6" a="1"/>
  <c r="G196" i="6" s="1"/>
  <c r="I195" i="6"/>
  <c r="H195" i="6"/>
  <c r="G195" i="6" a="1"/>
  <c r="G195" i="6" s="1"/>
  <c r="I194" i="6"/>
  <c r="H194" i="6"/>
  <c r="G194" i="6" a="1"/>
  <c r="G194" i="6" s="1"/>
  <c r="I193" i="6"/>
  <c r="H193" i="6"/>
  <c r="G193" i="6" a="1"/>
  <c r="G193" i="6" s="1"/>
  <c r="I192" i="6"/>
  <c r="H192" i="6"/>
  <c r="G192" i="6" a="1"/>
  <c r="G192" i="6" s="1"/>
  <c r="I191" i="6"/>
  <c r="H191" i="6"/>
  <c r="G191" i="6" a="1"/>
  <c r="G191" i="6" s="1"/>
  <c r="I190" i="6"/>
  <c r="H190" i="6"/>
  <c r="G190" i="6" a="1"/>
  <c r="G190" i="6" s="1"/>
  <c r="I189" i="6"/>
  <c r="H189" i="6"/>
  <c r="G189" i="6" a="1"/>
  <c r="G189" i="6" s="1"/>
  <c r="I188" i="6"/>
  <c r="H188" i="6"/>
  <c r="G188" i="6" a="1"/>
  <c r="G188" i="6" s="1"/>
  <c r="I187" i="6"/>
  <c r="H187" i="6"/>
  <c r="G187" i="6" a="1"/>
  <c r="G187" i="6" s="1"/>
  <c r="I186" i="6"/>
  <c r="H186" i="6"/>
  <c r="G186" i="6" a="1"/>
  <c r="G186" i="6" s="1"/>
  <c r="I185" i="6"/>
  <c r="H185" i="6"/>
  <c r="G185" i="6" a="1"/>
  <c r="G185" i="6" s="1"/>
  <c r="I184" i="6"/>
  <c r="H184" i="6"/>
  <c r="G184" i="6" a="1"/>
  <c r="G184" i="6" s="1"/>
  <c r="I183" i="6"/>
  <c r="H183" i="6"/>
  <c r="G183" i="6" a="1"/>
  <c r="G183" i="6" s="1"/>
  <c r="I182" i="6"/>
  <c r="H182" i="6"/>
  <c r="G182" i="6" a="1"/>
  <c r="G182" i="6" s="1"/>
  <c r="I181" i="6"/>
  <c r="H181" i="6"/>
  <c r="G181" i="6" a="1"/>
  <c r="G181" i="6" s="1"/>
  <c r="I180" i="6"/>
  <c r="H180" i="6"/>
  <c r="G180" i="6" a="1"/>
  <c r="G180" i="6" s="1"/>
  <c r="I179" i="6"/>
  <c r="H179" i="6"/>
  <c r="G179" i="6" a="1"/>
  <c r="G179" i="6" s="1"/>
  <c r="I178" i="6"/>
  <c r="H178" i="6"/>
  <c r="G178" i="6" a="1"/>
  <c r="G178" i="6" s="1"/>
  <c r="I177" i="6"/>
  <c r="H177" i="6"/>
  <c r="G177" i="6" a="1"/>
  <c r="G177" i="6" s="1"/>
  <c r="I176" i="6"/>
  <c r="H176" i="6"/>
  <c r="G176" i="6" a="1"/>
  <c r="G176" i="6" s="1"/>
  <c r="I175" i="6"/>
  <c r="H175" i="6"/>
  <c r="G175" i="6" a="1"/>
  <c r="G175" i="6" s="1"/>
  <c r="I174" i="6"/>
  <c r="H174" i="6"/>
  <c r="G174" i="6" a="1"/>
  <c r="G174" i="6" s="1"/>
  <c r="I173" i="6"/>
  <c r="H173" i="6"/>
  <c r="G173" i="6" a="1"/>
  <c r="G173" i="6" s="1"/>
  <c r="I172" i="6"/>
  <c r="H172" i="6"/>
  <c r="G172" i="6" a="1"/>
  <c r="G172" i="6" s="1"/>
  <c r="I171" i="6"/>
  <c r="H171" i="6"/>
  <c r="G171" i="6" a="1"/>
  <c r="G171" i="6" s="1"/>
  <c r="I170" i="6"/>
  <c r="H170" i="6"/>
  <c r="G170" i="6" a="1"/>
  <c r="G170" i="6" s="1"/>
  <c r="I169" i="6"/>
  <c r="H169" i="6"/>
  <c r="G169" i="6" a="1"/>
  <c r="G169" i="6" s="1"/>
  <c r="I168" i="6"/>
  <c r="H168" i="6"/>
  <c r="G168" i="6" a="1"/>
  <c r="G168" i="6" s="1"/>
  <c r="I167" i="6"/>
  <c r="H167" i="6"/>
  <c r="G167" i="6" a="1"/>
  <c r="G167" i="6" s="1"/>
  <c r="I166" i="6"/>
  <c r="H166" i="6"/>
  <c r="G166" i="6" a="1"/>
  <c r="G166" i="6" s="1"/>
  <c r="I165" i="6"/>
  <c r="H165" i="6"/>
  <c r="G165" i="6" a="1"/>
  <c r="G165" i="6" s="1"/>
  <c r="I164" i="6"/>
  <c r="H164" i="6"/>
  <c r="G164" i="6" a="1"/>
  <c r="G164" i="6" s="1"/>
  <c r="I163" i="6"/>
  <c r="H163" i="6"/>
  <c r="G163" i="6" a="1"/>
  <c r="G163" i="6" s="1"/>
  <c r="I162" i="6"/>
  <c r="H162" i="6"/>
  <c r="G162" i="6" a="1"/>
  <c r="G162" i="6" s="1"/>
  <c r="I161" i="6"/>
  <c r="H161" i="6"/>
  <c r="G161" i="6" a="1"/>
  <c r="G161" i="6" s="1"/>
  <c r="I160" i="6"/>
  <c r="H160" i="6"/>
  <c r="G160" i="6" a="1"/>
  <c r="G160" i="6" s="1"/>
  <c r="I159" i="6"/>
  <c r="H159" i="6"/>
  <c r="G159" i="6" a="1"/>
  <c r="G159" i="6" s="1"/>
  <c r="I158" i="6"/>
  <c r="H158" i="6"/>
  <c r="G158" i="6" a="1"/>
  <c r="G158" i="6" s="1"/>
  <c r="I157" i="6"/>
  <c r="H157" i="6"/>
  <c r="G157" i="6" a="1"/>
  <c r="G157" i="6" s="1"/>
  <c r="I156" i="6"/>
  <c r="H156" i="6"/>
  <c r="G156" i="6" a="1"/>
  <c r="G156" i="6" s="1"/>
  <c r="I155" i="6"/>
  <c r="H155" i="6"/>
  <c r="G155" i="6" a="1"/>
  <c r="G155" i="6" s="1"/>
  <c r="I154" i="6"/>
  <c r="H154" i="6"/>
  <c r="G154" i="6" a="1"/>
  <c r="G154" i="6" s="1"/>
  <c r="I153" i="6"/>
  <c r="H153" i="6"/>
  <c r="G153" i="6" a="1"/>
  <c r="G153" i="6" s="1"/>
  <c r="I152" i="6"/>
  <c r="H152" i="6"/>
  <c r="G152" i="6" a="1"/>
  <c r="G152" i="6" s="1"/>
  <c r="I151" i="6"/>
  <c r="H151" i="6"/>
  <c r="G151" i="6" a="1"/>
  <c r="G151" i="6" s="1"/>
  <c r="I150" i="6"/>
  <c r="H150" i="6"/>
  <c r="G150" i="6" a="1"/>
  <c r="G150" i="6" s="1"/>
  <c r="I149" i="6"/>
  <c r="H149" i="6"/>
  <c r="G149" i="6" a="1"/>
  <c r="G149" i="6" s="1"/>
  <c r="I148" i="6"/>
  <c r="H148" i="6"/>
  <c r="G148" i="6" a="1"/>
  <c r="G148" i="6" s="1"/>
  <c r="I147" i="6"/>
  <c r="H147" i="6"/>
  <c r="G147" i="6" a="1"/>
  <c r="G147" i="6" s="1"/>
  <c r="I146" i="6"/>
  <c r="H146" i="6"/>
  <c r="G146" i="6" a="1"/>
  <c r="G146" i="6" s="1"/>
  <c r="I145" i="6"/>
  <c r="H145" i="6"/>
  <c r="G145" i="6" a="1"/>
  <c r="G145" i="6" s="1"/>
  <c r="I144" i="6"/>
  <c r="H144" i="6"/>
  <c r="G144" i="6" a="1"/>
  <c r="G144" i="6" s="1"/>
  <c r="I143" i="6"/>
  <c r="H143" i="6"/>
  <c r="G143" i="6" a="1"/>
  <c r="G143" i="6" s="1"/>
  <c r="I142" i="6"/>
  <c r="H142" i="6"/>
  <c r="G142" i="6" a="1"/>
  <c r="G142" i="6" s="1"/>
  <c r="I141" i="6"/>
  <c r="H141" i="6"/>
  <c r="G141" i="6" a="1"/>
  <c r="G141" i="6" s="1"/>
  <c r="I140" i="6"/>
  <c r="H140" i="6"/>
  <c r="G140" i="6" a="1"/>
  <c r="G140" i="6" s="1"/>
  <c r="I139" i="6"/>
  <c r="H139" i="6"/>
  <c r="G139" i="6" a="1"/>
  <c r="G139" i="6" s="1"/>
  <c r="I138" i="6"/>
  <c r="H138" i="6"/>
  <c r="G138" i="6" a="1"/>
  <c r="G138" i="6" s="1"/>
  <c r="I137" i="6"/>
  <c r="H137" i="6"/>
  <c r="G137" i="6" a="1"/>
  <c r="G137" i="6" s="1"/>
  <c r="I136" i="6"/>
  <c r="H136" i="6"/>
  <c r="G136" i="6" a="1"/>
  <c r="G136" i="6" s="1"/>
  <c r="I135" i="6"/>
  <c r="H135" i="6"/>
  <c r="G135" i="6" a="1"/>
  <c r="G135" i="6" s="1"/>
  <c r="I134" i="6"/>
  <c r="H134" i="6"/>
  <c r="G134" i="6" a="1"/>
  <c r="G134" i="6" s="1"/>
  <c r="I133" i="6"/>
  <c r="H133" i="6"/>
  <c r="G133" i="6" a="1"/>
  <c r="G133" i="6" s="1"/>
  <c r="I132" i="6"/>
  <c r="H132" i="6"/>
  <c r="G132" i="6" a="1"/>
  <c r="G132" i="6" s="1"/>
  <c r="I131" i="6"/>
  <c r="H131" i="6"/>
  <c r="G131" i="6" a="1"/>
  <c r="G131" i="6" s="1"/>
  <c r="I130" i="6"/>
  <c r="H130" i="6"/>
  <c r="G130" i="6" a="1"/>
  <c r="G130" i="6" s="1"/>
  <c r="I129" i="6"/>
  <c r="H129" i="6"/>
  <c r="G129" i="6" a="1"/>
  <c r="G129" i="6" s="1"/>
  <c r="I128" i="6"/>
  <c r="H128" i="6"/>
  <c r="G128" i="6" a="1"/>
  <c r="G128" i="6" s="1"/>
  <c r="I127" i="6"/>
  <c r="H127" i="6"/>
  <c r="G127" i="6" a="1"/>
  <c r="G127" i="6" s="1"/>
  <c r="I126" i="6"/>
  <c r="H126" i="6"/>
  <c r="G126" i="6" a="1"/>
  <c r="G126" i="6" s="1"/>
  <c r="I125" i="6"/>
  <c r="H125" i="6"/>
  <c r="G125" i="6" a="1"/>
  <c r="G125" i="6" s="1"/>
  <c r="I124" i="6"/>
  <c r="H124" i="6"/>
  <c r="G124" i="6" a="1"/>
  <c r="G124" i="6" s="1"/>
  <c r="I123" i="6"/>
  <c r="H123" i="6"/>
  <c r="G123" i="6" a="1"/>
  <c r="G123" i="6" s="1"/>
  <c r="I122" i="6"/>
  <c r="H122" i="6"/>
  <c r="G122" i="6" a="1"/>
  <c r="G122" i="6" s="1"/>
  <c r="I121" i="6"/>
  <c r="H121" i="6"/>
  <c r="G121" i="6" a="1"/>
  <c r="G121" i="6" s="1"/>
  <c r="I120" i="6"/>
  <c r="H120" i="6"/>
  <c r="G120" i="6" a="1"/>
  <c r="G120" i="6" s="1"/>
  <c r="I119" i="6"/>
  <c r="H119" i="6"/>
  <c r="G119" i="6" a="1"/>
  <c r="G119" i="6" s="1"/>
  <c r="I118" i="6"/>
  <c r="H118" i="6"/>
  <c r="G118" i="6" a="1"/>
  <c r="G118" i="6" s="1"/>
  <c r="I117" i="6"/>
  <c r="H117" i="6"/>
  <c r="G117" i="6" a="1"/>
  <c r="G117" i="6" s="1"/>
  <c r="I116" i="6"/>
  <c r="H116" i="6"/>
  <c r="G116" i="6" a="1"/>
  <c r="G116" i="6" s="1"/>
  <c r="I115" i="6"/>
  <c r="H115" i="6"/>
  <c r="G115" i="6" a="1"/>
  <c r="G115" i="6" s="1"/>
  <c r="I114" i="6"/>
  <c r="H114" i="6"/>
  <c r="G114" i="6" a="1"/>
  <c r="G114" i="6" s="1"/>
  <c r="I113" i="6"/>
  <c r="H113" i="6"/>
  <c r="G113" i="6" a="1"/>
  <c r="G113" i="6" s="1"/>
  <c r="I112" i="6"/>
  <c r="H112" i="6"/>
  <c r="G112" i="6" a="1"/>
  <c r="G112" i="6" s="1"/>
  <c r="I111" i="6"/>
  <c r="H111" i="6"/>
  <c r="G111" i="6" a="1"/>
  <c r="G111" i="6" s="1"/>
  <c r="I110" i="6"/>
  <c r="H110" i="6"/>
  <c r="G110" i="6" a="1"/>
  <c r="G110" i="6" s="1"/>
  <c r="I109" i="6"/>
  <c r="H109" i="6"/>
  <c r="G109" i="6" a="1"/>
  <c r="G109" i="6" s="1"/>
  <c r="I108" i="6"/>
  <c r="H108" i="6"/>
  <c r="G108" i="6" a="1"/>
  <c r="G108" i="6" s="1"/>
  <c r="I107" i="6"/>
  <c r="H107" i="6"/>
  <c r="G107" i="6" a="1"/>
  <c r="G107" i="6" s="1"/>
  <c r="I106" i="6"/>
  <c r="H106" i="6"/>
  <c r="G106" i="6" a="1"/>
  <c r="G106" i="6" s="1"/>
  <c r="I105" i="6"/>
  <c r="H105" i="6"/>
  <c r="G105" i="6" a="1"/>
  <c r="G105" i="6" s="1"/>
  <c r="I104" i="6"/>
  <c r="H104" i="6"/>
  <c r="G104" i="6" a="1"/>
  <c r="G104" i="6" s="1"/>
  <c r="I103" i="6"/>
  <c r="H103" i="6"/>
  <c r="G103" i="6" a="1"/>
  <c r="G103" i="6" s="1"/>
  <c r="I102" i="6"/>
  <c r="H102" i="6"/>
  <c r="G102" i="6" a="1"/>
  <c r="G102" i="6" s="1"/>
  <c r="I101" i="6"/>
  <c r="H101" i="6"/>
  <c r="G101" i="6" a="1"/>
  <c r="G101" i="6" s="1"/>
  <c r="I100" i="6"/>
  <c r="H100" i="6"/>
  <c r="G100" i="6" a="1"/>
  <c r="G100" i="6" s="1"/>
  <c r="I99" i="6"/>
  <c r="H99" i="6"/>
  <c r="G99" i="6" a="1"/>
  <c r="G99" i="6" s="1"/>
  <c r="I98" i="6"/>
  <c r="H98" i="6"/>
  <c r="G98" i="6" a="1"/>
  <c r="G98" i="6" s="1"/>
  <c r="I97" i="6"/>
  <c r="H97" i="6"/>
  <c r="G97" i="6" a="1"/>
  <c r="G97" i="6" s="1"/>
  <c r="I96" i="6"/>
  <c r="H96" i="6"/>
  <c r="G96" i="6" a="1"/>
  <c r="G96" i="6" s="1"/>
  <c r="I95" i="6"/>
  <c r="H95" i="6"/>
  <c r="G95" i="6" a="1"/>
  <c r="G95" i="6" s="1"/>
  <c r="I94" i="6"/>
  <c r="H94" i="6"/>
  <c r="G94" i="6" a="1"/>
  <c r="G94" i="6" s="1"/>
  <c r="I93" i="6"/>
  <c r="H93" i="6"/>
  <c r="G93" i="6" a="1"/>
  <c r="G93" i="6" s="1"/>
  <c r="I92" i="6"/>
  <c r="H92" i="6"/>
  <c r="G92" i="6" a="1"/>
  <c r="G92" i="6" s="1"/>
  <c r="I91" i="6"/>
  <c r="H91" i="6"/>
  <c r="G91" i="6" a="1"/>
  <c r="G91" i="6" s="1"/>
  <c r="I90" i="6"/>
  <c r="H90" i="6"/>
  <c r="G90" i="6" a="1"/>
  <c r="G90" i="6" s="1"/>
  <c r="I89" i="6"/>
  <c r="H89" i="6"/>
  <c r="G89" i="6" a="1"/>
  <c r="G89" i="6" s="1"/>
  <c r="I88" i="6"/>
  <c r="H88" i="6"/>
  <c r="G88" i="6" a="1"/>
  <c r="G88" i="6" s="1"/>
  <c r="I87" i="6"/>
  <c r="H87" i="6"/>
  <c r="G87" i="6" a="1"/>
  <c r="G87" i="6" s="1"/>
  <c r="I86" i="6"/>
  <c r="H86" i="6"/>
  <c r="G86" i="6" a="1"/>
  <c r="G86" i="6" s="1"/>
  <c r="I85" i="6"/>
  <c r="H85" i="6"/>
  <c r="G85" i="6" a="1"/>
  <c r="G85" i="6" s="1"/>
  <c r="I84" i="6"/>
  <c r="H84" i="6"/>
  <c r="G84" i="6" a="1"/>
  <c r="G84" i="6" s="1"/>
  <c r="I83" i="6"/>
  <c r="H83" i="6"/>
  <c r="G83" i="6" a="1"/>
  <c r="G83" i="6" s="1"/>
  <c r="I82" i="6"/>
  <c r="H82" i="6"/>
  <c r="G82" i="6" a="1"/>
  <c r="G82" i="6" s="1"/>
  <c r="I81" i="6"/>
  <c r="H81" i="6"/>
  <c r="G81" i="6" a="1"/>
  <c r="G81" i="6" s="1"/>
  <c r="I80" i="6"/>
  <c r="H80" i="6"/>
  <c r="G80" i="6" a="1"/>
  <c r="G80" i="6" s="1"/>
  <c r="I79" i="6"/>
  <c r="H79" i="6"/>
  <c r="G79" i="6" a="1"/>
  <c r="G79" i="6" s="1"/>
  <c r="I78" i="6"/>
  <c r="H78" i="6"/>
  <c r="G78" i="6" a="1"/>
  <c r="G78" i="6" s="1"/>
  <c r="I77" i="6"/>
  <c r="H77" i="6"/>
  <c r="G77" i="6" a="1"/>
  <c r="G77" i="6" s="1"/>
  <c r="I76" i="6"/>
  <c r="H76" i="6"/>
  <c r="G76" i="6" a="1"/>
  <c r="G76" i="6" s="1"/>
  <c r="I75" i="6"/>
  <c r="H75" i="6"/>
  <c r="G75" i="6" a="1"/>
  <c r="G75" i="6" s="1"/>
  <c r="I74" i="6"/>
  <c r="H74" i="6"/>
  <c r="G74" i="6" a="1"/>
  <c r="G74" i="6" s="1"/>
  <c r="I73" i="6"/>
  <c r="H73" i="6"/>
  <c r="G73" i="6" a="1"/>
  <c r="G73" i="6" s="1"/>
  <c r="I72" i="6"/>
  <c r="H72" i="6"/>
  <c r="G72" i="6" a="1"/>
  <c r="G72" i="6" s="1"/>
  <c r="I71" i="6"/>
  <c r="H71" i="6"/>
  <c r="G71" i="6" a="1"/>
  <c r="G71" i="6" s="1"/>
  <c r="I70" i="6"/>
  <c r="H70" i="6"/>
  <c r="G70" i="6" a="1"/>
  <c r="G70" i="6" s="1"/>
  <c r="I69" i="6"/>
  <c r="H69" i="6"/>
  <c r="G69" i="6" a="1"/>
  <c r="G69" i="6" s="1"/>
  <c r="I68" i="6"/>
  <c r="H68" i="6"/>
  <c r="G68" i="6" a="1"/>
  <c r="G68" i="6" s="1"/>
  <c r="I67" i="6"/>
  <c r="H67" i="6"/>
  <c r="G67" i="6" a="1"/>
  <c r="G67" i="6" s="1"/>
  <c r="I66" i="6"/>
  <c r="H66" i="6"/>
  <c r="G66" i="6" a="1"/>
  <c r="G66" i="6" s="1"/>
  <c r="I65" i="6"/>
  <c r="H65" i="6"/>
  <c r="G65" i="6" a="1"/>
  <c r="G65" i="6" s="1"/>
  <c r="I64" i="6"/>
  <c r="H64" i="6"/>
  <c r="G64" i="6" a="1"/>
  <c r="G64" i="6" s="1"/>
  <c r="I63" i="6"/>
  <c r="H63" i="6"/>
  <c r="G63" i="6" a="1"/>
  <c r="G63" i="6" s="1"/>
  <c r="I62" i="6"/>
  <c r="H62" i="6"/>
  <c r="G62" i="6" a="1"/>
  <c r="G62" i="6" s="1"/>
  <c r="I61" i="6"/>
  <c r="H61" i="6"/>
  <c r="G61" i="6" a="1"/>
  <c r="G61" i="6" s="1"/>
  <c r="I60" i="6"/>
  <c r="H60" i="6"/>
  <c r="G60" i="6" a="1"/>
  <c r="G60" i="6" s="1"/>
  <c r="I59" i="6"/>
  <c r="H59" i="6"/>
  <c r="G59" i="6" a="1"/>
  <c r="G59" i="6" s="1"/>
  <c r="I58" i="6"/>
  <c r="H58" i="6"/>
  <c r="G58" i="6" a="1"/>
  <c r="G58" i="6" s="1"/>
  <c r="I57" i="6"/>
  <c r="H57" i="6"/>
  <c r="G57" i="6" a="1"/>
  <c r="G57" i="6" s="1"/>
  <c r="I56" i="6"/>
  <c r="H56" i="6"/>
  <c r="G56" i="6" a="1"/>
  <c r="G56" i="6" s="1"/>
  <c r="I55" i="6"/>
  <c r="H55" i="6"/>
  <c r="G55" i="6" a="1"/>
  <c r="G55" i="6" s="1"/>
  <c r="I54" i="6"/>
  <c r="H54" i="6"/>
  <c r="G54" i="6" a="1"/>
  <c r="G54" i="6" s="1"/>
  <c r="I53" i="6"/>
  <c r="H53" i="6"/>
  <c r="G53" i="6" a="1"/>
  <c r="G53" i="6" s="1"/>
  <c r="I52" i="6"/>
  <c r="H52" i="6"/>
  <c r="G52" i="6" a="1"/>
  <c r="G52" i="6" s="1"/>
  <c r="I51" i="6"/>
  <c r="H51" i="6"/>
  <c r="G51" i="6" a="1"/>
  <c r="G51" i="6" s="1"/>
  <c r="I50" i="6"/>
  <c r="H50" i="6"/>
  <c r="G50" i="6" a="1"/>
  <c r="G50" i="6" s="1"/>
  <c r="I49" i="6"/>
  <c r="H49" i="6"/>
  <c r="G49" i="6" a="1"/>
  <c r="G49" i="6" s="1"/>
  <c r="I48" i="6"/>
  <c r="H48" i="6"/>
  <c r="G48" i="6" a="1"/>
  <c r="G48" i="6" s="1"/>
  <c r="I47" i="6"/>
  <c r="H47" i="6"/>
  <c r="G47" i="6" a="1"/>
  <c r="G47" i="6" s="1"/>
  <c r="I46" i="6"/>
  <c r="H46" i="6"/>
  <c r="G46" i="6" a="1"/>
  <c r="G46" i="6" s="1"/>
  <c r="I45" i="6"/>
  <c r="H45" i="6"/>
  <c r="G45" i="6" a="1"/>
  <c r="G45" i="6" s="1"/>
  <c r="I44" i="6"/>
  <c r="H44" i="6"/>
  <c r="G44" i="6" a="1"/>
  <c r="G44" i="6" s="1"/>
  <c r="I43" i="6"/>
  <c r="H43" i="6"/>
  <c r="G43" i="6" a="1"/>
  <c r="G43" i="6" s="1"/>
  <c r="I42" i="6"/>
  <c r="H42" i="6"/>
  <c r="G42" i="6" a="1"/>
  <c r="G42" i="6" s="1"/>
  <c r="I41" i="6"/>
  <c r="H41" i="6"/>
  <c r="G41" i="6" a="1"/>
  <c r="G41" i="6" s="1"/>
  <c r="I40" i="6"/>
  <c r="H40" i="6"/>
  <c r="G40" i="6" a="1"/>
  <c r="G40" i="6" s="1"/>
  <c r="I39" i="6"/>
  <c r="H39" i="6"/>
  <c r="G39" i="6" a="1"/>
  <c r="G39" i="6" s="1"/>
  <c r="I38" i="6"/>
  <c r="H38" i="6"/>
  <c r="G38" i="6" a="1"/>
  <c r="G38" i="6" s="1"/>
  <c r="I37" i="6"/>
  <c r="H37" i="6"/>
  <c r="G37" i="6" a="1"/>
  <c r="G37" i="6" s="1"/>
  <c r="I36" i="6"/>
  <c r="H36" i="6"/>
  <c r="G36" i="6" a="1"/>
  <c r="G36" i="6" s="1"/>
  <c r="I35" i="6"/>
  <c r="H35" i="6"/>
  <c r="G35" i="6" a="1"/>
  <c r="G35" i="6" s="1"/>
  <c r="I34" i="6"/>
  <c r="H34" i="6"/>
  <c r="G34" i="6" a="1"/>
  <c r="G34" i="6" s="1"/>
  <c r="I33" i="6"/>
  <c r="H33" i="6"/>
  <c r="G33" i="6" a="1"/>
  <c r="G33" i="6" s="1"/>
  <c r="I32" i="6"/>
  <c r="H32" i="6"/>
  <c r="G32" i="6" a="1"/>
  <c r="G32" i="6" s="1"/>
  <c r="I31" i="6"/>
  <c r="H31" i="6"/>
  <c r="G31" i="6" a="1"/>
  <c r="G31" i="6" s="1"/>
  <c r="I30" i="6"/>
  <c r="H30" i="6"/>
  <c r="G30" i="6" a="1"/>
  <c r="G30" i="6" s="1"/>
  <c r="I29" i="6"/>
  <c r="H29" i="6"/>
  <c r="G29" i="6" a="1"/>
  <c r="G29" i="6" s="1"/>
  <c r="I28" i="6"/>
  <c r="H28" i="6"/>
  <c r="G28" i="6" a="1"/>
  <c r="G28" i="6" s="1"/>
  <c r="I27" i="6"/>
  <c r="H27" i="6"/>
  <c r="G27" i="6" a="1"/>
  <c r="G27" i="6" s="1"/>
  <c r="I26" i="6"/>
  <c r="H26" i="6"/>
  <c r="G26" i="6" a="1"/>
  <c r="G26" i="6" s="1"/>
  <c r="I25" i="6"/>
  <c r="H25" i="6"/>
  <c r="G25" i="6" a="1"/>
  <c r="G25" i="6" s="1"/>
  <c r="I24" i="6"/>
  <c r="H24" i="6"/>
  <c r="G24" i="6" a="1"/>
  <c r="G24" i="6" s="1"/>
  <c r="I23" i="6"/>
  <c r="H23" i="6"/>
  <c r="G23" i="6" a="1"/>
  <c r="G23" i="6" s="1"/>
  <c r="I22" i="6"/>
  <c r="H22" i="6"/>
  <c r="G22" i="6" a="1"/>
  <c r="G22" i="6" s="1"/>
  <c r="I21" i="6"/>
  <c r="H21" i="6"/>
  <c r="G21" i="6" a="1"/>
  <c r="G21" i="6" s="1"/>
  <c r="I20" i="6"/>
  <c r="H20" i="6"/>
  <c r="G20" i="6" a="1"/>
  <c r="G20" i="6" s="1"/>
  <c r="I19" i="6"/>
  <c r="H19" i="6"/>
  <c r="G19" i="6" a="1"/>
  <c r="G19" i="6" s="1"/>
  <c r="I18" i="6"/>
  <c r="H18" i="6"/>
  <c r="G18" i="6" a="1"/>
  <c r="G18" i="6" s="1"/>
  <c r="I17" i="6"/>
  <c r="H17" i="6"/>
  <c r="G17" i="6" a="1"/>
  <c r="G17" i="6" s="1"/>
  <c r="I16" i="6"/>
  <c r="H16" i="6"/>
  <c r="G16" i="6" a="1"/>
  <c r="G16" i="6" s="1"/>
  <c r="I15" i="6"/>
  <c r="H15" i="6"/>
  <c r="G15" i="6" a="1"/>
  <c r="G15" i="6" s="1"/>
  <c r="I14" i="6"/>
  <c r="H14" i="6"/>
  <c r="G14" i="6" a="1"/>
  <c r="G14" i="6" s="1"/>
  <c r="I13" i="6"/>
  <c r="H13" i="6"/>
  <c r="G13" i="6" a="1"/>
  <c r="G13" i="6" s="1"/>
  <c r="I12" i="6"/>
  <c r="H12" i="6"/>
  <c r="G12" i="6" a="1"/>
  <c r="G12" i="6" s="1"/>
  <c r="I11" i="6"/>
  <c r="H11" i="6"/>
  <c r="G11" i="6" a="1"/>
  <c r="G11" i="6" s="1"/>
  <c r="I10" i="6"/>
  <c r="H10" i="6"/>
  <c r="G10" i="6" a="1"/>
  <c r="G10" i="6" s="1"/>
  <c r="I9" i="6"/>
  <c r="H9" i="6"/>
  <c r="G9" i="6" a="1"/>
  <c r="G9" i="6" s="1"/>
  <c r="I8" i="6"/>
  <c r="H8" i="6"/>
  <c r="G8" i="6" a="1"/>
  <c r="G8" i="6" s="1"/>
  <c r="I7" i="6"/>
  <c r="H7" i="6"/>
  <c r="G7" i="6" a="1"/>
  <c r="G7" i="6" s="1"/>
  <c r="I6" i="6"/>
  <c r="H6" i="6"/>
  <c r="G6" i="6" a="1"/>
  <c r="G6" i="6" s="1"/>
  <c r="I5" i="6"/>
  <c r="H5" i="6"/>
  <c r="G5" i="6" a="1"/>
  <c r="G5" i="6" s="1"/>
  <c r="I4" i="6"/>
  <c r="H4" i="6"/>
  <c r="G4" i="6" a="1"/>
  <c r="G4" i="6" s="1"/>
  <c r="I3" i="6"/>
  <c r="H3" i="6"/>
  <c r="G3" i="6" a="1"/>
  <c r="G3" i="6" s="1"/>
  <c r="I2" i="6"/>
  <c r="H2" i="6"/>
  <c r="G2" i="6" a="1"/>
  <c r="G2" i="6" s="1"/>
  <c r="I367" i="5"/>
  <c r="I366" i="5"/>
  <c r="H366" i="5"/>
  <c r="G366" i="5" a="1"/>
  <c r="G366" i="5" s="1"/>
  <c r="I365" i="5"/>
  <c r="H365" i="5"/>
  <c r="G365" i="5" a="1"/>
  <c r="G365" i="5" s="1"/>
  <c r="I364" i="5"/>
  <c r="H364" i="5"/>
  <c r="G364" i="5" a="1"/>
  <c r="G364" i="5" s="1"/>
  <c r="I363" i="5"/>
  <c r="H363" i="5"/>
  <c r="G363" i="5" a="1"/>
  <c r="G363" i="5" s="1"/>
  <c r="I362" i="5"/>
  <c r="H362" i="5"/>
  <c r="G362" i="5" a="1"/>
  <c r="G362" i="5" s="1"/>
  <c r="I361" i="5"/>
  <c r="H361" i="5"/>
  <c r="G361" i="5" a="1"/>
  <c r="G361" i="5" s="1"/>
  <c r="I360" i="5"/>
  <c r="H360" i="5"/>
  <c r="G360" i="5" a="1"/>
  <c r="G360" i="5" s="1"/>
  <c r="I359" i="5"/>
  <c r="H359" i="5"/>
  <c r="G359" i="5" a="1"/>
  <c r="G359" i="5" s="1"/>
  <c r="I358" i="5"/>
  <c r="H358" i="5"/>
  <c r="G358" i="5" a="1"/>
  <c r="G358" i="5" s="1"/>
  <c r="I357" i="5"/>
  <c r="H357" i="5"/>
  <c r="G357" i="5" a="1"/>
  <c r="G357" i="5" s="1"/>
  <c r="I356" i="5"/>
  <c r="H356" i="5"/>
  <c r="G356" i="5" a="1"/>
  <c r="G356" i="5" s="1"/>
  <c r="I355" i="5"/>
  <c r="H355" i="5"/>
  <c r="G355" i="5" a="1"/>
  <c r="G355" i="5" s="1"/>
  <c r="I354" i="5"/>
  <c r="H354" i="5"/>
  <c r="G354" i="5" a="1"/>
  <c r="G354" i="5" s="1"/>
  <c r="I353" i="5"/>
  <c r="H353" i="5"/>
  <c r="G353" i="5" a="1"/>
  <c r="G353" i="5" s="1"/>
  <c r="I352" i="5"/>
  <c r="H352" i="5"/>
  <c r="G352" i="5" a="1"/>
  <c r="G352" i="5" s="1"/>
  <c r="I351" i="5"/>
  <c r="H351" i="5"/>
  <c r="G351" i="5" a="1"/>
  <c r="G351" i="5" s="1"/>
  <c r="I350" i="5"/>
  <c r="H350" i="5"/>
  <c r="G350" i="5" a="1"/>
  <c r="G350" i="5" s="1"/>
  <c r="I349" i="5"/>
  <c r="H349" i="5"/>
  <c r="G349" i="5" a="1"/>
  <c r="G349" i="5" s="1"/>
  <c r="I348" i="5"/>
  <c r="H348" i="5"/>
  <c r="G348" i="5" a="1"/>
  <c r="G348" i="5" s="1"/>
  <c r="I347" i="5"/>
  <c r="H347" i="5"/>
  <c r="G347" i="5" a="1"/>
  <c r="G347" i="5" s="1"/>
  <c r="I346" i="5"/>
  <c r="H346" i="5"/>
  <c r="G346" i="5" a="1"/>
  <c r="G346" i="5" s="1"/>
  <c r="I345" i="5"/>
  <c r="H345" i="5"/>
  <c r="G345" i="5" a="1"/>
  <c r="G345" i="5" s="1"/>
  <c r="I344" i="5"/>
  <c r="H344" i="5"/>
  <c r="G344" i="5" a="1"/>
  <c r="G344" i="5" s="1"/>
  <c r="I343" i="5"/>
  <c r="H343" i="5"/>
  <c r="G343" i="5" a="1"/>
  <c r="G343" i="5" s="1"/>
  <c r="I342" i="5"/>
  <c r="H342" i="5"/>
  <c r="G342" i="5" a="1"/>
  <c r="G342" i="5" s="1"/>
  <c r="I341" i="5"/>
  <c r="H341" i="5"/>
  <c r="G341" i="5" a="1"/>
  <c r="G341" i="5" s="1"/>
  <c r="I340" i="5"/>
  <c r="H340" i="5"/>
  <c r="G340" i="5" a="1"/>
  <c r="G340" i="5" s="1"/>
  <c r="I339" i="5"/>
  <c r="H339" i="5"/>
  <c r="G339" i="5" a="1"/>
  <c r="G339" i="5" s="1"/>
  <c r="I338" i="5"/>
  <c r="H338" i="5"/>
  <c r="G338" i="5" a="1"/>
  <c r="G338" i="5" s="1"/>
  <c r="I337" i="5"/>
  <c r="H337" i="5"/>
  <c r="G337" i="5" a="1"/>
  <c r="G337" i="5" s="1"/>
  <c r="I336" i="5"/>
  <c r="H336" i="5"/>
  <c r="G336" i="5" a="1"/>
  <c r="G336" i="5" s="1"/>
  <c r="I335" i="5"/>
  <c r="H335" i="5"/>
  <c r="G335" i="5" a="1"/>
  <c r="G335" i="5" s="1"/>
  <c r="I334" i="5"/>
  <c r="H334" i="5"/>
  <c r="G334" i="5" a="1"/>
  <c r="G334" i="5" s="1"/>
  <c r="I333" i="5"/>
  <c r="H333" i="5"/>
  <c r="G333" i="5" a="1"/>
  <c r="G333" i="5" s="1"/>
  <c r="I332" i="5"/>
  <c r="H332" i="5"/>
  <c r="G332" i="5" a="1"/>
  <c r="G332" i="5" s="1"/>
  <c r="I331" i="5"/>
  <c r="H331" i="5"/>
  <c r="G331" i="5" a="1"/>
  <c r="G331" i="5" s="1"/>
  <c r="I330" i="5"/>
  <c r="H330" i="5"/>
  <c r="G330" i="5" a="1"/>
  <c r="G330" i="5" s="1"/>
  <c r="I329" i="5"/>
  <c r="H329" i="5"/>
  <c r="G329" i="5" a="1"/>
  <c r="G329" i="5" s="1"/>
  <c r="I328" i="5"/>
  <c r="H328" i="5"/>
  <c r="G328" i="5" a="1"/>
  <c r="G328" i="5" s="1"/>
  <c r="I327" i="5"/>
  <c r="H327" i="5"/>
  <c r="G327" i="5" a="1"/>
  <c r="G327" i="5" s="1"/>
  <c r="I326" i="5"/>
  <c r="H326" i="5"/>
  <c r="G326" i="5" a="1"/>
  <c r="G326" i="5" s="1"/>
  <c r="I325" i="5"/>
  <c r="H325" i="5"/>
  <c r="G325" i="5" a="1"/>
  <c r="G325" i="5" s="1"/>
  <c r="I324" i="5"/>
  <c r="H324" i="5"/>
  <c r="G324" i="5" a="1"/>
  <c r="G324" i="5" s="1"/>
  <c r="I323" i="5"/>
  <c r="H323" i="5"/>
  <c r="G323" i="5" a="1"/>
  <c r="G323" i="5" s="1"/>
  <c r="I322" i="5"/>
  <c r="H322" i="5"/>
  <c r="G322" i="5" a="1"/>
  <c r="G322" i="5" s="1"/>
  <c r="I321" i="5"/>
  <c r="H321" i="5"/>
  <c r="G321" i="5" a="1"/>
  <c r="G321" i="5" s="1"/>
  <c r="I320" i="5"/>
  <c r="H320" i="5"/>
  <c r="G320" i="5" a="1"/>
  <c r="G320" i="5" s="1"/>
  <c r="I319" i="5"/>
  <c r="H319" i="5"/>
  <c r="G319" i="5" a="1"/>
  <c r="G319" i="5" s="1"/>
  <c r="I318" i="5"/>
  <c r="H318" i="5"/>
  <c r="G318" i="5" a="1"/>
  <c r="G318" i="5" s="1"/>
  <c r="I317" i="5"/>
  <c r="H317" i="5"/>
  <c r="G317" i="5" a="1"/>
  <c r="G317" i="5" s="1"/>
  <c r="I316" i="5"/>
  <c r="H316" i="5"/>
  <c r="G316" i="5" a="1"/>
  <c r="G316" i="5" s="1"/>
  <c r="I315" i="5"/>
  <c r="H315" i="5"/>
  <c r="G315" i="5" a="1"/>
  <c r="G315" i="5" s="1"/>
  <c r="I314" i="5"/>
  <c r="H314" i="5"/>
  <c r="G314" i="5" a="1"/>
  <c r="G314" i="5" s="1"/>
  <c r="I313" i="5"/>
  <c r="H313" i="5"/>
  <c r="G313" i="5" a="1"/>
  <c r="G313" i="5" s="1"/>
  <c r="I312" i="5"/>
  <c r="H312" i="5"/>
  <c r="G312" i="5" a="1"/>
  <c r="G312" i="5" s="1"/>
  <c r="I311" i="5"/>
  <c r="H311" i="5"/>
  <c r="G311" i="5" a="1"/>
  <c r="G311" i="5" s="1"/>
  <c r="I310" i="5"/>
  <c r="H310" i="5"/>
  <c r="G310" i="5" a="1"/>
  <c r="G310" i="5" s="1"/>
  <c r="I309" i="5"/>
  <c r="H309" i="5"/>
  <c r="G309" i="5" a="1"/>
  <c r="G309" i="5" s="1"/>
  <c r="I308" i="5"/>
  <c r="H308" i="5"/>
  <c r="G308" i="5" a="1"/>
  <c r="G308" i="5" s="1"/>
  <c r="I307" i="5"/>
  <c r="H307" i="5"/>
  <c r="G307" i="5" a="1"/>
  <c r="G307" i="5" s="1"/>
  <c r="I306" i="5"/>
  <c r="H306" i="5"/>
  <c r="G306" i="5" a="1"/>
  <c r="G306" i="5" s="1"/>
  <c r="I305" i="5"/>
  <c r="H305" i="5"/>
  <c r="G305" i="5" a="1"/>
  <c r="G305" i="5" s="1"/>
  <c r="I304" i="5"/>
  <c r="H304" i="5"/>
  <c r="G304" i="5" a="1"/>
  <c r="G304" i="5" s="1"/>
  <c r="I303" i="5"/>
  <c r="H303" i="5"/>
  <c r="G303" i="5" a="1"/>
  <c r="G303" i="5" s="1"/>
  <c r="I302" i="5"/>
  <c r="H302" i="5"/>
  <c r="G302" i="5" a="1"/>
  <c r="G302" i="5" s="1"/>
  <c r="I301" i="5"/>
  <c r="H301" i="5"/>
  <c r="G301" i="5" a="1"/>
  <c r="G301" i="5" s="1"/>
  <c r="I300" i="5"/>
  <c r="H300" i="5"/>
  <c r="G300" i="5" a="1"/>
  <c r="G300" i="5" s="1"/>
  <c r="I299" i="5"/>
  <c r="H299" i="5"/>
  <c r="G299" i="5" a="1"/>
  <c r="G299" i="5" s="1"/>
  <c r="I298" i="5"/>
  <c r="H298" i="5"/>
  <c r="G298" i="5" a="1"/>
  <c r="G298" i="5" s="1"/>
  <c r="I297" i="5"/>
  <c r="H297" i="5"/>
  <c r="G297" i="5" a="1"/>
  <c r="G297" i="5" s="1"/>
  <c r="I296" i="5"/>
  <c r="H296" i="5"/>
  <c r="G296" i="5" a="1"/>
  <c r="G296" i="5" s="1"/>
  <c r="I295" i="5"/>
  <c r="H295" i="5"/>
  <c r="G295" i="5" a="1"/>
  <c r="G295" i="5" s="1"/>
  <c r="I294" i="5"/>
  <c r="H294" i="5"/>
  <c r="G294" i="5" a="1"/>
  <c r="G294" i="5" s="1"/>
  <c r="I293" i="5"/>
  <c r="H293" i="5"/>
  <c r="G293" i="5" a="1"/>
  <c r="G293" i="5" s="1"/>
  <c r="I292" i="5"/>
  <c r="H292" i="5"/>
  <c r="G292" i="5" a="1"/>
  <c r="G292" i="5" s="1"/>
  <c r="I291" i="5"/>
  <c r="H291" i="5"/>
  <c r="G291" i="5" a="1"/>
  <c r="G291" i="5" s="1"/>
  <c r="I290" i="5"/>
  <c r="H290" i="5"/>
  <c r="G290" i="5" a="1"/>
  <c r="G290" i="5" s="1"/>
  <c r="I289" i="5"/>
  <c r="H289" i="5"/>
  <c r="G289" i="5" a="1"/>
  <c r="G289" i="5" s="1"/>
  <c r="I288" i="5"/>
  <c r="H288" i="5"/>
  <c r="G288" i="5" a="1"/>
  <c r="G288" i="5" s="1"/>
  <c r="I287" i="5"/>
  <c r="H287" i="5"/>
  <c r="G287" i="5" a="1"/>
  <c r="G287" i="5" s="1"/>
  <c r="I286" i="5"/>
  <c r="H286" i="5"/>
  <c r="G286" i="5" a="1"/>
  <c r="G286" i="5" s="1"/>
  <c r="I285" i="5"/>
  <c r="H285" i="5"/>
  <c r="G285" i="5" a="1"/>
  <c r="G285" i="5" s="1"/>
  <c r="I284" i="5"/>
  <c r="H284" i="5"/>
  <c r="G284" i="5" a="1"/>
  <c r="G284" i="5" s="1"/>
  <c r="I283" i="5"/>
  <c r="H283" i="5"/>
  <c r="G283" i="5" a="1"/>
  <c r="G283" i="5" s="1"/>
  <c r="I282" i="5"/>
  <c r="H282" i="5"/>
  <c r="G282" i="5" a="1"/>
  <c r="G282" i="5" s="1"/>
  <c r="I281" i="5"/>
  <c r="H281" i="5"/>
  <c r="G281" i="5" a="1"/>
  <c r="G281" i="5" s="1"/>
  <c r="I280" i="5"/>
  <c r="H280" i="5"/>
  <c r="G280" i="5" a="1"/>
  <c r="G280" i="5" s="1"/>
  <c r="I279" i="5"/>
  <c r="H279" i="5"/>
  <c r="G279" i="5" a="1"/>
  <c r="G279" i="5" s="1"/>
  <c r="I278" i="5"/>
  <c r="H278" i="5"/>
  <c r="G278" i="5" a="1"/>
  <c r="G278" i="5" s="1"/>
  <c r="I277" i="5"/>
  <c r="H277" i="5"/>
  <c r="G277" i="5" a="1"/>
  <c r="G277" i="5" s="1"/>
  <c r="I276" i="5"/>
  <c r="H276" i="5"/>
  <c r="G276" i="5" a="1"/>
  <c r="G276" i="5" s="1"/>
  <c r="I275" i="5"/>
  <c r="H275" i="5"/>
  <c r="G275" i="5" a="1"/>
  <c r="G275" i="5" s="1"/>
  <c r="I274" i="5"/>
  <c r="H274" i="5"/>
  <c r="G274" i="5" a="1"/>
  <c r="G274" i="5" s="1"/>
  <c r="I273" i="5"/>
  <c r="H273" i="5"/>
  <c r="G273" i="5" a="1"/>
  <c r="G273" i="5" s="1"/>
  <c r="I272" i="5"/>
  <c r="H272" i="5"/>
  <c r="G272" i="5" a="1"/>
  <c r="G272" i="5" s="1"/>
  <c r="I271" i="5"/>
  <c r="H271" i="5"/>
  <c r="G271" i="5" a="1"/>
  <c r="G271" i="5" s="1"/>
  <c r="I270" i="5"/>
  <c r="H270" i="5"/>
  <c r="G270" i="5" a="1"/>
  <c r="G270" i="5" s="1"/>
  <c r="I269" i="5"/>
  <c r="H269" i="5"/>
  <c r="G269" i="5" a="1"/>
  <c r="G269" i="5" s="1"/>
  <c r="I268" i="5"/>
  <c r="H268" i="5"/>
  <c r="G268" i="5" a="1"/>
  <c r="G268" i="5" s="1"/>
  <c r="I267" i="5"/>
  <c r="H267" i="5"/>
  <c r="G267" i="5" a="1"/>
  <c r="G267" i="5" s="1"/>
  <c r="I266" i="5"/>
  <c r="H266" i="5"/>
  <c r="G266" i="5" a="1"/>
  <c r="G266" i="5" s="1"/>
  <c r="I265" i="5"/>
  <c r="H265" i="5"/>
  <c r="G265" i="5" a="1"/>
  <c r="G265" i="5" s="1"/>
  <c r="I264" i="5"/>
  <c r="H264" i="5"/>
  <c r="G264" i="5" a="1"/>
  <c r="G264" i="5" s="1"/>
  <c r="I263" i="5"/>
  <c r="H263" i="5"/>
  <c r="G263" i="5" a="1"/>
  <c r="G263" i="5" s="1"/>
  <c r="I262" i="5"/>
  <c r="H262" i="5"/>
  <c r="G262" i="5" a="1"/>
  <c r="G262" i="5" s="1"/>
  <c r="I261" i="5"/>
  <c r="H261" i="5"/>
  <c r="G261" i="5" a="1"/>
  <c r="G261" i="5" s="1"/>
  <c r="I260" i="5"/>
  <c r="H260" i="5"/>
  <c r="G260" i="5" a="1"/>
  <c r="G260" i="5" s="1"/>
  <c r="I259" i="5"/>
  <c r="H259" i="5"/>
  <c r="G259" i="5" a="1"/>
  <c r="G259" i="5" s="1"/>
  <c r="I258" i="5"/>
  <c r="H258" i="5"/>
  <c r="G258" i="5" a="1"/>
  <c r="G258" i="5" s="1"/>
  <c r="I257" i="5"/>
  <c r="H257" i="5"/>
  <c r="G257" i="5" a="1"/>
  <c r="G257" i="5" s="1"/>
  <c r="I256" i="5"/>
  <c r="H256" i="5"/>
  <c r="G256" i="5" a="1"/>
  <c r="G256" i="5" s="1"/>
  <c r="I255" i="5"/>
  <c r="H255" i="5"/>
  <c r="G255" i="5" a="1"/>
  <c r="G255" i="5" s="1"/>
  <c r="I254" i="5"/>
  <c r="H254" i="5"/>
  <c r="G254" i="5" a="1"/>
  <c r="G254" i="5" s="1"/>
  <c r="I253" i="5"/>
  <c r="H253" i="5"/>
  <c r="G253" i="5" a="1"/>
  <c r="G253" i="5" s="1"/>
  <c r="I252" i="5"/>
  <c r="H252" i="5"/>
  <c r="G252" i="5" a="1"/>
  <c r="G252" i="5" s="1"/>
  <c r="I251" i="5"/>
  <c r="H251" i="5"/>
  <c r="G251" i="5" a="1"/>
  <c r="G251" i="5" s="1"/>
  <c r="I250" i="5"/>
  <c r="H250" i="5"/>
  <c r="G250" i="5" a="1"/>
  <c r="G250" i="5" s="1"/>
  <c r="I249" i="5"/>
  <c r="H249" i="5"/>
  <c r="G249" i="5" a="1"/>
  <c r="G249" i="5" s="1"/>
  <c r="I248" i="5"/>
  <c r="H248" i="5"/>
  <c r="G248" i="5" a="1"/>
  <c r="G248" i="5" s="1"/>
  <c r="I247" i="5"/>
  <c r="H247" i="5"/>
  <c r="G247" i="5" a="1"/>
  <c r="G247" i="5" s="1"/>
  <c r="I246" i="5"/>
  <c r="H246" i="5"/>
  <c r="G246" i="5" a="1"/>
  <c r="G246" i="5" s="1"/>
  <c r="I245" i="5"/>
  <c r="H245" i="5"/>
  <c r="G245" i="5" a="1"/>
  <c r="G245" i="5" s="1"/>
  <c r="I244" i="5"/>
  <c r="H244" i="5"/>
  <c r="G244" i="5" a="1"/>
  <c r="G244" i="5" s="1"/>
  <c r="I243" i="5"/>
  <c r="H243" i="5"/>
  <c r="G243" i="5" a="1"/>
  <c r="G243" i="5" s="1"/>
  <c r="I242" i="5"/>
  <c r="H242" i="5"/>
  <c r="G242" i="5" a="1"/>
  <c r="G242" i="5" s="1"/>
  <c r="I241" i="5"/>
  <c r="H241" i="5"/>
  <c r="G241" i="5" a="1"/>
  <c r="G241" i="5" s="1"/>
  <c r="I240" i="5"/>
  <c r="H240" i="5"/>
  <c r="G240" i="5" a="1"/>
  <c r="G240" i="5" s="1"/>
  <c r="I239" i="5"/>
  <c r="H239" i="5"/>
  <c r="G239" i="5" a="1"/>
  <c r="G239" i="5" s="1"/>
  <c r="I238" i="5"/>
  <c r="H238" i="5"/>
  <c r="G238" i="5" a="1"/>
  <c r="G238" i="5" s="1"/>
  <c r="I237" i="5"/>
  <c r="H237" i="5"/>
  <c r="G237" i="5" a="1"/>
  <c r="G237" i="5" s="1"/>
  <c r="I236" i="5"/>
  <c r="H236" i="5"/>
  <c r="G236" i="5" a="1"/>
  <c r="G236" i="5" s="1"/>
  <c r="I235" i="5"/>
  <c r="H235" i="5"/>
  <c r="G235" i="5" a="1"/>
  <c r="G235" i="5" s="1"/>
  <c r="I234" i="5"/>
  <c r="H234" i="5"/>
  <c r="G234" i="5" a="1"/>
  <c r="G234" i="5" s="1"/>
  <c r="I233" i="5"/>
  <c r="H233" i="5"/>
  <c r="G233" i="5" a="1"/>
  <c r="G233" i="5" s="1"/>
  <c r="I232" i="5"/>
  <c r="H232" i="5"/>
  <c r="G232" i="5" a="1"/>
  <c r="G232" i="5" s="1"/>
  <c r="I231" i="5"/>
  <c r="H231" i="5"/>
  <c r="G231" i="5" a="1"/>
  <c r="G231" i="5" s="1"/>
  <c r="I230" i="5"/>
  <c r="H230" i="5"/>
  <c r="G230" i="5" a="1"/>
  <c r="G230" i="5" s="1"/>
  <c r="I229" i="5"/>
  <c r="H229" i="5"/>
  <c r="G229" i="5" a="1"/>
  <c r="G229" i="5" s="1"/>
  <c r="I228" i="5"/>
  <c r="H228" i="5"/>
  <c r="G228" i="5" a="1"/>
  <c r="G228" i="5" s="1"/>
  <c r="I227" i="5"/>
  <c r="H227" i="5"/>
  <c r="G227" i="5" a="1"/>
  <c r="G227" i="5" s="1"/>
  <c r="I226" i="5"/>
  <c r="H226" i="5"/>
  <c r="G226" i="5" a="1"/>
  <c r="G226" i="5" s="1"/>
  <c r="I225" i="5"/>
  <c r="H225" i="5"/>
  <c r="G225" i="5" a="1"/>
  <c r="G225" i="5" s="1"/>
  <c r="I224" i="5"/>
  <c r="H224" i="5"/>
  <c r="G224" i="5" a="1"/>
  <c r="G224" i="5" s="1"/>
  <c r="I223" i="5"/>
  <c r="H223" i="5"/>
  <c r="G223" i="5" a="1"/>
  <c r="G223" i="5" s="1"/>
  <c r="I222" i="5"/>
  <c r="H222" i="5"/>
  <c r="G222" i="5" a="1"/>
  <c r="G222" i="5" s="1"/>
  <c r="I221" i="5"/>
  <c r="H221" i="5"/>
  <c r="G221" i="5" a="1"/>
  <c r="G221" i="5" s="1"/>
  <c r="I220" i="5"/>
  <c r="H220" i="5"/>
  <c r="G220" i="5" a="1"/>
  <c r="G220" i="5" s="1"/>
  <c r="I219" i="5"/>
  <c r="H219" i="5"/>
  <c r="G219" i="5" a="1"/>
  <c r="G219" i="5" s="1"/>
  <c r="I218" i="5"/>
  <c r="H218" i="5"/>
  <c r="G218" i="5" a="1"/>
  <c r="G218" i="5" s="1"/>
  <c r="I217" i="5"/>
  <c r="H217" i="5"/>
  <c r="G217" i="5" a="1"/>
  <c r="G217" i="5" s="1"/>
  <c r="I216" i="5"/>
  <c r="H216" i="5"/>
  <c r="G216" i="5" a="1"/>
  <c r="G216" i="5" s="1"/>
  <c r="I215" i="5"/>
  <c r="H215" i="5"/>
  <c r="G215" i="5" a="1"/>
  <c r="G215" i="5" s="1"/>
  <c r="I214" i="5"/>
  <c r="H214" i="5"/>
  <c r="G214" i="5" a="1"/>
  <c r="G214" i="5" s="1"/>
  <c r="I213" i="5"/>
  <c r="H213" i="5"/>
  <c r="G213" i="5" a="1"/>
  <c r="G213" i="5" s="1"/>
  <c r="I212" i="5"/>
  <c r="H212" i="5"/>
  <c r="G212" i="5" a="1"/>
  <c r="G212" i="5" s="1"/>
  <c r="I211" i="5"/>
  <c r="H211" i="5"/>
  <c r="G211" i="5" a="1"/>
  <c r="G211" i="5" s="1"/>
  <c r="I210" i="5"/>
  <c r="H210" i="5"/>
  <c r="G210" i="5" a="1"/>
  <c r="G210" i="5" s="1"/>
  <c r="I209" i="5"/>
  <c r="H209" i="5"/>
  <c r="G209" i="5" a="1"/>
  <c r="G209" i="5" s="1"/>
  <c r="I208" i="5"/>
  <c r="H208" i="5"/>
  <c r="G208" i="5" a="1"/>
  <c r="G208" i="5" s="1"/>
  <c r="I207" i="5"/>
  <c r="H207" i="5"/>
  <c r="G207" i="5" a="1"/>
  <c r="G207" i="5" s="1"/>
  <c r="I206" i="5"/>
  <c r="H206" i="5"/>
  <c r="G206" i="5" a="1"/>
  <c r="G206" i="5" s="1"/>
  <c r="I205" i="5"/>
  <c r="H205" i="5"/>
  <c r="G205" i="5" a="1"/>
  <c r="G205" i="5" s="1"/>
  <c r="I204" i="5"/>
  <c r="H204" i="5"/>
  <c r="G204" i="5" a="1"/>
  <c r="G204" i="5" s="1"/>
  <c r="I203" i="5"/>
  <c r="H203" i="5"/>
  <c r="G203" i="5" a="1"/>
  <c r="G203" i="5" s="1"/>
  <c r="I202" i="5"/>
  <c r="H202" i="5"/>
  <c r="G202" i="5" a="1"/>
  <c r="G202" i="5" s="1"/>
  <c r="I201" i="5"/>
  <c r="H201" i="5"/>
  <c r="G201" i="5" a="1"/>
  <c r="G201" i="5" s="1"/>
  <c r="I200" i="5"/>
  <c r="H200" i="5"/>
  <c r="G200" i="5" a="1"/>
  <c r="G200" i="5" s="1"/>
  <c r="I199" i="5"/>
  <c r="H199" i="5"/>
  <c r="G199" i="5" a="1"/>
  <c r="G199" i="5" s="1"/>
  <c r="I198" i="5"/>
  <c r="H198" i="5"/>
  <c r="G198" i="5" a="1"/>
  <c r="G198" i="5" s="1"/>
  <c r="I197" i="5"/>
  <c r="H197" i="5"/>
  <c r="G197" i="5" a="1"/>
  <c r="G197" i="5" s="1"/>
  <c r="I196" i="5"/>
  <c r="H196" i="5"/>
  <c r="G196" i="5" a="1"/>
  <c r="G196" i="5" s="1"/>
  <c r="I195" i="5"/>
  <c r="H195" i="5"/>
  <c r="G195" i="5" a="1"/>
  <c r="G195" i="5" s="1"/>
  <c r="I194" i="5"/>
  <c r="H194" i="5"/>
  <c r="G194" i="5" a="1"/>
  <c r="G194" i="5" s="1"/>
  <c r="I193" i="5"/>
  <c r="H193" i="5"/>
  <c r="G193" i="5" a="1"/>
  <c r="G193" i="5" s="1"/>
  <c r="I192" i="5"/>
  <c r="H192" i="5"/>
  <c r="G192" i="5" a="1"/>
  <c r="G192" i="5" s="1"/>
  <c r="I191" i="5"/>
  <c r="H191" i="5"/>
  <c r="G191" i="5" a="1"/>
  <c r="G191" i="5" s="1"/>
  <c r="I190" i="5"/>
  <c r="H190" i="5"/>
  <c r="G190" i="5" a="1"/>
  <c r="G190" i="5" s="1"/>
  <c r="I189" i="5"/>
  <c r="H189" i="5"/>
  <c r="G189" i="5" a="1"/>
  <c r="G189" i="5" s="1"/>
  <c r="I188" i="5"/>
  <c r="H188" i="5"/>
  <c r="G188" i="5" a="1"/>
  <c r="G188" i="5" s="1"/>
  <c r="I187" i="5"/>
  <c r="H187" i="5"/>
  <c r="G187" i="5" a="1"/>
  <c r="G187" i="5" s="1"/>
  <c r="I186" i="5"/>
  <c r="H186" i="5"/>
  <c r="G186" i="5" a="1"/>
  <c r="G186" i="5" s="1"/>
  <c r="I185" i="5"/>
  <c r="H185" i="5"/>
  <c r="G185" i="5" a="1"/>
  <c r="G185" i="5" s="1"/>
  <c r="I184" i="5"/>
  <c r="H184" i="5"/>
  <c r="G184" i="5" a="1"/>
  <c r="G184" i="5" s="1"/>
  <c r="I183" i="5"/>
  <c r="H183" i="5"/>
  <c r="G183" i="5" a="1"/>
  <c r="G183" i="5" s="1"/>
  <c r="I182" i="5"/>
  <c r="H182" i="5"/>
  <c r="G182" i="5" a="1"/>
  <c r="G182" i="5" s="1"/>
  <c r="I181" i="5"/>
  <c r="H181" i="5"/>
  <c r="G181" i="5" a="1"/>
  <c r="G181" i="5" s="1"/>
  <c r="I180" i="5"/>
  <c r="H180" i="5"/>
  <c r="G180" i="5" a="1"/>
  <c r="G180" i="5" s="1"/>
  <c r="I179" i="5"/>
  <c r="H179" i="5"/>
  <c r="G179" i="5" a="1"/>
  <c r="G179" i="5" s="1"/>
  <c r="I178" i="5"/>
  <c r="H178" i="5"/>
  <c r="G178" i="5" a="1"/>
  <c r="G178" i="5" s="1"/>
  <c r="I177" i="5"/>
  <c r="H177" i="5"/>
  <c r="G177" i="5" a="1"/>
  <c r="G177" i="5" s="1"/>
  <c r="I176" i="5"/>
  <c r="H176" i="5"/>
  <c r="G176" i="5" a="1"/>
  <c r="G176" i="5" s="1"/>
  <c r="I175" i="5"/>
  <c r="H175" i="5"/>
  <c r="G175" i="5" a="1"/>
  <c r="G175" i="5" s="1"/>
  <c r="I174" i="5"/>
  <c r="H174" i="5"/>
  <c r="G174" i="5" a="1"/>
  <c r="G174" i="5" s="1"/>
  <c r="I173" i="5"/>
  <c r="H173" i="5"/>
  <c r="G173" i="5" a="1"/>
  <c r="G173" i="5" s="1"/>
  <c r="I172" i="5"/>
  <c r="H172" i="5"/>
  <c r="G172" i="5" a="1"/>
  <c r="G172" i="5" s="1"/>
  <c r="I171" i="5"/>
  <c r="H171" i="5"/>
  <c r="G171" i="5" a="1"/>
  <c r="G171" i="5" s="1"/>
  <c r="I170" i="5"/>
  <c r="H170" i="5"/>
  <c r="G170" i="5" a="1"/>
  <c r="G170" i="5" s="1"/>
  <c r="I169" i="5"/>
  <c r="H169" i="5"/>
  <c r="G169" i="5" a="1"/>
  <c r="G169" i="5" s="1"/>
  <c r="I168" i="5"/>
  <c r="H168" i="5"/>
  <c r="G168" i="5" a="1"/>
  <c r="G168" i="5" s="1"/>
  <c r="I167" i="5"/>
  <c r="H167" i="5"/>
  <c r="G167" i="5" a="1"/>
  <c r="G167" i="5" s="1"/>
  <c r="I166" i="5"/>
  <c r="H166" i="5"/>
  <c r="G166" i="5" a="1"/>
  <c r="G166" i="5" s="1"/>
  <c r="I165" i="5"/>
  <c r="H165" i="5"/>
  <c r="G165" i="5" a="1"/>
  <c r="G165" i="5" s="1"/>
  <c r="I164" i="5"/>
  <c r="H164" i="5"/>
  <c r="G164" i="5" a="1"/>
  <c r="G164" i="5" s="1"/>
  <c r="I163" i="5"/>
  <c r="H163" i="5"/>
  <c r="G163" i="5" a="1"/>
  <c r="G163" i="5" s="1"/>
  <c r="I162" i="5"/>
  <c r="H162" i="5"/>
  <c r="G162" i="5" a="1"/>
  <c r="G162" i="5" s="1"/>
  <c r="I161" i="5"/>
  <c r="H161" i="5"/>
  <c r="G161" i="5" a="1"/>
  <c r="G161" i="5" s="1"/>
  <c r="I160" i="5"/>
  <c r="H160" i="5"/>
  <c r="G160" i="5" a="1"/>
  <c r="G160" i="5" s="1"/>
  <c r="I159" i="5"/>
  <c r="H159" i="5"/>
  <c r="G159" i="5" a="1"/>
  <c r="G159" i="5" s="1"/>
  <c r="I158" i="5"/>
  <c r="H158" i="5"/>
  <c r="G158" i="5" a="1"/>
  <c r="G158" i="5" s="1"/>
  <c r="I157" i="5"/>
  <c r="H157" i="5"/>
  <c r="G157" i="5" a="1"/>
  <c r="G157" i="5" s="1"/>
  <c r="I156" i="5"/>
  <c r="H156" i="5"/>
  <c r="G156" i="5" a="1"/>
  <c r="G156" i="5" s="1"/>
  <c r="I155" i="5"/>
  <c r="H155" i="5"/>
  <c r="G155" i="5" a="1"/>
  <c r="G155" i="5" s="1"/>
  <c r="I154" i="5"/>
  <c r="H154" i="5"/>
  <c r="G154" i="5" a="1"/>
  <c r="G154" i="5" s="1"/>
  <c r="I153" i="5"/>
  <c r="H153" i="5"/>
  <c r="G153" i="5" a="1"/>
  <c r="G153" i="5" s="1"/>
  <c r="I152" i="5"/>
  <c r="H152" i="5"/>
  <c r="G152" i="5" a="1"/>
  <c r="G152" i="5" s="1"/>
  <c r="I151" i="5"/>
  <c r="H151" i="5"/>
  <c r="G151" i="5" a="1"/>
  <c r="G151" i="5" s="1"/>
  <c r="I150" i="5"/>
  <c r="H150" i="5"/>
  <c r="G150" i="5" a="1"/>
  <c r="G150" i="5" s="1"/>
  <c r="I149" i="5"/>
  <c r="H149" i="5"/>
  <c r="G149" i="5" a="1"/>
  <c r="G149" i="5" s="1"/>
  <c r="I148" i="5"/>
  <c r="H148" i="5"/>
  <c r="G148" i="5" a="1"/>
  <c r="G148" i="5" s="1"/>
  <c r="I147" i="5"/>
  <c r="H147" i="5"/>
  <c r="G147" i="5" a="1"/>
  <c r="G147" i="5" s="1"/>
  <c r="I146" i="5"/>
  <c r="H146" i="5"/>
  <c r="G146" i="5" a="1"/>
  <c r="G146" i="5" s="1"/>
  <c r="I145" i="5"/>
  <c r="H145" i="5"/>
  <c r="G145" i="5" a="1"/>
  <c r="G145" i="5" s="1"/>
  <c r="I144" i="5"/>
  <c r="H144" i="5"/>
  <c r="G144" i="5" a="1"/>
  <c r="G144" i="5" s="1"/>
  <c r="I143" i="5"/>
  <c r="H143" i="5"/>
  <c r="G143" i="5" a="1"/>
  <c r="G143" i="5" s="1"/>
  <c r="I142" i="5"/>
  <c r="H142" i="5"/>
  <c r="G142" i="5" a="1"/>
  <c r="G142" i="5" s="1"/>
  <c r="I141" i="5"/>
  <c r="H141" i="5"/>
  <c r="G141" i="5" a="1"/>
  <c r="G141" i="5" s="1"/>
  <c r="I140" i="5"/>
  <c r="H140" i="5"/>
  <c r="G140" i="5" a="1"/>
  <c r="G140" i="5" s="1"/>
  <c r="I139" i="5"/>
  <c r="H139" i="5"/>
  <c r="G139" i="5" a="1"/>
  <c r="G139" i="5" s="1"/>
  <c r="I138" i="5"/>
  <c r="H138" i="5"/>
  <c r="G138" i="5" a="1"/>
  <c r="G138" i="5" s="1"/>
  <c r="I137" i="5"/>
  <c r="H137" i="5"/>
  <c r="G137" i="5" a="1"/>
  <c r="G137" i="5" s="1"/>
  <c r="I136" i="5"/>
  <c r="H136" i="5"/>
  <c r="G136" i="5" a="1"/>
  <c r="G136" i="5" s="1"/>
  <c r="I135" i="5"/>
  <c r="H135" i="5"/>
  <c r="G135" i="5" a="1"/>
  <c r="G135" i="5" s="1"/>
  <c r="I134" i="5"/>
  <c r="H134" i="5"/>
  <c r="G134" i="5" a="1"/>
  <c r="G134" i="5" s="1"/>
  <c r="I133" i="5"/>
  <c r="H133" i="5"/>
  <c r="G133" i="5" a="1"/>
  <c r="G133" i="5" s="1"/>
  <c r="I132" i="5"/>
  <c r="H132" i="5"/>
  <c r="G132" i="5" a="1"/>
  <c r="G132" i="5" s="1"/>
  <c r="I131" i="5"/>
  <c r="H131" i="5"/>
  <c r="G131" i="5" a="1"/>
  <c r="G131" i="5" s="1"/>
  <c r="I130" i="5"/>
  <c r="H130" i="5"/>
  <c r="G130" i="5" a="1"/>
  <c r="G130" i="5" s="1"/>
  <c r="I129" i="5"/>
  <c r="H129" i="5"/>
  <c r="G129" i="5" a="1"/>
  <c r="G129" i="5" s="1"/>
  <c r="I128" i="5"/>
  <c r="H128" i="5"/>
  <c r="G128" i="5" a="1"/>
  <c r="G128" i="5" s="1"/>
  <c r="I127" i="5"/>
  <c r="H127" i="5"/>
  <c r="G127" i="5" a="1"/>
  <c r="G127" i="5" s="1"/>
  <c r="I126" i="5"/>
  <c r="H126" i="5"/>
  <c r="G126" i="5" a="1"/>
  <c r="G126" i="5" s="1"/>
  <c r="I125" i="5"/>
  <c r="H125" i="5"/>
  <c r="G125" i="5" a="1"/>
  <c r="G125" i="5" s="1"/>
  <c r="I124" i="5"/>
  <c r="H124" i="5"/>
  <c r="G124" i="5" a="1"/>
  <c r="G124" i="5" s="1"/>
  <c r="I123" i="5"/>
  <c r="H123" i="5"/>
  <c r="G123" i="5" a="1"/>
  <c r="G123" i="5" s="1"/>
  <c r="I122" i="5"/>
  <c r="H122" i="5"/>
  <c r="G122" i="5" a="1"/>
  <c r="G122" i="5" s="1"/>
  <c r="I121" i="5"/>
  <c r="H121" i="5"/>
  <c r="G121" i="5" a="1"/>
  <c r="G121" i="5" s="1"/>
  <c r="I120" i="5"/>
  <c r="H120" i="5"/>
  <c r="G120" i="5" a="1"/>
  <c r="G120" i="5" s="1"/>
  <c r="I119" i="5"/>
  <c r="H119" i="5"/>
  <c r="G119" i="5" a="1"/>
  <c r="G119" i="5" s="1"/>
  <c r="I118" i="5"/>
  <c r="H118" i="5"/>
  <c r="G118" i="5" a="1"/>
  <c r="G118" i="5" s="1"/>
  <c r="I117" i="5"/>
  <c r="H117" i="5"/>
  <c r="G117" i="5" a="1"/>
  <c r="G117" i="5" s="1"/>
  <c r="I116" i="5"/>
  <c r="H116" i="5"/>
  <c r="G116" i="5" a="1"/>
  <c r="G116" i="5" s="1"/>
  <c r="I115" i="5"/>
  <c r="H115" i="5"/>
  <c r="G115" i="5" a="1"/>
  <c r="G115" i="5" s="1"/>
  <c r="I114" i="5"/>
  <c r="H114" i="5"/>
  <c r="G114" i="5" a="1"/>
  <c r="G114" i="5" s="1"/>
  <c r="I113" i="5"/>
  <c r="H113" i="5"/>
  <c r="G113" i="5" a="1"/>
  <c r="G113" i="5" s="1"/>
  <c r="I112" i="5"/>
  <c r="H112" i="5"/>
  <c r="G112" i="5" a="1"/>
  <c r="G112" i="5" s="1"/>
  <c r="I111" i="5"/>
  <c r="H111" i="5"/>
  <c r="G111" i="5" a="1"/>
  <c r="G111" i="5" s="1"/>
  <c r="I110" i="5"/>
  <c r="H110" i="5"/>
  <c r="G110" i="5" a="1"/>
  <c r="G110" i="5" s="1"/>
  <c r="I109" i="5"/>
  <c r="H109" i="5"/>
  <c r="G109" i="5" a="1"/>
  <c r="G109" i="5" s="1"/>
  <c r="I108" i="5"/>
  <c r="H108" i="5"/>
  <c r="G108" i="5" a="1"/>
  <c r="G108" i="5" s="1"/>
  <c r="I107" i="5"/>
  <c r="H107" i="5"/>
  <c r="G107" i="5" a="1"/>
  <c r="G107" i="5" s="1"/>
  <c r="I106" i="5"/>
  <c r="H106" i="5"/>
  <c r="G106" i="5" a="1"/>
  <c r="G106" i="5" s="1"/>
  <c r="I105" i="5"/>
  <c r="H105" i="5"/>
  <c r="G105" i="5" a="1"/>
  <c r="G105" i="5" s="1"/>
  <c r="I104" i="5"/>
  <c r="H104" i="5"/>
  <c r="G104" i="5" a="1"/>
  <c r="G104" i="5" s="1"/>
  <c r="I103" i="5"/>
  <c r="H103" i="5"/>
  <c r="G103" i="5" a="1"/>
  <c r="G103" i="5" s="1"/>
  <c r="I102" i="5"/>
  <c r="H102" i="5"/>
  <c r="G102" i="5" a="1"/>
  <c r="G102" i="5" s="1"/>
  <c r="I101" i="5"/>
  <c r="H101" i="5"/>
  <c r="G101" i="5" a="1"/>
  <c r="G101" i="5" s="1"/>
  <c r="I100" i="5"/>
  <c r="H100" i="5"/>
  <c r="G100" i="5" a="1"/>
  <c r="G100" i="5" s="1"/>
  <c r="I99" i="5"/>
  <c r="H99" i="5"/>
  <c r="G99" i="5" a="1"/>
  <c r="G99" i="5" s="1"/>
  <c r="I98" i="5"/>
  <c r="H98" i="5"/>
  <c r="G98" i="5" a="1"/>
  <c r="G98" i="5" s="1"/>
  <c r="I97" i="5"/>
  <c r="H97" i="5"/>
  <c r="G97" i="5" a="1"/>
  <c r="G97" i="5" s="1"/>
  <c r="I96" i="5"/>
  <c r="H96" i="5"/>
  <c r="G96" i="5" a="1"/>
  <c r="G96" i="5" s="1"/>
  <c r="I95" i="5"/>
  <c r="H95" i="5"/>
  <c r="G95" i="5" a="1"/>
  <c r="G95" i="5" s="1"/>
  <c r="I94" i="5"/>
  <c r="H94" i="5"/>
  <c r="G94" i="5" a="1"/>
  <c r="G94" i="5" s="1"/>
  <c r="I93" i="5"/>
  <c r="H93" i="5"/>
  <c r="G93" i="5" a="1"/>
  <c r="G93" i="5" s="1"/>
  <c r="I92" i="5"/>
  <c r="H92" i="5"/>
  <c r="G92" i="5" a="1"/>
  <c r="G92" i="5" s="1"/>
  <c r="I91" i="5"/>
  <c r="H91" i="5"/>
  <c r="G91" i="5" a="1"/>
  <c r="G91" i="5" s="1"/>
  <c r="I90" i="5"/>
  <c r="H90" i="5"/>
  <c r="G90" i="5" a="1"/>
  <c r="G90" i="5" s="1"/>
  <c r="I89" i="5"/>
  <c r="H89" i="5"/>
  <c r="G89" i="5" a="1"/>
  <c r="G89" i="5" s="1"/>
  <c r="I88" i="5"/>
  <c r="H88" i="5"/>
  <c r="G88" i="5" a="1"/>
  <c r="G88" i="5" s="1"/>
  <c r="I87" i="5"/>
  <c r="H87" i="5"/>
  <c r="G87" i="5" a="1"/>
  <c r="G87" i="5" s="1"/>
  <c r="I86" i="5"/>
  <c r="H86" i="5"/>
  <c r="G86" i="5" a="1"/>
  <c r="G86" i="5" s="1"/>
  <c r="I85" i="5"/>
  <c r="H85" i="5"/>
  <c r="G85" i="5" a="1"/>
  <c r="G85" i="5" s="1"/>
  <c r="I84" i="5"/>
  <c r="H84" i="5"/>
  <c r="G84" i="5" a="1"/>
  <c r="G84" i="5" s="1"/>
  <c r="I83" i="5"/>
  <c r="H83" i="5"/>
  <c r="G83" i="5" a="1"/>
  <c r="G83" i="5" s="1"/>
  <c r="I82" i="5"/>
  <c r="H82" i="5"/>
  <c r="G82" i="5" a="1"/>
  <c r="G82" i="5" s="1"/>
  <c r="I81" i="5"/>
  <c r="H81" i="5"/>
  <c r="G81" i="5" a="1"/>
  <c r="G81" i="5" s="1"/>
  <c r="I80" i="5"/>
  <c r="H80" i="5"/>
  <c r="G80" i="5" a="1"/>
  <c r="G80" i="5" s="1"/>
  <c r="I79" i="5"/>
  <c r="H79" i="5"/>
  <c r="G79" i="5" a="1"/>
  <c r="G79" i="5" s="1"/>
  <c r="I78" i="5"/>
  <c r="H78" i="5"/>
  <c r="G78" i="5" a="1"/>
  <c r="G78" i="5" s="1"/>
  <c r="I77" i="5"/>
  <c r="H77" i="5"/>
  <c r="G77" i="5" a="1"/>
  <c r="G77" i="5" s="1"/>
  <c r="I76" i="5"/>
  <c r="H76" i="5"/>
  <c r="G76" i="5" a="1"/>
  <c r="G76" i="5" s="1"/>
  <c r="I75" i="5"/>
  <c r="H75" i="5"/>
  <c r="G75" i="5" a="1"/>
  <c r="G75" i="5" s="1"/>
  <c r="I74" i="5"/>
  <c r="H74" i="5"/>
  <c r="G74" i="5" a="1"/>
  <c r="G74" i="5" s="1"/>
  <c r="I73" i="5"/>
  <c r="H73" i="5"/>
  <c r="G73" i="5" a="1"/>
  <c r="G73" i="5" s="1"/>
  <c r="I72" i="5"/>
  <c r="H72" i="5"/>
  <c r="G72" i="5" a="1"/>
  <c r="G72" i="5" s="1"/>
  <c r="I71" i="5"/>
  <c r="H71" i="5"/>
  <c r="G71" i="5" a="1"/>
  <c r="G71" i="5" s="1"/>
  <c r="I70" i="5"/>
  <c r="H70" i="5"/>
  <c r="G70" i="5" a="1"/>
  <c r="G70" i="5" s="1"/>
  <c r="I69" i="5"/>
  <c r="H69" i="5"/>
  <c r="G69" i="5" a="1"/>
  <c r="G69" i="5" s="1"/>
  <c r="I68" i="5"/>
  <c r="H68" i="5"/>
  <c r="G68" i="5" a="1"/>
  <c r="G68" i="5" s="1"/>
  <c r="I67" i="5"/>
  <c r="H67" i="5"/>
  <c r="G67" i="5" a="1"/>
  <c r="G67" i="5" s="1"/>
  <c r="I66" i="5"/>
  <c r="H66" i="5"/>
  <c r="G66" i="5" a="1"/>
  <c r="G66" i="5" s="1"/>
  <c r="I65" i="5"/>
  <c r="H65" i="5"/>
  <c r="G65" i="5" a="1"/>
  <c r="G65" i="5" s="1"/>
  <c r="I64" i="5"/>
  <c r="H64" i="5"/>
  <c r="G64" i="5" a="1"/>
  <c r="G64" i="5" s="1"/>
  <c r="I63" i="5"/>
  <c r="H63" i="5"/>
  <c r="G63" i="5" a="1"/>
  <c r="G63" i="5" s="1"/>
  <c r="I62" i="5"/>
  <c r="H62" i="5"/>
  <c r="G62" i="5" a="1"/>
  <c r="G62" i="5" s="1"/>
  <c r="I61" i="5"/>
  <c r="H61" i="5"/>
  <c r="G61" i="5" a="1"/>
  <c r="G61" i="5" s="1"/>
  <c r="I60" i="5"/>
  <c r="H60" i="5"/>
  <c r="G60" i="5" a="1"/>
  <c r="G60" i="5" s="1"/>
  <c r="I59" i="5"/>
  <c r="H59" i="5"/>
  <c r="G59" i="5" a="1"/>
  <c r="G59" i="5" s="1"/>
  <c r="I58" i="5"/>
  <c r="H58" i="5"/>
  <c r="G58" i="5" a="1"/>
  <c r="G58" i="5" s="1"/>
  <c r="I57" i="5"/>
  <c r="H57" i="5"/>
  <c r="G57" i="5" a="1"/>
  <c r="G57" i="5" s="1"/>
  <c r="I56" i="5"/>
  <c r="H56" i="5"/>
  <c r="G56" i="5" a="1"/>
  <c r="G56" i="5" s="1"/>
  <c r="I55" i="5"/>
  <c r="H55" i="5"/>
  <c r="G55" i="5" a="1"/>
  <c r="G55" i="5" s="1"/>
  <c r="I54" i="5"/>
  <c r="H54" i="5"/>
  <c r="G54" i="5" a="1"/>
  <c r="G54" i="5" s="1"/>
  <c r="I53" i="5"/>
  <c r="H53" i="5"/>
  <c r="G53" i="5" a="1"/>
  <c r="G53" i="5" s="1"/>
  <c r="I52" i="5"/>
  <c r="H52" i="5"/>
  <c r="G52" i="5" a="1"/>
  <c r="G52" i="5" s="1"/>
  <c r="I51" i="5"/>
  <c r="H51" i="5"/>
  <c r="G51" i="5" a="1"/>
  <c r="G51" i="5" s="1"/>
  <c r="I50" i="5"/>
  <c r="H50" i="5"/>
  <c r="G50" i="5" a="1"/>
  <c r="G50" i="5" s="1"/>
  <c r="I49" i="5"/>
  <c r="H49" i="5"/>
  <c r="G49" i="5" a="1"/>
  <c r="G49" i="5" s="1"/>
  <c r="I48" i="5"/>
  <c r="H48" i="5"/>
  <c r="G48" i="5" a="1"/>
  <c r="G48" i="5" s="1"/>
  <c r="I47" i="5"/>
  <c r="H47" i="5"/>
  <c r="G47" i="5" a="1"/>
  <c r="G47" i="5" s="1"/>
  <c r="I46" i="5"/>
  <c r="H46" i="5"/>
  <c r="G46" i="5" a="1"/>
  <c r="G46" i="5" s="1"/>
  <c r="I45" i="5"/>
  <c r="H45" i="5"/>
  <c r="G45" i="5" a="1"/>
  <c r="G45" i="5" s="1"/>
  <c r="I44" i="5"/>
  <c r="H44" i="5"/>
  <c r="G44" i="5" a="1"/>
  <c r="G44" i="5" s="1"/>
  <c r="I43" i="5"/>
  <c r="H43" i="5"/>
  <c r="G43" i="5" a="1"/>
  <c r="G43" i="5" s="1"/>
  <c r="I42" i="5"/>
  <c r="H42" i="5"/>
  <c r="G42" i="5" a="1"/>
  <c r="G42" i="5" s="1"/>
  <c r="I41" i="5"/>
  <c r="H41" i="5"/>
  <c r="G41" i="5" a="1"/>
  <c r="G41" i="5" s="1"/>
  <c r="I40" i="5"/>
  <c r="H40" i="5"/>
  <c r="G40" i="5" a="1"/>
  <c r="G40" i="5" s="1"/>
  <c r="I39" i="5"/>
  <c r="H39" i="5"/>
  <c r="G39" i="5" a="1"/>
  <c r="G39" i="5" s="1"/>
  <c r="I38" i="5"/>
  <c r="H38" i="5"/>
  <c r="G38" i="5" a="1"/>
  <c r="G38" i="5" s="1"/>
  <c r="I37" i="5"/>
  <c r="H37" i="5"/>
  <c r="G37" i="5" a="1"/>
  <c r="G37" i="5" s="1"/>
  <c r="I36" i="5"/>
  <c r="H36" i="5"/>
  <c r="G36" i="5" a="1"/>
  <c r="G36" i="5" s="1"/>
  <c r="I35" i="5"/>
  <c r="H35" i="5"/>
  <c r="G35" i="5" a="1"/>
  <c r="G35" i="5" s="1"/>
  <c r="I34" i="5"/>
  <c r="H34" i="5"/>
  <c r="G34" i="5" a="1"/>
  <c r="G34" i="5" s="1"/>
  <c r="I33" i="5"/>
  <c r="H33" i="5"/>
  <c r="G33" i="5" a="1"/>
  <c r="G33" i="5" s="1"/>
  <c r="I32" i="5"/>
  <c r="H32" i="5"/>
  <c r="G32" i="5" a="1"/>
  <c r="G32" i="5" s="1"/>
  <c r="I31" i="5"/>
  <c r="H31" i="5"/>
  <c r="G31" i="5" a="1"/>
  <c r="G31" i="5" s="1"/>
  <c r="I30" i="5"/>
  <c r="H30" i="5"/>
  <c r="G30" i="5" a="1"/>
  <c r="G30" i="5" s="1"/>
  <c r="I29" i="5"/>
  <c r="H29" i="5"/>
  <c r="G29" i="5" a="1"/>
  <c r="G29" i="5" s="1"/>
  <c r="I28" i="5"/>
  <c r="H28" i="5"/>
  <c r="G28" i="5" a="1"/>
  <c r="G28" i="5" s="1"/>
  <c r="I27" i="5"/>
  <c r="H27" i="5"/>
  <c r="G27" i="5" a="1"/>
  <c r="G27" i="5" s="1"/>
  <c r="I26" i="5"/>
  <c r="H26" i="5"/>
  <c r="G26" i="5" a="1"/>
  <c r="G26" i="5" s="1"/>
  <c r="I25" i="5"/>
  <c r="H25" i="5"/>
  <c r="G25" i="5" a="1"/>
  <c r="G25" i="5" s="1"/>
  <c r="I24" i="5"/>
  <c r="H24" i="5"/>
  <c r="G24" i="5" a="1"/>
  <c r="G24" i="5" s="1"/>
  <c r="I23" i="5"/>
  <c r="H23" i="5"/>
  <c r="G23" i="5" a="1"/>
  <c r="G23" i="5" s="1"/>
  <c r="I22" i="5"/>
  <c r="H22" i="5"/>
  <c r="G22" i="5" a="1"/>
  <c r="G22" i="5" s="1"/>
  <c r="I21" i="5"/>
  <c r="H21" i="5"/>
  <c r="G21" i="5" a="1"/>
  <c r="G21" i="5" s="1"/>
  <c r="I20" i="5"/>
  <c r="H20" i="5"/>
  <c r="G20" i="5" a="1"/>
  <c r="G20" i="5" s="1"/>
  <c r="I19" i="5"/>
  <c r="H19" i="5"/>
  <c r="G19" i="5" a="1"/>
  <c r="G19" i="5" s="1"/>
  <c r="I18" i="5"/>
  <c r="H18" i="5"/>
  <c r="G18" i="5" a="1"/>
  <c r="G18" i="5" s="1"/>
  <c r="I17" i="5"/>
  <c r="H17" i="5"/>
  <c r="G17" i="5" a="1"/>
  <c r="G17" i="5" s="1"/>
  <c r="I16" i="5"/>
  <c r="H16" i="5"/>
  <c r="G16" i="5" a="1"/>
  <c r="G16" i="5" s="1"/>
  <c r="I15" i="5"/>
  <c r="H15" i="5"/>
  <c r="G15" i="5" a="1"/>
  <c r="G15" i="5" s="1"/>
  <c r="I14" i="5"/>
  <c r="H14" i="5"/>
  <c r="G14" i="5" a="1"/>
  <c r="G14" i="5" s="1"/>
  <c r="I13" i="5"/>
  <c r="H13" i="5"/>
  <c r="G13" i="5" a="1"/>
  <c r="G13" i="5" s="1"/>
  <c r="I12" i="5"/>
  <c r="H12" i="5"/>
  <c r="G12" i="5" a="1"/>
  <c r="G12" i="5" s="1"/>
  <c r="I11" i="5"/>
  <c r="H11" i="5"/>
  <c r="G11" i="5" a="1"/>
  <c r="G11" i="5" s="1"/>
  <c r="I10" i="5"/>
  <c r="H10" i="5"/>
  <c r="G10" i="5" a="1"/>
  <c r="G10" i="5" s="1"/>
  <c r="I9" i="5"/>
  <c r="H9" i="5"/>
  <c r="G9" i="5" a="1"/>
  <c r="G9" i="5" s="1"/>
  <c r="I8" i="5"/>
  <c r="H8" i="5"/>
  <c r="G8" i="5" a="1"/>
  <c r="G8" i="5" s="1"/>
  <c r="I7" i="5"/>
  <c r="H7" i="5"/>
  <c r="G7" i="5" a="1"/>
  <c r="G7" i="5" s="1"/>
  <c r="I6" i="5"/>
  <c r="H6" i="5"/>
  <c r="G6" i="5" a="1"/>
  <c r="G6" i="5" s="1"/>
  <c r="I5" i="5"/>
  <c r="H5" i="5"/>
  <c r="G5" i="5" a="1"/>
  <c r="G5" i="5" s="1"/>
  <c r="I4" i="5"/>
  <c r="H4" i="5"/>
  <c r="G4" i="5" a="1"/>
  <c r="G4" i="5" s="1"/>
  <c r="I3" i="5"/>
  <c r="H3" i="5"/>
  <c r="G3" i="5" a="1"/>
  <c r="G3" i="5" s="1"/>
  <c r="I2" i="5"/>
  <c r="H2" i="5"/>
  <c r="G2" i="5" a="1"/>
  <c r="G2" i="5" s="1"/>
  <c r="I366" i="4"/>
  <c r="H366" i="4"/>
  <c r="G366" i="4" a="1"/>
  <c r="G366" i="4" s="1"/>
  <c r="I365" i="4"/>
  <c r="H365" i="4"/>
  <c r="G365" i="4" a="1"/>
  <c r="G365" i="4" s="1"/>
  <c r="I364" i="4"/>
  <c r="H364" i="4"/>
  <c r="G364" i="4" a="1"/>
  <c r="G364" i="4" s="1"/>
  <c r="I363" i="4"/>
  <c r="H363" i="4"/>
  <c r="G363" i="4" a="1"/>
  <c r="G363" i="4" s="1"/>
  <c r="I362" i="4"/>
  <c r="H362" i="4"/>
  <c r="G362" i="4" a="1"/>
  <c r="G362" i="4" s="1"/>
  <c r="I361" i="4"/>
  <c r="H361" i="4"/>
  <c r="G361" i="4" a="1"/>
  <c r="G361" i="4" s="1"/>
  <c r="I360" i="4"/>
  <c r="H360" i="4"/>
  <c r="G360" i="4" a="1"/>
  <c r="G360" i="4" s="1"/>
  <c r="I359" i="4"/>
  <c r="H359" i="4"/>
  <c r="G359" i="4" a="1"/>
  <c r="G359" i="4" s="1"/>
  <c r="I358" i="4"/>
  <c r="H358" i="4"/>
  <c r="G358" i="4" a="1"/>
  <c r="G358" i="4" s="1"/>
  <c r="I357" i="4"/>
  <c r="H357" i="4"/>
  <c r="G357" i="4" a="1"/>
  <c r="G357" i="4" s="1"/>
  <c r="I356" i="4"/>
  <c r="H356" i="4"/>
  <c r="G356" i="4" a="1"/>
  <c r="G356" i="4" s="1"/>
  <c r="I355" i="4"/>
  <c r="H355" i="4"/>
  <c r="G355" i="4" a="1"/>
  <c r="G355" i="4" s="1"/>
  <c r="I354" i="4"/>
  <c r="H354" i="4"/>
  <c r="G354" i="4" a="1"/>
  <c r="G354" i="4" s="1"/>
  <c r="I353" i="4"/>
  <c r="H353" i="4"/>
  <c r="G353" i="4" a="1"/>
  <c r="G353" i="4" s="1"/>
  <c r="I352" i="4"/>
  <c r="H352" i="4"/>
  <c r="G352" i="4" a="1"/>
  <c r="G352" i="4" s="1"/>
  <c r="I351" i="4"/>
  <c r="H351" i="4"/>
  <c r="G351" i="4" a="1"/>
  <c r="G351" i="4" s="1"/>
  <c r="I350" i="4"/>
  <c r="H350" i="4"/>
  <c r="G350" i="4" a="1"/>
  <c r="G350" i="4" s="1"/>
  <c r="I349" i="4"/>
  <c r="H349" i="4"/>
  <c r="G349" i="4" a="1"/>
  <c r="G349" i="4" s="1"/>
  <c r="I348" i="4"/>
  <c r="H348" i="4"/>
  <c r="G348" i="4" a="1"/>
  <c r="G348" i="4" s="1"/>
  <c r="I347" i="4"/>
  <c r="H347" i="4"/>
  <c r="G347" i="4" a="1"/>
  <c r="G347" i="4" s="1"/>
  <c r="I346" i="4"/>
  <c r="H346" i="4"/>
  <c r="G346" i="4" a="1"/>
  <c r="G346" i="4" s="1"/>
  <c r="I345" i="4"/>
  <c r="H345" i="4"/>
  <c r="G345" i="4" a="1"/>
  <c r="G345" i="4" s="1"/>
  <c r="I344" i="4"/>
  <c r="H344" i="4"/>
  <c r="G344" i="4" a="1"/>
  <c r="G344" i="4" s="1"/>
  <c r="I343" i="4"/>
  <c r="H343" i="4"/>
  <c r="G343" i="4" a="1"/>
  <c r="G343" i="4" s="1"/>
  <c r="I342" i="4"/>
  <c r="H342" i="4"/>
  <c r="G342" i="4" a="1"/>
  <c r="G342" i="4" s="1"/>
  <c r="I341" i="4"/>
  <c r="H341" i="4"/>
  <c r="G341" i="4" a="1"/>
  <c r="G341" i="4" s="1"/>
  <c r="I340" i="4"/>
  <c r="H340" i="4"/>
  <c r="G340" i="4" a="1"/>
  <c r="G340" i="4" s="1"/>
  <c r="I339" i="4"/>
  <c r="H339" i="4"/>
  <c r="G339" i="4" a="1"/>
  <c r="G339" i="4" s="1"/>
  <c r="I338" i="4"/>
  <c r="H338" i="4"/>
  <c r="G338" i="4" a="1"/>
  <c r="G338" i="4" s="1"/>
  <c r="I337" i="4"/>
  <c r="H337" i="4"/>
  <c r="G337" i="4" a="1"/>
  <c r="G337" i="4" s="1"/>
  <c r="I336" i="4"/>
  <c r="H336" i="4"/>
  <c r="G336" i="4" a="1"/>
  <c r="G336" i="4" s="1"/>
  <c r="I335" i="4"/>
  <c r="H335" i="4"/>
  <c r="G335" i="4" a="1"/>
  <c r="G335" i="4" s="1"/>
  <c r="I334" i="4"/>
  <c r="H334" i="4"/>
  <c r="G334" i="4" a="1"/>
  <c r="G334" i="4" s="1"/>
  <c r="I333" i="4"/>
  <c r="H333" i="4"/>
  <c r="G333" i="4" a="1"/>
  <c r="G333" i="4" s="1"/>
  <c r="I332" i="4"/>
  <c r="H332" i="4"/>
  <c r="G332" i="4" a="1"/>
  <c r="G332" i="4" s="1"/>
  <c r="I331" i="4"/>
  <c r="H331" i="4"/>
  <c r="G331" i="4" a="1"/>
  <c r="G331" i="4" s="1"/>
  <c r="I330" i="4"/>
  <c r="H330" i="4"/>
  <c r="G330" i="4" a="1"/>
  <c r="G330" i="4" s="1"/>
  <c r="I329" i="4"/>
  <c r="H329" i="4"/>
  <c r="G329" i="4" a="1"/>
  <c r="G329" i="4" s="1"/>
  <c r="I328" i="4"/>
  <c r="H328" i="4"/>
  <c r="G328" i="4" a="1"/>
  <c r="G328" i="4" s="1"/>
  <c r="I327" i="4"/>
  <c r="H327" i="4"/>
  <c r="G327" i="4" a="1"/>
  <c r="G327" i="4" s="1"/>
  <c r="I326" i="4"/>
  <c r="H326" i="4"/>
  <c r="G326" i="4" a="1"/>
  <c r="G326" i="4" s="1"/>
  <c r="I325" i="4"/>
  <c r="H325" i="4"/>
  <c r="G325" i="4" a="1"/>
  <c r="G325" i="4" s="1"/>
  <c r="I324" i="4"/>
  <c r="H324" i="4"/>
  <c r="G324" i="4" a="1"/>
  <c r="G324" i="4" s="1"/>
  <c r="I323" i="4"/>
  <c r="H323" i="4"/>
  <c r="G323" i="4" a="1"/>
  <c r="G323" i="4" s="1"/>
  <c r="I322" i="4"/>
  <c r="H322" i="4"/>
  <c r="G322" i="4" a="1"/>
  <c r="G322" i="4" s="1"/>
  <c r="I321" i="4"/>
  <c r="H321" i="4"/>
  <c r="G321" i="4" a="1"/>
  <c r="G321" i="4" s="1"/>
  <c r="I320" i="4"/>
  <c r="H320" i="4"/>
  <c r="G320" i="4" a="1"/>
  <c r="G320" i="4" s="1"/>
  <c r="I319" i="4"/>
  <c r="H319" i="4"/>
  <c r="G319" i="4" a="1"/>
  <c r="G319" i="4" s="1"/>
  <c r="I318" i="4"/>
  <c r="H318" i="4"/>
  <c r="G318" i="4" a="1"/>
  <c r="G318" i="4" s="1"/>
  <c r="I317" i="4"/>
  <c r="H317" i="4"/>
  <c r="G317" i="4" a="1"/>
  <c r="G317" i="4" s="1"/>
  <c r="I316" i="4"/>
  <c r="H316" i="4"/>
  <c r="G316" i="4" a="1"/>
  <c r="G316" i="4" s="1"/>
  <c r="I315" i="4"/>
  <c r="H315" i="4"/>
  <c r="G315" i="4" a="1"/>
  <c r="G315" i="4" s="1"/>
  <c r="I314" i="4"/>
  <c r="H314" i="4"/>
  <c r="G314" i="4" a="1"/>
  <c r="G314" i="4" s="1"/>
  <c r="I313" i="4"/>
  <c r="H313" i="4"/>
  <c r="G313" i="4" a="1"/>
  <c r="G313" i="4" s="1"/>
  <c r="I312" i="4"/>
  <c r="H312" i="4"/>
  <c r="G312" i="4" a="1"/>
  <c r="G312" i="4" s="1"/>
  <c r="I311" i="4"/>
  <c r="H311" i="4"/>
  <c r="G311" i="4" a="1"/>
  <c r="G311" i="4" s="1"/>
  <c r="I310" i="4"/>
  <c r="H310" i="4"/>
  <c r="G310" i="4" a="1"/>
  <c r="G310" i="4" s="1"/>
  <c r="I309" i="4"/>
  <c r="H309" i="4"/>
  <c r="G309" i="4" a="1"/>
  <c r="G309" i="4" s="1"/>
  <c r="I308" i="4"/>
  <c r="H308" i="4"/>
  <c r="G308" i="4" a="1"/>
  <c r="G308" i="4" s="1"/>
  <c r="I307" i="4"/>
  <c r="H307" i="4"/>
  <c r="G307" i="4" a="1"/>
  <c r="G307" i="4" s="1"/>
  <c r="I306" i="4"/>
  <c r="H306" i="4"/>
  <c r="G306" i="4" a="1"/>
  <c r="G306" i="4" s="1"/>
  <c r="I305" i="4"/>
  <c r="H305" i="4"/>
  <c r="G305" i="4" a="1"/>
  <c r="G305" i="4" s="1"/>
  <c r="I304" i="4"/>
  <c r="H304" i="4"/>
  <c r="G304" i="4" a="1"/>
  <c r="G304" i="4" s="1"/>
  <c r="I303" i="4"/>
  <c r="H303" i="4"/>
  <c r="G303" i="4" a="1"/>
  <c r="G303" i="4" s="1"/>
  <c r="I302" i="4"/>
  <c r="H302" i="4"/>
  <c r="G302" i="4" a="1"/>
  <c r="G302" i="4" s="1"/>
  <c r="I301" i="4"/>
  <c r="H301" i="4"/>
  <c r="G301" i="4" a="1"/>
  <c r="G301" i="4" s="1"/>
  <c r="I300" i="4"/>
  <c r="H300" i="4"/>
  <c r="G300" i="4" a="1"/>
  <c r="G300" i="4" s="1"/>
  <c r="I299" i="4"/>
  <c r="H299" i="4"/>
  <c r="G299" i="4" a="1"/>
  <c r="G299" i="4" s="1"/>
  <c r="I298" i="4"/>
  <c r="H298" i="4"/>
  <c r="G298" i="4" a="1"/>
  <c r="G298" i="4" s="1"/>
  <c r="I297" i="4"/>
  <c r="H297" i="4"/>
  <c r="G297" i="4" a="1"/>
  <c r="G297" i="4" s="1"/>
  <c r="I296" i="4"/>
  <c r="H296" i="4"/>
  <c r="G296" i="4" a="1"/>
  <c r="G296" i="4" s="1"/>
  <c r="I295" i="4"/>
  <c r="H295" i="4"/>
  <c r="G295" i="4" a="1"/>
  <c r="G295" i="4" s="1"/>
  <c r="I294" i="4"/>
  <c r="H294" i="4"/>
  <c r="G294" i="4" a="1"/>
  <c r="G294" i="4" s="1"/>
  <c r="I293" i="4"/>
  <c r="H293" i="4"/>
  <c r="G293" i="4" a="1"/>
  <c r="G293" i="4" s="1"/>
  <c r="I292" i="4"/>
  <c r="H292" i="4"/>
  <c r="G292" i="4" a="1"/>
  <c r="G292" i="4" s="1"/>
  <c r="I291" i="4"/>
  <c r="H291" i="4"/>
  <c r="G291" i="4" a="1"/>
  <c r="G291" i="4" s="1"/>
  <c r="I290" i="4"/>
  <c r="H290" i="4"/>
  <c r="G290" i="4" a="1"/>
  <c r="G290" i="4" s="1"/>
  <c r="I289" i="4"/>
  <c r="H289" i="4"/>
  <c r="G289" i="4" a="1"/>
  <c r="G289" i="4" s="1"/>
  <c r="I288" i="4"/>
  <c r="H288" i="4"/>
  <c r="G288" i="4" a="1"/>
  <c r="G288" i="4" s="1"/>
  <c r="I287" i="4"/>
  <c r="H287" i="4"/>
  <c r="G287" i="4" a="1"/>
  <c r="G287" i="4" s="1"/>
  <c r="I286" i="4"/>
  <c r="H286" i="4"/>
  <c r="G286" i="4" a="1"/>
  <c r="G286" i="4" s="1"/>
  <c r="I285" i="4"/>
  <c r="H285" i="4"/>
  <c r="G285" i="4" a="1"/>
  <c r="G285" i="4" s="1"/>
  <c r="I284" i="4"/>
  <c r="H284" i="4"/>
  <c r="G284" i="4" a="1"/>
  <c r="G284" i="4" s="1"/>
  <c r="I283" i="4"/>
  <c r="H283" i="4"/>
  <c r="G283" i="4" a="1"/>
  <c r="G283" i="4" s="1"/>
  <c r="I282" i="4"/>
  <c r="H282" i="4"/>
  <c r="G282" i="4" a="1"/>
  <c r="G282" i="4" s="1"/>
  <c r="I281" i="4"/>
  <c r="H281" i="4"/>
  <c r="G281" i="4" a="1"/>
  <c r="G281" i="4" s="1"/>
  <c r="I280" i="4"/>
  <c r="H280" i="4"/>
  <c r="G280" i="4" a="1"/>
  <c r="G280" i="4" s="1"/>
  <c r="I279" i="4"/>
  <c r="H279" i="4"/>
  <c r="G279" i="4" a="1"/>
  <c r="G279" i="4" s="1"/>
  <c r="I278" i="4"/>
  <c r="H278" i="4"/>
  <c r="G278" i="4" a="1"/>
  <c r="G278" i="4" s="1"/>
  <c r="I277" i="4"/>
  <c r="H277" i="4"/>
  <c r="G277" i="4" a="1"/>
  <c r="G277" i="4" s="1"/>
  <c r="I276" i="4"/>
  <c r="H276" i="4"/>
  <c r="G276" i="4" a="1"/>
  <c r="G276" i="4" s="1"/>
  <c r="I275" i="4"/>
  <c r="H275" i="4"/>
  <c r="G275" i="4" a="1"/>
  <c r="G275" i="4" s="1"/>
  <c r="I274" i="4"/>
  <c r="H274" i="4"/>
  <c r="G274" i="4" a="1"/>
  <c r="G274" i="4" s="1"/>
  <c r="I273" i="4"/>
  <c r="H273" i="4"/>
  <c r="G273" i="4" a="1"/>
  <c r="G273" i="4" s="1"/>
  <c r="I272" i="4"/>
  <c r="H272" i="4"/>
  <c r="G272" i="4" a="1"/>
  <c r="G272" i="4" s="1"/>
  <c r="I271" i="4"/>
  <c r="H271" i="4"/>
  <c r="G271" i="4" a="1"/>
  <c r="G271" i="4" s="1"/>
  <c r="I270" i="4"/>
  <c r="H270" i="4"/>
  <c r="G270" i="4" a="1"/>
  <c r="G270" i="4" s="1"/>
  <c r="I269" i="4"/>
  <c r="H269" i="4"/>
  <c r="G269" i="4" a="1"/>
  <c r="G269" i="4" s="1"/>
  <c r="I268" i="4"/>
  <c r="H268" i="4"/>
  <c r="G268" i="4" a="1"/>
  <c r="G268" i="4" s="1"/>
  <c r="I267" i="4"/>
  <c r="H267" i="4"/>
  <c r="G267" i="4" a="1"/>
  <c r="G267" i="4" s="1"/>
  <c r="I266" i="4"/>
  <c r="H266" i="4"/>
  <c r="G266" i="4" a="1"/>
  <c r="G266" i="4" s="1"/>
  <c r="I265" i="4"/>
  <c r="H265" i="4"/>
  <c r="G265" i="4" a="1"/>
  <c r="G265" i="4" s="1"/>
  <c r="I264" i="4"/>
  <c r="H264" i="4"/>
  <c r="G264" i="4" a="1"/>
  <c r="G264" i="4" s="1"/>
  <c r="I263" i="4"/>
  <c r="H263" i="4"/>
  <c r="G263" i="4" a="1"/>
  <c r="G263" i="4" s="1"/>
  <c r="I262" i="4"/>
  <c r="H262" i="4"/>
  <c r="G262" i="4" a="1"/>
  <c r="G262" i="4" s="1"/>
  <c r="I261" i="4"/>
  <c r="H261" i="4"/>
  <c r="G261" i="4" a="1"/>
  <c r="G261" i="4" s="1"/>
  <c r="I260" i="4"/>
  <c r="H260" i="4"/>
  <c r="G260" i="4" a="1"/>
  <c r="G260" i="4" s="1"/>
  <c r="I259" i="4"/>
  <c r="H259" i="4"/>
  <c r="G259" i="4" a="1"/>
  <c r="G259" i="4" s="1"/>
  <c r="I258" i="4"/>
  <c r="H258" i="4"/>
  <c r="G258" i="4" a="1"/>
  <c r="G258" i="4" s="1"/>
  <c r="I257" i="4"/>
  <c r="H257" i="4"/>
  <c r="G257" i="4" a="1"/>
  <c r="G257" i="4" s="1"/>
  <c r="I256" i="4"/>
  <c r="H256" i="4"/>
  <c r="G256" i="4" a="1"/>
  <c r="G256" i="4" s="1"/>
  <c r="I255" i="4"/>
  <c r="H255" i="4"/>
  <c r="G255" i="4" a="1"/>
  <c r="G255" i="4" s="1"/>
  <c r="I254" i="4"/>
  <c r="H254" i="4"/>
  <c r="G254" i="4" a="1"/>
  <c r="G254" i="4" s="1"/>
  <c r="I253" i="4"/>
  <c r="H253" i="4"/>
  <c r="G253" i="4" a="1"/>
  <c r="G253" i="4" s="1"/>
  <c r="I252" i="4"/>
  <c r="H252" i="4"/>
  <c r="G252" i="4" a="1"/>
  <c r="G252" i="4" s="1"/>
  <c r="I251" i="4"/>
  <c r="H251" i="4"/>
  <c r="G251" i="4" a="1"/>
  <c r="G251" i="4" s="1"/>
  <c r="I250" i="4"/>
  <c r="H250" i="4"/>
  <c r="G250" i="4" a="1"/>
  <c r="G250" i="4" s="1"/>
  <c r="I249" i="4"/>
  <c r="H249" i="4"/>
  <c r="G249" i="4" a="1"/>
  <c r="G249" i="4" s="1"/>
  <c r="I248" i="4"/>
  <c r="H248" i="4"/>
  <c r="G248" i="4" a="1"/>
  <c r="G248" i="4" s="1"/>
  <c r="I247" i="4"/>
  <c r="H247" i="4"/>
  <c r="G247" i="4" a="1"/>
  <c r="G247" i="4" s="1"/>
  <c r="I246" i="4"/>
  <c r="H246" i="4"/>
  <c r="G246" i="4" a="1"/>
  <c r="G246" i="4" s="1"/>
  <c r="I245" i="4"/>
  <c r="H245" i="4"/>
  <c r="G245" i="4" a="1"/>
  <c r="G245" i="4" s="1"/>
  <c r="I244" i="4"/>
  <c r="H244" i="4"/>
  <c r="G244" i="4" a="1"/>
  <c r="G244" i="4" s="1"/>
  <c r="I243" i="4"/>
  <c r="H243" i="4"/>
  <c r="G243" i="4" a="1"/>
  <c r="G243" i="4" s="1"/>
  <c r="I242" i="4"/>
  <c r="H242" i="4"/>
  <c r="G242" i="4" a="1"/>
  <c r="G242" i="4" s="1"/>
  <c r="I241" i="4"/>
  <c r="H241" i="4"/>
  <c r="G241" i="4" a="1"/>
  <c r="G241" i="4" s="1"/>
  <c r="I240" i="4"/>
  <c r="H240" i="4"/>
  <c r="G240" i="4" a="1"/>
  <c r="G240" i="4" s="1"/>
  <c r="I239" i="4"/>
  <c r="H239" i="4"/>
  <c r="G239" i="4" a="1"/>
  <c r="G239" i="4" s="1"/>
  <c r="I238" i="4"/>
  <c r="H238" i="4"/>
  <c r="G238" i="4" a="1"/>
  <c r="G238" i="4" s="1"/>
  <c r="I237" i="4"/>
  <c r="H237" i="4"/>
  <c r="G237" i="4" a="1"/>
  <c r="G237" i="4" s="1"/>
  <c r="I236" i="4"/>
  <c r="H236" i="4"/>
  <c r="G236" i="4" a="1"/>
  <c r="G236" i="4" s="1"/>
  <c r="I235" i="4"/>
  <c r="H235" i="4"/>
  <c r="G235" i="4" a="1"/>
  <c r="G235" i="4" s="1"/>
  <c r="I234" i="4"/>
  <c r="H234" i="4"/>
  <c r="G234" i="4" a="1"/>
  <c r="G234" i="4" s="1"/>
  <c r="I233" i="4"/>
  <c r="H233" i="4"/>
  <c r="G233" i="4" a="1"/>
  <c r="G233" i="4" s="1"/>
  <c r="I232" i="4"/>
  <c r="H232" i="4"/>
  <c r="G232" i="4" a="1"/>
  <c r="G232" i="4" s="1"/>
  <c r="I231" i="4"/>
  <c r="H231" i="4"/>
  <c r="G231" i="4" a="1"/>
  <c r="G231" i="4" s="1"/>
  <c r="I230" i="4"/>
  <c r="H230" i="4"/>
  <c r="G230" i="4" a="1"/>
  <c r="G230" i="4" s="1"/>
  <c r="I229" i="4"/>
  <c r="H229" i="4"/>
  <c r="G229" i="4" a="1"/>
  <c r="G229" i="4" s="1"/>
  <c r="I228" i="4"/>
  <c r="H228" i="4"/>
  <c r="G228" i="4" a="1"/>
  <c r="G228" i="4" s="1"/>
  <c r="I227" i="4"/>
  <c r="H227" i="4"/>
  <c r="G227" i="4" a="1"/>
  <c r="G227" i="4" s="1"/>
  <c r="I226" i="4"/>
  <c r="H226" i="4"/>
  <c r="G226" i="4" a="1"/>
  <c r="G226" i="4" s="1"/>
  <c r="I225" i="4"/>
  <c r="H225" i="4"/>
  <c r="G225" i="4" a="1"/>
  <c r="G225" i="4" s="1"/>
  <c r="I224" i="4"/>
  <c r="H224" i="4"/>
  <c r="G224" i="4" a="1"/>
  <c r="G224" i="4" s="1"/>
  <c r="I223" i="4"/>
  <c r="H223" i="4"/>
  <c r="G223" i="4" a="1"/>
  <c r="G223" i="4" s="1"/>
  <c r="I222" i="4"/>
  <c r="H222" i="4"/>
  <c r="G222" i="4" a="1"/>
  <c r="G222" i="4" s="1"/>
  <c r="I221" i="4"/>
  <c r="H221" i="4"/>
  <c r="G221" i="4" a="1"/>
  <c r="G221" i="4" s="1"/>
  <c r="I220" i="4"/>
  <c r="H220" i="4"/>
  <c r="G220" i="4" a="1"/>
  <c r="G220" i="4" s="1"/>
  <c r="I219" i="4"/>
  <c r="H219" i="4"/>
  <c r="G219" i="4" a="1"/>
  <c r="G219" i="4" s="1"/>
  <c r="I218" i="4"/>
  <c r="H218" i="4"/>
  <c r="G218" i="4" a="1"/>
  <c r="G218" i="4" s="1"/>
  <c r="I217" i="4"/>
  <c r="H217" i="4"/>
  <c r="G217" i="4" a="1"/>
  <c r="G217" i="4" s="1"/>
  <c r="I216" i="4"/>
  <c r="H216" i="4"/>
  <c r="G216" i="4" a="1"/>
  <c r="G216" i="4" s="1"/>
  <c r="I215" i="4"/>
  <c r="H215" i="4"/>
  <c r="G215" i="4" a="1"/>
  <c r="G215" i="4" s="1"/>
  <c r="I214" i="4"/>
  <c r="H214" i="4"/>
  <c r="G214" i="4" a="1"/>
  <c r="G214" i="4" s="1"/>
  <c r="I213" i="4"/>
  <c r="H213" i="4"/>
  <c r="G213" i="4" a="1"/>
  <c r="G213" i="4" s="1"/>
  <c r="I212" i="4"/>
  <c r="H212" i="4"/>
  <c r="G212" i="4" a="1"/>
  <c r="G212" i="4" s="1"/>
  <c r="I211" i="4"/>
  <c r="H211" i="4"/>
  <c r="G211" i="4" a="1"/>
  <c r="G211" i="4" s="1"/>
  <c r="I210" i="4"/>
  <c r="H210" i="4"/>
  <c r="G210" i="4" a="1"/>
  <c r="G210" i="4" s="1"/>
  <c r="I209" i="4"/>
  <c r="H209" i="4"/>
  <c r="G209" i="4" a="1"/>
  <c r="G209" i="4" s="1"/>
  <c r="I208" i="4"/>
  <c r="H208" i="4"/>
  <c r="G208" i="4" a="1"/>
  <c r="G208" i="4" s="1"/>
  <c r="I207" i="4"/>
  <c r="H207" i="4"/>
  <c r="G207" i="4" a="1"/>
  <c r="G207" i="4" s="1"/>
  <c r="I206" i="4"/>
  <c r="H206" i="4"/>
  <c r="G206" i="4" a="1"/>
  <c r="G206" i="4" s="1"/>
  <c r="I205" i="4"/>
  <c r="H205" i="4"/>
  <c r="G205" i="4" a="1"/>
  <c r="G205" i="4" s="1"/>
  <c r="I204" i="4"/>
  <c r="H204" i="4"/>
  <c r="G204" i="4" a="1"/>
  <c r="G204" i="4" s="1"/>
  <c r="I203" i="4"/>
  <c r="H203" i="4"/>
  <c r="G203" i="4" a="1"/>
  <c r="G203" i="4" s="1"/>
  <c r="I202" i="4"/>
  <c r="H202" i="4"/>
  <c r="G202" i="4" a="1"/>
  <c r="G202" i="4" s="1"/>
  <c r="I201" i="4"/>
  <c r="H201" i="4"/>
  <c r="G201" i="4" a="1"/>
  <c r="G201" i="4" s="1"/>
  <c r="I200" i="4"/>
  <c r="H200" i="4"/>
  <c r="G200" i="4" a="1"/>
  <c r="G200" i="4" s="1"/>
  <c r="I199" i="4"/>
  <c r="H199" i="4"/>
  <c r="G199" i="4" a="1"/>
  <c r="G199" i="4" s="1"/>
  <c r="I198" i="4"/>
  <c r="H198" i="4"/>
  <c r="G198" i="4" a="1"/>
  <c r="G198" i="4" s="1"/>
  <c r="I197" i="4"/>
  <c r="H197" i="4"/>
  <c r="G197" i="4" a="1"/>
  <c r="G197" i="4" s="1"/>
  <c r="I196" i="4"/>
  <c r="H196" i="4"/>
  <c r="G196" i="4" a="1"/>
  <c r="G196" i="4" s="1"/>
  <c r="I195" i="4"/>
  <c r="H195" i="4"/>
  <c r="G195" i="4" a="1"/>
  <c r="G195" i="4" s="1"/>
  <c r="I194" i="4"/>
  <c r="H194" i="4"/>
  <c r="G194" i="4" a="1"/>
  <c r="G194" i="4" s="1"/>
  <c r="I193" i="4"/>
  <c r="H193" i="4"/>
  <c r="G193" i="4" a="1"/>
  <c r="G193" i="4" s="1"/>
  <c r="I192" i="4"/>
  <c r="H192" i="4"/>
  <c r="G192" i="4" a="1"/>
  <c r="G192" i="4" s="1"/>
  <c r="I191" i="4"/>
  <c r="H191" i="4"/>
  <c r="G191" i="4" a="1"/>
  <c r="G191" i="4" s="1"/>
  <c r="I190" i="4"/>
  <c r="H190" i="4"/>
  <c r="G190" i="4" a="1"/>
  <c r="G190" i="4" s="1"/>
  <c r="I189" i="4"/>
  <c r="H189" i="4"/>
  <c r="G189" i="4" a="1"/>
  <c r="G189" i="4" s="1"/>
  <c r="I188" i="4"/>
  <c r="H188" i="4"/>
  <c r="G188" i="4" a="1"/>
  <c r="G188" i="4" s="1"/>
  <c r="I187" i="4"/>
  <c r="H187" i="4"/>
  <c r="G187" i="4" a="1"/>
  <c r="G187" i="4" s="1"/>
  <c r="I186" i="4"/>
  <c r="H186" i="4"/>
  <c r="G186" i="4" a="1"/>
  <c r="G186" i="4" s="1"/>
  <c r="I185" i="4"/>
  <c r="H185" i="4"/>
  <c r="G185" i="4" a="1"/>
  <c r="G185" i="4" s="1"/>
  <c r="I184" i="4"/>
  <c r="H184" i="4"/>
  <c r="G184" i="4" a="1"/>
  <c r="G184" i="4" s="1"/>
  <c r="I183" i="4"/>
  <c r="H183" i="4"/>
  <c r="G183" i="4" a="1"/>
  <c r="G183" i="4" s="1"/>
  <c r="I182" i="4"/>
  <c r="H182" i="4"/>
  <c r="G182" i="4" a="1"/>
  <c r="G182" i="4" s="1"/>
  <c r="I181" i="4"/>
  <c r="H181" i="4"/>
  <c r="G181" i="4" a="1"/>
  <c r="G181" i="4" s="1"/>
  <c r="I180" i="4"/>
  <c r="H180" i="4"/>
  <c r="G180" i="4" a="1"/>
  <c r="G180" i="4" s="1"/>
  <c r="I179" i="4"/>
  <c r="H179" i="4"/>
  <c r="G179" i="4" a="1"/>
  <c r="G179" i="4" s="1"/>
  <c r="I178" i="4"/>
  <c r="H178" i="4"/>
  <c r="G178" i="4" a="1"/>
  <c r="G178" i="4" s="1"/>
  <c r="I177" i="4"/>
  <c r="H177" i="4"/>
  <c r="G177" i="4" a="1"/>
  <c r="G177" i="4" s="1"/>
  <c r="I176" i="4"/>
  <c r="H176" i="4"/>
  <c r="G176" i="4" a="1"/>
  <c r="G176" i="4" s="1"/>
  <c r="I175" i="4"/>
  <c r="H175" i="4"/>
  <c r="G175" i="4" a="1"/>
  <c r="G175" i="4" s="1"/>
  <c r="I174" i="4"/>
  <c r="H174" i="4"/>
  <c r="G174" i="4" a="1"/>
  <c r="G174" i="4" s="1"/>
  <c r="I173" i="4"/>
  <c r="H173" i="4"/>
  <c r="G173" i="4" a="1"/>
  <c r="G173" i="4" s="1"/>
  <c r="I172" i="4"/>
  <c r="H172" i="4"/>
  <c r="G172" i="4" a="1"/>
  <c r="G172" i="4" s="1"/>
  <c r="I171" i="4"/>
  <c r="H171" i="4"/>
  <c r="G171" i="4" a="1"/>
  <c r="G171" i="4" s="1"/>
  <c r="I170" i="4"/>
  <c r="H170" i="4"/>
  <c r="G170" i="4" a="1"/>
  <c r="G170" i="4" s="1"/>
  <c r="I169" i="4"/>
  <c r="H169" i="4"/>
  <c r="G169" i="4" a="1"/>
  <c r="G169" i="4" s="1"/>
  <c r="I168" i="4"/>
  <c r="H168" i="4"/>
  <c r="G168" i="4" a="1"/>
  <c r="G168" i="4" s="1"/>
  <c r="I167" i="4"/>
  <c r="H167" i="4"/>
  <c r="G167" i="4" a="1"/>
  <c r="G167" i="4" s="1"/>
  <c r="I166" i="4"/>
  <c r="H166" i="4"/>
  <c r="G166" i="4" a="1"/>
  <c r="G166" i="4" s="1"/>
  <c r="I165" i="4"/>
  <c r="H165" i="4"/>
  <c r="G165" i="4" a="1"/>
  <c r="G165" i="4" s="1"/>
  <c r="I164" i="4"/>
  <c r="H164" i="4"/>
  <c r="G164" i="4" a="1"/>
  <c r="G164" i="4" s="1"/>
  <c r="I163" i="4"/>
  <c r="H163" i="4"/>
  <c r="G163" i="4" a="1"/>
  <c r="G163" i="4" s="1"/>
  <c r="I162" i="4"/>
  <c r="H162" i="4"/>
  <c r="G162" i="4" a="1"/>
  <c r="G162" i="4" s="1"/>
  <c r="I161" i="4"/>
  <c r="H161" i="4"/>
  <c r="G161" i="4" a="1"/>
  <c r="G161" i="4" s="1"/>
  <c r="I160" i="4"/>
  <c r="H160" i="4"/>
  <c r="G160" i="4" a="1"/>
  <c r="G160" i="4" s="1"/>
  <c r="I159" i="4"/>
  <c r="H159" i="4"/>
  <c r="G159" i="4" a="1"/>
  <c r="G159" i="4" s="1"/>
  <c r="I158" i="4"/>
  <c r="H158" i="4"/>
  <c r="G158" i="4" a="1"/>
  <c r="G158" i="4" s="1"/>
  <c r="I157" i="4"/>
  <c r="H157" i="4"/>
  <c r="G157" i="4" a="1"/>
  <c r="G157" i="4" s="1"/>
  <c r="I156" i="4"/>
  <c r="H156" i="4"/>
  <c r="G156" i="4" a="1"/>
  <c r="G156" i="4" s="1"/>
  <c r="I155" i="4"/>
  <c r="H155" i="4"/>
  <c r="G155" i="4" a="1"/>
  <c r="G155" i="4" s="1"/>
  <c r="I154" i="4"/>
  <c r="H154" i="4"/>
  <c r="G154" i="4" a="1"/>
  <c r="G154" i="4" s="1"/>
  <c r="I153" i="4"/>
  <c r="H153" i="4"/>
  <c r="G153" i="4" a="1"/>
  <c r="G153" i="4" s="1"/>
  <c r="I152" i="4"/>
  <c r="H152" i="4"/>
  <c r="G152" i="4" a="1"/>
  <c r="G152" i="4" s="1"/>
  <c r="I151" i="4"/>
  <c r="H151" i="4"/>
  <c r="G151" i="4" a="1"/>
  <c r="G151" i="4" s="1"/>
  <c r="I150" i="4"/>
  <c r="H150" i="4"/>
  <c r="G150" i="4" a="1"/>
  <c r="G150" i="4" s="1"/>
  <c r="I149" i="4"/>
  <c r="H149" i="4"/>
  <c r="G149" i="4" a="1"/>
  <c r="G149" i="4" s="1"/>
  <c r="I148" i="4"/>
  <c r="H148" i="4"/>
  <c r="G148" i="4" a="1"/>
  <c r="G148" i="4" s="1"/>
  <c r="I147" i="4"/>
  <c r="H147" i="4"/>
  <c r="G147" i="4" a="1"/>
  <c r="G147" i="4" s="1"/>
  <c r="I146" i="4"/>
  <c r="H146" i="4"/>
  <c r="G146" i="4" a="1"/>
  <c r="G146" i="4" s="1"/>
  <c r="I145" i="4"/>
  <c r="H145" i="4"/>
  <c r="G145" i="4" a="1"/>
  <c r="G145" i="4" s="1"/>
  <c r="I144" i="4"/>
  <c r="H144" i="4"/>
  <c r="G144" i="4" a="1"/>
  <c r="G144" i="4" s="1"/>
  <c r="I143" i="4"/>
  <c r="H143" i="4"/>
  <c r="G143" i="4" a="1"/>
  <c r="G143" i="4" s="1"/>
  <c r="I142" i="4"/>
  <c r="H142" i="4"/>
  <c r="G142" i="4" a="1"/>
  <c r="G142" i="4" s="1"/>
  <c r="I141" i="4"/>
  <c r="H141" i="4"/>
  <c r="G141" i="4" a="1"/>
  <c r="G141" i="4" s="1"/>
  <c r="I140" i="4"/>
  <c r="H140" i="4"/>
  <c r="G140" i="4" a="1"/>
  <c r="G140" i="4" s="1"/>
  <c r="I139" i="4"/>
  <c r="H139" i="4"/>
  <c r="G139" i="4" a="1"/>
  <c r="G139" i="4" s="1"/>
  <c r="I138" i="4"/>
  <c r="H138" i="4"/>
  <c r="G138" i="4" a="1"/>
  <c r="G138" i="4" s="1"/>
  <c r="I137" i="4"/>
  <c r="H137" i="4"/>
  <c r="G137" i="4" a="1"/>
  <c r="G137" i="4" s="1"/>
  <c r="I136" i="4"/>
  <c r="H136" i="4"/>
  <c r="G136" i="4" a="1"/>
  <c r="G136" i="4" s="1"/>
  <c r="I135" i="4"/>
  <c r="H135" i="4"/>
  <c r="G135" i="4" a="1"/>
  <c r="G135" i="4" s="1"/>
  <c r="I134" i="4"/>
  <c r="H134" i="4"/>
  <c r="G134" i="4" a="1"/>
  <c r="G134" i="4" s="1"/>
  <c r="I133" i="4"/>
  <c r="H133" i="4"/>
  <c r="G133" i="4" a="1"/>
  <c r="G133" i="4" s="1"/>
  <c r="I132" i="4"/>
  <c r="H132" i="4"/>
  <c r="G132" i="4" a="1"/>
  <c r="G132" i="4" s="1"/>
  <c r="I131" i="4"/>
  <c r="H131" i="4"/>
  <c r="G131" i="4" a="1"/>
  <c r="G131" i="4" s="1"/>
  <c r="I130" i="4"/>
  <c r="H130" i="4"/>
  <c r="G130" i="4" a="1"/>
  <c r="G130" i="4" s="1"/>
  <c r="I129" i="4"/>
  <c r="H129" i="4"/>
  <c r="G129" i="4" a="1"/>
  <c r="G129" i="4" s="1"/>
  <c r="I128" i="4"/>
  <c r="H128" i="4"/>
  <c r="G128" i="4" a="1"/>
  <c r="G128" i="4" s="1"/>
  <c r="I127" i="4"/>
  <c r="H127" i="4"/>
  <c r="G127" i="4" a="1"/>
  <c r="G127" i="4" s="1"/>
  <c r="I126" i="4"/>
  <c r="H126" i="4"/>
  <c r="G126" i="4" a="1"/>
  <c r="G126" i="4" s="1"/>
  <c r="I125" i="4"/>
  <c r="H125" i="4"/>
  <c r="G125" i="4" a="1"/>
  <c r="G125" i="4" s="1"/>
  <c r="I124" i="4"/>
  <c r="H124" i="4"/>
  <c r="G124" i="4" a="1"/>
  <c r="G124" i="4" s="1"/>
  <c r="I123" i="4"/>
  <c r="H123" i="4"/>
  <c r="G123" i="4" a="1"/>
  <c r="G123" i="4" s="1"/>
  <c r="I122" i="4"/>
  <c r="H122" i="4"/>
  <c r="G122" i="4" a="1"/>
  <c r="G122" i="4" s="1"/>
  <c r="I121" i="4"/>
  <c r="H121" i="4"/>
  <c r="G121" i="4" a="1"/>
  <c r="G121" i="4" s="1"/>
  <c r="I120" i="4"/>
  <c r="H120" i="4"/>
  <c r="G120" i="4" a="1"/>
  <c r="G120" i="4" s="1"/>
  <c r="I119" i="4"/>
  <c r="H119" i="4"/>
  <c r="G119" i="4" a="1"/>
  <c r="G119" i="4" s="1"/>
  <c r="I118" i="4"/>
  <c r="H118" i="4"/>
  <c r="G118" i="4" a="1"/>
  <c r="G118" i="4" s="1"/>
  <c r="I117" i="4"/>
  <c r="H117" i="4"/>
  <c r="G117" i="4" a="1"/>
  <c r="G117" i="4" s="1"/>
  <c r="I116" i="4"/>
  <c r="H116" i="4"/>
  <c r="G116" i="4" a="1"/>
  <c r="G116" i="4" s="1"/>
  <c r="I115" i="4"/>
  <c r="H115" i="4"/>
  <c r="G115" i="4" a="1"/>
  <c r="G115" i="4" s="1"/>
  <c r="I114" i="4"/>
  <c r="H114" i="4"/>
  <c r="G114" i="4" a="1"/>
  <c r="G114" i="4" s="1"/>
  <c r="I113" i="4"/>
  <c r="H113" i="4"/>
  <c r="G113" i="4" a="1"/>
  <c r="G113" i="4" s="1"/>
  <c r="I112" i="4"/>
  <c r="H112" i="4"/>
  <c r="G112" i="4" a="1"/>
  <c r="G112" i="4" s="1"/>
  <c r="I111" i="4"/>
  <c r="H111" i="4"/>
  <c r="G111" i="4" a="1"/>
  <c r="G111" i="4" s="1"/>
  <c r="I110" i="4"/>
  <c r="H110" i="4"/>
  <c r="G110" i="4" a="1"/>
  <c r="G110" i="4" s="1"/>
  <c r="I109" i="4"/>
  <c r="H109" i="4"/>
  <c r="G109" i="4" a="1"/>
  <c r="G109" i="4" s="1"/>
  <c r="I108" i="4"/>
  <c r="H108" i="4"/>
  <c r="G108" i="4" a="1"/>
  <c r="G108" i="4" s="1"/>
  <c r="I107" i="4"/>
  <c r="H107" i="4"/>
  <c r="G107" i="4" a="1"/>
  <c r="G107" i="4" s="1"/>
  <c r="I106" i="4"/>
  <c r="H106" i="4"/>
  <c r="G106" i="4" a="1"/>
  <c r="G106" i="4" s="1"/>
  <c r="I105" i="4"/>
  <c r="H105" i="4"/>
  <c r="G105" i="4" a="1"/>
  <c r="G105" i="4" s="1"/>
  <c r="I104" i="4"/>
  <c r="H104" i="4"/>
  <c r="G104" i="4" a="1"/>
  <c r="G104" i="4" s="1"/>
  <c r="I103" i="4"/>
  <c r="H103" i="4"/>
  <c r="G103" i="4" a="1"/>
  <c r="G103" i="4" s="1"/>
  <c r="I102" i="4"/>
  <c r="H102" i="4"/>
  <c r="G102" i="4" a="1"/>
  <c r="G102" i="4" s="1"/>
  <c r="I101" i="4"/>
  <c r="H101" i="4"/>
  <c r="G101" i="4" a="1"/>
  <c r="G101" i="4" s="1"/>
  <c r="I100" i="4"/>
  <c r="H100" i="4"/>
  <c r="G100" i="4" a="1"/>
  <c r="G100" i="4" s="1"/>
  <c r="I99" i="4"/>
  <c r="H99" i="4"/>
  <c r="G99" i="4" a="1"/>
  <c r="G99" i="4" s="1"/>
  <c r="I98" i="4"/>
  <c r="H98" i="4"/>
  <c r="G98" i="4" a="1"/>
  <c r="G98" i="4" s="1"/>
  <c r="I97" i="4"/>
  <c r="H97" i="4"/>
  <c r="G97" i="4" a="1"/>
  <c r="G97" i="4" s="1"/>
  <c r="I96" i="4"/>
  <c r="H96" i="4"/>
  <c r="G96" i="4" a="1"/>
  <c r="G96" i="4" s="1"/>
  <c r="I95" i="4"/>
  <c r="H95" i="4"/>
  <c r="G95" i="4" a="1"/>
  <c r="G95" i="4" s="1"/>
  <c r="I94" i="4"/>
  <c r="H94" i="4"/>
  <c r="G94" i="4" a="1"/>
  <c r="G94" i="4" s="1"/>
  <c r="I93" i="4"/>
  <c r="H93" i="4"/>
  <c r="G93" i="4" a="1"/>
  <c r="G93" i="4" s="1"/>
  <c r="I92" i="4"/>
  <c r="H92" i="4"/>
  <c r="G92" i="4" a="1"/>
  <c r="G92" i="4" s="1"/>
  <c r="I91" i="4"/>
  <c r="H91" i="4"/>
  <c r="G91" i="4" a="1"/>
  <c r="G91" i="4" s="1"/>
  <c r="I90" i="4"/>
  <c r="H90" i="4"/>
  <c r="G90" i="4" a="1"/>
  <c r="G90" i="4" s="1"/>
  <c r="I89" i="4"/>
  <c r="H89" i="4"/>
  <c r="G89" i="4" a="1"/>
  <c r="G89" i="4" s="1"/>
  <c r="I88" i="4"/>
  <c r="H88" i="4"/>
  <c r="G88" i="4" a="1"/>
  <c r="G88" i="4" s="1"/>
  <c r="I87" i="4"/>
  <c r="H87" i="4"/>
  <c r="G87" i="4" a="1"/>
  <c r="G87" i="4" s="1"/>
  <c r="I86" i="4"/>
  <c r="H86" i="4"/>
  <c r="G86" i="4" a="1"/>
  <c r="G86" i="4" s="1"/>
  <c r="I85" i="4"/>
  <c r="H85" i="4"/>
  <c r="G85" i="4" a="1"/>
  <c r="G85" i="4" s="1"/>
  <c r="I84" i="4"/>
  <c r="H84" i="4"/>
  <c r="G84" i="4" a="1"/>
  <c r="G84" i="4" s="1"/>
  <c r="I83" i="4"/>
  <c r="H83" i="4"/>
  <c r="G83" i="4" a="1"/>
  <c r="G83" i="4" s="1"/>
  <c r="I82" i="4"/>
  <c r="H82" i="4"/>
  <c r="G82" i="4" a="1"/>
  <c r="G82" i="4" s="1"/>
  <c r="I81" i="4"/>
  <c r="H81" i="4"/>
  <c r="G81" i="4" a="1"/>
  <c r="G81" i="4" s="1"/>
  <c r="I80" i="4"/>
  <c r="H80" i="4"/>
  <c r="G80" i="4" a="1"/>
  <c r="G80" i="4" s="1"/>
  <c r="I79" i="4"/>
  <c r="H79" i="4"/>
  <c r="G79" i="4" a="1"/>
  <c r="G79" i="4" s="1"/>
  <c r="I78" i="4"/>
  <c r="H78" i="4"/>
  <c r="G78" i="4" a="1"/>
  <c r="G78" i="4" s="1"/>
  <c r="I77" i="4"/>
  <c r="H77" i="4"/>
  <c r="G77" i="4" a="1"/>
  <c r="G77" i="4" s="1"/>
  <c r="I76" i="4"/>
  <c r="H76" i="4"/>
  <c r="G76" i="4" a="1"/>
  <c r="G76" i="4" s="1"/>
  <c r="I75" i="4"/>
  <c r="H75" i="4"/>
  <c r="G75" i="4" a="1"/>
  <c r="G75" i="4" s="1"/>
  <c r="I74" i="4"/>
  <c r="H74" i="4"/>
  <c r="G74" i="4" a="1"/>
  <c r="G74" i="4" s="1"/>
  <c r="I73" i="4"/>
  <c r="H73" i="4"/>
  <c r="G73" i="4" a="1"/>
  <c r="G73" i="4" s="1"/>
  <c r="I72" i="4"/>
  <c r="H72" i="4"/>
  <c r="G72" i="4" a="1"/>
  <c r="G72" i="4" s="1"/>
  <c r="I71" i="4"/>
  <c r="H71" i="4"/>
  <c r="G71" i="4" a="1"/>
  <c r="G71" i="4" s="1"/>
  <c r="I70" i="4"/>
  <c r="H70" i="4"/>
  <c r="G70" i="4" a="1"/>
  <c r="G70" i="4" s="1"/>
  <c r="I69" i="4"/>
  <c r="H69" i="4"/>
  <c r="G69" i="4" a="1"/>
  <c r="G69" i="4" s="1"/>
  <c r="I68" i="4"/>
  <c r="H68" i="4"/>
  <c r="G68" i="4" a="1"/>
  <c r="G68" i="4" s="1"/>
  <c r="I67" i="4"/>
  <c r="H67" i="4"/>
  <c r="G67" i="4" a="1"/>
  <c r="G67" i="4" s="1"/>
  <c r="I66" i="4"/>
  <c r="H66" i="4"/>
  <c r="G66" i="4" a="1"/>
  <c r="G66" i="4" s="1"/>
  <c r="I65" i="4"/>
  <c r="H65" i="4"/>
  <c r="G65" i="4" a="1"/>
  <c r="G65" i="4" s="1"/>
  <c r="I64" i="4"/>
  <c r="H64" i="4"/>
  <c r="G64" i="4" a="1"/>
  <c r="G64" i="4" s="1"/>
  <c r="I63" i="4"/>
  <c r="H63" i="4"/>
  <c r="G63" i="4" a="1"/>
  <c r="G63" i="4" s="1"/>
  <c r="I62" i="4"/>
  <c r="H62" i="4"/>
  <c r="G62" i="4" a="1"/>
  <c r="G62" i="4" s="1"/>
  <c r="I61" i="4"/>
  <c r="H61" i="4"/>
  <c r="G61" i="4" a="1"/>
  <c r="G61" i="4" s="1"/>
  <c r="I60" i="4"/>
  <c r="H60" i="4"/>
  <c r="G60" i="4" a="1"/>
  <c r="G60" i="4" s="1"/>
  <c r="I59" i="4"/>
  <c r="H59" i="4"/>
  <c r="G59" i="4" a="1"/>
  <c r="G59" i="4" s="1"/>
  <c r="I58" i="4"/>
  <c r="H58" i="4"/>
  <c r="G58" i="4" a="1"/>
  <c r="G58" i="4" s="1"/>
  <c r="I57" i="4"/>
  <c r="H57" i="4"/>
  <c r="G57" i="4" a="1"/>
  <c r="G57" i="4" s="1"/>
  <c r="I56" i="4"/>
  <c r="H56" i="4"/>
  <c r="G56" i="4" a="1"/>
  <c r="G56" i="4" s="1"/>
  <c r="I55" i="4"/>
  <c r="H55" i="4"/>
  <c r="G55" i="4" a="1"/>
  <c r="G55" i="4" s="1"/>
  <c r="I54" i="4"/>
  <c r="H54" i="4"/>
  <c r="G54" i="4" a="1"/>
  <c r="G54" i="4" s="1"/>
  <c r="I53" i="4"/>
  <c r="H53" i="4"/>
  <c r="G53" i="4" a="1"/>
  <c r="G53" i="4" s="1"/>
  <c r="I52" i="4"/>
  <c r="H52" i="4"/>
  <c r="G52" i="4" a="1"/>
  <c r="G52" i="4" s="1"/>
  <c r="I51" i="4"/>
  <c r="H51" i="4"/>
  <c r="G51" i="4" a="1"/>
  <c r="G51" i="4" s="1"/>
  <c r="I50" i="4"/>
  <c r="H50" i="4"/>
  <c r="G50" i="4" a="1"/>
  <c r="G50" i="4" s="1"/>
  <c r="I49" i="4"/>
  <c r="H49" i="4"/>
  <c r="G49" i="4" a="1"/>
  <c r="G49" i="4" s="1"/>
  <c r="I48" i="4"/>
  <c r="H48" i="4"/>
  <c r="G48" i="4" a="1"/>
  <c r="G48" i="4" s="1"/>
  <c r="I47" i="4"/>
  <c r="H47" i="4"/>
  <c r="G47" i="4" a="1"/>
  <c r="G47" i="4" s="1"/>
  <c r="I46" i="4"/>
  <c r="H46" i="4"/>
  <c r="G46" i="4" a="1"/>
  <c r="G46" i="4" s="1"/>
  <c r="I45" i="4"/>
  <c r="H45" i="4"/>
  <c r="G45" i="4" a="1"/>
  <c r="G45" i="4" s="1"/>
  <c r="I44" i="4"/>
  <c r="H44" i="4"/>
  <c r="G44" i="4" a="1"/>
  <c r="G44" i="4" s="1"/>
  <c r="I43" i="4"/>
  <c r="H43" i="4"/>
  <c r="G43" i="4" a="1"/>
  <c r="G43" i="4" s="1"/>
  <c r="I42" i="4"/>
  <c r="H42" i="4"/>
  <c r="G42" i="4" a="1"/>
  <c r="G42" i="4" s="1"/>
  <c r="I41" i="4"/>
  <c r="H41" i="4"/>
  <c r="G41" i="4" a="1"/>
  <c r="G41" i="4" s="1"/>
  <c r="I40" i="4"/>
  <c r="H40" i="4"/>
  <c r="G40" i="4" a="1"/>
  <c r="G40" i="4" s="1"/>
  <c r="I39" i="4"/>
  <c r="H39" i="4"/>
  <c r="G39" i="4" a="1"/>
  <c r="G39" i="4" s="1"/>
  <c r="I38" i="4"/>
  <c r="H38" i="4"/>
  <c r="G38" i="4" a="1"/>
  <c r="G38" i="4" s="1"/>
  <c r="I37" i="4"/>
  <c r="H37" i="4"/>
  <c r="G37" i="4" a="1"/>
  <c r="G37" i="4" s="1"/>
  <c r="I36" i="4"/>
  <c r="H36" i="4"/>
  <c r="G36" i="4" a="1"/>
  <c r="G36" i="4" s="1"/>
  <c r="I35" i="4"/>
  <c r="H35" i="4"/>
  <c r="G35" i="4" a="1"/>
  <c r="G35" i="4" s="1"/>
  <c r="I34" i="4"/>
  <c r="H34" i="4"/>
  <c r="G34" i="4" a="1"/>
  <c r="G34" i="4" s="1"/>
  <c r="I33" i="4"/>
  <c r="H33" i="4"/>
  <c r="G33" i="4" a="1"/>
  <c r="G33" i="4" s="1"/>
  <c r="I32" i="4"/>
  <c r="H32" i="4"/>
  <c r="G32" i="4" a="1"/>
  <c r="G32" i="4" s="1"/>
  <c r="I31" i="4"/>
  <c r="H31" i="4"/>
  <c r="G31" i="4" a="1"/>
  <c r="G31" i="4" s="1"/>
  <c r="I30" i="4"/>
  <c r="H30" i="4"/>
  <c r="G30" i="4" a="1"/>
  <c r="G30" i="4" s="1"/>
  <c r="I29" i="4"/>
  <c r="H29" i="4"/>
  <c r="G29" i="4" a="1"/>
  <c r="G29" i="4" s="1"/>
  <c r="I28" i="4"/>
  <c r="H28" i="4"/>
  <c r="G28" i="4" a="1"/>
  <c r="G28" i="4" s="1"/>
  <c r="I27" i="4"/>
  <c r="H27" i="4"/>
  <c r="G27" i="4" a="1"/>
  <c r="G27" i="4" s="1"/>
  <c r="I26" i="4"/>
  <c r="H26" i="4"/>
  <c r="G26" i="4" a="1"/>
  <c r="G26" i="4" s="1"/>
  <c r="I25" i="4"/>
  <c r="H25" i="4"/>
  <c r="G25" i="4" a="1"/>
  <c r="G25" i="4" s="1"/>
  <c r="I24" i="4"/>
  <c r="H24" i="4"/>
  <c r="G24" i="4" a="1"/>
  <c r="G24" i="4" s="1"/>
  <c r="I23" i="4"/>
  <c r="H23" i="4"/>
  <c r="G23" i="4" a="1"/>
  <c r="G23" i="4" s="1"/>
  <c r="I22" i="4"/>
  <c r="H22" i="4"/>
  <c r="G22" i="4" a="1"/>
  <c r="G22" i="4" s="1"/>
  <c r="I21" i="4"/>
  <c r="H21" i="4"/>
  <c r="G21" i="4" a="1"/>
  <c r="G21" i="4" s="1"/>
  <c r="I20" i="4"/>
  <c r="H20" i="4"/>
  <c r="G20" i="4" a="1"/>
  <c r="G20" i="4" s="1"/>
  <c r="I19" i="4"/>
  <c r="H19" i="4"/>
  <c r="G19" i="4" a="1"/>
  <c r="G19" i="4" s="1"/>
  <c r="I18" i="4"/>
  <c r="H18" i="4"/>
  <c r="G18" i="4" a="1"/>
  <c r="G18" i="4" s="1"/>
  <c r="I17" i="4"/>
  <c r="H17" i="4"/>
  <c r="G17" i="4" a="1"/>
  <c r="G17" i="4" s="1"/>
  <c r="I16" i="4"/>
  <c r="H16" i="4"/>
  <c r="G16" i="4" a="1"/>
  <c r="G16" i="4" s="1"/>
  <c r="I15" i="4"/>
  <c r="H15" i="4"/>
  <c r="G15" i="4" a="1"/>
  <c r="G15" i="4" s="1"/>
  <c r="I14" i="4"/>
  <c r="H14" i="4"/>
  <c r="G14" i="4" a="1"/>
  <c r="G14" i="4" s="1"/>
  <c r="I13" i="4"/>
  <c r="H13" i="4"/>
  <c r="G13" i="4" a="1"/>
  <c r="G13" i="4" s="1"/>
  <c r="I12" i="4"/>
  <c r="H12" i="4"/>
  <c r="G12" i="4" a="1"/>
  <c r="G12" i="4" s="1"/>
  <c r="I11" i="4"/>
  <c r="H11" i="4"/>
  <c r="G11" i="4" a="1"/>
  <c r="G11" i="4" s="1"/>
  <c r="I10" i="4"/>
  <c r="H10" i="4"/>
  <c r="G10" i="4" a="1"/>
  <c r="G10" i="4" s="1"/>
  <c r="I9" i="4"/>
  <c r="H9" i="4"/>
  <c r="G9" i="4" a="1"/>
  <c r="G9" i="4" s="1"/>
  <c r="I8" i="4"/>
  <c r="H8" i="4"/>
  <c r="G8" i="4" a="1"/>
  <c r="G8" i="4" s="1"/>
  <c r="I7" i="4"/>
  <c r="H7" i="4"/>
  <c r="G7" i="4" a="1"/>
  <c r="G7" i="4" s="1"/>
  <c r="I6" i="4"/>
  <c r="H6" i="4"/>
  <c r="G6" i="4" a="1"/>
  <c r="G6" i="4" s="1"/>
  <c r="I5" i="4"/>
  <c r="H5" i="4"/>
  <c r="G5" i="4" a="1"/>
  <c r="G5" i="4" s="1"/>
  <c r="I4" i="4"/>
  <c r="H4" i="4"/>
  <c r="G4" i="4" a="1"/>
  <c r="G4" i="4" s="1"/>
  <c r="I3" i="4"/>
  <c r="H3" i="4"/>
  <c r="G3" i="4" a="1"/>
  <c r="G3" i="4" s="1"/>
  <c r="I2" i="4"/>
  <c r="H2" i="4"/>
  <c r="G2" i="4" a="1"/>
  <c r="G2" i="4" s="1"/>
  <c r="I366" i="3"/>
  <c r="H366" i="3"/>
  <c r="G366" i="3" a="1"/>
  <c r="G366" i="3" s="1"/>
  <c r="I365" i="3"/>
  <c r="H365" i="3"/>
  <c r="G365" i="3" a="1"/>
  <c r="G365" i="3" s="1"/>
  <c r="I364" i="3"/>
  <c r="H364" i="3"/>
  <c r="G364" i="3" a="1"/>
  <c r="G364" i="3" s="1"/>
  <c r="I363" i="3"/>
  <c r="H363" i="3"/>
  <c r="G363" i="3" a="1"/>
  <c r="G363" i="3" s="1"/>
  <c r="I362" i="3"/>
  <c r="H362" i="3"/>
  <c r="G362" i="3" a="1"/>
  <c r="G362" i="3" s="1"/>
  <c r="I361" i="3"/>
  <c r="H361" i="3"/>
  <c r="G361" i="3" a="1"/>
  <c r="G361" i="3" s="1"/>
  <c r="I360" i="3"/>
  <c r="H360" i="3"/>
  <c r="G360" i="3" a="1"/>
  <c r="G360" i="3" s="1"/>
  <c r="I359" i="3"/>
  <c r="H359" i="3"/>
  <c r="G359" i="3" a="1"/>
  <c r="G359" i="3" s="1"/>
  <c r="I358" i="3"/>
  <c r="H358" i="3"/>
  <c r="G358" i="3" a="1"/>
  <c r="G358" i="3" s="1"/>
  <c r="I357" i="3"/>
  <c r="H357" i="3"/>
  <c r="G357" i="3" a="1"/>
  <c r="G357" i="3" s="1"/>
  <c r="I356" i="3"/>
  <c r="H356" i="3"/>
  <c r="G356" i="3" a="1"/>
  <c r="G356" i="3" s="1"/>
  <c r="I355" i="3"/>
  <c r="H355" i="3"/>
  <c r="G355" i="3" a="1"/>
  <c r="G355" i="3" s="1"/>
  <c r="I354" i="3"/>
  <c r="H354" i="3"/>
  <c r="G354" i="3" a="1"/>
  <c r="G354" i="3" s="1"/>
  <c r="I353" i="3"/>
  <c r="H353" i="3"/>
  <c r="G353" i="3" a="1"/>
  <c r="G353" i="3" s="1"/>
  <c r="I352" i="3"/>
  <c r="H352" i="3"/>
  <c r="G352" i="3" a="1"/>
  <c r="G352" i="3" s="1"/>
  <c r="I351" i="3"/>
  <c r="H351" i="3"/>
  <c r="G351" i="3" a="1"/>
  <c r="G351" i="3" s="1"/>
  <c r="I350" i="3"/>
  <c r="H350" i="3"/>
  <c r="G350" i="3" a="1"/>
  <c r="G350" i="3" s="1"/>
  <c r="I349" i="3"/>
  <c r="H349" i="3"/>
  <c r="G349" i="3" a="1"/>
  <c r="G349" i="3" s="1"/>
  <c r="I348" i="3"/>
  <c r="H348" i="3"/>
  <c r="G348" i="3" a="1"/>
  <c r="G348" i="3" s="1"/>
  <c r="I347" i="3"/>
  <c r="H347" i="3"/>
  <c r="G347" i="3" a="1"/>
  <c r="G347" i="3" s="1"/>
  <c r="I346" i="3"/>
  <c r="H346" i="3"/>
  <c r="G346" i="3" a="1"/>
  <c r="G346" i="3" s="1"/>
  <c r="I345" i="3"/>
  <c r="H345" i="3"/>
  <c r="G345" i="3" a="1"/>
  <c r="G345" i="3" s="1"/>
  <c r="I344" i="3"/>
  <c r="H344" i="3"/>
  <c r="G344" i="3" a="1"/>
  <c r="G344" i="3" s="1"/>
  <c r="I343" i="3"/>
  <c r="H343" i="3"/>
  <c r="G343" i="3" a="1"/>
  <c r="G343" i="3" s="1"/>
  <c r="I342" i="3"/>
  <c r="H342" i="3"/>
  <c r="G342" i="3" a="1"/>
  <c r="G342" i="3" s="1"/>
  <c r="I341" i="3"/>
  <c r="H341" i="3"/>
  <c r="G341" i="3" a="1"/>
  <c r="G341" i="3" s="1"/>
  <c r="I340" i="3"/>
  <c r="H340" i="3"/>
  <c r="G340" i="3" a="1"/>
  <c r="G340" i="3" s="1"/>
  <c r="I339" i="3"/>
  <c r="H339" i="3"/>
  <c r="G339" i="3" a="1"/>
  <c r="G339" i="3" s="1"/>
  <c r="I338" i="3"/>
  <c r="H338" i="3"/>
  <c r="G338" i="3" a="1"/>
  <c r="G338" i="3" s="1"/>
  <c r="I337" i="3"/>
  <c r="H337" i="3"/>
  <c r="G337" i="3" a="1"/>
  <c r="G337" i="3" s="1"/>
  <c r="I336" i="3"/>
  <c r="H336" i="3"/>
  <c r="G336" i="3" a="1"/>
  <c r="G336" i="3" s="1"/>
  <c r="I335" i="3"/>
  <c r="H335" i="3"/>
  <c r="G335" i="3" a="1"/>
  <c r="G335" i="3" s="1"/>
  <c r="I334" i="3"/>
  <c r="H334" i="3"/>
  <c r="G334" i="3" a="1"/>
  <c r="G334" i="3" s="1"/>
  <c r="I333" i="3"/>
  <c r="H333" i="3"/>
  <c r="G333" i="3" a="1"/>
  <c r="G333" i="3" s="1"/>
  <c r="I332" i="3"/>
  <c r="H332" i="3"/>
  <c r="G332" i="3" a="1"/>
  <c r="G332" i="3" s="1"/>
  <c r="I331" i="3"/>
  <c r="H331" i="3"/>
  <c r="G331" i="3" a="1"/>
  <c r="G331" i="3" s="1"/>
  <c r="I330" i="3"/>
  <c r="H330" i="3"/>
  <c r="G330" i="3" a="1"/>
  <c r="G330" i="3" s="1"/>
  <c r="I329" i="3"/>
  <c r="H329" i="3"/>
  <c r="G329" i="3" a="1"/>
  <c r="G329" i="3" s="1"/>
  <c r="I328" i="3"/>
  <c r="H328" i="3"/>
  <c r="G328" i="3" a="1"/>
  <c r="G328" i="3" s="1"/>
  <c r="I327" i="3"/>
  <c r="H327" i="3"/>
  <c r="G327" i="3" a="1"/>
  <c r="G327" i="3" s="1"/>
  <c r="I326" i="3"/>
  <c r="H326" i="3"/>
  <c r="G326" i="3" a="1"/>
  <c r="G326" i="3" s="1"/>
  <c r="I325" i="3"/>
  <c r="H325" i="3"/>
  <c r="G325" i="3" a="1"/>
  <c r="G325" i="3" s="1"/>
  <c r="I324" i="3"/>
  <c r="H324" i="3"/>
  <c r="G324" i="3" a="1"/>
  <c r="G324" i="3" s="1"/>
  <c r="I323" i="3"/>
  <c r="H323" i="3"/>
  <c r="G323" i="3" a="1"/>
  <c r="G323" i="3" s="1"/>
  <c r="I322" i="3"/>
  <c r="H322" i="3"/>
  <c r="G322" i="3" a="1"/>
  <c r="G322" i="3" s="1"/>
  <c r="I321" i="3"/>
  <c r="H321" i="3"/>
  <c r="G321" i="3" a="1"/>
  <c r="G321" i="3" s="1"/>
  <c r="I320" i="3"/>
  <c r="H320" i="3"/>
  <c r="G320" i="3" a="1"/>
  <c r="G320" i="3" s="1"/>
  <c r="I319" i="3"/>
  <c r="H319" i="3"/>
  <c r="G319" i="3" a="1"/>
  <c r="G319" i="3" s="1"/>
  <c r="I318" i="3"/>
  <c r="H318" i="3"/>
  <c r="G318" i="3" a="1"/>
  <c r="G318" i="3" s="1"/>
  <c r="I317" i="3"/>
  <c r="H317" i="3"/>
  <c r="G317" i="3" a="1"/>
  <c r="G317" i="3" s="1"/>
  <c r="I316" i="3"/>
  <c r="H316" i="3"/>
  <c r="G316" i="3" a="1"/>
  <c r="G316" i="3" s="1"/>
  <c r="I315" i="3"/>
  <c r="H315" i="3"/>
  <c r="G315" i="3" a="1"/>
  <c r="G315" i="3" s="1"/>
  <c r="I314" i="3"/>
  <c r="H314" i="3"/>
  <c r="G314" i="3" a="1"/>
  <c r="G314" i="3" s="1"/>
  <c r="I313" i="3"/>
  <c r="H313" i="3"/>
  <c r="G313" i="3" a="1"/>
  <c r="G313" i="3" s="1"/>
  <c r="I312" i="3"/>
  <c r="H312" i="3"/>
  <c r="G312" i="3" a="1"/>
  <c r="G312" i="3" s="1"/>
  <c r="I311" i="3"/>
  <c r="H311" i="3"/>
  <c r="G311" i="3" a="1"/>
  <c r="G311" i="3" s="1"/>
  <c r="I310" i="3"/>
  <c r="H310" i="3"/>
  <c r="G310" i="3" a="1"/>
  <c r="G310" i="3" s="1"/>
  <c r="I309" i="3"/>
  <c r="H309" i="3"/>
  <c r="G309" i="3" a="1"/>
  <c r="G309" i="3" s="1"/>
  <c r="I308" i="3"/>
  <c r="H308" i="3"/>
  <c r="G308" i="3" a="1"/>
  <c r="G308" i="3" s="1"/>
  <c r="I307" i="3"/>
  <c r="H307" i="3"/>
  <c r="G307" i="3" a="1"/>
  <c r="G307" i="3" s="1"/>
  <c r="I306" i="3"/>
  <c r="H306" i="3"/>
  <c r="G306" i="3" a="1"/>
  <c r="G306" i="3" s="1"/>
  <c r="I305" i="3"/>
  <c r="H305" i="3"/>
  <c r="G305" i="3" a="1"/>
  <c r="G305" i="3" s="1"/>
  <c r="I304" i="3"/>
  <c r="H304" i="3"/>
  <c r="G304" i="3" a="1"/>
  <c r="G304" i="3" s="1"/>
  <c r="I303" i="3"/>
  <c r="H303" i="3"/>
  <c r="G303" i="3" a="1"/>
  <c r="G303" i="3" s="1"/>
  <c r="I302" i="3"/>
  <c r="H302" i="3"/>
  <c r="G302" i="3" a="1"/>
  <c r="G302" i="3" s="1"/>
  <c r="I301" i="3"/>
  <c r="H301" i="3"/>
  <c r="G301" i="3" a="1"/>
  <c r="G301" i="3" s="1"/>
  <c r="I300" i="3"/>
  <c r="H300" i="3"/>
  <c r="G300" i="3" a="1"/>
  <c r="G300" i="3" s="1"/>
  <c r="I299" i="3"/>
  <c r="H299" i="3"/>
  <c r="G299" i="3" a="1"/>
  <c r="G299" i="3" s="1"/>
  <c r="I298" i="3"/>
  <c r="H298" i="3"/>
  <c r="G298" i="3" a="1"/>
  <c r="G298" i="3" s="1"/>
  <c r="I297" i="3"/>
  <c r="H297" i="3"/>
  <c r="G297" i="3" a="1"/>
  <c r="G297" i="3" s="1"/>
  <c r="I296" i="3"/>
  <c r="H296" i="3"/>
  <c r="G296" i="3" a="1"/>
  <c r="G296" i="3" s="1"/>
  <c r="I295" i="3"/>
  <c r="H295" i="3"/>
  <c r="G295" i="3" a="1"/>
  <c r="G295" i="3" s="1"/>
  <c r="I294" i="3"/>
  <c r="H294" i="3"/>
  <c r="G294" i="3" a="1"/>
  <c r="G294" i="3" s="1"/>
  <c r="I293" i="3"/>
  <c r="H293" i="3"/>
  <c r="G293" i="3" a="1"/>
  <c r="G293" i="3" s="1"/>
  <c r="I292" i="3"/>
  <c r="H292" i="3"/>
  <c r="G292" i="3" a="1"/>
  <c r="G292" i="3" s="1"/>
  <c r="I291" i="3"/>
  <c r="H291" i="3"/>
  <c r="G291" i="3" a="1"/>
  <c r="G291" i="3" s="1"/>
  <c r="I290" i="3"/>
  <c r="H290" i="3"/>
  <c r="G290" i="3" a="1"/>
  <c r="G290" i="3" s="1"/>
  <c r="I289" i="3"/>
  <c r="H289" i="3"/>
  <c r="G289" i="3" a="1"/>
  <c r="G289" i="3" s="1"/>
  <c r="I288" i="3"/>
  <c r="H288" i="3"/>
  <c r="G288" i="3" a="1"/>
  <c r="G288" i="3" s="1"/>
  <c r="I287" i="3"/>
  <c r="H287" i="3"/>
  <c r="G287" i="3" a="1"/>
  <c r="G287" i="3" s="1"/>
  <c r="I286" i="3"/>
  <c r="H286" i="3"/>
  <c r="G286" i="3" a="1"/>
  <c r="G286" i="3" s="1"/>
  <c r="I285" i="3"/>
  <c r="H285" i="3"/>
  <c r="G285" i="3" a="1"/>
  <c r="G285" i="3" s="1"/>
  <c r="I284" i="3"/>
  <c r="H284" i="3"/>
  <c r="G284" i="3" a="1"/>
  <c r="G284" i="3" s="1"/>
  <c r="I283" i="3"/>
  <c r="H283" i="3"/>
  <c r="G283" i="3" a="1"/>
  <c r="G283" i="3" s="1"/>
  <c r="I282" i="3"/>
  <c r="H282" i="3"/>
  <c r="G282" i="3" a="1"/>
  <c r="G282" i="3" s="1"/>
  <c r="I281" i="3"/>
  <c r="H281" i="3"/>
  <c r="G281" i="3" a="1"/>
  <c r="G281" i="3" s="1"/>
  <c r="I280" i="3"/>
  <c r="H280" i="3"/>
  <c r="G280" i="3" a="1"/>
  <c r="G280" i="3" s="1"/>
  <c r="I279" i="3"/>
  <c r="H279" i="3"/>
  <c r="G279" i="3" a="1"/>
  <c r="G279" i="3" s="1"/>
  <c r="I278" i="3"/>
  <c r="H278" i="3"/>
  <c r="G278" i="3" a="1"/>
  <c r="G278" i="3" s="1"/>
  <c r="I277" i="3"/>
  <c r="H277" i="3"/>
  <c r="G277" i="3" a="1"/>
  <c r="G277" i="3" s="1"/>
  <c r="I276" i="3"/>
  <c r="H276" i="3"/>
  <c r="G276" i="3" a="1"/>
  <c r="G276" i="3" s="1"/>
  <c r="I275" i="3"/>
  <c r="H275" i="3"/>
  <c r="G275" i="3" a="1"/>
  <c r="G275" i="3" s="1"/>
  <c r="I274" i="3"/>
  <c r="H274" i="3"/>
  <c r="G274" i="3" a="1"/>
  <c r="G274" i="3" s="1"/>
  <c r="I273" i="3"/>
  <c r="H273" i="3"/>
  <c r="G273" i="3" a="1"/>
  <c r="G273" i="3" s="1"/>
  <c r="I272" i="3"/>
  <c r="H272" i="3"/>
  <c r="G272" i="3" a="1"/>
  <c r="G272" i="3" s="1"/>
  <c r="I271" i="3"/>
  <c r="H271" i="3"/>
  <c r="G271" i="3" a="1"/>
  <c r="G271" i="3" s="1"/>
  <c r="I270" i="3"/>
  <c r="H270" i="3"/>
  <c r="G270" i="3" a="1"/>
  <c r="G270" i="3" s="1"/>
  <c r="I269" i="3"/>
  <c r="H269" i="3"/>
  <c r="G269" i="3" a="1"/>
  <c r="G269" i="3" s="1"/>
  <c r="I268" i="3"/>
  <c r="H268" i="3"/>
  <c r="G268" i="3" a="1"/>
  <c r="G268" i="3" s="1"/>
  <c r="I267" i="3"/>
  <c r="H267" i="3"/>
  <c r="G267" i="3" a="1"/>
  <c r="G267" i="3" s="1"/>
  <c r="I266" i="3"/>
  <c r="H266" i="3"/>
  <c r="G266" i="3" a="1"/>
  <c r="G266" i="3" s="1"/>
  <c r="I265" i="3"/>
  <c r="H265" i="3"/>
  <c r="G265" i="3" a="1"/>
  <c r="G265" i="3" s="1"/>
  <c r="I264" i="3"/>
  <c r="H264" i="3"/>
  <c r="G264" i="3" a="1"/>
  <c r="G264" i="3" s="1"/>
  <c r="I263" i="3"/>
  <c r="H263" i="3"/>
  <c r="G263" i="3" a="1"/>
  <c r="G263" i="3" s="1"/>
  <c r="I262" i="3"/>
  <c r="H262" i="3"/>
  <c r="G262" i="3" a="1"/>
  <c r="G262" i="3" s="1"/>
  <c r="I261" i="3"/>
  <c r="H261" i="3"/>
  <c r="G261" i="3" a="1"/>
  <c r="G261" i="3" s="1"/>
  <c r="I260" i="3"/>
  <c r="H260" i="3"/>
  <c r="G260" i="3" a="1"/>
  <c r="G260" i="3" s="1"/>
  <c r="I259" i="3"/>
  <c r="H259" i="3"/>
  <c r="G259" i="3" a="1"/>
  <c r="G259" i="3" s="1"/>
  <c r="I258" i="3"/>
  <c r="H258" i="3"/>
  <c r="G258" i="3" a="1"/>
  <c r="G258" i="3" s="1"/>
  <c r="I257" i="3"/>
  <c r="H257" i="3"/>
  <c r="G257" i="3" a="1"/>
  <c r="G257" i="3" s="1"/>
  <c r="I256" i="3"/>
  <c r="H256" i="3"/>
  <c r="G256" i="3" a="1"/>
  <c r="G256" i="3" s="1"/>
  <c r="I255" i="3"/>
  <c r="H255" i="3"/>
  <c r="G255" i="3" a="1"/>
  <c r="G255" i="3" s="1"/>
  <c r="I254" i="3"/>
  <c r="H254" i="3"/>
  <c r="G254" i="3" a="1"/>
  <c r="G254" i="3" s="1"/>
  <c r="I253" i="3"/>
  <c r="H253" i="3"/>
  <c r="G253" i="3" a="1"/>
  <c r="G253" i="3" s="1"/>
  <c r="I252" i="3"/>
  <c r="H252" i="3"/>
  <c r="G252" i="3" a="1"/>
  <c r="G252" i="3" s="1"/>
  <c r="I251" i="3"/>
  <c r="H251" i="3"/>
  <c r="G251" i="3" a="1"/>
  <c r="G251" i="3" s="1"/>
  <c r="I250" i="3"/>
  <c r="H250" i="3"/>
  <c r="G250" i="3" a="1"/>
  <c r="G250" i="3" s="1"/>
  <c r="I249" i="3"/>
  <c r="H249" i="3"/>
  <c r="G249" i="3" a="1"/>
  <c r="G249" i="3" s="1"/>
  <c r="I248" i="3"/>
  <c r="H248" i="3"/>
  <c r="G248" i="3" a="1"/>
  <c r="G248" i="3" s="1"/>
  <c r="I247" i="3"/>
  <c r="H247" i="3"/>
  <c r="G247" i="3" a="1"/>
  <c r="G247" i="3" s="1"/>
  <c r="I246" i="3"/>
  <c r="H246" i="3"/>
  <c r="G246" i="3" a="1"/>
  <c r="G246" i="3" s="1"/>
  <c r="I245" i="3"/>
  <c r="H245" i="3"/>
  <c r="G245" i="3" a="1"/>
  <c r="G245" i="3" s="1"/>
  <c r="I244" i="3"/>
  <c r="H244" i="3"/>
  <c r="G244" i="3" a="1"/>
  <c r="G244" i="3" s="1"/>
  <c r="I243" i="3"/>
  <c r="H243" i="3"/>
  <c r="G243" i="3" a="1"/>
  <c r="G243" i="3" s="1"/>
  <c r="I242" i="3"/>
  <c r="H242" i="3"/>
  <c r="G242" i="3" a="1"/>
  <c r="G242" i="3" s="1"/>
  <c r="I241" i="3"/>
  <c r="H241" i="3"/>
  <c r="G241" i="3" a="1"/>
  <c r="G241" i="3" s="1"/>
  <c r="I240" i="3"/>
  <c r="H240" i="3"/>
  <c r="G240" i="3" a="1"/>
  <c r="G240" i="3" s="1"/>
  <c r="I239" i="3"/>
  <c r="H239" i="3"/>
  <c r="G239" i="3" a="1"/>
  <c r="G239" i="3" s="1"/>
  <c r="I238" i="3"/>
  <c r="H238" i="3"/>
  <c r="G238" i="3" a="1"/>
  <c r="G238" i="3" s="1"/>
  <c r="I237" i="3"/>
  <c r="H237" i="3"/>
  <c r="G237" i="3" a="1"/>
  <c r="G237" i="3" s="1"/>
  <c r="I236" i="3"/>
  <c r="H236" i="3"/>
  <c r="G236" i="3" a="1"/>
  <c r="G236" i="3" s="1"/>
  <c r="I235" i="3"/>
  <c r="H235" i="3"/>
  <c r="G235" i="3" a="1"/>
  <c r="G235" i="3" s="1"/>
  <c r="I234" i="3"/>
  <c r="H234" i="3"/>
  <c r="G234" i="3" a="1"/>
  <c r="G234" i="3" s="1"/>
  <c r="I233" i="3"/>
  <c r="H233" i="3"/>
  <c r="G233" i="3" a="1"/>
  <c r="G233" i="3" s="1"/>
  <c r="I232" i="3"/>
  <c r="H232" i="3"/>
  <c r="G232" i="3" a="1"/>
  <c r="G232" i="3" s="1"/>
  <c r="I231" i="3"/>
  <c r="H231" i="3"/>
  <c r="G231" i="3" a="1"/>
  <c r="G231" i="3" s="1"/>
  <c r="I230" i="3"/>
  <c r="H230" i="3"/>
  <c r="G230" i="3" a="1"/>
  <c r="G230" i="3" s="1"/>
  <c r="I229" i="3"/>
  <c r="H229" i="3"/>
  <c r="G229" i="3" a="1"/>
  <c r="G229" i="3" s="1"/>
  <c r="I228" i="3"/>
  <c r="H228" i="3"/>
  <c r="G228" i="3" a="1"/>
  <c r="G228" i="3" s="1"/>
  <c r="I227" i="3"/>
  <c r="H227" i="3"/>
  <c r="G227" i="3" a="1"/>
  <c r="G227" i="3" s="1"/>
  <c r="I226" i="3"/>
  <c r="H226" i="3"/>
  <c r="G226" i="3" a="1"/>
  <c r="G226" i="3" s="1"/>
  <c r="I225" i="3"/>
  <c r="H225" i="3"/>
  <c r="G225" i="3" a="1"/>
  <c r="G225" i="3" s="1"/>
  <c r="I224" i="3"/>
  <c r="H224" i="3"/>
  <c r="G224" i="3" a="1"/>
  <c r="G224" i="3" s="1"/>
  <c r="I223" i="3"/>
  <c r="H223" i="3"/>
  <c r="G223" i="3" a="1"/>
  <c r="G223" i="3" s="1"/>
  <c r="I222" i="3"/>
  <c r="H222" i="3"/>
  <c r="G222" i="3" a="1"/>
  <c r="G222" i="3" s="1"/>
  <c r="I221" i="3"/>
  <c r="H221" i="3"/>
  <c r="G221" i="3" a="1"/>
  <c r="G221" i="3" s="1"/>
  <c r="I220" i="3"/>
  <c r="H220" i="3"/>
  <c r="G220" i="3" a="1"/>
  <c r="G220" i="3" s="1"/>
  <c r="I219" i="3"/>
  <c r="H219" i="3"/>
  <c r="G219" i="3" a="1"/>
  <c r="G219" i="3" s="1"/>
  <c r="I218" i="3"/>
  <c r="H218" i="3"/>
  <c r="G218" i="3" a="1"/>
  <c r="G218" i="3" s="1"/>
  <c r="I217" i="3"/>
  <c r="H217" i="3"/>
  <c r="G217" i="3" a="1"/>
  <c r="G217" i="3" s="1"/>
  <c r="I216" i="3"/>
  <c r="H216" i="3"/>
  <c r="G216" i="3" a="1"/>
  <c r="G216" i="3" s="1"/>
  <c r="I215" i="3"/>
  <c r="H215" i="3"/>
  <c r="G215" i="3" a="1"/>
  <c r="G215" i="3" s="1"/>
  <c r="I214" i="3"/>
  <c r="H214" i="3"/>
  <c r="G214" i="3" a="1"/>
  <c r="G214" i="3" s="1"/>
  <c r="I213" i="3"/>
  <c r="H213" i="3"/>
  <c r="G213" i="3" a="1"/>
  <c r="G213" i="3" s="1"/>
  <c r="I212" i="3"/>
  <c r="H212" i="3"/>
  <c r="G212" i="3" a="1"/>
  <c r="G212" i="3" s="1"/>
  <c r="I211" i="3"/>
  <c r="H211" i="3"/>
  <c r="G211" i="3" a="1"/>
  <c r="G211" i="3" s="1"/>
  <c r="I210" i="3"/>
  <c r="H210" i="3"/>
  <c r="G210" i="3" a="1"/>
  <c r="G210" i="3" s="1"/>
  <c r="I209" i="3"/>
  <c r="H209" i="3"/>
  <c r="G209" i="3" a="1"/>
  <c r="G209" i="3" s="1"/>
  <c r="I208" i="3"/>
  <c r="H208" i="3"/>
  <c r="G208" i="3" a="1"/>
  <c r="G208" i="3" s="1"/>
  <c r="I207" i="3"/>
  <c r="H207" i="3"/>
  <c r="G207" i="3" a="1"/>
  <c r="G207" i="3" s="1"/>
  <c r="I206" i="3"/>
  <c r="H206" i="3"/>
  <c r="G206" i="3" a="1"/>
  <c r="G206" i="3" s="1"/>
  <c r="I205" i="3"/>
  <c r="H205" i="3"/>
  <c r="G205" i="3" a="1"/>
  <c r="G205" i="3" s="1"/>
  <c r="I204" i="3"/>
  <c r="H204" i="3"/>
  <c r="G204" i="3" a="1"/>
  <c r="G204" i="3" s="1"/>
  <c r="I203" i="3"/>
  <c r="H203" i="3"/>
  <c r="G203" i="3" a="1"/>
  <c r="G203" i="3" s="1"/>
  <c r="I202" i="3"/>
  <c r="H202" i="3"/>
  <c r="G202" i="3" a="1"/>
  <c r="G202" i="3" s="1"/>
  <c r="I201" i="3"/>
  <c r="H201" i="3"/>
  <c r="G201" i="3" a="1"/>
  <c r="G201" i="3" s="1"/>
  <c r="I200" i="3"/>
  <c r="H200" i="3"/>
  <c r="G200" i="3" a="1"/>
  <c r="G200" i="3" s="1"/>
  <c r="I199" i="3"/>
  <c r="H199" i="3"/>
  <c r="G199" i="3" a="1"/>
  <c r="G199" i="3" s="1"/>
  <c r="I198" i="3"/>
  <c r="H198" i="3"/>
  <c r="G198" i="3" a="1"/>
  <c r="G198" i="3" s="1"/>
  <c r="I197" i="3"/>
  <c r="H197" i="3"/>
  <c r="G197" i="3" a="1"/>
  <c r="G197" i="3" s="1"/>
  <c r="I196" i="3"/>
  <c r="H196" i="3"/>
  <c r="G196" i="3" a="1"/>
  <c r="G196" i="3" s="1"/>
  <c r="I195" i="3"/>
  <c r="H195" i="3"/>
  <c r="G195" i="3" a="1"/>
  <c r="G195" i="3" s="1"/>
  <c r="I194" i="3"/>
  <c r="H194" i="3"/>
  <c r="G194" i="3" a="1"/>
  <c r="G194" i="3" s="1"/>
  <c r="I193" i="3"/>
  <c r="H193" i="3"/>
  <c r="G193" i="3" a="1"/>
  <c r="G193" i="3" s="1"/>
  <c r="I192" i="3"/>
  <c r="H192" i="3"/>
  <c r="G192" i="3"/>
  <c r="G192" i="3" a="1"/>
  <c r="I191" i="3"/>
  <c r="H191" i="3"/>
  <c r="G191" i="3" a="1"/>
  <c r="G191" i="3" s="1"/>
  <c r="I190" i="3"/>
  <c r="H190" i="3"/>
  <c r="G190" i="3" a="1"/>
  <c r="G190" i="3" s="1"/>
  <c r="I189" i="3"/>
  <c r="H189" i="3"/>
  <c r="G189" i="3" a="1"/>
  <c r="G189" i="3" s="1"/>
  <c r="I188" i="3"/>
  <c r="H188" i="3"/>
  <c r="G188" i="3" a="1"/>
  <c r="G188" i="3" s="1"/>
  <c r="I187" i="3"/>
  <c r="H187" i="3"/>
  <c r="G187" i="3" a="1"/>
  <c r="G187" i="3" s="1"/>
  <c r="I186" i="3"/>
  <c r="H186" i="3"/>
  <c r="G186" i="3" a="1"/>
  <c r="G186" i="3" s="1"/>
  <c r="I185" i="3"/>
  <c r="H185" i="3"/>
  <c r="G185" i="3" a="1"/>
  <c r="G185" i="3" s="1"/>
  <c r="I184" i="3"/>
  <c r="H184" i="3"/>
  <c r="G184" i="3" a="1"/>
  <c r="G184" i="3" s="1"/>
  <c r="I183" i="3"/>
  <c r="H183" i="3"/>
  <c r="G183" i="3" a="1"/>
  <c r="G183" i="3" s="1"/>
  <c r="I182" i="3"/>
  <c r="H182" i="3"/>
  <c r="G182" i="3" a="1"/>
  <c r="G182" i="3" s="1"/>
  <c r="I181" i="3"/>
  <c r="H181" i="3"/>
  <c r="G181" i="3" a="1"/>
  <c r="G181" i="3" s="1"/>
  <c r="I180" i="3"/>
  <c r="H180" i="3"/>
  <c r="G180" i="3" a="1"/>
  <c r="G180" i="3" s="1"/>
  <c r="I179" i="3"/>
  <c r="H179" i="3"/>
  <c r="G179" i="3" a="1"/>
  <c r="G179" i="3" s="1"/>
  <c r="I178" i="3"/>
  <c r="H178" i="3"/>
  <c r="G178" i="3" a="1"/>
  <c r="G178" i="3" s="1"/>
  <c r="I177" i="3"/>
  <c r="H177" i="3"/>
  <c r="G177" i="3" a="1"/>
  <c r="G177" i="3" s="1"/>
  <c r="I176" i="3"/>
  <c r="H176" i="3"/>
  <c r="G176" i="3" a="1"/>
  <c r="G176" i="3" s="1"/>
  <c r="I175" i="3"/>
  <c r="H175" i="3"/>
  <c r="G175" i="3" a="1"/>
  <c r="G175" i="3" s="1"/>
  <c r="I174" i="3"/>
  <c r="H174" i="3"/>
  <c r="G174" i="3" a="1"/>
  <c r="G174" i="3" s="1"/>
  <c r="I173" i="3"/>
  <c r="H173" i="3"/>
  <c r="G173" i="3" a="1"/>
  <c r="G173" i="3" s="1"/>
  <c r="I172" i="3"/>
  <c r="H172" i="3"/>
  <c r="G172" i="3" a="1"/>
  <c r="G172" i="3" s="1"/>
  <c r="I171" i="3"/>
  <c r="H171" i="3"/>
  <c r="G171" i="3" a="1"/>
  <c r="G171" i="3" s="1"/>
  <c r="I170" i="3"/>
  <c r="H170" i="3"/>
  <c r="G170" i="3" a="1"/>
  <c r="G170" i="3" s="1"/>
  <c r="I169" i="3"/>
  <c r="H169" i="3"/>
  <c r="G169" i="3" a="1"/>
  <c r="G169" i="3" s="1"/>
  <c r="I168" i="3"/>
  <c r="H168" i="3"/>
  <c r="G168" i="3" a="1"/>
  <c r="G168" i="3" s="1"/>
  <c r="I167" i="3"/>
  <c r="H167" i="3"/>
  <c r="G167" i="3" a="1"/>
  <c r="G167" i="3" s="1"/>
  <c r="I166" i="3"/>
  <c r="H166" i="3"/>
  <c r="G166" i="3" a="1"/>
  <c r="G166" i="3" s="1"/>
  <c r="I165" i="3"/>
  <c r="H165" i="3"/>
  <c r="G165" i="3" a="1"/>
  <c r="G165" i="3" s="1"/>
  <c r="I164" i="3"/>
  <c r="H164" i="3"/>
  <c r="G164" i="3" a="1"/>
  <c r="G164" i="3" s="1"/>
  <c r="I163" i="3"/>
  <c r="H163" i="3"/>
  <c r="G163" i="3" a="1"/>
  <c r="G163" i="3" s="1"/>
  <c r="I162" i="3"/>
  <c r="H162" i="3"/>
  <c r="G162" i="3" a="1"/>
  <c r="G162" i="3" s="1"/>
  <c r="I161" i="3"/>
  <c r="H161" i="3"/>
  <c r="G161" i="3" a="1"/>
  <c r="G161" i="3" s="1"/>
  <c r="I160" i="3"/>
  <c r="H160" i="3"/>
  <c r="G160" i="3" a="1"/>
  <c r="G160" i="3" s="1"/>
  <c r="I159" i="3"/>
  <c r="H159" i="3"/>
  <c r="G159" i="3" a="1"/>
  <c r="G159" i="3" s="1"/>
  <c r="I158" i="3"/>
  <c r="H158" i="3"/>
  <c r="G158" i="3" a="1"/>
  <c r="G158" i="3" s="1"/>
  <c r="I157" i="3"/>
  <c r="H157" i="3"/>
  <c r="G157" i="3" a="1"/>
  <c r="G157" i="3" s="1"/>
  <c r="I156" i="3"/>
  <c r="H156" i="3"/>
  <c r="G156" i="3" a="1"/>
  <c r="G156" i="3" s="1"/>
  <c r="I155" i="3"/>
  <c r="H155" i="3"/>
  <c r="G155" i="3" a="1"/>
  <c r="G155" i="3" s="1"/>
  <c r="I154" i="3"/>
  <c r="H154" i="3"/>
  <c r="G154" i="3" a="1"/>
  <c r="G154" i="3" s="1"/>
  <c r="I153" i="3"/>
  <c r="H153" i="3"/>
  <c r="G153" i="3" a="1"/>
  <c r="G153" i="3" s="1"/>
  <c r="I152" i="3"/>
  <c r="H152" i="3"/>
  <c r="G152" i="3" a="1"/>
  <c r="G152" i="3" s="1"/>
  <c r="I151" i="3"/>
  <c r="H151" i="3"/>
  <c r="G151" i="3" a="1"/>
  <c r="G151" i="3" s="1"/>
  <c r="I150" i="3"/>
  <c r="H150" i="3"/>
  <c r="G150" i="3" a="1"/>
  <c r="G150" i="3" s="1"/>
  <c r="I149" i="3"/>
  <c r="H149" i="3"/>
  <c r="G149" i="3" a="1"/>
  <c r="G149" i="3" s="1"/>
  <c r="I148" i="3"/>
  <c r="H148" i="3"/>
  <c r="G148" i="3" a="1"/>
  <c r="G148" i="3" s="1"/>
  <c r="I147" i="3"/>
  <c r="H147" i="3"/>
  <c r="G147" i="3" a="1"/>
  <c r="G147" i="3" s="1"/>
  <c r="I146" i="3"/>
  <c r="H146" i="3"/>
  <c r="G146" i="3" a="1"/>
  <c r="G146" i="3" s="1"/>
  <c r="I145" i="3"/>
  <c r="H145" i="3"/>
  <c r="G145" i="3" a="1"/>
  <c r="G145" i="3" s="1"/>
  <c r="I144" i="3"/>
  <c r="H144" i="3"/>
  <c r="G144" i="3" a="1"/>
  <c r="G144" i="3" s="1"/>
  <c r="I143" i="3"/>
  <c r="H143" i="3"/>
  <c r="G143" i="3" a="1"/>
  <c r="G143" i="3" s="1"/>
  <c r="I142" i="3"/>
  <c r="H142" i="3"/>
  <c r="G142" i="3" a="1"/>
  <c r="G142" i="3" s="1"/>
  <c r="I141" i="3"/>
  <c r="H141" i="3"/>
  <c r="G141" i="3" a="1"/>
  <c r="G141" i="3" s="1"/>
  <c r="I140" i="3"/>
  <c r="H140" i="3"/>
  <c r="G140" i="3" a="1"/>
  <c r="G140" i="3" s="1"/>
  <c r="I139" i="3"/>
  <c r="H139" i="3"/>
  <c r="G139" i="3" a="1"/>
  <c r="G139" i="3" s="1"/>
  <c r="I138" i="3"/>
  <c r="H138" i="3"/>
  <c r="G138" i="3" a="1"/>
  <c r="G138" i="3" s="1"/>
  <c r="I137" i="3"/>
  <c r="H137" i="3"/>
  <c r="G137" i="3" a="1"/>
  <c r="G137" i="3" s="1"/>
  <c r="I136" i="3"/>
  <c r="H136" i="3"/>
  <c r="G136" i="3" a="1"/>
  <c r="G136" i="3" s="1"/>
  <c r="I135" i="3"/>
  <c r="H135" i="3"/>
  <c r="G135" i="3" a="1"/>
  <c r="G135" i="3" s="1"/>
  <c r="I134" i="3"/>
  <c r="H134" i="3"/>
  <c r="G134" i="3" a="1"/>
  <c r="G134" i="3" s="1"/>
  <c r="I133" i="3"/>
  <c r="H133" i="3"/>
  <c r="G133" i="3" a="1"/>
  <c r="G133" i="3" s="1"/>
  <c r="I132" i="3"/>
  <c r="H132" i="3"/>
  <c r="G132" i="3" a="1"/>
  <c r="G132" i="3" s="1"/>
  <c r="I131" i="3"/>
  <c r="H131" i="3"/>
  <c r="G131" i="3" a="1"/>
  <c r="G131" i="3" s="1"/>
  <c r="I130" i="3"/>
  <c r="H130" i="3"/>
  <c r="G130" i="3" a="1"/>
  <c r="G130" i="3" s="1"/>
  <c r="I129" i="3"/>
  <c r="H129" i="3"/>
  <c r="G129" i="3" a="1"/>
  <c r="G129" i="3" s="1"/>
  <c r="I128" i="3"/>
  <c r="H128" i="3"/>
  <c r="G128" i="3" a="1"/>
  <c r="G128" i="3" s="1"/>
  <c r="I127" i="3"/>
  <c r="H127" i="3"/>
  <c r="G127" i="3" a="1"/>
  <c r="G127" i="3" s="1"/>
  <c r="I126" i="3"/>
  <c r="H126" i="3"/>
  <c r="G126" i="3" a="1"/>
  <c r="G126" i="3" s="1"/>
  <c r="I125" i="3"/>
  <c r="H125" i="3"/>
  <c r="G125" i="3" a="1"/>
  <c r="G125" i="3" s="1"/>
  <c r="I124" i="3"/>
  <c r="H124" i="3"/>
  <c r="G124" i="3" a="1"/>
  <c r="G124" i="3" s="1"/>
  <c r="I123" i="3"/>
  <c r="H123" i="3"/>
  <c r="G123" i="3" a="1"/>
  <c r="G123" i="3" s="1"/>
  <c r="I122" i="3"/>
  <c r="H122" i="3"/>
  <c r="G122" i="3" a="1"/>
  <c r="G122" i="3" s="1"/>
  <c r="I121" i="3"/>
  <c r="H121" i="3"/>
  <c r="G121" i="3" a="1"/>
  <c r="G121" i="3" s="1"/>
  <c r="I120" i="3"/>
  <c r="H120" i="3"/>
  <c r="G120" i="3" a="1"/>
  <c r="G120" i="3" s="1"/>
  <c r="I119" i="3"/>
  <c r="H119" i="3"/>
  <c r="G119" i="3" a="1"/>
  <c r="G119" i="3" s="1"/>
  <c r="I118" i="3"/>
  <c r="H118" i="3"/>
  <c r="G118" i="3" a="1"/>
  <c r="G118" i="3" s="1"/>
  <c r="I117" i="3"/>
  <c r="H117" i="3"/>
  <c r="G117" i="3" a="1"/>
  <c r="G117" i="3" s="1"/>
  <c r="I116" i="3"/>
  <c r="H116" i="3"/>
  <c r="G116" i="3" a="1"/>
  <c r="G116" i="3" s="1"/>
  <c r="I115" i="3"/>
  <c r="H115" i="3"/>
  <c r="G115" i="3" a="1"/>
  <c r="G115" i="3" s="1"/>
  <c r="I114" i="3"/>
  <c r="H114" i="3"/>
  <c r="G114" i="3" a="1"/>
  <c r="G114" i="3" s="1"/>
  <c r="I113" i="3"/>
  <c r="H113" i="3"/>
  <c r="G113" i="3" a="1"/>
  <c r="G113" i="3" s="1"/>
  <c r="I112" i="3"/>
  <c r="H112" i="3"/>
  <c r="G112" i="3" a="1"/>
  <c r="G112" i="3" s="1"/>
  <c r="I111" i="3"/>
  <c r="H111" i="3"/>
  <c r="G111" i="3" a="1"/>
  <c r="G111" i="3" s="1"/>
  <c r="I110" i="3"/>
  <c r="H110" i="3"/>
  <c r="G110" i="3" a="1"/>
  <c r="G110" i="3" s="1"/>
  <c r="I109" i="3"/>
  <c r="H109" i="3"/>
  <c r="G109" i="3" a="1"/>
  <c r="G109" i="3" s="1"/>
  <c r="I108" i="3"/>
  <c r="H108" i="3"/>
  <c r="G108" i="3" a="1"/>
  <c r="G108" i="3" s="1"/>
  <c r="I107" i="3"/>
  <c r="H107" i="3"/>
  <c r="G107" i="3" a="1"/>
  <c r="G107" i="3" s="1"/>
  <c r="I106" i="3"/>
  <c r="H106" i="3"/>
  <c r="G106" i="3" a="1"/>
  <c r="G106" i="3" s="1"/>
  <c r="I105" i="3"/>
  <c r="H105" i="3"/>
  <c r="G105" i="3" a="1"/>
  <c r="G105" i="3" s="1"/>
  <c r="I104" i="3"/>
  <c r="H104" i="3"/>
  <c r="G104" i="3" a="1"/>
  <c r="G104" i="3" s="1"/>
  <c r="I103" i="3"/>
  <c r="H103" i="3"/>
  <c r="G103" i="3" a="1"/>
  <c r="G103" i="3" s="1"/>
  <c r="I102" i="3"/>
  <c r="H102" i="3"/>
  <c r="G102" i="3" a="1"/>
  <c r="G102" i="3" s="1"/>
  <c r="I101" i="3"/>
  <c r="H101" i="3"/>
  <c r="G101" i="3" a="1"/>
  <c r="G101" i="3" s="1"/>
  <c r="I100" i="3"/>
  <c r="H100" i="3"/>
  <c r="G100" i="3" a="1"/>
  <c r="G100" i="3" s="1"/>
  <c r="I99" i="3"/>
  <c r="H99" i="3"/>
  <c r="G99" i="3" a="1"/>
  <c r="G99" i="3" s="1"/>
  <c r="I98" i="3"/>
  <c r="H98" i="3"/>
  <c r="G98" i="3" a="1"/>
  <c r="G98" i="3" s="1"/>
  <c r="I97" i="3"/>
  <c r="H97" i="3"/>
  <c r="G97" i="3" a="1"/>
  <c r="G97" i="3" s="1"/>
  <c r="I96" i="3"/>
  <c r="H96" i="3"/>
  <c r="G96" i="3" a="1"/>
  <c r="G96" i="3" s="1"/>
  <c r="I95" i="3"/>
  <c r="H95" i="3"/>
  <c r="G95" i="3" a="1"/>
  <c r="G95" i="3" s="1"/>
  <c r="I94" i="3"/>
  <c r="H94" i="3"/>
  <c r="G94" i="3" a="1"/>
  <c r="G94" i="3" s="1"/>
  <c r="I93" i="3"/>
  <c r="H93" i="3"/>
  <c r="G93" i="3" a="1"/>
  <c r="G93" i="3" s="1"/>
  <c r="I92" i="3"/>
  <c r="H92" i="3"/>
  <c r="G92" i="3" a="1"/>
  <c r="G92" i="3" s="1"/>
  <c r="I91" i="3"/>
  <c r="H91" i="3"/>
  <c r="G91" i="3" a="1"/>
  <c r="G91" i="3" s="1"/>
  <c r="I90" i="3"/>
  <c r="H90" i="3"/>
  <c r="G90" i="3" a="1"/>
  <c r="G90" i="3" s="1"/>
  <c r="I89" i="3"/>
  <c r="H89" i="3"/>
  <c r="G89" i="3" a="1"/>
  <c r="G89" i="3" s="1"/>
  <c r="I88" i="3"/>
  <c r="H88" i="3"/>
  <c r="G88" i="3" a="1"/>
  <c r="G88" i="3" s="1"/>
  <c r="I87" i="3"/>
  <c r="H87" i="3"/>
  <c r="G87" i="3" a="1"/>
  <c r="G87" i="3" s="1"/>
  <c r="I86" i="3"/>
  <c r="H86" i="3"/>
  <c r="G86" i="3" a="1"/>
  <c r="G86" i="3" s="1"/>
  <c r="I85" i="3"/>
  <c r="H85" i="3"/>
  <c r="G85" i="3" a="1"/>
  <c r="G85" i="3" s="1"/>
  <c r="I84" i="3"/>
  <c r="H84" i="3"/>
  <c r="G84" i="3" a="1"/>
  <c r="G84" i="3" s="1"/>
  <c r="I83" i="3"/>
  <c r="H83" i="3"/>
  <c r="G83" i="3" a="1"/>
  <c r="G83" i="3" s="1"/>
  <c r="I82" i="3"/>
  <c r="H82" i="3"/>
  <c r="G82" i="3" a="1"/>
  <c r="G82" i="3" s="1"/>
  <c r="I81" i="3"/>
  <c r="H81" i="3"/>
  <c r="G81" i="3" a="1"/>
  <c r="G81" i="3" s="1"/>
  <c r="I80" i="3"/>
  <c r="H80" i="3"/>
  <c r="G80" i="3" a="1"/>
  <c r="G80" i="3" s="1"/>
  <c r="I79" i="3"/>
  <c r="H79" i="3"/>
  <c r="G79" i="3" a="1"/>
  <c r="G79" i="3" s="1"/>
  <c r="I78" i="3"/>
  <c r="H78" i="3"/>
  <c r="G78" i="3" a="1"/>
  <c r="G78" i="3" s="1"/>
  <c r="I77" i="3"/>
  <c r="H77" i="3"/>
  <c r="G77" i="3" a="1"/>
  <c r="G77" i="3" s="1"/>
  <c r="I76" i="3"/>
  <c r="H76" i="3"/>
  <c r="G76" i="3" a="1"/>
  <c r="G76" i="3" s="1"/>
  <c r="I75" i="3"/>
  <c r="H75" i="3"/>
  <c r="G75" i="3" a="1"/>
  <c r="G75" i="3" s="1"/>
  <c r="I74" i="3"/>
  <c r="H74" i="3"/>
  <c r="G74" i="3" a="1"/>
  <c r="G74" i="3" s="1"/>
  <c r="I73" i="3"/>
  <c r="H73" i="3"/>
  <c r="G73" i="3" a="1"/>
  <c r="G73" i="3" s="1"/>
  <c r="I72" i="3"/>
  <c r="H72" i="3"/>
  <c r="G72" i="3" a="1"/>
  <c r="G72" i="3" s="1"/>
  <c r="I71" i="3"/>
  <c r="H71" i="3"/>
  <c r="G71" i="3" a="1"/>
  <c r="G71" i="3" s="1"/>
  <c r="I70" i="3"/>
  <c r="H70" i="3"/>
  <c r="G70" i="3" a="1"/>
  <c r="G70" i="3" s="1"/>
  <c r="I69" i="3"/>
  <c r="H69" i="3"/>
  <c r="G69" i="3" a="1"/>
  <c r="G69" i="3" s="1"/>
  <c r="I68" i="3"/>
  <c r="H68" i="3"/>
  <c r="G68" i="3" a="1"/>
  <c r="G68" i="3" s="1"/>
  <c r="I67" i="3"/>
  <c r="H67" i="3"/>
  <c r="G67" i="3" a="1"/>
  <c r="G67" i="3" s="1"/>
  <c r="I66" i="3"/>
  <c r="H66" i="3"/>
  <c r="G66" i="3" a="1"/>
  <c r="G66" i="3" s="1"/>
  <c r="I65" i="3"/>
  <c r="H65" i="3"/>
  <c r="G65" i="3" a="1"/>
  <c r="G65" i="3" s="1"/>
  <c r="I64" i="3"/>
  <c r="H64" i="3"/>
  <c r="G64" i="3" a="1"/>
  <c r="G64" i="3" s="1"/>
  <c r="I63" i="3"/>
  <c r="H63" i="3"/>
  <c r="G63" i="3" a="1"/>
  <c r="G63" i="3" s="1"/>
  <c r="I62" i="3"/>
  <c r="H62" i="3"/>
  <c r="G62" i="3" a="1"/>
  <c r="G62" i="3" s="1"/>
  <c r="I61" i="3"/>
  <c r="H61" i="3"/>
  <c r="G61" i="3" a="1"/>
  <c r="G61" i="3" s="1"/>
  <c r="I60" i="3"/>
  <c r="H60" i="3"/>
  <c r="G60" i="3" a="1"/>
  <c r="G60" i="3" s="1"/>
  <c r="I59" i="3"/>
  <c r="H59" i="3"/>
  <c r="G59" i="3" a="1"/>
  <c r="G59" i="3" s="1"/>
  <c r="I58" i="3"/>
  <c r="H58" i="3"/>
  <c r="G58" i="3" a="1"/>
  <c r="G58" i="3" s="1"/>
  <c r="I57" i="3"/>
  <c r="H57" i="3"/>
  <c r="G57" i="3" a="1"/>
  <c r="G57" i="3" s="1"/>
  <c r="I56" i="3"/>
  <c r="H56" i="3"/>
  <c r="G56" i="3" a="1"/>
  <c r="G56" i="3" s="1"/>
  <c r="I55" i="3"/>
  <c r="H55" i="3"/>
  <c r="G55" i="3" a="1"/>
  <c r="G55" i="3" s="1"/>
  <c r="I54" i="3"/>
  <c r="H54" i="3"/>
  <c r="G54" i="3" a="1"/>
  <c r="G54" i="3" s="1"/>
  <c r="I53" i="3"/>
  <c r="H53" i="3"/>
  <c r="G53" i="3" a="1"/>
  <c r="G53" i="3" s="1"/>
  <c r="I52" i="3"/>
  <c r="H52" i="3"/>
  <c r="G52" i="3" a="1"/>
  <c r="G52" i="3" s="1"/>
  <c r="I51" i="3"/>
  <c r="H51" i="3"/>
  <c r="G51" i="3" a="1"/>
  <c r="G51" i="3" s="1"/>
  <c r="I50" i="3"/>
  <c r="H50" i="3"/>
  <c r="G50" i="3" a="1"/>
  <c r="G50" i="3" s="1"/>
  <c r="I49" i="3"/>
  <c r="H49" i="3"/>
  <c r="G49" i="3" a="1"/>
  <c r="G49" i="3" s="1"/>
  <c r="I48" i="3"/>
  <c r="H48" i="3"/>
  <c r="G48" i="3" a="1"/>
  <c r="G48" i="3" s="1"/>
  <c r="I47" i="3"/>
  <c r="H47" i="3"/>
  <c r="G47" i="3" a="1"/>
  <c r="G47" i="3" s="1"/>
  <c r="I46" i="3"/>
  <c r="H46" i="3"/>
  <c r="G46" i="3" a="1"/>
  <c r="G46" i="3" s="1"/>
  <c r="I45" i="3"/>
  <c r="H45" i="3"/>
  <c r="G45" i="3" a="1"/>
  <c r="G45" i="3" s="1"/>
  <c r="I44" i="3"/>
  <c r="H44" i="3"/>
  <c r="G44" i="3" a="1"/>
  <c r="G44" i="3" s="1"/>
  <c r="I43" i="3"/>
  <c r="H43" i="3"/>
  <c r="G43" i="3" a="1"/>
  <c r="G43" i="3" s="1"/>
  <c r="I42" i="3"/>
  <c r="H42" i="3"/>
  <c r="G42" i="3" a="1"/>
  <c r="G42" i="3" s="1"/>
  <c r="I41" i="3"/>
  <c r="H41" i="3"/>
  <c r="G41" i="3" a="1"/>
  <c r="G41" i="3" s="1"/>
  <c r="I40" i="3"/>
  <c r="H40" i="3"/>
  <c r="G40" i="3" a="1"/>
  <c r="G40" i="3" s="1"/>
  <c r="I39" i="3"/>
  <c r="H39" i="3"/>
  <c r="G39" i="3" a="1"/>
  <c r="G39" i="3" s="1"/>
  <c r="I38" i="3"/>
  <c r="H38" i="3"/>
  <c r="G38" i="3" a="1"/>
  <c r="G38" i="3" s="1"/>
  <c r="I37" i="3"/>
  <c r="H37" i="3"/>
  <c r="G37" i="3" a="1"/>
  <c r="G37" i="3" s="1"/>
  <c r="I36" i="3"/>
  <c r="H36" i="3"/>
  <c r="G36" i="3" a="1"/>
  <c r="G36" i="3" s="1"/>
  <c r="I35" i="3"/>
  <c r="H35" i="3"/>
  <c r="G35" i="3" a="1"/>
  <c r="G35" i="3" s="1"/>
  <c r="I34" i="3"/>
  <c r="H34" i="3"/>
  <c r="G34" i="3" a="1"/>
  <c r="G34" i="3" s="1"/>
  <c r="I33" i="3"/>
  <c r="H33" i="3"/>
  <c r="G33" i="3" a="1"/>
  <c r="G33" i="3" s="1"/>
  <c r="I32" i="3"/>
  <c r="H32" i="3"/>
  <c r="G32" i="3" a="1"/>
  <c r="G32" i="3" s="1"/>
  <c r="I31" i="3"/>
  <c r="H31" i="3"/>
  <c r="G31" i="3" a="1"/>
  <c r="G31" i="3" s="1"/>
  <c r="I30" i="3"/>
  <c r="H30" i="3"/>
  <c r="G30" i="3" a="1"/>
  <c r="G30" i="3" s="1"/>
  <c r="I29" i="3"/>
  <c r="H29" i="3"/>
  <c r="G29" i="3" a="1"/>
  <c r="G29" i="3" s="1"/>
  <c r="I28" i="3"/>
  <c r="H28" i="3"/>
  <c r="G28" i="3" a="1"/>
  <c r="G28" i="3" s="1"/>
  <c r="I27" i="3"/>
  <c r="H27" i="3"/>
  <c r="G27" i="3" a="1"/>
  <c r="G27" i="3" s="1"/>
  <c r="I26" i="3"/>
  <c r="H26" i="3"/>
  <c r="G26" i="3" a="1"/>
  <c r="G26" i="3" s="1"/>
  <c r="I25" i="3"/>
  <c r="H25" i="3"/>
  <c r="G25" i="3" a="1"/>
  <c r="G25" i="3" s="1"/>
  <c r="I24" i="3"/>
  <c r="H24" i="3"/>
  <c r="G24" i="3" a="1"/>
  <c r="G24" i="3" s="1"/>
  <c r="I23" i="3"/>
  <c r="H23" i="3"/>
  <c r="G23" i="3" a="1"/>
  <c r="G23" i="3" s="1"/>
  <c r="I22" i="3"/>
  <c r="H22" i="3"/>
  <c r="G22" i="3" a="1"/>
  <c r="G22" i="3" s="1"/>
  <c r="I21" i="3"/>
  <c r="H21" i="3"/>
  <c r="G21" i="3" a="1"/>
  <c r="G21" i="3" s="1"/>
  <c r="I20" i="3"/>
  <c r="H20" i="3"/>
  <c r="G20" i="3" a="1"/>
  <c r="G20" i="3" s="1"/>
  <c r="I19" i="3"/>
  <c r="H19" i="3"/>
  <c r="G19" i="3" a="1"/>
  <c r="G19" i="3" s="1"/>
  <c r="I18" i="3"/>
  <c r="H18" i="3"/>
  <c r="G18" i="3" a="1"/>
  <c r="G18" i="3" s="1"/>
  <c r="I17" i="3"/>
  <c r="H17" i="3"/>
  <c r="G17" i="3" a="1"/>
  <c r="G17" i="3" s="1"/>
  <c r="I16" i="3"/>
  <c r="H16" i="3"/>
  <c r="G16" i="3" a="1"/>
  <c r="G16" i="3" s="1"/>
  <c r="I15" i="3"/>
  <c r="H15" i="3"/>
  <c r="G15" i="3" a="1"/>
  <c r="G15" i="3" s="1"/>
  <c r="I14" i="3"/>
  <c r="H14" i="3"/>
  <c r="G14" i="3" a="1"/>
  <c r="G14" i="3" s="1"/>
  <c r="I13" i="3"/>
  <c r="H13" i="3"/>
  <c r="G13" i="3" a="1"/>
  <c r="G13" i="3" s="1"/>
  <c r="I12" i="3"/>
  <c r="H12" i="3"/>
  <c r="G12" i="3" a="1"/>
  <c r="G12" i="3" s="1"/>
  <c r="I11" i="3"/>
  <c r="H11" i="3"/>
  <c r="G11" i="3" a="1"/>
  <c r="G11" i="3" s="1"/>
  <c r="I10" i="3"/>
  <c r="H10" i="3"/>
  <c r="G10" i="3" a="1"/>
  <c r="G10" i="3" s="1"/>
  <c r="I9" i="3"/>
  <c r="H9" i="3"/>
  <c r="G9" i="3" a="1"/>
  <c r="G9" i="3" s="1"/>
  <c r="I8" i="3"/>
  <c r="H8" i="3"/>
  <c r="G8" i="3" a="1"/>
  <c r="G8" i="3" s="1"/>
  <c r="I7" i="3"/>
  <c r="H7" i="3"/>
  <c r="G7" i="3" a="1"/>
  <c r="G7" i="3" s="1"/>
  <c r="I6" i="3"/>
  <c r="H6" i="3"/>
  <c r="G6" i="3" a="1"/>
  <c r="G6" i="3" s="1"/>
  <c r="I5" i="3"/>
  <c r="H5" i="3"/>
  <c r="G5" i="3" a="1"/>
  <c r="G5" i="3" s="1"/>
  <c r="I4" i="3"/>
  <c r="H4" i="3"/>
  <c r="G4" i="3" a="1"/>
  <c r="G4" i="3" s="1"/>
  <c r="I3" i="3"/>
  <c r="H3" i="3"/>
  <c r="G3" i="3" a="1"/>
  <c r="G3" i="3" s="1"/>
  <c r="I2" i="3"/>
  <c r="H2" i="3"/>
  <c r="G2" i="3" a="1"/>
  <c r="G2" i="3" s="1"/>
  <c r="I366" i="2"/>
  <c r="H366" i="2"/>
  <c r="G366" i="2" a="1"/>
  <c r="G366" i="2" s="1"/>
  <c r="I365" i="2"/>
  <c r="H365" i="2"/>
  <c r="G365" i="2" a="1"/>
  <c r="G365" i="2" s="1"/>
  <c r="I364" i="2"/>
  <c r="H364" i="2"/>
  <c r="G364" i="2" a="1"/>
  <c r="G364" i="2" s="1"/>
  <c r="I363" i="2"/>
  <c r="H363" i="2"/>
  <c r="G363" i="2" a="1"/>
  <c r="G363" i="2" s="1"/>
  <c r="I362" i="2"/>
  <c r="H362" i="2"/>
  <c r="G362" i="2" a="1"/>
  <c r="G362" i="2" s="1"/>
  <c r="I361" i="2"/>
  <c r="H361" i="2"/>
  <c r="G361" i="2" a="1"/>
  <c r="G361" i="2" s="1"/>
  <c r="I360" i="2"/>
  <c r="H360" i="2"/>
  <c r="G360" i="2" a="1"/>
  <c r="G360" i="2" s="1"/>
  <c r="I359" i="2"/>
  <c r="H359" i="2"/>
  <c r="G359" i="2" a="1"/>
  <c r="G359" i="2" s="1"/>
  <c r="I358" i="2"/>
  <c r="H358" i="2"/>
  <c r="G358" i="2" a="1"/>
  <c r="G358" i="2" s="1"/>
  <c r="I357" i="2"/>
  <c r="H357" i="2"/>
  <c r="G357" i="2" a="1"/>
  <c r="G357" i="2" s="1"/>
  <c r="I356" i="2"/>
  <c r="H356" i="2"/>
  <c r="G356" i="2" a="1"/>
  <c r="G356" i="2" s="1"/>
  <c r="I355" i="2"/>
  <c r="H355" i="2"/>
  <c r="G355" i="2" a="1"/>
  <c r="G355" i="2" s="1"/>
  <c r="I354" i="2"/>
  <c r="H354" i="2"/>
  <c r="G354" i="2" a="1"/>
  <c r="G354" i="2" s="1"/>
  <c r="I353" i="2"/>
  <c r="H353" i="2"/>
  <c r="G353" i="2" a="1"/>
  <c r="G353" i="2" s="1"/>
  <c r="I352" i="2"/>
  <c r="H352" i="2"/>
  <c r="G352" i="2" a="1"/>
  <c r="G352" i="2" s="1"/>
  <c r="I351" i="2"/>
  <c r="H351" i="2"/>
  <c r="G351" i="2" a="1"/>
  <c r="G351" i="2" s="1"/>
  <c r="I350" i="2"/>
  <c r="H350" i="2"/>
  <c r="G350" i="2" a="1"/>
  <c r="G350" i="2" s="1"/>
  <c r="I349" i="2"/>
  <c r="H349" i="2"/>
  <c r="G349" i="2" a="1"/>
  <c r="G349" i="2" s="1"/>
  <c r="I348" i="2"/>
  <c r="H348" i="2"/>
  <c r="G348" i="2" a="1"/>
  <c r="G348" i="2" s="1"/>
  <c r="I347" i="2"/>
  <c r="H347" i="2"/>
  <c r="G347" i="2" a="1"/>
  <c r="G347" i="2" s="1"/>
  <c r="I346" i="2"/>
  <c r="H346" i="2"/>
  <c r="G346" i="2" a="1"/>
  <c r="G346" i="2" s="1"/>
  <c r="I345" i="2"/>
  <c r="H345" i="2"/>
  <c r="G345" i="2" a="1"/>
  <c r="G345" i="2" s="1"/>
  <c r="I344" i="2"/>
  <c r="H344" i="2"/>
  <c r="G344" i="2" a="1"/>
  <c r="G344" i="2" s="1"/>
  <c r="I343" i="2"/>
  <c r="H343" i="2"/>
  <c r="G343" i="2" a="1"/>
  <c r="G343" i="2" s="1"/>
  <c r="I342" i="2"/>
  <c r="H342" i="2"/>
  <c r="G342" i="2" a="1"/>
  <c r="G342" i="2" s="1"/>
  <c r="I341" i="2"/>
  <c r="H341" i="2"/>
  <c r="G341" i="2" a="1"/>
  <c r="G341" i="2" s="1"/>
  <c r="I340" i="2"/>
  <c r="H340" i="2"/>
  <c r="G340" i="2" a="1"/>
  <c r="G340" i="2" s="1"/>
  <c r="I339" i="2"/>
  <c r="H339" i="2"/>
  <c r="G339" i="2" a="1"/>
  <c r="G339" i="2" s="1"/>
  <c r="I338" i="2"/>
  <c r="H338" i="2"/>
  <c r="G338" i="2" a="1"/>
  <c r="G338" i="2" s="1"/>
  <c r="I337" i="2"/>
  <c r="H337" i="2"/>
  <c r="G337" i="2" a="1"/>
  <c r="G337" i="2" s="1"/>
  <c r="I336" i="2"/>
  <c r="H336" i="2"/>
  <c r="G336" i="2" a="1"/>
  <c r="G336" i="2" s="1"/>
  <c r="I335" i="2"/>
  <c r="H335" i="2"/>
  <c r="G335" i="2" a="1"/>
  <c r="G335" i="2" s="1"/>
  <c r="I334" i="2"/>
  <c r="H334" i="2"/>
  <c r="G334" i="2" a="1"/>
  <c r="G334" i="2" s="1"/>
  <c r="I333" i="2"/>
  <c r="H333" i="2"/>
  <c r="G333" i="2" a="1"/>
  <c r="G333" i="2" s="1"/>
  <c r="I332" i="2"/>
  <c r="H332" i="2"/>
  <c r="G332" i="2" a="1"/>
  <c r="G332" i="2" s="1"/>
  <c r="I331" i="2"/>
  <c r="H331" i="2"/>
  <c r="G331" i="2" a="1"/>
  <c r="G331" i="2" s="1"/>
  <c r="I330" i="2"/>
  <c r="H330" i="2"/>
  <c r="G330" i="2" a="1"/>
  <c r="G330" i="2" s="1"/>
  <c r="I329" i="2"/>
  <c r="H329" i="2"/>
  <c r="G329" i="2" a="1"/>
  <c r="G329" i="2" s="1"/>
  <c r="I328" i="2"/>
  <c r="H328" i="2"/>
  <c r="G328" i="2" a="1"/>
  <c r="G328" i="2" s="1"/>
  <c r="I327" i="2"/>
  <c r="H327" i="2"/>
  <c r="G327" i="2" a="1"/>
  <c r="G327" i="2" s="1"/>
  <c r="I326" i="2"/>
  <c r="H326" i="2"/>
  <c r="G326" i="2" a="1"/>
  <c r="G326" i="2" s="1"/>
  <c r="I325" i="2"/>
  <c r="H325" i="2"/>
  <c r="G325" i="2" a="1"/>
  <c r="G325" i="2" s="1"/>
  <c r="I324" i="2"/>
  <c r="H324" i="2"/>
  <c r="G324" i="2" a="1"/>
  <c r="G324" i="2" s="1"/>
  <c r="I323" i="2"/>
  <c r="H323" i="2"/>
  <c r="G323" i="2" a="1"/>
  <c r="G323" i="2" s="1"/>
  <c r="I322" i="2"/>
  <c r="H322" i="2"/>
  <c r="G322" i="2" a="1"/>
  <c r="G322" i="2" s="1"/>
  <c r="I321" i="2"/>
  <c r="H321" i="2"/>
  <c r="G321" i="2" a="1"/>
  <c r="G321" i="2" s="1"/>
  <c r="I320" i="2"/>
  <c r="H320" i="2"/>
  <c r="G320" i="2" a="1"/>
  <c r="G320" i="2" s="1"/>
  <c r="I319" i="2"/>
  <c r="H319" i="2"/>
  <c r="G319" i="2" a="1"/>
  <c r="G319" i="2" s="1"/>
  <c r="I318" i="2"/>
  <c r="H318" i="2"/>
  <c r="G318" i="2" a="1"/>
  <c r="G318" i="2" s="1"/>
  <c r="I317" i="2"/>
  <c r="H317" i="2"/>
  <c r="G317" i="2" a="1"/>
  <c r="G317" i="2" s="1"/>
  <c r="I316" i="2"/>
  <c r="H316" i="2"/>
  <c r="G316" i="2" a="1"/>
  <c r="G316" i="2" s="1"/>
  <c r="I315" i="2"/>
  <c r="H315" i="2"/>
  <c r="G315" i="2" a="1"/>
  <c r="G315" i="2" s="1"/>
  <c r="I314" i="2"/>
  <c r="H314" i="2"/>
  <c r="G314" i="2" a="1"/>
  <c r="G314" i="2" s="1"/>
  <c r="I313" i="2"/>
  <c r="H313" i="2"/>
  <c r="G313" i="2" a="1"/>
  <c r="G313" i="2" s="1"/>
  <c r="I312" i="2"/>
  <c r="H312" i="2"/>
  <c r="G312" i="2" a="1"/>
  <c r="G312" i="2" s="1"/>
  <c r="I311" i="2"/>
  <c r="H311" i="2"/>
  <c r="G311" i="2" a="1"/>
  <c r="G311" i="2" s="1"/>
  <c r="I310" i="2"/>
  <c r="H310" i="2"/>
  <c r="G310" i="2" a="1"/>
  <c r="G310" i="2" s="1"/>
  <c r="I309" i="2"/>
  <c r="H309" i="2"/>
  <c r="G309" i="2" a="1"/>
  <c r="G309" i="2" s="1"/>
  <c r="I308" i="2"/>
  <c r="H308" i="2"/>
  <c r="G308" i="2" a="1"/>
  <c r="G308" i="2" s="1"/>
  <c r="I307" i="2"/>
  <c r="H307" i="2"/>
  <c r="G307" i="2" a="1"/>
  <c r="G307" i="2" s="1"/>
  <c r="I306" i="2"/>
  <c r="H306" i="2"/>
  <c r="G306" i="2" a="1"/>
  <c r="G306" i="2" s="1"/>
  <c r="I305" i="2"/>
  <c r="H305" i="2"/>
  <c r="G305" i="2" a="1"/>
  <c r="G305" i="2" s="1"/>
  <c r="I304" i="2"/>
  <c r="H304" i="2"/>
  <c r="G304" i="2" a="1"/>
  <c r="G304" i="2" s="1"/>
  <c r="I303" i="2"/>
  <c r="H303" i="2"/>
  <c r="G303" i="2" a="1"/>
  <c r="G303" i="2" s="1"/>
  <c r="I302" i="2"/>
  <c r="H302" i="2"/>
  <c r="G302" i="2" a="1"/>
  <c r="G302" i="2" s="1"/>
  <c r="I301" i="2"/>
  <c r="H301" i="2"/>
  <c r="G301" i="2" a="1"/>
  <c r="G301" i="2" s="1"/>
  <c r="I300" i="2"/>
  <c r="H300" i="2"/>
  <c r="G300" i="2" a="1"/>
  <c r="G300" i="2" s="1"/>
  <c r="I299" i="2"/>
  <c r="H299" i="2"/>
  <c r="G299" i="2" a="1"/>
  <c r="G299" i="2" s="1"/>
  <c r="I298" i="2"/>
  <c r="H298" i="2"/>
  <c r="G298" i="2" a="1"/>
  <c r="G298" i="2" s="1"/>
  <c r="I297" i="2"/>
  <c r="H297" i="2"/>
  <c r="G297" i="2" a="1"/>
  <c r="G297" i="2" s="1"/>
  <c r="I296" i="2"/>
  <c r="H296" i="2"/>
  <c r="G296" i="2" a="1"/>
  <c r="G296" i="2" s="1"/>
  <c r="I295" i="2"/>
  <c r="H295" i="2"/>
  <c r="G295" i="2" a="1"/>
  <c r="G295" i="2" s="1"/>
  <c r="I294" i="2"/>
  <c r="H294" i="2"/>
  <c r="G294" i="2" a="1"/>
  <c r="G294" i="2" s="1"/>
  <c r="I293" i="2"/>
  <c r="H293" i="2"/>
  <c r="G293" i="2" a="1"/>
  <c r="G293" i="2" s="1"/>
  <c r="I292" i="2"/>
  <c r="H292" i="2"/>
  <c r="G292" i="2" a="1"/>
  <c r="G292" i="2" s="1"/>
  <c r="I291" i="2"/>
  <c r="H291" i="2"/>
  <c r="G291" i="2" a="1"/>
  <c r="G291" i="2" s="1"/>
  <c r="I290" i="2"/>
  <c r="H290" i="2"/>
  <c r="G290" i="2" a="1"/>
  <c r="G290" i="2" s="1"/>
  <c r="I289" i="2"/>
  <c r="H289" i="2"/>
  <c r="G289" i="2" a="1"/>
  <c r="G289" i="2" s="1"/>
  <c r="I288" i="2"/>
  <c r="H288" i="2"/>
  <c r="G288" i="2" a="1"/>
  <c r="G288" i="2" s="1"/>
  <c r="I287" i="2"/>
  <c r="H287" i="2"/>
  <c r="G287" i="2" a="1"/>
  <c r="G287" i="2" s="1"/>
  <c r="I286" i="2"/>
  <c r="H286" i="2"/>
  <c r="G286" i="2" a="1"/>
  <c r="G286" i="2" s="1"/>
  <c r="I285" i="2"/>
  <c r="H285" i="2"/>
  <c r="G285" i="2" a="1"/>
  <c r="G285" i="2" s="1"/>
  <c r="I284" i="2"/>
  <c r="H284" i="2"/>
  <c r="G284" i="2" a="1"/>
  <c r="G284" i="2" s="1"/>
  <c r="I283" i="2"/>
  <c r="H283" i="2"/>
  <c r="G283" i="2" a="1"/>
  <c r="G283" i="2" s="1"/>
  <c r="I282" i="2"/>
  <c r="H282" i="2"/>
  <c r="G282" i="2" a="1"/>
  <c r="G282" i="2" s="1"/>
  <c r="I281" i="2"/>
  <c r="H281" i="2"/>
  <c r="G281" i="2" a="1"/>
  <c r="G281" i="2" s="1"/>
  <c r="I280" i="2"/>
  <c r="H280" i="2"/>
  <c r="G280" i="2" a="1"/>
  <c r="G280" i="2" s="1"/>
  <c r="I279" i="2"/>
  <c r="H279" i="2"/>
  <c r="G279" i="2" a="1"/>
  <c r="G279" i="2" s="1"/>
  <c r="I278" i="2"/>
  <c r="H278" i="2"/>
  <c r="G278" i="2" a="1"/>
  <c r="G278" i="2" s="1"/>
  <c r="I277" i="2"/>
  <c r="H277" i="2"/>
  <c r="G277" i="2" a="1"/>
  <c r="G277" i="2" s="1"/>
  <c r="I276" i="2"/>
  <c r="H276" i="2"/>
  <c r="G276" i="2" a="1"/>
  <c r="G276" i="2" s="1"/>
  <c r="I275" i="2"/>
  <c r="H275" i="2"/>
  <c r="G275" i="2" a="1"/>
  <c r="G275" i="2" s="1"/>
  <c r="I274" i="2"/>
  <c r="H274" i="2"/>
  <c r="G274" i="2" a="1"/>
  <c r="G274" i="2" s="1"/>
  <c r="I273" i="2"/>
  <c r="H273" i="2"/>
  <c r="G273" i="2" a="1"/>
  <c r="G273" i="2" s="1"/>
  <c r="I272" i="2"/>
  <c r="H272" i="2"/>
  <c r="G272" i="2" a="1"/>
  <c r="G272" i="2" s="1"/>
  <c r="I271" i="2"/>
  <c r="H271" i="2"/>
  <c r="G271" i="2" a="1"/>
  <c r="G271" i="2" s="1"/>
  <c r="I270" i="2"/>
  <c r="H270" i="2"/>
  <c r="G270" i="2" a="1"/>
  <c r="G270" i="2" s="1"/>
  <c r="I269" i="2"/>
  <c r="H269" i="2"/>
  <c r="G269" i="2" a="1"/>
  <c r="G269" i="2" s="1"/>
  <c r="I268" i="2"/>
  <c r="H268" i="2"/>
  <c r="G268" i="2" a="1"/>
  <c r="G268" i="2" s="1"/>
  <c r="I267" i="2"/>
  <c r="H267" i="2"/>
  <c r="G267" i="2" a="1"/>
  <c r="G267" i="2" s="1"/>
  <c r="I266" i="2"/>
  <c r="H266" i="2"/>
  <c r="G266" i="2" a="1"/>
  <c r="G266" i="2" s="1"/>
  <c r="I265" i="2"/>
  <c r="H265" i="2"/>
  <c r="G265" i="2" a="1"/>
  <c r="G265" i="2" s="1"/>
  <c r="I264" i="2"/>
  <c r="H264" i="2"/>
  <c r="G264" i="2" a="1"/>
  <c r="G264" i="2" s="1"/>
  <c r="I263" i="2"/>
  <c r="H263" i="2"/>
  <c r="G263" i="2" a="1"/>
  <c r="G263" i="2" s="1"/>
  <c r="I262" i="2"/>
  <c r="H262" i="2"/>
  <c r="G262" i="2" a="1"/>
  <c r="G262" i="2" s="1"/>
  <c r="I261" i="2"/>
  <c r="H261" i="2"/>
  <c r="G261" i="2" a="1"/>
  <c r="G261" i="2" s="1"/>
  <c r="I260" i="2"/>
  <c r="H260" i="2"/>
  <c r="G260" i="2" a="1"/>
  <c r="G260" i="2" s="1"/>
  <c r="I259" i="2"/>
  <c r="H259" i="2"/>
  <c r="G259" i="2" a="1"/>
  <c r="G259" i="2" s="1"/>
  <c r="I258" i="2"/>
  <c r="H258" i="2"/>
  <c r="G258" i="2" a="1"/>
  <c r="G258" i="2" s="1"/>
  <c r="I257" i="2"/>
  <c r="H257" i="2"/>
  <c r="G257" i="2" a="1"/>
  <c r="G257" i="2" s="1"/>
  <c r="I256" i="2"/>
  <c r="H256" i="2"/>
  <c r="G256" i="2" a="1"/>
  <c r="G256" i="2" s="1"/>
  <c r="I255" i="2"/>
  <c r="H255" i="2"/>
  <c r="G255" i="2" a="1"/>
  <c r="G255" i="2" s="1"/>
  <c r="I254" i="2"/>
  <c r="H254" i="2"/>
  <c r="G254" i="2" a="1"/>
  <c r="G254" i="2" s="1"/>
  <c r="I253" i="2"/>
  <c r="H253" i="2"/>
  <c r="G253" i="2" a="1"/>
  <c r="G253" i="2" s="1"/>
  <c r="I252" i="2"/>
  <c r="H252" i="2"/>
  <c r="G252" i="2" a="1"/>
  <c r="G252" i="2" s="1"/>
  <c r="I251" i="2"/>
  <c r="H251" i="2"/>
  <c r="G251" i="2" a="1"/>
  <c r="G251" i="2" s="1"/>
  <c r="I250" i="2"/>
  <c r="H250" i="2"/>
  <c r="G250" i="2" a="1"/>
  <c r="G250" i="2" s="1"/>
  <c r="I249" i="2"/>
  <c r="H249" i="2"/>
  <c r="G249" i="2" a="1"/>
  <c r="G249" i="2" s="1"/>
  <c r="I248" i="2"/>
  <c r="H248" i="2"/>
  <c r="G248" i="2" a="1"/>
  <c r="G248" i="2" s="1"/>
  <c r="I247" i="2"/>
  <c r="H247" i="2"/>
  <c r="G247" i="2" a="1"/>
  <c r="G247" i="2" s="1"/>
  <c r="I246" i="2"/>
  <c r="H246" i="2"/>
  <c r="G246" i="2" a="1"/>
  <c r="G246" i="2" s="1"/>
  <c r="I245" i="2"/>
  <c r="H245" i="2"/>
  <c r="G245" i="2" a="1"/>
  <c r="G245" i="2" s="1"/>
  <c r="I244" i="2"/>
  <c r="H244" i="2"/>
  <c r="G244" i="2" a="1"/>
  <c r="G244" i="2" s="1"/>
  <c r="I243" i="2"/>
  <c r="H243" i="2"/>
  <c r="G243" i="2" a="1"/>
  <c r="G243" i="2" s="1"/>
  <c r="I242" i="2"/>
  <c r="H242" i="2"/>
  <c r="G242" i="2" a="1"/>
  <c r="G242" i="2" s="1"/>
  <c r="I241" i="2"/>
  <c r="H241" i="2"/>
  <c r="G241" i="2" a="1"/>
  <c r="G241" i="2" s="1"/>
  <c r="I240" i="2"/>
  <c r="H240" i="2"/>
  <c r="G240" i="2" a="1"/>
  <c r="G240" i="2" s="1"/>
  <c r="I239" i="2"/>
  <c r="H239" i="2"/>
  <c r="G239" i="2" a="1"/>
  <c r="G239" i="2" s="1"/>
  <c r="I238" i="2"/>
  <c r="H238" i="2"/>
  <c r="G238" i="2" a="1"/>
  <c r="G238" i="2" s="1"/>
  <c r="I237" i="2"/>
  <c r="H237" i="2"/>
  <c r="G237" i="2" a="1"/>
  <c r="G237" i="2" s="1"/>
  <c r="I236" i="2"/>
  <c r="H236" i="2"/>
  <c r="G236" i="2" a="1"/>
  <c r="G236" i="2" s="1"/>
  <c r="I235" i="2"/>
  <c r="H235" i="2"/>
  <c r="G235" i="2" a="1"/>
  <c r="G235" i="2" s="1"/>
  <c r="I234" i="2"/>
  <c r="H234" i="2"/>
  <c r="G234" i="2" a="1"/>
  <c r="G234" i="2" s="1"/>
  <c r="I233" i="2"/>
  <c r="H233" i="2"/>
  <c r="G233" i="2" a="1"/>
  <c r="G233" i="2" s="1"/>
  <c r="I232" i="2"/>
  <c r="H232" i="2"/>
  <c r="G232" i="2" a="1"/>
  <c r="G232" i="2" s="1"/>
  <c r="I231" i="2"/>
  <c r="H231" i="2"/>
  <c r="G231" i="2" a="1"/>
  <c r="G231" i="2" s="1"/>
  <c r="I230" i="2"/>
  <c r="H230" i="2"/>
  <c r="G230" i="2" a="1"/>
  <c r="G230" i="2" s="1"/>
  <c r="I229" i="2"/>
  <c r="H229" i="2"/>
  <c r="G229" i="2" a="1"/>
  <c r="G229" i="2" s="1"/>
  <c r="I228" i="2"/>
  <c r="H228" i="2"/>
  <c r="G228" i="2" a="1"/>
  <c r="G228" i="2" s="1"/>
  <c r="I227" i="2"/>
  <c r="H227" i="2"/>
  <c r="G227" i="2" a="1"/>
  <c r="G227" i="2" s="1"/>
  <c r="I226" i="2"/>
  <c r="H226" i="2"/>
  <c r="G226" i="2" a="1"/>
  <c r="G226" i="2" s="1"/>
  <c r="I225" i="2"/>
  <c r="H225" i="2"/>
  <c r="G225" i="2" a="1"/>
  <c r="G225" i="2" s="1"/>
  <c r="I224" i="2"/>
  <c r="H224" i="2"/>
  <c r="G224" i="2" a="1"/>
  <c r="G224" i="2" s="1"/>
  <c r="I223" i="2"/>
  <c r="H223" i="2"/>
  <c r="G223" i="2" a="1"/>
  <c r="G223" i="2" s="1"/>
  <c r="I222" i="2"/>
  <c r="H222" i="2"/>
  <c r="G222" i="2" a="1"/>
  <c r="G222" i="2" s="1"/>
  <c r="I221" i="2"/>
  <c r="H221" i="2"/>
  <c r="G221" i="2" a="1"/>
  <c r="G221" i="2" s="1"/>
  <c r="I220" i="2"/>
  <c r="H220" i="2"/>
  <c r="G220" i="2" a="1"/>
  <c r="G220" i="2" s="1"/>
  <c r="I219" i="2"/>
  <c r="H219" i="2"/>
  <c r="G219" i="2" a="1"/>
  <c r="G219" i="2" s="1"/>
  <c r="I218" i="2"/>
  <c r="H218" i="2"/>
  <c r="G218" i="2" a="1"/>
  <c r="G218" i="2" s="1"/>
  <c r="I217" i="2"/>
  <c r="H217" i="2"/>
  <c r="G217" i="2" a="1"/>
  <c r="G217" i="2" s="1"/>
  <c r="I216" i="2"/>
  <c r="H216" i="2"/>
  <c r="G216" i="2" a="1"/>
  <c r="G216" i="2" s="1"/>
  <c r="I215" i="2"/>
  <c r="H215" i="2"/>
  <c r="G215" i="2" a="1"/>
  <c r="G215" i="2" s="1"/>
  <c r="I214" i="2"/>
  <c r="H214" i="2"/>
  <c r="G214" i="2" a="1"/>
  <c r="G214" i="2" s="1"/>
  <c r="I213" i="2"/>
  <c r="H213" i="2"/>
  <c r="G213" i="2" a="1"/>
  <c r="G213" i="2" s="1"/>
  <c r="I212" i="2"/>
  <c r="H212" i="2"/>
  <c r="G212" i="2" a="1"/>
  <c r="G212" i="2" s="1"/>
  <c r="I211" i="2"/>
  <c r="H211" i="2"/>
  <c r="G211" i="2" a="1"/>
  <c r="G211" i="2" s="1"/>
  <c r="I210" i="2"/>
  <c r="H210" i="2"/>
  <c r="G210" i="2" a="1"/>
  <c r="G210" i="2" s="1"/>
  <c r="I209" i="2"/>
  <c r="H209" i="2"/>
  <c r="G209" i="2" a="1"/>
  <c r="G209" i="2" s="1"/>
  <c r="I208" i="2"/>
  <c r="H208" i="2"/>
  <c r="G208" i="2" a="1"/>
  <c r="G208" i="2" s="1"/>
  <c r="I207" i="2"/>
  <c r="H207" i="2"/>
  <c r="G207" i="2" a="1"/>
  <c r="G207" i="2" s="1"/>
  <c r="I206" i="2"/>
  <c r="H206" i="2"/>
  <c r="G206" i="2" a="1"/>
  <c r="G206" i="2" s="1"/>
  <c r="I205" i="2"/>
  <c r="H205" i="2"/>
  <c r="G205" i="2" a="1"/>
  <c r="G205" i="2" s="1"/>
  <c r="I204" i="2"/>
  <c r="H204" i="2"/>
  <c r="G204" i="2" a="1"/>
  <c r="G204" i="2" s="1"/>
  <c r="I203" i="2"/>
  <c r="H203" i="2"/>
  <c r="G203" i="2" a="1"/>
  <c r="G203" i="2" s="1"/>
  <c r="I202" i="2"/>
  <c r="H202" i="2"/>
  <c r="G202" i="2" a="1"/>
  <c r="G202" i="2" s="1"/>
  <c r="I201" i="2"/>
  <c r="H201" i="2"/>
  <c r="G201" i="2" a="1"/>
  <c r="G201" i="2" s="1"/>
  <c r="I200" i="2"/>
  <c r="H200" i="2"/>
  <c r="G200" i="2" a="1"/>
  <c r="G200" i="2" s="1"/>
  <c r="I199" i="2"/>
  <c r="H199" i="2"/>
  <c r="G199" i="2" a="1"/>
  <c r="G199" i="2" s="1"/>
  <c r="I198" i="2"/>
  <c r="H198" i="2"/>
  <c r="G198" i="2" a="1"/>
  <c r="G198" i="2" s="1"/>
  <c r="I197" i="2"/>
  <c r="H197" i="2"/>
  <c r="G197" i="2" a="1"/>
  <c r="G197" i="2" s="1"/>
  <c r="I196" i="2"/>
  <c r="H196" i="2"/>
  <c r="G196" i="2" a="1"/>
  <c r="G196" i="2" s="1"/>
  <c r="I195" i="2"/>
  <c r="H195" i="2"/>
  <c r="G195" i="2" a="1"/>
  <c r="G195" i="2" s="1"/>
  <c r="I194" i="2"/>
  <c r="H194" i="2"/>
  <c r="G194" i="2" a="1"/>
  <c r="G194" i="2" s="1"/>
  <c r="I193" i="2"/>
  <c r="H193" i="2"/>
  <c r="G193" i="2" a="1"/>
  <c r="G193" i="2" s="1"/>
  <c r="I192" i="2"/>
  <c r="H192" i="2"/>
  <c r="G192" i="2" a="1"/>
  <c r="G192" i="2" s="1"/>
  <c r="I191" i="2"/>
  <c r="H191" i="2"/>
  <c r="G191" i="2" a="1"/>
  <c r="G191" i="2" s="1"/>
  <c r="I190" i="2"/>
  <c r="H190" i="2"/>
  <c r="G190" i="2" a="1"/>
  <c r="G190" i="2" s="1"/>
  <c r="I189" i="2"/>
  <c r="H189" i="2"/>
  <c r="G189" i="2" a="1"/>
  <c r="G189" i="2" s="1"/>
  <c r="I188" i="2"/>
  <c r="H188" i="2"/>
  <c r="G188" i="2" a="1"/>
  <c r="G188" i="2" s="1"/>
  <c r="I187" i="2"/>
  <c r="H187" i="2"/>
  <c r="G187" i="2" a="1"/>
  <c r="G187" i="2" s="1"/>
  <c r="I186" i="2"/>
  <c r="H186" i="2"/>
  <c r="G186" i="2" a="1"/>
  <c r="G186" i="2" s="1"/>
  <c r="I185" i="2"/>
  <c r="H185" i="2"/>
  <c r="G185" i="2" a="1"/>
  <c r="G185" i="2" s="1"/>
  <c r="I184" i="2"/>
  <c r="H184" i="2"/>
  <c r="G184" i="2" a="1"/>
  <c r="G184" i="2" s="1"/>
  <c r="I183" i="2"/>
  <c r="H183" i="2"/>
  <c r="G183" i="2" a="1"/>
  <c r="G183" i="2" s="1"/>
  <c r="I182" i="2"/>
  <c r="H182" i="2"/>
  <c r="G182" i="2" a="1"/>
  <c r="G182" i="2" s="1"/>
  <c r="I181" i="2"/>
  <c r="H181" i="2"/>
  <c r="G181" i="2" a="1"/>
  <c r="G181" i="2" s="1"/>
  <c r="I180" i="2"/>
  <c r="H180" i="2"/>
  <c r="G180" i="2" a="1"/>
  <c r="G180" i="2" s="1"/>
  <c r="I179" i="2"/>
  <c r="H179" i="2"/>
  <c r="G179" i="2" a="1"/>
  <c r="G179" i="2" s="1"/>
  <c r="I178" i="2"/>
  <c r="H178" i="2"/>
  <c r="G178" i="2" a="1"/>
  <c r="G178" i="2" s="1"/>
  <c r="I177" i="2"/>
  <c r="H177" i="2"/>
  <c r="G177" i="2" a="1"/>
  <c r="G177" i="2" s="1"/>
  <c r="I176" i="2"/>
  <c r="H176" i="2"/>
  <c r="G176" i="2" a="1"/>
  <c r="G176" i="2" s="1"/>
  <c r="I175" i="2"/>
  <c r="H175" i="2"/>
  <c r="G175" i="2" a="1"/>
  <c r="G175" i="2" s="1"/>
  <c r="I174" i="2"/>
  <c r="H174" i="2"/>
  <c r="G174" i="2" a="1"/>
  <c r="G174" i="2" s="1"/>
  <c r="I173" i="2"/>
  <c r="H173" i="2"/>
  <c r="G173" i="2" a="1"/>
  <c r="G173" i="2" s="1"/>
  <c r="I172" i="2"/>
  <c r="H172" i="2"/>
  <c r="G172" i="2" a="1"/>
  <c r="G172" i="2" s="1"/>
  <c r="I171" i="2"/>
  <c r="H171" i="2"/>
  <c r="G171" i="2" a="1"/>
  <c r="G171" i="2" s="1"/>
  <c r="I170" i="2"/>
  <c r="H170" i="2"/>
  <c r="G170" i="2" a="1"/>
  <c r="G170" i="2" s="1"/>
  <c r="I169" i="2"/>
  <c r="H169" i="2"/>
  <c r="G169" i="2" a="1"/>
  <c r="G169" i="2" s="1"/>
  <c r="I168" i="2"/>
  <c r="H168" i="2"/>
  <c r="G168" i="2" a="1"/>
  <c r="G168" i="2" s="1"/>
  <c r="I167" i="2"/>
  <c r="H167" i="2"/>
  <c r="G167" i="2" a="1"/>
  <c r="G167" i="2" s="1"/>
  <c r="I166" i="2"/>
  <c r="H166" i="2"/>
  <c r="G166" i="2" a="1"/>
  <c r="G166" i="2" s="1"/>
  <c r="I165" i="2"/>
  <c r="H165" i="2"/>
  <c r="G165" i="2" a="1"/>
  <c r="G165" i="2" s="1"/>
  <c r="I164" i="2"/>
  <c r="H164" i="2"/>
  <c r="G164" i="2" a="1"/>
  <c r="G164" i="2" s="1"/>
  <c r="I163" i="2"/>
  <c r="H163" i="2"/>
  <c r="G163" i="2" a="1"/>
  <c r="G163" i="2" s="1"/>
  <c r="I162" i="2"/>
  <c r="H162" i="2"/>
  <c r="G162" i="2" a="1"/>
  <c r="G162" i="2" s="1"/>
  <c r="I161" i="2"/>
  <c r="H161" i="2"/>
  <c r="G161" i="2" a="1"/>
  <c r="G161" i="2" s="1"/>
  <c r="I160" i="2"/>
  <c r="H160" i="2"/>
  <c r="G160" i="2" a="1"/>
  <c r="G160" i="2" s="1"/>
  <c r="I159" i="2"/>
  <c r="H159" i="2"/>
  <c r="G159" i="2" a="1"/>
  <c r="G159" i="2" s="1"/>
  <c r="I158" i="2"/>
  <c r="H158" i="2"/>
  <c r="G158" i="2" a="1"/>
  <c r="G158" i="2" s="1"/>
  <c r="I157" i="2"/>
  <c r="H157" i="2"/>
  <c r="G157" i="2" a="1"/>
  <c r="G157" i="2" s="1"/>
  <c r="I156" i="2"/>
  <c r="H156" i="2"/>
  <c r="G156" i="2" a="1"/>
  <c r="G156" i="2" s="1"/>
  <c r="I155" i="2"/>
  <c r="H155" i="2"/>
  <c r="G155" i="2" a="1"/>
  <c r="G155" i="2" s="1"/>
  <c r="I154" i="2"/>
  <c r="H154" i="2"/>
  <c r="G154" i="2" a="1"/>
  <c r="G154" i="2" s="1"/>
  <c r="I153" i="2"/>
  <c r="H153" i="2"/>
  <c r="G153" i="2" a="1"/>
  <c r="G153" i="2" s="1"/>
  <c r="I152" i="2"/>
  <c r="H152" i="2"/>
  <c r="G152" i="2" a="1"/>
  <c r="G152" i="2" s="1"/>
  <c r="I151" i="2"/>
  <c r="H151" i="2"/>
  <c r="G151" i="2" a="1"/>
  <c r="G151" i="2" s="1"/>
  <c r="I150" i="2"/>
  <c r="H150" i="2"/>
  <c r="G150" i="2" a="1"/>
  <c r="G150" i="2" s="1"/>
  <c r="I149" i="2"/>
  <c r="H149" i="2"/>
  <c r="G149" i="2" a="1"/>
  <c r="G149" i="2" s="1"/>
  <c r="I148" i="2"/>
  <c r="H148" i="2"/>
  <c r="G148" i="2" a="1"/>
  <c r="G148" i="2" s="1"/>
  <c r="I147" i="2"/>
  <c r="H147" i="2"/>
  <c r="G147" i="2" a="1"/>
  <c r="G147" i="2" s="1"/>
  <c r="I146" i="2"/>
  <c r="H146" i="2"/>
  <c r="G146" i="2" a="1"/>
  <c r="G146" i="2" s="1"/>
  <c r="I145" i="2"/>
  <c r="H145" i="2"/>
  <c r="G145" i="2" a="1"/>
  <c r="G145" i="2" s="1"/>
  <c r="I144" i="2"/>
  <c r="H144" i="2"/>
  <c r="G144" i="2" a="1"/>
  <c r="G144" i="2" s="1"/>
  <c r="I143" i="2"/>
  <c r="H143" i="2"/>
  <c r="G143" i="2" a="1"/>
  <c r="G143" i="2" s="1"/>
  <c r="I142" i="2"/>
  <c r="H142" i="2"/>
  <c r="G142" i="2" a="1"/>
  <c r="G142" i="2" s="1"/>
  <c r="I141" i="2"/>
  <c r="H141" i="2"/>
  <c r="G141" i="2" a="1"/>
  <c r="G141" i="2" s="1"/>
  <c r="I140" i="2"/>
  <c r="H140" i="2"/>
  <c r="G140" i="2" a="1"/>
  <c r="G140" i="2" s="1"/>
  <c r="I139" i="2"/>
  <c r="H139" i="2"/>
  <c r="G139" i="2" a="1"/>
  <c r="G139" i="2" s="1"/>
  <c r="I138" i="2"/>
  <c r="H138" i="2"/>
  <c r="G138" i="2" a="1"/>
  <c r="G138" i="2" s="1"/>
  <c r="I137" i="2"/>
  <c r="H137" i="2"/>
  <c r="G137" i="2" a="1"/>
  <c r="G137" i="2" s="1"/>
  <c r="I136" i="2"/>
  <c r="H136" i="2"/>
  <c r="G136" i="2" a="1"/>
  <c r="G136" i="2" s="1"/>
  <c r="I135" i="2"/>
  <c r="H135" i="2"/>
  <c r="G135" i="2" a="1"/>
  <c r="G135" i="2" s="1"/>
  <c r="I134" i="2"/>
  <c r="H134" i="2"/>
  <c r="G134" i="2" a="1"/>
  <c r="G134" i="2" s="1"/>
  <c r="I133" i="2"/>
  <c r="H133" i="2"/>
  <c r="G133" i="2" a="1"/>
  <c r="G133" i="2" s="1"/>
  <c r="I132" i="2"/>
  <c r="H132" i="2"/>
  <c r="G132" i="2" a="1"/>
  <c r="G132" i="2" s="1"/>
  <c r="I131" i="2"/>
  <c r="H131" i="2"/>
  <c r="G131" i="2" a="1"/>
  <c r="G131" i="2" s="1"/>
  <c r="I130" i="2"/>
  <c r="H130" i="2"/>
  <c r="G130" i="2" a="1"/>
  <c r="G130" i="2" s="1"/>
  <c r="I129" i="2"/>
  <c r="H129" i="2"/>
  <c r="G129" i="2" a="1"/>
  <c r="G129" i="2" s="1"/>
  <c r="I128" i="2"/>
  <c r="H128" i="2"/>
  <c r="G128" i="2" a="1"/>
  <c r="G128" i="2" s="1"/>
  <c r="I127" i="2"/>
  <c r="H127" i="2"/>
  <c r="G127" i="2" a="1"/>
  <c r="G127" i="2" s="1"/>
  <c r="I126" i="2"/>
  <c r="H126" i="2"/>
  <c r="G126" i="2" a="1"/>
  <c r="G126" i="2" s="1"/>
  <c r="I125" i="2"/>
  <c r="H125" i="2"/>
  <c r="G125" i="2" a="1"/>
  <c r="G125" i="2" s="1"/>
  <c r="I124" i="2"/>
  <c r="H124" i="2"/>
  <c r="G124" i="2" a="1"/>
  <c r="G124" i="2" s="1"/>
  <c r="I123" i="2"/>
  <c r="H123" i="2"/>
  <c r="G123" i="2" a="1"/>
  <c r="G123" i="2" s="1"/>
  <c r="I122" i="2"/>
  <c r="H122" i="2"/>
  <c r="G122" i="2" a="1"/>
  <c r="G122" i="2" s="1"/>
  <c r="I121" i="2"/>
  <c r="H121" i="2"/>
  <c r="G121" i="2" a="1"/>
  <c r="G121" i="2" s="1"/>
  <c r="I120" i="2"/>
  <c r="H120" i="2"/>
  <c r="G120" i="2" a="1"/>
  <c r="G120" i="2" s="1"/>
  <c r="I119" i="2"/>
  <c r="H119" i="2"/>
  <c r="G119" i="2" a="1"/>
  <c r="G119" i="2" s="1"/>
  <c r="I118" i="2"/>
  <c r="H118" i="2"/>
  <c r="G118" i="2" a="1"/>
  <c r="G118" i="2" s="1"/>
  <c r="I117" i="2"/>
  <c r="H117" i="2"/>
  <c r="G117" i="2" a="1"/>
  <c r="G117" i="2" s="1"/>
  <c r="I116" i="2"/>
  <c r="H116" i="2"/>
  <c r="G116" i="2" a="1"/>
  <c r="G116" i="2" s="1"/>
  <c r="I115" i="2"/>
  <c r="H115" i="2"/>
  <c r="G115" i="2" a="1"/>
  <c r="G115" i="2" s="1"/>
  <c r="I114" i="2"/>
  <c r="H114" i="2"/>
  <c r="G114" i="2" a="1"/>
  <c r="G114" i="2" s="1"/>
  <c r="I113" i="2"/>
  <c r="H113" i="2"/>
  <c r="G113" i="2" a="1"/>
  <c r="G113" i="2" s="1"/>
  <c r="I112" i="2"/>
  <c r="H112" i="2"/>
  <c r="G112" i="2" a="1"/>
  <c r="G112" i="2" s="1"/>
  <c r="I111" i="2"/>
  <c r="H111" i="2"/>
  <c r="G111" i="2" a="1"/>
  <c r="G111" i="2" s="1"/>
  <c r="I110" i="2"/>
  <c r="H110" i="2"/>
  <c r="G110" i="2" a="1"/>
  <c r="G110" i="2" s="1"/>
  <c r="I109" i="2"/>
  <c r="H109" i="2"/>
  <c r="G109" i="2" a="1"/>
  <c r="G109" i="2" s="1"/>
  <c r="I108" i="2"/>
  <c r="H108" i="2"/>
  <c r="G108" i="2" a="1"/>
  <c r="G108" i="2" s="1"/>
  <c r="I107" i="2"/>
  <c r="H107" i="2"/>
  <c r="G107" i="2" a="1"/>
  <c r="G107" i="2" s="1"/>
  <c r="I106" i="2"/>
  <c r="H106" i="2"/>
  <c r="G106" i="2" a="1"/>
  <c r="G106" i="2" s="1"/>
  <c r="I105" i="2"/>
  <c r="H105" i="2"/>
  <c r="G105" i="2" a="1"/>
  <c r="G105" i="2" s="1"/>
  <c r="I104" i="2"/>
  <c r="H104" i="2"/>
  <c r="G104" i="2" a="1"/>
  <c r="G104" i="2" s="1"/>
  <c r="I103" i="2"/>
  <c r="H103" i="2"/>
  <c r="G103" i="2" a="1"/>
  <c r="G103" i="2" s="1"/>
  <c r="I102" i="2"/>
  <c r="H102" i="2"/>
  <c r="G102" i="2" a="1"/>
  <c r="G102" i="2" s="1"/>
  <c r="I101" i="2"/>
  <c r="H101" i="2"/>
  <c r="G101" i="2" a="1"/>
  <c r="G101" i="2" s="1"/>
  <c r="I100" i="2"/>
  <c r="H100" i="2"/>
  <c r="G100" i="2" a="1"/>
  <c r="G100" i="2" s="1"/>
  <c r="I99" i="2"/>
  <c r="H99" i="2"/>
  <c r="G99" i="2" a="1"/>
  <c r="G99" i="2" s="1"/>
  <c r="I98" i="2"/>
  <c r="H98" i="2"/>
  <c r="G98" i="2" a="1"/>
  <c r="G98" i="2" s="1"/>
  <c r="I97" i="2"/>
  <c r="H97" i="2"/>
  <c r="G97" i="2" a="1"/>
  <c r="G97" i="2" s="1"/>
  <c r="I96" i="2"/>
  <c r="H96" i="2"/>
  <c r="G96" i="2" a="1"/>
  <c r="G96" i="2" s="1"/>
  <c r="I95" i="2"/>
  <c r="H95" i="2"/>
  <c r="G95" i="2" a="1"/>
  <c r="G95" i="2" s="1"/>
  <c r="I94" i="2"/>
  <c r="H94" i="2"/>
  <c r="G94" i="2" a="1"/>
  <c r="G94" i="2" s="1"/>
  <c r="I93" i="2"/>
  <c r="H93" i="2"/>
  <c r="G93" i="2" a="1"/>
  <c r="G93" i="2" s="1"/>
  <c r="I92" i="2"/>
  <c r="H92" i="2"/>
  <c r="G92" i="2" a="1"/>
  <c r="G92" i="2" s="1"/>
  <c r="I91" i="2"/>
  <c r="H91" i="2"/>
  <c r="G91" i="2" a="1"/>
  <c r="G91" i="2" s="1"/>
  <c r="I90" i="2"/>
  <c r="H90" i="2"/>
  <c r="G90" i="2" a="1"/>
  <c r="G90" i="2" s="1"/>
  <c r="I89" i="2"/>
  <c r="H89" i="2"/>
  <c r="G89" i="2" a="1"/>
  <c r="G89" i="2" s="1"/>
  <c r="I88" i="2"/>
  <c r="H88" i="2"/>
  <c r="G88" i="2" a="1"/>
  <c r="G88" i="2" s="1"/>
  <c r="I87" i="2"/>
  <c r="H87" i="2"/>
  <c r="G87" i="2" a="1"/>
  <c r="G87" i="2" s="1"/>
  <c r="I86" i="2"/>
  <c r="H86" i="2"/>
  <c r="G86" i="2" a="1"/>
  <c r="G86" i="2" s="1"/>
  <c r="I85" i="2"/>
  <c r="H85" i="2"/>
  <c r="G85" i="2" a="1"/>
  <c r="G85" i="2" s="1"/>
  <c r="I84" i="2"/>
  <c r="H84" i="2"/>
  <c r="G84" i="2" a="1"/>
  <c r="G84" i="2" s="1"/>
  <c r="I83" i="2"/>
  <c r="H83" i="2"/>
  <c r="G83" i="2" a="1"/>
  <c r="G83" i="2" s="1"/>
  <c r="I82" i="2"/>
  <c r="H82" i="2"/>
  <c r="G82" i="2" a="1"/>
  <c r="G82" i="2" s="1"/>
  <c r="I81" i="2"/>
  <c r="H81" i="2"/>
  <c r="G81" i="2" a="1"/>
  <c r="G81" i="2" s="1"/>
  <c r="I80" i="2"/>
  <c r="H80" i="2"/>
  <c r="G80" i="2" a="1"/>
  <c r="G80" i="2" s="1"/>
  <c r="I79" i="2"/>
  <c r="H79" i="2"/>
  <c r="G79" i="2" a="1"/>
  <c r="G79" i="2" s="1"/>
  <c r="I78" i="2"/>
  <c r="H78" i="2"/>
  <c r="G78" i="2" a="1"/>
  <c r="G78" i="2" s="1"/>
  <c r="I77" i="2"/>
  <c r="H77" i="2"/>
  <c r="G77" i="2" a="1"/>
  <c r="G77" i="2" s="1"/>
  <c r="I76" i="2"/>
  <c r="H76" i="2"/>
  <c r="G76" i="2" a="1"/>
  <c r="G76" i="2" s="1"/>
  <c r="I75" i="2"/>
  <c r="H75" i="2"/>
  <c r="G75" i="2" a="1"/>
  <c r="G75" i="2" s="1"/>
  <c r="I74" i="2"/>
  <c r="H74" i="2"/>
  <c r="G74" i="2" a="1"/>
  <c r="G74" i="2" s="1"/>
  <c r="I73" i="2"/>
  <c r="H73" i="2"/>
  <c r="G73" i="2" a="1"/>
  <c r="G73" i="2" s="1"/>
  <c r="I72" i="2"/>
  <c r="H72" i="2"/>
  <c r="G72" i="2" a="1"/>
  <c r="G72" i="2" s="1"/>
  <c r="I71" i="2"/>
  <c r="H71" i="2"/>
  <c r="G71" i="2" a="1"/>
  <c r="G71" i="2" s="1"/>
  <c r="I70" i="2"/>
  <c r="H70" i="2"/>
  <c r="G70" i="2" a="1"/>
  <c r="G70" i="2" s="1"/>
  <c r="I69" i="2"/>
  <c r="H69" i="2"/>
  <c r="G69" i="2" a="1"/>
  <c r="G69" i="2" s="1"/>
  <c r="I68" i="2"/>
  <c r="H68" i="2"/>
  <c r="G68" i="2" a="1"/>
  <c r="G68" i="2" s="1"/>
  <c r="I67" i="2"/>
  <c r="H67" i="2"/>
  <c r="G67" i="2" a="1"/>
  <c r="G67" i="2" s="1"/>
  <c r="I66" i="2"/>
  <c r="H66" i="2"/>
  <c r="G66" i="2" a="1"/>
  <c r="G66" i="2" s="1"/>
  <c r="I65" i="2"/>
  <c r="H65" i="2"/>
  <c r="G65" i="2" a="1"/>
  <c r="G65" i="2" s="1"/>
  <c r="I64" i="2"/>
  <c r="H64" i="2"/>
  <c r="G64" i="2" a="1"/>
  <c r="G64" i="2" s="1"/>
  <c r="I63" i="2"/>
  <c r="H63" i="2"/>
  <c r="G63" i="2" a="1"/>
  <c r="G63" i="2" s="1"/>
  <c r="I62" i="2"/>
  <c r="H62" i="2"/>
  <c r="G62" i="2" a="1"/>
  <c r="G62" i="2" s="1"/>
  <c r="I61" i="2"/>
  <c r="H61" i="2"/>
  <c r="G61" i="2" a="1"/>
  <c r="G61" i="2" s="1"/>
  <c r="I60" i="2"/>
  <c r="H60" i="2"/>
  <c r="G60" i="2" a="1"/>
  <c r="G60" i="2" s="1"/>
  <c r="I59" i="2"/>
  <c r="H59" i="2"/>
  <c r="G59" i="2" a="1"/>
  <c r="G59" i="2" s="1"/>
  <c r="I58" i="2"/>
  <c r="H58" i="2"/>
  <c r="G58" i="2" a="1"/>
  <c r="G58" i="2" s="1"/>
  <c r="I57" i="2"/>
  <c r="H57" i="2"/>
  <c r="G57" i="2" a="1"/>
  <c r="G57" i="2" s="1"/>
  <c r="I56" i="2"/>
  <c r="H56" i="2"/>
  <c r="G56" i="2" a="1"/>
  <c r="G56" i="2" s="1"/>
  <c r="I55" i="2"/>
  <c r="H55" i="2"/>
  <c r="G55" i="2" a="1"/>
  <c r="G55" i="2" s="1"/>
  <c r="I54" i="2"/>
  <c r="H54" i="2"/>
  <c r="G54" i="2"/>
  <c r="G54" i="2" a="1"/>
  <c r="I53" i="2"/>
  <c r="H53" i="2"/>
  <c r="G53" i="2" a="1"/>
  <c r="G53" i="2" s="1"/>
  <c r="I52" i="2"/>
  <c r="H52" i="2"/>
  <c r="G52" i="2" a="1"/>
  <c r="G52" i="2" s="1"/>
  <c r="I51" i="2"/>
  <c r="H51" i="2"/>
  <c r="G51" i="2" a="1"/>
  <c r="G51" i="2" s="1"/>
  <c r="I50" i="2"/>
  <c r="H50" i="2"/>
  <c r="G50" i="2" a="1"/>
  <c r="G50" i="2" s="1"/>
  <c r="I49" i="2"/>
  <c r="H49" i="2"/>
  <c r="G49" i="2" a="1"/>
  <c r="G49" i="2" s="1"/>
  <c r="I48" i="2"/>
  <c r="H48" i="2"/>
  <c r="G48" i="2" a="1"/>
  <c r="G48" i="2" s="1"/>
  <c r="I47" i="2"/>
  <c r="H47" i="2"/>
  <c r="G47" i="2" a="1"/>
  <c r="G47" i="2" s="1"/>
  <c r="I46" i="2"/>
  <c r="H46" i="2"/>
  <c r="G46" i="2" a="1"/>
  <c r="G46" i="2" s="1"/>
  <c r="I45" i="2"/>
  <c r="H45" i="2"/>
  <c r="G45" i="2" a="1"/>
  <c r="G45" i="2" s="1"/>
  <c r="I44" i="2"/>
  <c r="H44" i="2"/>
  <c r="G44" i="2" a="1"/>
  <c r="G44" i="2" s="1"/>
  <c r="I43" i="2"/>
  <c r="H43" i="2"/>
  <c r="G43" i="2" a="1"/>
  <c r="G43" i="2" s="1"/>
  <c r="I42" i="2"/>
  <c r="H42" i="2"/>
  <c r="G42" i="2" a="1"/>
  <c r="G42" i="2" s="1"/>
  <c r="I41" i="2"/>
  <c r="H41" i="2"/>
  <c r="G41" i="2" a="1"/>
  <c r="G41" i="2" s="1"/>
  <c r="I40" i="2"/>
  <c r="H40" i="2"/>
  <c r="G40" i="2" a="1"/>
  <c r="G40" i="2" s="1"/>
  <c r="I39" i="2"/>
  <c r="H39" i="2"/>
  <c r="G39" i="2" a="1"/>
  <c r="G39" i="2" s="1"/>
  <c r="I38" i="2"/>
  <c r="H38" i="2"/>
  <c r="G38" i="2" a="1"/>
  <c r="G38" i="2" s="1"/>
  <c r="I37" i="2"/>
  <c r="H37" i="2"/>
  <c r="G37" i="2" a="1"/>
  <c r="G37" i="2" s="1"/>
  <c r="I36" i="2"/>
  <c r="H36" i="2"/>
  <c r="G36" i="2" a="1"/>
  <c r="G36" i="2" s="1"/>
  <c r="I35" i="2"/>
  <c r="H35" i="2"/>
  <c r="G35" i="2" a="1"/>
  <c r="G35" i="2" s="1"/>
  <c r="I34" i="2"/>
  <c r="H34" i="2"/>
  <c r="G34" i="2" a="1"/>
  <c r="G34" i="2" s="1"/>
  <c r="I33" i="2"/>
  <c r="H33" i="2"/>
  <c r="G33" i="2" a="1"/>
  <c r="G33" i="2" s="1"/>
  <c r="I32" i="2"/>
  <c r="H32" i="2"/>
  <c r="G32" i="2" a="1"/>
  <c r="G32" i="2" s="1"/>
  <c r="I31" i="2"/>
  <c r="H31" i="2"/>
  <c r="G31" i="2" a="1"/>
  <c r="G31" i="2" s="1"/>
  <c r="I30" i="2"/>
  <c r="H30" i="2"/>
  <c r="G30" i="2" a="1"/>
  <c r="G30" i="2" s="1"/>
  <c r="I29" i="2"/>
  <c r="H29" i="2"/>
  <c r="G29" i="2" a="1"/>
  <c r="G29" i="2" s="1"/>
  <c r="I28" i="2"/>
  <c r="H28" i="2"/>
  <c r="G28" i="2" a="1"/>
  <c r="G28" i="2" s="1"/>
  <c r="I27" i="2"/>
  <c r="H27" i="2"/>
  <c r="G27" i="2" a="1"/>
  <c r="G27" i="2" s="1"/>
  <c r="I26" i="2"/>
  <c r="H26" i="2"/>
  <c r="G26" i="2" a="1"/>
  <c r="G26" i="2" s="1"/>
  <c r="I25" i="2"/>
  <c r="H25" i="2"/>
  <c r="G25" i="2" a="1"/>
  <c r="G25" i="2" s="1"/>
  <c r="I24" i="2"/>
  <c r="H24" i="2"/>
  <c r="G24" i="2" a="1"/>
  <c r="G24" i="2" s="1"/>
  <c r="I23" i="2"/>
  <c r="H23" i="2"/>
  <c r="G23" i="2" a="1"/>
  <c r="G23" i="2" s="1"/>
  <c r="I22" i="2"/>
  <c r="H22" i="2"/>
  <c r="G22" i="2" a="1"/>
  <c r="G22" i="2" s="1"/>
  <c r="I21" i="2"/>
  <c r="H21" i="2"/>
  <c r="G21" i="2" a="1"/>
  <c r="G21" i="2" s="1"/>
  <c r="I20" i="2"/>
  <c r="H20" i="2"/>
  <c r="G20" i="2" a="1"/>
  <c r="G20" i="2" s="1"/>
  <c r="I19" i="2"/>
  <c r="H19" i="2"/>
  <c r="G19" i="2" a="1"/>
  <c r="G19" i="2" s="1"/>
  <c r="I18" i="2"/>
  <c r="H18" i="2"/>
  <c r="G18" i="2" a="1"/>
  <c r="G18" i="2" s="1"/>
  <c r="I17" i="2"/>
  <c r="H17" i="2"/>
  <c r="G17" i="2" a="1"/>
  <c r="G17" i="2" s="1"/>
  <c r="I16" i="2"/>
  <c r="H16" i="2"/>
  <c r="G16" i="2" a="1"/>
  <c r="G16" i="2" s="1"/>
  <c r="I15" i="2"/>
  <c r="H15" i="2"/>
  <c r="G15" i="2" a="1"/>
  <c r="G15" i="2" s="1"/>
  <c r="I14" i="2"/>
  <c r="H14" i="2"/>
  <c r="G14" i="2" a="1"/>
  <c r="G14" i="2" s="1"/>
  <c r="I13" i="2"/>
  <c r="H13" i="2"/>
  <c r="G13" i="2" a="1"/>
  <c r="G13" i="2" s="1"/>
  <c r="I12" i="2"/>
  <c r="H12" i="2"/>
  <c r="G12" i="2" a="1"/>
  <c r="G12" i="2" s="1"/>
  <c r="I11" i="2"/>
  <c r="H11" i="2"/>
  <c r="G11" i="2" a="1"/>
  <c r="G11" i="2" s="1"/>
  <c r="I10" i="2"/>
  <c r="H10" i="2"/>
  <c r="G10" i="2" a="1"/>
  <c r="G10" i="2" s="1"/>
  <c r="I9" i="2"/>
  <c r="H9" i="2"/>
  <c r="G9" i="2" a="1"/>
  <c r="G9" i="2" s="1"/>
  <c r="I8" i="2"/>
  <c r="H8" i="2"/>
  <c r="G8" i="2" a="1"/>
  <c r="G8" i="2" s="1"/>
  <c r="I7" i="2"/>
  <c r="H7" i="2"/>
  <c r="G7" i="2" a="1"/>
  <c r="G7" i="2" s="1"/>
  <c r="I6" i="2"/>
  <c r="H6" i="2"/>
  <c r="G6" i="2" a="1"/>
  <c r="G6" i="2" s="1"/>
  <c r="I5" i="2"/>
  <c r="H5" i="2"/>
  <c r="G5" i="2" a="1"/>
  <c r="G5" i="2" s="1"/>
  <c r="I4" i="2"/>
  <c r="H4" i="2"/>
  <c r="G4" i="2" a="1"/>
  <c r="G4" i="2" s="1"/>
  <c r="I3" i="2"/>
  <c r="H3" i="2"/>
  <c r="G3" i="2" a="1"/>
  <c r="G3" i="2" s="1"/>
  <c r="I2" i="2"/>
  <c r="H2" i="2"/>
  <c r="G2" i="2" a="1"/>
  <c r="G2" i="2" s="1"/>
  <c r="I367" i="1"/>
  <c r="H367" i="1"/>
  <c r="G367" i="1" a="1"/>
  <c r="G367" i="1" s="1"/>
  <c r="I366" i="1"/>
  <c r="H366" i="1"/>
  <c r="G366" i="1" a="1"/>
  <c r="G366" i="1" s="1"/>
  <c r="I365" i="1"/>
  <c r="H365" i="1"/>
  <c r="G365" i="1" a="1"/>
  <c r="G365" i="1" s="1"/>
  <c r="I364" i="1"/>
  <c r="H364" i="1"/>
  <c r="G364" i="1" a="1"/>
  <c r="G364" i="1" s="1"/>
  <c r="I363" i="1"/>
  <c r="H363" i="1"/>
  <c r="G363" i="1"/>
  <c r="G363" i="1" a="1"/>
  <c r="I362" i="1"/>
  <c r="H362" i="1"/>
  <c r="G362" i="1" a="1"/>
  <c r="G362" i="1" s="1"/>
  <c r="I361" i="1"/>
  <c r="H361" i="1"/>
  <c r="G361" i="1" a="1"/>
  <c r="G361" i="1" s="1"/>
  <c r="I360" i="1"/>
  <c r="H360" i="1"/>
  <c r="G360" i="1" a="1"/>
  <c r="G360" i="1" s="1"/>
  <c r="I359" i="1"/>
  <c r="H359" i="1"/>
  <c r="G359" i="1" a="1"/>
  <c r="G359" i="1" s="1"/>
  <c r="I358" i="1"/>
  <c r="H358" i="1"/>
  <c r="G358" i="1" a="1"/>
  <c r="G358" i="1" s="1"/>
  <c r="I357" i="1"/>
  <c r="H357" i="1"/>
  <c r="G357" i="1" a="1"/>
  <c r="G357" i="1" s="1"/>
  <c r="I356" i="1"/>
  <c r="H356" i="1"/>
  <c r="G356" i="1" a="1"/>
  <c r="G356" i="1" s="1"/>
  <c r="I355" i="1"/>
  <c r="H355" i="1"/>
  <c r="G355" i="1" a="1"/>
  <c r="G355" i="1" s="1"/>
  <c r="I354" i="1"/>
  <c r="H354" i="1"/>
  <c r="G354" i="1" a="1"/>
  <c r="G354" i="1" s="1"/>
  <c r="I353" i="1"/>
  <c r="H353" i="1"/>
  <c r="G353" i="1" a="1"/>
  <c r="G353" i="1" s="1"/>
  <c r="I352" i="1"/>
  <c r="H352" i="1"/>
  <c r="G352" i="1" a="1"/>
  <c r="G352" i="1" s="1"/>
  <c r="I351" i="1"/>
  <c r="H351" i="1"/>
  <c r="G351" i="1" a="1"/>
  <c r="G351" i="1" s="1"/>
  <c r="I350" i="1"/>
  <c r="H350" i="1"/>
  <c r="G350" i="1" a="1"/>
  <c r="G350" i="1" s="1"/>
  <c r="I349" i="1"/>
  <c r="H349" i="1"/>
  <c r="G349" i="1" a="1"/>
  <c r="G349" i="1" s="1"/>
  <c r="I348" i="1"/>
  <c r="H348" i="1"/>
  <c r="G348" i="1" a="1"/>
  <c r="G348" i="1" s="1"/>
  <c r="I347" i="1"/>
  <c r="H347" i="1"/>
  <c r="G347" i="1"/>
  <c r="G347" i="1" a="1"/>
  <c r="I346" i="1"/>
  <c r="H346" i="1"/>
  <c r="G346" i="1" a="1"/>
  <c r="G346" i="1" s="1"/>
  <c r="I345" i="1"/>
  <c r="H345" i="1"/>
  <c r="G345" i="1" a="1"/>
  <c r="G345" i="1" s="1"/>
  <c r="I344" i="1"/>
  <c r="H344" i="1"/>
  <c r="G344" i="1" a="1"/>
  <c r="G344" i="1" s="1"/>
  <c r="I343" i="1"/>
  <c r="H343" i="1"/>
  <c r="G343" i="1" a="1"/>
  <c r="G343" i="1" s="1"/>
  <c r="I342" i="1"/>
  <c r="H342" i="1"/>
  <c r="G342" i="1" a="1"/>
  <c r="G342" i="1" s="1"/>
  <c r="I341" i="1"/>
  <c r="H341" i="1"/>
  <c r="G341" i="1" a="1"/>
  <c r="G341" i="1" s="1"/>
  <c r="I340" i="1"/>
  <c r="H340" i="1"/>
  <c r="G340" i="1" a="1"/>
  <c r="G340" i="1" s="1"/>
  <c r="I339" i="1"/>
  <c r="H339" i="1"/>
  <c r="G339" i="1" a="1"/>
  <c r="G339" i="1" s="1"/>
  <c r="I338" i="1"/>
  <c r="H338" i="1"/>
  <c r="G338" i="1" a="1"/>
  <c r="G338" i="1" s="1"/>
  <c r="I337" i="1"/>
  <c r="H337" i="1"/>
  <c r="G337" i="1" a="1"/>
  <c r="G337" i="1" s="1"/>
  <c r="I336" i="1"/>
  <c r="H336" i="1"/>
  <c r="G336" i="1"/>
  <c r="G336" i="1" a="1"/>
  <c r="I335" i="1"/>
  <c r="H335" i="1"/>
  <c r="G335" i="1"/>
  <c r="G335" i="1" a="1"/>
  <c r="I334" i="1"/>
  <c r="H334" i="1"/>
  <c r="G334" i="1" a="1"/>
  <c r="G334" i="1" s="1"/>
  <c r="I333" i="1"/>
  <c r="H333" i="1"/>
  <c r="G333" i="1" a="1"/>
  <c r="G333" i="1" s="1"/>
  <c r="I332" i="1"/>
  <c r="H332" i="1"/>
  <c r="G332" i="1" a="1"/>
  <c r="G332" i="1" s="1"/>
  <c r="I331" i="1"/>
  <c r="H331" i="1"/>
  <c r="G331" i="1" a="1"/>
  <c r="G331" i="1" s="1"/>
  <c r="I330" i="1"/>
  <c r="H330" i="1"/>
  <c r="G330" i="1" a="1"/>
  <c r="G330" i="1" s="1"/>
  <c r="I329" i="1"/>
  <c r="H329" i="1"/>
  <c r="G329" i="1" a="1"/>
  <c r="G329" i="1" s="1"/>
  <c r="I328" i="1"/>
  <c r="H328" i="1"/>
  <c r="G328" i="1" a="1"/>
  <c r="G328" i="1" s="1"/>
  <c r="I327" i="1"/>
  <c r="H327" i="1"/>
  <c r="G327" i="1" a="1"/>
  <c r="G327" i="1" s="1"/>
  <c r="I326" i="1"/>
  <c r="H326" i="1"/>
  <c r="G326" i="1" a="1"/>
  <c r="G326" i="1" s="1"/>
  <c r="I325" i="1"/>
  <c r="H325" i="1"/>
  <c r="G325" i="1" a="1"/>
  <c r="G325" i="1" s="1"/>
  <c r="I324" i="1"/>
  <c r="H324" i="1"/>
  <c r="G324" i="1" a="1"/>
  <c r="G324" i="1" s="1"/>
  <c r="I323" i="1"/>
  <c r="H323" i="1"/>
  <c r="G323" i="1" a="1"/>
  <c r="G323" i="1" s="1"/>
  <c r="I322" i="1"/>
  <c r="H322" i="1"/>
  <c r="G322" i="1" a="1"/>
  <c r="G322" i="1" s="1"/>
  <c r="I321" i="1"/>
  <c r="H321" i="1"/>
  <c r="G321" i="1" a="1"/>
  <c r="G321" i="1" s="1"/>
  <c r="I320" i="1"/>
  <c r="H320" i="1"/>
  <c r="G320" i="1" a="1"/>
  <c r="G320" i="1" s="1"/>
  <c r="I319" i="1"/>
  <c r="H319" i="1"/>
  <c r="G319" i="1"/>
  <c r="G319" i="1" a="1"/>
  <c r="I318" i="1"/>
  <c r="H318" i="1"/>
  <c r="G318" i="1" a="1"/>
  <c r="G318" i="1" s="1"/>
  <c r="I317" i="1"/>
  <c r="H317" i="1"/>
  <c r="G317" i="1" a="1"/>
  <c r="G317" i="1" s="1"/>
  <c r="I316" i="1"/>
  <c r="H316" i="1"/>
  <c r="G316" i="1" a="1"/>
  <c r="G316" i="1" s="1"/>
  <c r="I315" i="1"/>
  <c r="H315" i="1"/>
  <c r="G315" i="1" a="1"/>
  <c r="G315" i="1" s="1"/>
  <c r="I314" i="1"/>
  <c r="H314" i="1"/>
  <c r="G314" i="1" a="1"/>
  <c r="G314" i="1" s="1"/>
  <c r="I313" i="1"/>
  <c r="H313" i="1"/>
  <c r="G313" i="1" a="1"/>
  <c r="G313" i="1" s="1"/>
  <c r="I312" i="1"/>
  <c r="H312" i="1"/>
  <c r="G312" i="1" a="1"/>
  <c r="G312" i="1" s="1"/>
  <c r="I311" i="1"/>
  <c r="H311" i="1"/>
  <c r="G311" i="1" a="1"/>
  <c r="G311" i="1" s="1"/>
  <c r="I310" i="1"/>
  <c r="H310" i="1"/>
  <c r="G310" i="1" a="1"/>
  <c r="G310" i="1" s="1"/>
  <c r="I309" i="1"/>
  <c r="H309" i="1"/>
  <c r="G309" i="1" a="1"/>
  <c r="G309" i="1" s="1"/>
  <c r="I308" i="1"/>
  <c r="H308" i="1"/>
  <c r="G308" i="1" a="1"/>
  <c r="G308" i="1" s="1"/>
  <c r="I307" i="1"/>
  <c r="H307" i="1"/>
  <c r="G307" i="1" a="1"/>
  <c r="G307" i="1" s="1"/>
  <c r="I306" i="1"/>
  <c r="H306" i="1"/>
  <c r="G306" i="1" a="1"/>
  <c r="G306" i="1" s="1"/>
  <c r="I305" i="1"/>
  <c r="H305" i="1"/>
  <c r="G305" i="1" a="1"/>
  <c r="G305" i="1" s="1"/>
  <c r="I304" i="1"/>
  <c r="H304" i="1"/>
  <c r="G304" i="1" a="1"/>
  <c r="G304" i="1" s="1"/>
  <c r="I303" i="1"/>
  <c r="H303" i="1"/>
  <c r="G303" i="1" a="1"/>
  <c r="G303" i="1" s="1"/>
  <c r="I302" i="1"/>
  <c r="H302" i="1"/>
  <c r="G302" i="1" a="1"/>
  <c r="G302" i="1" s="1"/>
  <c r="I301" i="1"/>
  <c r="H301" i="1"/>
  <c r="G301" i="1" a="1"/>
  <c r="G301" i="1" s="1"/>
  <c r="I300" i="1"/>
  <c r="H300" i="1"/>
  <c r="G300" i="1" a="1"/>
  <c r="G300" i="1" s="1"/>
  <c r="I299" i="1"/>
  <c r="H299" i="1"/>
  <c r="G299" i="1" a="1"/>
  <c r="G299" i="1" s="1"/>
  <c r="I298" i="1"/>
  <c r="H298" i="1"/>
  <c r="G298" i="1" a="1"/>
  <c r="G298" i="1" s="1"/>
  <c r="I297" i="1"/>
  <c r="H297" i="1"/>
  <c r="G297" i="1" a="1"/>
  <c r="G297" i="1" s="1"/>
  <c r="I296" i="1"/>
  <c r="H296" i="1"/>
  <c r="G296" i="1" a="1"/>
  <c r="G296" i="1" s="1"/>
  <c r="I295" i="1"/>
  <c r="H295" i="1"/>
  <c r="G295" i="1" a="1"/>
  <c r="G295" i="1" s="1"/>
  <c r="I294" i="1"/>
  <c r="H294" i="1"/>
  <c r="G294" i="1" a="1"/>
  <c r="G294" i="1" s="1"/>
  <c r="I293" i="1"/>
  <c r="H293" i="1"/>
  <c r="G293" i="1" a="1"/>
  <c r="G293" i="1" s="1"/>
  <c r="I292" i="1"/>
  <c r="H292" i="1"/>
  <c r="G292" i="1" a="1"/>
  <c r="G292" i="1" s="1"/>
  <c r="I291" i="1"/>
  <c r="H291" i="1"/>
  <c r="G291" i="1"/>
  <c r="G291" i="1" a="1"/>
  <c r="I290" i="1"/>
  <c r="H290" i="1"/>
  <c r="G290" i="1" a="1"/>
  <c r="G290" i="1" s="1"/>
  <c r="I289" i="1"/>
  <c r="H289" i="1"/>
  <c r="G289" i="1" a="1"/>
  <c r="G289" i="1" s="1"/>
  <c r="I288" i="1"/>
  <c r="H288" i="1"/>
  <c r="G288" i="1" a="1"/>
  <c r="G288" i="1" s="1"/>
  <c r="I287" i="1"/>
  <c r="H287" i="1"/>
  <c r="G287" i="1" a="1"/>
  <c r="G287" i="1" s="1"/>
  <c r="I286" i="1"/>
  <c r="H286" i="1"/>
  <c r="G286" i="1" a="1"/>
  <c r="G286" i="1" s="1"/>
  <c r="I285" i="1"/>
  <c r="H285" i="1"/>
  <c r="G285" i="1" a="1"/>
  <c r="G285" i="1" s="1"/>
  <c r="I284" i="1"/>
  <c r="H284" i="1"/>
  <c r="G284" i="1" a="1"/>
  <c r="G284" i="1" s="1"/>
  <c r="I283" i="1"/>
  <c r="H283" i="1"/>
  <c r="G283" i="1" a="1"/>
  <c r="G283" i="1" s="1"/>
  <c r="I282" i="1"/>
  <c r="H282" i="1"/>
  <c r="G282" i="1" a="1"/>
  <c r="G282" i="1" s="1"/>
  <c r="I281" i="1"/>
  <c r="H281" i="1"/>
  <c r="G281" i="1" a="1"/>
  <c r="G281" i="1" s="1"/>
  <c r="I280" i="1"/>
  <c r="H280" i="1"/>
  <c r="G280" i="1" a="1"/>
  <c r="G280" i="1" s="1"/>
  <c r="I279" i="1"/>
  <c r="H279" i="1"/>
  <c r="G279" i="1" a="1"/>
  <c r="G279" i="1" s="1"/>
  <c r="I278" i="1"/>
  <c r="H278" i="1"/>
  <c r="G278" i="1" a="1"/>
  <c r="G278" i="1" s="1"/>
  <c r="I277" i="1"/>
  <c r="H277" i="1"/>
  <c r="G277" i="1" a="1"/>
  <c r="G277" i="1" s="1"/>
  <c r="I276" i="1"/>
  <c r="H276" i="1"/>
  <c r="G276" i="1" a="1"/>
  <c r="G276" i="1" s="1"/>
  <c r="I275" i="1"/>
  <c r="H275" i="1"/>
  <c r="G275" i="1"/>
  <c r="G275" i="1" a="1"/>
  <c r="I274" i="1"/>
  <c r="H274" i="1"/>
  <c r="G274" i="1" a="1"/>
  <c r="G274" i="1" s="1"/>
  <c r="I273" i="1"/>
  <c r="H273" i="1"/>
  <c r="G273" i="1" a="1"/>
  <c r="G273" i="1" s="1"/>
  <c r="I272" i="1"/>
  <c r="H272" i="1"/>
  <c r="G272" i="1" a="1"/>
  <c r="G272" i="1" s="1"/>
  <c r="I271" i="1"/>
  <c r="H271" i="1"/>
  <c r="G271" i="1" a="1"/>
  <c r="G271" i="1" s="1"/>
  <c r="I270" i="1"/>
  <c r="H270" i="1"/>
  <c r="G270" i="1" a="1"/>
  <c r="G270" i="1" s="1"/>
  <c r="I269" i="1"/>
  <c r="H269" i="1"/>
  <c r="G269" i="1" a="1"/>
  <c r="G269" i="1" s="1"/>
  <c r="I268" i="1"/>
  <c r="H268" i="1"/>
  <c r="G268" i="1" a="1"/>
  <c r="G268" i="1" s="1"/>
  <c r="I267" i="1"/>
  <c r="H267" i="1"/>
  <c r="G267" i="1" a="1"/>
  <c r="G267" i="1" s="1"/>
  <c r="I266" i="1"/>
  <c r="H266" i="1"/>
  <c r="G266" i="1" a="1"/>
  <c r="G266" i="1" s="1"/>
  <c r="I265" i="1"/>
  <c r="H265" i="1"/>
  <c r="G265" i="1" a="1"/>
  <c r="G265" i="1" s="1"/>
  <c r="I264" i="1"/>
  <c r="H264" i="1"/>
  <c r="G264" i="1" a="1"/>
  <c r="G264" i="1" s="1"/>
  <c r="I263" i="1"/>
  <c r="H263" i="1"/>
  <c r="G263" i="1"/>
  <c r="G263" i="1" a="1"/>
  <c r="I262" i="1"/>
  <c r="H262" i="1"/>
  <c r="G262" i="1" a="1"/>
  <c r="G262" i="1" s="1"/>
  <c r="I261" i="1"/>
  <c r="H261" i="1"/>
  <c r="G261" i="1" a="1"/>
  <c r="G261" i="1" s="1"/>
  <c r="I260" i="1"/>
  <c r="H260" i="1"/>
  <c r="G260" i="1" a="1"/>
  <c r="G260" i="1" s="1"/>
  <c r="I259" i="1"/>
  <c r="H259" i="1"/>
  <c r="G259" i="1"/>
  <c r="G259" i="1" a="1"/>
  <c r="I258" i="1"/>
  <c r="H258" i="1"/>
  <c r="G258" i="1" a="1"/>
  <c r="G258" i="1" s="1"/>
  <c r="I257" i="1"/>
  <c r="H257" i="1"/>
  <c r="G257" i="1" a="1"/>
  <c r="G257" i="1" s="1"/>
  <c r="I256" i="1"/>
  <c r="H256" i="1"/>
  <c r="G256" i="1" a="1"/>
  <c r="G256" i="1" s="1"/>
  <c r="I255" i="1"/>
  <c r="H255" i="1"/>
  <c r="G255" i="1" a="1"/>
  <c r="G255" i="1" s="1"/>
  <c r="I254" i="1"/>
  <c r="H254" i="1"/>
  <c r="G254" i="1" a="1"/>
  <c r="G254" i="1" s="1"/>
  <c r="I253" i="1"/>
  <c r="H253" i="1"/>
  <c r="G253" i="1" a="1"/>
  <c r="G253" i="1" s="1"/>
  <c r="I252" i="1"/>
  <c r="H252" i="1"/>
  <c r="G252" i="1" a="1"/>
  <c r="G252" i="1" s="1"/>
  <c r="I251" i="1"/>
  <c r="H251" i="1"/>
  <c r="G251" i="1" a="1"/>
  <c r="G251" i="1" s="1"/>
  <c r="I250" i="1"/>
  <c r="H250" i="1"/>
  <c r="G250" i="1" a="1"/>
  <c r="G250" i="1" s="1"/>
  <c r="I249" i="1"/>
  <c r="H249" i="1"/>
  <c r="G249" i="1" a="1"/>
  <c r="G249" i="1" s="1"/>
  <c r="I248" i="1"/>
  <c r="H248" i="1"/>
  <c r="G248" i="1" a="1"/>
  <c r="G248" i="1" s="1"/>
  <c r="I247" i="1"/>
  <c r="H247" i="1"/>
  <c r="G247" i="1"/>
  <c r="G247" i="1" a="1"/>
  <c r="I246" i="1"/>
  <c r="H246" i="1"/>
  <c r="G246" i="1" a="1"/>
  <c r="G246" i="1" s="1"/>
  <c r="I245" i="1"/>
  <c r="H245" i="1"/>
  <c r="G245" i="1" a="1"/>
  <c r="G245" i="1" s="1"/>
  <c r="I244" i="1"/>
  <c r="H244" i="1"/>
  <c r="G244" i="1" a="1"/>
  <c r="G244" i="1" s="1"/>
  <c r="I243" i="1"/>
  <c r="H243" i="1"/>
  <c r="G243" i="1" a="1"/>
  <c r="G243" i="1" s="1"/>
  <c r="I242" i="1"/>
  <c r="H242" i="1"/>
  <c r="G242" i="1" a="1"/>
  <c r="G242" i="1" s="1"/>
  <c r="I241" i="1"/>
  <c r="H241" i="1"/>
  <c r="G241" i="1" a="1"/>
  <c r="G241" i="1" s="1"/>
  <c r="I240" i="1"/>
  <c r="H240" i="1"/>
  <c r="G240" i="1" a="1"/>
  <c r="G240" i="1" s="1"/>
  <c r="I239" i="1"/>
  <c r="H239" i="1"/>
  <c r="G239" i="1" a="1"/>
  <c r="G239" i="1" s="1"/>
  <c r="I238" i="1"/>
  <c r="H238" i="1"/>
  <c r="G238" i="1" a="1"/>
  <c r="G238" i="1" s="1"/>
  <c r="I237" i="1"/>
  <c r="H237" i="1"/>
  <c r="G237" i="1" a="1"/>
  <c r="G237" i="1" s="1"/>
  <c r="I236" i="1"/>
  <c r="H236" i="1"/>
  <c r="G236" i="1" a="1"/>
  <c r="G236" i="1" s="1"/>
  <c r="I235" i="1"/>
  <c r="H235" i="1"/>
  <c r="G235" i="1"/>
  <c r="G235" i="1" a="1"/>
  <c r="I234" i="1"/>
  <c r="H234" i="1"/>
  <c r="G234" i="1" a="1"/>
  <c r="G234" i="1" s="1"/>
  <c r="I233" i="1"/>
  <c r="H233" i="1"/>
  <c r="G233" i="1" a="1"/>
  <c r="G233" i="1" s="1"/>
  <c r="I232" i="1"/>
  <c r="H232" i="1"/>
  <c r="G232" i="1" a="1"/>
  <c r="G232" i="1" s="1"/>
  <c r="I231" i="1"/>
  <c r="H231" i="1"/>
  <c r="G231" i="1" a="1"/>
  <c r="G231" i="1" s="1"/>
  <c r="I230" i="1"/>
  <c r="H230" i="1"/>
  <c r="G230" i="1" a="1"/>
  <c r="G230" i="1" s="1"/>
  <c r="I229" i="1"/>
  <c r="H229" i="1"/>
  <c r="G229" i="1" a="1"/>
  <c r="G229" i="1" s="1"/>
  <c r="I228" i="1"/>
  <c r="H228" i="1"/>
  <c r="G228" i="1" a="1"/>
  <c r="G228" i="1" s="1"/>
  <c r="I227" i="1"/>
  <c r="H227" i="1"/>
  <c r="G227" i="1" a="1"/>
  <c r="G227" i="1" s="1"/>
  <c r="I226" i="1"/>
  <c r="H226" i="1"/>
  <c r="G226" i="1" a="1"/>
  <c r="G226" i="1" s="1"/>
  <c r="I225" i="1"/>
  <c r="H225" i="1"/>
  <c r="G225" i="1" a="1"/>
  <c r="G225" i="1" s="1"/>
  <c r="I224" i="1"/>
  <c r="H224" i="1"/>
  <c r="G224" i="1" a="1"/>
  <c r="G224" i="1" s="1"/>
  <c r="I223" i="1"/>
  <c r="H223" i="1"/>
  <c r="G223" i="1" a="1"/>
  <c r="G223" i="1" s="1"/>
  <c r="I222" i="1"/>
  <c r="H222" i="1"/>
  <c r="G222" i="1" a="1"/>
  <c r="G222" i="1" s="1"/>
  <c r="I221" i="1"/>
  <c r="H221" i="1"/>
  <c r="G221" i="1" a="1"/>
  <c r="G221" i="1" s="1"/>
  <c r="I220" i="1"/>
  <c r="H220" i="1"/>
  <c r="G220" i="1" a="1"/>
  <c r="G220" i="1" s="1"/>
  <c r="I219" i="1"/>
  <c r="H219" i="1"/>
  <c r="G219" i="1"/>
  <c r="G219" i="1" a="1"/>
  <c r="I218" i="1"/>
  <c r="H218" i="1"/>
  <c r="G218" i="1" a="1"/>
  <c r="G218" i="1" s="1"/>
  <c r="I217" i="1"/>
  <c r="H217" i="1"/>
  <c r="G217" i="1" a="1"/>
  <c r="G217" i="1" s="1"/>
  <c r="I216" i="1"/>
  <c r="H216" i="1"/>
  <c r="G216" i="1" a="1"/>
  <c r="G216" i="1" s="1"/>
  <c r="I215" i="1"/>
  <c r="H215" i="1"/>
  <c r="G215" i="1"/>
  <c r="G215" i="1" a="1"/>
  <c r="I214" i="1"/>
  <c r="H214" i="1"/>
  <c r="G214" i="1" a="1"/>
  <c r="G214" i="1" s="1"/>
  <c r="I213" i="1"/>
  <c r="H213" i="1"/>
  <c r="G213" i="1" a="1"/>
  <c r="G213" i="1" s="1"/>
  <c r="I212" i="1"/>
  <c r="H212" i="1"/>
  <c r="G212" i="1" a="1"/>
  <c r="G212" i="1" s="1"/>
  <c r="I211" i="1"/>
  <c r="H211" i="1"/>
  <c r="G211" i="1" a="1"/>
  <c r="G211" i="1" s="1"/>
  <c r="I210" i="1"/>
  <c r="H210" i="1"/>
  <c r="G210" i="1" a="1"/>
  <c r="G210" i="1" s="1"/>
  <c r="I209" i="1"/>
  <c r="H209" i="1"/>
  <c r="G209" i="1" a="1"/>
  <c r="G209" i="1" s="1"/>
  <c r="I208" i="1"/>
  <c r="H208" i="1"/>
  <c r="G208" i="1"/>
  <c r="G208" i="1" a="1"/>
  <c r="I207" i="1"/>
  <c r="H207" i="1"/>
  <c r="G207" i="1"/>
  <c r="G207" i="1" a="1"/>
  <c r="I206" i="1"/>
  <c r="H206" i="1"/>
  <c r="G206" i="1" a="1"/>
  <c r="G206" i="1" s="1"/>
  <c r="I205" i="1"/>
  <c r="H205" i="1"/>
  <c r="G205" i="1" a="1"/>
  <c r="G205" i="1" s="1"/>
  <c r="I204" i="1"/>
  <c r="H204" i="1"/>
  <c r="G204" i="1" a="1"/>
  <c r="G204" i="1" s="1"/>
  <c r="I203" i="1"/>
  <c r="H203" i="1"/>
  <c r="G203" i="1"/>
  <c r="G203" i="1" a="1"/>
  <c r="I202" i="1"/>
  <c r="H202" i="1"/>
  <c r="G202" i="1" a="1"/>
  <c r="G202" i="1" s="1"/>
  <c r="I201" i="1"/>
  <c r="H201" i="1"/>
  <c r="G201" i="1"/>
  <c r="G201" i="1" a="1"/>
  <c r="I200" i="1"/>
  <c r="H200" i="1"/>
  <c r="G200" i="1" a="1"/>
  <c r="G200" i="1" s="1"/>
  <c r="I199" i="1"/>
  <c r="H199" i="1"/>
  <c r="G199" i="1" a="1"/>
  <c r="G199" i="1" s="1"/>
  <c r="I198" i="1"/>
  <c r="H198" i="1"/>
  <c r="G198" i="1" a="1"/>
  <c r="G198" i="1" s="1"/>
  <c r="I197" i="1"/>
  <c r="H197" i="1"/>
  <c r="G197" i="1" a="1"/>
  <c r="G197" i="1" s="1"/>
  <c r="I196" i="1"/>
  <c r="H196" i="1"/>
  <c r="G196" i="1" a="1"/>
  <c r="G196" i="1" s="1"/>
  <c r="I195" i="1"/>
  <c r="H195" i="1"/>
  <c r="G195" i="1"/>
  <c r="G195" i="1" a="1"/>
  <c r="I194" i="1"/>
  <c r="H194" i="1"/>
  <c r="G194" i="1" a="1"/>
  <c r="G194" i="1" s="1"/>
  <c r="I193" i="1"/>
  <c r="H193" i="1"/>
  <c r="G193" i="1" a="1"/>
  <c r="G193" i="1" s="1"/>
  <c r="I192" i="1"/>
  <c r="H192" i="1"/>
  <c r="G192" i="1" a="1"/>
  <c r="G192" i="1" s="1"/>
  <c r="I191" i="1"/>
  <c r="H191" i="1"/>
  <c r="G191" i="1"/>
  <c r="G191" i="1" a="1"/>
  <c r="I190" i="1"/>
  <c r="H190" i="1"/>
  <c r="G190" i="1" a="1"/>
  <c r="G190" i="1" s="1"/>
  <c r="I189" i="1"/>
  <c r="H189" i="1"/>
  <c r="G189" i="1" a="1"/>
  <c r="G189" i="1" s="1"/>
  <c r="I188" i="1"/>
  <c r="H188" i="1"/>
  <c r="G188" i="1" a="1"/>
  <c r="G188" i="1" s="1"/>
  <c r="I187" i="1"/>
  <c r="H187" i="1"/>
  <c r="G187" i="1" a="1"/>
  <c r="G187" i="1" s="1"/>
  <c r="I186" i="1"/>
  <c r="H186" i="1"/>
  <c r="G186" i="1" a="1"/>
  <c r="G186" i="1" s="1"/>
  <c r="I185" i="1"/>
  <c r="H185" i="1"/>
  <c r="G185" i="1" a="1"/>
  <c r="G185" i="1" s="1"/>
  <c r="I184" i="1"/>
  <c r="H184" i="1"/>
  <c r="G184" i="1"/>
  <c r="G184" i="1" a="1"/>
  <c r="I183" i="1"/>
  <c r="H183" i="1"/>
  <c r="G183" i="1"/>
  <c r="G183" i="1" a="1"/>
  <c r="I182" i="1"/>
  <c r="H182" i="1"/>
  <c r="G182" i="1" a="1"/>
  <c r="G182" i="1" s="1"/>
  <c r="I181" i="1"/>
  <c r="H181" i="1"/>
  <c r="G181" i="1" a="1"/>
  <c r="G181" i="1" s="1"/>
  <c r="I180" i="1"/>
  <c r="H180" i="1"/>
  <c r="G180" i="1" a="1"/>
  <c r="G180" i="1" s="1"/>
  <c r="I179" i="1"/>
  <c r="H179" i="1"/>
  <c r="G179" i="1"/>
  <c r="G179" i="1" a="1"/>
  <c r="I178" i="1"/>
  <c r="H178" i="1"/>
  <c r="G178" i="1" a="1"/>
  <c r="G178" i="1" s="1"/>
  <c r="I177" i="1"/>
  <c r="H177" i="1"/>
  <c r="G177" i="1"/>
  <c r="G177" i="1" a="1"/>
  <c r="I176" i="1"/>
  <c r="H176" i="1"/>
  <c r="G176" i="1" a="1"/>
  <c r="G176" i="1" s="1"/>
  <c r="I175" i="1"/>
  <c r="H175" i="1"/>
  <c r="G175" i="1" a="1"/>
  <c r="G175" i="1" s="1"/>
  <c r="I174" i="1"/>
  <c r="H174" i="1"/>
  <c r="G174" i="1" a="1"/>
  <c r="G174" i="1" s="1"/>
  <c r="I173" i="1"/>
  <c r="H173" i="1"/>
  <c r="G173" i="1" a="1"/>
  <c r="G173" i="1" s="1"/>
  <c r="I172" i="1"/>
  <c r="H172" i="1"/>
  <c r="G172" i="1" a="1"/>
  <c r="G172" i="1" s="1"/>
  <c r="I171" i="1"/>
  <c r="H171" i="1"/>
  <c r="G171" i="1"/>
  <c r="G171" i="1" a="1"/>
  <c r="I170" i="1"/>
  <c r="H170" i="1"/>
  <c r="G170" i="1" a="1"/>
  <c r="G170" i="1" s="1"/>
  <c r="I169" i="1"/>
  <c r="H169" i="1"/>
  <c r="G169" i="1" a="1"/>
  <c r="G169" i="1" s="1"/>
  <c r="I168" i="1"/>
  <c r="H168" i="1"/>
  <c r="G168" i="1" a="1"/>
  <c r="G168" i="1" s="1"/>
  <c r="I167" i="1"/>
  <c r="H167" i="1"/>
  <c r="G167" i="1" a="1"/>
  <c r="G167" i="1" s="1"/>
  <c r="I166" i="1"/>
  <c r="H166" i="1"/>
  <c r="G166" i="1" a="1"/>
  <c r="G166" i="1" s="1"/>
  <c r="I165" i="1"/>
  <c r="H165" i="1"/>
  <c r="G165" i="1"/>
  <c r="G165" i="1" a="1"/>
  <c r="I164" i="1"/>
  <c r="H164" i="1"/>
  <c r="G164" i="1" a="1"/>
  <c r="G164" i="1" s="1"/>
  <c r="I163" i="1"/>
  <c r="H163" i="1"/>
  <c r="G163" i="1"/>
  <c r="G163" i="1" a="1"/>
  <c r="I162" i="1"/>
  <c r="H162" i="1"/>
  <c r="G162" i="1" a="1"/>
  <c r="G162" i="1" s="1"/>
  <c r="I161" i="1"/>
  <c r="H161" i="1"/>
  <c r="G161" i="1" a="1"/>
  <c r="G161" i="1" s="1"/>
  <c r="I160" i="1"/>
  <c r="H160" i="1"/>
  <c r="G160" i="1" a="1"/>
  <c r="G160" i="1" s="1"/>
  <c r="I159" i="1"/>
  <c r="H159" i="1"/>
  <c r="G159" i="1" a="1"/>
  <c r="G159" i="1" s="1"/>
  <c r="I158" i="1"/>
  <c r="H158" i="1"/>
  <c r="G158" i="1" a="1"/>
  <c r="G158" i="1" s="1"/>
  <c r="I157" i="1"/>
  <c r="H157" i="1"/>
  <c r="G157" i="1" a="1"/>
  <c r="G157" i="1" s="1"/>
  <c r="I156" i="1"/>
  <c r="H156" i="1"/>
  <c r="G156" i="1" a="1"/>
  <c r="G156" i="1" s="1"/>
  <c r="I155" i="1"/>
  <c r="H155" i="1"/>
  <c r="G155" i="1" a="1"/>
  <c r="G155" i="1" s="1"/>
  <c r="I154" i="1"/>
  <c r="H154" i="1"/>
  <c r="G154" i="1" a="1"/>
  <c r="G154" i="1" s="1"/>
  <c r="I153" i="1"/>
  <c r="H153" i="1"/>
  <c r="G153" i="1" a="1"/>
  <c r="G153" i="1" s="1"/>
  <c r="I152" i="1"/>
  <c r="H152" i="1"/>
  <c r="G152" i="1" a="1"/>
  <c r="G152" i="1" s="1"/>
  <c r="I151" i="1"/>
  <c r="H151" i="1"/>
  <c r="G151" i="1"/>
  <c r="G151" i="1" a="1"/>
  <c r="I150" i="1"/>
  <c r="H150" i="1"/>
  <c r="G150" i="1" a="1"/>
  <c r="G150" i="1" s="1"/>
  <c r="I149" i="1"/>
  <c r="H149" i="1"/>
  <c r="G149" i="1" a="1"/>
  <c r="G149" i="1" s="1"/>
  <c r="I148" i="1"/>
  <c r="H148" i="1"/>
  <c r="G148" i="1" a="1"/>
  <c r="G148" i="1" s="1"/>
  <c r="I147" i="1"/>
  <c r="H147" i="1"/>
  <c r="G147" i="1" a="1"/>
  <c r="G147" i="1" s="1"/>
  <c r="I146" i="1"/>
  <c r="H146" i="1"/>
  <c r="G146" i="1" a="1"/>
  <c r="G146" i="1" s="1"/>
  <c r="I145" i="1"/>
  <c r="H145" i="1"/>
  <c r="G145" i="1" a="1"/>
  <c r="G145" i="1" s="1"/>
  <c r="I144" i="1"/>
  <c r="H144" i="1"/>
  <c r="G144" i="1" a="1"/>
  <c r="G144" i="1" s="1"/>
  <c r="I143" i="1"/>
  <c r="H143" i="1"/>
  <c r="G143" i="1"/>
  <c r="G143" i="1" a="1"/>
  <c r="I142" i="1"/>
  <c r="H142" i="1"/>
  <c r="G142" i="1" a="1"/>
  <c r="G142" i="1" s="1"/>
  <c r="I141" i="1"/>
  <c r="H141" i="1"/>
  <c r="G141" i="1" a="1"/>
  <c r="G141" i="1" s="1"/>
  <c r="I140" i="1"/>
  <c r="H140" i="1"/>
  <c r="G140" i="1" a="1"/>
  <c r="G140" i="1" s="1"/>
  <c r="I139" i="1"/>
  <c r="H139" i="1"/>
  <c r="G139" i="1"/>
  <c r="G139" i="1" a="1"/>
  <c r="I138" i="1"/>
  <c r="H138" i="1"/>
  <c r="G138" i="1" a="1"/>
  <c r="G138" i="1" s="1"/>
  <c r="I137" i="1"/>
  <c r="H137" i="1"/>
  <c r="G137" i="1"/>
  <c r="G137" i="1" a="1"/>
  <c r="I136" i="1"/>
  <c r="H136" i="1"/>
  <c r="G136" i="1" a="1"/>
  <c r="G136" i="1" s="1"/>
  <c r="I135" i="1"/>
  <c r="H135" i="1"/>
  <c r="G135" i="1" a="1"/>
  <c r="G135" i="1" s="1"/>
  <c r="I134" i="1"/>
  <c r="H134" i="1"/>
  <c r="G134" i="1" a="1"/>
  <c r="G134" i="1" s="1"/>
  <c r="I133" i="1"/>
  <c r="H133" i="1"/>
  <c r="G133" i="1" a="1"/>
  <c r="G133" i="1" s="1"/>
  <c r="I132" i="1"/>
  <c r="H132" i="1"/>
  <c r="G132" i="1" a="1"/>
  <c r="G132" i="1" s="1"/>
  <c r="I131" i="1"/>
  <c r="H131" i="1"/>
  <c r="G131" i="1"/>
  <c r="G131" i="1" a="1"/>
  <c r="I130" i="1"/>
  <c r="H130" i="1"/>
  <c r="G130" i="1" a="1"/>
  <c r="G130" i="1" s="1"/>
  <c r="I129" i="1"/>
  <c r="H129" i="1"/>
  <c r="G129" i="1" a="1"/>
  <c r="G129" i="1" s="1"/>
  <c r="I128" i="1"/>
  <c r="H128" i="1"/>
  <c r="G128" i="1" a="1"/>
  <c r="G128" i="1" s="1"/>
  <c r="I127" i="1"/>
  <c r="H127" i="1"/>
  <c r="G127" i="1"/>
  <c r="G127" i="1" a="1"/>
  <c r="I126" i="1"/>
  <c r="H126" i="1"/>
  <c r="G126" i="1" a="1"/>
  <c r="G126" i="1" s="1"/>
  <c r="I125" i="1"/>
  <c r="H125" i="1"/>
  <c r="G125" i="1" a="1"/>
  <c r="G125" i="1" s="1"/>
  <c r="I124" i="1"/>
  <c r="H124" i="1"/>
  <c r="G124" i="1" a="1"/>
  <c r="G124" i="1" s="1"/>
  <c r="I123" i="1"/>
  <c r="H123" i="1"/>
  <c r="G123" i="1" a="1"/>
  <c r="G123" i="1" s="1"/>
  <c r="I122" i="1"/>
  <c r="H122" i="1"/>
  <c r="G122" i="1" a="1"/>
  <c r="G122" i="1" s="1"/>
  <c r="I121" i="1"/>
  <c r="H121" i="1"/>
  <c r="G121" i="1" a="1"/>
  <c r="G121" i="1" s="1"/>
  <c r="I120" i="1"/>
  <c r="H120" i="1"/>
  <c r="G120" i="1"/>
  <c r="G120" i="1" a="1"/>
  <c r="I119" i="1"/>
  <c r="H119" i="1"/>
  <c r="G119" i="1"/>
  <c r="G119" i="1" a="1"/>
  <c r="I118" i="1"/>
  <c r="H118" i="1"/>
  <c r="G118" i="1" a="1"/>
  <c r="G118" i="1" s="1"/>
  <c r="I117" i="1"/>
  <c r="H117" i="1"/>
  <c r="G117" i="1" a="1"/>
  <c r="G117" i="1" s="1"/>
  <c r="I116" i="1"/>
  <c r="H116" i="1"/>
  <c r="G116" i="1" a="1"/>
  <c r="G116" i="1" s="1"/>
  <c r="I115" i="1"/>
  <c r="H115" i="1"/>
  <c r="G115" i="1"/>
  <c r="G115" i="1" a="1"/>
  <c r="I114" i="1"/>
  <c r="H114" i="1"/>
  <c r="G114" i="1" a="1"/>
  <c r="G114" i="1" s="1"/>
  <c r="I113" i="1"/>
  <c r="H113" i="1"/>
  <c r="G113" i="1"/>
  <c r="G113" i="1" a="1"/>
  <c r="I112" i="1"/>
  <c r="H112" i="1"/>
  <c r="G112" i="1" a="1"/>
  <c r="G112" i="1" s="1"/>
  <c r="I111" i="1"/>
  <c r="H111" i="1"/>
  <c r="G111" i="1" a="1"/>
  <c r="G111" i="1" s="1"/>
  <c r="I110" i="1"/>
  <c r="H110" i="1"/>
  <c r="G110" i="1" a="1"/>
  <c r="G110" i="1" s="1"/>
  <c r="I109" i="1"/>
  <c r="H109" i="1"/>
  <c r="G109" i="1" a="1"/>
  <c r="G109" i="1" s="1"/>
  <c r="I108" i="1"/>
  <c r="H108" i="1"/>
  <c r="G108" i="1" a="1"/>
  <c r="G108" i="1" s="1"/>
  <c r="I107" i="1"/>
  <c r="H107" i="1"/>
  <c r="G107" i="1"/>
  <c r="G107" i="1" a="1"/>
  <c r="I106" i="1"/>
  <c r="H106" i="1"/>
  <c r="G106" i="1" a="1"/>
  <c r="G106" i="1" s="1"/>
  <c r="I105" i="1"/>
  <c r="H105" i="1"/>
  <c r="G105" i="1" a="1"/>
  <c r="G105" i="1" s="1"/>
  <c r="I104" i="1"/>
  <c r="H104" i="1"/>
  <c r="G104" i="1" a="1"/>
  <c r="G104" i="1" s="1"/>
  <c r="I103" i="1"/>
  <c r="H103" i="1"/>
  <c r="G103" i="1" a="1"/>
  <c r="G103" i="1" s="1"/>
  <c r="I102" i="1"/>
  <c r="H102" i="1"/>
  <c r="G102" i="1" a="1"/>
  <c r="G102" i="1" s="1"/>
  <c r="I101" i="1"/>
  <c r="H101" i="1"/>
  <c r="G101" i="1"/>
  <c r="G101" i="1" a="1"/>
  <c r="I100" i="1"/>
  <c r="H100" i="1"/>
  <c r="G100" i="1" a="1"/>
  <c r="G100" i="1" s="1"/>
  <c r="I99" i="1"/>
  <c r="H99" i="1"/>
  <c r="G99" i="1"/>
  <c r="G99" i="1" a="1"/>
  <c r="I98" i="1"/>
  <c r="H98" i="1"/>
  <c r="G98" i="1" a="1"/>
  <c r="G98" i="1" s="1"/>
  <c r="I97" i="1"/>
  <c r="H97" i="1"/>
  <c r="G97" i="1" a="1"/>
  <c r="G97" i="1" s="1"/>
  <c r="I96" i="1"/>
  <c r="H96" i="1"/>
  <c r="G96" i="1" a="1"/>
  <c r="G96" i="1" s="1"/>
  <c r="I95" i="1"/>
  <c r="H95" i="1"/>
  <c r="G95" i="1" a="1"/>
  <c r="G95" i="1" s="1"/>
  <c r="I94" i="1"/>
  <c r="H94" i="1"/>
  <c r="G94" i="1" a="1"/>
  <c r="G94" i="1" s="1"/>
  <c r="I93" i="1"/>
  <c r="H93" i="1"/>
  <c r="G93" i="1" a="1"/>
  <c r="G93" i="1" s="1"/>
  <c r="I92" i="1"/>
  <c r="H92" i="1"/>
  <c r="G92" i="1" a="1"/>
  <c r="G92" i="1" s="1"/>
  <c r="I91" i="1"/>
  <c r="H91" i="1"/>
  <c r="G91" i="1" a="1"/>
  <c r="G91" i="1" s="1"/>
  <c r="I90" i="1"/>
  <c r="H90" i="1"/>
  <c r="G90" i="1" a="1"/>
  <c r="G90" i="1" s="1"/>
  <c r="I89" i="1"/>
  <c r="H89" i="1"/>
  <c r="G89" i="1" a="1"/>
  <c r="G89" i="1" s="1"/>
  <c r="I88" i="1"/>
  <c r="H88" i="1"/>
  <c r="G88" i="1" a="1"/>
  <c r="G88" i="1" s="1"/>
  <c r="I87" i="1"/>
  <c r="H87" i="1"/>
  <c r="G87" i="1"/>
  <c r="G87" i="1" a="1"/>
  <c r="I86" i="1"/>
  <c r="H86" i="1"/>
  <c r="G86" i="1" a="1"/>
  <c r="G86" i="1" s="1"/>
  <c r="I85" i="1"/>
  <c r="H85" i="1"/>
  <c r="G85" i="1" a="1"/>
  <c r="G85" i="1" s="1"/>
  <c r="I84" i="1"/>
  <c r="H84" i="1"/>
  <c r="G84" i="1" a="1"/>
  <c r="G84" i="1" s="1"/>
  <c r="I83" i="1"/>
  <c r="H83" i="1"/>
  <c r="G83" i="1" a="1"/>
  <c r="G83" i="1" s="1"/>
  <c r="I82" i="1"/>
  <c r="H82" i="1"/>
  <c r="G82" i="1" a="1"/>
  <c r="G82" i="1" s="1"/>
  <c r="I81" i="1"/>
  <c r="H81" i="1"/>
  <c r="G81" i="1" a="1"/>
  <c r="G81" i="1" s="1"/>
  <c r="I80" i="1"/>
  <c r="H80" i="1"/>
  <c r="G80" i="1" a="1"/>
  <c r="G80" i="1" s="1"/>
  <c r="I79" i="1"/>
  <c r="H79" i="1"/>
  <c r="G79" i="1"/>
  <c r="G79" i="1" a="1"/>
  <c r="I78" i="1"/>
  <c r="H78" i="1"/>
  <c r="G78" i="1" a="1"/>
  <c r="G78" i="1" s="1"/>
  <c r="I77" i="1"/>
  <c r="H77" i="1"/>
  <c r="G77" i="1" a="1"/>
  <c r="G77" i="1" s="1"/>
  <c r="I76" i="1"/>
  <c r="H76" i="1"/>
  <c r="G76" i="1" a="1"/>
  <c r="G76" i="1" s="1"/>
  <c r="I75" i="1"/>
  <c r="H75" i="1"/>
  <c r="G75" i="1"/>
  <c r="G75" i="1" a="1"/>
  <c r="I74" i="1"/>
  <c r="H74" i="1"/>
  <c r="G74" i="1" a="1"/>
  <c r="G74" i="1" s="1"/>
  <c r="I73" i="1"/>
  <c r="H73" i="1"/>
  <c r="G73" i="1"/>
  <c r="G73" i="1" a="1"/>
  <c r="I72" i="1"/>
  <c r="H72" i="1"/>
  <c r="G72" i="1" a="1"/>
  <c r="G72" i="1" s="1"/>
  <c r="I71" i="1"/>
  <c r="H71" i="1"/>
  <c r="G71" i="1" a="1"/>
  <c r="G71" i="1" s="1"/>
  <c r="I70" i="1"/>
  <c r="H70" i="1"/>
  <c r="G70" i="1" a="1"/>
  <c r="G70" i="1" s="1"/>
  <c r="I69" i="1"/>
  <c r="H69" i="1"/>
  <c r="G69" i="1" a="1"/>
  <c r="G69" i="1" s="1"/>
  <c r="I68" i="1"/>
  <c r="H68" i="1"/>
  <c r="G68" i="1" a="1"/>
  <c r="G68" i="1" s="1"/>
  <c r="I67" i="1"/>
  <c r="H67" i="1"/>
  <c r="G67" i="1"/>
  <c r="G67" i="1" a="1"/>
  <c r="I66" i="1"/>
  <c r="H66" i="1"/>
  <c r="G66" i="1" a="1"/>
  <c r="G66" i="1" s="1"/>
  <c r="I65" i="1"/>
  <c r="H65" i="1"/>
  <c r="G65" i="1" a="1"/>
  <c r="G65" i="1" s="1"/>
  <c r="I64" i="1"/>
  <c r="H64" i="1"/>
  <c r="G64" i="1" a="1"/>
  <c r="G64" i="1" s="1"/>
  <c r="I63" i="1"/>
  <c r="H63" i="1"/>
  <c r="G63" i="1"/>
  <c r="G63" i="1" a="1"/>
  <c r="I62" i="1"/>
  <c r="H62" i="1"/>
  <c r="G62" i="1" a="1"/>
  <c r="G62" i="1" s="1"/>
  <c r="I61" i="1"/>
  <c r="H61" i="1"/>
  <c r="G61" i="1" a="1"/>
  <c r="G61" i="1" s="1"/>
  <c r="I60" i="1"/>
  <c r="H60" i="1"/>
  <c r="G60" i="1" a="1"/>
  <c r="G60" i="1" s="1"/>
  <c r="I59" i="1"/>
  <c r="H59" i="1"/>
  <c r="G59" i="1" a="1"/>
  <c r="G59" i="1" s="1"/>
  <c r="I58" i="1"/>
  <c r="H58" i="1"/>
  <c r="G58" i="1" a="1"/>
  <c r="G58" i="1" s="1"/>
  <c r="I57" i="1"/>
  <c r="H57" i="1"/>
  <c r="G57" i="1" a="1"/>
  <c r="G57" i="1" s="1"/>
  <c r="I56" i="1"/>
  <c r="H56" i="1"/>
  <c r="G56" i="1"/>
  <c r="G56" i="1" a="1"/>
  <c r="I55" i="1"/>
  <c r="H55" i="1"/>
  <c r="G55" i="1"/>
  <c r="G55" i="1" a="1"/>
  <c r="I54" i="1"/>
  <c r="H54" i="1"/>
  <c r="G54" i="1" a="1"/>
  <c r="G54" i="1" s="1"/>
  <c r="I53" i="1"/>
  <c r="H53" i="1"/>
  <c r="G53" i="1" a="1"/>
  <c r="G53" i="1" s="1"/>
  <c r="I52" i="1"/>
  <c r="H52" i="1"/>
  <c r="G52" i="1" a="1"/>
  <c r="G52" i="1" s="1"/>
  <c r="I51" i="1"/>
  <c r="H51" i="1"/>
  <c r="G51" i="1" a="1"/>
  <c r="G51" i="1" s="1"/>
  <c r="I50" i="1"/>
  <c r="H50" i="1"/>
  <c r="G50" i="1" a="1"/>
  <c r="G50" i="1" s="1"/>
  <c r="I49" i="1"/>
  <c r="H49" i="1"/>
  <c r="G49" i="1"/>
  <c r="G49" i="1" a="1"/>
  <c r="I48" i="1"/>
  <c r="H48" i="1"/>
  <c r="G48" i="1" a="1"/>
  <c r="G48" i="1" s="1"/>
  <c r="I47" i="1"/>
  <c r="H47" i="1"/>
  <c r="G47" i="1" a="1"/>
  <c r="G47" i="1" s="1"/>
  <c r="I46" i="1"/>
  <c r="H46" i="1"/>
  <c r="G46" i="1" a="1"/>
  <c r="G46" i="1" s="1"/>
  <c r="I45" i="1"/>
  <c r="H45" i="1"/>
  <c r="G45" i="1" a="1"/>
  <c r="G45" i="1" s="1"/>
  <c r="I44" i="1"/>
  <c r="H44" i="1"/>
  <c r="G44" i="1" a="1"/>
  <c r="G44" i="1" s="1"/>
  <c r="I43" i="1"/>
  <c r="H43" i="1"/>
  <c r="G43" i="1"/>
  <c r="G43" i="1" a="1"/>
  <c r="I42" i="1"/>
  <c r="H42" i="1"/>
  <c r="G42" i="1" a="1"/>
  <c r="G42" i="1" s="1"/>
  <c r="I41" i="1"/>
  <c r="H41" i="1"/>
  <c r="G41" i="1" a="1"/>
  <c r="G41" i="1" s="1"/>
  <c r="I40" i="1"/>
  <c r="H40" i="1"/>
  <c r="G40" i="1" a="1"/>
  <c r="G40" i="1" s="1"/>
  <c r="I39" i="1"/>
  <c r="H39" i="1"/>
  <c r="G39" i="1" a="1"/>
  <c r="G39" i="1" s="1"/>
  <c r="I38" i="1"/>
  <c r="H38" i="1"/>
  <c r="G38" i="1" a="1"/>
  <c r="G38" i="1" s="1"/>
  <c r="I37" i="1"/>
  <c r="H37" i="1"/>
  <c r="G37" i="1"/>
  <c r="G37" i="1" a="1"/>
  <c r="I36" i="1"/>
  <c r="H36" i="1"/>
  <c r="G36" i="1" a="1"/>
  <c r="G36" i="1" s="1"/>
  <c r="I35" i="1"/>
  <c r="H35" i="1"/>
  <c r="G35" i="1"/>
  <c r="G35" i="1" a="1"/>
  <c r="I34" i="1"/>
  <c r="H34" i="1"/>
  <c r="G34" i="1" a="1"/>
  <c r="G34" i="1" s="1"/>
  <c r="I33" i="1"/>
  <c r="H33" i="1"/>
  <c r="G33" i="1" a="1"/>
  <c r="G33" i="1" s="1"/>
  <c r="I32" i="1"/>
  <c r="H32" i="1"/>
  <c r="G32" i="1" a="1"/>
  <c r="G32" i="1" s="1"/>
  <c r="I31" i="1"/>
  <c r="H31" i="1"/>
  <c r="G31" i="1" a="1"/>
  <c r="G31" i="1" s="1"/>
  <c r="I30" i="1"/>
  <c r="H30" i="1"/>
  <c r="G30" i="1" a="1"/>
  <c r="G30" i="1" s="1"/>
  <c r="I29" i="1"/>
  <c r="H29" i="1"/>
  <c r="G29" i="1" a="1"/>
  <c r="G29" i="1" s="1"/>
  <c r="I28" i="1"/>
  <c r="H28" i="1"/>
  <c r="G28" i="1" a="1"/>
  <c r="G28" i="1" s="1"/>
  <c r="I27" i="1"/>
  <c r="H27" i="1"/>
  <c r="G27" i="1" a="1"/>
  <c r="G27" i="1" s="1"/>
  <c r="I26" i="1"/>
  <c r="H26" i="1"/>
  <c r="G26" i="1" a="1"/>
  <c r="G26" i="1" s="1"/>
  <c r="I25" i="1"/>
  <c r="H25" i="1"/>
  <c r="G25" i="1" a="1"/>
  <c r="G25" i="1" s="1"/>
  <c r="I24" i="1"/>
  <c r="H24" i="1"/>
  <c r="G24" i="1" a="1"/>
  <c r="G24" i="1" s="1"/>
  <c r="I23" i="1"/>
  <c r="H23" i="1"/>
  <c r="G23" i="1" a="1"/>
  <c r="G23" i="1" s="1"/>
  <c r="I22" i="1"/>
  <c r="H22" i="1"/>
  <c r="G22" i="1" a="1"/>
  <c r="G22" i="1" s="1"/>
  <c r="I21" i="1"/>
  <c r="H21" i="1"/>
  <c r="G21" i="1" a="1"/>
  <c r="G21" i="1" s="1"/>
  <c r="I20" i="1"/>
  <c r="H20" i="1"/>
  <c r="G20" i="1" a="1"/>
  <c r="G20" i="1" s="1"/>
  <c r="I19" i="1"/>
  <c r="H19" i="1"/>
  <c r="G19" i="1" a="1"/>
  <c r="G19" i="1" s="1"/>
  <c r="I18" i="1"/>
  <c r="H18" i="1"/>
  <c r="G18" i="1" a="1"/>
  <c r="G18" i="1" s="1"/>
  <c r="I17" i="1"/>
  <c r="H17" i="1"/>
  <c r="G17" i="1" a="1"/>
  <c r="G17" i="1" s="1"/>
  <c r="I16" i="1"/>
  <c r="H16" i="1"/>
  <c r="G16" i="1" a="1"/>
  <c r="G16" i="1" s="1"/>
  <c r="I15" i="1"/>
  <c r="H15" i="1"/>
  <c r="G15" i="1"/>
  <c r="G15" i="1" a="1"/>
  <c r="I14" i="1"/>
  <c r="H14" i="1"/>
  <c r="G14" i="1" a="1"/>
  <c r="G14" i="1" s="1"/>
  <c r="I13" i="1"/>
  <c r="H13" i="1"/>
  <c r="G13" i="1" a="1"/>
  <c r="G13" i="1" s="1"/>
  <c r="I12" i="1"/>
  <c r="H12" i="1"/>
  <c r="G12" i="1" a="1"/>
  <c r="G12" i="1" s="1"/>
  <c r="I11" i="1"/>
  <c r="H11" i="1"/>
  <c r="G11" i="1" a="1"/>
  <c r="G11" i="1" s="1"/>
  <c r="I10" i="1"/>
  <c r="H10" i="1"/>
  <c r="G10" i="1" a="1"/>
  <c r="G10" i="1" s="1"/>
  <c r="I9" i="1"/>
  <c r="H9" i="1"/>
  <c r="G9" i="1"/>
  <c r="G9" i="1" a="1"/>
  <c r="I8" i="1"/>
  <c r="H8" i="1"/>
  <c r="G8" i="1" a="1"/>
  <c r="G8" i="1" s="1"/>
  <c r="I7" i="1"/>
  <c r="H7" i="1"/>
  <c r="G7" i="1" a="1"/>
  <c r="G7" i="1" s="1"/>
  <c r="I6" i="1"/>
  <c r="H6" i="1"/>
  <c r="G6" i="1" a="1"/>
  <c r="G6" i="1" s="1"/>
  <c r="I5" i="1"/>
  <c r="H5" i="1"/>
  <c r="G5" i="1" a="1"/>
  <c r="G5" i="1" s="1"/>
  <c r="I4" i="1"/>
  <c r="H4" i="1"/>
  <c r="G4" i="1" a="1"/>
  <c r="G4" i="1" s="1"/>
  <c r="I3" i="1"/>
  <c r="H3" i="1"/>
  <c r="G3" i="1"/>
  <c r="G3" i="1" a="1"/>
  <c r="I2" i="1"/>
  <c r="H2" i="1"/>
  <c r="G2" i="1" a="1"/>
  <c r="G2" i="1" s="1"/>
  <c r="D152" i="12"/>
  <c r="D151" i="12"/>
  <c r="D150" i="12"/>
  <c r="D149" i="12"/>
  <c r="D148" i="12"/>
  <c r="D147" i="12"/>
  <c r="D146" i="12"/>
  <c r="D145" i="12"/>
  <c r="D144" i="12"/>
  <c r="D143" i="12"/>
  <c r="D142" i="12"/>
  <c r="D141" i="12"/>
  <c r="D140" i="12"/>
  <c r="D139" i="12"/>
  <c r="D138" i="12"/>
  <c r="D137" i="12"/>
  <c r="D136" i="12"/>
  <c r="D135" i="12"/>
  <c r="D134" i="12"/>
  <c r="D133" i="12"/>
  <c r="D132" i="12"/>
  <c r="D131" i="12"/>
  <c r="D130" i="12"/>
  <c r="D129" i="12"/>
  <c r="D128" i="12"/>
  <c r="D127" i="12"/>
  <c r="D126" i="12"/>
  <c r="D125" i="12"/>
  <c r="D124" i="12"/>
  <c r="D123" i="12"/>
  <c r="D122" i="12"/>
  <c r="D121" i="12"/>
  <c r="D120" i="12"/>
  <c r="D119" i="12"/>
  <c r="D118" i="12"/>
  <c r="D117" i="12"/>
  <c r="D116" i="12"/>
  <c r="D115" i="12"/>
  <c r="D114" i="12"/>
  <c r="D113" i="12"/>
  <c r="D112" i="12"/>
  <c r="D111" i="12"/>
  <c r="D110" i="12"/>
  <c r="D109" i="12"/>
  <c r="D108" i="12"/>
  <c r="D107" i="12"/>
  <c r="D106" i="12"/>
  <c r="D105" i="12"/>
  <c r="D104" i="12"/>
  <c r="D103" i="12"/>
  <c r="D102" i="12"/>
  <c r="D101" i="12"/>
  <c r="D100" i="12"/>
  <c r="D99" i="12"/>
  <c r="D98" i="12"/>
  <c r="D97" i="12"/>
  <c r="D96" i="12"/>
  <c r="D95" i="12"/>
  <c r="D94" i="12"/>
  <c r="D93" i="12"/>
  <c r="D92" i="12"/>
  <c r="D91" i="12"/>
  <c r="D90" i="12"/>
  <c r="D89" i="12"/>
  <c r="D88" i="12"/>
  <c r="D87" i="12"/>
  <c r="D86" i="12"/>
  <c r="D85" i="12"/>
  <c r="D84" i="12"/>
  <c r="D83" i="12"/>
  <c r="D82" i="12"/>
  <c r="D81" i="12"/>
  <c r="D80" i="12"/>
  <c r="D79" i="12"/>
  <c r="D78" i="12"/>
  <c r="D77" i="12"/>
  <c r="D76" i="12"/>
  <c r="D75" i="12"/>
  <c r="D74" i="12"/>
  <c r="D73" i="12"/>
  <c r="D72" i="12"/>
  <c r="D71" i="12"/>
  <c r="D70" i="12"/>
  <c r="D69" i="12"/>
  <c r="D68" i="12"/>
  <c r="D67" i="12"/>
  <c r="D66" i="12"/>
  <c r="D65" i="12"/>
  <c r="D64" i="12"/>
  <c r="D63" i="12"/>
  <c r="D62" i="12"/>
  <c r="D61" i="12"/>
  <c r="D60" i="12"/>
  <c r="D59" i="12"/>
  <c r="D58" i="12"/>
  <c r="D57" i="12"/>
  <c r="D56" i="12"/>
  <c r="D55" i="12"/>
  <c r="D54" i="12"/>
  <c r="D53" i="12"/>
  <c r="D52" i="12"/>
  <c r="D51" i="12"/>
  <c r="D50" i="12"/>
  <c r="D49" i="12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D9" i="12"/>
  <c r="D8" i="12"/>
  <c r="D7" i="12"/>
  <c r="D6" i="12"/>
  <c r="D5" i="12"/>
  <c r="D4" i="12"/>
  <c r="D3" i="12"/>
  <c r="D2" i="12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3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319" i="11"/>
  <c r="D318" i="11"/>
  <c r="D317" i="11"/>
  <c r="D316" i="11"/>
  <c r="D315" i="11"/>
  <c r="D314" i="11"/>
  <c r="D313" i="11"/>
  <c r="D312" i="11"/>
  <c r="D311" i="11"/>
  <c r="D310" i="11"/>
  <c r="D309" i="11"/>
  <c r="D308" i="11"/>
  <c r="D307" i="11"/>
  <c r="D306" i="11"/>
  <c r="D305" i="11"/>
  <c r="D304" i="11"/>
  <c r="D303" i="11"/>
  <c r="D302" i="11"/>
  <c r="D301" i="11"/>
  <c r="D300" i="11"/>
  <c r="D299" i="11"/>
  <c r="D298" i="11"/>
  <c r="D297" i="11"/>
  <c r="D296" i="11"/>
  <c r="D295" i="11"/>
  <c r="D294" i="11"/>
  <c r="D293" i="11"/>
  <c r="D292" i="11"/>
  <c r="D291" i="11"/>
  <c r="D290" i="11"/>
  <c r="D289" i="11"/>
  <c r="D288" i="11"/>
  <c r="D287" i="11"/>
  <c r="D286" i="11"/>
  <c r="D285" i="11"/>
  <c r="D284" i="11"/>
  <c r="D283" i="11"/>
  <c r="D282" i="11"/>
  <c r="D281" i="11"/>
  <c r="D280" i="11"/>
  <c r="D279" i="11"/>
  <c r="D278" i="11"/>
  <c r="D277" i="11"/>
  <c r="D276" i="11"/>
  <c r="D275" i="11"/>
  <c r="D274" i="11"/>
  <c r="D273" i="11"/>
  <c r="D272" i="11"/>
  <c r="D271" i="11"/>
  <c r="D270" i="11"/>
  <c r="D269" i="11"/>
  <c r="D268" i="11"/>
  <c r="D267" i="11"/>
  <c r="D266" i="11"/>
  <c r="D265" i="11"/>
  <c r="D264" i="11"/>
  <c r="D263" i="11"/>
  <c r="D262" i="11"/>
  <c r="D261" i="11"/>
  <c r="D260" i="11"/>
  <c r="D259" i="11"/>
  <c r="D258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D231" i="11"/>
  <c r="D230" i="11"/>
  <c r="D229" i="11"/>
  <c r="D228" i="11"/>
  <c r="D227" i="11"/>
  <c r="D226" i="11"/>
  <c r="D225" i="11"/>
  <c r="D224" i="11"/>
  <c r="D223" i="11"/>
  <c r="D222" i="11"/>
  <c r="D221" i="11"/>
  <c r="D220" i="11"/>
  <c r="D219" i="11"/>
  <c r="D218" i="11"/>
  <c r="D217" i="11"/>
  <c r="D216" i="11"/>
  <c r="D215" i="11"/>
  <c r="D214" i="11"/>
  <c r="D213" i="11"/>
  <c r="D212" i="11"/>
  <c r="D211" i="11"/>
  <c r="D210" i="11"/>
  <c r="D209" i="11"/>
  <c r="D208" i="11"/>
  <c r="D207" i="11"/>
  <c r="D206" i="11"/>
  <c r="D205" i="11"/>
  <c r="D204" i="11"/>
  <c r="D203" i="11"/>
  <c r="D202" i="11"/>
  <c r="D201" i="11"/>
  <c r="D200" i="11"/>
  <c r="D199" i="11"/>
  <c r="D198" i="11"/>
  <c r="D197" i="11"/>
  <c r="D196" i="11"/>
  <c r="D195" i="11"/>
  <c r="D194" i="11"/>
  <c r="D193" i="11"/>
  <c r="D192" i="11"/>
  <c r="D191" i="11"/>
  <c r="D190" i="11"/>
  <c r="D189" i="11"/>
  <c r="D188" i="11"/>
  <c r="D187" i="11"/>
  <c r="D186" i="11"/>
  <c r="D185" i="11"/>
  <c r="D184" i="11"/>
  <c r="D183" i="11"/>
  <c r="D182" i="11"/>
  <c r="D181" i="11"/>
  <c r="D180" i="11"/>
  <c r="D179" i="11"/>
  <c r="D178" i="11"/>
  <c r="D177" i="11"/>
  <c r="D176" i="11"/>
  <c r="D175" i="11"/>
  <c r="D174" i="11"/>
  <c r="D173" i="11"/>
  <c r="D172" i="11"/>
  <c r="D171" i="11"/>
  <c r="D170" i="11"/>
  <c r="D169" i="11"/>
  <c r="D168" i="11"/>
  <c r="D167" i="11"/>
  <c r="D166" i="11"/>
  <c r="D165" i="11"/>
  <c r="D164" i="11"/>
  <c r="D163" i="11"/>
  <c r="D162" i="11"/>
  <c r="D161" i="11"/>
  <c r="D160" i="11"/>
  <c r="D159" i="11"/>
  <c r="D158" i="11"/>
  <c r="D157" i="11"/>
  <c r="D156" i="11"/>
  <c r="D155" i="11"/>
  <c r="D154" i="11"/>
  <c r="D153" i="11"/>
  <c r="D152" i="11"/>
  <c r="D151" i="11"/>
  <c r="D150" i="11"/>
  <c r="D149" i="11"/>
  <c r="D148" i="11"/>
  <c r="D147" i="11"/>
  <c r="D146" i="11"/>
  <c r="D145" i="11"/>
  <c r="D144" i="11"/>
  <c r="D143" i="11"/>
  <c r="D142" i="11"/>
  <c r="D141" i="11"/>
  <c r="D140" i="11"/>
  <c r="D139" i="11"/>
  <c r="D138" i="11"/>
  <c r="D137" i="11"/>
  <c r="D136" i="11"/>
  <c r="D135" i="11"/>
  <c r="D134" i="11"/>
  <c r="D133" i="11"/>
  <c r="D132" i="11"/>
  <c r="D131" i="11"/>
  <c r="D130" i="11"/>
  <c r="D129" i="11"/>
  <c r="D128" i="11"/>
  <c r="D127" i="11"/>
  <c r="D126" i="11"/>
  <c r="D125" i="11"/>
  <c r="D124" i="11"/>
  <c r="D123" i="11"/>
  <c r="D122" i="11"/>
  <c r="D121" i="11"/>
  <c r="D120" i="11"/>
  <c r="D119" i="11"/>
  <c r="D118" i="11"/>
  <c r="D117" i="11"/>
  <c r="D116" i="11"/>
  <c r="D115" i="11"/>
  <c r="D114" i="11"/>
  <c r="D113" i="11"/>
  <c r="D112" i="11"/>
  <c r="D111" i="11"/>
  <c r="D110" i="11"/>
  <c r="D109" i="11"/>
  <c r="D108" i="11"/>
  <c r="D107" i="11"/>
  <c r="D106" i="11"/>
  <c r="D105" i="11"/>
  <c r="D104" i="11"/>
  <c r="D103" i="11"/>
  <c r="D102" i="11"/>
  <c r="D101" i="11"/>
  <c r="D100" i="11"/>
  <c r="D99" i="11"/>
  <c r="D98" i="11"/>
  <c r="D97" i="11"/>
  <c r="D96" i="11"/>
  <c r="D95" i="11"/>
  <c r="D94" i="11"/>
  <c r="D93" i="11"/>
  <c r="D92" i="11"/>
  <c r="D91" i="11"/>
  <c r="D90" i="11"/>
  <c r="D89" i="11"/>
  <c r="D88" i="11"/>
  <c r="D87" i="11"/>
  <c r="D86" i="11"/>
  <c r="D85" i="11"/>
  <c r="D84" i="11"/>
  <c r="D83" i="11"/>
  <c r="D82" i="11"/>
  <c r="D81" i="11"/>
  <c r="D80" i="11"/>
  <c r="D79" i="11"/>
  <c r="D78" i="11"/>
  <c r="D77" i="11"/>
  <c r="D76" i="11"/>
  <c r="D75" i="11"/>
  <c r="D74" i="11"/>
  <c r="D73" i="11"/>
  <c r="D72" i="11"/>
  <c r="D71" i="11"/>
  <c r="D70" i="11"/>
  <c r="D69" i="11"/>
  <c r="D68" i="11"/>
  <c r="D67" i="11"/>
  <c r="D66" i="11"/>
  <c r="D65" i="11"/>
  <c r="D64" i="11"/>
  <c r="D63" i="11"/>
  <c r="D62" i="11"/>
  <c r="D61" i="11"/>
  <c r="D60" i="11"/>
  <c r="D59" i="11"/>
  <c r="D58" i="11"/>
  <c r="D57" i="11"/>
  <c r="D56" i="11"/>
  <c r="D55" i="11"/>
  <c r="D54" i="11"/>
  <c r="D53" i="11"/>
  <c r="D52" i="11"/>
  <c r="D51" i="11"/>
  <c r="D50" i="11"/>
  <c r="D49" i="11"/>
  <c r="D48" i="11"/>
  <c r="D47" i="11"/>
  <c r="D46" i="11"/>
  <c r="D45" i="11"/>
  <c r="D44" i="11"/>
  <c r="D43" i="11"/>
  <c r="D42" i="11"/>
  <c r="D41" i="11"/>
  <c r="D40" i="11"/>
  <c r="D39" i="11"/>
  <c r="D38" i="11"/>
  <c r="D37" i="11"/>
  <c r="D36" i="11"/>
  <c r="D35" i="11"/>
  <c r="D34" i="11"/>
  <c r="D33" i="11"/>
  <c r="D32" i="11"/>
  <c r="D31" i="11"/>
  <c r="D30" i="11"/>
  <c r="D29" i="11"/>
  <c r="D28" i="11"/>
  <c r="D27" i="11"/>
  <c r="D26" i="11"/>
  <c r="D25" i="11"/>
  <c r="D24" i="11"/>
  <c r="D23" i="11"/>
  <c r="D22" i="11"/>
  <c r="D21" i="11"/>
  <c r="D20" i="11"/>
  <c r="D19" i="11"/>
  <c r="D18" i="11"/>
  <c r="D17" i="11"/>
  <c r="D16" i="11"/>
  <c r="D15" i="11"/>
  <c r="D14" i="11"/>
  <c r="D13" i="11"/>
  <c r="D12" i="11"/>
  <c r="D11" i="11"/>
  <c r="D10" i="11"/>
  <c r="D9" i="11"/>
  <c r="D8" i="11"/>
  <c r="D7" i="11"/>
  <c r="D6" i="11"/>
  <c r="D5" i="11"/>
  <c r="D4" i="11"/>
  <c r="D3" i="11"/>
  <c r="D2" i="11"/>
  <c r="D366" i="10"/>
  <c r="D365" i="10"/>
  <c r="D364" i="10"/>
  <c r="D363" i="10"/>
  <c r="D362" i="10"/>
  <c r="D361" i="10"/>
  <c r="D360" i="10"/>
  <c r="D359" i="10"/>
  <c r="D358" i="10"/>
  <c r="D357" i="10"/>
  <c r="D356" i="10"/>
  <c r="D355" i="10"/>
  <c r="D354" i="10"/>
  <c r="D353" i="10"/>
  <c r="D352" i="10"/>
  <c r="D351" i="10"/>
  <c r="D350" i="10"/>
  <c r="D349" i="10"/>
  <c r="D348" i="10"/>
  <c r="D347" i="10"/>
  <c r="D346" i="10"/>
  <c r="D345" i="10"/>
  <c r="D344" i="10"/>
  <c r="D343" i="10"/>
  <c r="D342" i="10"/>
  <c r="D341" i="10"/>
  <c r="D340" i="10"/>
  <c r="D339" i="10"/>
  <c r="D338" i="10"/>
  <c r="D337" i="10"/>
  <c r="D336" i="10"/>
  <c r="D335" i="10"/>
  <c r="D334" i="10"/>
  <c r="D333" i="10"/>
  <c r="D332" i="10"/>
  <c r="D331" i="10"/>
  <c r="D330" i="10"/>
  <c r="D329" i="10"/>
  <c r="D328" i="10"/>
  <c r="D327" i="10"/>
  <c r="D326" i="10"/>
  <c r="D325" i="10"/>
  <c r="D324" i="10"/>
  <c r="D323" i="10"/>
  <c r="D322" i="10"/>
  <c r="D321" i="10"/>
  <c r="D320" i="10"/>
  <c r="D319" i="10"/>
  <c r="D318" i="10"/>
  <c r="D317" i="10"/>
  <c r="D316" i="10"/>
  <c r="D315" i="10"/>
  <c r="D314" i="10"/>
  <c r="D313" i="10"/>
  <c r="D312" i="10"/>
  <c r="D311" i="10"/>
  <c r="D310" i="10"/>
  <c r="D309" i="10"/>
  <c r="D308" i="10"/>
  <c r="D307" i="10"/>
  <c r="D306" i="10"/>
  <c r="D305" i="10"/>
  <c r="D304" i="10"/>
  <c r="D303" i="10"/>
  <c r="D302" i="10"/>
  <c r="D301" i="10"/>
  <c r="D300" i="10"/>
  <c r="D299" i="10"/>
  <c r="D298" i="10"/>
  <c r="D297" i="10"/>
  <c r="D296" i="10"/>
  <c r="D295" i="10"/>
  <c r="D294" i="10"/>
  <c r="D293" i="10"/>
  <c r="D292" i="10"/>
  <c r="D291" i="10"/>
  <c r="D290" i="10"/>
  <c r="D289" i="10"/>
  <c r="D288" i="10"/>
  <c r="D287" i="10"/>
  <c r="D286" i="10"/>
  <c r="D285" i="10"/>
  <c r="D284" i="10"/>
  <c r="D283" i="10"/>
  <c r="D282" i="10"/>
  <c r="D281" i="10"/>
  <c r="D280" i="10"/>
  <c r="D279" i="10"/>
  <c r="D278" i="10"/>
  <c r="D277" i="10"/>
  <c r="D276" i="10"/>
  <c r="D275" i="10"/>
  <c r="D274" i="10"/>
  <c r="D273" i="10"/>
  <c r="D272" i="10"/>
  <c r="D271" i="10"/>
  <c r="D270" i="10"/>
  <c r="D269" i="10"/>
  <c r="D268" i="10"/>
  <c r="D267" i="10"/>
  <c r="D266" i="10"/>
  <c r="D265" i="10"/>
  <c r="D264" i="10"/>
  <c r="D263" i="10"/>
  <c r="D262" i="10"/>
  <c r="D261" i="10"/>
  <c r="D260" i="10"/>
  <c r="D259" i="10"/>
  <c r="D258" i="10"/>
  <c r="D257" i="10"/>
  <c r="D256" i="10"/>
  <c r="D255" i="10"/>
  <c r="D254" i="10"/>
  <c r="D253" i="10"/>
  <c r="D252" i="10"/>
  <c r="D251" i="10"/>
  <c r="D250" i="10"/>
  <c r="D249" i="10"/>
  <c r="D248" i="10"/>
  <c r="D247" i="10"/>
  <c r="D246" i="10"/>
  <c r="D245" i="10"/>
  <c r="D244" i="10"/>
  <c r="D243" i="10"/>
  <c r="D242" i="10"/>
  <c r="D241" i="10"/>
  <c r="D240" i="10"/>
  <c r="D239" i="10"/>
  <c r="D238" i="10"/>
  <c r="D237" i="10"/>
  <c r="D236" i="10"/>
  <c r="D235" i="10"/>
  <c r="D234" i="10"/>
  <c r="D233" i="10"/>
  <c r="D232" i="10"/>
  <c r="D231" i="10"/>
  <c r="D230" i="10"/>
  <c r="D229" i="10"/>
  <c r="D228" i="10"/>
  <c r="D227" i="10"/>
  <c r="D226" i="10"/>
  <c r="D225" i="10"/>
  <c r="D224" i="10"/>
  <c r="D223" i="10"/>
  <c r="D222" i="10"/>
  <c r="D221" i="10"/>
  <c r="D220" i="10"/>
  <c r="D219" i="10"/>
  <c r="D218" i="10"/>
  <c r="D217" i="10"/>
  <c r="D216" i="10"/>
  <c r="D215" i="10"/>
  <c r="D214" i="10"/>
  <c r="D213" i="10"/>
  <c r="D212" i="10"/>
  <c r="D211" i="10"/>
  <c r="D210" i="10"/>
  <c r="D209" i="10"/>
  <c r="D208" i="10"/>
  <c r="D207" i="10"/>
  <c r="D206" i="10"/>
  <c r="D205" i="10"/>
  <c r="D204" i="10"/>
  <c r="D203" i="10"/>
  <c r="D202" i="10"/>
  <c r="D201" i="10"/>
  <c r="D200" i="10"/>
  <c r="D199" i="10"/>
  <c r="D198" i="10"/>
  <c r="D197" i="10"/>
  <c r="D196" i="10"/>
  <c r="D195" i="10"/>
  <c r="D194" i="10"/>
  <c r="D193" i="10"/>
  <c r="D192" i="10"/>
  <c r="D191" i="10"/>
  <c r="D190" i="10"/>
  <c r="D189" i="10"/>
  <c r="D188" i="10"/>
  <c r="D187" i="10"/>
  <c r="D186" i="10"/>
  <c r="D185" i="10"/>
  <c r="D184" i="10"/>
  <c r="D183" i="10"/>
  <c r="D182" i="10"/>
  <c r="D181" i="10"/>
  <c r="D180" i="10"/>
  <c r="D179" i="10"/>
  <c r="D178" i="10"/>
  <c r="D177" i="10"/>
  <c r="D176" i="10"/>
  <c r="D175" i="10"/>
  <c r="D174" i="10"/>
  <c r="D173" i="10"/>
  <c r="D172" i="10"/>
  <c r="D171" i="10"/>
  <c r="D170" i="10"/>
  <c r="D169" i="10"/>
  <c r="D168" i="10"/>
  <c r="D167" i="10"/>
  <c r="D166" i="10"/>
  <c r="D165" i="10"/>
  <c r="D164" i="10"/>
  <c r="D163" i="10"/>
  <c r="D162" i="10"/>
  <c r="D161" i="10"/>
  <c r="D160" i="10"/>
  <c r="D159" i="10"/>
  <c r="D158" i="10"/>
  <c r="D157" i="10"/>
  <c r="D156" i="10"/>
  <c r="D155" i="10"/>
  <c r="D154" i="10"/>
  <c r="D153" i="10"/>
  <c r="D152" i="10"/>
  <c r="D151" i="10"/>
  <c r="D150" i="10"/>
  <c r="D149" i="10"/>
  <c r="D148" i="10"/>
  <c r="D147" i="10"/>
  <c r="D146" i="10"/>
  <c r="D145" i="10"/>
  <c r="D144" i="10"/>
  <c r="D143" i="10"/>
  <c r="D142" i="10"/>
  <c r="D141" i="10"/>
  <c r="D140" i="10"/>
  <c r="D139" i="10"/>
  <c r="D138" i="10"/>
  <c r="D137" i="10"/>
  <c r="D136" i="10"/>
  <c r="D135" i="10"/>
  <c r="D134" i="10"/>
  <c r="D133" i="10"/>
  <c r="D132" i="10"/>
  <c r="D131" i="10"/>
  <c r="D130" i="10"/>
  <c r="D129" i="10"/>
  <c r="D128" i="10"/>
  <c r="D127" i="10"/>
  <c r="D126" i="10"/>
  <c r="D125" i="10"/>
  <c r="D124" i="10"/>
  <c r="D123" i="10"/>
  <c r="D122" i="10"/>
  <c r="D121" i="10"/>
  <c r="D120" i="10"/>
  <c r="D119" i="10"/>
  <c r="D118" i="10"/>
  <c r="D117" i="10"/>
  <c r="D116" i="10"/>
  <c r="D115" i="10"/>
  <c r="D114" i="10"/>
  <c r="D113" i="10"/>
  <c r="D112" i="10"/>
  <c r="D111" i="10"/>
  <c r="D110" i="10"/>
  <c r="D109" i="10"/>
  <c r="D108" i="10"/>
  <c r="D107" i="10"/>
  <c r="D106" i="10"/>
  <c r="D105" i="10"/>
  <c r="D104" i="10"/>
  <c r="D103" i="10"/>
  <c r="D102" i="10"/>
  <c r="D101" i="10"/>
  <c r="D100" i="10"/>
  <c r="D99" i="10"/>
  <c r="D98" i="10"/>
  <c r="D97" i="10"/>
  <c r="D96" i="10"/>
  <c r="D95" i="10"/>
  <c r="D94" i="10"/>
  <c r="D93" i="10"/>
  <c r="D92" i="10"/>
  <c r="D91" i="10"/>
  <c r="D90" i="10"/>
  <c r="D89" i="10"/>
  <c r="D88" i="10"/>
  <c r="D87" i="10"/>
  <c r="D86" i="10"/>
  <c r="D85" i="10"/>
  <c r="D84" i="10"/>
  <c r="D83" i="10"/>
  <c r="D82" i="10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2" i="10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D4" i="9"/>
  <c r="D3" i="9"/>
  <c r="D2" i="9"/>
  <c r="D366" i="8"/>
  <c r="D365" i="8"/>
  <c r="D364" i="8"/>
  <c r="D363" i="8"/>
  <c r="D362" i="8"/>
  <c r="D361" i="8"/>
  <c r="D360" i="8"/>
  <c r="D359" i="8"/>
  <c r="D358" i="8"/>
  <c r="D357" i="8"/>
  <c r="D356" i="8"/>
  <c r="D355" i="8"/>
  <c r="D354" i="8"/>
  <c r="D353" i="8"/>
  <c r="D352" i="8"/>
  <c r="D351" i="8"/>
  <c r="D350" i="8"/>
  <c r="D349" i="8"/>
  <c r="D348" i="8"/>
  <c r="D347" i="8"/>
  <c r="D346" i="8"/>
  <c r="D345" i="8"/>
  <c r="D344" i="8"/>
  <c r="D343" i="8"/>
  <c r="D342" i="8"/>
  <c r="D341" i="8"/>
  <c r="D340" i="8"/>
  <c r="D339" i="8"/>
  <c r="D338" i="8"/>
  <c r="D337" i="8"/>
  <c r="D336" i="8"/>
  <c r="D335" i="8"/>
  <c r="D334" i="8"/>
  <c r="D333" i="8"/>
  <c r="D332" i="8"/>
  <c r="D331" i="8"/>
  <c r="D330" i="8"/>
  <c r="D329" i="8"/>
  <c r="D328" i="8"/>
  <c r="D327" i="8"/>
  <c r="D326" i="8"/>
  <c r="D325" i="8"/>
  <c r="D324" i="8"/>
  <c r="D323" i="8"/>
  <c r="D322" i="8"/>
  <c r="D321" i="8"/>
  <c r="D320" i="8"/>
  <c r="D319" i="8"/>
  <c r="D318" i="8"/>
  <c r="D317" i="8"/>
  <c r="D316" i="8"/>
  <c r="D315" i="8"/>
  <c r="D314" i="8"/>
  <c r="D313" i="8"/>
  <c r="D312" i="8"/>
  <c r="D311" i="8"/>
  <c r="D310" i="8"/>
  <c r="D309" i="8"/>
  <c r="D308" i="8"/>
  <c r="D307" i="8"/>
  <c r="D306" i="8"/>
  <c r="D305" i="8"/>
  <c r="D304" i="8"/>
  <c r="D303" i="8"/>
  <c r="D302" i="8"/>
  <c r="D301" i="8"/>
  <c r="D300" i="8"/>
  <c r="D299" i="8"/>
  <c r="D298" i="8"/>
  <c r="D297" i="8"/>
  <c r="D296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D269" i="8"/>
  <c r="D268" i="8"/>
  <c r="D267" i="8"/>
  <c r="D266" i="8"/>
  <c r="D265" i="8"/>
  <c r="D264" i="8"/>
  <c r="D263" i="8"/>
  <c r="D262" i="8"/>
  <c r="D261" i="8"/>
  <c r="D260" i="8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D3" i="8"/>
  <c r="D2" i="8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<sst xmlns="http://schemas.openxmlformats.org/spreadsheetml/2006/main" count="1614" uniqueCount="114">
  <si>
    <t>Year</t>
  </si>
  <si>
    <t>Month</t>
  </si>
  <si>
    <t>Day</t>
  </si>
  <si>
    <t>Arrival_Num</t>
  </si>
  <si>
    <t>Departure_Num</t>
  </si>
  <si>
    <t>대륙비율(아시아)</t>
  </si>
  <si>
    <t>대륙비율(아메리카)</t>
  </si>
  <si>
    <t>대륙비율(유럽)</t>
  </si>
  <si>
    <t>대륙비율(오세아니아)</t>
  </si>
  <si>
    <t>대륙비율(아프리카)</t>
  </si>
  <si>
    <t>LCC_ratio</t>
  </si>
  <si>
    <t>FSC_ratio</t>
  </si>
  <si>
    <t>Late</t>
  </si>
  <si>
    <t>연휴명</t>
  </si>
  <si>
    <t>연휴패턴</t>
  </si>
  <si>
    <t>신정</t>
  </si>
  <si>
    <t>H</t>
  </si>
  <si>
    <t>설날</t>
  </si>
  <si>
    <t>B2</t>
  </si>
  <si>
    <t>B1</t>
  </si>
  <si>
    <t>A1</t>
  </si>
  <si>
    <t>삼일절</t>
  </si>
  <si>
    <t>A2</t>
  </si>
  <si>
    <t>A3</t>
  </si>
  <si>
    <t>19대 국회의원 선거</t>
  </si>
  <si>
    <t>어린이날</t>
  </si>
  <si>
    <t>석가탄신일</t>
  </si>
  <si>
    <t>현충일</t>
  </si>
  <si>
    <t>광복절</t>
  </si>
  <si>
    <t>추석</t>
  </si>
  <si>
    <t>개천절</t>
  </si>
  <si>
    <t>18대 대통령 선거일</t>
  </si>
  <si>
    <t>B6</t>
  </si>
  <si>
    <t>성탄절</t>
  </si>
  <si>
    <t>B5</t>
  </si>
  <si>
    <t>B4</t>
  </si>
  <si>
    <t>B3</t>
  </si>
  <si>
    <t>한글날</t>
  </si>
  <si>
    <t>20대 국회의원 선거</t>
  </si>
  <si>
    <t>어버이날</t>
  </si>
  <si>
    <t>19대 대통령 선거</t>
  </si>
  <si>
    <t>A4</t>
  </si>
  <si>
    <t>A5</t>
  </si>
  <si>
    <t>22대 국회의원 선거</t>
  </si>
  <si>
    <t>부처님 오신 날</t>
  </si>
  <si>
    <t>국군의 날</t>
  </si>
  <si>
    <t>Sub_INT_GetOn</t>
    <phoneticPr fontId="2" type="noConversion"/>
  </si>
  <si>
    <t>Sub_INT_GetOff</t>
    <phoneticPr fontId="2" type="noConversion"/>
  </si>
  <si>
    <t>Bus_INT_GetOn</t>
    <phoneticPr fontId="2" type="noConversion"/>
  </si>
  <si>
    <t>Bus_INT_GetOff</t>
    <phoneticPr fontId="2" type="noConversion"/>
  </si>
  <si>
    <t>Vehicle_Max</t>
    <phoneticPr fontId="2" type="noConversion"/>
  </si>
  <si>
    <t>Holiday_Type</t>
    <phoneticPr fontId="2" type="noConversion"/>
  </si>
  <si>
    <t>Holiday</t>
    <phoneticPr fontId="2" type="noConversion"/>
  </si>
  <si>
    <t>Holiday_Encoding</t>
    <phoneticPr fontId="2" type="noConversion"/>
  </si>
  <si>
    <t>Is_Holiday</t>
    <phoneticPr fontId="2" type="noConversion"/>
  </si>
  <si>
    <t>1_0_Encoding</t>
    <phoneticPr fontId="2" type="noConversion"/>
  </si>
  <si>
    <t>Day_of_the_Week</t>
  </si>
  <si>
    <t>Day_of_the_Week_Encoding</t>
  </si>
  <si>
    <t>TempAvg_C</t>
  </si>
  <si>
    <t>Precip_mm</t>
  </si>
  <si>
    <t>Holiday_Pattern</t>
    <phoneticPr fontId="4" type="noConversion"/>
  </si>
  <si>
    <t>Pattern_5</t>
  </si>
  <si>
    <t>Pattern_3</t>
  </si>
  <si>
    <t>Tobit_Upper_Limit</t>
    <phoneticPr fontId="2" type="noConversion"/>
  </si>
  <si>
    <t>Pattern_4</t>
    <phoneticPr fontId="2" type="noConversion"/>
  </si>
  <si>
    <t>Pattern_10</t>
    <phoneticPr fontId="2" type="noConversion"/>
  </si>
  <si>
    <t>Pattern_3</t>
    <phoneticPr fontId="2" type="noConversion"/>
  </si>
  <si>
    <t>Pattern_8</t>
    <phoneticPr fontId="2" type="noConversion"/>
  </si>
  <si>
    <t>Pattern_2</t>
    <phoneticPr fontId="2" type="noConversion"/>
  </si>
  <si>
    <t>Pattern_5</t>
    <phoneticPr fontId="2" type="noConversion"/>
  </si>
  <si>
    <t>Pattern_7</t>
    <phoneticPr fontId="2" type="noConversion"/>
  </si>
  <si>
    <t>Pattern_12</t>
    <phoneticPr fontId="2" type="noConversion"/>
  </si>
  <si>
    <t>Pattern_16</t>
    <phoneticPr fontId="2" type="noConversion"/>
  </si>
  <si>
    <t>Pattern_1</t>
    <phoneticPr fontId="2" type="noConversion"/>
  </si>
  <si>
    <t>개천절</t>
    <phoneticPr fontId="4" type="noConversion"/>
  </si>
  <si>
    <t>Pattern_6</t>
    <phoneticPr fontId="2" type="noConversion"/>
  </si>
  <si>
    <t>Pattern_11</t>
    <phoneticPr fontId="2" type="noConversion"/>
  </si>
  <si>
    <t>석가탄신일</t>
    <phoneticPr fontId="2" type="noConversion"/>
  </si>
  <si>
    <t>지방선거</t>
    <phoneticPr fontId="2" type="noConversion"/>
  </si>
  <si>
    <t>추석</t>
    <phoneticPr fontId="4" type="noConversion"/>
  </si>
  <si>
    <t>신정</t>
    <phoneticPr fontId="4" type="noConversion"/>
  </si>
  <si>
    <t>설날</t>
    <phoneticPr fontId="4" type="noConversion"/>
  </si>
  <si>
    <t>석가탄신일</t>
    <phoneticPr fontId="4" type="noConversion"/>
  </si>
  <si>
    <t>H</t>
    <phoneticPr fontId="4" type="noConversion"/>
  </si>
  <si>
    <t>광복절</t>
    <phoneticPr fontId="4" type="noConversion"/>
  </si>
  <si>
    <t>한글날</t>
    <phoneticPr fontId="4" type="noConversion"/>
  </si>
  <si>
    <t>성탄절</t>
    <phoneticPr fontId="4" type="noConversion"/>
  </si>
  <si>
    <t>현충일</t>
    <phoneticPr fontId="4" type="noConversion"/>
  </si>
  <si>
    <t>Pattern_9</t>
    <phoneticPr fontId="2" type="noConversion"/>
  </si>
  <si>
    <t>삼일절</t>
    <phoneticPr fontId="4" type="noConversion"/>
  </si>
  <si>
    <t>Pattern_15</t>
    <phoneticPr fontId="2" type="noConversion"/>
  </si>
  <si>
    <t>Pattern_7</t>
    <phoneticPr fontId="4" type="noConversion"/>
  </si>
  <si>
    <t>어린이날</t>
    <phoneticPr fontId="4" type="noConversion"/>
  </si>
  <si>
    <t>지방선거일</t>
    <phoneticPr fontId="2" type="noConversion"/>
  </si>
  <si>
    <t>B3</t>
    <phoneticPr fontId="4" type="noConversion"/>
  </si>
  <si>
    <t>B2</t>
    <phoneticPr fontId="4" type="noConversion"/>
  </si>
  <si>
    <t>B1</t>
    <phoneticPr fontId="4" type="noConversion"/>
  </si>
  <si>
    <t>B1</t>
    <phoneticPr fontId="2" type="noConversion"/>
  </si>
  <si>
    <t>H</t>
    <phoneticPr fontId="2" type="noConversion"/>
  </si>
  <si>
    <t>Pattern_13</t>
    <phoneticPr fontId="2" type="noConversion"/>
  </si>
  <si>
    <t>Pattern_14</t>
    <phoneticPr fontId="2" type="noConversion"/>
  </si>
  <si>
    <t>Pattern_17</t>
    <phoneticPr fontId="2" type="noConversion"/>
  </si>
  <si>
    <t>Up_Down</t>
  </si>
  <si>
    <t>Temp_Precip_Interaction</t>
  </si>
  <si>
    <t>Temp_Precip_Interaction</t>
    <phoneticPr fontId="2" type="noConversion"/>
  </si>
  <si>
    <t>Vehicle_Tobit</t>
  </si>
  <si>
    <t>Vehicle_Tobit</t>
    <phoneticPr fontId="2" type="noConversion"/>
  </si>
  <si>
    <t>Vehicle_Tobit_Adjusted</t>
    <phoneticPr fontId="2" type="noConversion"/>
  </si>
  <si>
    <t>Vehicle_Tobit_Adjusted</t>
  </si>
  <si>
    <t>entry_count</t>
  </si>
  <si>
    <t>exit_count</t>
  </si>
  <si>
    <t>Holiday_Pattern_2</t>
    <phoneticPr fontId="4" type="noConversion"/>
  </si>
  <si>
    <t>Departure_Num(예측)</t>
    <phoneticPr fontId="2" type="noConversion"/>
  </si>
  <si>
    <t>Vehicle_Max_New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</si>
</sst>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2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1"/>
      <name val="맑은 고딕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rgb="FFFFF2CC"/>
        <bgColor rgb="FFFFF2CC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1" fillId="0" borderId="2" xfId="0" applyFont="1" applyBorder="1" applyAlignment="1">
      <alignment horizontal="center" vertical="top"/>
    </xf>
    <xf numFmtId="0" fontId="3" fillId="0" borderId="2" xfId="0" applyFont="1" applyBorder="1" applyAlignment="1">
      <alignment vertical="center"/>
    </xf>
    <xf numFmtId="0" fontId="0" fillId="0" borderId="0" xfId="0" applyAlignment="1">
      <alignment vertical="center"/>
    </xf>
    <xf numFmtId="0" fontId="3" fillId="0" borderId="1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/>
    <xf numFmtId="0" fontId="0" fillId="4" borderId="0" xfId="0" applyFill="1"/>
    <xf numFmtId="0" fontId="0" fillId="0" borderId="0" xfId="0" applyAlignment="1">
      <alignment horizontal="center"/>
    </xf>
    <xf numFmtId="0" fontId="6" fillId="0" borderId="0" xfId="0" applyFont="1"/>
    <xf numFmtId="0" fontId="6" fillId="4" borderId="0" xfId="0" applyFont="1" applyFill="1"/>
    <xf numFmtId="0" fontId="7" fillId="4" borderId="0" xfId="0" applyFont="1" applyFill="1"/>
    <xf numFmtId="0" fontId="7" fillId="0" borderId="0" xfId="0" applyFont="1"/>
    <xf numFmtId="0" fontId="3" fillId="0" borderId="1" xfId="0" applyFont="1" applyBorder="1" applyAlignment="1">
      <alignment horizontal="center" vertical="top"/>
    </xf>
    <xf numFmtId="0" fontId="8" fillId="0" borderId="1" xfId="0" applyFont="1" applyBorder="1" applyAlignment="1">
      <alignment horizontal="center" vertical="top"/>
    </xf>
    <xf numFmtId="0" fontId="0" fillId="5" borderId="0" xfId="0" applyFill="1" applyAlignment="1">
      <alignment vertical="center"/>
    </xf>
    <xf numFmtId="0" fontId="0" fillId="5" borderId="0" xfId="0" applyFill="1"/>
    <xf numFmtId="0" fontId="1" fillId="5" borderId="1" xfId="0" applyFont="1" applyFill="1" applyBorder="1" applyAlignment="1">
      <alignment horizontal="center" vertical="top"/>
    </xf>
    <xf numFmtId="0" fontId="0" fillId="0" borderId="0" xfId="0" applyFill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'12'!$L$1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'12'!$L$2:$L$367</c:f>
              <c:numCache>
                <c:formatCode>General</c:formatCode>
                <c:ptCount val="366"/>
                <c:pt idx="0">
                  <c:v>4776</c:v>
                </c:pt>
                <c:pt idx="1">
                  <c:v>4927</c:v>
                </c:pt>
                <c:pt idx="2">
                  <c:v>5102</c:v>
                </c:pt>
                <c:pt idx="3">
                  <c:v>4805</c:v>
                </c:pt>
                <c:pt idx="4">
                  <c:v>4317</c:v>
                </c:pt>
                <c:pt idx="5">
                  <c:v>4388</c:v>
                </c:pt>
                <c:pt idx="6">
                  <c:v>5569</c:v>
                </c:pt>
                <c:pt idx="7">
                  <c:v>4691</c:v>
                </c:pt>
                <c:pt idx="8">
                  <c:v>4430</c:v>
                </c:pt>
                <c:pt idx="9">
                  <c:v>4277</c:v>
                </c:pt>
                <c:pt idx="10">
                  <c:v>4484</c:v>
                </c:pt>
                <c:pt idx="11">
                  <c:v>5061</c:v>
                </c:pt>
                <c:pt idx="12">
                  <c:v>6029</c:v>
                </c:pt>
                <c:pt idx="13">
                  <c:v>5866</c:v>
                </c:pt>
                <c:pt idx="14">
                  <c:v>6207</c:v>
                </c:pt>
                <c:pt idx="15">
                  <c:v>5648</c:v>
                </c:pt>
                <c:pt idx="16">
                  <c:v>5033</c:v>
                </c:pt>
                <c:pt idx="17">
                  <c:v>5021</c:v>
                </c:pt>
                <c:pt idx="18">
                  <c:v>5276</c:v>
                </c:pt>
                <c:pt idx="19">
                  <c:v>5805</c:v>
                </c:pt>
                <c:pt idx="20">
                  <c:v>4997</c:v>
                </c:pt>
                <c:pt idx="21">
                  <c:v>3367</c:v>
                </c:pt>
                <c:pt idx="22">
                  <c:v>3047</c:v>
                </c:pt>
                <c:pt idx="23">
                  <c:v>5502</c:v>
                </c:pt>
                <c:pt idx="24">
                  <c:v>5936</c:v>
                </c:pt>
                <c:pt idx="25">
                  <c:v>5091</c:v>
                </c:pt>
                <c:pt idx="26">
                  <c:v>5392</c:v>
                </c:pt>
                <c:pt idx="27">
                  <c:v>5386</c:v>
                </c:pt>
                <c:pt idx="28">
                  <c:v>5508</c:v>
                </c:pt>
                <c:pt idx="29">
                  <c:v>5007</c:v>
                </c:pt>
                <c:pt idx="30">
                  <c:v>4754</c:v>
                </c:pt>
                <c:pt idx="31">
                  <c:v>5103</c:v>
                </c:pt>
                <c:pt idx="32">
                  <c:v>4691</c:v>
                </c:pt>
                <c:pt idx="33">
                  <c:v>5006</c:v>
                </c:pt>
                <c:pt idx="34">
                  <c:v>5838</c:v>
                </c:pt>
                <c:pt idx="35">
                  <c:v>5876</c:v>
                </c:pt>
                <c:pt idx="36">
                  <c:v>5472</c:v>
                </c:pt>
                <c:pt idx="37">
                  <c:v>5195</c:v>
                </c:pt>
                <c:pt idx="38">
                  <c:v>5316</c:v>
                </c:pt>
                <c:pt idx="39">
                  <c:v>5224</c:v>
                </c:pt>
                <c:pt idx="40">
                  <c:v>5305</c:v>
                </c:pt>
                <c:pt idx="41">
                  <c:v>5489</c:v>
                </c:pt>
                <c:pt idx="42">
                  <c:v>5379</c:v>
                </c:pt>
                <c:pt idx="43">
                  <c:v>5013</c:v>
                </c:pt>
                <c:pt idx="44">
                  <c:v>4997</c:v>
                </c:pt>
                <c:pt idx="45">
                  <c:v>6007</c:v>
                </c:pt>
                <c:pt idx="46">
                  <c:v>5829</c:v>
                </c:pt>
                <c:pt idx="47">
                  <c:v>6096</c:v>
                </c:pt>
                <c:pt idx="48">
                  <c:v>6144</c:v>
                </c:pt>
                <c:pt idx="49">
                  <c:v>6357</c:v>
                </c:pt>
                <c:pt idx="50">
                  <c:v>6255</c:v>
                </c:pt>
                <c:pt idx="51">
                  <c:v>6009</c:v>
                </c:pt>
                <c:pt idx="52">
                  <c:v>6178</c:v>
                </c:pt>
                <c:pt idx="53">
                  <c:v>6095</c:v>
                </c:pt>
                <c:pt idx="54">
                  <c:v>6225</c:v>
                </c:pt>
                <c:pt idx="55">
                  <c:v>6500</c:v>
                </c:pt>
                <c:pt idx="56">
                  <c:v>6570</c:v>
                </c:pt>
                <c:pt idx="57">
                  <c:v>6123</c:v>
                </c:pt>
                <c:pt idx="58">
                  <c:v>5417</c:v>
                </c:pt>
                <c:pt idx="59">
                  <c:v>5263</c:v>
                </c:pt>
                <c:pt idx="60">
                  <c:v>5884</c:v>
                </c:pt>
                <c:pt idx="61">
                  <c:v>6018</c:v>
                </c:pt>
                <c:pt idx="62">
                  <c:v>6424</c:v>
                </c:pt>
                <c:pt idx="63">
                  <c:v>6504</c:v>
                </c:pt>
                <c:pt idx="64">
                  <c:v>6050</c:v>
                </c:pt>
                <c:pt idx="65">
                  <c:v>4837</c:v>
                </c:pt>
                <c:pt idx="66">
                  <c:v>5209</c:v>
                </c:pt>
                <c:pt idx="67">
                  <c:v>5419</c:v>
                </c:pt>
                <c:pt idx="68">
                  <c:v>5549</c:v>
                </c:pt>
                <c:pt idx="69">
                  <c:v>5645</c:v>
                </c:pt>
                <c:pt idx="70">
                  <c:v>6020</c:v>
                </c:pt>
                <c:pt idx="71">
                  <c:v>5567</c:v>
                </c:pt>
                <c:pt idx="72">
                  <c:v>5137</c:v>
                </c:pt>
                <c:pt idx="73">
                  <c:v>5593</c:v>
                </c:pt>
                <c:pt idx="74">
                  <c:v>5421</c:v>
                </c:pt>
                <c:pt idx="75">
                  <c:v>5898</c:v>
                </c:pt>
                <c:pt idx="76">
                  <c:v>6263</c:v>
                </c:pt>
                <c:pt idx="77">
                  <c:v>6026</c:v>
                </c:pt>
                <c:pt idx="78">
                  <c:v>4915</c:v>
                </c:pt>
                <c:pt idx="79">
                  <c:v>5716</c:v>
                </c:pt>
                <c:pt idx="80">
                  <c:v>5496</c:v>
                </c:pt>
                <c:pt idx="81">
                  <c:v>5367</c:v>
                </c:pt>
                <c:pt idx="82">
                  <c:v>6077</c:v>
                </c:pt>
                <c:pt idx="83">
                  <c:v>6114</c:v>
                </c:pt>
                <c:pt idx="84">
                  <c:v>6243</c:v>
                </c:pt>
                <c:pt idx="85">
                  <c:v>5540</c:v>
                </c:pt>
                <c:pt idx="86">
                  <c:v>5564</c:v>
                </c:pt>
                <c:pt idx="87">
                  <c:v>6101</c:v>
                </c:pt>
                <c:pt idx="88">
                  <c:v>7047</c:v>
                </c:pt>
                <c:pt idx="89">
                  <c:v>6368</c:v>
                </c:pt>
                <c:pt idx="90">
                  <c:v>6528</c:v>
                </c:pt>
                <c:pt idx="91">
                  <c:v>6843</c:v>
                </c:pt>
                <c:pt idx="92">
                  <c:v>5834</c:v>
                </c:pt>
                <c:pt idx="93">
                  <c:v>4703</c:v>
                </c:pt>
                <c:pt idx="94">
                  <c:v>4527</c:v>
                </c:pt>
                <c:pt idx="95">
                  <c:v>4308</c:v>
                </c:pt>
                <c:pt idx="96">
                  <c:v>4773</c:v>
                </c:pt>
                <c:pt idx="97">
                  <c:v>5127</c:v>
                </c:pt>
                <c:pt idx="98">
                  <c:v>5607</c:v>
                </c:pt>
                <c:pt idx="99">
                  <c:v>4907</c:v>
                </c:pt>
                <c:pt idx="100">
                  <c:v>3995</c:v>
                </c:pt>
                <c:pt idx="101">
                  <c:v>4885</c:v>
                </c:pt>
                <c:pt idx="102">
                  <c:v>5448</c:v>
                </c:pt>
                <c:pt idx="103">
                  <c:v>5947</c:v>
                </c:pt>
                <c:pt idx="104">
                  <c:v>6558</c:v>
                </c:pt>
                <c:pt idx="105">
                  <c:v>6496</c:v>
                </c:pt>
                <c:pt idx="106">
                  <c:v>5654</c:v>
                </c:pt>
                <c:pt idx="107">
                  <c:v>4982</c:v>
                </c:pt>
                <c:pt idx="108">
                  <c:v>5311</c:v>
                </c:pt>
                <c:pt idx="109">
                  <c:v>5935</c:v>
                </c:pt>
                <c:pt idx="110">
                  <c:v>6695</c:v>
                </c:pt>
                <c:pt idx="111">
                  <c:v>6308</c:v>
                </c:pt>
                <c:pt idx="112">
                  <c:v>6468</c:v>
                </c:pt>
                <c:pt idx="113">
                  <c:v>5389</c:v>
                </c:pt>
                <c:pt idx="114">
                  <c:v>5003</c:v>
                </c:pt>
                <c:pt idx="115">
                  <c:v>5120</c:v>
                </c:pt>
                <c:pt idx="116">
                  <c:v>5989</c:v>
                </c:pt>
                <c:pt idx="117">
                  <c:v>6506</c:v>
                </c:pt>
                <c:pt idx="118">
                  <c:v>6858</c:v>
                </c:pt>
                <c:pt idx="119">
                  <c:v>6468</c:v>
                </c:pt>
                <c:pt idx="120">
                  <c:v>5911</c:v>
                </c:pt>
                <c:pt idx="121">
                  <c:v>5660</c:v>
                </c:pt>
                <c:pt idx="122">
                  <c:v>5946</c:v>
                </c:pt>
                <c:pt idx="123">
                  <c:v>6171</c:v>
                </c:pt>
                <c:pt idx="124">
                  <c:v>3909</c:v>
                </c:pt>
                <c:pt idx="125">
                  <c:v>3366</c:v>
                </c:pt>
                <c:pt idx="126">
                  <c:v>4717</c:v>
                </c:pt>
                <c:pt idx="127">
                  <c:v>4539</c:v>
                </c:pt>
                <c:pt idx="128">
                  <c:v>4122</c:v>
                </c:pt>
                <c:pt idx="129">
                  <c:v>4634</c:v>
                </c:pt>
                <c:pt idx="130">
                  <c:v>5058</c:v>
                </c:pt>
                <c:pt idx="131">
                  <c:v>6004</c:v>
                </c:pt>
                <c:pt idx="132">
                  <c:v>5664</c:v>
                </c:pt>
                <c:pt idx="133">
                  <c:v>6203</c:v>
                </c:pt>
                <c:pt idx="134">
                  <c:v>5942</c:v>
                </c:pt>
                <c:pt idx="135">
                  <c:v>4994</c:v>
                </c:pt>
                <c:pt idx="136">
                  <c:v>5362</c:v>
                </c:pt>
                <c:pt idx="137">
                  <c:v>5923</c:v>
                </c:pt>
                <c:pt idx="138">
                  <c:v>6569</c:v>
                </c:pt>
                <c:pt idx="139">
                  <c:v>6367</c:v>
                </c:pt>
                <c:pt idx="140">
                  <c:v>6424</c:v>
                </c:pt>
                <c:pt idx="141">
                  <c:v>5468</c:v>
                </c:pt>
                <c:pt idx="142">
                  <c:v>4953</c:v>
                </c:pt>
                <c:pt idx="143">
                  <c:v>5339</c:v>
                </c:pt>
                <c:pt idx="144">
                  <c:v>5673</c:v>
                </c:pt>
                <c:pt idx="145">
                  <c:v>6604</c:v>
                </c:pt>
                <c:pt idx="146">
                  <c:v>6301</c:v>
                </c:pt>
                <c:pt idx="147">
                  <c:v>5901</c:v>
                </c:pt>
                <c:pt idx="148">
                  <c:v>7122</c:v>
                </c:pt>
                <c:pt idx="149">
                  <c:v>6743</c:v>
                </c:pt>
                <c:pt idx="150">
                  <c:v>5309</c:v>
                </c:pt>
                <c:pt idx="151">
                  <c:v>5235</c:v>
                </c:pt>
                <c:pt idx="152">
                  <c:v>5276</c:v>
                </c:pt>
                <c:pt idx="153">
                  <c:v>5257</c:v>
                </c:pt>
                <c:pt idx="154">
                  <c:v>5448</c:v>
                </c:pt>
                <c:pt idx="155">
                  <c:v>4938</c:v>
                </c:pt>
                <c:pt idx="156">
                  <c:v>4397</c:v>
                </c:pt>
                <c:pt idx="157">
                  <c:v>5490</c:v>
                </c:pt>
                <c:pt idx="158">
                  <c:v>5905</c:v>
                </c:pt>
                <c:pt idx="159">
                  <c:v>6689</c:v>
                </c:pt>
                <c:pt idx="160">
                  <c:v>6308</c:v>
                </c:pt>
                <c:pt idx="161">
                  <c:v>6376</c:v>
                </c:pt>
                <c:pt idx="162">
                  <c:v>5282</c:v>
                </c:pt>
                <c:pt idx="163">
                  <c:v>5140</c:v>
                </c:pt>
                <c:pt idx="164">
                  <c:v>5619</c:v>
                </c:pt>
                <c:pt idx="165">
                  <c:v>6088</c:v>
                </c:pt>
                <c:pt idx="166">
                  <c:v>6834</c:v>
                </c:pt>
                <c:pt idx="167">
                  <c:v>6847</c:v>
                </c:pt>
                <c:pt idx="168">
                  <c:v>6577</c:v>
                </c:pt>
                <c:pt idx="169">
                  <c:v>5800</c:v>
                </c:pt>
                <c:pt idx="170">
                  <c:v>5245</c:v>
                </c:pt>
                <c:pt idx="171">
                  <c:v>5581</c:v>
                </c:pt>
                <c:pt idx="172">
                  <c:v>6195</c:v>
                </c:pt>
                <c:pt idx="173">
                  <c:v>6821</c:v>
                </c:pt>
                <c:pt idx="174">
                  <c:v>6229</c:v>
                </c:pt>
                <c:pt idx="175">
                  <c:v>6227</c:v>
                </c:pt>
                <c:pt idx="176">
                  <c:v>5267</c:v>
                </c:pt>
                <c:pt idx="177">
                  <c:v>5181</c:v>
                </c:pt>
                <c:pt idx="178">
                  <c:v>5322</c:v>
                </c:pt>
                <c:pt idx="179">
                  <c:v>6511</c:v>
                </c:pt>
                <c:pt idx="180">
                  <c:v>7007</c:v>
                </c:pt>
                <c:pt idx="181">
                  <c:v>6481</c:v>
                </c:pt>
                <c:pt idx="182">
                  <c:v>6568</c:v>
                </c:pt>
                <c:pt idx="183">
                  <c:v>5185</c:v>
                </c:pt>
                <c:pt idx="184">
                  <c:v>5215</c:v>
                </c:pt>
                <c:pt idx="185">
                  <c:v>5436</c:v>
                </c:pt>
                <c:pt idx="186">
                  <c:v>5784</c:v>
                </c:pt>
                <c:pt idx="187">
                  <c:v>6590</c:v>
                </c:pt>
                <c:pt idx="188">
                  <c:v>6763</c:v>
                </c:pt>
                <c:pt idx="189">
                  <c:v>6694</c:v>
                </c:pt>
                <c:pt idx="190">
                  <c:v>5759</c:v>
                </c:pt>
                <c:pt idx="191">
                  <c:v>5591</c:v>
                </c:pt>
                <c:pt idx="192">
                  <c:v>6167</c:v>
                </c:pt>
                <c:pt idx="193">
                  <c:v>5726</c:v>
                </c:pt>
                <c:pt idx="194">
                  <c:v>6685</c:v>
                </c:pt>
                <c:pt idx="195">
                  <c:v>6734</c:v>
                </c:pt>
                <c:pt idx="196">
                  <c:v>5972</c:v>
                </c:pt>
                <c:pt idx="197">
                  <c:v>4909</c:v>
                </c:pt>
                <c:pt idx="198">
                  <c:v>4704</c:v>
                </c:pt>
                <c:pt idx="199">
                  <c:v>4635</c:v>
                </c:pt>
                <c:pt idx="200">
                  <c:v>5045</c:v>
                </c:pt>
                <c:pt idx="201">
                  <c:v>6105</c:v>
                </c:pt>
                <c:pt idx="202">
                  <c:v>6478</c:v>
                </c:pt>
                <c:pt idx="203">
                  <c:v>6354</c:v>
                </c:pt>
                <c:pt idx="204">
                  <c:v>4648</c:v>
                </c:pt>
                <c:pt idx="205">
                  <c:v>5275</c:v>
                </c:pt>
                <c:pt idx="206">
                  <c:v>6049</c:v>
                </c:pt>
                <c:pt idx="207">
                  <c:v>5715</c:v>
                </c:pt>
                <c:pt idx="208">
                  <c:v>6048</c:v>
                </c:pt>
                <c:pt idx="209">
                  <c:v>6100</c:v>
                </c:pt>
                <c:pt idx="210">
                  <c:v>6170</c:v>
                </c:pt>
                <c:pt idx="211">
                  <c:v>5104</c:v>
                </c:pt>
                <c:pt idx="212">
                  <c:v>5748</c:v>
                </c:pt>
                <c:pt idx="213">
                  <c:v>5868</c:v>
                </c:pt>
                <c:pt idx="214">
                  <c:v>6407</c:v>
                </c:pt>
                <c:pt idx="215">
                  <c:v>6661</c:v>
                </c:pt>
                <c:pt idx="216">
                  <c:v>7181</c:v>
                </c:pt>
                <c:pt idx="217">
                  <c:v>7333</c:v>
                </c:pt>
                <c:pt idx="218">
                  <c:v>6931</c:v>
                </c:pt>
                <c:pt idx="219">
                  <c:v>6668</c:v>
                </c:pt>
                <c:pt idx="220">
                  <c:v>6071</c:v>
                </c:pt>
                <c:pt idx="221">
                  <c:v>7089</c:v>
                </c:pt>
                <c:pt idx="222">
                  <c:v>7089</c:v>
                </c:pt>
                <c:pt idx="223">
                  <c:v>7107</c:v>
                </c:pt>
                <c:pt idx="224">
                  <c:v>7120</c:v>
                </c:pt>
                <c:pt idx="225">
                  <c:v>6826</c:v>
                </c:pt>
                <c:pt idx="226">
                  <c:v>6155</c:v>
                </c:pt>
                <c:pt idx="227">
                  <c:v>6937</c:v>
                </c:pt>
                <c:pt idx="228">
                  <c:v>6775</c:v>
                </c:pt>
                <c:pt idx="229">
                  <c:v>6539</c:v>
                </c:pt>
                <c:pt idx="230">
                  <c:v>6215</c:v>
                </c:pt>
                <c:pt idx="231">
                  <c:v>6944</c:v>
                </c:pt>
                <c:pt idx="232">
                  <c:v>6130</c:v>
                </c:pt>
                <c:pt idx="233">
                  <c:v>6180</c:v>
                </c:pt>
                <c:pt idx="234">
                  <c:v>5998</c:v>
                </c:pt>
                <c:pt idx="235">
                  <c:v>6133</c:v>
                </c:pt>
                <c:pt idx="236">
                  <c:v>5894</c:v>
                </c:pt>
                <c:pt idx="237">
                  <c:v>6123</c:v>
                </c:pt>
                <c:pt idx="238">
                  <c:v>6767</c:v>
                </c:pt>
                <c:pt idx="239">
                  <c:v>5904</c:v>
                </c:pt>
                <c:pt idx="240">
                  <c:v>4543</c:v>
                </c:pt>
                <c:pt idx="241">
                  <c:v>6705</c:v>
                </c:pt>
                <c:pt idx="242">
                  <c:v>5051</c:v>
                </c:pt>
                <c:pt idx="243">
                  <c:v>5959</c:v>
                </c:pt>
                <c:pt idx="244">
                  <c:v>5844</c:v>
                </c:pt>
                <c:pt idx="245">
                  <c:v>6008</c:v>
                </c:pt>
                <c:pt idx="246">
                  <c:v>5349</c:v>
                </c:pt>
                <c:pt idx="247">
                  <c:v>5173</c:v>
                </c:pt>
                <c:pt idx="248">
                  <c:v>5175</c:v>
                </c:pt>
                <c:pt idx="249">
                  <c:v>5536</c:v>
                </c:pt>
                <c:pt idx="250">
                  <c:v>6651</c:v>
                </c:pt>
                <c:pt idx="251">
                  <c:v>5818</c:v>
                </c:pt>
                <c:pt idx="252">
                  <c:v>6165</c:v>
                </c:pt>
                <c:pt idx="253">
                  <c:v>5674</c:v>
                </c:pt>
                <c:pt idx="254">
                  <c:v>5747</c:v>
                </c:pt>
                <c:pt idx="255">
                  <c:v>5816</c:v>
                </c:pt>
                <c:pt idx="256">
                  <c:v>6100</c:v>
                </c:pt>
                <c:pt idx="257">
                  <c:v>6733</c:v>
                </c:pt>
                <c:pt idx="258">
                  <c:v>6267</c:v>
                </c:pt>
                <c:pt idx="259">
                  <c:v>5699</c:v>
                </c:pt>
                <c:pt idx="260">
                  <c:v>4900</c:v>
                </c:pt>
                <c:pt idx="261">
                  <c:v>4727</c:v>
                </c:pt>
                <c:pt idx="262">
                  <c:v>4904</c:v>
                </c:pt>
                <c:pt idx="263">
                  <c:v>5282</c:v>
                </c:pt>
                <c:pt idx="264">
                  <c:v>6280</c:v>
                </c:pt>
                <c:pt idx="265">
                  <c:v>5423</c:v>
                </c:pt>
                <c:pt idx="266">
                  <c:v>5604</c:v>
                </c:pt>
                <c:pt idx="267">
                  <c:v>5442</c:v>
                </c:pt>
                <c:pt idx="268">
                  <c:v>5437</c:v>
                </c:pt>
                <c:pt idx="269">
                  <c:v>5105</c:v>
                </c:pt>
                <c:pt idx="270">
                  <c:v>4771</c:v>
                </c:pt>
                <c:pt idx="271">
                  <c:v>5004</c:v>
                </c:pt>
                <c:pt idx="272">
                  <c:v>3865</c:v>
                </c:pt>
                <c:pt idx="273">
                  <c:v>3113</c:v>
                </c:pt>
                <c:pt idx="274">
                  <c:v>4910</c:v>
                </c:pt>
                <c:pt idx="275">
                  <c:v>5141</c:v>
                </c:pt>
                <c:pt idx="276">
                  <c:v>6698</c:v>
                </c:pt>
                <c:pt idx="277">
                  <c:v>5894</c:v>
                </c:pt>
                <c:pt idx="278">
                  <c:v>5575</c:v>
                </c:pt>
                <c:pt idx="279">
                  <c:v>5894</c:v>
                </c:pt>
                <c:pt idx="280">
                  <c:v>5339</c:v>
                </c:pt>
                <c:pt idx="281">
                  <c:v>4143</c:v>
                </c:pt>
                <c:pt idx="282">
                  <c:v>4466</c:v>
                </c:pt>
                <c:pt idx="283">
                  <c:v>4491</c:v>
                </c:pt>
                <c:pt idx="284">
                  <c:v>4294</c:v>
                </c:pt>
                <c:pt idx="285">
                  <c:v>5768</c:v>
                </c:pt>
                <c:pt idx="286">
                  <c:v>5388</c:v>
                </c:pt>
                <c:pt idx="287">
                  <c:v>5781</c:v>
                </c:pt>
                <c:pt idx="288">
                  <c:v>5141</c:v>
                </c:pt>
                <c:pt idx="289">
                  <c:v>4905</c:v>
                </c:pt>
                <c:pt idx="290">
                  <c:v>5023</c:v>
                </c:pt>
                <c:pt idx="291">
                  <c:v>5478</c:v>
                </c:pt>
                <c:pt idx="292">
                  <c:v>6139</c:v>
                </c:pt>
                <c:pt idx="293">
                  <c:v>5307</c:v>
                </c:pt>
                <c:pt idx="294">
                  <c:v>6194</c:v>
                </c:pt>
                <c:pt idx="295">
                  <c:v>5183</c:v>
                </c:pt>
                <c:pt idx="296">
                  <c:v>4429</c:v>
                </c:pt>
                <c:pt idx="297">
                  <c:v>4960</c:v>
                </c:pt>
                <c:pt idx="298">
                  <c:v>5942</c:v>
                </c:pt>
                <c:pt idx="299">
                  <c:v>6672</c:v>
                </c:pt>
                <c:pt idx="300">
                  <c:v>5730</c:v>
                </c:pt>
                <c:pt idx="301">
                  <c:v>5738</c:v>
                </c:pt>
                <c:pt idx="302">
                  <c:v>4637</c:v>
                </c:pt>
                <c:pt idx="303">
                  <c:v>4452</c:v>
                </c:pt>
                <c:pt idx="304">
                  <c:v>4713</c:v>
                </c:pt>
                <c:pt idx="305">
                  <c:v>5107</c:v>
                </c:pt>
                <c:pt idx="306">
                  <c:v>5902</c:v>
                </c:pt>
                <c:pt idx="307">
                  <c:v>5172</c:v>
                </c:pt>
                <c:pt idx="308">
                  <c:v>5097</c:v>
                </c:pt>
                <c:pt idx="309">
                  <c:v>5025</c:v>
                </c:pt>
                <c:pt idx="310">
                  <c:v>4701</c:v>
                </c:pt>
                <c:pt idx="311">
                  <c:v>4717</c:v>
                </c:pt>
                <c:pt idx="312">
                  <c:v>5253</c:v>
                </c:pt>
                <c:pt idx="313">
                  <c:v>6079</c:v>
                </c:pt>
                <c:pt idx="314">
                  <c:v>5096</c:v>
                </c:pt>
                <c:pt idx="315">
                  <c:v>5604</c:v>
                </c:pt>
                <c:pt idx="316">
                  <c:v>4809</c:v>
                </c:pt>
                <c:pt idx="317">
                  <c:v>4446</c:v>
                </c:pt>
                <c:pt idx="318">
                  <c:v>4749</c:v>
                </c:pt>
                <c:pt idx="319">
                  <c:v>5831</c:v>
                </c:pt>
                <c:pt idx="320">
                  <c:v>6503</c:v>
                </c:pt>
                <c:pt idx="321">
                  <c:v>6056</c:v>
                </c:pt>
                <c:pt idx="322">
                  <c:v>5788</c:v>
                </c:pt>
                <c:pt idx="323">
                  <c:v>5048</c:v>
                </c:pt>
                <c:pt idx="324">
                  <c:v>4740</c:v>
                </c:pt>
                <c:pt idx="325">
                  <c:v>5519</c:v>
                </c:pt>
                <c:pt idx="326">
                  <c:v>6335</c:v>
                </c:pt>
                <c:pt idx="327">
                  <c:v>5480</c:v>
                </c:pt>
                <c:pt idx="328">
                  <c:v>4178</c:v>
                </c:pt>
                <c:pt idx="329">
                  <c:v>5387</c:v>
                </c:pt>
                <c:pt idx="330">
                  <c:v>4771</c:v>
                </c:pt>
                <c:pt idx="331">
                  <c:v>4561</c:v>
                </c:pt>
                <c:pt idx="332">
                  <c:v>4874</c:v>
                </c:pt>
                <c:pt idx="333">
                  <c:v>5073</c:v>
                </c:pt>
                <c:pt idx="334">
                  <c:v>5529</c:v>
                </c:pt>
                <c:pt idx="335">
                  <c:v>5543</c:v>
                </c:pt>
                <c:pt idx="336">
                  <c:v>5084</c:v>
                </c:pt>
                <c:pt idx="337">
                  <c:v>4233</c:v>
                </c:pt>
                <c:pt idx="338">
                  <c:v>3787</c:v>
                </c:pt>
                <c:pt idx="339">
                  <c:v>4536</c:v>
                </c:pt>
                <c:pt idx="340">
                  <c:v>5470</c:v>
                </c:pt>
                <c:pt idx="341">
                  <c:v>5674</c:v>
                </c:pt>
                <c:pt idx="342">
                  <c:v>5342</c:v>
                </c:pt>
                <c:pt idx="343">
                  <c:v>5162</c:v>
                </c:pt>
                <c:pt idx="344">
                  <c:v>4429</c:v>
                </c:pt>
                <c:pt idx="345">
                  <c:v>3998</c:v>
                </c:pt>
                <c:pt idx="346">
                  <c:v>4332</c:v>
                </c:pt>
                <c:pt idx="347">
                  <c:v>4583</c:v>
                </c:pt>
                <c:pt idx="348">
                  <c:v>5329</c:v>
                </c:pt>
                <c:pt idx="349">
                  <c:v>5738</c:v>
                </c:pt>
                <c:pt idx="350">
                  <c:v>5618</c:v>
                </c:pt>
                <c:pt idx="351">
                  <c:v>4970</c:v>
                </c:pt>
                <c:pt idx="352">
                  <c:v>4293</c:v>
                </c:pt>
                <c:pt idx="353">
                  <c:v>4604</c:v>
                </c:pt>
                <c:pt idx="354">
                  <c:v>4919</c:v>
                </c:pt>
                <c:pt idx="355">
                  <c:v>4459</c:v>
                </c:pt>
                <c:pt idx="356">
                  <c:v>6047</c:v>
                </c:pt>
                <c:pt idx="357">
                  <c:v>4677</c:v>
                </c:pt>
                <c:pt idx="358">
                  <c:v>3096</c:v>
                </c:pt>
                <c:pt idx="359">
                  <c:v>5149</c:v>
                </c:pt>
                <c:pt idx="360">
                  <c:v>5252</c:v>
                </c:pt>
                <c:pt idx="361">
                  <c:v>5586</c:v>
                </c:pt>
                <c:pt idx="362">
                  <c:v>6845</c:v>
                </c:pt>
                <c:pt idx="363">
                  <c:v>6759</c:v>
                </c:pt>
                <c:pt idx="364">
                  <c:v>6694</c:v>
                </c:pt>
                <c:pt idx="365">
                  <c:v>5592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52-447F-95E3-D58C12BD7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'12'!$M$1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'12'!$M$2:$M$367</c:f>
              <c:numCache>
                <c:formatCode>General</c:formatCode>
                <c:ptCount val="366"/>
                <c:pt idx="0">
                  <c:v>3464</c:v>
                </c:pt>
                <c:pt idx="1">
                  <c:v>5494</c:v>
                </c:pt>
                <c:pt idx="2">
                  <c:v>6297</c:v>
                </c:pt>
                <c:pt idx="3">
                  <c:v>6376</c:v>
                </c:pt>
                <c:pt idx="4">
                  <c:v>6345</c:v>
                </c:pt>
                <c:pt idx="5">
                  <c:v>5760</c:v>
                </c:pt>
                <c:pt idx="6">
                  <c:v>5642</c:v>
                </c:pt>
                <c:pt idx="7">
                  <c:v>5286</c:v>
                </c:pt>
                <c:pt idx="8">
                  <c:v>6212</c:v>
                </c:pt>
                <c:pt idx="9">
                  <c:v>5430</c:v>
                </c:pt>
                <c:pt idx="10">
                  <c:v>4591</c:v>
                </c:pt>
                <c:pt idx="11">
                  <c:v>4476</c:v>
                </c:pt>
                <c:pt idx="12">
                  <c:v>4766</c:v>
                </c:pt>
                <c:pt idx="13">
                  <c:v>4125</c:v>
                </c:pt>
                <c:pt idx="14">
                  <c:v>5144</c:v>
                </c:pt>
                <c:pt idx="15">
                  <c:v>5224</c:v>
                </c:pt>
                <c:pt idx="16">
                  <c:v>5450</c:v>
                </c:pt>
                <c:pt idx="17">
                  <c:v>5268</c:v>
                </c:pt>
                <c:pt idx="18">
                  <c:v>5485</c:v>
                </c:pt>
                <c:pt idx="19">
                  <c:v>5603</c:v>
                </c:pt>
                <c:pt idx="20">
                  <c:v>5618</c:v>
                </c:pt>
                <c:pt idx="21">
                  <c:v>4895</c:v>
                </c:pt>
                <c:pt idx="22">
                  <c:v>2780</c:v>
                </c:pt>
                <c:pt idx="23">
                  <c:v>2763</c:v>
                </c:pt>
                <c:pt idx="24">
                  <c:v>3349</c:v>
                </c:pt>
                <c:pt idx="25">
                  <c:v>4253</c:v>
                </c:pt>
                <c:pt idx="26">
                  <c:v>5121</c:v>
                </c:pt>
                <c:pt idx="27">
                  <c:v>5351</c:v>
                </c:pt>
                <c:pt idx="28">
                  <c:v>6066</c:v>
                </c:pt>
                <c:pt idx="29">
                  <c:v>5771</c:v>
                </c:pt>
                <c:pt idx="30">
                  <c:v>5461</c:v>
                </c:pt>
                <c:pt idx="31">
                  <c:v>5693</c:v>
                </c:pt>
                <c:pt idx="32">
                  <c:v>5348</c:v>
                </c:pt>
                <c:pt idx="33">
                  <c:v>5660</c:v>
                </c:pt>
                <c:pt idx="34">
                  <c:v>5243</c:v>
                </c:pt>
                <c:pt idx="35">
                  <c:v>5142</c:v>
                </c:pt>
                <c:pt idx="36">
                  <c:v>5442</c:v>
                </c:pt>
                <c:pt idx="37">
                  <c:v>5029</c:v>
                </c:pt>
                <c:pt idx="38">
                  <c:v>5663</c:v>
                </c:pt>
                <c:pt idx="39">
                  <c:v>5881</c:v>
                </c:pt>
                <c:pt idx="40">
                  <c:v>5746</c:v>
                </c:pt>
                <c:pt idx="41">
                  <c:v>5092</c:v>
                </c:pt>
                <c:pt idx="42">
                  <c:v>5713</c:v>
                </c:pt>
                <c:pt idx="43">
                  <c:v>5520</c:v>
                </c:pt>
                <c:pt idx="44">
                  <c:v>5114</c:v>
                </c:pt>
                <c:pt idx="45">
                  <c:v>5794</c:v>
                </c:pt>
                <c:pt idx="46">
                  <c:v>6102</c:v>
                </c:pt>
                <c:pt idx="47">
                  <c:v>6270</c:v>
                </c:pt>
                <c:pt idx="48">
                  <c:v>6052</c:v>
                </c:pt>
                <c:pt idx="49">
                  <c:v>6009</c:v>
                </c:pt>
                <c:pt idx="50">
                  <c:v>6217</c:v>
                </c:pt>
                <c:pt idx="51">
                  <c:v>5720</c:v>
                </c:pt>
                <c:pt idx="52">
                  <c:v>6327</c:v>
                </c:pt>
                <c:pt idx="53">
                  <c:v>6357</c:v>
                </c:pt>
                <c:pt idx="54">
                  <c:v>6500</c:v>
                </c:pt>
                <c:pt idx="55">
                  <c:v>6167</c:v>
                </c:pt>
                <c:pt idx="56">
                  <c:v>6320</c:v>
                </c:pt>
                <c:pt idx="57">
                  <c:v>6012</c:v>
                </c:pt>
                <c:pt idx="58">
                  <c:v>5850</c:v>
                </c:pt>
                <c:pt idx="59">
                  <c:v>6349</c:v>
                </c:pt>
                <c:pt idx="60">
                  <c:v>6105</c:v>
                </c:pt>
                <c:pt idx="61">
                  <c:v>4338</c:v>
                </c:pt>
                <c:pt idx="62">
                  <c:v>4326</c:v>
                </c:pt>
                <c:pt idx="63">
                  <c:v>5158</c:v>
                </c:pt>
                <c:pt idx="64">
                  <c:v>5907</c:v>
                </c:pt>
                <c:pt idx="65">
                  <c:v>5209</c:v>
                </c:pt>
                <c:pt idx="66">
                  <c:v>5375</c:v>
                </c:pt>
                <c:pt idx="67">
                  <c:v>5611</c:v>
                </c:pt>
                <c:pt idx="68">
                  <c:v>5637</c:v>
                </c:pt>
                <c:pt idx="69">
                  <c:v>5181</c:v>
                </c:pt>
                <c:pt idx="70">
                  <c:v>5384</c:v>
                </c:pt>
                <c:pt idx="71">
                  <c:v>5577</c:v>
                </c:pt>
                <c:pt idx="72">
                  <c:v>5398</c:v>
                </c:pt>
                <c:pt idx="73">
                  <c:v>5831</c:v>
                </c:pt>
                <c:pt idx="74">
                  <c:v>6064</c:v>
                </c:pt>
                <c:pt idx="75">
                  <c:v>6013</c:v>
                </c:pt>
                <c:pt idx="76">
                  <c:v>5504</c:v>
                </c:pt>
                <c:pt idx="77">
                  <c:v>5119</c:v>
                </c:pt>
                <c:pt idx="78">
                  <c:v>5202</c:v>
                </c:pt>
                <c:pt idx="79">
                  <c:v>6184</c:v>
                </c:pt>
                <c:pt idx="80">
                  <c:v>5868</c:v>
                </c:pt>
                <c:pt idx="81">
                  <c:v>5900</c:v>
                </c:pt>
                <c:pt idx="82">
                  <c:v>6262</c:v>
                </c:pt>
                <c:pt idx="83">
                  <c:v>5788</c:v>
                </c:pt>
                <c:pt idx="84">
                  <c:v>5707</c:v>
                </c:pt>
                <c:pt idx="85">
                  <c:v>6484</c:v>
                </c:pt>
                <c:pt idx="86">
                  <c:v>6146</c:v>
                </c:pt>
                <c:pt idx="87">
                  <c:v>5876</c:v>
                </c:pt>
                <c:pt idx="88">
                  <c:v>5938</c:v>
                </c:pt>
                <c:pt idx="89">
                  <c:v>6253</c:v>
                </c:pt>
                <c:pt idx="90">
                  <c:v>6446</c:v>
                </c:pt>
                <c:pt idx="91">
                  <c:v>5858</c:v>
                </c:pt>
                <c:pt idx="92">
                  <c:v>5436</c:v>
                </c:pt>
                <c:pt idx="93">
                  <c:v>5436</c:v>
                </c:pt>
                <c:pt idx="94">
                  <c:v>6581</c:v>
                </c:pt>
                <c:pt idx="95">
                  <c:v>6229</c:v>
                </c:pt>
                <c:pt idx="96">
                  <c:v>5812</c:v>
                </c:pt>
                <c:pt idx="97">
                  <c:v>5095</c:v>
                </c:pt>
                <c:pt idx="98">
                  <c:v>5341</c:v>
                </c:pt>
                <c:pt idx="99">
                  <c:v>5132</c:v>
                </c:pt>
                <c:pt idx="100">
                  <c:v>5058</c:v>
                </c:pt>
                <c:pt idx="101">
                  <c:v>5442</c:v>
                </c:pt>
                <c:pt idx="102">
                  <c:v>4927</c:v>
                </c:pt>
                <c:pt idx="103">
                  <c:v>5186</c:v>
                </c:pt>
                <c:pt idx="104">
                  <c:v>4927</c:v>
                </c:pt>
                <c:pt idx="105">
                  <c:v>5389</c:v>
                </c:pt>
                <c:pt idx="106">
                  <c:v>5796</c:v>
                </c:pt>
                <c:pt idx="107">
                  <c:v>5471</c:v>
                </c:pt>
                <c:pt idx="108">
                  <c:v>6075</c:v>
                </c:pt>
                <c:pt idx="109">
                  <c:v>5800</c:v>
                </c:pt>
                <c:pt idx="110">
                  <c:v>5951</c:v>
                </c:pt>
                <c:pt idx="111">
                  <c:v>5289</c:v>
                </c:pt>
                <c:pt idx="112">
                  <c:v>6096</c:v>
                </c:pt>
                <c:pt idx="113">
                  <c:v>6113</c:v>
                </c:pt>
                <c:pt idx="114">
                  <c:v>5940</c:v>
                </c:pt>
                <c:pt idx="115">
                  <c:v>5609</c:v>
                </c:pt>
                <c:pt idx="116">
                  <c:v>5286</c:v>
                </c:pt>
                <c:pt idx="117">
                  <c:v>5958</c:v>
                </c:pt>
                <c:pt idx="118">
                  <c:v>5294</c:v>
                </c:pt>
                <c:pt idx="119">
                  <c:v>3081</c:v>
                </c:pt>
                <c:pt idx="120">
                  <c:v>5370</c:v>
                </c:pt>
                <c:pt idx="121">
                  <c:v>4592</c:v>
                </c:pt>
                <c:pt idx="122">
                  <c:v>4473</c:v>
                </c:pt>
                <c:pt idx="123">
                  <c:v>5435</c:v>
                </c:pt>
                <c:pt idx="124">
                  <c:v>5989</c:v>
                </c:pt>
                <c:pt idx="125">
                  <c:v>6184</c:v>
                </c:pt>
                <c:pt idx="126">
                  <c:v>6286</c:v>
                </c:pt>
                <c:pt idx="127">
                  <c:v>6142</c:v>
                </c:pt>
                <c:pt idx="128">
                  <c:v>5152</c:v>
                </c:pt>
                <c:pt idx="129">
                  <c:v>5145</c:v>
                </c:pt>
                <c:pt idx="130">
                  <c:v>5187</c:v>
                </c:pt>
                <c:pt idx="131">
                  <c:v>5828</c:v>
                </c:pt>
                <c:pt idx="132">
                  <c:v>4786</c:v>
                </c:pt>
                <c:pt idx="133">
                  <c:v>5390</c:v>
                </c:pt>
                <c:pt idx="134">
                  <c:v>5496</c:v>
                </c:pt>
                <c:pt idx="135">
                  <c:v>5486</c:v>
                </c:pt>
                <c:pt idx="136">
                  <c:v>6062</c:v>
                </c:pt>
                <c:pt idx="137">
                  <c:v>5848</c:v>
                </c:pt>
                <c:pt idx="138">
                  <c:v>5783</c:v>
                </c:pt>
                <c:pt idx="139">
                  <c:v>5391</c:v>
                </c:pt>
                <c:pt idx="140">
                  <c:v>6197</c:v>
                </c:pt>
                <c:pt idx="141">
                  <c:v>6480</c:v>
                </c:pt>
                <c:pt idx="142">
                  <c:v>5919</c:v>
                </c:pt>
                <c:pt idx="143">
                  <c:v>5917</c:v>
                </c:pt>
                <c:pt idx="144">
                  <c:v>6562</c:v>
                </c:pt>
                <c:pt idx="145">
                  <c:v>7026</c:v>
                </c:pt>
                <c:pt idx="146">
                  <c:v>6878</c:v>
                </c:pt>
                <c:pt idx="147">
                  <c:v>6514</c:v>
                </c:pt>
                <c:pt idx="148">
                  <c:v>5542</c:v>
                </c:pt>
                <c:pt idx="149">
                  <c:v>5524</c:v>
                </c:pt>
                <c:pt idx="150">
                  <c:v>5240</c:v>
                </c:pt>
                <c:pt idx="151">
                  <c:v>5314</c:v>
                </c:pt>
                <c:pt idx="152">
                  <c:v>5714</c:v>
                </c:pt>
                <c:pt idx="153">
                  <c:v>5866</c:v>
                </c:pt>
                <c:pt idx="154">
                  <c:v>5753</c:v>
                </c:pt>
                <c:pt idx="155">
                  <c:v>5364</c:v>
                </c:pt>
                <c:pt idx="156">
                  <c:v>5282</c:v>
                </c:pt>
                <c:pt idx="157">
                  <c:v>5897</c:v>
                </c:pt>
                <c:pt idx="158">
                  <c:v>4461</c:v>
                </c:pt>
                <c:pt idx="159">
                  <c:v>4819</c:v>
                </c:pt>
                <c:pt idx="160">
                  <c:v>5388</c:v>
                </c:pt>
                <c:pt idx="161">
                  <c:v>5775</c:v>
                </c:pt>
                <c:pt idx="162">
                  <c:v>5932</c:v>
                </c:pt>
                <c:pt idx="163">
                  <c:v>5449</c:v>
                </c:pt>
                <c:pt idx="164">
                  <c:v>5769</c:v>
                </c:pt>
                <c:pt idx="165">
                  <c:v>5704</c:v>
                </c:pt>
                <c:pt idx="166">
                  <c:v>5711</c:v>
                </c:pt>
                <c:pt idx="167">
                  <c:v>5629</c:v>
                </c:pt>
                <c:pt idx="168">
                  <c:v>6071</c:v>
                </c:pt>
                <c:pt idx="169">
                  <c:v>6359</c:v>
                </c:pt>
                <c:pt idx="170">
                  <c:v>5133</c:v>
                </c:pt>
                <c:pt idx="171">
                  <c:v>6565</c:v>
                </c:pt>
                <c:pt idx="172">
                  <c:v>5887</c:v>
                </c:pt>
                <c:pt idx="173">
                  <c:v>5604</c:v>
                </c:pt>
                <c:pt idx="174">
                  <c:v>5841</c:v>
                </c:pt>
                <c:pt idx="175">
                  <c:v>6630</c:v>
                </c:pt>
                <c:pt idx="176">
                  <c:v>6686</c:v>
                </c:pt>
                <c:pt idx="177">
                  <c:v>6318</c:v>
                </c:pt>
                <c:pt idx="178">
                  <c:v>5896</c:v>
                </c:pt>
                <c:pt idx="179">
                  <c:v>5742</c:v>
                </c:pt>
                <c:pt idx="180">
                  <c:v>5735</c:v>
                </c:pt>
                <c:pt idx="181">
                  <c:v>5878</c:v>
                </c:pt>
                <c:pt idx="182">
                  <c:v>6653</c:v>
                </c:pt>
                <c:pt idx="183">
                  <c:v>6041</c:v>
                </c:pt>
                <c:pt idx="184">
                  <c:v>5214</c:v>
                </c:pt>
                <c:pt idx="185">
                  <c:v>5267</c:v>
                </c:pt>
                <c:pt idx="186">
                  <c:v>5373</c:v>
                </c:pt>
                <c:pt idx="187">
                  <c:v>5604</c:v>
                </c:pt>
                <c:pt idx="188">
                  <c:v>5542</c:v>
                </c:pt>
                <c:pt idx="189">
                  <c:v>6018</c:v>
                </c:pt>
                <c:pt idx="190">
                  <c:v>6123</c:v>
                </c:pt>
                <c:pt idx="191">
                  <c:v>6287</c:v>
                </c:pt>
                <c:pt idx="192">
                  <c:v>5837</c:v>
                </c:pt>
                <c:pt idx="193">
                  <c:v>6012</c:v>
                </c:pt>
                <c:pt idx="194">
                  <c:v>5978</c:v>
                </c:pt>
                <c:pt idx="195">
                  <c:v>6051</c:v>
                </c:pt>
                <c:pt idx="196">
                  <c:v>5501</c:v>
                </c:pt>
                <c:pt idx="197">
                  <c:v>6720</c:v>
                </c:pt>
                <c:pt idx="198">
                  <c:v>6210</c:v>
                </c:pt>
                <c:pt idx="199">
                  <c:v>5360</c:v>
                </c:pt>
                <c:pt idx="200">
                  <c:v>4858</c:v>
                </c:pt>
                <c:pt idx="201">
                  <c:v>5313</c:v>
                </c:pt>
                <c:pt idx="202">
                  <c:v>5563</c:v>
                </c:pt>
                <c:pt idx="203">
                  <c:v>5875</c:v>
                </c:pt>
                <c:pt idx="204">
                  <c:v>6756</c:v>
                </c:pt>
                <c:pt idx="205">
                  <c:v>6154</c:v>
                </c:pt>
                <c:pt idx="206">
                  <c:v>6421</c:v>
                </c:pt>
                <c:pt idx="207">
                  <c:v>6071</c:v>
                </c:pt>
                <c:pt idx="208">
                  <c:v>6448</c:v>
                </c:pt>
                <c:pt idx="209">
                  <c:v>6822</c:v>
                </c:pt>
                <c:pt idx="210">
                  <c:v>6516</c:v>
                </c:pt>
                <c:pt idx="211">
                  <c:v>6284</c:v>
                </c:pt>
                <c:pt idx="212">
                  <c:v>5996</c:v>
                </c:pt>
                <c:pt idx="213">
                  <c:v>6506</c:v>
                </c:pt>
                <c:pt idx="214">
                  <c:v>5754</c:v>
                </c:pt>
                <c:pt idx="215">
                  <c:v>5997</c:v>
                </c:pt>
                <c:pt idx="216">
                  <c:v>5713</c:v>
                </c:pt>
                <c:pt idx="217">
                  <c:v>5798</c:v>
                </c:pt>
                <c:pt idx="218">
                  <c:v>5862</c:v>
                </c:pt>
                <c:pt idx="219">
                  <c:v>5561</c:v>
                </c:pt>
                <c:pt idx="220">
                  <c:v>4980</c:v>
                </c:pt>
                <c:pt idx="221">
                  <c:v>5966</c:v>
                </c:pt>
                <c:pt idx="222">
                  <c:v>6359</c:v>
                </c:pt>
                <c:pt idx="223">
                  <c:v>6266</c:v>
                </c:pt>
                <c:pt idx="224">
                  <c:v>5023</c:v>
                </c:pt>
                <c:pt idx="225">
                  <c:v>5382</c:v>
                </c:pt>
                <c:pt idx="226">
                  <c:v>6229</c:v>
                </c:pt>
                <c:pt idx="227">
                  <c:v>7163</c:v>
                </c:pt>
                <c:pt idx="228">
                  <c:v>6881</c:v>
                </c:pt>
                <c:pt idx="229">
                  <c:v>6661</c:v>
                </c:pt>
                <c:pt idx="230">
                  <c:v>7186</c:v>
                </c:pt>
                <c:pt idx="231">
                  <c:v>7115</c:v>
                </c:pt>
                <c:pt idx="232">
                  <c:v>7090</c:v>
                </c:pt>
                <c:pt idx="233">
                  <c:v>6920</c:v>
                </c:pt>
                <c:pt idx="234">
                  <c:v>7010</c:v>
                </c:pt>
                <c:pt idx="235">
                  <c:v>6784</c:v>
                </c:pt>
                <c:pt idx="236">
                  <c:v>6481</c:v>
                </c:pt>
                <c:pt idx="237">
                  <c:v>6705</c:v>
                </c:pt>
                <c:pt idx="238">
                  <c:v>6176</c:v>
                </c:pt>
                <c:pt idx="239">
                  <c:v>6282</c:v>
                </c:pt>
                <c:pt idx="240">
                  <c:v>4517</c:v>
                </c:pt>
                <c:pt idx="241">
                  <c:v>7298</c:v>
                </c:pt>
                <c:pt idx="242">
                  <c:v>6711</c:v>
                </c:pt>
                <c:pt idx="243">
                  <c:v>6192</c:v>
                </c:pt>
                <c:pt idx="244">
                  <c:v>6339</c:v>
                </c:pt>
                <c:pt idx="245">
                  <c:v>5835</c:v>
                </c:pt>
                <c:pt idx="246">
                  <c:v>5657</c:v>
                </c:pt>
                <c:pt idx="247">
                  <c:v>5450</c:v>
                </c:pt>
                <c:pt idx="248">
                  <c:v>6027</c:v>
                </c:pt>
                <c:pt idx="249">
                  <c:v>5680</c:v>
                </c:pt>
                <c:pt idx="250">
                  <c:v>6004</c:v>
                </c:pt>
                <c:pt idx="251">
                  <c:v>5819</c:v>
                </c:pt>
                <c:pt idx="252">
                  <c:v>6225</c:v>
                </c:pt>
                <c:pt idx="253">
                  <c:v>6440</c:v>
                </c:pt>
                <c:pt idx="254">
                  <c:v>6480</c:v>
                </c:pt>
                <c:pt idx="255">
                  <c:v>6283</c:v>
                </c:pt>
                <c:pt idx="256">
                  <c:v>6378</c:v>
                </c:pt>
                <c:pt idx="257">
                  <c:v>5847</c:v>
                </c:pt>
                <c:pt idx="258">
                  <c:v>5067</c:v>
                </c:pt>
                <c:pt idx="259">
                  <c:v>5668</c:v>
                </c:pt>
                <c:pt idx="260">
                  <c:v>6234</c:v>
                </c:pt>
                <c:pt idx="261">
                  <c:v>6594</c:v>
                </c:pt>
                <c:pt idx="262">
                  <c:v>6200</c:v>
                </c:pt>
                <c:pt idx="263">
                  <c:v>5835</c:v>
                </c:pt>
                <c:pt idx="264">
                  <c:v>5479</c:v>
                </c:pt>
                <c:pt idx="265">
                  <c:v>5083</c:v>
                </c:pt>
                <c:pt idx="266">
                  <c:v>5733</c:v>
                </c:pt>
                <c:pt idx="267">
                  <c:v>5066</c:v>
                </c:pt>
                <c:pt idx="268">
                  <c:v>4687</c:v>
                </c:pt>
                <c:pt idx="269">
                  <c:v>5262</c:v>
                </c:pt>
                <c:pt idx="270">
                  <c:v>5883</c:v>
                </c:pt>
                <c:pt idx="271">
                  <c:v>6390</c:v>
                </c:pt>
                <c:pt idx="272">
                  <c:v>6727</c:v>
                </c:pt>
                <c:pt idx="273">
                  <c:v>3891</c:v>
                </c:pt>
                <c:pt idx="274">
                  <c:v>4725</c:v>
                </c:pt>
                <c:pt idx="275">
                  <c:v>3301</c:v>
                </c:pt>
                <c:pt idx="276">
                  <c:v>3667</c:v>
                </c:pt>
                <c:pt idx="277">
                  <c:v>4345</c:v>
                </c:pt>
                <c:pt idx="278">
                  <c:v>4614</c:v>
                </c:pt>
                <c:pt idx="279">
                  <c:v>4837</c:v>
                </c:pt>
                <c:pt idx="280">
                  <c:v>4862</c:v>
                </c:pt>
                <c:pt idx="281">
                  <c:v>6688</c:v>
                </c:pt>
                <c:pt idx="282">
                  <c:v>6067</c:v>
                </c:pt>
                <c:pt idx="283">
                  <c:v>5734</c:v>
                </c:pt>
                <c:pt idx="284">
                  <c:v>5739</c:v>
                </c:pt>
                <c:pt idx="285">
                  <c:v>5771</c:v>
                </c:pt>
                <c:pt idx="286">
                  <c:v>4951</c:v>
                </c:pt>
                <c:pt idx="287">
                  <c:v>5788</c:v>
                </c:pt>
                <c:pt idx="288">
                  <c:v>5808</c:v>
                </c:pt>
                <c:pt idx="289">
                  <c:v>5228</c:v>
                </c:pt>
                <c:pt idx="290">
                  <c:v>5505</c:v>
                </c:pt>
                <c:pt idx="291">
                  <c:v>5801</c:v>
                </c:pt>
                <c:pt idx="292">
                  <c:v>5791</c:v>
                </c:pt>
                <c:pt idx="293">
                  <c:v>5047</c:v>
                </c:pt>
                <c:pt idx="294">
                  <c:v>5578</c:v>
                </c:pt>
                <c:pt idx="295">
                  <c:v>5877</c:v>
                </c:pt>
                <c:pt idx="296">
                  <c:v>5433</c:v>
                </c:pt>
                <c:pt idx="297">
                  <c:v>5263</c:v>
                </c:pt>
                <c:pt idx="298">
                  <c:v>5589</c:v>
                </c:pt>
                <c:pt idx="299">
                  <c:v>6072</c:v>
                </c:pt>
                <c:pt idx="300">
                  <c:v>5400</c:v>
                </c:pt>
                <c:pt idx="301">
                  <c:v>5516</c:v>
                </c:pt>
                <c:pt idx="302">
                  <c:v>5857</c:v>
                </c:pt>
                <c:pt idx="303">
                  <c:v>5425</c:v>
                </c:pt>
                <c:pt idx="304">
                  <c:v>5436</c:v>
                </c:pt>
                <c:pt idx="305">
                  <c:v>5424</c:v>
                </c:pt>
                <c:pt idx="306">
                  <c:v>5523</c:v>
                </c:pt>
                <c:pt idx="307">
                  <c:v>4676</c:v>
                </c:pt>
                <c:pt idx="308">
                  <c:v>5596</c:v>
                </c:pt>
                <c:pt idx="309">
                  <c:v>4728</c:v>
                </c:pt>
                <c:pt idx="310">
                  <c:v>4189</c:v>
                </c:pt>
                <c:pt idx="311">
                  <c:v>4994</c:v>
                </c:pt>
                <c:pt idx="312">
                  <c:v>5321</c:v>
                </c:pt>
                <c:pt idx="313">
                  <c:v>5607</c:v>
                </c:pt>
                <c:pt idx="314">
                  <c:v>4842</c:v>
                </c:pt>
                <c:pt idx="315">
                  <c:v>5293</c:v>
                </c:pt>
                <c:pt idx="316">
                  <c:v>5284</c:v>
                </c:pt>
                <c:pt idx="317">
                  <c:v>5143</c:v>
                </c:pt>
                <c:pt idx="318">
                  <c:v>4991</c:v>
                </c:pt>
                <c:pt idx="319">
                  <c:v>5123</c:v>
                </c:pt>
                <c:pt idx="320">
                  <c:v>5695</c:v>
                </c:pt>
                <c:pt idx="321">
                  <c:v>4858</c:v>
                </c:pt>
                <c:pt idx="322">
                  <c:v>5813</c:v>
                </c:pt>
                <c:pt idx="323">
                  <c:v>6098</c:v>
                </c:pt>
                <c:pt idx="324">
                  <c:v>5268</c:v>
                </c:pt>
                <c:pt idx="325">
                  <c:v>4926</c:v>
                </c:pt>
                <c:pt idx="326">
                  <c:v>5325</c:v>
                </c:pt>
                <c:pt idx="327">
                  <c:v>5288</c:v>
                </c:pt>
                <c:pt idx="328">
                  <c:v>5785</c:v>
                </c:pt>
                <c:pt idx="329">
                  <c:v>6032</c:v>
                </c:pt>
                <c:pt idx="330">
                  <c:v>5505</c:v>
                </c:pt>
                <c:pt idx="331">
                  <c:v>4973</c:v>
                </c:pt>
                <c:pt idx="332">
                  <c:v>4972</c:v>
                </c:pt>
                <c:pt idx="333">
                  <c:v>5081</c:v>
                </c:pt>
                <c:pt idx="334">
                  <c:v>5514</c:v>
                </c:pt>
                <c:pt idx="335">
                  <c:v>4306</c:v>
                </c:pt>
                <c:pt idx="336">
                  <c:v>4872</c:v>
                </c:pt>
                <c:pt idx="337">
                  <c:v>5161</c:v>
                </c:pt>
                <c:pt idx="338">
                  <c:v>4638</c:v>
                </c:pt>
                <c:pt idx="339">
                  <c:v>4820</c:v>
                </c:pt>
                <c:pt idx="340">
                  <c:v>4696</c:v>
                </c:pt>
                <c:pt idx="341">
                  <c:v>4871</c:v>
                </c:pt>
                <c:pt idx="342">
                  <c:v>4615</c:v>
                </c:pt>
                <c:pt idx="343">
                  <c:v>4831</c:v>
                </c:pt>
                <c:pt idx="344">
                  <c:v>4745</c:v>
                </c:pt>
                <c:pt idx="345">
                  <c:v>4775</c:v>
                </c:pt>
                <c:pt idx="346">
                  <c:v>4516</c:v>
                </c:pt>
                <c:pt idx="347">
                  <c:v>4862</c:v>
                </c:pt>
                <c:pt idx="348">
                  <c:v>5025</c:v>
                </c:pt>
                <c:pt idx="349">
                  <c:v>5130</c:v>
                </c:pt>
                <c:pt idx="350">
                  <c:v>5081</c:v>
                </c:pt>
                <c:pt idx="351">
                  <c:v>5394</c:v>
                </c:pt>
                <c:pt idx="352">
                  <c:v>4452</c:v>
                </c:pt>
                <c:pt idx="353">
                  <c:v>5527</c:v>
                </c:pt>
                <c:pt idx="354">
                  <c:v>4718</c:v>
                </c:pt>
                <c:pt idx="355">
                  <c:v>5734</c:v>
                </c:pt>
                <c:pt idx="356">
                  <c:v>6244</c:v>
                </c:pt>
                <c:pt idx="357">
                  <c:v>3992</c:v>
                </c:pt>
                <c:pt idx="358">
                  <c:v>4357</c:v>
                </c:pt>
                <c:pt idx="359">
                  <c:v>3528</c:v>
                </c:pt>
                <c:pt idx="360">
                  <c:v>3919</c:v>
                </c:pt>
                <c:pt idx="361">
                  <c:v>4386</c:v>
                </c:pt>
                <c:pt idx="362">
                  <c:v>5503</c:v>
                </c:pt>
                <c:pt idx="363">
                  <c:v>6246</c:v>
                </c:pt>
                <c:pt idx="364">
                  <c:v>4413</c:v>
                </c:pt>
                <c:pt idx="365">
                  <c:v>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04-48BA-BD43-5B6DEA374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'12'!$V$1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'12'!$V$2:$V$367</c:f>
              <c:numCache>
                <c:formatCode>General</c:formatCode>
                <c:ptCount val="36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48-44BC-B544-9A07C4180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'13'!$L$1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'13'!$L$2:$L$367</c:f>
              <c:numCache>
                <c:formatCode>General</c:formatCode>
                <c:ptCount val="366"/>
                <c:pt idx="0">
                  <c:v>6028</c:v>
                </c:pt>
                <c:pt idx="1">
                  <c:v>5462</c:v>
                </c:pt>
                <c:pt idx="2">
                  <c:v>4548</c:v>
                </c:pt>
                <c:pt idx="3">
                  <c:v>3440</c:v>
                </c:pt>
                <c:pt idx="4">
                  <c:v>3361</c:v>
                </c:pt>
                <c:pt idx="5">
                  <c:v>3780</c:v>
                </c:pt>
                <c:pt idx="6">
                  <c:v>3192</c:v>
                </c:pt>
                <c:pt idx="7">
                  <c:v>3113</c:v>
                </c:pt>
                <c:pt idx="8">
                  <c:v>3110</c:v>
                </c:pt>
                <c:pt idx="9">
                  <c:v>4092</c:v>
                </c:pt>
                <c:pt idx="10">
                  <c:v>4500</c:v>
                </c:pt>
                <c:pt idx="11">
                  <c:v>5597</c:v>
                </c:pt>
                <c:pt idx="12">
                  <c:v>5368</c:v>
                </c:pt>
                <c:pt idx="13">
                  <c:v>4084</c:v>
                </c:pt>
                <c:pt idx="14">
                  <c:v>4830</c:v>
                </c:pt>
                <c:pt idx="15">
                  <c:v>4520</c:v>
                </c:pt>
                <c:pt idx="16">
                  <c:v>5094</c:v>
                </c:pt>
                <c:pt idx="17">
                  <c:v>5849</c:v>
                </c:pt>
                <c:pt idx="18">
                  <c:v>6135</c:v>
                </c:pt>
                <c:pt idx="19">
                  <c:v>5994</c:v>
                </c:pt>
                <c:pt idx="20">
                  <c:v>5176</c:v>
                </c:pt>
                <c:pt idx="21">
                  <c:v>4501</c:v>
                </c:pt>
                <c:pt idx="22">
                  <c:v>4866</c:v>
                </c:pt>
                <c:pt idx="23">
                  <c:v>5552</c:v>
                </c:pt>
                <c:pt idx="24">
                  <c:v>6621</c:v>
                </c:pt>
                <c:pt idx="25">
                  <c:v>6492</c:v>
                </c:pt>
                <c:pt idx="26">
                  <c:v>6291</c:v>
                </c:pt>
                <c:pt idx="27">
                  <c:v>5664</c:v>
                </c:pt>
                <c:pt idx="28">
                  <c:v>4821</c:v>
                </c:pt>
                <c:pt idx="29">
                  <c:v>5211</c:v>
                </c:pt>
                <c:pt idx="30">
                  <c:v>5529</c:v>
                </c:pt>
                <c:pt idx="31">
                  <c:v>6308</c:v>
                </c:pt>
                <c:pt idx="32">
                  <c:v>5955</c:v>
                </c:pt>
                <c:pt idx="33">
                  <c:v>4982</c:v>
                </c:pt>
                <c:pt idx="34">
                  <c:v>5619</c:v>
                </c:pt>
                <c:pt idx="35">
                  <c:v>5480</c:v>
                </c:pt>
                <c:pt idx="36">
                  <c:v>5204</c:v>
                </c:pt>
                <c:pt idx="37">
                  <c:v>5055</c:v>
                </c:pt>
                <c:pt idx="38">
                  <c:v>5308</c:v>
                </c:pt>
                <c:pt idx="39">
                  <c:v>5546</c:v>
                </c:pt>
                <c:pt idx="40">
                  <c:v>3235</c:v>
                </c:pt>
                <c:pt idx="41">
                  <c:v>5573</c:v>
                </c:pt>
                <c:pt idx="42">
                  <c:v>6011</c:v>
                </c:pt>
                <c:pt idx="43">
                  <c:v>5429</c:v>
                </c:pt>
                <c:pt idx="44">
                  <c:v>5001</c:v>
                </c:pt>
                <c:pt idx="45">
                  <c:v>5169</c:v>
                </c:pt>
                <c:pt idx="46">
                  <c:v>5598</c:v>
                </c:pt>
                <c:pt idx="47">
                  <c:v>5973</c:v>
                </c:pt>
                <c:pt idx="48">
                  <c:v>5745</c:v>
                </c:pt>
                <c:pt idx="49">
                  <c:v>5452</c:v>
                </c:pt>
                <c:pt idx="50">
                  <c:v>5595</c:v>
                </c:pt>
                <c:pt idx="51">
                  <c:v>5647</c:v>
                </c:pt>
                <c:pt idx="52">
                  <c:v>5403</c:v>
                </c:pt>
                <c:pt idx="53">
                  <c:v>5931</c:v>
                </c:pt>
                <c:pt idx="54">
                  <c:v>6301</c:v>
                </c:pt>
                <c:pt idx="55">
                  <c:v>5855</c:v>
                </c:pt>
                <c:pt idx="56">
                  <c:v>5435</c:v>
                </c:pt>
                <c:pt idx="57">
                  <c:v>6274</c:v>
                </c:pt>
                <c:pt idx="58">
                  <c:v>5899</c:v>
                </c:pt>
                <c:pt idx="59">
                  <c:v>5775</c:v>
                </c:pt>
                <c:pt idx="60">
                  <c:v>6380</c:v>
                </c:pt>
                <c:pt idx="61">
                  <c:v>6898</c:v>
                </c:pt>
                <c:pt idx="62">
                  <c:v>6373</c:v>
                </c:pt>
                <c:pt idx="63">
                  <c:v>5180</c:v>
                </c:pt>
                <c:pt idx="64">
                  <c:v>4877</c:v>
                </c:pt>
                <c:pt idx="65">
                  <c:v>5629</c:v>
                </c:pt>
                <c:pt idx="66">
                  <c:v>5753</c:v>
                </c:pt>
                <c:pt idx="67">
                  <c:v>5688</c:v>
                </c:pt>
                <c:pt idx="68">
                  <c:v>5890</c:v>
                </c:pt>
                <c:pt idx="69">
                  <c:v>5035</c:v>
                </c:pt>
                <c:pt idx="70">
                  <c:v>4693</c:v>
                </c:pt>
                <c:pt idx="71">
                  <c:v>5097</c:v>
                </c:pt>
                <c:pt idx="72">
                  <c:v>5243</c:v>
                </c:pt>
                <c:pt idx="73">
                  <c:v>5809</c:v>
                </c:pt>
                <c:pt idx="74">
                  <c:v>5748</c:v>
                </c:pt>
                <c:pt idx="75">
                  <c:v>6175</c:v>
                </c:pt>
                <c:pt idx="76">
                  <c:v>5108</c:v>
                </c:pt>
                <c:pt idx="77">
                  <c:v>4948</c:v>
                </c:pt>
                <c:pt idx="78">
                  <c:v>5611</c:v>
                </c:pt>
                <c:pt idx="79">
                  <c:v>4944</c:v>
                </c:pt>
                <c:pt idx="80">
                  <c:v>6197</c:v>
                </c:pt>
                <c:pt idx="81">
                  <c:v>6192</c:v>
                </c:pt>
                <c:pt idx="82">
                  <c:v>6412</c:v>
                </c:pt>
                <c:pt idx="83">
                  <c:v>5919</c:v>
                </c:pt>
                <c:pt idx="84">
                  <c:v>5952</c:v>
                </c:pt>
                <c:pt idx="85">
                  <c:v>5932</c:v>
                </c:pt>
                <c:pt idx="86">
                  <c:v>6277</c:v>
                </c:pt>
                <c:pt idx="87">
                  <c:v>5917</c:v>
                </c:pt>
                <c:pt idx="88">
                  <c:v>5904</c:v>
                </c:pt>
                <c:pt idx="89">
                  <c:v>5854</c:v>
                </c:pt>
                <c:pt idx="90">
                  <c:v>4963</c:v>
                </c:pt>
                <c:pt idx="91">
                  <c:v>5021</c:v>
                </c:pt>
                <c:pt idx="92">
                  <c:v>5388</c:v>
                </c:pt>
                <c:pt idx="93">
                  <c:v>5347</c:v>
                </c:pt>
                <c:pt idx="94">
                  <c:v>4893</c:v>
                </c:pt>
                <c:pt idx="95">
                  <c:v>3965</c:v>
                </c:pt>
                <c:pt idx="96">
                  <c:v>5567</c:v>
                </c:pt>
                <c:pt idx="97">
                  <c:v>4862</c:v>
                </c:pt>
                <c:pt idx="98">
                  <c:v>4117</c:v>
                </c:pt>
                <c:pt idx="99">
                  <c:v>4271</c:v>
                </c:pt>
                <c:pt idx="100">
                  <c:v>4981</c:v>
                </c:pt>
                <c:pt idx="101">
                  <c:v>5671</c:v>
                </c:pt>
                <c:pt idx="102">
                  <c:v>5210</c:v>
                </c:pt>
                <c:pt idx="103">
                  <c:v>5714</c:v>
                </c:pt>
                <c:pt idx="104">
                  <c:v>4578</c:v>
                </c:pt>
                <c:pt idx="105">
                  <c:v>4702</c:v>
                </c:pt>
                <c:pt idx="106">
                  <c:v>4354</c:v>
                </c:pt>
                <c:pt idx="107">
                  <c:v>4819</c:v>
                </c:pt>
                <c:pt idx="108">
                  <c:v>5138</c:v>
                </c:pt>
                <c:pt idx="109">
                  <c:v>5590</c:v>
                </c:pt>
                <c:pt idx="110">
                  <c:v>5974</c:v>
                </c:pt>
                <c:pt idx="111">
                  <c:v>5285</c:v>
                </c:pt>
                <c:pt idx="112">
                  <c:v>4405</c:v>
                </c:pt>
                <c:pt idx="113">
                  <c:v>4682</c:v>
                </c:pt>
                <c:pt idx="114">
                  <c:v>5141</c:v>
                </c:pt>
                <c:pt idx="115">
                  <c:v>5953</c:v>
                </c:pt>
                <c:pt idx="116">
                  <c:v>6778</c:v>
                </c:pt>
                <c:pt idx="117">
                  <c:v>5996</c:v>
                </c:pt>
                <c:pt idx="118">
                  <c:v>4591</c:v>
                </c:pt>
                <c:pt idx="119">
                  <c:v>4062</c:v>
                </c:pt>
                <c:pt idx="120">
                  <c:v>4182</c:v>
                </c:pt>
                <c:pt idx="121">
                  <c:v>5430</c:v>
                </c:pt>
                <c:pt idx="122">
                  <c:v>5419</c:v>
                </c:pt>
                <c:pt idx="123">
                  <c:v>3215</c:v>
                </c:pt>
                <c:pt idx="124">
                  <c:v>3661</c:v>
                </c:pt>
                <c:pt idx="125">
                  <c:v>3322</c:v>
                </c:pt>
                <c:pt idx="126">
                  <c:v>2856</c:v>
                </c:pt>
                <c:pt idx="127">
                  <c:v>3403</c:v>
                </c:pt>
                <c:pt idx="128">
                  <c:v>3909</c:v>
                </c:pt>
                <c:pt idx="129">
                  <c:v>4774</c:v>
                </c:pt>
                <c:pt idx="130">
                  <c:v>4481</c:v>
                </c:pt>
                <c:pt idx="131">
                  <c:v>5162</c:v>
                </c:pt>
                <c:pt idx="132">
                  <c:v>4689</c:v>
                </c:pt>
                <c:pt idx="133">
                  <c:v>3969</c:v>
                </c:pt>
                <c:pt idx="134">
                  <c:v>3937</c:v>
                </c:pt>
                <c:pt idx="135">
                  <c:v>4952</c:v>
                </c:pt>
                <c:pt idx="136">
                  <c:v>5002</c:v>
                </c:pt>
                <c:pt idx="137">
                  <c:v>5643</c:v>
                </c:pt>
                <c:pt idx="138">
                  <c:v>6385</c:v>
                </c:pt>
                <c:pt idx="139">
                  <c:v>6205</c:v>
                </c:pt>
                <c:pt idx="140">
                  <c:v>4820</c:v>
                </c:pt>
                <c:pt idx="141">
                  <c:v>4435</c:v>
                </c:pt>
                <c:pt idx="142">
                  <c:v>5043</c:v>
                </c:pt>
                <c:pt idx="143">
                  <c:v>6033</c:v>
                </c:pt>
                <c:pt idx="144">
                  <c:v>5678</c:v>
                </c:pt>
                <c:pt idx="145">
                  <c:v>5726</c:v>
                </c:pt>
                <c:pt idx="146">
                  <c:v>4798</c:v>
                </c:pt>
                <c:pt idx="147">
                  <c:v>4699</c:v>
                </c:pt>
                <c:pt idx="148">
                  <c:v>4470</c:v>
                </c:pt>
                <c:pt idx="149">
                  <c:v>4758</c:v>
                </c:pt>
                <c:pt idx="150">
                  <c:v>5770</c:v>
                </c:pt>
                <c:pt idx="151">
                  <c:v>4763</c:v>
                </c:pt>
                <c:pt idx="152">
                  <c:v>5038</c:v>
                </c:pt>
                <c:pt idx="153">
                  <c:v>4702</c:v>
                </c:pt>
                <c:pt idx="154">
                  <c:v>3172</c:v>
                </c:pt>
                <c:pt idx="155">
                  <c:v>3998</c:v>
                </c:pt>
                <c:pt idx="156">
                  <c:v>4749</c:v>
                </c:pt>
                <c:pt idx="157">
                  <c:v>6458</c:v>
                </c:pt>
                <c:pt idx="158">
                  <c:v>6538</c:v>
                </c:pt>
                <c:pt idx="159">
                  <c:v>6702</c:v>
                </c:pt>
                <c:pt idx="160">
                  <c:v>6140</c:v>
                </c:pt>
                <c:pt idx="161">
                  <c:v>5046</c:v>
                </c:pt>
                <c:pt idx="162">
                  <c:v>5276</c:v>
                </c:pt>
                <c:pt idx="163">
                  <c:v>5329</c:v>
                </c:pt>
                <c:pt idx="164">
                  <c:v>6356</c:v>
                </c:pt>
                <c:pt idx="165">
                  <c:v>5724</c:v>
                </c:pt>
                <c:pt idx="166">
                  <c:v>5946</c:v>
                </c:pt>
                <c:pt idx="167">
                  <c:v>5000</c:v>
                </c:pt>
                <c:pt idx="168">
                  <c:v>4062</c:v>
                </c:pt>
                <c:pt idx="169">
                  <c:v>4937</c:v>
                </c:pt>
                <c:pt idx="170">
                  <c:v>5922</c:v>
                </c:pt>
                <c:pt idx="171">
                  <c:v>6286</c:v>
                </c:pt>
                <c:pt idx="172">
                  <c:v>5835</c:v>
                </c:pt>
                <c:pt idx="173">
                  <c:v>5837</c:v>
                </c:pt>
                <c:pt idx="174">
                  <c:v>4980</c:v>
                </c:pt>
                <c:pt idx="175">
                  <c:v>4603</c:v>
                </c:pt>
                <c:pt idx="176">
                  <c:v>4725</c:v>
                </c:pt>
                <c:pt idx="177">
                  <c:v>5917</c:v>
                </c:pt>
                <c:pt idx="178">
                  <c:v>6449</c:v>
                </c:pt>
                <c:pt idx="179">
                  <c:v>6264</c:v>
                </c:pt>
                <c:pt idx="180">
                  <c:v>5854</c:v>
                </c:pt>
                <c:pt idx="181">
                  <c:v>5108</c:v>
                </c:pt>
                <c:pt idx="182">
                  <c:v>4934</c:v>
                </c:pt>
                <c:pt idx="183">
                  <c:v>4995</c:v>
                </c:pt>
                <c:pt idx="184">
                  <c:v>5027</c:v>
                </c:pt>
                <c:pt idx="185">
                  <c:v>5754</c:v>
                </c:pt>
                <c:pt idx="186">
                  <c:v>5804</c:v>
                </c:pt>
                <c:pt idx="187">
                  <c:v>5717</c:v>
                </c:pt>
                <c:pt idx="188">
                  <c:v>4824</c:v>
                </c:pt>
                <c:pt idx="189">
                  <c:v>4595</c:v>
                </c:pt>
                <c:pt idx="190">
                  <c:v>5633</c:v>
                </c:pt>
                <c:pt idx="191">
                  <c:v>5806</c:v>
                </c:pt>
                <c:pt idx="192">
                  <c:v>6133</c:v>
                </c:pt>
                <c:pt idx="193">
                  <c:v>6320</c:v>
                </c:pt>
                <c:pt idx="194">
                  <c:v>5795</c:v>
                </c:pt>
                <c:pt idx="195">
                  <c:v>4590</c:v>
                </c:pt>
                <c:pt idx="196">
                  <c:v>4846</c:v>
                </c:pt>
                <c:pt idx="197">
                  <c:v>5041</c:v>
                </c:pt>
                <c:pt idx="198">
                  <c:v>5368</c:v>
                </c:pt>
                <c:pt idx="199">
                  <c:v>5960</c:v>
                </c:pt>
                <c:pt idx="200">
                  <c:v>6268</c:v>
                </c:pt>
                <c:pt idx="201">
                  <c:v>5728</c:v>
                </c:pt>
                <c:pt idx="202">
                  <c:v>5358</c:v>
                </c:pt>
                <c:pt idx="203">
                  <c:v>5674</c:v>
                </c:pt>
                <c:pt idx="204">
                  <c:v>5586</c:v>
                </c:pt>
                <c:pt idx="205">
                  <c:v>5738</c:v>
                </c:pt>
                <c:pt idx="206">
                  <c:v>5956</c:v>
                </c:pt>
                <c:pt idx="207">
                  <c:v>6189</c:v>
                </c:pt>
                <c:pt idx="208">
                  <c:v>5752</c:v>
                </c:pt>
                <c:pt idx="209">
                  <c:v>5647</c:v>
                </c:pt>
                <c:pt idx="210">
                  <c:v>5468</c:v>
                </c:pt>
                <c:pt idx="211">
                  <c:v>5986</c:v>
                </c:pt>
                <c:pt idx="212">
                  <c:v>6126</c:v>
                </c:pt>
                <c:pt idx="213">
                  <c:v>6561</c:v>
                </c:pt>
                <c:pt idx="214">
                  <c:v>6506</c:v>
                </c:pt>
                <c:pt idx="215">
                  <c:v>6774</c:v>
                </c:pt>
                <c:pt idx="216">
                  <c:v>6380</c:v>
                </c:pt>
                <c:pt idx="217">
                  <c:v>6180</c:v>
                </c:pt>
                <c:pt idx="218">
                  <c:v>6676</c:v>
                </c:pt>
                <c:pt idx="219">
                  <c:v>6766</c:v>
                </c:pt>
                <c:pt idx="220">
                  <c:v>6742</c:v>
                </c:pt>
                <c:pt idx="221">
                  <c:v>6902</c:v>
                </c:pt>
                <c:pt idx="222">
                  <c:v>6368</c:v>
                </c:pt>
                <c:pt idx="223">
                  <c:v>6669</c:v>
                </c:pt>
                <c:pt idx="224">
                  <c:v>6349</c:v>
                </c:pt>
                <c:pt idx="225">
                  <c:v>6240</c:v>
                </c:pt>
                <c:pt idx="226">
                  <c:v>6039</c:v>
                </c:pt>
                <c:pt idx="227">
                  <c:v>5128</c:v>
                </c:pt>
                <c:pt idx="228">
                  <c:v>5893</c:v>
                </c:pt>
                <c:pt idx="229">
                  <c:v>6424</c:v>
                </c:pt>
                <c:pt idx="230">
                  <c:v>6134</c:v>
                </c:pt>
                <c:pt idx="231">
                  <c:v>6236</c:v>
                </c:pt>
                <c:pt idx="232">
                  <c:v>5936</c:v>
                </c:pt>
                <c:pt idx="233">
                  <c:v>7069</c:v>
                </c:pt>
                <c:pt idx="234">
                  <c:v>6041</c:v>
                </c:pt>
                <c:pt idx="235">
                  <c:v>5849</c:v>
                </c:pt>
                <c:pt idx="236">
                  <c:v>6556</c:v>
                </c:pt>
                <c:pt idx="237">
                  <c:v>5470</c:v>
                </c:pt>
                <c:pt idx="238">
                  <c:v>5641</c:v>
                </c:pt>
                <c:pt idx="239">
                  <c:v>5949</c:v>
                </c:pt>
                <c:pt idx="240">
                  <c:v>5643</c:v>
                </c:pt>
                <c:pt idx="241">
                  <c:v>6037</c:v>
                </c:pt>
                <c:pt idx="242">
                  <c:v>5754</c:v>
                </c:pt>
                <c:pt idx="243">
                  <c:v>5847</c:v>
                </c:pt>
                <c:pt idx="244">
                  <c:v>5142</c:v>
                </c:pt>
                <c:pt idx="245">
                  <c:v>5065</c:v>
                </c:pt>
                <c:pt idx="246">
                  <c:v>5584</c:v>
                </c:pt>
                <c:pt idx="247">
                  <c:v>5251</c:v>
                </c:pt>
                <c:pt idx="248">
                  <c:v>5685</c:v>
                </c:pt>
                <c:pt idx="249">
                  <c:v>5604</c:v>
                </c:pt>
                <c:pt idx="250">
                  <c:v>6047</c:v>
                </c:pt>
                <c:pt idx="251">
                  <c:v>5317</c:v>
                </c:pt>
                <c:pt idx="252">
                  <c:v>5340</c:v>
                </c:pt>
                <c:pt idx="253">
                  <c:v>5947</c:v>
                </c:pt>
                <c:pt idx="254">
                  <c:v>6114</c:v>
                </c:pt>
                <c:pt idx="255">
                  <c:v>5969</c:v>
                </c:pt>
                <c:pt idx="256">
                  <c:v>5925</c:v>
                </c:pt>
                <c:pt idx="257">
                  <c:v>4907</c:v>
                </c:pt>
                <c:pt idx="258">
                  <c:v>3344</c:v>
                </c:pt>
                <c:pt idx="259">
                  <c:v>3680</c:v>
                </c:pt>
                <c:pt idx="260">
                  <c:v>3509</c:v>
                </c:pt>
                <c:pt idx="261">
                  <c:v>3579</c:v>
                </c:pt>
                <c:pt idx="262">
                  <c:v>5475</c:v>
                </c:pt>
                <c:pt idx="263">
                  <c:v>6697</c:v>
                </c:pt>
                <c:pt idx="264">
                  <c:v>7137</c:v>
                </c:pt>
                <c:pt idx="265">
                  <c:v>6759</c:v>
                </c:pt>
                <c:pt idx="266">
                  <c:v>6169</c:v>
                </c:pt>
                <c:pt idx="267">
                  <c:v>6447</c:v>
                </c:pt>
                <c:pt idx="268">
                  <c:v>6307</c:v>
                </c:pt>
                <c:pt idx="269">
                  <c:v>6595</c:v>
                </c:pt>
                <c:pt idx="270">
                  <c:v>6096</c:v>
                </c:pt>
                <c:pt idx="271">
                  <c:v>5993</c:v>
                </c:pt>
                <c:pt idx="272">
                  <c:v>5495</c:v>
                </c:pt>
                <c:pt idx="273">
                  <c:v>4785</c:v>
                </c:pt>
                <c:pt idx="274">
                  <c:v>4932</c:v>
                </c:pt>
                <c:pt idx="275">
                  <c:v>5027</c:v>
                </c:pt>
                <c:pt idx="276">
                  <c:v>5395</c:v>
                </c:pt>
                <c:pt idx="277">
                  <c:v>5588</c:v>
                </c:pt>
                <c:pt idx="278">
                  <c:v>6003</c:v>
                </c:pt>
                <c:pt idx="279">
                  <c:v>5158</c:v>
                </c:pt>
                <c:pt idx="280">
                  <c:v>4010</c:v>
                </c:pt>
                <c:pt idx="281">
                  <c:v>4800</c:v>
                </c:pt>
                <c:pt idx="282">
                  <c:v>4995</c:v>
                </c:pt>
                <c:pt idx="283">
                  <c:v>5986</c:v>
                </c:pt>
                <c:pt idx="284">
                  <c:v>6338</c:v>
                </c:pt>
                <c:pt idx="285">
                  <c:v>5891</c:v>
                </c:pt>
                <c:pt idx="286">
                  <c:v>4666</c:v>
                </c:pt>
                <c:pt idx="287">
                  <c:v>5242</c:v>
                </c:pt>
                <c:pt idx="288">
                  <c:v>4832</c:v>
                </c:pt>
                <c:pt idx="289">
                  <c:v>6003</c:v>
                </c:pt>
                <c:pt idx="290">
                  <c:v>6150</c:v>
                </c:pt>
                <c:pt idx="291">
                  <c:v>5750</c:v>
                </c:pt>
                <c:pt idx="292">
                  <c:v>6249</c:v>
                </c:pt>
                <c:pt idx="293">
                  <c:v>5448</c:v>
                </c:pt>
                <c:pt idx="294">
                  <c:v>5213</c:v>
                </c:pt>
                <c:pt idx="295">
                  <c:v>5679</c:v>
                </c:pt>
                <c:pt idx="296">
                  <c:v>6063</c:v>
                </c:pt>
                <c:pt idx="297">
                  <c:v>6902</c:v>
                </c:pt>
                <c:pt idx="298">
                  <c:v>5906</c:v>
                </c:pt>
                <c:pt idx="299">
                  <c:v>6085</c:v>
                </c:pt>
                <c:pt idx="300">
                  <c:v>5722</c:v>
                </c:pt>
                <c:pt idx="301">
                  <c:v>4926</c:v>
                </c:pt>
                <c:pt idx="302">
                  <c:v>5137</c:v>
                </c:pt>
                <c:pt idx="303">
                  <c:v>5514</c:v>
                </c:pt>
                <c:pt idx="304">
                  <c:v>6357</c:v>
                </c:pt>
                <c:pt idx="305">
                  <c:v>6099</c:v>
                </c:pt>
                <c:pt idx="306">
                  <c:v>6069</c:v>
                </c:pt>
                <c:pt idx="307">
                  <c:v>5124</c:v>
                </c:pt>
                <c:pt idx="308">
                  <c:v>5204</c:v>
                </c:pt>
                <c:pt idx="309">
                  <c:v>4999</c:v>
                </c:pt>
                <c:pt idx="310">
                  <c:v>5686</c:v>
                </c:pt>
                <c:pt idx="311">
                  <c:v>6205</c:v>
                </c:pt>
                <c:pt idx="312">
                  <c:v>5922</c:v>
                </c:pt>
                <c:pt idx="313">
                  <c:v>5992</c:v>
                </c:pt>
                <c:pt idx="314">
                  <c:v>5379</c:v>
                </c:pt>
                <c:pt idx="315">
                  <c:v>5092</c:v>
                </c:pt>
                <c:pt idx="316">
                  <c:v>5085</c:v>
                </c:pt>
                <c:pt idx="317">
                  <c:v>5699</c:v>
                </c:pt>
                <c:pt idx="318">
                  <c:v>6242</c:v>
                </c:pt>
                <c:pt idx="319">
                  <c:v>5797</c:v>
                </c:pt>
                <c:pt idx="320">
                  <c:v>6125</c:v>
                </c:pt>
                <c:pt idx="321">
                  <c:v>5524</c:v>
                </c:pt>
                <c:pt idx="322">
                  <c:v>4770</c:v>
                </c:pt>
                <c:pt idx="323">
                  <c:v>5231</c:v>
                </c:pt>
                <c:pt idx="324">
                  <c:v>5614</c:v>
                </c:pt>
                <c:pt idx="325">
                  <c:v>6285</c:v>
                </c:pt>
                <c:pt idx="326">
                  <c:v>5393</c:v>
                </c:pt>
                <c:pt idx="327">
                  <c:v>5425</c:v>
                </c:pt>
                <c:pt idx="328">
                  <c:v>5050</c:v>
                </c:pt>
                <c:pt idx="329">
                  <c:v>5065</c:v>
                </c:pt>
                <c:pt idx="330">
                  <c:v>4938</c:v>
                </c:pt>
                <c:pt idx="331">
                  <c:v>5191</c:v>
                </c:pt>
                <c:pt idx="332">
                  <c:v>5528</c:v>
                </c:pt>
                <c:pt idx="333">
                  <c:v>5299</c:v>
                </c:pt>
                <c:pt idx="334">
                  <c:v>5424</c:v>
                </c:pt>
                <c:pt idx="335">
                  <c:v>4242</c:v>
                </c:pt>
                <c:pt idx="336">
                  <c:v>4035</c:v>
                </c:pt>
                <c:pt idx="337">
                  <c:v>4308</c:v>
                </c:pt>
                <c:pt idx="338">
                  <c:v>4952</c:v>
                </c:pt>
                <c:pt idx="339">
                  <c:v>5558</c:v>
                </c:pt>
                <c:pt idx="340">
                  <c:v>5384</c:v>
                </c:pt>
                <c:pt idx="341">
                  <c:v>5326</c:v>
                </c:pt>
                <c:pt idx="342">
                  <c:v>4464</c:v>
                </c:pt>
                <c:pt idx="343">
                  <c:v>4358</c:v>
                </c:pt>
                <c:pt idx="344">
                  <c:v>4524</c:v>
                </c:pt>
                <c:pt idx="345">
                  <c:v>5060</c:v>
                </c:pt>
                <c:pt idx="346">
                  <c:v>5619</c:v>
                </c:pt>
                <c:pt idx="347">
                  <c:v>5571</c:v>
                </c:pt>
                <c:pt idx="348">
                  <c:v>5640</c:v>
                </c:pt>
                <c:pt idx="349">
                  <c:v>5002</c:v>
                </c:pt>
                <c:pt idx="350">
                  <c:v>4668</c:v>
                </c:pt>
                <c:pt idx="351">
                  <c:v>5108</c:v>
                </c:pt>
                <c:pt idx="352">
                  <c:v>5511</c:v>
                </c:pt>
                <c:pt idx="353">
                  <c:v>5853</c:v>
                </c:pt>
                <c:pt idx="354">
                  <c:v>6485</c:v>
                </c:pt>
                <c:pt idx="355">
                  <c:v>5788</c:v>
                </c:pt>
                <c:pt idx="356">
                  <c:v>4213</c:v>
                </c:pt>
                <c:pt idx="357">
                  <c:v>4209</c:v>
                </c:pt>
                <c:pt idx="358">
                  <c:v>5935</c:v>
                </c:pt>
                <c:pt idx="359">
                  <c:v>5943</c:v>
                </c:pt>
                <c:pt idx="360">
                  <c:v>6296</c:v>
                </c:pt>
                <c:pt idx="361">
                  <c:v>6848</c:v>
                </c:pt>
                <c:pt idx="362">
                  <c:v>6512</c:v>
                </c:pt>
                <c:pt idx="363">
                  <c:v>6374</c:v>
                </c:pt>
                <c:pt idx="364">
                  <c:v>5885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03-49EA-A3E6-F8038333F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'13'!$M$1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'13'!$M$2:$M$367</c:f>
              <c:numCache>
                <c:formatCode>General</c:formatCode>
                <c:ptCount val="366"/>
                <c:pt idx="0">
                  <c:v>4099</c:v>
                </c:pt>
                <c:pt idx="1">
                  <c:v>5786</c:v>
                </c:pt>
                <c:pt idx="2">
                  <c:v>6741</c:v>
                </c:pt>
                <c:pt idx="3">
                  <c:v>6493</c:v>
                </c:pt>
                <c:pt idx="4">
                  <c:v>6422</c:v>
                </c:pt>
                <c:pt idx="5">
                  <c:v>6231</c:v>
                </c:pt>
                <c:pt idx="6">
                  <c:v>6082</c:v>
                </c:pt>
                <c:pt idx="7">
                  <c:v>4809</c:v>
                </c:pt>
                <c:pt idx="8">
                  <c:v>4013</c:v>
                </c:pt>
                <c:pt idx="9">
                  <c:v>4417</c:v>
                </c:pt>
                <c:pt idx="10">
                  <c:v>4492</c:v>
                </c:pt>
                <c:pt idx="11">
                  <c:v>4045</c:v>
                </c:pt>
                <c:pt idx="12">
                  <c:v>3419</c:v>
                </c:pt>
                <c:pt idx="13">
                  <c:v>5716</c:v>
                </c:pt>
                <c:pt idx="14">
                  <c:v>5595</c:v>
                </c:pt>
                <c:pt idx="15">
                  <c:v>4903</c:v>
                </c:pt>
                <c:pt idx="16">
                  <c:v>5042</c:v>
                </c:pt>
                <c:pt idx="17">
                  <c:v>5353</c:v>
                </c:pt>
                <c:pt idx="18">
                  <c:v>4655</c:v>
                </c:pt>
                <c:pt idx="19">
                  <c:v>4771</c:v>
                </c:pt>
                <c:pt idx="20">
                  <c:v>5376</c:v>
                </c:pt>
                <c:pt idx="21">
                  <c:v>5320</c:v>
                </c:pt>
                <c:pt idx="22">
                  <c:v>5052</c:v>
                </c:pt>
                <c:pt idx="23">
                  <c:v>5212</c:v>
                </c:pt>
                <c:pt idx="24">
                  <c:v>5512</c:v>
                </c:pt>
                <c:pt idx="25">
                  <c:v>5087</c:v>
                </c:pt>
                <c:pt idx="26">
                  <c:v>5426</c:v>
                </c:pt>
                <c:pt idx="27">
                  <c:v>5871</c:v>
                </c:pt>
                <c:pt idx="28">
                  <c:v>5371</c:v>
                </c:pt>
                <c:pt idx="29">
                  <c:v>5211</c:v>
                </c:pt>
                <c:pt idx="30">
                  <c:v>5282</c:v>
                </c:pt>
                <c:pt idx="31">
                  <c:v>5290</c:v>
                </c:pt>
                <c:pt idx="32">
                  <c:v>4837</c:v>
                </c:pt>
                <c:pt idx="33">
                  <c:v>4975</c:v>
                </c:pt>
                <c:pt idx="34">
                  <c:v>4576</c:v>
                </c:pt>
                <c:pt idx="35">
                  <c:v>4724</c:v>
                </c:pt>
                <c:pt idx="36">
                  <c:v>5173</c:v>
                </c:pt>
                <c:pt idx="37">
                  <c:v>5468</c:v>
                </c:pt>
                <c:pt idx="38">
                  <c:v>5750</c:v>
                </c:pt>
                <c:pt idx="39">
                  <c:v>4277</c:v>
                </c:pt>
                <c:pt idx="40">
                  <c:v>2456</c:v>
                </c:pt>
                <c:pt idx="41">
                  <c:v>5108</c:v>
                </c:pt>
                <c:pt idx="42">
                  <c:v>4201</c:v>
                </c:pt>
                <c:pt idx="43">
                  <c:v>4457</c:v>
                </c:pt>
                <c:pt idx="44">
                  <c:v>5325</c:v>
                </c:pt>
                <c:pt idx="45">
                  <c:v>6538</c:v>
                </c:pt>
                <c:pt idx="46">
                  <c:v>6054</c:v>
                </c:pt>
                <c:pt idx="47">
                  <c:v>6494</c:v>
                </c:pt>
                <c:pt idx="48">
                  <c:v>6266</c:v>
                </c:pt>
                <c:pt idx="49">
                  <c:v>6127</c:v>
                </c:pt>
                <c:pt idx="50">
                  <c:v>6527</c:v>
                </c:pt>
                <c:pt idx="51">
                  <c:v>6437</c:v>
                </c:pt>
                <c:pt idx="52">
                  <c:v>6743</c:v>
                </c:pt>
                <c:pt idx="53">
                  <c:v>6686</c:v>
                </c:pt>
                <c:pt idx="54">
                  <c:v>6592</c:v>
                </c:pt>
                <c:pt idx="55">
                  <c:v>6457</c:v>
                </c:pt>
                <c:pt idx="56">
                  <c:v>6352</c:v>
                </c:pt>
                <c:pt idx="57">
                  <c:v>6568</c:v>
                </c:pt>
                <c:pt idx="58">
                  <c:v>6858</c:v>
                </c:pt>
                <c:pt idx="59">
                  <c:v>6293</c:v>
                </c:pt>
                <c:pt idx="60">
                  <c:v>4609</c:v>
                </c:pt>
                <c:pt idx="61">
                  <c:v>4608</c:v>
                </c:pt>
                <c:pt idx="62">
                  <c:v>4323</c:v>
                </c:pt>
                <c:pt idx="63">
                  <c:v>4240</c:v>
                </c:pt>
                <c:pt idx="64">
                  <c:v>5073</c:v>
                </c:pt>
                <c:pt idx="65">
                  <c:v>5522</c:v>
                </c:pt>
                <c:pt idx="66">
                  <c:v>5536</c:v>
                </c:pt>
                <c:pt idx="67">
                  <c:v>4738</c:v>
                </c:pt>
                <c:pt idx="68">
                  <c:v>5266</c:v>
                </c:pt>
                <c:pt idx="69">
                  <c:v>5091</c:v>
                </c:pt>
                <c:pt idx="70">
                  <c:v>4873</c:v>
                </c:pt>
                <c:pt idx="71">
                  <c:v>5458</c:v>
                </c:pt>
                <c:pt idx="72">
                  <c:v>5540</c:v>
                </c:pt>
                <c:pt idx="73">
                  <c:v>5639</c:v>
                </c:pt>
                <c:pt idx="74">
                  <c:v>5305</c:v>
                </c:pt>
                <c:pt idx="75">
                  <c:v>5189</c:v>
                </c:pt>
                <c:pt idx="76">
                  <c:v>5450</c:v>
                </c:pt>
                <c:pt idx="77">
                  <c:v>5182</c:v>
                </c:pt>
                <c:pt idx="78">
                  <c:v>6048</c:v>
                </c:pt>
                <c:pt idx="79">
                  <c:v>6038</c:v>
                </c:pt>
                <c:pt idx="80">
                  <c:v>6174</c:v>
                </c:pt>
                <c:pt idx="81">
                  <c:v>5692</c:v>
                </c:pt>
                <c:pt idx="82">
                  <c:v>6054</c:v>
                </c:pt>
                <c:pt idx="83">
                  <c:v>6569</c:v>
                </c:pt>
                <c:pt idx="84">
                  <c:v>6006</c:v>
                </c:pt>
                <c:pt idx="85">
                  <c:v>6358</c:v>
                </c:pt>
                <c:pt idx="86">
                  <c:v>6570</c:v>
                </c:pt>
                <c:pt idx="87">
                  <c:v>6565</c:v>
                </c:pt>
                <c:pt idx="88">
                  <c:v>6277</c:v>
                </c:pt>
                <c:pt idx="89">
                  <c:v>6326</c:v>
                </c:pt>
                <c:pt idx="90">
                  <c:v>5659</c:v>
                </c:pt>
                <c:pt idx="91">
                  <c:v>5161</c:v>
                </c:pt>
                <c:pt idx="92">
                  <c:v>5659</c:v>
                </c:pt>
                <c:pt idx="93">
                  <c:v>5812</c:v>
                </c:pt>
                <c:pt idx="94">
                  <c:v>5896</c:v>
                </c:pt>
                <c:pt idx="95">
                  <c:v>5311</c:v>
                </c:pt>
                <c:pt idx="96">
                  <c:v>6454</c:v>
                </c:pt>
                <c:pt idx="97">
                  <c:v>5005</c:v>
                </c:pt>
                <c:pt idx="98">
                  <c:v>4818</c:v>
                </c:pt>
                <c:pt idx="99">
                  <c:v>5391</c:v>
                </c:pt>
                <c:pt idx="100">
                  <c:v>5218</c:v>
                </c:pt>
                <c:pt idx="101">
                  <c:v>5260</c:v>
                </c:pt>
                <c:pt idx="102">
                  <c:v>4375</c:v>
                </c:pt>
                <c:pt idx="103">
                  <c:v>4955</c:v>
                </c:pt>
                <c:pt idx="104">
                  <c:v>4896</c:v>
                </c:pt>
                <c:pt idx="105">
                  <c:v>4478</c:v>
                </c:pt>
                <c:pt idx="106">
                  <c:v>4968</c:v>
                </c:pt>
                <c:pt idx="107">
                  <c:v>5340</c:v>
                </c:pt>
                <c:pt idx="108">
                  <c:v>5594</c:v>
                </c:pt>
                <c:pt idx="109">
                  <c:v>4909</c:v>
                </c:pt>
                <c:pt idx="110">
                  <c:v>4782</c:v>
                </c:pt>
                <c:pt idx="111">
                  <c:v>5061</c:v>
                </c:pt>
                <c:pt idx="112">
                  <c:v>4955</c:v>
                </c:pt>
                <c:pt idx="113">
                  <c:v>4850</c:v>
                </c:pt>
                <c:pt idx="114">
                  <c:v>5058</c:v>
                </c:pt>
                <c:pt idx="115">
                  <c:v>5413</c:v>
                </c:pt>
                <c:pt idx="116">
                  <c:v>4317</c:v>
                </c:pt>
                <c:pt idx="117">
                  <c:v>2952</c:v>
                </c:pt>
                <c:pt idx="118">
                  <c:v>4171</c:v>
                </c:pt>
                <c:pt idx="119">
                  <c:v>3925</c:v>
                </c:pt>
                <c:pt idx="120">
                  <c:v>3991</c:v>
                </c:pt>
                <c:pt idx="121">
                  <c:v>3901</c:v>
                </c:pt>
                <c:pt idx="122">
                  <c:v>4105</c:v>
                </c:pt>
                <c:pt idx="123">
                  <c:v>4819</c:v>
                </c:pt>
                <c:pt idx="124">
                  <c:v>6133</c:v>
                </c:pt>
                <c:pt idx="125">
                  <c:v>6351</c:v>
                </c:pt>
                <c:pt idx="126">
                  <c:v>5550</c:v>
                </c:pt>
                <c:pt idx="127">
                  <c:v>4236</c:v>
                </c:pt>
                <c:pt idx="128">
                  <c:v>4142</c:v>
                </c:pt>
                <c:pt idx="129">
                  <c:v>4769</c:v>
                </c:pt>
                <c:pt idx="130">
                  <c:v>4385</c:v>
                </c:pt>
                <c:pt idx="131">
                  <c:v>4625</c:v>
                </c:pt>
                <c:pt idx="132">
                  <c:v>4855</c:v>
                </c:pt>
                <c:pt idx="133">
                  <c:v>4903</c:v>
                </c:pt>
                <c:pt idx="134">
                  <c:v>6302</c:v>
                </c:pt>
                <c:pt idx="135">
                  <c:v>6808</c:v>
                </c:pt>
                <c:pt idx="136">
                  <c:v>6302</c:v>
                </c:pt>
                <c:pt idx="137">
                  <c:v>3618</c:v>
                </c:pt>
                <c:pt idx="138">
                  <c:v>4792</c:v>
                </c:pt>
                <c:pt idx="139">
                  <c:v>4448</c:v>
                </c:pt>
                <c:pt idx="140">
                  <c:v>3862</c:v>
                </c:pt>
                <c:pt idx="141">
                  <c:v>4728</c:v>
                </c:pt>
                <c:pt idx="142">
                  <c:v>5117</c:v>
                </c:pt>
                <c:pt idx="143">
                  <c:v>5618</c:v>
                </c:pt>
                <c:pt idx="144">
                  <c:v>4418</c:v>
                </c:pt>
                <c:pt idx="145">
                  <c:v>5152</c:v>
                </c:pt>
                <c:pt idx="146">
                  <c:v>5851</c:v>
                </c:pt>
                <c:pt idx="147">
                  <c:v>5102</c:v>
                </c:pt>
                <c:pt idx="148">
                  <c:v>4935</c:v>
                </c:pt>
                <c:pt idx="149">
                  <c:v>4907</c:v>
                </c:pt>
                <c:pt idx="150">
                  <c:v>5741</c:v>
                </c:pt>
                <c:pt idx="151">
                  <c:v>4574</c:v>
                </c:pt>
                <c:pt idx="152">
                  <c:v>4845</c:v>
                </c:pt>
                <c:pt idx="153">
                  <c:v>4545</c:v>
                </c:pt>
                <c:pt idx="154">
                  <c:v>4696</c:v>
                </c:pt>
                <c:pt idx="155">
                  <c:v>6723</c:v>
                </c:pt>
                <c:pt idx="156">
                  <c:v>6121</c:v>
                </c:pt>
                <c:pt idx="157">
                  <c:v>3647</c:v>
                </c:pt>
                <c:pt idx="158">
                  <c:v>4003</c:v>
                </c:pt>
                <c:pt idx="159">
                  <c:v>5279</c:v>
                </c:pt>
                <c:pt idx="160">
                  <c:v>5210</c:v>
                </c:pt>
                <c:pt idx="161">
                  <c:v>4942</c:v>
                </c:pt>
                <c:pt idx="162">
                  <c:v>5563</c:v>
                </c:pt>
                <c:pt idx="163">
                  <c:v>5432</c:v>
                </c:pt>
                <c:pt idx="164">
                  <c:v>5629</c:v>
                </c:pt>
                <c:pt idx="165">
                  <c:v>5158</c:v>
                </c:pt>
                <c:pt idx="166">
                  <c:v>6225</c:v>
                </c:pt>
                <c:pt idx="167">
                  <c:v>5896</c:v>
                </c:pt>
                <c:pt idx="168">
                  <c:v>4588</c:v>
                </c:pt>
                <c:pt idx="169">
                  <c:v>5003</c:v>
                </c:pt>
                <c:pt idx="170">
                  <c:v>5405</c:v>
                </c:pt>
                <c:pt idx="171">
                  <c:v>5450</c:v>
                </c:pt>
                <c:pt idx="172">
                  <c:v>5592</c:v>
                </c:pt>
                <c:pt idx="173">
                  <c:v>6217</c:v>
                </c:pt>
                <c:pt idx="174">
                  <c:v>6287</c:v>
                </c:pt>
                <c:pt idx="175">
                  <c:v>5355</c:v>
                </c:pt>
                <c:pt idx="176">
                  <c:v>5758</c:v>
                </c:pt>
                <c:pt idx="177">
                  <c:v>5512</c:v>
                </c:pt>
                <c:pt idx="178">
                  <c:v>5641</c:v>
                </c:pt>
                <c:pt idx="179">
                  <c:v>5213</c:v>
                </c:pt>
                <c:pt idx="180">
                  <c:v>5808</c:v>
                </c:pt>
                <c:pt idx="181">
                  <c:v>5390</c:v>
                </c:pt>
                <c:pt idx="182">
                  <c:v>4532</c:v>
                </c:pt>
                <c:pt idx="183">
                  <c:v>5048</c:v>
                </c:pt>
                <c:pt idx="184">
                  <c:v>5162</c:v>
                </c:pt>
                <c:pt idx="185">
                  <c:v>5517</c:v>
                </c:pt>
                <c:pt idx="186">
                  <c:v>5246</c:v>
                </c:pt>
                <c:pt idx="187">
                  <c:v>5576</c:v>
                </c:pt>
                <c:pt idx="188">
                  <c:v>5285</c:v>
                </c:pt>
                <c:pt idx="189">
                  <c:v>4978</c:v>
                </c:pt>
                <c:pt idx="190">
                  <c:v>5384</c:v>
                </c:pt>
                <c:pt idx="191">
                  <c:v>5526</c:v>
                </c:pt>
                <c:pt idx="192">
                  <c:v>5833</c:v>
                </c:pt>
                <c:pt idx="193">
                  <c:v>5332</c:v>
                </c:pt>
                <c:pt idx="194">
                  <c:v>4719</c:v>
                </c:pt>
                <c:pt idx="195">
                  <c:v>6669</c:v>
                </c:pt>
                <c:pt idx="196">
                  <c:v>5820</c:v>
                </c:pt>
                <c:pt idx="197">
                  <c:v>5189</c:v>
                </c:pt>
                <c:pt idx="198">
                  <c:v>5669</c:v>
                </c:pt>
                <c:pt idx="199">
                  <c:v>5799</c:v>
                </c:pt>
                <c:pt idx="200">
                  <c:v>5382</c:v>
                </c:pt>
                <c:pt idx="201">
                  <c:v>5311</c:v>
                </c:pt>
                <c:pt idx="202">
                  <c:v>5669</c:v>
                </c:pt>
                <c:pt idx="203">
                  <c:v>5267</c:v>
                </c:pt>
                <c:pt idx="204">
                  <c:v>5769</c:v>
                </c:pt>
                <c:pt idx="205">
                  <c:v>6606</c:v>
                </c:pt>
                <c:pt idx="206">
                  <c:v>6323</c:v>
                </c:pt>
                <c:pt idx="207">
                  <c:v>6299</c:v>
                </c:pt>
                <c:pt idx="208">
                  <c:v>6096</c:v>
                </c:pt>
                <c:pt idx="209">
                  <c:v>6296</c:v>
                </c:pt>
                <c:pt idx="210">
                  <c:v>5699</c:v>
                </c:pt>
                <c:pt idx="211">
                  <c:v>6115</c:v>
                </c:pt>
                <c:pt idx="212">
                  <c:v>5921</c:v>
                </c:pt>
                <c:pt idx="213">
                  <c:v>5200</c:v>
                </c:pt>
                <c:pt idx="214">
                  <c:v>5447</c:v>
                </c:pt>
                <c:pt idx="215">
                  <c:v>5758</c:v>
                </c:pt>
                <c:pt idx="216">
                  <c:v>6101</c:v>
                </c:pt>
                <c:pt idx="217">
                  <c:v>4774</c:v>
                </c:pt>
                <c:pt idx="218">
                  <c:v>5344</c:v>
                </c:pt>
                <c:pt idx="219">
                  <c:v>5513</c:v>
                </c:pt>
                <c:pt idx="220">
                  <c:v>5610</c:v>
                </c:pt>
                <c:pt idx="221">
                  <c:v>5867</c:v>
                </c:pt>
                <c:pt idx="222">
                  <c:v>5592</c:v>
                </c:pt>
                <c:pt idx="223">
                  <c:v>5239</c:v>
                </c:pt>
                <c:pt idx="224">
                  <c:v>5201</c:v>
                </c:pt>
                <c:pt idx="225">
                  <c:v>6250</c:v>
                </c:pt>
                <c:pt idx="226">
                  <c:v>6213</c:v>
                </c:pt>
                <c:pt idx="227">
                  <c:v>5982</c:v>
                </c:pt>
                <c:pt idx="228">
                  <c:v>6664</c:v>
                </c:pt>
                <c:pt idx="229">
                  <c:v>6752</c:v>
                </c:pt>
                <c:pt idx="230">
                  <c:v>6439</c:v>
                </c:pt>
                <c:pt idx="231">
                  <c:v>6042</c:v>
                </c:pt>
                <c:pt idx="232">
                  <c:v>5970</c:v>
                </c:pt>
                <c:pt idx="233">
                  <c:v>6503</c:v>
                </c:pt>
                <c:pt idx="234">
                  <c:v>6646</c:v>
                </c:pt>
                <c:pt idx="235">
                  <c:v>6748</c:v>
                </c:pt>
                <c:pt idx="236">
                  <c:v>6350</c:v>
                </c:pt>
                <c:pt idx="237">
                  <c:v>6752</c:v>
                </c:pt>
                <c:pt idx="238">
                  <c:v>6481</c:v>
                </c:pt>
                <c:pt idx="239">
                  <c:v>6524</c:v>
                </c:pt>
                <c:pt idx="240">
                  <c:v>6422</c:v>
                </c:pt>
                <c:pt idx="241">
                  <c:v>6450</c:v>
                </c:pt>
                <c:pt idx="242">
                  <c:v>5984</c:v>
                </c:pt>
                <c:pt idx="243">
                  <c:v>5990</c:v>
                </c:pt>
                <c:pt idx="244">
                  <c:v>5966</c:v>
                </c:pt>
                <c:pt idx="245">
                  <c:v>5366</c:v>
                </c:pt>
                <c:pt idx="246">
                  <c:v>5608</c:v>
                </c:pt>
                <c:pt idx="247">
                  <c:v>5684</c:v>
                </c:pt>
                <c:pt idx="248">
                  <c:v>5713</c:v>
                </c:pt>
                <c:pt idx="249">
                  <c:v>5529</c:v>
                </c:pt>
                <c:pt idx="250">
                  <c:v>5447</c:v>
                </c:pt>
                <c:pt idx="251">
                  <c:v>5446</c:v>
                </c:pt>
                <c:pt idx="252">
                  <c:v>5524</c:v>
                </c:pt>
                <c:pt idx="253">
                  <c:v>5830</c:v>
                </c:pt>
                <c:pt idx="254">
                  <c:v>5886</c:v>
                </c:pt>
                <c:pt idx="255">
                  <c:v>6160</c:v>
                </c:pt>
                <c:pt idx="256">
                  <c:v>6409</c:v>
                </c:pt>
                <c:pt idx="257">
                  <c:v>5676</c:v>
                </c:pt>
                <c:pt idx="258">
                  <c:v>5902</c:v>
                </c:pt>
                <c:pt idx="259">
                  <c:v>6707</c:v>
                </c:pt>
                <c:pt idx="260">
                  <c:v>6491</c:v>
                </c:pt>
                <c:pt idx="261">
                  <c:v>4523</c:v>
                </c:pt>
                <c:pt idx="262">
                  <c:v>3682</c:v>
                </c:pt>
                <c:pt idx="263">
                  <c:v>3498</c:v>
                </c:pt>
                <c:pt idx="264">
                  <c:v>4301</c:v>
                </c:pt>
                <c:pt idx="265">
                  <c:v>5825</c:v>
                </c:pt>
                <c:pt idx="266">
                  <c:v>5378</c:v>
                </c:pt>
                <c:pt idx="267">
                  <c:v>5498</c:v>
                </c:pt>
                <c:pt idx="268">
                  <c:v>5978</c:v>
                </c:pt>
                <c:pt idx="269">
                  <c:v>6116</c:v>
                </c:pt>
                <c:pt idx="270">
                  <c:v>6284</c:v>
                </c:pt>
                <c:pt idx="271">
                  <c:v>5488</c:v>
                </c:pt>
                <c:pt idx="272">
                  <c:v>6088</c:v>
                </c:pt>
                <c:pt idx="273">
                  <c:v>5405</c:v>
                </c:pt>
                <c:pt idx="274">
                  <c:v>6186</c:v>
                </c:pt>
                <c:pt idx="275">
                  <c:v>5993</c:v>
                </c:pt>
                <c:pt idx="276">
                  <c:v>4775</c:v>
                </c:pt>
                <c:pt idx="277">
                  <c:v>4968</c:v>
                </c:pt>
                <c:pt idx="278">
                  <c:v>5690</c:v>
                </c:pt>
                <c:pt idx="279">
                  <c:v>6016</c:v>
                </c:pt>
                <c:pt idx="280">
                  <c:v>5532</c:v>
                </c:pt>
                <c:pt idx="281">
                  <c:v>5813</c:v>
                </c:pt>
                <c:pt idx="282">
                  <c:v>5328</c:v>
                </c:pt>
                <c:pt idx="283">
                  <c:v>5418</c:v>
                </c:pt>
                <c:pt idx="284">
                  <c:v>4306</c:v>
                </c:pt>
                <c:pt idx="285">
                  <c:v>4877</c:v>
                </c:pt>
                <c:pt idx="286">
                  <c:v>6649</c:v>
                </c:pt>
                <c:pt idx="287">
                  <c:v>6711</c:v>
                </c:pt>
                <c:pt idx="288">
                  <c:v>5424</c:v>
                </c:pt>
                <c:pt idx="289">
                  <c:v>5713</c:v>
                </c:pt>
                <c:pt idx="290">
                  <c:v>5872</c:v>
                </c:pt>
                <c:pt idx="291">
                  <c:v>5378</c:v>
                </c:pt>
                <c:pt idx="292">
                  <c:v>5460</c:v>
                </c:pt>
                <c:pt idx="293">
                  <c:v>6189</c:v>
                </c:pt>
                <c:pt idx="294">
                  <c:v>5590</c:v>
                </c:pt>
                <c:pt idx="295">
                  <c:v>5603</c:v>
                </c:pt>
                <c:pt idx="296">
                  <c:v>5667</c:v>
                </c:pt>
                <c:pt idx="297">
                  <c:v>5895</c:v>
                </c:pt>
                <c:pt idx="298">
                  <c:v>4964</c:v>
                </c:pt>
                <c:pt idx="299">
                  <c:v>5789</c:v>
                </c:pt>
                <c:pt idx="300">
                  <c:v>6150</c:v>
                </c:pt>
                <c:pt idx="301">
                  <c:v>5281</c:v>
                </c:pt>
                <c:pt idx="302">
                  <c:v>5333</c:v>
                </c:pt>
                <c:pt idx="303">
                  <c:v>5227</c:v>
                </c:pt>
                <c:pt idx="304">
                  <c:v>5949</c:v>
                </c:pt>
                <c:pt idx="305">
                  <c:v>4804</c:v>
                </c:pt>
                <c:pt idx="306">
                  <c:v>4823</c:v>
                </c:pt>
                <c:pt idx="307">
                  <c:v>6272</c:v>
                </c:pt>
                <c:pt idx="308">
                  <c:v>5968</c:v>
                </c:pt>
                <c:pt idx="309">
                  <c:v>5463</c:v>
                </c:pt>
                <c:pt idx="310">
                  <c:v>5842</c:v>
                </c:pt>
                <c:pt idx="311">
                  <c:v>5771</c:v>
                </c:pt>
                <c:pt idx="312">
                  <c:v>5181</c:v>
                </c:pt>
                <c:pt idx="313">
                  <c:v>5664</c:v>
                </c:pt>
                <c:pt idx="314">
                  <c:v>5834</c:v>
                </c:pt>
                <c:pt idx="315">
                  <c:v>5239</c:v>
                </c:pt>
                <c:pt idx="316">
                  <c:v>5517</c:v>
                </c:pt>
                <c:pt idx="317">
                  <c:v>5786</c:v>
                </c:pt>
                <c:pt idx="318">
                  <c:v>5975</c:v>
                </c:pt>
                <c:pt idx="319">
                  <c:v>4852</c:v>
                </c:pt>
                <c:pt idx="320">
                  <c:v>5439</c:v>
                </c:pt>
                <c:pt idx="321">
                  <c:v>5707</c:v>
                </c:pt>
                <c:pt idx="322">
                  <c:v>5180</c:v>
                </c:pt>
                <c:pt idx="323">
                  <c:v>5553</c:v>
                </c:pt>
                <c:pt idx="324">
                  <c:v>5376</c:v>
                </c:pt>
                <c:pt idx="325">
                  <c:v>5980</c:v>
                </c:pt>
                <c:pt idx="326">
                  <c:v>4975</c:v>
                </c:pt>
                <c:pt idx="327">
                  <c:v>5931</c:v>
                </c:pt>
                <c:pt idx="328">
                  <c:v>5300</c:v>
                </c:pt>
                <c:pt idx="329">
                  <c:v>4454</c:v>
                </c:pt>
                <c:pt idx="330">
                  <c:v>4858</c:v>
                </c:pt>
                <c:pt idx="331">
                  <c:v>5196</c:v>
                </c:pt>
                <c:pt idx="332">
                  <c:v>5512</c:v>
                </c:pt>
                <c:pt idx="333">
                  <c:v>4494</c:v>
                </c:pt>
                <c:pt idx="334">
                  <c:v>4790</c:v>
                </c:pt>
                <c:pt idx="335">
                  <c:v>4841</c:v>
                </c:pt>
                <c:pt idx="336">
                  <c:v>4467</c:v>
                </c:pt>
                <c:pt idx="337">
                  <c:v>4526</c:v>
                </c:pt>
                <c:pt idx="338">
                  <c:v>4858</c:v>
                </c:pt>
                <c:pt idx="339">
                  <c:v>5008</c:v>
                </c:pt>
                <c:pt idx="340">
                  <c:v>4152</c:v>
                </c:pt>
                <c:pt idx="341">
                  <c:v>4930</c:v>
                </c:pt>
                <c:pt idx="342">
                  <c:v>4707</c:v>
                </c:pt>
                <c:pt idx="343">
                  <c:v>4411</c:v>
                </c:pt>
                <c:pt idx="344">
                  <c:v>4793</c:v>
                </c:pt>
                <c:pt idx="345">
                  <c:v>4640</c:v>
                </c:pt>
                <c:pt idx="346">
                  <c:v>5091</c:v>
                </c:pt>
                <c:pt idx="347">
                  <c:v>4768</c:v>
                </c:pt>
                <c:pt idx="348">
                  <c:v>5562</c:v>
                </c:pt>
                <c:pt idx="349">
                  <c:v>5277</c:v>
                </c:pt>
                <c:pt idx="350">
                  <c:v>4734</c:v>
                </c:pt>
                <c:pt idx="351">
                  <c:v>5423</c:v>
                </c:pt>
                <c:pt idx="352">
                  <c:v>5376</c:v>
                </c:pt>
                <c:pt idx="353">
                  <c:v>5292</c:v>
                </c:pt>
                <c:pt idx="354">
                  <c:v>5592</c:v>
                </c:pt>
                <c:pt idx="355">
                  <c:v>4735</c:v>
                </c:pt>
                <c:pt idx="356">
                  <c:v>5718</c:v>
                </c:pt>
                <c:pt idx="357">
                  <c:v>4399</c:v>
                </c:pt>
                <c:pt idx="358">
                  <c:v>4152</c:v>
                </c:pt>
                <c:pt idx="359">
                  <c:v>4589</c:v>
                </c:pt>
                <c:pt idx="360">
                  <c:v>5476</c:v>
                </c:pt>
                <c:pt idx="361">
                  <c:v>6378</c:v>
                </c:pt>
                <c:pt idx="362">
                  <c:v>4843</c:v>
                </c:pt>
                <c:pt idx="363">
                  <c:v>4579</c:v>
                </c:pt>
                <c:pt idx="364">
                  <c:v>4743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40-4179-8CA6-ACCF990A4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'13'!$V$1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'13'!$V$2:$V$367</c:f>
              <c:numCache>
                <c:formatCode>General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3</c:v>
                </c:pt>
                <c:pt idx="281">
                  <c:v>0</c:v>
                </c:pt>
                <c:pt idx="282">
                  <c:v>4</c:v>
                </c:pt>
                <c:pt idx="283">
                  <c:v>0</c:v>
                </c:pt>
                <c:pt idx="284">
                  <c:v>0</c:v>
                </c:pt>
                <c:pt idx="285">
                  <c:v>5</c:v>
                </c:pt>
                <c:pt idx="286">
                  <c:v>0</c:v>
                </c:pt>
                <c:pt idx="287">
                  <c:v>7</c:v>
                </c:pt>
                <c:pt idx="288">
                  <c:v>9</c:v>
                </c:pt>
                <c:pt idx="289">
                  <c:v>15</c:v>
                </c:pt>
                <c:pt idx="290">
                  <c:v>19</c:v>
                </c:pt>
                <c:pt idx="291">
                  <c:v>32</c:v>
                </c:pt>
                <c:pt idx="292">
                  <c:v>74</c:v>
                </c:pt>
                <c:pt idx="293">
                  <c:v>196</c:v>
                </c:pt>
                <c:pt idx="294">
                  <c:v>367</c:v>
                </c:pt>
                <c:pt idx="295">
                  <c:v>634</c:v>
                </c:pt>
                <c:pt idx="296">
                  <c:v>678</c:v>
                </c:pt>
                <c:pt idx="297">
                  <c:v>629</c:v>
                </c:pt>
                <c:pt idx="298">
                  <c:v>1077</c:v>
                </c:pt>
                <c:pt idx="299">
                  <c:v>915</c:v>
                </c:pt>
                <c:pt idx="300">
                  <c:v>645</c:v>
                </c:pt>
                <c:pt idx="301">
                  <c:v>689</c:v>
                </c:pt>
                <c:pt idx="302">
                  <c:v>652</c:v>
                </c:pt>
                <c:pt idx="303">
                  <c:v>723</c:v>
                </c:pt>
                <c:pt idx="304">
                  <c:v>742</c:v>
                </c:pt>
                <c:pt idx="305">
                  <c:v>965</c:v>
                </c:pt>
                <c:pt idx="306">
                  <c:v>855</c:v>
                </c:pt>
                <c:pt idx="307">
                  <c:v>498</c:v>
                </c:pt>
                <c:pt idx="308">
                  <c:v>594</c:v>
                </c:pt>
                <c:pt idx="309">
                  <c:v>655</c:v>
                </c:pt>
                <c:pt idx="310">
                  <c:v>828</c:v>
                </c:pt>
                <c:pt idx="311">
                  <c:v>817</c:v>
                </c:pt>
                <c:pt idx="312">
                  <c:v>1253</c:v>
                </c:pt>
                <c:pt idx="313">
                  <c:v>1155</c:v>
                </c:pt>
                <c:pt idx="314">
                  <c:v>727</c:v>
                </c:pt>
                <c:pt idx="315">
                  <c:v>751</c:v>
                </c:pt>
                <c:pt idx="316">
                  <c:v>782</c:v>
                </c:pt>
                <c:pt idx="317">
                  <c:v>847</c:v>
                </c:pt>
                <c:pt idx="318">
                  <c:v>790</c:v>
                </c:pt>
                <c:pt idx="319">
                  <c:v>1114</c:v>
                </c:pt>
                <c:pt idx="320">
                  <c:v>938</c:v>
                </c:pt>
                <c:pt idx="321">
                  <c:v>589</c:v>
                </c:pt>
                <c:pt idx="322">
                  <c:v>696</c:v>
                </c:pt>
                <c:pt idx="323">
                  <c:v>741</c:v>
                </c:pt>
                <c:pt idx="324">
                  <c:v>785</c:v>
                </c:pt>
                <c:pt idx="325">
                  <c:v>721</c:v>
                </c:pt>
                <c:pt idx="326">
                  <c:v>821</c:v>
                </c:pt>
                <c:pt idx="327">
                  <c:v>759</c:v>
                </c:pt>
                <c:pt idx="328">
                  <c:v>624</c:v>
                </c:pt>
                <c:pt idx="329">
                  <c:v>733</c:v>
                </c:pt>
                <c:pt idx="330">
                  <c:v>775</c:v>
                </c:pt>
                <c:pt idx="331">
                  <c:v>776</c:v>
                </c:pt>
                <c:pt idx="332">
                  <c:v>768</c:v>
                </c:pt>
                <c:pt idx="333">
                  <c:v>947</c:v>
                </c:pt>
                <c:pt idx="334">
                  <c:v>772</c:v>
                </c:pt>
                <c:pt idx="335">
                  <c:v>487</c:v>
                </c:pt>
                <c:pt idx="336">
                  <c:v>617</c:v>
                </c:pt>
                <c:pt idx="337">
                  <c:v>724</c:v>
                </c:pt>
                <c:pt idx="338">
                  <c:v>809</c:v>
                </c:pt>
                <c:pt idx="339">
                  <c:v>875</c:v>
                </c:pt>
                <c:pt idx="340">
                  <c:v>789</c:v>
                </c:pt>
                <c:pt idx="341">
                  <c:v>868</c:v>
                </c:pt>
                <c:pt idx="342">
                  <c:v>579</c:v>
                </c:pt>
                <c:pt idx="343">
                  <c:v>766</c:v>
                </c:pt>
                <c:pt idx="344">
                  <c:v>684</c:v>
                </c:pt>
                <c:pt idx="345">
                  <c:v>715</c:v>
                </c:pt>
                <c:pt idx="346">
                  <c:v>749</c:v>
                </c:pt>
                <c:pt idx="347">
                  <c:v>789</c:v>
                </c:pt>
                <c:pt idx="348">
                  <c:v>902</c:v>
                </c:pt>
                <c:pt idx="349">
                  <c:v>592</c:v>
                </c:pt>
                <c:pt idx="350">
                  <c:v>803</c:v>
                </c:pt>
                <c:pt idx="351">
                  <c:v>761</c:v>
                </c:pt>
                <c:pt idx="352">
                  <c:v>842</c:v>
                </c:pt>
                <c:pt idx="353">
                  <c:v>804</c:v>
                </c:pt>
                <c:pt idx="354">
                  <c:v>992</c:v>
                </c:pt>
                <c:pt idx="355">
                  <c:v>1109</c:v>
                </c:pt>
                <c:pt idx="356">
                  <c:v>530</c:v>
                </c:pt>
                <c:pt idx="357">
                  <c:v>597</c:v>
                </c:pt>
                <c:pt idx="358">
                  <c:v>901</c:v>
                </c:pt>
                <c:pt idx="359">
                  <c:v>594</c:v>
                </c:pt>
                <c:pt idx="360">
                  <c:v>646</c:v>
                </c:pt>
                <c:pt idx="361">
                  <c:v>904</c:v>
                </c:pt>
                <c:pt idx="362">
                  <c:v>1041</c:v>
                </c:pt>
                <c:pt idx="363">
                  <c:v>622</c:v>
                </c:pt>
                <c:pt idx="364">
                  <c:v>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EE-460C-98FA-9F5038AA8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'14'!$L$1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'14'!$L$2:$L$366</c:f>
              <c:numCache>
                <c:formatCode>General</c:formatCode>
                <c:ptCount val="365"/>
                <c:pt idx="0">
                  <c:v>4989</c:v>
                </c:pt>
                <c:pt idx="1">
                  <c:v>4041</c:v>
                </c:pt>
                <c:pt idx="2">
                  <c:v>3308</c:v>
                </c:pt>
                <c:pt idx="3">
                  <c:v>4362</c:v>
                </c:pt>
                <c:pt idx="4">
                  <c:v>4934</c:v>
                </c:pt>
                <c:pt idx="5">
                  <c:v>3450</c:v>
                </c:pt>
                <c:pt idx="6">
                  <c:v>3392</c:v>
                </c:pt>
                <c:pt idx="7">
                  <c:v>3738</c:v>
                </c:pt>
                <c:pt idx="8">
                  <c:v>4075</c:v>
                </c:pt>
                <c:pt idx="9">
                  <c:v>4771</c:v>
                </c:pt>
                <c:pt idx="10">
                  <c:v>6070</c:v>
                </c:pt>
                <c:pt idx="11">
                  <c:v>5594</c:v>
                </c:pt>
                <c:pt idx="12">
                  <c:v>5288</c:v>
                </c:pt>
                <c:pt idx="13">
                  <c:v>4978</c:v>
                </c:pt>
                <c:pt idx="14">
                  <c:v>5204</c:v>
                </c:pt>
                <c:pt idx="15">
                  <c:v>5696</c:v>
                </c:pt>
                <c:pt idx="16">
                  <c:v>6269</c:v>
                </c:pt>
                <c:pt idx="17">
                  <c:v>6491</c:v>
                </c:pt>
                <c:pt idx="18">
                  <c:v>6365</c:v>
                </c:pt>
                <c:pt idx="19">
                  <c:v>5853</c:v>
                </c:pt>
                <c:pt idx="20">
                  <c:v>5843</c:v>
                </c:pt>
                <c:pt idx="21">
                  <c:v>5712</c:v>
                </c:pt>
                <c:pt idx="22">
                  <c:v>6158</c:v>
                </c:pt>
                <c:pt idx="23">
                  <c:v>6588</c:v>
                </c:pt>
                <c:pt idx="24">
                  <c:v>6415</c:v>
                </c:pt>
                <c:pt idx="25">
                  <c:v>6344</c:v>
                </c:pt>
                <c:pt idx="26">
                  <c:v>5286</c:v>
                </c:pt>
                <c:pt idx="27">
                  <c:v>4618</c:v>
                </c:pt>
                <c:pt idx="28">
                  <c:v>4562</c:v>
                </c:pt>
                <c:pt idx="29">
                  <c:v>4144</c:v>
                </c:pt>
                <c:pt idx="30">
                  <c:v>3960</c:v>
                </c:pt>
                <c:pt idx="31">
                  <c:v>5577</c:v>
                </c:pt>
                <c:pt idx="32">
                  <c:v>6772</c:v>
                </c:pt>
                <c:pt idx="33">
                  <c:v>6197</c:v>
                </c:pt>
                <c:pt idx="34">
                  <c:v>5677</c:v>
                </c:pt>
                <c:pt idx="35">
                  <c:v>5353</c:v>
                </c:pt>
                <c:pt idx="36">
                  <c:v>5075</c:v>
                </c:pt>
                <c:pt idx="37">
                  <c:v>5728</c:v>
                </c:pt>
                <c:pt idx="38">
                  <c:v>4520</c:v>
                </c:pt>
                <c:pt idx="39">
                  <c:v>6586</c:v>
                </c:pt>
                <c:pt idx="40">
                  <c:v>5499</c:v>
                </c:pt>
                <c:pt idx="41">
                  <c:v>5223</c:v>
                </c:pt>
                <c:pt idx="42">
                  <c:v>5117</c:v>
                </c:pt>
                <c:pt idx="43">
                  <c:v>4815</c:v>
                </c:pt>
                <c:pt idx="44">
                  <c:v>4903</c:v>
                </c:pt>
                <c:pt idx="45">
                  <c:v>5531</c:v>
                </c:pt>
                <c:pt idx="46">
                  <c:v>5907</c:v>
                </c:pt>
                <c:pt idx="47">
                  <c:v>5676</c:v>
                </c:pt>
                <c:pt idx="48">
                  <c:v>5439</c:v>
                </c:pt>
                <c:pt idx="49">
                  <c:v>5734</c:v>
                </c:pt>
                <c:pt idx="50">
                  <c:v>5702</c:v>
                </c:pt>
                <c:pt idx="51">
                  <c:v>6137</c:v>
                </c:pt>
                <c:pt idx="52">
                  <c:v>6125</c:v>
                </c:pt>
                <c:pt idx="53">
                  <c:v>6399</c:v>
                </c:pt>
                <c:pt idx="54">
                  <c:v>6673</c:v>
                </c:pt>
                <c:pt idx="55">
                  <c:v>6094</c:v>
                </c:pt>
                <c:pt idx="56">
                  <c:v>6359</c:v>
                </c:pt>
                <c:pt idx="57">
                  <c:v>6198</c:v>
                </c:pt>
                <c:pt idx="58">
                  <c:v>6069</c:v>
                </c:pt>
                <c:pt idx="59">
                  <c:v>6155</c:v>
                </c:pt>
                <c:pt idx="60">
                  <c:v>6045</c:v>
                </c:pt>
                <c:pt idx="61">
                  <c:v>5292</c:v>
                </c:pt>
                <c:pt idx="62">
                  <c:v>4438</c:v>
                </c:pt>
                <c:pt idx="63">
                  <c:v>5097</c:v>
                </c:pt>
                <c:pt idx="64">
                  <c:v>5126</c:v>
                </c:pt>
                <c:pt idx="65">
                  <c:v>6240</c:v>
                </c:pt>
                <c:pt idx="66">
                  <c:v>5808</c:v>
                </c:pt>
                <c:pt idx="67">
                  <c:v>5820</c:v>
                </c:pt>
                <c:pt idx="68">
                  <c:v>4969</c:v>
                </c:pt>
                <c:pt idx="69">
                  <c:v>4334</c:v>
                </c:pt>
                <c:pt idx="70">
                  <c:v>5297</c:v>
                </c:pt>
                <c:pt idx="71">
                  <c:v>5306</c:v>
                </c:pt>
                <c:pt idx="72">
                  <c:v>5683</c:v>
                </c:pt>
                <c:pt idx="73">
                  <c:v>5705</c:v>
                </c:pt>
                <c:pt idx="74">
                  <c:v>6178</c:v>
                </c:pt>
                <c:pt idx="75">
                  <c:v>5943</c:v>
                </c:pt>
                <c:pt idx="76">
                  <c:v>5169</c:v>
                </c:pt>
                <c:pt idx="77">
                  <c:v>5947</c:v>
                </c:pt>
                <c:pt idx="78">
                  <c:v>6590</c:v>
                </c:pt>
                <c:pt idx="79">
                  <c:v>6616</c:v>
                </c:pt>
                <c:pt idx="80">
                  <c:v>5100</c:v>
                </c:pt>
                <c:pt idx="81">
                  <c:v>6138</c:v>
                </c:pt>
                <c:pt idx="82">
                  <c:v>5834</c:v>
                </c:pt>
                <c:pt idx="83">
                  <c:v>5820</c:v>
                </c:pt>
                <c:pt idx="84">
                  <c:v>6380</c:v>
                </c:pt>
                <c:pt idx="85">
                  <c:v>6416</c:v>
                </c:pt>
                <c:pt idx="86">
                  <c:v>6193</c:v>
                </c:pt>
                <c:pt idx="87">
                  <c:v>5861</c:v>
                </c:pt>
                <c:pt idx="88">
                  <c:v>5925</c:v>
                </c:pt>
                <c:pt idx="89">
                  <c:v>5058</c:v>
                </c:pt>
                <c:pt idx="90">
                  <c:v>5007</c:v>
                </c:pt>
                <c:pt idx="91">
                  <c:v>4935</c:v>
                </c:pt>
                <c:pt idx="92">
                  <c:v>5865</c:v>
                </c:pt>
                <c:pt idx="93">
                  <c:v>5537</c:v>
                </c:pt>
                <c:pt idx="94">
                  <c:v>5385</c:v>
                </c:pt>
                <c:pt idx="95">
                  <c:v>5512</c:v>
                </c:pt>
                <c:pt idx="96">
                  <c:v>4840</c:v>
                </c:pt>
                <c:pt idx="97">
                  <c:v>4824</c:v>
                </c:pt>
                <c:pt idx="98">
                  <c:v>4583</c:v>
                </c:pt>
                <c:pt idx="99">
                  <c:v>5215</c:v>
                </c:pt>
                <c:pt idx="100">
                  <c:v>6060</c:v>
                </c:pt>
                <c:pt idx="101">
                  <c:v>5607</c:v>
                </c:pt>
                <c:pt idx="102">
                  <c:v>5876</c:v>
                </c:pt>
                <c:pt idx="103">
                  <c:v>5647</c:v>
                </c:pt>
                <c:pt idx="104">
                  <c:v>4944</c:v>
                </c:pt>
                <c:pt idx="105">
                  <c:v>5253</c:v>
                </c:pt>
                <c:pt idx="106">
                  <c:v>6036</c:v>
                </c:pt>
                <c:pt idx="107">
                  <c:v>6424</c:v>
                </c:pt>
                <c:pt idx="108">
                  <c:v>6165</c:v>
                </c:pt>
                <c:pt idx="109">
                  <c:v>6187</c:v>
                </c:pt>
                <c:pt idx="110">
                  <c:v>5984</c:v>
                </c:pt>
                <c:pt idx="111">
                  <c:v>5270</c:v>
                </c:pt>
                <c:pt idx="112">
                  <c:v>5611</c:v>
                </c:pt>
                <c:pt idx="113">
                  <c:v>5587</c:v>
                </c:pt>
                <c:pt idx="114">
                  <c:v>6171</c:v>
                </c:pt>
                <c:pt idx="115">
                  <c:v>6152</c:v>
                </c:pt>
                <c:pt idx="116">
                  <c:v>5934</c:v>
                </c:pt>
                <c:pt idx="117">
                  <c:v>4842</c:v>
                </c:pt>
                <c:pt idx="118">
                  <c:v>4446</c:v>
                </c:pt>
                <c:pt idx="119">
                  <c:v>4458</c:v>
                </c:pt>
                <c:pt idx="120">
                  <c:v>4533</c:v>
                </c:pt>
                <c:pt idx="121">
                  <c:v>5135</c:v>
                </c:pt>
                <c:pt idx="122">
                  <c:v>5464</c:v>
                </c:pt>
                <c:pt idx="123">
                  <c:v>4158</c:v>
                </c:pt>
                <c:pt idx="124">
                  <c:v>5750</c:v>
                </c:pt>
                <c:pt idx="125">
                  <c:v>6647</c:v>
                </c:pt>
                <c:pt idx="126">
                  <c:v>5935</c:v>
                </c:pt>
                <c:pt idx="127">
                  <c:v>4452</c:v>
                </c:pt>
                <c:pt idx="128">
                  <c:v>4909</c:v>
                </c:pt>
                <c:pt idx="129">
                  <c:v>4677</c:v>
                </c:pt>
                <c:pt idx="130">
                  <c:v>5165</c:v>
                </c:pt>
                <c:pt idx="131">
                  <c:v>5267</c:v>
                </c:pt>
                <c:pt idx="132">
                  <c:v>4822</c:v>
                </c:pt>
                <c:pt idx="133">
                  <c:v>4792</c:v>
                </c:pt>
                <c:pt idx="134">
                  <c:v>5409</c:v>
                </c:pt>
                <c:pt idx="135">
                  <c:v>5689</c:v>
                </c:pt>
                <c:pt idx="136">
                  <c:v>5434</c:v>
                </c:pt>
                <c:pt idx="137">
                  <c:v>5525</c:v>
                </c:pt>
                <c:pt idx="138">
                  <c:v>5222</c:v>
                </c:pt>
                <c:pt idx="139">
                  <c:v>4739</c:v>
                </c:pt>
                <c:pt idx="140">
                  <c:v>5143</c:v>
                </c:pt>
                <c:pt idx="141">
                  <c:v>5703</c:v>
                </c:pt>
                <c:pt idx="142">
                  <c:v>5902</c:v>
                </c:pt>
                <c:pt idx="143">
                  <c:v>5483</c:v>
                </c:pt>
                <c:pt idx="144">
                  <c:v>5557</c:v>
                </c:pt>
                <c:pt idx="145">
                  <c:v>4857</c:v>
                </c:pt>
                <c:pt idx="146">
                  <c:v>4503</c:v>
                </c:pt>
                <c:pt idx="147">
                  <c:v>5232</c:v>
                </c:pt>
                <c:pt idx="148">
                  <c:v>5414</c:v>
                </c:pt>
                <c:pt idx="149">
                  <c:v>5435</c:v>
                </c:pt>
                <c:pt idx="150">
                  <c:v>5327</c:v>
                </c:pt>
                <c:pt idx="151">
                  <c:v>5009</c:v>
                </c:pt>
                <c:pt idx="152">
                  <c:v>4279</c:v>
                </c:pt>
                <c:pt idx="153">
                  <c:v>3964</c:v>
                </c:pt>
                <c:pt idx="154">
                  <c:v>3917</c:v>
                </c:pt>
                <c:pt idx="155">
                  <c:v>4398</c:v>
                </c:pt>
                <c:pt idx="156">
                  <c:v>5951</c:v>
                </c:pt>
                <c:pt idx="157">
                  <c:v>6447</c:v>
                </c:pt>
                <c:pt idx="158">
                  <c:v>6473</c:v>
                </c:pt>
                <c:pt idx="159">
                  <c:v>6090</c:v>
                </c:pt>
                <c:pt idx="160">
                  <c:v>5055</c:v>
                </c:pt>
                <c:pt idx="161">
                  <c:v>5501</c:v>
                </c:pt>
                <c:pt idx="162">
                  <c:v>5619</c:v>
                </c:pt>
                <c:pt idx="163">
                  <c:v>6132</c:v>
                </c:pt>
                <c:pt idx="164">
                  <c:v>6042</c:v>
                </c:pt>
                <c:pt idx="165">
                  <c:v>5778</c:v>
                </c:pt>
                <c:pt idx="166">
                  <c:v>5244</c:v>
                </c:pt>
                <c:pt idx="167">
                  <c:v>4722</c:v>
                </c:pt>
                <c:pt idx="168">
                  <c:v>5120</c:v>
                </c:pt>
                <c:pt idx="169">
                  <c:v>5428</c:v>
                </c:pt>
                <c:pt idx="170">
                  <c:v>6078</c:v>
                </c:pt>
                <c:pt idx="171">
                  <c:v>5887</c:v>
                </c:pt>
                <c:pt idx="172">
                  <c:v>5429</c:v>
                </c:pt>
                <c:pt idx="173">
                  <c:v>5423</c:v>
                </c:pt>
                <c:pt idx="174">
                  <c:v>4840</c:v>
                </c:pt>
                <c:pt idx="175">
                  <c:v>5269</c:v>
                </c:pt>
                <c:pt idx="176">
                  <c:v>5585</c:v>
                </c:pt>
                <c:pt idx="177">
                  <c:v>6545</c:v>
                </c:pt>
                <c:pt idx="178">
                  <c:v>6015</c:v>
                </c:pt>
                <c:pt idx="179">
                  <c:v>5864</c:v>
                </c:pt>
                <c:pt idx="180">
                  <c:v>5063</c:v>
                </c:pt>
                <c:pt idx="181">
                  <c:v>4815</c:v>
                </c:pt>
                <c:pt idx="182">
                  <c:v>5080</c:v>
                </c:pt>
                <c:pt idx="183">
                  <c:v>5017</c:v>
                </c:pt>
                <c:pt idx="184">
                  <c:v>5764</c:v>
                </c:pt>
                <c:pt idx="185">
                  <c:v>5614</c:v>
                </c:pt>
                <c:pt idx="186">
                  <c:v>5438</c:v>
                </c:pt>
                <c:pt idx="187">
                  <c:v>5228</c:v>
                </c:pt>
                <c:pt idx="188">
                  <c:v>5019</c:v>
                </c:pt>
                <c:pt idx="189">
                  <c:v>5307</c:v>
                </c:pt>
                <c:pt idx="190">
                  <c:v>5427</c:v>
                </c:pt>
                <c:pt idx="191">
                  <c:v>5584</c:v>
                </c:pt>
                <c:pt idx="192">
                  <c:v>5244</c:v>
                </c:pt>
                <c:pt idx="193">
                  <c:v>5490</c:v>
                </c:pt>
                <c:pt idx="194">
                  <c:v>5380</c:v>
                </c:pt>
                <c:pt idx="195">
                  <c:v>5245</c:v>
                </c:pt>
                <c:pt idx="196">
                  <c:v>5770</c:v>
                </c:pt>
                <c:pt idx="197">
                  <c:v>5682</c:v>
                </c:pt>
                <c:pt idx="198">
                  <c:v>5962</c:v>
                </c:pt>
                <c:pt idx="199">
                  <c:v>6217</c:v>
                </c:pt>
                <c:pt idx="200">
                  <c:v>6050</c:v>
                </c:pt>
                <c:pt idx="201">
                  <c:v>5250</c:v>
                </c:pt>
                <c:pt idx="202">
                  <c:v>4990</c:v>
                </c:pt>
                <c:pt idx="203">
                  <c:v>5137</c:v>
                </c:pt>
                <c:pt idx="204">
                  <c:v>5491</c:v>
                </c:pt>
                <c:pt idx="205">
                  <c:v>5674</c:v>
                </c:pt>
                <c:pt idx="206">
                  <c:v>6054</c:v>
                </c:pt>
                <c:pt idx="207">
                  <c:v>5995</c:v>
                </c:pt>
                <c:pt idx="208">
                  <c:v>5582</c:v>
                </c:pt>
                <c:pt idx="209">
                  <c:v>5263</c:v>
                </c:pt>
                <c:pt idx="210">
                  <c:v>5788</c:v>
                </c:pt>
                <c:pt idx="211">
                  <c:v>6247</c:v>
                </c:pt>
                <c:pt idx="212">
                  <c:v>6402</c:v>
                </c:pt>
                <c:pt idx="213">
                  <c:v>6406</c:v>
                </c:pt>
                <c:pt idx="214">
                  <c:v>6270</c:v>
                </c:pt>
                <c:pt idx="215">
                  <c:v>5938</c:v>
                </c:pt>
                <c:pt idx="216">
                  <c:v>6201</c:v>
                </c:pt>
                <c:pt idx="217">
                  <c:v>6350</c:v>
                </c:pt>
                <c:pt idx="218">
                  <c:v>6751</c:v>
                </c:pt>
                <c:pt idx="219">
                  <c:v>6597</c:v>
                </c:pt>
                <c:pt idx="220">
                  <c:v>6417</c:v>
                </c:pt>
                <c:pt idx="221">
                  <c:v>6169</c:v>
                </c:pt>
                <c:pt idx="222">
                  <c:v>6148</c:v>
                </c:pt>
                <c:pt idx="223">
                  <c:v>6245</c:v>
                </c:pt>
                <c:pt idx="224">
                  <c:v>6245</c:v>
                </c:pt>
                <c:pt idx="225">
                  <c:v>6123</c:v>
                </c:pt>
                <c:pt idx="226">
                  <c:v>5609</c:v>
                </c:pt>
                <c:pt idx="227">
                  <c:v>5817</c:v>
                </c:pt>
                <c:pt idx="228">
                  <c:v>6580</c:v>
                </c:pt>
                <c:pt idx="229">
                  <c:v>6261</c:v>
                </c:pt>
                <c:pt idx="230">
                  <c:v>6269</c:v>
                </c:pt>
                <c:pt idx="231">
                  <c:v>6338</c:v>
                </c:pt>
                <c:pt idx="232">
                  <c:v>6590</c:v>
                </c:pt>
                <c:pt idx="233">
                  <c:v>6228</c:v>
                </c:pt>
                <c:pt idx="234">
                  <c:v>6195</c:v>
                </c:pt>
                <c:pt idx="235">
                  <c:v>6608</c:v>
                </c:pt>
                <c:pt idx="236">
                  <c:v>6437</c:v>
                </c:pt>
                <c:pt idx="237">
                  <c:v>6185</c:v>
                </c:pt>
                <c:pt idx="238">
                  <c:v>6221</c:v>
                </c:pt>
                <c:pt idx="239">
                  <c:v>6294</c:v>
                </c:pt>
                <c:pt idx="240">
                  <c:v>5913</c:v>
                </c:pt>
                <c:pt idx="241">
                  <c:v>5799</c:v>
                </c:pt>
                <c:pt idx="242">
                  <c:v>5761</c:v>
                </c:pt>
                <c:pt idx="243">
                  <c:v>5700</c:v>
                </c:pt>
                <c:pt idx="244">
                  <c:v>5170</c:v>
                </c:pt>
                <c:pt idx="245">
                  <c:v>5273</c:v>
                </c:pt>
                <c:pt idx="246">
                  <c:v>4931</c:v>
                </c:pt>
                <c:pt idx="247">
                  <c:v>5660</c:v>
                </c:pt>
                <c:pt idx="248">
                  <c:v>4696</c:v>
                </c:pt>
                <c:pt idx="249">
                  <c:v>3022</c:v>
                </c:pt>
                <c:pt idx="250">
                  <c:v>3196</c:v>
                </c:pt>
                <c:pt idx="251">
                  <c:v>5695</c:v>
                </c:pt>
                <c:pt idx="252">
                  <c:v>6595</c:v>
                </c:pt>
                <c:pt idx="253">
                  <c:v>6266</c:v>
                </c:pt>
                <c:pt idx="254">
                  <c:v>5898</c:v>
                </c:pt>
                <c:pt idx="255">
                  <c:v>6009</c:v>
                </c:pt>
                <c:pt idx="256">
                  <c:v>6157</c:v>
                </c:pt>
                <c:pt idx="257">
                  <c:v>5832</c:v>
                </c:pt>
                <c:pt idx="258">
                  <c:v>5728</c:v>
                </c:pt>
                <c:pt idx="259">
                  <c:v>5598</c:v>
                </c:pt>
                <c:pt idx="260">
                  <c:v>5804</c:v>
                </c:pt>
                <c:pt idx="261">
                  <c:v>6442</c:v>
                </c:pt>
                <c:pt idx="262">
                  <c:v>6599</c:v>
                </c:pt>
                <c:pt idx="263">
                  <c:v>6294</c:v>
                </c:pt>
                <c:pt idx="264">
                  <c:v>5611</c:v>
                </c:pt>
                <c:pt idx="265">
                  <c:v>5770</c:v>
                </c:pt>
                <c:pt idx="266">
                  <c:v>5970</c:v>
                </c:pt>
                <c:pt idx="267">
                  <c:v>5904</c:v>
                </c:pt>
                <c:pt idx="268">
                  <c:v>6527</c:v>
                </c:pt>
                <c:pt idx="269">
                  <c:v>6301</c:v>
                </c:pt>
                <c:pt idx="270">
                  <c:v>6281</c:v>
                </c:pt>
                <c:pt idx="271">
                  <c:v>6038</c:v>
                </c:pt>
                <c:pt idx="272">
                  <c:v>5637</c:v>
                </c:pt>
                <c:pt idx="273">
                  <c:v>5451</c:v>
                </c:pt>
                <c:pt idx="274">
                  <c:v>5672</c:v>
                </c:pt>
                <c:pt idx="275">
                  <c:v>5410</c:v>
                </c:pt>
                <c:pt idx="276">
                  <c:v>5730</c:v>
                </c:pt>
                <c:pt idx="277">
                  <c:v>6305</c:v>
                </c:pt>
                <c:pt idx="278">
                  <c:v>4503</c:v>
                </c:pt>
                <c:pt idx="279">
                  <c:v>4768</c:v>
                </c:pt>
                <c:pt idx="280">
                  <c:v>3937</c:v>
                </c:pt>
                <c:pt idx="281">
                  <c:v>4953</c:v>
                </c:pt>
                <c:pt idx="282">
                  <c:v>5761</c:v>
                </c:pt>
                <c:pt idx="283">
                  <c:v>6141</c:v>
                </c:pt>
                <c:pt idx="284">
                  <c:v>6579</c:v>
                </c:pt>
                <c:pt idx="285">
                  <c:v>5569</c:v>
                </c:pt>
                <c:pt idx="286">
                  <c:v>5198</c:v>
                </c:pt>
                <c:pt idx="287">
                  <c:v>5348</c:v>
                </c:pt>
                <c:pt idx="288">
                  <c:v>5811</c:v>
                </c:pt>
                <c:pt idx="289">
                  <c:v>6502</c:v>
                </c:pt>
                <c:pt idx="290">
                  <c:v>6151</c:v>
                </c:pt>
                <c:pt idx="291">
                  <c:v>6439</c:v>
                </c:pt>
                <c:pt idx="292">
                  <c:v>5959</c:v>
                </c:pt>
                <c:pt idx="293">
                  <c:v>5461</c:v>
                </c:pt>
                <c:pt idx="294">
                  <c:v>5860</c:v>
                </c:pt>
                <c:pt idx="295">
                  <c:v>5950</c:v>
                </c:pt>
                <c:pt idx="296">
                  <c:v>6598</c:v>
                </c:pt>
                <c:pt idx="297">
                  <c:v>6049</c:v>
                </c:pt>
                <c:pt idx="298">
                  <c:v>6407</c:v>
                </c:pt>
                <c:pt idx="299">
                  <c:v>5861</c:v>
                </c:pt>
                <c:pt idx="300">
                  <c:v>4974</c:v>
                </c:pt>
                <c:pt idx="301">
                  <c:v>5435</c:v>
                </c:pt>
                <c:pt idx="302">
                  <c:v>5833</c:v>
                </c:pt>
                <c:pt idx="303">
                  <c:v>6387</c:v>
                </c:pt>
                <c:pt idx="304">
                  <c:v>6405</c:v>
                </c:pt>
                <c:pt idx="305">
                  <c:v>6728</c:v>
                </c:pt>
                <c:pt idx="306">
                  <c:v>5388</c:v>
                </c:pt>
                <c:pt idx="307">
                  <c:v>5148</c:v>
                </c:pt>
                <c:pt idx="308">
                  <c:v>5159</c:v>
                </c:pt>
                <c:pt idx="309">
                  <c:v>5617</c:v>
                </c:pt>
                <c:pt idx="310">
                  <c:v>6224</c:v>
                </c:pt>
                <c:pt idx="311">
                  <c:v>5952</c:v>
                </c:pt>
                <c:pt idx="312">
                  <c:v>6392</c:v>
                </c:pt>
                <c:pt idx="313">
                  <c:v>6055</c:v>
                </c:pt>
                <c:pt idx="314">
                  <c:v>5413</c:v>
                </c:pt>
                <c:pt idx="315">
                  <c:v>5279</c:v>
                </c:pt>
                <c:pt idx="316">
                  <c:v>6011</c:v>
                </c:pt>
                <c:pt idx="317">
                  <c:v>6177</c:v>
                </c:pt>
                <c:pt idx="318">
                  <c:v>6201</c:v>
                </c:pt>
                <c:pt idx="319">
                  <c:v>6427</c:v>
                </c:pt>
                <c:pt idx="320">
                  <c:v>6209</c:v>
                </c:pt>
                <c:pt idx="321">
                  <c:v>5380</c:v>
                </c:pt>
                <c:pt idx="322">
                  <c:v>5480</c:v>
                </c:pt>
                <c:pt idx="323">
                  <c:v>5869</c:v>
                </c:pt>
                <c:pt idx="324">
                  <c:v>6365</c:v>
                </c:pt>
                <c:pt idx="325">
                  <c:v>5273</c:v>
                </c:pt>
                <c:pt idx="326">
                  <c:v>6326</c:v>
                </c:pt>
                <c:pt idx="327">
                  <c:v>5520</c:v>
                </c:pt>
                <c:pt idx="328">
                  <c:v>4806</c:v>
                </c:pt>
                <c:pt idx="329">
                  <c:v>4909</c:v>
                </c:pt>
                <c:pt idx="330">
                  <c:v>5541</c:v>
                </c:pt>
                <c:pt idx="331">
                  <c:v>5894</c:v>
                </c:pt>
                <c:pt idx="332">
                  <c:v>5425</c:v>
                </c:pt>
                <c:pt idx="333">
                  <c:v>5590</c:v>
                </c:pt>
                <c:pt idx="334">
                  <c:v>5021</c:v>
                </c:pt>
                <c:pt idx="335">
                  <c:v>4613</c:v>
                </c:pt>
                <c:pt idx="336">
                  <c:v>4626</c:v>
                </c:pt>
                <c:pt idx="337">
                  <c:v>5435</c:v>
                </c:pt>
                <c:pt idx="338">
                  <c:v>6475</c:v>
                </c:pt>
                <c:pt idx="339">
                  <c:v>6151</c:v>
                </c:pt>
                <c:pt idx="340">
                  <c:v>6039</c:v>
                </c:pt>
                <c:pt idx="341">
                  <c:v>5252</c:v>
                </c:pt>
                <c:pt idx="342">
                  <c:v>4475</c:v>
                </c:pt>
                <c:pt idx="343">
                  <c:v>5141</c:v>
                </c:pt>
                <c:pt idx="344">
                  <c:v>5188</c:v>
                </c:pt>
                <c:pt idx="345">
                  <c:v>5715</c:v>
                </c:pt>
                <c:pt idx="346">
                  <c:v>5637</c:v>
                </c:pt>
                <c:pt idx="347">
                  <c:v>5539</c:v>
                </c:pt>
                <c:pt idx="348">
                  <c:v>5554</c:v>
                </c:pt>
                <c:pt idx="349">
                  <c:v>5119</c:v>
                </c:pt>
                <c:pt idx="350">
                  <c:v>5377</c:v>
                </c:pt>
                <c:pt idx="351">
                  <c:v>5591</c:v>
                </c:pt>
                <c:pt idx="352">
                  <c:v>5954</c:v>
                </c:pt>
                <c:pt idx="353">
                  <c:v>6281</c:v>
                </c:pt>
                <c:pt idx="354">
                  <c:v>6118</c:v>
                </c:pt>
                <c:pt idx="355">
                  <c:v>5161</c:v>
                </c:pt>
                <c:pt idx="356">
                  <c:v>5337</c:v>
                </c:pt>
                <c:pt idx="357">
                  <c:v>4566</c:v>
                </c:pt>
                <c:pt idx="358">
                  <c:v>5420</c:v>
                </c:pt>
                <c:pt idx="359">
                  <c:v>6040</c:v>
                </c:pt>
                <c:pt idx="360">
                  <c:v>6443</c:v>
                </c:pt>
                <c:pt idx="361">
                  <c:v>6704</c:v>
                </c:pt>
                <c:pt idx="362">
                  <c:v>6163</c:v>
                </c:pt>
                <c:pt idx="363">
                  <c:v>6488</c:v>
                </c:pt>
                <c:pt idx="364">
                  <c:v>6058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61-4CD9-8B4C-DB73B6917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'14'!$M$1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'14'!$M$2:$M$366</c:f>
              <c:numCache>
                <c:formatCode>General</c:formatCode>
                <c:ptCount val="365"/>
                <c:pt idx="0">
                  <c:v>5165</c:v>
                </c:pt>
                <c:pt idx="1">
                  <c:v>6355</c:v>
                </c:pt>
                <c:pt idx="2">
                  <c:v>6612</c:v>
                </c:pt>
                <c:pt idx="3">
                  <c:v>6655</c:v>
                </c:pt>
                <c:pt idx="4">
                  <c:v>6669</c:v>
                </c:pt>
                <c:pt idx="5">
                  <c:v>6310</c:v>
                </c:pt>
                <c:pt idx="6">
                  <c:v>5586</c:v>
                </c:pt>
                <c:pt idx="7">
                  <c:v>4964</c:v>
                </c:pt>
                <c:pt idx="8">
                  <c:v>4385</c:v>
                </c:pt>
                <c:pt idx="9">
                  <c:v>5124</c:v>
                </c:pt>
                <c:pt idx="10">
                  <c:v>4188</c:v>
                </c:pt>
                <c:pt idx="11">
                  <c:v>4100</c:v>
                </c:pt>
                <c:pt idx="12">
                  <c:v>6225</c:v>
                </c:pt>
                <c:pt idx="13">
                  <c:v>5487</c:v>
                </c:pt>
                <c:pt idx="14">
                  <c:v>5203</c:v>
                </c:pt>
                <c:pt idx="15">
                  <c:v>5252</c:v>
                </c:pt>
                <c:pt idx="16">
                  <c:v>5395</c:v>
                </c:pt>
                <c:pt idx="17">
                  <c:v>4841</c:v>
                </c:pt>
                <c:pt idx="18">
                  <c:v>5313</c:v>
                </c:pt>
                <c:pt idx="19">
                  <c:v>5620</c:v>
                </c:pt>
                <c:pt idx="20">
                  <c:v>4951</c:v>
                </c:pt>
                <c:pt idx="21">
                  <c:v>5199</c:v>
                </c:pt>
                <c:pt idx="22">
                  <c:v>5519</c:v>
                </c:pt>
                <c:pt idx="23">
                  <c:v>5883</c:v>
                </c:pt>
                <c:pt idx="24">
                  <c:v>5253</c:v>
                </c:pt>
                <c:pt idx="25">
                  <c:v>5454</c:v>
                </c:pt>
                <c:pt idx="26">
                  <c:v>5681</c:v>
                </c:pt>
                <c:pt idx="27">
                  <c:v>5952</c:v>
                </c:pt>
                <c:pt idx="28">
                  <c:v>5929</c:v>
                </c:pt>
                <c:pt idx="29">
                  <c:v>5588</c:v>
                </c:pt>
                <c:pt idx="30">
                  <c:v>2487</c:v>
                </c:pt>
                <c:pt idx="31">
                  <c:v>2566</c:v>
                </c:pt>
                <c:pt idx="32">
                  <c:v>3279</c:v>
                </c:pt>
                <c:pt idx="33">
                  <c:v>4043</c:v>
                </c:pt>
                <c:pt idx="34">
                  <c:v>4292</c:v>
                </c:pt>
                <c:pt idx="35">
                  <c:v>5411</c:v>
                </c:pt>
                <c:pt idx="36">
                  <c:v>5660</c:v>
                </c:pt>
                <c:pt idx="37">
                  <c:v>6293</c:v>
                </c:pt>
                <c:pt idx="38">
                  <c:v>4935</c:v>
                </c:pt>
                <c:pt idx="39">
                  <c:v>6702</c:v>
                </c:pt>
                <c:pt idx="40">
                  <c:v>5276</c:v>
                </c:pt>
                <c:pt idx="41">
                  <c:v>6446</c:v>
                </c:pt>
                <c:pt idx="42">
                  <c:v>6110</c:v>
                </c:pt>
                <c:pt idx="43">
                  <c:v>6564</c:v>
                </c:pt>
                <c:pt idx="44">
                  <c:v>6648</c:v>
                </c:pt>
                <c:pt idx="45">
                  <c:v>5971</c:v>
                </c:pt>
                <c:pt idx="46">
                  <c:v>5932</c:v>
                </c:pt>
                <c:pt idx="47">
                  <c:v>5904</c:v>
                </c:pt>
                <c:pt idx="48">
                  <c:v>5724</c:v>
                </c:pt>
                <c:pt idx="49">
                  <c:v>6045</c:v>
                </c:pt>
                <c:pt idx="50">
                  <c:v>6187</c:v>
                </c:pt>
                <c:pt idx="51">
                  <c:v>6527</c:v>
                </c:pt>
                <c:pt idx="52">
                  <c:v>5725</c:v>
                </c:pt>
                <c:pt idx="53">
                  <c:v>5965</c:v>
                </c:pt>
                <c:pt idx="54">
                  <c:v>5879</c:v>
                </c:pt>
                <c:pt idx="55">
                  <c:v>5794</c:v>
                </c:pt>
                <c:pt idx="56">
                  <c:v>6214</c:v>
                </c:pt>
                <c:pt idx="57">
                  <c:v>6050</c:v>
                </c:pt>
                <c:pt idx="58">
                  <c:v>5730</c:v>
                </c:pt>
                <c:pt idx="59">
                  <c:v>5081</c:v>
                </c:pt>
                <c:pt idx="60">
                  <c:v>4873</c:v>
                </c:pt>
                <c:pt idx="61">
                  <c:v>4214</c:v>
                </c:pt>
                <c:pt idx="62">
                  <c:v>4296</c:v>
                </c:pt>
                <c:pt idx="63">
                  <c:v>4834</c:v>
                </c:pt>
                <c:pt idx="64">
                  <c:v>4794</c:v>
                </c:pt>
                <c:pt idx="65">
                  <c:v>5421</c:v>
                </c:pt>
                <c:pt idx="66">
                  <c:v>4599</c:v>
                </c:pt>
                <c:pt idx="67">
                  <c:v>5415</c:v>
                </c:pt>
                <c:pt idx="68">
                  <c:v>5628</c:v>
                </c:pt>
                <c:pt idx="69">
                  <c:v>4824</c:v>
                </c:pt>
                <c:pt idx="70">
                  <c:v>5305</c:v>
                </c:pt>
                <c:pt idx="71">
                  <c:v>5273</c:v>
                </c:pt>
                <c:pt idx="72">
                  <c:v>5903</c:v>
                </c:pt>
                <c:pt idx="73">
                  <c:v>5387</c:v>
                </c:pt>
                <c:pt idx="74">
                  <c:v>5599</c:v>
                </c:pt>
                <c:pt idx="75">
                  <c:v>5681</c:v>
                </c:pt>
                <c:pt idx="76">
                  <c:v>5063</c:v>
                </c:pt>
                <c:pt idx="77">
                  <c:v>5428</c:v>
                </c:pt>
                <c:pt idx="78">
                  <c:v>5713</c:v>
                </c:pt>
                <c:pt idx="79">
                  <c:v>5711</c:v>
                </c:pt>
                <c:pt idx="80">
                  <c:v>6208</c:v>
                </c:pt>
                <c:pt idx="81">
                  <c:v>6345</c:v>
                </c:pt>
                <c:pt idx="82">
                  <c:v>6495</c:v>
                </c:pt>
                <c:pt idx="83">
                  <c:v>5976</c:v>
                </c:pt>
                <c:pt idx="84">
                  <c:v>6065</c:v>
                </c:pt>
                <c:pt idx="85">
                  <c:v>6468</c:v>
                </c:pt>
                <c:pt idx="86">
                  <c:v>6285</c:v>
                </c:pt>
                <c:pt idx="87">
                  <c:v>6331</c:v>
                </c:pt>
                <c:pt idx="88">
                  <c:v>5715</c:v>
                </c:pt>
                <c:pt idx="89">
                  <c:v>5899</c:v>
                </c:pt>
                <c:pt idx="90">
                  <c:v>5498</c:v>
                </c:pt>
                <c:pt idx="91">
                  <c:v>5345</c:v>
                </c:pt>
                <c:pt idx="92">
                  <c:v>5756</c:v>
                </c:pt>
                <c:pt idx="93">
                  <c:v>5910</c:v>
                </c:pt>
                <c:pt idx="94">
                  <c:v>5775</c:v>
                </c:pt>
                <c:pt idx="95">
                  <c:v>5444</c:v>
                </c:pt>
                <c:pt idx="96">
                  <c:v>5444</c:v>
                </c:pt>
                <c:pt idx="97">
                  <c:v>4877</c:v>
                </c:pt>
                <c:pt idx="98">
                  <c:v>5097</c:v>
                </c:pt>
                <c:pt idx="99">
                  <c:v>5375</c:v>
                </c:pt>
                <c:pt idx="100">
                  <c:v>5607</c:v>
                </c:pt>
                <c:pt idx="101">
                  <c:v>4742</c:v>
                </c:pt>
                <c:pt idx="102">
                  <c:v>5466</c:v>
                </c:pt>
                <c:pt idx="103">
                  <c:v>5178</c:v>
                </c:pt>
                <c:pt idx="104">
                  <c:v>5300</c:v>
                </c:pt>
                <c:pt idx="105">
                  <c:v>5606</c:v>
                </c:pt>
                <c:pt idx="106">
                  <c:v>5570</c:v>
                </c:pt>
                <c:pt idx="107">
                  <c:v>5692</c:v>
                </c:pt>
                <c:pt idx="108">
                  <c:v>5502</c:v>
                </c:pt>
                <c:pt idx="109">
                  <c:v>5591</c:v>
                </c:pt>
                <c:pt idx="110">
                  <c:v>6287</c:v>
                </c:pt>
                <c:pt idx="111">
                  <c:v>5327</c:v>
                </c:pt>
                <c:pt idx="112">
                  <c:v>5525</c:v>
                </c:pt>
                <c:pt idx="113">
                  <c:v>5807</c:v>
                </c:pt>
                <c:pt idx="114">
                  <c:v>5851</c:v>
                </c:pt>
                <c:pt idx="115">
                  <c:v>5272</c:v>
                </c:pt>
                <c:pt idx="116">
                  <c:v>4640</c:v>
                </c:pt>
                <c:pt idx="117">
                  <c:v>4231</c:v>
                </c:pt>
                <c:pt idx="118">
                  <c:v>5077</c:v>
                </c:pt>
                <c:pt idx="119">
                  <c:v>5938</c:v>
                </c:pt>
                <c:pt idx="120">
                  <c:v>5983</c:v>
                </c:pt>
                <c:pt idx="121">
                  <c:v>5733</c:v>
                </c:pt>
                <c:pt idx="122">
                  <c:v>6301</c:v>
                </c:pt>
                <c:pt idx="123">
                  <c:v>5180</c:v>
                </c:pt>
                <c:pt idx="124">
                  <c:v>5816</c:v>
                </c:pt>
                <c:pt idx="125">
                  <c:v>5837</c:v>
                </c:pt>
                <c:pt idx="126">
                  <c:v>4547</c:v>
                </c:pt>
                <c:pt idx="127">
                  <c:v>3670</c:v>
                </c:pt>
                <c:pt idx="128">
                  <c:v>4208</c:v>
                </c:pt>
                <c:pt idx="129">
                  <c:v>4218</c:v>
                </c:pt>
                <c:pt idx="130">
                  <c:v>4705</c:v>
                </c:pt>
                <c:pt idx="131">
                  <c:v>5194</c:v>
                </c:pt>
                <c:pt idx="132">
                  <c:v>4781</c:v>
                </c:pt>
                <c:pt idx="133">
                  <c:v>5350</c:v>
                </c:pt>
                <c:pt idx="134">
                  <c:v>5610</c:v>
                </c:pt>
                <c:pt idx="135">
                  <c:v>5598</c:v>
                </c:pt>
                <c:pt idx="136">
                  <c:v>5044</c:v>
                </c:pt>
                <c:pt idx="137">
                  <c:v>5674</c:v>
                </c:pt>
                <c:pt idx="138">
                  <c:v>5566</c:v>
                </c:pt>
                <c:pt idx="139">
                  <c:v>4658</c:v>
                </c:pt>
                <c:pt idx="140">
                  <c:v>5360</c:v>
                </c:pt>
                <c:pt idx="141">
                  <c:v>5366</c:v>
                </c:pt>
                <c:pt idx="142">
                  <c:v>5418</c:v>
                </c:pt>
                <c:pt idx="143">
                  <c:v>4925</c:v>
                </c:pt>
                <c:pt idx="144">
                  <c:v>5311</c:v>
                </c:pt>
                <c:pt idx="145">
                  <c:v>5768</c:v>
                </c:pt>
                <c:pt idx="146">
                  <c:v>4777</c:v>
                </c:pt>
                <c:pt idx="147">
                  <c:v>4912</c:v>
                </c:pt>
                <c:pt idx="148">
                  <c:v>5107</c:v>
                </c:pt>
                <c:pt idx="149">
                  <c:v>5519</c:v>
                </c:pt>
                <c:pt idx="150">
                  <c:v>4928</c:v>
                </c:pt>
                <c:pt idx="151">
                  <c:v>4919</c:v>
                </c:pt>
                <c:pt idx="152">
                  <c:v>5349</c:v>
                </c:pt>
                <c:pt idx="153">
                  <c:v>6080</c:v>
                </c:pt>
                <c:pt idx="154">
                  <c:v>6416</c:v>
                </c:pt>
                <c:pt idx="155">
                  <c:v>5713</c:v>
                </c:pt>
                <c:pt idx="156">
                  <c:v>5078</c:v>
                </c:pt>
                <c:pt idx="157">
                  <c:v>3801</c:v>
                </c:pt>
                <c:pt idx="158">
                  <c:v>5016</c:v>
                </c:pt>
                <c:pt idx="159">
                  <c:v>5270</c:v>
                </c:pt>
                <c:pt idx="160">
                  <c:v>4569</c:v>
                </c:pt>
                <c:pt idx="161">
                  <c:v>4782</c:v>
                </c:pt>
                <c:pt idx="162">
                  <c:v>5179</c:v>
                </c:pt>
                <c:pt idx="163">
                  <c:v>5418</c:v>
                </c:pt>
                <c:pt idx="164">
                  <c:v>5065</c:v>
                </c:pt>
                <c:pt idx="165">
                  <c:v>5567</c:v>
                </c:pt>
                <c:pt idx="166">
                  <c:v>5628</c:v>
                </c:pt>
                <c:pt idx="167">
                  <c:v>4944</c:v>
                </c:pt>
                <c:pt idx="168">
                  <c:v>5271</c:v>
                </c:pt>
                <c:pt idx="169">
                  <c:v>5332</c:v>
                </c:pt>
                <c:pt idx="170">
                  <c:v>5815</c:v>
                </c:pt>
                <c:pt idx="171">
                  <c:v>5363</c:v>
                </c:pt>
                <c:pt idx="172">
                  <c:v>5732</c:v>
                </c:pt>
                <c:pt idx="173">
                  <c:v>6272</c:v>
                </c:pt>
                <c:pt idx="174">
                  <c:v>5441</c:v>
                </c:pt>
                <c:pt idx="175">
                  <c:v>5460</c:v>
                </c:pt>
                <c:pt idx="176">
                  <c:v>4897</c:v>
                </c:pt>
                <c:pt idx="177">
                  <c:v>5964</c:v>
                </c:pt>
                <c:pt idx="178">
                  <c:v>5297</c:v>
                </c:pt>
                <c:pt idx="179">
                  <c:v>6089</c:v>
                </c:pt>
                <c:pt idx="180">
                  <c:v>5911</c:v>
                </c:pt>
                <c:pt idx="181">
                  <c:v>4892</c:v>
                </c:pt>
                <c:pt idx="182">
                  <c:v>4875</c:v>
                </c:pt>
                <c:pt idx="183">
                  <c:v>5045</c:v>
                </c:pt>
                <c:pt idx="184">
                  <c:v>5716</c:v>
                </c:pt>
                <c:pt idx="185">
                  <c:v>4914</c:v>
                </c:pt>
                <c:pt idx="186">
                  <c:v>5177</c:v>
                </c:pt>
                <c:pt idx="187">
                  <c:v>5263</c:v>
                </c:pt>
                <c:pt idx="188">
                  <c:v>4882</c:v>
                </c:pt>
                <c:pt idx="189">
                  <c:v>4932</c:v>
                </c:pt>
                <c:pt idx="190">
                  <c:v>4938</c:v>
                </c:pt>
                <c:pt idx="191">
                  <c:v>5581</c:v>
                </c:pt>
                <c:pt idx="192">
                  <c:v>5585</c:v>
                </c:pt>
                <c:pt idx="193">
                  <c:v>5838</c:v>
                </c:pt>
                <c:pt idx="194">
                  <c:v>5670</c:v>
                </c:pt>
                <c:pt idx="195">
                  <c:v>5197</c:v>
                </c:pt>
                <c:pt idx="196">
                  <c:v>5490</c:v>
                </c:pt>
                <c:pt idx="197">
                  <c:v>5524</c:v>
                </c:pt>
                <c:pt idx="198">
                  <c:v>5954</c:v>
                </c:pt>
                <c:pt idx="199">
                  <c:v>5250</c:v>
                </c:pt>
                <c:pt idx="200">
                  <c:v>5121</c:v>
                </c:pt>
                <c:pt idx="201">
                  <c:v>6262</c:v>
                </c:pt>
                <c:pt idx="202">
                  <c:v>6087</c:v>
                </c:pt>
                <c:pt idx="203">
                  <c:v>5979</c:v>
                </c:pt>
                <c:pt idx="204">
                  <c:v>6066</c:v>
                </c:pt>
                <c:pt idx="205">
                  <c:v>6139</c:v>
                </c:pt>
                <c:pt idx="206">
                  <c:v>6157</c:v>
                </c:pt>
                <c:pt idx="207">
                  <c:v>6076</c:v>
                </c:pt>
                <c:pt idx="208">
                  <c:v>6178</c:v>
                </c:pt>
                <c:pt idx="209">
                  <c:v>5987</c:v>
                </c:pt>
                <c:pt idx="210">
                  <c:v>6139</c:v>
                </c:pt>
                <c:pt idx="211">
                  <c:v>5869</c:v>
                </c:pt>
                <c:pt idx="212">
                  <c:v>5870</c:v>
                </c:pt>
                <c:pt idx="213">
                  <c:v>5894</c:v>
                </c:pt>
                <c:pt idx="214">
                  <c:v>6107</c:v>
                </c:pt>
                <c:pt idx="215">
                  <c:v>5613</c:v>
                </c:pt>
                <c:pt idx="216">
                  <c:v>4892</c:v>
                </c:pt>
                <c:pt idx="217">
                  <c:v>5029</c:v>
                </c:pt>
                <c:pt idx="218">
                  <c:v>5433</c:v>
                </c:pt>
                <c:pt idx="219">
                  <c:v>5386</c:v>
                </c:pt>
                <c:pt idx="220">
                  <c:v>5406</c:v>
                </c:pt>
                <c:pt idx="221">
                  <c:v>5965</c:v>
                </c:pt>
                <c:pt idx="222">
                  <c:v>5511</c:v>
                </c:pt>
                <c:pt idx="223">
                  <c:v>5406</c:v>
                </c:pt>
                <c:pt idx="224">
                  <c:v>6272</c:v>
                </c:pt>
                <c:pt idx="225">
                  <c:v>6047</c:v>
                </c:pt>
                <c:pt idx="226">
                  <c:v>6337</c:v>
                </c:pt>
                <c:pt idx="227">
                  <c:v>6547</c:v>
                </c:pt>
                <c:pt idx="228">
                  <c:v>6691</c:v>
                </c:pt>
                <c:pt idx="229">
                  <c:v>6512</c:v>
                </c:pt>
                <c:pt idx="230">
                  <c:v>6217</c:v>
                </c:pt>
                <c:pt idx="231">
                  <c:v>6444</c:v>
                </c:pt>
                <c:pt idx="232">
                  <c:v>6464</c:v>
                </c:pt>
                <c:pt idx="233">
                  <c:v>6506</c:v>
                </c:pt>
                <c:pt idx="234">
                  <c:v>6474</c:v>
                </c:pt>
                <c:pt idx="235">
                  <c:v>6522</c:v>
                </c:pt>
                <c:pt idx="236">
                  <c:v>6346</c:v>
                </c:pt>
                <c:pt idx="237">
                  <c:v>6246</c:v>
                </c:pt>
                <c:pt idx="238">
                  <c:v>6500</c:v>
                </c:pt>
                <c:pt idx="239">
                  <c:v>6513</c:v>
                </c:pt>
                <c:pt idx="240">
                  <c:v>6392</c:v>
                </c:pt>
                <c:pt idx="241">
                  <c:v>6253</c:v>
                </c:pt>
                <c:pt idx="242">
                  <c:v>5960</c:v>
                </c:pt>
                <c:pt idx="243">
                  <c:v>5370</c:v>
                </c:pt>
                <c:pt idx="244">
                  <c:v>5201</c:v>
                </c:pt>
                <c:pt idx="245">
                  <c:v>5553</c:v>
                </c:pt>
                <c:pt idx="246">
                  <c:v>6305</c:v>
                </c:pt>
                <c:pt idx="247">
                  <c:v>6594</c:v>
                </c:pt>
                <c:pt idx="248">
                  <c:v>6766</c:v>
                </c:pt>
                <c:pt idx="249">
                  <c:v>6033</c:v>
                </c:pt>
                <c:pt idx="250">
                  <c:v>4488</c:v>
                </c:pt>
                <c:pt idx="251">
                  <c:v>4583</c:v>
                </c:pt>
                <c:pt idx="252">
                  <c:v>4459</c:v>
                </c:pt>
                <c:pt idx="253">
                  <c:v>4189</c:v>
                </c:pt>
                <c:pt idx="254">
                  <c:v>4252</c:v>
                </c:pt>
                <c:pt idx="255">
                  <c:v>4674</c:v>
                </c:pt>
                <c:pt idx="256">
                  <c:v>5180</c:v>
                </c:pt>
                <c:pt idx="257">
                  <c:v>6309</c:v>
                </c:pt>
                <c:pt idx="258">
                  <c:v>6097</c:v>
                </c:pt>
                <c:pt idx="259">
                  <c:v>5952</c:v>
                </c:pt>
                <c:pt idx="260">
                  <c:v>6191</c:v>
                </c:pt>
                <c:pt idx="261">
                  <c:v>6122</c:v>
                </c:pt>
                <c:pt idx="262">
                  <c:v>5958</c:v>
                </c:pt>
                <c:pt idx="263">
                  <c:v>5575</c:v>
                </c:pt>
                <c:pt idx="264">
                  <c:v>6108</c:v>
                </c:pt>
                <c:pt idx="265">
                  <c:v>6519</c:v>
                </c:pt>
                <c:pt idx="266">
                  <c:v>6150</c:v>
                </c:pt>
                <c:pt idx="267">
                  <c:v>6280</c:v>
                </c:pt>
                <c:pt idx="268">
                  <c:v>6257</c:v>
                </c:pt>
                <c:pt idx="269">
                  <c:v>6028</c:v>
                </c:pt>
                <c:pt idx="270">
                  <c:v>5905</c:v>
                </c:pt>
                <c:pt idx="271">
                  <c:v>5359</c:v>
                </c:pt>
                <c:pt idx="272">
                  <c:v>5480</c:v>
                </c:pt>
                <c:pt idx="273">
                  <c:v>5867</c:v>
                </c:pt>
                <c:pt idx="274">
                  <c:v>6073</c:v>
                </c:pt>
                <c:pt idx="275">
                  <c:v>6393</c:v>
                </c:pt>
                <c:pt idx="276">
                  <c:v>5412</c:v>
                </c:pt>
                <c:pt idx="277">
                  <c:v>6471</c:v>
                </c:pt>
                <c:pt idx="278">
                  <c:v>6202</c:v>
                </c:pt>
                <c:pt idx="279">
                  <c:v>5947</c:v>
                </c:pt>
                <c:pt idx="280">
                  <c:v>6613</c:v>
                </c:pt>
                <c:pt idx="281">
                  <c:v>6429</c:v>
                </c:pt>
                <c:pt idx="282">
                  <c:v>4968</c:v>
                </c:pt>
                <c:pt idx="283">
                  <c:v>4357</c:v>
                </c:pt>
                <c:pt idx="284">
                  <c:v>4749</c:v>
                </c:pt>
                <c:pt idx="285">
                  <c:v>5439</c:v>
                </c:pt>
                <c:pt idx="286">
                  <c:v>6409</c:v>
                </c:pt>
                <c:pt idx="287">
                  <c:v>5557</c:v>
                </c:pt>
                <c:pt idx="288">
                  <c:v>5717</c:v>
                </c:pt>
                <c:pt idx="289">
                  <c:v>6029</c:v>
                </c:pt>
                <c:pt idx="290">
                  <c:v>5542</c:v>
                </c:pt>
                <c:pt idx="291">
                  <c:v>6289</c:v>
                </c:pt>
                <c:pt idx="292">
                  <c:v>6138</c:v>
                </c:pt>
                <c:pt idx="293">
                  <c:v>5300</c:v>
                </c:pt>
                <c:pt idx="294">
                  <c:v>5697</c:v>
                </c:pt>
                <c:pt idx="295">
                  <c:v>6015</c:v>
                </c:pt>
                <c:pt idx="296">
                  <c:v>6107</c:v>
                </c:pt>
                <c:pt idx="297">
                  <c:v>5679</c:v>
                </c:pt>
                <c:pt idx="298">
                  <c:v>6183</c:v>
                </c:pt>
                <c:pt idx="299">
                  <c:v>6467</c:v>
                </c:pt>
                <c:pt idx="300">
                  <c:v>6077</c:v>
                </c:pt>
                <c:pt idx="301">
                  <c:v>5910</c:v>
                </c:pt>
                <c:pt idx="302">
                  <c:v>6112</c:v>
                </c:pt>
                <c:pt idx="303">
                  <c:v>5908</c:v>
                </c:pt>
                <c:pt idx="304">
                  <c:v>5363</c:v>
                </c:pt>
                <c:pt idx="305">
                  <c:v>4653</c:v>
                </c:pt>
                <c:pt idx="306">
                  <c:v>6328</c:v>
                </c:pt>
                <c:pt idx="307">
                  <c:v>6183</c:v>
                </c:pt>
                <c:pt idx="308">
                  <c:v>5512</c:v>
                </c:pt>
                <c:pt idx="309">
                  <c:v>5793</c:v>
                </c:pt>
                <c:pt idx="310">
                  <c:v>6072</c:v>
                </c:pt>
                <c:pt idx="311">
                  <c:v>5482</c:v>
                </c:pt>
                <c:pt idx="312">
                  <c:v>5754</c:v>
                </c:pt>
                <c:pt idx="313">
                  <c:v>5407</c:v>
                </c:pt>
                <c:pt idx="314">
                  <c:v>5661</c:v>
                </c:pt>
                <c:pt idx="315">
                  <c:v>5840</c:v>
                </c:pt>
                <c:pt idx="316">
                  <c:v>5960</c:v>
                </c:pt>
                <c:pt idx="317">
                  <c:v>6181</c:v>
                </c:pt>
                <c:pt idx="318">
                  <c:v>5779</c:v>
                </c:pt>
                <c:pt idx="319">
                  <c:v>6129</c:v>
                </c:pt>
                <c:pt idx="320">
                  <c:v>6225</c:v>
                </c:pt>
                <c:pt idx="321">
                  <c:v>5438</c:v>
                </c:pt>
                <c:pt idx="322">
                  <c:v>5532</c:v>
                </c:pt>
                <c:pt idx="323">
                  <c:v>5838</c:v>
                </c:pt>
                <c:pt idx="324">
                  <c:v>5769</c:v>
                </c:pt>
                <c:pt idx="325">
                  <c:v>4824</c:v>
                </c:pt>
                <c:pt idx="326">
                  <c:v>4904</c:v>
                </c:pt>
                <c:pt idx="327">
                  <c:v>6594</c:v>
                </c:pt>
                <c:pt idx="328">
                  <c:v>6347</c:v>
                </c:pt>
                <c:pt idx="329">
                  <c:v>5683</c:v>
                </c:pt>
                <c:pt idx="330">
                  <c:v>5673</c:v>
                </c:pt>
                <c:pt idx="331">
                  <c:v>5616</c:v>
                </c:pt>
                <c:pt idx="332">
                  <c:v>4992</c:v>
                </c:pt>
                <c:pt idx="333">
                  <c:v>5414</c:v>
                </c:pt>
                <c:pt idx="334">
                  <c:v>4710</c:v>
                </c:pt>
                <c:pt idx="335">
                  <c:v>4573</c:v>
                </c:pt>
                <c:pt idx="336">
                  <c:v>5246</c:v>
                </c:pt>
                <c:pt idx="337">
                  <c:v>5427</c:v>
                </c:pt>
                <c:pt idx="338">
                  <c:v>5559</c:v>
                </c:pt>
                <c:pt idx="339">
                  <c:v>4541</c:v>
                </c:pt>
                <c:pt idx="340">
                  <c:v>5711</c:v>
                </c:pt>
                <c:pt idx="341">
                  <c:v>6036</c:v>
                </c:pt>
                <c:pt idx="342">
                  <c:v>5182</c:v>
                </c:pt>
                <c:pt idx="343">
                  <c:v>5141</c:v>
                </c:pt>
                <c:pt idx="344">
                  <c:v>4999</c:v>
                </c:pt>
                <c:pt idx="345">
                  <c:v>5530</c:v>
                </c:pt>
                <c:pt idx="346">
                  <c:v>5059</c:v>
                </c:pt>
                <c:pt idx="347">
                  <c:v>5643</c:v>
                </c:pt>
                <c:pt idx="348">
                  <c:v>5262</c:v>
                </c:pt>
                <c:pt idx="349">
                  <c:v>5367</c:v>
                </c:pt>
                <c:pt idx="350">
                  <c:v>5690</c:v>
                </c:pt>
                <c:pt idx="351">
                  <c:v>6008</c:v>
                </c:pt>
                <c:pt idx="352">
                  <c:v>6302</c:v>
                </c:pt>
                <c:pt idx="353">
                  <c:v>5777</c:v>
                </c:pt>
                <c:pt idx="354">
                  <c:v>5389</c:v>
                </c:pt>
                <c:pt idx="355">
                  <c:v>4795</c:v>
                </c:pt>
                <c:pt idx="356">
                  <c:v>5655</c:v>
                </c:pt>
                <c:pt idx="357">
                  <c:v>5534</c:v>
                </c:pt>
                <c:pt idx="358">
                  <c:v>5753</c:v>
                </c:pt>
                <c:pt idx="359">
                  <c:v>5046</c:v>
                </c:pt>
                <c:pt idx="360">
                  <c:v>5446</c:v>
                </c:pt>
                <c:pt idx="361">
                  <c:v>5023</c:v>
                </c:pt>
                <c:pt idx="362">
                  <c:v>4717</c:v>
                </c:pt>
                <c:pt idx="363">
                  <c:v>5534</c:v>
                </c:pt>
                <c:pt idx="364">
                  <c:v>6325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7C-4C24-B410-CCD4C9731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'14'!$V$1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'14'!$V$2:$V$366</c:f>
              <c:numCache>
                <c:formatCode>General</c:formatCode>
                <c:ptCount val="365"/>
                <c:pt idx="0">
                  <c:v>847</c:v>
                </c:pt>
                <c:pt idx="1">
                  <c:v>543</c:v>
                </c:pt>
                <c:pt idx="2">
                  <c:v>567</c:v>
                </c:pt>
                <c:pt idx="3">
                  <c:v>712</c:v>
                </c:pt>
                <c:pt idx="4">
                  <c:v>841</c:v>
                </c:pt>
                <c:pt idx="5">
                  <c:v>441</c:v>
                </c:pt>
                <c:pt idx="6">
                  <c:v>562</c:v>
                </c:pt>
                <c:pt idx="7">
                  <c:v>648</c:v>
                </c:pt>
                <c:pt idx="8">
                  <c:v>768</c:v>
                </c:pt>
                <c:pt idx="9">
                  <c:v>928</c:v>
                </c:pt>
                <c:pt idx="10">
                  <c:v>1081</c:v>
                </c:pt>
                <c:pt idx="11">
                  <c:v>1097</c:v>
                </c:pt>
                <c:pt idx="12">
                  <c:v>675</c:v>
                </c:pt>
                <c:pt idx="13">
                  <c:v>844</c:v>
                </c:pt>
                <c:pt idx="14">
                  <c:v>1009</c:v>
                </c:pt>
                <c:pt idx="15">
                  <c:v>1122</c:v>
                </c:pt>
                <c:pt idx="16">
                  <c:v>1079</c:v>
                </c:pt>
                <c:pt idx="17">
                  <c:v>1135</c:v>
                </c:pt>
                <c:pt idx="18">
                  <c:v>1103</c:v>
                </c:pt>
                <c:pt idx="19">
                  <c:v>744</c:v>
                </c:pt>
                <c:pt idx="20">
                  <c:v>782</c:v>
                </c:pt>
                <c:pt idx="21">
                  <c:v>849</c:v>
                </c:pt>
                <c:pt idx="22">
                  <c:v>863</c:v>
                </c:pt>
                <c:pt idx="23">
                  <c:v>864</c:v>
                </c:pt>
                <c:pt idx="24">
                  <c:v>1007</c:v>
                </c:pt>
                <c:pt idx="25">
                  <c:v>1082</c:v>
                </c:pt>
                <c:pt idx="26">
                  <c:v>671</c:v>
                </c:pt>
                <c:pt idx="27">
                  <c:v>778</c:v>
                </c:pt>
                <c:pt idx="28">
                  <c:v>821</c:v>
                </c:pt>
                <c:pt idx="29">
                  <c:v>1022</c:v>
                </c:pt>
                <c:pt idx="30">
                  <c:v>1092</c:v>
                </c:pt>
                <c:pt idx="31">
                  <c:v>1206</c:v>
                </c:pt>
                <c:pt idx="32">
                  <c:v>1113</c:v>
                </c:pt>
                <c:pt idx="33">
                  <c:v>641</c:v>
                </c:pt>
                <c:pt idx="34">
                  <c:v>644</c:v>
                </c:pt>
                <c:pt idx="35">
                  <c:v>666</c:v>
                </c:pt>
                <c:pt idx="36">
                  <c:v>707</c:v>
                </c:pt>
                <c:pt idx="37">
                  <c:v>713</c:v>
                </c:pt>
                <c:pt idx="38">
                  <c:v>843</c:v>
                </c:pt>
                <c:pt idx="39">
                  <c:v>995</c:v>
                </c:pt>
                <c:pt idx="40">
                  <c:v>577</c:v>
                </c:pt>
                <c:pt idx="41">
                  <c:v>652</c:v>
                </c:pt>
                <c:pt idx="42">
                  <c:v>795</c:v>
                </c:pt>
                <c:pt idx="43">
                  <c:v>897</c:v>
                </c:pt>
                <c:pt idx="44">
                  <c:v>994</c:v>
                </c:pt>
                <c:pt idx="45">
                  <c:v>1100</c:v>
                </c:pt>
                <c:pt idx="46">
                  <c:v>1095</c:v>
                </c:pt>
                <c:pt idx="47">
                  <c:v>787</c:v>
                </c:pt>
                <c:pt idx="48">
                  <c:v>941</c:v>
                </c:pt>
                <c:pt idx="49">
                  <c:v>994</c:v>
                </c:pt>
                <c:pt idx="50">
                  <c:v>1018</c:v>
                </c:pt>
                <c:pt idx="51">
                  <c:v>990</c:v>
                </c:pt>
                <c:pt idx="52">
                  <c:v>1129</c:v>
                </c:pt>
                <c:pt idx="53">
                  <c:v>1223</c:v>
                </c:pt>
                <c:pt idx="54">
                  <c:v>905</c:v>
                </c:pt>
                <c:pt idx="55">
                  <c:v>943</c:v>
                </c:pt>
                <c:pt idx="56">
                  <c:v>997</c:v>
                </c:pt>
                <c:pt idx="57">
                  <c:v>1050</c:v>
                </c:pt>
                <c:pt idx="58">
                  <c:v>1010</c:v>
                </c:pt>
                <c:pt idx="59">
                  <c:v>1096</c:v>
                </c:pt>
                <c:pt idx="60">
                  <c:v>1064</c:v>
                </c:pt>
                <c:pt idx="61">
                  <c:v>664</c:v>
                </c:pt>
                <c:pt idx="62">
                  <c:v>809</c:v>
                </c:pt>
                <c:pt idx="63">
                  <c:v>904</c:v>
                </c:pt>
                <c:pt idx="64">
                  <c:v>973</c:v>
                </c:pt>
                <c:pt idx="65">
                  <c:v>942</c:v>
                </c:pt>
                <c:pt idx="66">
                  <c:v>961</c:v>
                </c:pt>
                <c:pt idx="67">
                  <c:v>984</c:v>
                </c:pt>
                <c:pt idx="68">
                  <c:v>666</c:v>
                </c:pt>
                <c:pt idx="69">
                  <c:v>750</c:v>
                </c:pt>
                <c:pt idx="70">
                  <c:v>805</c:v>
                </c:pt>
                <c:pt idx="71">
                  <c:v>858</c:v>
                </c:pt>
                <c:pt idx="72">
                  <c:v>874</c:v>
                </c:pt>
                <c:pt idx="73">
                  <c:v>940</c:v>
                </c:pt>
                <c:pt idx="74">
                  <c:v>1015</c:v>
                </c:pt>
                <c:pt idx="75">
                  <c:v>754</c:v>
                </c:pt>
                <c:pt idx="76">
                  <c:v>837</c:v>
                </c:pt>
                <c:pt idx="77">
                  <c:v>840</c:v>
                </c:pt>
                <c:pt idx="78">
                  <c:v>862</c:v>
                </c:pt>
                <c:pt idx="79">
                  <c:v>858</c:v>
                </c:pt>
                <c:pt idx="80">
                  <c:v>1073</c:v>
                </c:pt>
                <c:pt idx="81">
                  <c:v>1156</c:v>
                </c:pt>
                <c:pt idx="82">
                  <c:v>842</c:v>
                </c:pt>
                <c:pt idx="83">
                  <c:v>890</c:v>
                </c:pt>
                <c:pt idx="84">
                  <c:v>896</c:v>
                </c:pt>
                <c:pt idx="85">
                  <c:v>961</c:v>
                </c:pt>
                <c:pt idx="86">
                  <c:v>964</c:v>
                </c:pt>
                <c:pt idx="87">
                  <c:v>1033</c:v>
                </c:pt>
                <c:pt idx="88">
                  <c:v>949</c:v>
                </c:pt>
                <c:pt idx="89">
                  <c:v>740</c:v>
                </c:pt>
                <c:pt idx="90">
                  <c:v>789</c:v>
                </c:pt>
                <c:pt idx="91">
                  <c:v>842</c:v>
                </c:pt>
                <c:pt idx="92">
                  <c:v>962</c:v>
                </c:pt>
                <c:pt idx="93">
                  <c:v>1003</c:v>
                </c:pt>
                <c:pt idx="94">
                  <c:v>1302</c:v>
                </c:pt>
                <c:pt idx="95">
                  <c:v>1240</c:v>
                </c:pt>
                <c:pt idx="96">
                  <c:v>976</c:v>
                </c:pt>
                <c:pt idx="97">
                  <c:v>874</c:v>
                </c:pt>
                <c:pt idx="98">
                  <c:v>923</c:v>
                </c:pt>
                <c:pt idx="99">
                  <c:v>1056</c:v>
                </c:pt>
                <c:pt idx="100">
                  <c:v>1061</c:v>
                </c:pt>
                <c:pt idx="101">
                  <c:v>1368</c:v>
                </c:pt>
                <c:pt idx="102">
                  <c:v>1327</c:v>
                </c:pt>
                <c:pt idx="103">
                  <c:v>1081</c:v>
                </c:pt>
                <c:pt idx="104">
                  <c:v>966</c:v>
                </c:pt>
                <c:pt idx="105">
                  <c:v>1121</c:v>
                </c:pt>
                <c:pt idx="106">
                  <c:v>1202</c:v>
                </c:pt>
                <c:pt idx="107">
                  <c:v>1115</c:v>
                </c:pt>
                <c:pt idx="108">
                  <c:v>1267</c:v>
                </c:pt>
                <c:pt idx="109">
                  <c:v>1153</c:v>
                </c:pt>
                <c:pt idx="110">
                  <c:v>1033</c:v>
                </c:pt>
                <c:pt idx="111">
                  <c:v>971</c:v>
                </c:pt>
                <c:pt idx="112">
                  <c:v>1027</c:v>
                </c:pt>
                <c:pt idx="113">
                  <c:v>1067</c:v>
                </c:pt>
                <c:pt idx="114">
                  <c:v>1027</c:v>
                </c:pt>
                <c:pt idx="115">
                  <c:v>963</c:v>
                </c:pt>
                <c:pt idx="116">
                  <c:v>1080</c:v>
                </c:pt>
                <c:pt idx="117">
                  <c:v>680</c:v>
                </c:pt>
                <c:pt idx="118">
                  <c:v>641</c:v>
                </c:pt>
                <c:pt idx="119">
                  <c:v>648</c:v>
                </c:pt>
                <c:pt idx="120">
                  <c:v>886</c:v>
                </c:pt>
                <c:pt idx="121">
                  <c:v>1116</c:v>
                </c:pt>
                <c:pt idx="122">
                  <c:v>1437</c:v>
                </c:pt>
                <c:pt idx="123">
                  <c:v>1437</c:v>
                </c:pt>
                <c:pt idx="124">
                  <c:v>1420</c:v>
                </c:pt>
                <c:pt idx="125">
                  <c:v>1022</c:v>
                </c:pt>
                <c:pt idx="126">
                  <c:v>744</c:v>
                </c:pt>
                <c:pt idx="127">
                  <c:v>737</c:v>
                </c:pt>
                <c:pt idx="128">
                  <c:v>820</c:v>
                </c:pt>
                <c:pt idx="129">
                  <c:v>874</c:v>
                </c:pt>
                <c:pt idx="130">
                  <c:v>900</c:v>
                </c:pt>
                <c:pt idx="131">
                  <c:v>745</c:v>
                </c:pt>
                <c:pt idx="132">
                  <c:v>874</c:v>
                </c:pt>
                <c:pt idx="133">
                  <c:v>979</c:v>
                </c:pt>
                <c:pt idx="134">
                  <c:v>1018</c:v>
                </c:pt>
                <c:pt idx="135">
                  <c:v>984</c:v>
                </c:pt>
                <c:pt idx="136">
                  <c:v>966</c:v>
                </c:pt>
                <c:pt idx="137">
                  <c:v>977</c:v>
                </c:pt>
                <c:pt idx="138">
                  <c:v>872</c:v>
                </c:pt>
                <c:pt idx="139">
                  <c:v>945</c:v>
                </c:pt>
                <c:pt idx="140">
                  <c:v>1032</c:v>
                </c:pt>
                <c:pt idx="141">
                  <c:v>1041</c:v>
                </c:pt>
                <c:pt idx="142">
                  <c:v>988</c:v>
                </c:pt>
                <c:pt idx="143">
                  <c:v>919</c:v>
                </c:pt>
                <c:pt idx="144">
                  <c:v>1002</c:v>
                </c:pt>
                <c:pt idx="145">
                  <c:v>781</c:v>
                </c:pt>
                <c:pt idx="146">
                  <c:v>872</c:v>
                </c:pt>
                <c:pt idx="147">
                  <c:v>938</c:v>
                </c:pt>
                <c:pt idx="148">
                  <c:v>965</c:v>
                </c:pt>
                <c:pt idx="149">
                  <c:v>883</c:v>
                </c:pt>
                <c:pt idx="150">
                  <c:v>889</c:v>
                </c:pt>
                <c:pt idx="151">
                  <c:v>988</c:v>
                </c:pt>
                <c:pt idx="152">
                  <c:v>686</c:v>
                </c:pt>
                <c:pt idx="153">
                  <c:v>854</c:v>
                </c:pt>
                <c:pt idx="154">
                  <c:v>1163</c:v>
                </c:pt>
                <c:pt idx="155">
                  <c:v>1362</c:v>
                </c:pt>
                <c:pt idx="156">
                  <c:v>1417</c:v>
                </c:pt>
                <c:pt idx="157">
                  <c:v>1445</c:v>
                </c:pt>
                <c:pt idx="158">
                  <c:v>1155</c:v>
                </c:pt>
                <c:pt idx="159">
                  <c:v>830</c:v>
                </c:pt>
                <c:pt idx="160">
                  <c:v>928</c:v>
                </c:pt>
                <c:pt idx="161">
                  <c:v>955</c:v>
                </c:pt>
                <c:pt idx="162">
                  <c:v>1005</c:v>
                </c:pt>
                <c:pt idx="163">
                  <c:v>927</c:v>
                </c:pt>
                <c:pt idx="164">
                  <c:v>919</c:v>
                </c:pt>
                <c:pt idx="165">
                  <c:v>831</c:v>
                </c:pt>
                <c:pt idx="166">
                  <c:v>700</c:v>
                </c:pt>
                <c:pt idx="167">
                  <c:v>692</c:v>
                </c:pt>
                <c:pt idx="168">
                  <c:v>758</c:v>
                </c:pt>
                <c:pt idx="169">
                  <c:v>828</c:v>
                </c:pt>
                <c:pt idx="170">
                  <c:v>814</c:v>
                </c:pt>
                <c:pt idx="171">
                  <c:v>846</c:v>
                </c:pt>
                <c:pt idx="172">
                  <c:v>855</c:v>
                </c:pt>
                <c:pt idx="173">
                  <c:v>653</c:v>
                </c:pt>
                <c:pt idx="174">
                  <c:v>756</c:v>
                </c:pt>
                <c:pt idx="175">
                  <c:v>814</c:v>
                </c:pt>
                <c:pt idx="176">
                  <c:v>875</c:v>
                </c:pt>
                <c:pt idx="177">
                  <c:v>856</c:v>
                </c:pt>
                <c:pt idx="178">
                  <c:v>939</c:v>
                </c:pt>
                <c:pt idx="179">
                  <c:v>928</c:v>
                </c:pt>
                <c:pt idx="180">
                  <c:v>654</c:v>
                </c:pt>
                <c:pt idx="181">
                  <c:v>716</c:v>
                </c:pt>
                <c:pt idx="182">
                  <c:v>761</c:v>
                </c:pt>
                <c:pt idx="183">
                  <c:v>799</c:v>
                </c:pt>
                <c:pt idx="184">
                  <c:v>813</c:v>
                </c:pt>
                <c:pt idx="185">
                  <c:v>783</c:v>
                </c:pt>
                <c:pt idx="186">
                  <c:v>877</c:v>
                </c:pt>
                <c:pt idx="187">
                  <c:v>584</c:v>
                </c:pt>
                <c:pt idx="188">
                  <c:v>672</c:v>
                </c:pt>
                <c:pt idx="189">
                  <c:v>669</c:v>
                </c:pt>
                <c:pt idx="190">
                  <c:v>769</c:v>
                </c:pt>
                <c:pt idx="191">
                  <c:v>734</c:v>
                </c:pt>
                <c:pt idx="192">
                  <c:v>901</c:v>
                </c:pt>
                <c:pt idx="193">
                  <c:v>977</c:v>
                </c:pt>
                <c:pt idx="194">
                  <c:v>705</c:v>
                </c:pt>
                <c:pt idx="195">
                  <c:v>814</c:v>
                </c:pt>
                <c:pt idx="196">
                  <c:v>816</c:v>
                </c:pt>
                <c:pt idx="197">
                  <c:v>882</c:v>
                </c:pt>
                <c:pt idx="198">
                  <c:v>826</c:v>
                </c:pt>
                <c:pt idx="199">
                  <c:v>878</c:v>
                </c:pt>
                <c:pt idx="200">
                  <c:v>940</c:v>
                </c:pt>
                <c:pt idx="201">
                  <c:v>586</c:v>
                </c:pt>
                <c:pt idx="202">
                  <c:v>766</c:v>
                </c:pt>
                <c:pt idx="203">
                  <c:v>915</c:v>
                </c:pt>
                <c:pt idx="204">
                  <c:v>998</c:v>
                </c:pt>
                <c:pt idx="205">
                  <c:v>908</c:v>
                </c:pt>
                <c:pt idx="206">
                  <c:v>1048</c:v>
                </c:pt>
                <c:pt idx="207">
                  <c:v>1070</c:v>
                </c:pt>
                <c:pt idx="208">
                  <c:v>794</c:v>
                </c:pt>
                <c:pt idx="209">
                  <c:v>937</c:v>
                </c:pt>
                <c:pt idx="210">
                  <c:v>1203</c:v>
                </c:pt>
                <c:pt idx="211">
                  <c:v>1237</c:v>
                </c:pt>
                <c:pt idx="212">
                  <c:v>1199</c:v>
                </c:pt>
                <c:pt idx="213">
                  <c:v>1184</c:v>
                </c:pt>
                <c:pt idx="214">
                  <c:v>1203</c:v>
                </c:pt>
                <c:pt idx="215">
                  <c:v>1122</c:v>
                </c:pt>
                <c:pt idx="216">
                  <c:v>1125</c:v>
                </c:pt>
                <c:pt idx="217">
                  <c:v>1094</c:v>
                </c:pt>
                <c:pt idx="218">
                  <c:v>1022</c:v>
                </c:pt>
                <c:pt idx="219">
                  <c:v>850</c:v>
                </c:pt>
                <c:pt idx="220">
                  <c:v>1015</c:v>
                </c:pt>
                <c:pt idx="221">
                  <c:v>957</c:v>
                </c:pt>
                <c:pt idx="222">
                  <c:v>641</c:v>
                </c:pt>
                <c:pt idx="223">
                  <c:v>848</c:v>
                </c:pt>
                <c:pt idx="224">
                  <c:v>927</c:v>
                </c:pt>
                <c:pt idx="225">
                  <c:v>914</c:v>
                </c:pt>
                <c:pt idx="226">
                  <c:v>1188</c:v>
                </c:pt>
                <c:pt idx="227">
                  <c:v>1083</c:v>
                </c:pt>
                <c:pt idx="228">
                  <c:v>1084</c:v>
                </c:pt>
                <c:pt idx="229">
                  <c:v>690</c:v>
                </c:pt>
                <c:pt idx="230">
                  <c:v>874</c:v>
                </c:pt>
                <c:pt idx="231">
                  <c:v>810</c:v>
                </c:pt>
                <c:pt idx="232">
                  <c:v>828</c:v>
                </c:pt>
                <c:pt idx="233">
                  <c:v>755</c:v>
                </c:pt>
                <c:pt idx="234">
                  <c:v>877</c:v>
                </c:pt>
                <c:pt idx="235">
                  <c:v>903</c:v>
                </c:pt>
                <c:pt idx="236">
                  <c:v>715</c:v>
                </c:pt>
                <c:pt idx="237">
                  <c:v>930</c:v>
                </c:pt>
                <c:pt idx="238">
                  <c:v>1058</c:v>
                </c:pt>
                <c:pt idx="239">
                  <c:v>1055</c:v>
                </c:pt>
                <c:pt idx="240">
                  <c:v>962</c:v>
                </c:pt>
                <c:pt idx="241">
                  <c:v>857</c:v>
                </c:pt>
                <c:pt idx="242">
                  <c:v>727</c:v>
                </c:pt>
                <c:pt idx="243">
                  <c:v>620</c:v>
                </c:pt>
                <c:pt idx="244">
                  <c:v>792</c:v>
                </c:pt>
                <c:pt idx="245">
                  <c:v>834</c:v>
                </c:pt>
                <c:pt idx="246">
                  <c:v>778</c:v>
                </c:pt>
                <c:pt idx="247">
                  <c:v>669</c:v>
                </c:pt>
                <c:pt idx="248">
                  <c:v>893</c:v>
                </c:pt>
                <c:pt idx="249">
                  <c:v>1152</c:v>
                </c:pt>
                <c:pt idx="250">
                  <c:v>1209</c:v>
                </c:pt>
                <c:pt idx="251">
                  <c:v>1212</c:v>
                </c:pt>
                <c:pt idx="252">
                  <c:v>1185</c:v>
                </c:pt>
                <c:pt idx="253">
                  <c:v>834</c:v>
                </c:pt>
                <c:pt idx="254">
                  <c:v>709</c:v>
                </c:pt>
                <c:pt idx="255">
                  <c:v>702</c:v>
                </c:pt>
                <c:pt idx="256">
                  <c:v>778</c:v>
                </c:pt>
                <c:pt idx="257">
                  <c:v>529</c:v>
                </c:pt>
                <c:pt idx="258">
                  <c:v>759</c:v>
                </c:pt>
                <c:pt idx="259">
                  <c:v>793</c:v>
                </c:pt>
                <c:pt idx="260">
                  <c:v>912</c:v>
                </c:pt>
                <c:pt idx="261">
                  <c:v>899</c:v>
                </c:pt>
                <c:pt idx="262">
                  <c:v>1056</c:v>
                </c:pt>
                <c:pt idx="263">
                  <c:v>973</c:v>
                </c:pt>
                <c:pt idx="264">
                  <c:v>795</c:v>
                </c:pt>
                <c:pt idx="265">
                  <c:v>836</c:v>
                </c:pt>
                <c:pt idx="266">
                  <c:v>892</c:v>
                </c:pt>
                <c:pt idx="267">
                  <c:v>965</c:v>
                </c:pt>
                <c:pt idx="268">
                  <c:v>987</c:v>
                </c:pt>
                <c:pt idx="269">
                  <c:v>1089</c:v>
                </c:pt>
                <c:pt idx="270">
                  <c:v>1006</c:v>
                </c:pt>
                <c:pt idx="271">
                  <c:v>808</c:v>
                </c:pt>
                <c:pt idx="272">
                  <c:v>716</c:v>
                </c:pt>
                <c:pt idx="273">
                  <c:v>703</c:v>
                </c:pt>
                <c:pt idx="274">
                  <c:v>831</c:v>
                </c:pt>
                <c:pt idx="275">
                  <c:v>1165</c:v>
                </c:pt>
                <c:pt idx="276">
                  <c:v>1169</c:v>
                </c:pt>
                <c:pt idx="277">
                  <c:v>1018</c:v>
                </c:pt>
                <c:pt idx="278">
                  <c:v>621</c:v>
                </c:pt>
                <c:pt idx="279">
                  <c:v>812</c:v>
                </c:pt>
                <c:pt idx="280">
                  <c:v>824</c:v>
                </c:pt>
                <c:pt idx="281">
                  <c:v>1179</c:v>
                </c:pt>
                <c:pt idx="282">
                  <c:v>1177</c:v>
                </c:pt>
                <c:pt idx="283">
                  <c:v>1135</c:v>
                </c:pt>
                <c:pt idx="284">
                  <c:v>964</c:v>
                </c:pt>
                <c:pt idx="285">
                  <c:v>669</c:v>
                </c:pt>
                <c:pt idx="286">
                  <c:v>741</c:v>
                </c:pt>
                <c:pt idx="287">
                  <c:v>841</c:v>
                </c:pt>
                <c:pt idx="288">
                  <c:v>924</c:v>
                </c:pt>
                <c:pt idx="289">
                  <c:v>943</c:v>
                </c:pt>
                <c:pt idx="290">
                  <c:v>1151</c:v>
                </c:pt>
                <c:pt idx="291">
                  <c:v>1040</c:v>
                </c:pt>
                <c:pt idx="292">
                  <c:v>976</c:v>
                </c:pt>
                <c:pt idx="293">
                  <c:v>943</c:v>
                </c:pt>
                <c:pt idx="294">
                  <c:v>846</c:v>
                </c:pt>
                <c:pt idx="295">
                  <c:v>833</c:v>
                </c:pt>
                <c:pt idx="296">
                  <c:v>842</c:v>
                </c:pt>
                <c:pt idx="297">
                  <c:v>1088</c:v>
                </c:pt>
                <c:pt idx="298">
                  <c:v>999</c:v>
                </c:pt>
                <c:pt idx="299">
                  <c:v>814</c:v>
                </c:pt>
                <c:pt idx="300">
                  <c:v>855</c:v>
                </c:pt>
                <c:pt idx="301">
                  <c:v>946</c:v>
                </c:pt>
                <c:pt idx="302">
                  <c:v>991</c:v>
                </c:pt>
                <c:pt idx="303">
                  <c:v>999</c:v>
                </c:pt>
                <c:pt idx="304">
                  <c:v>1076</c:v>
                </c:pt>
                <c:pt idx="305">
                  <c:v>896</c:v>
                </c:pt>
                <c:pt idx="306">
                  <c:v>655</c:v>
                </c:pt>
                <c:pt idx="307">
                  <c:v>741</c:v>
                </c:pt>
                <c:pt idx="308">
                  <c:v>770</c:v>
                </c:pt>
                <c:pt idx="309">
                  <c:v>912</c:v>
                </c:pt>
                <c:pt idx="310">
                  <c:v>918</c:v>
                </c:pt>
                <c:pt idx="311">
                  <c:v>1198</c:v>
                </c:pt>
                <c:pt idx="312">
                  <c:v>1005</c:v>
                </c:pt>
                <c:pt idx="313">
                  <c:v>860</c:v>
                </c:pt>
                <c:pt idx="314">
                  <c:v>816</c:v>
                </c:pt>
                <c:pt idx="315">
                  <c:v>828</c:v>
                </c:pt>
                <c:pt idx="316">
                  <c:v>890</c:v>
                </c:pt>
                <c:pt idx="317">
                  <c:v>938</c:v>
                </c:pt>
                <c:pt idx="318">
                  <c:v>1113</c:v>
                </c:pt>
                <c:pt idx="319">
                  <c:v>1005</c:v>
                </c:pt>
                <c:pt idx="320">
                  <c:v>869</c:v>
                </c:pt>
                <c:pt idx="321">
                  <c:v>843</c:v>
                </c:pt>
                <c:pt idx="322">
                  <c:v>871</c:v>
                </c:pt>
                <c:pt idx="323">
                  <c:v>902</c:v>
                </c:pt>
                <c:pt idx="324">
                  <c:v>897</c:v>
                </c:pt>
                <c:pt idx="325">
                  <c:v>912</c:v>
                </c:pt>
                <c:pt idx="326">
                  <c:v>813</c:v>
                </c:pt>
                <c:pt idx="327">
                  <c:v>569</c:v>
                </c:pt>
                <c:pt idx="328">
                  <c:v>695</c:v>
                </c:pt>
                <c:pt idx="329">
                  <c:v>793</c:v>
                </c:pt>
                <c:pt idx="330">
                  <c:v>875</c:v>
                </c:pt>
                <c:pt idx="331">
                  <c:v>890</c:v>
                </c:pt>
                <c:pt idx="332">
                  <c:v>812</c:v>
                </c:pt>
                <c:pt idx="333">
                  <c:v>740</c:v>
                </c:pt>
                <c:pt idx="334">
                  <c:v>599</c:v>
                </c:pt>
                <c:pt idx="335">
                  <c:v>757</c:v>
                </c:pt>
                <c:pt idx="336">
                  <c:v>900</c:v>
                </c:pt>
                <c:pt idx="337">
                  <c:v>926</c:v>
                </c:pt>
                <c:pt idx="338">
                  <c:v>930</c:v>
                </c:pt>
                <c:pt idx="339">
                  <c:v>893</c:v>
                </c:pt>
                <c:pt idx="340">
                  <c:v>764</c:v>
                </c:pt>
                <c:pt idx="341">
                  <c:v>570</c:v>
                </c:pt>
                <c:pt idx="342">
                  <c:v>681</c:v>
                </c:pt>
                <c:pt idx="343">
                  <c:v>776</c:v>
                </c:pt>
                <c:pt idx="344">
                  <c:v>842</c:v>
                </c:pt>
                <c:pt idx="345">
                  <c:v>895</c:v>
                </c:pt>
                <c:pt idx="346">
                  <c:v>782</c:v>
                </c:pt>
                <c:pt idx="347">
                  <c:v>848</c:v>
                </c:pt>
                <c:pt idx="348">
                  <c:v>690</c:v>
                </c:pt>
                <c:pt idx="349">
                  <c:v>819</c:v>
                </c:pt>
                <c:pt idx="350">
                  <c:v>819</c:v>
                </c:pt>
                <c:pt idx="351">
                  <c:v>887</c:v>
                </c:pt>
                <c:pt idx="352">
                  <c:v>887</c:v>
                </c:pt>
                <c:pt idx="353">
                  <c:v>890</c:v>
                </c:pt>
                <c:pt idx="354">
                  <c:v>814</c:v>
                </c:pt>
                <c:pt idx="355">
                  <c:v>629</c:v>
                </c:pt>
                <c:pt idx="356">
                  <c:v>685</c:v>
                </c:pt>
                <c:pt idx="357">
                  <c:v>591</c:v>
                </c:pt>
                <c:pt idx="358">
                  <c:v>836</c:v>
                </c:pt>
                <c:pt idx="359">
                  <c:v>728</c:v>
                </c:pt>
                <c:pt idx="360">
                  <c:v>1055</c:v>
                </c:pt>
                <c:pt idx="361">
                  <c:v>967</c:v>
                </c:pt>
                <c:pt idx="362">
                  <c:v>788</c:v>
                </c:pt>
                <c:pt idx="363">
                  <c:v>768</c:v>
                </c:pt>
                <c:pt idx="364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56-477B-8AC8-E4741D70A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'15'!$P$1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'15'!$P$2:$P$366</c:f>
              <c:numCache>
                <c:formatCode>General</c:formatCode>
                <c:ptCount val="365"/>
                <c:pt idx="0">
                  <c:v>4623</c:v>
                </c:pt>
                <c:pt idx="1">
                  <c:v>4143</c:v>
                </c:pt>
                <c:pt idx="2">
                  <c:v>5307</c:v>
                </c:pt>
                <c:pt idx="3">
                  <c:v>6510</c:v>
                </c:pt>
                <c:pt idx="4">
                  <c:v>4853</c:v>
                </c:pt>
                <c:pt idx="5">
                  <c:v>3430</c:v>
                </c:pt>
                <c:pt idx="6">
                  <c:v>3834</c:v>
                </c:pt>
                <c:pt idx="7">
                  <c:v>3983</c:v>
                </c:pt>
                <c:pt idx="8">
                  <c:v>4930</c:v>
                </c:pt>
                <c:pt idx="9">
                  <c:v>5801</c:v>
                </c:pt>
                <c:pt idx="10">
                  <c:v>5737</c:v>
                </c:pt>
                <c:pt idx="11">
                  <c:v>5116</c:v>
                </c:pt>
                <c:pt idx="12">
                  <c:v>5126</c:v>
                </c:pt>
                <c:pt idx="13">
                  <c:v>5083</c:v>
                </c:pt>
                <c:pt idx="14">
                  <c:v>5632</c:v>
                </c:pt>
                <c:pt idx="15">
                  <c:v>6245</c:v>
                </c:pt>
                <c:pt idx="16">
                  <c:v>6568</c:v>
                </c:pt>
                <c:pt idx="17">
                  <c:v>6539</c:v>
                </c:pt>
                <c:pt idx="18">
                  <c:v>6229</c:v>
                </c:pt>
                <c:pt idx="19">
                  <c:v>5706</c:v>
                </c:pt>
                <c:pt idx="20">
                  <c:v>5877</c:v>
                </c:pt>
                <c:pt idx="21">
                  <c:v>5990</c:v>
                </c:pt>
                <c:pt idx="22">
                  <c:v>6520</c:v>
                </c:pt>
                <c:pt idx="23">
                  <c:v>6579</c:v>
                </c:pt>
                <c:pt idx="24">
                  <c:v>6796</c:v>
                </c:pt>
                <c:pt idx="25">
                  <c:v>6373</c:v>
                </c:pt>
                <c:pt idx="26">
                  <c:v>6066</c:v>
                </c:pt>
                <c:pt idx="27">
                  <c:v>6164</c:v>
                </c:pt>
                <c:pt idx="28">
                  <c:v>6251</c:v>
                </c:pt>
                <c:pt idx="29">
                  <c:v>6569</c:v>
                </c:pt>
                <c:pt idx="30">
                  <c:v>6758</c:v>
                </c:pt>
                <c:pt idx="31">
                  <c:v>6768</c:v>
                </c:pt>
                <c:pt idx="32">
                  <c:v>6408</c:v>
                </c:pt>
                <c:pt idx="33">
                  <c:v>6277</c:v>
                </c:pt>
                <c:pt idx="34">
                  <c:v>6281</c:v>
                </c:pt>
                <c:pt idx="35">
                  <c:v>6334</c:v>
                </c:pt>
                <c:pt idx="36">
                  <c:v>6563</c:v>
                </c:pt>
                <c:pt idx="37">
                  <c:v>6920</c:v>
                </c:pt>
                <c:pt idx="38">
                  <c:v>6824</c:v>
                </c:pt>
                <c:pt idx="39">
                  <c:v>6807</c:v>
                </c:pt>
                <c:pt idx="40">
                  <c:v>6761</c:v>
                </c:pt>
                <c:pt idx="41">
                  <c:v>7051</c:v>
                </c:pt>
                <c:pt idx="42">
                  <c:v>6375</c:v>
                </c:pt>
                <c:pt idx="43">
                  <c:v>6493</c:v>
                </c:pt>
                <c:pt idx="44">
                  <c:v>6375</c:v>
                </c:pt>
                <c:pt idx="45">
                  <c:v>5702</c:v>
                </c:pt>
                <c:pt idx="46">
                  <c:v>5091</c:v>
                </c:pt>
                <c:pt idx="47">
                  <c:v>5114</c:v>
                </c:pt>
                <c:pt idx="48">
                  <c:v>4747</c:v>
                </c:pt>
                <c:pt idx="49">
                  <c:v>4689</c:v>
                </c:pt>
                <c:pt idx="50">
                  <c:v>6416</c:v>
                </c:pt>
                <c:pt idx="51">
                  <c:v>6807</c:v>
                </c:pt>
                <c:pt idx="52">
                  <c:v>6936</c:v>
                </c:pt>
                <c:pt idx="53">
                  <c:v>6751</c:v>
                </c:pt>
                <c:pt idx="54">
                  <c:v>6517</c:v>
                </c:pt>
                <c:pt idx="55">
                  <c:v>6336</c:v>
                </c:pt>
                <c:pt idx="56">
                  <c:v>6319</c:v>
                </c:pt>
                <c:pt idx="57">
                  <c:v>6179</c:v>
                </c:pt>
                <c:pt idx="58">
                  <c:v>6381</c:v>
                </c:pt>
                <c:pt idx="59">
                  <c:v>6087</c:v>
                </c:pt>
                <c:pt idx="60">
                  <c:v>5833</c:v>
                </c:pt>
                <c:pt idx="61">
                  <c:v>5514</c:v>
                </c:pt>
                <c:pt idx="62">
                  <c:v>5466</c:v>
                </c:pt>
                <c:pt idx="63">
                  <c:v>5598</c:v>
                </c:pt>
                <c:pt idx="64">
                  <c:v>6022</c:v>
                </c:pt>
                <c:pt idx="65">
                  <c:v>5894</c:v>
                </c:pt>
                <c:pt idx="66">
                  <c:v>6090</c:v>
                </c:pt>
                <c:pt idx="67">
                  <c:v>5825</c:v>
                </c:pt>
                <c:pt idx="68">
                  <c:v>5593</c:v>
                </c:pt>
                <c:pt idx="69">
                  <c:v>5592</c:v>
                </c:pt>
                <c:pt idx="70">
                  <c:v>5667</c:v>
                </c:pt>
                <c:pt idx="71">
                  <c:v>6043</c:v>
                </c:pt>
                <c:pt idx="72">
                  <c:v>6286</c:v>
                </c:pt>
                <c:pt idx="73">
                  <c:v>6527</c:v>
                </c:pt>
                <c:pt idx="74">
                  <c:v>6142</c:v>
                </c:pt>
                <c:pt idx="75">
                  <c:v>5473</c:v>
                </c:pt>
                <c:pt idx="76">
                  <c:v>5773</c:v>
                </c:pt>
                <c:pt idx="77">
                  <c:v>5915</c:v>
                </c:pt>
                <c:pt idx="78">
                  <c:v>6533</c:v>
                </c:pt>
                <c:pt idx="79">
                  <c:v>6368</c:v>
                </c:pt>
                <c:pt idx="80">
                  <c:v>6434</c:v>
                </c:pt>
                <c:pt idx="81">
                  <c:v>6153</c:v>
                </c:pt>
                <c:pt idx="82">
                  <c:v>5880</c:v>
                </c:pt>
                <c:pt idx="83">
                  <c:v>6495</c:v>
                </c:pt>
                <c:pt idx="84">
                  <c:v>6606</c:v>
                </c:pt>
                <c:pt idx="85">
                  <c:v>6505</c:v>
                </c:pt>
                <c:pt idx="86">
                  <c:v>6331</c:v>
                </c:pt>
                <c:pt idx="87">
                  <c:v>6242</c:v>
                </c:pt>
                <c:pt idx="88">
                  <c:v>5379</c:v>
                </c:pt>
                <c:pt idx="89">
                  <c:v>4803</c:v>
                </c:pt>
                <c:pt idx="90">
                  <c:v>5149</c:v>
                </c:pt>
                <c:pt idx="91">
                  <c:v>6301</c:v>
                </c:pt>
                <c:pt idx="92">
                  <c:v>5534</c:v>
                </c:pt>
                <c:pt idx="93">
                  <c:v>5253</c:v>
                </c:pt>
                <c:pt idx="94">
                  <c:v>5548</c:v>
                </c:pt>
                <c:pt idx="95">
                  <c:v>5058</c:v>
                </c:pt>
                <c:pt idx="96">
                  <c:v>4738</c:v>
                </c:pt>
                <c:pt idx="97">
                  <c:v>4916</c:v>
                </c:pt>
                <c:pt idx="98">
                  <c:v>5724</c:v>
                </c:pt>
                <c:pt idx="99">
                  <c:v>6225</c:v>
                </c:pt>
                <c:pt idx="100">
                  <c:v>5990</c:v>
                </c:pt>
                <c:pt idx="101">
                  <c:v>6183</c:v>
                </c:pt>
                <c:pt idx="102">
                  <c:v>5673</c:v>
                </c:pt>
                <c:pt idx="103">
                  <c:v>5323</c:v>
                </c:pt>
                <c:pt idx="104">
                  <c:v>5348</c:v>
                </c:pt>
                <c:pt idx="105">
                  <c:v>5732</c:v>
                </c:pt>
                <c:pt idx="106">
                  <c:v>5960</c:v>
                </c:pt>
                <c:pt idx="107">
                  <c:v>6024</c:v>
                </c:pt>
                <c:pt idx="108">
                  <c:v>6227</c:v>
                </c:pt>
                <c:pt idx="109">
                  <c:v>6104</c:v>
                </c:pt>
                <c:pt idx="110">
                  <c:v>5597</c:v>
                </c:pt>
                <c:pt idx="111">
                  <c:v>5706</c:v>
                </c:pt>
                <c:pt idx="112">
                  <c:v>6247</c:v>
                </c:pt>
                <c:pt idx="113">
                  <c:v>6368</c:v>
                </c:pt>
                <c:pt idx="114">
                  <c:v>5995</c:v>
                </c:pt>
                <c:pt idx="115">
                  <c:v>5993</c:v>
                </c:pt>
                <c:pt idx="116">
                  <c:v>5548</c:v>
                </c:pt>
                <c:pt idx="117">
                  <c:v>5418</c:v>
                </c:pt>
                <c:pt idx="118">
                  <c:v>6084</c:v>
                </c:pt>
                <c:pt idx="119">
                  <c:v>5822</c:v>
                </c:pt>
                <c:pt idx="120">
                  <c:v>6146</c:v>
                </c:pt>
                <c:pt idx="121">
                  <c:v>5737</c:v>
                </c:pt>
                <c:pt idx="122">
                  <c:v>5943</c:v>
                </c:pt>
                <c:pt idx="123">
                  <c:v>5642</c:v>
                </c:pt>
                <c:pt idx="124">
                  <c:v>6192</c:v>
                </c:pt>
                <c:pt idx="125">
                  <c:v>5492</c:v>
                </c:pt>
                <c:pt idx="126">
                  <c:v>4716</c:v>
                </c:pt>
                <c:pt idx="127">
                  <c:v>4824</c:v>
                </c:pt>
                <c:pt idx="128">
                  <c:v>5045</c:v>
                </c:pt>
                <c:pt idx="129">
                  <c:v>5568</c:v>
                </c:pt>
                <c:pt idx="130">
                  <c:v>5317</c:v>
                </c:pt>
                <c:pt idx="131">
                  <c:v>4899</c:v>
                </c:pt>
                <c:pt idx="132">
                  <c:v>4979</c:v>
                </c:pt>
                <c:pt idx="133">
                  <c:v>5800</c:v>
                </c:pt>
                <c:pt idx="134">
                  <c:v>6312</c:v>
                </c:pt>
                <c:pt idx="135">
                  <c:v>5890</c:v>
                </c:pt>
                <c:pt idx="136">
                  <c:v>5991</c:v>
                </c:pt>
                <c:pt idx="137">
                  <c:v>6139</c:v>
                </c:pt>
                <c:pt idx="138">
                  <c:v>5324</c:v>
                </c:pt>
                <c:pt idx="139">
                  <c:v>5365</c:v>
                </c:pt>
                <c:pt idx="140">
                  <c:v>5629</c:v>
                </c:pt>
                <c:pt idx="141">
                  <c:v>6082</c:v>
                </c:pt>
                <c:pt idx="142">
                  <c:v>5992</c:v>
                </c:pt>
                <c:pt idx="143">
                  <c:v>5325</c:v>
                </c:pt>
                <c:pt idx="144">
                  <c:v>6493</c:v>
                </c:pt>
                <c:pt idx="145">
                  <c:v>6289</c:v>
                </c:pt>
                <c:pt idx="146">
                  <c:v>5936</c:v>
                </c:pt>
                <c:pt idx="147">
                  <c:v>5606</c:v>
                </c:pt>
                <c:pt idx="148">
                  <c:v>5889</c:v>
                </c:pt>
                <c:pt idx="149">
                  <c:v>5178</c:v>
                </c:pt>
                <c:pt idx="150">
                  <c:v>5411</c:v>
                </c:pt>
                <c:pt idx="151">
                  <c:v>5160</c:v>
                </c:pt>
                <c:pt idx="152">
                  <c:v>4309</c:v>
                </c:pt>
                <c:pt idx="153">
                  <c:v>4095</c:v>
                </c:pt>
                <c:pt idx="154">
                  <c:v>4719</c:v>
                </c:pt>
                <c:pt idx="155">
                  <c:v>4933</c:v>
                </c:pt>
                <c:pt idx="156">
                  <c:v>4375</c:v>
                </c:pt>
                <c:pt idx="157">
                  <c:v>5076</c:v>
                </c:pt>
                <c:pt idx="158">
                  <c:v>4248</c:v>
                </c:pt>
                <c:pt idx="159">
                  <c:v>3474</c:v>
                </c:pt>
                <c:pt idx="160">
                  <c:v>3664</c:v>
                </c:pt>
                <c:pt idx="161">
                  <c:v>4330</c:v>
                </c:pt>
                <c:pt idx="162">
                  <c:v>4488</c:v>
                </c:pt>
                <c:pt idx="163">
                  <c:v>4538</c:v>
                </c:pt>
                <c:pt idx="164">
                  <c:v>4505</c:v>
                </c:pt>
                <c:pt idx="165">
                  <c:v>3396</c:v>
                </c:pt>
                <c:pt idx="166">
                  <c:v>2854</c:v>
                </c:pt>
                <c:pt idx="167">
                  <c:v>2976</c:v>
                </c:pt>
                <c:pt idx="168">
                  <c:v>3138</c:v>
                </c:pt>
                <c:pt idx="169">
                  <c:v>3494</c:v>
                </c:pt>
                <c:pt idx="170">
                  <c:v>3461</c:v>
                </c:pt>
                <c:pt idx="171">
                  <c:v>4009</c:v>
                </c:pt>
                <c:pt idx="172">
                  <c:v>3155</c:v>
                </c:pt>
                <c:pt idx="173">
                  <c:v>2807</c:v>
                </c:pt>
                <c:pt idx="174">
                  <c:v>2911</c:v>
                </c:pt>
                <c:pt idx="175">
                  <c:v>3552</c:v>
                </c:pt>
                <c:pt idx="176">
                  <c:v>4164</c:v>
                </c:pt>
                <c:pt idx="177">
                  <c:v>4358</c:v>
                </c:pt>
                <c:pt idx="178">
                  <c:v>4330</c:v>
                </c:pt>
                <c:pt idx="179">
                  <c:v>3346</c:v>
                </c:pt>
                <c:pt idx="180">
                  <c:v>3856</c:v>
                </c:pt>
                <c:pt idx="181">
                  <c:v>3366</c:v>
                </c:pt>
                <c:pt idx="182">
                  <c:v>3688</c:v>
                </c:pt>
                <c:pt idx="183">
                  <c:v>4122</c:v>
                </c:pt>
                <c:pt idx="184">
                  <c:v>4076</c:v>
                </c:pt>
                <c:pt idx="185">
                  <c:v>4436</c:v>
                </c:pt>
                <c:pt idx="186">
                  <c:v>3416</c:v>
                </c:pt>
                <c:pt idx="187">
                  <c:v>3867</c:v>
                </c:pt>
                <c:pt idx="188">
                  <c:v>3665</c:v>
                </c:pt>
                <c:pt idx="189">
                  <c:v>4277</c:v>
                </c:pt>
                <c:pt idx="190">
                  <c:v>4835</c:v>
                </c:pt>
                <c:pt idx="191">
                  <c:v>4065</c:v>
                </c:pt>
                <c:pt idx="192">
                  <c:v>5561</c:v>
                </c:pt>
                <c:pt idx="193">
                  <c:v>4085</c:v>
                </c:pt>
                <c:pt idx="194">
                  <c:v>3889</c:v>
                </c:pt>
                <c:pt idx="195">
                  <c:v>4383</c:v>
                </c:pt>
                <c:pt idx="196">
                  <c:v>4783</c:v>
                </c:pt>
                <c:pt idx="197">
                  <c:v>4647</c:v>
                </c:pt>
                <c:pt idx="198">
                  <c:v>5344</c:v>
                </c:pt>
                <c:pt idx="199">
                  <c:v>5029</c:v>
                </c:pt>
                <c:pt idx="200">
                  <c:v>4429</c:v>
                </c:pt>
                <c:pt idx="201">
                  <c:v>4375</c:v>
                </c:pt>
                <c:pt idx="202">
                  <c:v>4242</c:v>
                </c:pt>
                <c:pt idx="203">
                  <c:v>4621</c:v>
                </c:pt>
                <c:pt idx="204">
                  <c:v>5717</c:v>
                </c:pt>
                <c:pt idx="205">
                  <c:v>4887</c:v>
                </c:pt>
                <c:pt idx="206">
                  <c:v>5151</c:v>
                </c:pt>
                <c:pt idx="207">
                  <c:v>4641</c:v>
                </c:pt>
                <c:pt idx="208">
                  <c:v>4949</c:v>
                </c:pt>
                <c:pt idx="209">
                  <c:v>5107</c:v>
                </c:pt>
                <c:pt idx="210">
                  <c:v>5620</c:v>
                </c:pt>
                <c:pt idx="211">
                  <c:v>5428</c:v>
                </c:pt>
                <c:pt idx="212">
                  <c:v>6012</c:v>
                </c:pt>
                <c:pt idx="213">
                  <c:v>6159</c:v>
                </c:pt>
                <c:pt idx="214">
                  <c:v>5577</c:v>
                </c:pt>
                <c:pt idx="215">
                  <c:v>5904</c:v>
                </c:pt>
                <c:pt idx="216">
                  <c:v>6156</c:v>
                </c:pt>
                <c:pt idx="217">
                  <c:v>6315</c:v>
                </c:pt>
                <c:pt idx="218">
                  <c:v>6066</c:v>
                </c:pt>
                <c:pt idx="219">
                  <c:v>6411</c:v>
                </c:pt>
                <c:pt idx="220">
                  <c:v>6389</c:v>
                </c:pt>
                <c:pt idx="221">
                  <c:v>5627</c:v>
                </c:pt>
                <c:pt idx="222">
                  <c:v>5459</c:v>
                </c:pt>
                <c:pt idx="223">
                  <c:v>5709</c:v>
                </c:pt>
                <c:pt idx="224">
                  <c:v>5540</c:v>
                </c:pt>
                <c:pt idx="225">
                  <c:v>5198</c:v>
                </c:pt>
                <c:pt idx="226">
                  <c:v>5438</c:v>
                </c:pt>
                <c:pt idx="227">
                  <c:v>6249</c:v>
                </c:pt>
                <c:pt idx="228">
                  <c:v>5921</c:v>
                </c:pt>
                <c:pt idx="229">
                  <c:v>5514</c:v>
                </c:pt>
                <c:pt idx="230">
                  <c:v>5627</c:v>
                </c:pt>
                <c:pt idx="231">
                  <c:v>5755</c:v>
                </c:pt>
                <c:pt idx="232">
                  <c:v>5651</c:v>
                </c:pt>
                <c:pt idx="233">
                  <c:v>5833</c:v>
                </c:pt>
                <c:pt idx="234">
                  <c:v>6112</c:v>
                </c:pt>
                <c:pt idx="235">
                  <c:v>5902</c:v>
                </c:pt>
                <c:pt idx="236">
                  <c:v>5673</c:v>
                </c:pt>
                <c:pt idx="237">
                  <c:v>6028</c:v>
                </c:pt>
                <c:pt idx="238">
                  <c:v>6105</c:v>
                </c:pt>
                <c:pt idx="239">
                  <c:v>6068</c:v>
                </c:pt>
                <c:pt idx="240">
                  <c:v>6179</c:v>
                </c:pt>
                <c:pt idx="241">
                  <c:v>5855</c:v>
                </c:pt>
                <c:pt idx="242">
                  <c:v>5445</c:v>
                </c:pt>
                <c:pt idx="243">
                  <c:v>5221</c:v>
                </c:pt>
                <c:pt idx="244">
                  <c:v>5541</c:v>
                </c:pt>
                <c:pt idx="245">
                  <c:v>5305</c:v>
                </c:pt>
                <c:pt idx="246">
                  <c:v>5414</c:v>
                </c:pt>
                <c:pt idx="247">
                  <c:v>5122</c:v>
                </c:pt>
                <c:pt idx="248">
                  <c:v>5667</c:v>
                </c:pt>
                <c:pt idx="249">
                  <c:v>5490</c:v>
                </c:pt>
                <c:pt idx="250">
                  <c:v>5152</c:v>
                </c:pt>
                <c:pt idx="251">
                  <c:v>5035</c:v>
                </c:pt>
                <c:pt idx="252">
                  <c:v>5436</c:v>
                </c:pt>
                <c:pt idx="253">
                  <c:v>5745</c:v>
                </c:pt>
                <c:pt idx="254">
                  <c:v>5562</c:v>
                </c:pt>
                <c:pt idx="255">
                  <c:v>6074</c:v>
                </c:pt>
                <c:pt idx="256">
                  <c:v>5774</c:v>
                </c:pt>
                <c:pt idx="257">
                  <c:v>5816</c:v>
                </c:pt>
                <c:pt idx="258">
                  <c:v>5933</c:v>
                </c:pt>
                <c:pt idx="259">
                  <c:v>6335</c:v>
                </c:pt>
                <c:pt idx="260">
                  <c:v>6374</c:v>
                </c:pt>
                <c:pt idx="261">
                  <c:v>6351</c:v>
                </c:pt>
                <c:pt idx="262">
                  <c:v>6319</c:v>
                </c:pt>
                <c:pt idx="263">
                  <c:v>5624</c:v>
                </c:pt>
                <c:pt idx="264">
                  <c:v>4572</c:v>
                </c:pt>
                <c:pt idx="265">
                  <c:v>4175</c:v>
                </c:pt>
                <c:pt idx="266">
                  <c:v>3988</c:v>
                </c:pt>
                <c:pt idx="267">
                  <c:v>4120</c:v>
                </c:pt>
                <c:pt idx="268">
                  <c:v>4058</c:v>
                </c:pt>
                <c:pt idx="269">
                  <c:v>3541</c:v>
                </c:pt>
                <c:pt idx="270">
                  <c:v>4794</c:v>
                </c:pt>
                <c:pt idx="271">
                  <c:v>6492</c:v>
                </c:pt>
                <c:pt idx="272">
                  <c:v>6041</c:v>
                </c:pt>
                <c:pt idx="273">
                  <c:v>6054</c:v>
                </c:pt>
                <c:pt idx="274">
                  <c:v>5712</c:v>
                </c:pt>
                <c:pt idx="275">
                  <c:v>5639</c:v>
                </c:pt>
                <c:pt idx="276">
                  <c:v>5835</c:v>
                </c:pt>
                <c:pt idx="277">
                  <c:v>5203</c:v>
                </c:pt>
                <c:pt idx="278">
                  <c:v>4486</c:v>
                </c:pt>
                <c:pt idx="279">
                  <c:v>4677</c:v>
                </c:pt>
                <c:pt idx="280">
                  <c:v>4932</c:v>
                </c:pt>
                <c:pt idx="281">
                  <c:v>5290</c:v>
                </c:pt>
                <c:pt idx="282">
                  <c:v>5554</c:v>
                </c:pt>
                <c:pt idx="283">
                  <c:v>6137</c:v>
                </c:pt>
                <c:pt idx="284">
                  <c:v>5960</c:v>
                </c:pt>
                <c:pt idx="285">
                  <c:v>5594</c:v>
                </c:pt>
                <c:pt idx="286">
                  <c:v>5702</c:v>
                </c:pt>
                <c:pt idx="287">
                  <c:v>6004</c:v>
                </c:pt>
                <c:pt idx="288">
                  <c:v>6087</c:v>
                </c:pt>
                <c:pt idx="289">
                  <c:v>6087</c:v>
                </c:pt>
                <c:pt idx="290">
                  <c:v>6283</c:v>
                </c:pt>
                <c:pt idx="291">
                  <c:v>6186</c:v>
                </c:pt>
                <c:pt idx="292">
                  <c:v>5833</c:v>
                </c:pt>
                <c:pt idx="293">
                  <c:v>5632</c:v>
                </c:pt>
                <c:pt idx="294">
                  <c:v>6178</c:v>
                </c:pt>
                <c:pt idx="295">
                  <c:v>6465</c:v>
                </c:pt>
                <c:pt idx="296">
                  <c:v>5893</c:v>
                </c:pt>
                <c:pt idx="297">
                  <c:v>6317</c:v>
                </c:pt>
                <c:pt idx="298">
                  <c:v>6227</c:v>
                </c:pt>
                <c:pt idx="299">
                  <c:v>5649</c:v>
                </c:pt>
                <c:pt idx="300">
                  <c:v>5857</c:v>
                </c:pt>
                <c:pt idx="301">
                  <c:v>5896</c:v>
                </c:pt>
                <c:pt idx="302">
                  <c:v>6201</c:v>
                </c:pt>
                <c:pt idx="303">
                  <c:v>6247</c:v>
                </c:pt>
                <c:pt idx="304">
                  <c:v>6099</c:v>
                </c:pt>
                <c:pt idx="305">
                  <c:v>5318</c:v>
                </c:pt>
                <c:pt idx="306">
                  <c:v>5033</c:v>
                </c:pt>
                <c:pt idx="307">
                  <c:v>5261</c:v>
                </c:pt>
                <c:pt idx="308">
                  <c:v>5420</c:v>
                </c:pt>
                <c:pt idx="309">
                  <c:v>5922</c:v>
                </c:pt>
                <c:pt idx="310">
                  <c:v>6177</c:v>
                </c:pt>
                <c:pt idx="311">
                  <c:v>6232</c:v>
                </c:pt>
                <c:pt idx="312">
                  <c:v>6228</c:v>
                </c:pt>
                <c:pt idx="313">
                  <c:v>5682</c:v>
                </c:pt>
                <c:pt idx="314">
                  <c:v>5510</c:v>
                </c:pt>
                <c:pt idx="315">
                  <c:v>5555</c:v>
                </c:pt>
                <c:pt idx="316">
                  <c:v>6092</c:v>
                </c:pt>
                <c:pt idx="317">
                  <c:v>6016</c:v>
                </c:pt>
                <c:pt idx="318">
                  <c:v>6321</c:v>
                </c:pt>
                <c:pt idx="319">
                  <c:v>6195</c:v>
                </c:pt>
                <c:pt idx="320">
                  <c:v>5795</c:v>
                </c:pt>
                <c:pt idx="321">
                  <c:v>5904</c:v>
                </c:pt>
                <c:pt idx="322">
                  <c:v>6041</c:v>
                </c:pt>
                <c:pt idx="323">
                  <c:v>6343</c:v>
                </c:pt>
                <c:pt idx="324">
                  <c:v>6306</c:v>
                </c:pt>
                <c:pt idx="325">
                  <c:v>5980</c:v>
                </c:pt>
                <c:pt idx="326">
                  <c:v>5957</c:v>
                </c:pt>
                <c:pt idx="327">
                  <c:v>5306</c:v>
                </c:pt>
                <c:pt idx="328">
                  <c:v>5507</c:v>
                </c:pt>
                <c:pt idx="329">
                  <c:v>5582</c:v>
                </c:pt>
                <c:pt idx="330">
                  <c:v>5981</c:v>
                </c:pt>
                <c:pt idx="331">
                  <c:v>5807</c:v>
                </c:pt>
                <c:pt idx="332">
                  <c:v>5826</c:v>
                </c:pt>
                <c:pt idx="333">
                  <c:v>5346</c:v>
                </c:pt>
                <c:pt idx="334">
                  <c:v>4834</c:v>
                </c:pt>
                <c:pt idx="335">
                  <c:v>5067</c:v>
                </c:pt>
                <c:pt idx="336">
                  <c:v>5485</c:v>
                </c:pt>
                <c:pt idx="337">
                  <c:v>5805</c:v>
                </c:pt>
                <c:pt idx="338">
                  <c:v>5748</c:v>
                </c:pt>
                <c:pt idx="339">
                  <c:v>5861</c:v>
                </c:pt>
                <c:pt idx="340">
                  <c:v>5383</c:v>
                </c:pt>
                <c:pt idx="341">
                  <c:v>5049</c:v>
                </c:pt>
                <c:pt idx="342">
                  <c:v>4958</c:v>
                </c:pt>
                <c:pt idx="343">
                  <c:v>5382</c:v>
                </c:pt>
                <c:pt idx="344">
                  <c:v>5771</c:v>
                </c:pt>
                <c:pt idx="345">
                  <c:v>5687</c:v>
                </c:pt>
                <c:pt idx="346">
                  <c:v>5967</c:v>
                </c:pt>
                <c:pt idx="347">
                  <c:v>5628</c:v>
                </c:pt>
                <c:pt idx="348">
                  <c:v>5261</c:v>
                </c:pt>
                <c:pt idx="349">
                  <c:v>5270</c:v>
                </c:pt>
                <c:pt idx="350">
                  <c:v>5907</c:v>
                </c:pt>
                <c:pt idx="351">
                  <c:v>6162</c:v>
                </c:pt>
                <c:pt idx="352">
                  <c:v>6267</c:v>
                </c:pt>
                <c:pt idx="353">
                  <c:v>6079</c:v>
                </c:pt>
                <c:pt idx="354">
                  <c:v>5757</c:v>
                </c:pt>
                <c:pt idx="355">
                  <c:v>5550</c:v>
                </c:pt>
                <c:pt idx="356">
                  <c:v>5997</c:v>
                </c:pt>
                <c:pt idx="357">
                  <c:v>5363</c:v>
                </c:pt>
                <c:pt idx="358">
                  <c:v>5613</c:v>
                </c:pt>
                <c:pt idx="359">
                  <c:v>6161</c:v>
                </c:pt>
                <c:pt idx="360">
                  <c:v>6408</c:v>
                </c:pt>
                <c:pt idx="361">
                  <c:v>5991</c:v>
                </c:pt>
                <c:pt idx="362">
                  <c:v>6177</c:v>
                </c:pt>
                <c:pt idx="363">
                  <c:v>5945</c:v>
                </c:pt>
                <c:pt idx="364">
                  <c:v>5720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8D-4B2F-B5A3-945B8C0CD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'15'!$Q$1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'15'!$Q$2:$Q$366</c:f>
              <c:numCache>
                <c:formatCode>General</c:formatCode>
                <c:ptCount val="365"/>
                <c:pt idx="0">
                  <c:v>6174</c:v>
                </c:pt>
                <c:pt idx="1">
                  <c:v>6435</c:v>
                </c:pt>
                <c:pt idx="2">
                  <c:v>6683</c:v>
                </c:pt>
                <c:pt idx="3">
                  <c:v>6603</c:v>
                </c:pt>
                <c:pt idx="4">
                  <c:v>6514</c:v>
                </c:pt>
                <c:pt idx="5">
                  <c:v>6280</c:v>
                </c:pt>
                <c:pt idx="6">
                  <c:v>5987</c:v>
                </c:pt>
                <c:pt idx="7">
                  <c:v>5202</c:v>
                </c:pt>
                <c:pt idx="8">
                  <c:v>5593</c:v>
                </c:pt>
                <c:pt idx="9">
                  <c:v>4863</c:v>
                </c:pt>
                <c:pt idx="10">
                  <c:v>4816</c:v>
                </c:pt>
                <c:pt idx="11">
                  <c:v>6283</c:v>
                </c:pt>
                <c:pt idx="12">
                  <c:v>6197</c:v>
                </c:pt>
                <c:pt idx="13">
                  <c:v>6091</c:v>
                </c:pt>
                <c:pt idx="14">
                  <c:v>6183</c:v>
                </c:pt>
                <c:pt idx="15">
                  <c:v>5941</c:v>
                </c:pt>
                <c:pt idx="16">
                  <c:v>5174</c:v>
                </c:pt>
                <c:pt idx="17">
                  <c:v>5728</c:v>
                </c:pt>
                <c:pt idx="18">
                  <c:v>5652</c:v>
                </c:pt>
                <c:pt idx="19">
                  <c:v>5549</c:v>
                </c:pt>
                <c:pt idx="20">
                  <c:v>5766</c:v>
                </c:pt>
                <c:pt idx="21">
                  <c:v>5691</c:v>
                </c:pt>
                <c:pt idx="22">
                  <c:v>6315</c:v>
                </c:pt>
                <c:pt idx="23">
                  <c:v>5596</c:v>
                </c:pt>
                <c:pt idx="24">
                  <c:v>5696</c:v>
                </c:pt>
                <c:pt idx="25">
                  <c:v>5713</c:v>
                </c:pt>
                <c:pt idx="26">
                  <c:v>5966</c:v>
                </c:pt>
                <c:pt idx="27">
                  <c:v>5926</c:v>
                </c:pt>
                <c:pt idx="28">
                  <c:v>5971</c:v>
                </c:pt>
                <c:pt idx="29">
                  <c:v>6085</c:v>
                </c:pt>
                <c:pt idx="30">
                  <c:v>5217</c:v>
                </c:pt>
                <c:pt idx="31">
                  <c:v>5584</c:v>
                </c:pt>
                <c:pt idx="32">
                  <c:v>5206</c:v>
                </c:pt>
                <c:pt idx="33">
                  <c:v>5466</c:v>
                </c:pt>
                <c:pt idx="34">
                  <c:v>5857</c:v>
                </c:pt>
                <c:pt idx="35">
                  <c:v>6201</c:v>
                </c:pt>
                <c:pt idx="36">
                  <c:v>6491</c:v>
                </c:pt>
                <c:pt idx="37">
                  <c:v>5962</c:v>
                </c:pt>
                <c:pt idx="38">
                  <c:v>6006</c:v>
                </c:pt>
                <c:pt idx="39">
                  <c:v>5991</c:v>
                </c:pt>
                <c:pt idx="40">
                  <c:v>5760</c:v>
                </c:pt>
                <c:pt idx="41">
                  <c:v>6580</c:v>
                </c:pt>
                <c:pt idx="42">
                  <c:v>6573</c:v>
                </c:pt>
                <c:pt idx="43">
                  <c:v>6925</c:v>
                </c:pt>
                <c:pt idx="44">
                  <c:v>6945</c:v>
                </c:pt>
                <c:pt idx="45">
                  <c:v>6574</c:v>
                </c:pt>
                <c:pt idx="46">
                  <c:v>6383</c:v>
                </c:pt>
                <c:pt idx="47">
                  <c:v>6594</c:v>
                </c:pt>
                <c:pt idx="48">
                  <c:v>6517</c:v>
                </c:pt>
                <c:pt idx="49">
                  <c:v>5130</c:v>
                </c:pt>
                <c:pt idx="50">
                  <c:v>4829</c:v>
                </c:pt>
                <c:pt idx="51">
                  <c:v>4455</c:v>
                </c:pt>
                <c:pt idx="52">
                  <c:v>5402</c:v>
                </c:pt>
                <c:pt idx="53">
                  <c:v>5633</c:v>
                </c:pt>
                <c:pt idx="54">
                  <c:v>5686</c:v>
                </c:pt>
                <c:pt idx="55">
                  <c:v>6312</c:v>
                </c:pt>
                <c:pt idx="56">
                  <c:v>6614</c:v>
                </c:pt>
                <c:pt idx="57">
                  <c:v>6534</c:v>
                </c:pt>
                <c:pt idx="58">
                  <c:v>6080</c:v>
                </c:pt>
                <c:pt idx="59">
                  <c:v>6155</c:v>
                </c:pt>
                <c:pt idx="60">
                  <c:v>5557</c:v>
                </c:pt>
                <c:pt idx="61">
                  <c:v>5890</c:v>
                </c:pt>
                <c:pt idx="62">
                  <c:v>6575</c:v>
                </c:pt>
                <c:pt idx="63">
                  <c:v>6411</c:v>
                </c:pt>
                <c:pt idx="64">
                  <c:v>6429</c:v>
                </c:pt>
                <c:pt idx="65">
                  <c:v>5830</c:v>
                </c:pt>
                <c:pt idx="66">
                  <c:v>5669</c:v>
                </c:pt>
                <c:pt idx="67">
                  <c:v>5732</c:v>
                </c:pt>
                <c:pt idx="68">
                  <c:v>5498</c:v>
                </c:pt>
                <c:pt idx="69">
                  <c:v>5782</c:v>
                </c:pt>
                <c:pt idx="70">
                  <c:v>6217</c:v>
                </c:pt>
                <c:pt idx="71">
                  <c:v>6407</c:v>
                </c:pt>
                <c:pt idx="72">
                  <c:v>6217</c:v>
                </c:pt>
                <c:pt idx="73">
                  <c:v>5853</c:v>
                </c:pt>
                <c:pt idx="74">
                  <c:v>6093</c:v>
                </c:pt>
                <c:pt idx="75">
                  <c:v>5957</c:v>
                </c:pt>
                <c:pt idx="76">
                  <c:v>6050</c:v>
                </c:pt>
                <c:pt idx="77">
                  <c:v>6445</c:v>
                </c:pt>
                <c:pt idx="78">
                  <c:v>6402</c:v>
                </c:pt>
                <c:pt idx="79">
                  <c:v>5980</c:v>
                </c:pt>
                <c:pt idx="80">
                  <c:v>6150</c:v>
                </c:pt>
                <c:pt idx="81">
                  <c:v>6364</c:v>
                </c:pt>
                <c:pt idx="82">
                  <c:v>6370</c:v>
                </c:pt>
                <c:pt idx="83">
                  <c:v>6262</c:v>
                </c:pt>
                <c:pt idx="84">
                  <c:v>6584</c:v>
                </c:pt>
                <c:pt idx="85">
                  <c:v>6622</c:v>
                </c:pt>
                <c:pt idx="86">
                  <c:v>6496</c:v>
                </c:pt>
                <c:pt idx="87">
                  <c:v>6174</c:v>
                </c:pt>
                <c:pt idx="88">
                  <c:v>6018</c:v>
                </c:pt>
                <c:pt idx="89">
                  <c:v>6261</c:v>
                </c:pt>
                <c:pt idx="90">
                  <c:v>5684</c:v>
                </c:pt>
                <c:pt idx="91">
                  <c:v>5743</c:v>
                </c:pt>
                <c:pt idx="92">
                  <c:v>5831</c:v>
                </c:pt>
                <c:pt idx="93">
                  <c:v>5558</c:v>
                </c:pt>
                <c:pt idx="94">
                  <c:v>5533</c:v>
                </c:pt>
                <c:pt idx="95">
                  <c:v>6031</c:v>
                </c:pt>
                <c:pt idx="96">
                  <c:v>5757</c:v>
                </c:pt>
                <c:pt idx="97">
                  <c:v>5777</c:v>
                </c:pt>
                <c:pt idx="98">
                  <c:v>5705</c:v>
                </c:pt>
                <c:pt idx="99">
                  <c:v>5499</c:v>
                </c:pt>
                <c:pt idx="100">
                  <c:v>5207</c:v>
                </c:pt>
                <c:pt idx="101">
                  <c:v>5480</c:v>
                </c:pt>
                <c:pt idx="102">
                  <c:v>5176</c:v>
                </c:pt>
                <c:pt idx="103">
                  <c:v>5234</c:v>
                </c:pt>
                <c:pt idx="104">
                  <c:v>5503</c:v>
                </c:pt>
                <c:pt idx="105">
                  <c:v>6047</c:v>
                </c:pt>
                <c:pt idx="106">
                  <c:v>6139</c:v>
                </c:pt>
                <c:pt idx="107">
                  <c:v>5534</c:v>
                </c:pt>
                <c:pt idx="108">
                  <c:v>5674</c:v>
                </c:pt>
                <c:pt idx="109">
                  <c:v>5679</c:v>
                </c:pt>
                <c:pt idx="110">
                  <c:v>5775</c:v>
                </c:pt>
                <c:pt idx="111">
                  <c:v>5983</c:v>
                </c:pt>
                <c:pt idx="112">
                  <c:v>6079</c:v>
                </c:pt>
                <c:pt idx="113">
                  <c:v>6220</c:v>
                </c:pt>
                <c:pt idx="114">
                  <c:v>5731</c:v>
                </c:pt>
                <c:pt idx="115">
                  <c:v>5403</c:v>
                </c:pt>
                <c:pt idx="116">
                  <c:v>5387</c:v>
                </c:pt>
                <c:pt idx="117">
                  <c:v>4341</c:v>
                </c:pt>
                <c:pt idx="118">
                  <c:v>4808</c:v>
                </c:pt>
                <c:pt idx="119">
                  <c:v>6212</c:v>
                </c:pt>
                <c:pt idx="120">
                  <c:v>6501</c:v>
                </c:pt>
                <c:pt idx="121">
                  <c:v>5665</c:v>
                </c:pt>
                <c:pt idx="122">
                  <c:v>4786</c:v>
                </c:pt>
                <c:pt idx="123">
                  <c:v>5406</c:v>
                </c:pt>
                <c:pt idx="124">
                  <c:v>5850</c:v>
                </c:pt>
                <c:pt idx="125">
                  <c:v>6084</c:v>
                </c:pt>
                <c:pt idx="126">
                  <c:v>5475</c:v>
                </c:pt>
                <c:pt idx="127">
                  <c:v>5038</c:v>
                </c:pt>
                <c:pt idx="128">
                  <c:v>5262</c:v>
                </c:pt>
                <c:pt idx="129">
                  <c:v>5089</c:v>
                </c:pt>
                <c:pt idx="130">
                  <c:v>5678</c:v>
                </c:pt>
                <c:pt idx="131">
                  <c:v>5062</c:v>
                </c:pt>
                <c:pt idx="132">
                  <c:v>5641</c:v>
                </c:pt>
                <c:pt idx="133">
                  <c:v>5954</c:v>
                </c:pt>
                <c:pt idx="134">
                  <c:v>6112</c:v>
                </c:pt>
                <c:pt idx="135">
                  <c:v>5828</c:v>
                </c:pt>
                <c:pt idx="136">
                  <c:v>5954</c:v>
                </c:pt>
                <c:pt idx="137">
                  <c:v>6179</c:v>
                </c:pt>
                <c:pt idx="138">
                  <c:v>5858</c:v>
                </c:pt>
                <c:pt idx="139">
                  <c:v>6045</c:v>
                </c:pt>
                <c:pt idx="140">
                  <c:v>6362</c:v>
                </c:pt>
                <c:pt idx="141">
                  <c:v>6338</c:v>
                </c:pt>
                <c:pt idx="142">
                  <c:v>6416</c:v>
                </c:pt>
                <c:pt idx="143">
                  <c:v>6083</c:v>
                </c:pt>
                <c:pt idx="144">
                  <c:v>5419</c:v>
                </c:pt>
                <c:pt idx="145">
                  <c:v>5107</c:v>
                </c:pt>
                <c:pt idx="146">
                  <c:v>4969</c:v>
                </c:pt>
                <c:pt idx="147">
                  <c:v>5591</c:v>
                </c:pt>
                <c:pt idx="148">
                  <c:v>5751</c:v>
                </c:pt>
                <c:pt idx="149">
                  <c:v>5022</c:v>
                </c:pt>
                <c:pt idx="150">
                  <c:v>5272</c:v>
                </c:pt>
                <c:pt idx="151">
                  <c:v>5311</c:v>
                </c:pt>
                <c:pt idx="152">
                  <c:v>5108</c:v>
                </c:pt>
                <c:pt idx="153">
                  <c:v>5104</c:v>
                </c:pt>
                <c:pt idx="154">
                  <c:v>5425</c:v>
                </c:pt>
                <c:pt idx="155">
                  <c:v>5596</c:v>
                </c:pt>
                <c:pt idx="156">
                  <c:v>4670</c:v>
                </c:pt>
                <c:pt idx="157">
                  <c:v>4356</c:v>
                </c:pt>
                <c:pt idx="158">
                  <c:v>4322</c:v>
                </c:pt>
                <c:pt idx="159">
                  <c:v>3834</c:v>
                </c:pt>
                <c:pt idx="160">
                  <c:v>4064</c:v>
                </c:pt>
                <c:pt idx="161">
                  <c:v>4241</c:v>
                </c:pt>
                <c:pt idx="162">
                  <c:v>4269</c:v>
                </c:pt>
                <c:pt idx="163">
                  <c:v>3590</c:v>
                </c:pt>
                <c:pt idx="164">
                  <c:v>3768</c:v>
                </c:pt>
                <c:pt idx="165">
                  <c:v>4627</c:v>
                </c:pt>
                <c:pt idx="166">
                  <c:v>3748</c:v>
                </c:pt>
                <c:pt idx="167">
                  <c:v>3448</c:v>
                </c:pt>
                <c:pt idx="168">
                  <c:v>3999</c:v>
                </c:pt>
                <c:pt idx="169">
                  <c:v>4195</c:v>
                </c:pt>
                <c:pt idx="170">
                  <c:v>3520</c:v>
                </c:pt>
                <c:pt idx="171">
                  <c:v>3389</c:v>
                </c:pt>
                <c:pt idx="172">
                  <c:v>3668</c:v>
                </c:pt>
                <c:pt idx="173">
                  <c:v>3789</c:v>
                </c:pt>
                <c:pt idx="174">
                  <c:v>3931</c:v>
                </c:pt>
                <c:pt idx="175">
                  <c:v>3792</c:v>
                </c:pt>
                <c:pt idx="176">
                  <c:v>3987</c:v>
                </c:pt>
                <c:pt idx="177">
                  <c:v>3302</c:v>
                </c:pt>
                <c:pt idx="178">
                  <c:v>3411</c:v>
                </c:pt>
                <c:pt idx="179">
                  <c:v>4019</c:v>
                </c:pt>
                <c:pt idx="180">
                  <c:v>3445</c:v>
                </c:pt>
                <c:pt idx="181">
                  <c:v>3559</c:v>
                </c:pt>
                <c:pt idx="182">
                  <c:v>3474</c:v>
                </c:pt>
                <c:pt idx="183">
                  <c:v>3832</c:v>
                </c:pt>
                <c:pt idx="184">
                  <c:v>3561</c:v>
                </c:pt>
                <c:pt idx="185">
                  <c:v>3537</c:v>
                </c:pt>
                <c:pt idx="186">
                  <c:v>3356</c:v>
                </c:pt>
                <c:pt idx="187">
                  <c:v>3120</c:v>
                </c:pt>
                <c:pt idx="188">
                  <c:v>3606</c:v>
                </c:pt>
                <c:pt idx="189">
                  <c:v>3994</c:v>
                </c:pt>
                <c:pt idx="190">
                  <c:v>4212</c:v>
                </c:pt>
                <c:pt idx="191">
                  <c:v>3228</c:v>
                </c:pt>
                <c:pt idx="192">
                  <c:v>4089</c:v>
                </c:pt>
                <c:pt idx="193">
                  <c:v>4876</c:v>
                </c:pt>
                <c:pt idx="194">
                  <c:v>4178</c:v>
                </c:pt>
                <c:pt idx="195">
                  <c:v>4283</c:v>
                </c:pt>
                <c:pt idx="196">
                  <c:v>4296</c:v>
                </c:pt>
                <c:pt idx="197">
                  <c:v>4721</c:v>
                </c:pt>
                <c:pt idx="198">
                  <c:v>4497</c:v>
                </c:pt>
                <c:pt idx="199">
                  <c:v>3888</c:v>
                </c:pt>
                <c:pt idx="200">
                  <c:v>4859</c:v>
                </c:pt>
                <c:pt idx="201">
                  <c:v>5059</c:v>
                </c:pt>
                <c:pt idx="202">
                  <c:v>4730</c:v>
                </c:pt>
                <c:pt idx="203">
                  <c:v>5028</c:v>
                </c:pt>
                <c:pt idx="204">
                  <c:v>4997</c:v>
                </c:pt>
                <c:pt idx="205">
                  <c:v>5175</c:v>
                </c:pt>
                <c:pt idx="206">
                  <c:v>5027</c:v>
                </c:pt>
                <c:pt idx="207">
                  <c:v>4599</c:v>
                </c:pt>
                <c:pt idx="208">
                  <c:v>4947</c:v>
                </c:pt>
                <c:pt idx="209">
                  <c:v>5123</c:v>
                </c:pt>
                <c:pt idx="210">
                  <c:v>5149</c:v>
                </c:pt>
                <c:pt idx="211">
                  <c:v>5533</c:v>
                </c:pt>
                <c:pt idx="212">
                  <c:v>6052</c:v>
                </c:pt>
                <c:pt idx="213">
                  <c:v>5978</c:v>
                </c:pt>
                <c:pt idx="214">
                  <c:v>5196</c:v>
                </c:pt>
                <c:pt idx="215">
                  <c:v>4652</c:v>
                </c:pt>
                <c:pt idx="216">
                  <c:v>4905</c:v>
                </c:pt>
                <c:pt idx="217">
                  <c:v>5076</c:v>
                </c:pt>
                <c:pt idx="218">
                  <c:v>4855</c:v>
                </c:pt>
                <c:pt idx="219">
                  <c:v>5090</c:v>
                </c:pt>
                <c:pt idx="220">
                  <c:v>4820</c:v>
                </c:pt>
                <c:pt idx="221">
                  <c:v>5064</c:v>
                </c:pt>
                <c:pt idx="222">
                  <c:v>4422</c:v>
                </c:pt>
                <c:pt idx="223">
                  <c:v>4859</c:v>
                </c:pt>
                <c:pt idx="224">
                  <c:v>5182</c:v>
                </c:pt>
                <c:pt idx="225">
                  <c:v>5130</c:v>
                </c:pt>
                <c:pt idx="226">
                  <c:v>5306</c:v>
                </c:pt>
                <c:pt idx="227">
                  <c:v>5664</c:v>
                </c:pt>
                <c:pt idx="228">
                  <c:v>5435</c:v>
                </c:pt>
                <c:pt idx="229">
                  <c:v>4864</c:v>
                </c:pt>
                <c:pt idx="230">
                  <c:v>5428</c:v>
                </c:pt>
                <c:pt idx="231">
                  <c:v>5631</c:v>
                </c:pt>
                <c:pt idx="232">
                  <c:v>5666</c:v>
                </c:pt>
                <c:pt idx="233">
                  <c:v>5684</c:v>
                </c:pt>
                <c:pt idx="234">
                  <c:v>5770</c:v>
                </c:pt>
                <c:pt idx="235">
                  <c:v>5609</c:v>
                </c:pt>
                <c:pt idx="236">
                  <c:v>5942</c:v>
                </c:pt>
                <c:pt idx="237">
                  <c:v>6214</c:v>
                </c:pt>
                <c:pt idx="238">
                  <c:v>6130</c:v>
                </c:pt>
                <c:pt idx="239">
                  <c:v>5777</c:v>
                </c:pt>
                <c:pt idx="240">
                  <c:v>5802</c:v>
                </c:pt>
                <c:pt idx="241">
                  <c:v>5467</c:v>
                </c:pt>
                <c:pt idx="242">
                  <c:v>5743</c:v>
                </c:pt>
                <c:pt idx="243">
                  <c:v>5268</c:v>
                </c:pt>
                <c:pt idx="244">
                  <c:v>5068</c:v>
                </c:pt>
                <c:pt idx="245">
                  <c:v>5580</c:v>
                </c:pt>
                <c:pt idx="246">
                  <c:v>5834</c:v>
                </c:pt>
                <c:pt idx="247">
                  <c:v>5563</c:v>
                </c:pt>
                <c:pt idx="248">
                  <c:v>5845</c:v>
                </c:pt>
                <c:pt idx="249">
                  <c:v>5552</c:v>
                </c:pt>
                <c:pt idx="250">
                  <c:v>5149</c:v>
                </c:pt>
                <c:pt idx="251">
                  <c:v>5439</c:v>
                </c:pt>
                <c:pt idx="252">
                  <c:v>5698</c:v>
                </c:pt>
                <c:pt idx="253">
                  <c:v>5848</c:v>
                </c:pt>
                <c:pt idx="254">
                  <c:v>5475</c:v>
                </c:pt>
                <c:pt idx="255">
                  <c:v>5488</c:v>
                </c:pt>
                <c:pt idx="256">
                  <c:v>5232</c:v>
                </c:pt>
                <c:pt idx="257">
                  <c:v>5089</c:v>
                </c:pt>
                <c:pt idx="258">
                  <c:v>5343</c:v>
                </c:pt>
                <c:pt idx="259">
                  <c:v>5512</c:v>
                </c:pt>
                <c:pt idx="260">
                  <c:v>5623</c:v>
                </c:pt>
                <c:pt idx="261">
                  <c:v>5007</c:v>
                </c:pt>
                <c:pt idx="262">
                  <c:v>4270</c:v>
                </c:pt>
                <c:pt idx="263">
                  <c:v>4938</c:v>
                </c:pt>
                <c:pt idx="264">
                  <c:v>5692</c:v>
                </c:pt>
                <c:pt idx="265">
                  <c:v>5665</c:v>
                </c:pt>
                <c:pt idx="266">
                  <c:v>6120</c:v>
                </c:pt>
                <c:pt idx="267">
                  <c:v>6088</c:v>
                </c:pt>
                <c:pt idx="268">
                  <c:v>6290</c:v>
                </c:pt>
                <c:pt idx="269">
                  <c:v>5347</c:v>
                </c:pt>
                <c:pt idx="270">
                  <c:v>4657</c:v>
                </c:pt>
                <c:pt idx="271">
                  <c:v>4418</c:v>
                </c:pt>
                <c:pt idx="272">
                  <c:v>4291</c:v>
                </c:pt>
                <c:pt idx="273">
                  <c:v>3890</c:v>
                </c:pt>
                <c:pt idx="274">
                  <c:v>4732</c:v>
                </c:pt>
                <c:pt idx="275">
                  <c:v>4753</c:v>
                </c:pt>
                <c:pt idx="276">
                  <c:v>5411</c:v>
                </c:pt>
                <c:pt idx="277">
                  <c:v>5881</c:v>
                </c:pt>
                <c:pt idx="278">
                  <c:v>6109</c:v>
                </c:pt>
                <c:pt idx="279">
                  <c:v>6530</c:v>
                </c:pt>
                <c:pt idx="280">
                  <c:v>6446</c:v>
                </c:pt>
                <c:pt idx="281">
                  <c:v>6273</c:v>
                </c:pt>
                <c:pt idx="282">
                  <c:v>5134</c:v>
                </c:pt>
                <c:pt idx="283">
                  <c:v>5081</c:v>
                </c:pt>
                <c:pt idx="284">
                  <c:v>6206</c:v>
                </c:pt>
                <c:pt idx="285">
                  <c:v>6071</c:v>
                </c:pt>
                <c:pt idx="286">
                  <c:v>5775</c:v>
                </c:pt>
                <c:pt idx="287">
                  <c:v>5972</c:v>
                </c:pt>
                <c:pt idx="288">
                  <c:v>6053</c:v>
                </c:pt>
                <c:pt idx="289">
                  <c:v>5496</c:v>
                </c:pt>
                <c:pt idx="290">
                  <c:v>5572</c:v>
                </c:pt>
                <c:pt idx="291">
                  <c:v>5640</c:v>
                </c:pt>
                <c:pt idx="292">
                  <c:v>5550</c:v>
                </c:pt>
                <c:pt idx="293">
                  <c:v>5749</c:v>
                </c:pt>
                <c:pt idx="294">
                  <c:v>6153</c:v>
                </c:pt>
                <c:pt idx="295">
                  <c:v>6313</c:v>
                </c:pt>
                <c:pt idx="296">
                  <c:v>5867</c:v>
                </c:pt>
                <c:pt idx="297">
                  <c:v>6122</c:v>
                </c:pt>
                <c:pt idx="298">
                  <c:v>6223</c:v>
                </c:pt>
                <c:pt idx="299">
                  <c:v>5970</c:v>
                </c:pt>
                <c:pt idx="300">
                  <c:v>5852</c:v>
                </c:pt>
                <c:pt idx="301">
                  <c:v>6023</c:v>
                </c:pt>
                <c:pt idx="302">
                  <c:v>6219</c:v>
                </c:pt>
                <c:pt idx="303">
                  <c:v>5588</c:v>
                </c:pt>
                <c:pt idx="304">
                  <c:v>5503</c:v>
                </c:pt>
                <c:pt idx="305">
                  <c:v>5310</c:v>
                </c:pt>
                <c:pt idx="306">
                  <c:v>6146</c:v>
                </c:pt>
                <c:pt idx="307">
                  <c:v>5960</c:v>
                </c:pt>
                <c:pt idx="308">
                  <c:v>6297</c:v>
                </c:pt>
                <c:pt idx="309">
                  <c:v>6256</c:v>
                </c:pt>
                <c:pt idx="310">
                  <c:v>5659</c:v>
                </c:pt>
                <c:pt idx="311">
                  <c:v>5611</c:v>
                </c:pt>
                <c:pt idx="312">
                  <c:v>5707</c:v>
                </c:pt>
                <c:pt idx="313">
                  <c:v>5415</c:v>
                </c:pt>
                <c:pt idx="314">
                  <c:v>5505</c:v>
                </c:pt>
                <c:pt idx="315">
                  <c:v>6088</c:v>
                </c:pt>
                <c:pt idx="316">
                  <c:v>6134</c:v>
                </c:pt>
                <c:pt idx="317">
                  <c:v>5588</c:v>
                </c:pt>
                <c:pt idx="318">
                  <c:v>6023</c:v>
                </c:pt>
                <c:pt idx="319">
                  <c:v>6118</c:v>
                </c:pt>
                <c:pt idx="320">
                  <c:v>5539</c:v>
                </c:pt>
                <c:pt idx="321">
                  <c:v>5595</c:v>
                </c:pt>
                <c:pt idx="322">
                  <c:v>6073</c:v>
                </c:pt>
                <c:pt idx="323">
                  <c:v>6274</c:v>
                </c:pt>
                <c:pt idx="324">
                  <c:v>5596</c:v>
                </c:pt>
                <c:pt idx="325">
                  <c:v>5369</c:v>
                </c:pt>
                <c:pt idx="326">
                  <c:v>6041</c:v>
                </c:pt>
                <c:pt idx="327">
                  <c:v>6195</c:v>
                </c:pt>
                <c:pt idx="328">
                  <c:v>5898</c:v>
                </c:pt>
                <c:pt idx="329">
                  <c:v>6035</c:v>
                </c:pt>
                <c:pt idx="330">
                  <c:v>6127</c:v>
                </c:pt>
                <c:pt idx="331">
                  <c:v>5565</c:v>
                </c:pt>
                <c:pt idx="332">
                  <c:v>5761</c:v>
                </c:pt>
                <c:pt idx="333">
                  <c:v>5353</c:v>
                </c:pt>
                <c:pt idx="334">
                  <c:v>5007</c:v>
                </c:pt>
                <c:pt idx="335">
                  <c:v>5174</c:v>
                </c:pt>
                <c:pt idx="336">
                  <c:v>5345</c:v>
                </c:pt>
                <c:pt idx="337">
                  <c:v>5570</c:v>
                </c:pt>
                <c:pt idx="338">
                  <c:v>5251</c:v>
                </c:pt>
                <c:pt idx="339">
                  <c:v>5283</c:v>
                </c:pt>
                <c:pt idx="340">
                  <c:v>5177</c:v>
                </c:pt>
                <c:pt idx="341">
                  <c:v>4786</c:v>
                </c:pt>
                <c:pt idx="342">
                  <c:v>5249</c:v>
                </c:pt>
                <c:pt idx="343">
                  <c:v>5434</c:v>
                </c:pt>
                <c:pt idx="344">
                  <c:v>5741</c:v>
                </c:pt>
                <c:pt idx="345">
                  <c:v>5603</c:v>
                </c:pt>
                <c:pt idx="346">
                  <c:v>5856</c:v>
                </c:pt>
                <c:pt idx="347">
                  <c:v>5663</c:v>
                </c:pt>
                <c:pt idx="348">
                  <c:v>5595</c:v>
                </c:pt>
                <c:pt idx="349">
                  <c:v>5804</c:v>
                </c:pt>
                <c:pt idx="350">
                  <c:v>6230</c:v>
                </c:pt>
                <c:pt idx="351">
                  <c:v>6079</c:v>
                </c:pt>
                <c:pt idx="352">
                  <c:v>6053</c:v>
                </c:pt>
                <c:pt idx="353">
                  <c:v>6155</c:v>
                </c:pt>
                <c:pt idx="354">
                  <c:v>5545</c:v>
                </c:pt>
                <c:pt idx="355">
                  <c:v>5204</c:v>
                </c:pt>
                <c:pt idx="356">
                  <c:v>5871</c:v>
                </c:pt>
                <c:pt idx="357">
                  <c:v>5959</c:v>
                </c:pt>
                <c:pt idx="358">
                  <c:v>5777</c:v>
                </c:pt>
                <c:pt idx="359">
                  <c:v>5172</c:v>
                </c:pt>
                <c:pt idx="360">
                  <c:v>5464</c:v>
                </c:pt>
                <c:pt idx="361">
                  <c:v>5217</c:v>
                </c:pt>
                <c:pt idx="362">
                  <c:v>5460</c:v>
                </c:pt>
                <c:pt idx="363">
                  <c:v>5790</c:v>
                </c:pt>
                <c:pt idx="364">
                  <c:v>6065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21-44E1-9B1F-6D8790749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'15'!$Z$1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'15'!$Z$2:$Z$366</c:f>
              <c:numCache>
                <c:formatCode>General</c:formatCode>
                <c:ptCount val="365"/>
                <c:pt idx="0">
                  <c:v>1004</c:v>
                </c:pt>
                <c:pt idx="1">
                  <c:v>1082</c:v>
                </c:pt>
                <c:pt idx="2">
                  <c:v>1029</c:v>
                </c:pt>
                <c:pt idx="3">
                  <c:v>799</c:v>
                </c:pt>
                <c:pt idx="4">
                  <c:v>481</c:v>
                </c:pt>
                <c:pt idx="5">
                  <c:v>528</c:v>
                </c:pt>
                <c:pt idx="6">
                  <c:v>639</c:v>
                </c:pt>
                <c:pt idx="7">
                  <c:v>720</c:v>
                </c:pt>
                <c:pt idx="8">
                  <c:v>824</c:v>
                </c:pt>
                <c:pt idx="9">
                  <c:v>1239</c:v>
                </c:pt>
                <c:pt idx="10">
                  <c:v>1180</c:v>
                </c:pt>
                <c:pt idx="11">
                  <c:v>684</c:v>
                </c:pt>
                <c:pt idx="12">
                  <c:v>921</c:v>
                </c:pt>
                <c:pt idx="13">
                  <c:v>1120</c:v>
                </c:pt>
                <c:pt idx="14">
                  <c:v>1149</c:v>
                </c:pt>
                <c:pt idx="15">
                  <c:v>1123</c:v>
                </c:pt>
                <c:pt idx="16">
                  <c:v>1151</c:v>
                </c:pt>
                <c:pt idx="17">
                  <c:v>1140</c:v>
                </c:pt>
                <c:pt idx="18">
                  <c:v>788</c:v>
                </c:pt>
                <c:pt idx="19">
                  <c:v>869</c:v>
                </c:pt>
                <c:pt idx="20">
                  <c:v>899</c:v>
                </c:pt>
                <c:pt idx="21">
                  <c:v>964</c:v>
                </c:pt>
                <c:pt idx="22">
                  <c:v>927</c:v>
                </c:pt>
                <c:pt idx="23">
                  <c:v>1019</c:v>
                </c:pt>
                <c:pt idx="24">
                  <c:v>927</c:v>
                </c:pt>
                <c:pt idx="25">
                  <c:v>890</c:v>
                </c:pt>
                <c:pt idx="26">
                  <c:v>968</c:v>
                </c:pt>
                <c:pt idx="27">
                  <c:v>1070</c:v>
                </c:pt>
                <c:pt idx="28">
                  <c:v>1089</c:v>
                </c:pt>
                <c:pt idx="29">
                  <c:v>1030</c:v>
                </c:pt>
                <c:pt idx="30">
                  <c:v>883</c:v>
                </c:pt>
                <c:pt idx="31">
                  <c:v>773</c:v>
                </c:pt>
                <c:pt idx="32">
                  <c:v>678</c:v>
                </c:pt>
                <c:pt idx="33">
                  <c:v>758</c:v>
                </c:pt>
                <c:pt idx="34">
                  <c:v>827</c:v>
                </c:pt>
                <c:pt idx="35">
                  <c:v>891</c:v>
                </c:pt>
                <c:pt idx="36">
                  <c:v>888</c:v>
                </c:pt>
                <c:pt idx="37">
                  <c:v>873</c:v>
                </c:pt>
                <c:pt idx="38">
                  <c:v>768</c:v>
                </c:pt>
                <c:pt idx="39">
                  <c:v>765</c:v>
                </c:pt>
                <c:pt idx="40">
                  <c:v>792</c:v>
                </c:pt>
                <c:pt idx="41">
                  <c:v>764</c:v>
                </c:pt>
                <c:pt idx="42">
                  <c:v>782</c:v>
                </c:pt>
                <c:pt idx="43">
                  <c:v>825</c:v>
                </c:pt>
                <c:pt idx="44">
                  <c:v>759</c:v>
                </c:pt>
                <c:pt idx="45">
                  <c:v>778</c:v>
                </c:pt>
                <c:pt idx="46">
                  <c:v>704</c:v>
                </c:pt>
                <c:pt idx="47">
                  <c:v>833</c:v>
                </c:pt>
                <c:pt idx="48">
                  <c:v>1089</c:v>
                </c:pt>
                <c:pt idx="49">
                  <c:v>1170</c:v>
                </c:pt>
                <c:pt idx="50">
                  <c:v>1178</c:v>
                </c:pt>
                <c:pt idx="51">
                  <c:v>1051</c:v>
                </c:pt>
                <c:pt idx="52">
                  <c:v>734</c:v>
                </c:pt>
                <c:pt idx="53">
                  <c:v>616</c:v>
                </c:pt>
                <c:pt idx="54">
                  <c:v>662</c:v>
                </c:pt>
                <c:pt idx="55">
                  <c:v>824</c:v>
                </c:pt>
                <c:pt idx="56">
                  <c:v>848</c:v>
                </c:pt>
                <c:pt idx="57">
                  <c:v>838</c:v>
                </c:pt>
                <c:pt idx="58">
                  <c:v>751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A-4E7F-BDB8-6E6BE0A90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'16'!$P$1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'16'!$P$2:$P$367</c:f>
              <c:numCache>
                <c:formatCode>General</c:formatCode>
                <c:ptCount val="366"/>
                <c:pt idx="0">
                  <c:v>4124</c:v>
                </c:pt>
                <c:pt idx="1">
                  <c:v>5551</c:v>
                </c:pt>
                <c:pt idx="2">
                  <c:v>6257</c:v>
                </c:pt>
                <c:pt idx="3">
                  <c:v>5438</c:v>
                </c:pt>
                <c:pt idx="4">
                  <c:v>4388</c:v>
                </c:pt>
                <c:pt idx="5">
                  <c:v>4071</c:v>
                </c:pt>
                <c:pt idx="6">
                  <c:v>4113</c:v>
                </c:pt>
                <c:pt idx="7">
                  <c:v>5009</c:v>
                </c:pt>
                <c:pt idx="8">
                  <c:v>5825</c:v>
                </c:pt>
                <c:pt idx="9">
                  <c:v>5631</c:v>
                </c:pt>
                <c:pt idx="10">
                  <c:v>5245</c:v>
                </c:pt>
                <c:pt idx="11">
                  <c:v>5230</c:v>
                </c:pt>
                <c:pt idx="12">
                  <c:v>5585</c:v>
                </c:pt>
                <c:pt idx="13">
                  <c:v>5798</c:v>
                </c:pt>
                <c:pt idx="14">
                  <c:v>6323</c:v>
                </c:pt>
                <c:pt idx="15">
                  <c:v>6326</c:v>
                </c:pt>
                <c:pt idx="16">
                  <c:v>6460</c:v>
                </c:pt>
                <c:pt idx="17">
                  <c:v>6218</c:v>
                </c:pt>
                <c:pt idx="18">
                  <c:v>6042</c:v>
                </c:pt>
                <c:pt idx="19">
                  <c:v>6016</c:v>
                </c:pt>
                <c:pt idx="20">
                  <c:v>6150</c:v>
                </c:pt>
                <c:pt idx="21">
                  <c:v>6325</c:v>
                </c:pt>
                <c:pt idx="22">
                  <c:v>6091</c:v>
                </c:pt>
                <c:pt idx="23">
                  <c:v>6498</c:v>
                </c:pt>
                <c:pt idx="24">
                  <c:v>6493</c:v>
                </c:pt>
                <c:pt idx="25">
                  <c:v>6435</c:v>
                </c:pt>
                <c:pt idx="26">
                  <c:v>6466</c:v>
                </c:pt>
                <c:pt idx="27">
                  <c:v>6348</c:v>
                </c:pt>
                <c:pt idx="28">
                  <c:v>6435</c:v>
                </c:pt>
                <c:pt idx="29">
                  <c:v>6484</c:v>
                </c:pt>
                <c:pt idx="30">
                  <c:v>6387</c:v>
                </c:pt>
                <c:pt idx="31">
                  <c:v>6089</c:v>
                </c:pt>
                <c:pt idx="32">
                  <c:v>6026</c:v>
                </c:pt>
                <c:pt idx="33">
                  <c:v>5377</c:v>
                </c:pt>
                <c:pt idx="34">
                  <c:v>5344</c:v>
                </c:pt>
                <c:pt idx="35">
                  <c:v>5446</c:v>
                </c:pt>
                <c:pt idx="36">
                  <c:v>5466</c:v>
                </c:pt>
                <c:pt idx="37">
                  <c:v>4064</c:v>
                </c:pt>
                <c:pt idx="38">
                  <c:v>4494</c:v>
                </c:pt>
                <c:pt idx="39">
                  <c:v>6187</c:v>
                </c:pt>
                <c:pt idx="40">
                  <c:v>6411</c:v>
                </c:pt>
                <c:pt idx="41">
                  <c:v>6271</c:v>
                </c:pt>
                <c:pt idx="42">
                  <c:v>7440</c:v>
                </c:pt>
                <c:pt idx="43">
                  <c:v>6097</c:v>
                </c:pt>
                <c:pt idx="44">
                  <c:v>6120</c:v>
                </c:pt>
                <c:pt idx="45">
                  <c:v>5679</c:v>
                </c:pt>
                <c:pt idx="46">
                  <c:v>5530</c:v>
                </c:pt>
                <c:pt idx="47">
                  <c:v>5652</c:v>
                </c:pt>
                <c:pt idx="48">
                  <c:v>5705</c:v>
                </c:pt>
                <c:pt idx="49">
                  <c:v>5776</c:v>
                </c:pt>
                <c:pt idx="50">
                  <c:v>5868</c:v>
                </c:pt>
                <c:pt idx="51">
                  <c:v>6074</c:v>
                </c:pt>
                <c:pt idx="52">
                  <c:v>5827</c:v>
                </c:pt>
                <c:pt idx="53">
                  <c:v>6200</c:v>
                </c:pt>
                <c:pt idx="54">
                  <c:v>5965</c:v>
                </c:pt>
                <c:pt idx="55">
                  <c:v>6361</c:v>
                </c:pt>
                <c:pt idx="56">
                  <c:v>6327</c:v>
                </c:pt>
                <c:pt idx="57">
                  <c:v>6390</c:v>
                </c:pt>
                <c:pt idx="58">
                  <c:v>6224</c:v>
                </c:pt>
                <c:pt idx="59">
                  <c:v>6130</c:v>
                </c:pt>
                <c:pt idx="60">
                  <c:v>6579</c:v>
                </c:pt>
                <c:pt idx="61">
                  <c:v>6148</c:v>
                </c:pt>
                <c:pt idx="62">
                  <c:v>5649</c:v>
                </c:pt>
                <c:pt idx="63">
                  <c:v>6127</c:v>
                </c:pt>
                <c:pt idx="64">
                  <c:v>6418</c:v>
                </c:pt>
                <c:pt idx="65">
                  <c:v>5593</c:v>
                </c:pt>
                <c:pt idx="66">
                  <c:v>5427</c:v>
                </c:pt>
                <c:pt idx="67">
                  <c:v>5202</c:v>
                </c:pt>
                <c:pt idx="68">
                  <c:v>5290</c:v>
                </c:pt>
                <c:pt idx="69">
                  <c:v>5475</c:v>
                </c:pt>
                <c:pt idx="70">
                  <c:v>5966</c:v>
                </c:pt>
                <c:pt idx="71">
                  <c:v>5864</c:v>
                </c:pt>
                <c:pt idx="72">
                  <c:v>5793</c:v>
                </c:pt>
                <c:pt idx="73">
                  <c:v>5298</c:v>
                </c:pt>
                <c:pt idx="74">
                  <c:v>5187</c:v>
                </c:pt>
                <c:pt idx="75">
                  <c:v>5714</c:v>
                </c:pt>
                <c:pt idx="76">
                  <c:v>5839</c:v>
                </c:pt>
                <c:pt idx="77">
                  <c:v>6230</c:v>
                </c:pt>
                <c:pt idx="78">
                  <c:v>6246</c:v>
                </c:pt>
                <c:pt idx="79">
                  <c:v>6029</c:v>
                </c:pt>
                <c:pt idx="80">
                  <c:v>5555</c:v>
                </c:pt>
                <c:pt idx="81">
                  <c:v>5177</c:v>
                </c:pt>
                <c:pt idx="82">
                  <c:v>5303</c:v>
                </c:pt>
                <c:pt idx="83">
                  <c:v>5936</c:v>
                </c:pt>
                <c:pt idx="84">
                  <c:v>6073</c:v>
                </c:pt>
                <c:pt idx="85">
                  <c:v>6383</c:v>
                </c:pt>
                <c:pt idx="86">
                  <c:v>6244</c:v>
                </c:pt>
                <c:pt idx="87">
                  <c:v>6088</c:v>
                </c:pt>
                <c:pt idx="88">
                  <c:v>5338</c:v>
                </c:pt>
                <c:pt idx="89">
                  <c:v>5531</c:v>
                </c:pt>
                <c:pt idx="90">
                  <c:v>5474</c:v>
                </c:pt>
                <c:pt idx="91">
                  <c:v>5744</c:v>
                </c:pt>
                <c:pt idx="92">
                  <c:v>5947</c:v>
                </c:pt>
                <c:pt idx="93">
                  <c:v>5841</c:v>
                </c:pt>
                <c:pt idx="94">
                  <c:v>5555</c:v>
                </c:pt>
                <c:pt idx="95">
                  <c:v>5258</c:v>
                </c:pt>
                <c:pt idx="96">
                  <c:v>5003</c:v>
                </c:pt>
                <c:pt idx="97">
                  <c:v>5348</c:v>
                </c:pt>
                <c:pt idx="98">
                  <c:v>6197</c:v>
                </c:pt>
                <c:pt idx="99">
                  <c:v>6069</c:v>
                </c:pt>
                <c:pt idx="100">
                  <c:v>6228</c:v>
                </c:pt>
                <c:pt idx="101">
                  <c:v>5902</c:v>
                </c:pt>
                <c:pt idx="102">
                  <c:v>5509</c:v>
                </c:pt>
                <c:pt idx="103">
                  <c:v>5878</c:v>
                </c:pt>
                <c:pt idx="104">
                  <c:v>6079</c:v>
                </c:pt>
                <c:pt idx="105">
                  <c:v>6150</c:v>
                </c:pt>
                <c:pt idx="106">
                  <c:v>6425</c:v>
                </c:pt>
                <c:pt idx="107">
                  <c:v>6262</c:v>
                </c:pt>
                <c:pt idx="108">
                  <c:v>5866</c:v>
                </c:pt>
                <c:pt idx="109">
                  <c:v>5486</c:v>
                </c:pt>
                <c:pt idx="110">
                  <c:v>5874</c:v>
                </c:pt>
                <c:pt idx="111">
                  <c:v>5864</c:v>
                </c:pt>
                <c:pt idx="112">
                  <c:v>6161</c:v>
                </c:pt>
                <c:pt idx="113">
                  <c:v>5833</c:v>
                </c:pt>
                <c:pt idx="114">
                  <c:v>5935</c:v>
                </c:pt>
                <c:pt idx="115">
                  <c:v>5845</c:v>
                </c:pt>
                <c:pt idx="116">
                  <c:v>5781</c:v>
                </c:pt>
                <c:pt idx="117">
                  <c:v>6083</c:v>
                </c:pt>
                <c:pt idx="118">
                  <c:v>6347</c:v>
                </c:pt>
                <c:pt idx="119">
                  <c:v>6225</c:v>
                </c:pt>
                <c:pt idx="120">
                  <c:v>5976</c:v>
                </c:pt>
                <c:pt idx="121">
                  <c:v>5609</c:v>
                </c:pt>
                <c:pt idx="122">
                  <c:v>4822</c:v>
                </c:pt>
                <c:pt idx="123">
                  <c:v>5970</c:v>
                </c:pt>
                <c:pt idx="124">
                  <c:v>3958</c:v>
                </c:pt>
                <c:pt idx="125">
                  <c:v>3812</c:v>
                </c:pt>
                <c:pt idx="126">
                  <c:v>3992</c:v>
                </c:pt>
                <c:pt idx="127">
                  <c:v>5464</c:v>
                </c:pt>
                <c:pt idx="128">
                  <c:v>6289</c:v>
                </c:pt>
                <c:pt idx="129">
                  <c:v>5239</c:v>
                </c:pt>
                <c:pt idx="130">
                  <c:v>5076</c:v>
                </c:pt>
                <c:pt idx="131">
                  <c:v>4465</c:v>
                </c:pt>
                <c:pt idx="132">
                  <c:v>4922</c:v>
                </c:pt>
                <c:pt idx="133">
                  <c:v>5461</c:v>
                </c:pt>
                <c:pt idx="134">
                  <c:v>5477</c:v>
                </c:pt>
                <c:pt idx="135">
                  <c:v>5767</c:v>
                </c:pt>
                <c:pt idx="136">
                  <c:v>5599</c:v>
                </c:pt>
                <c:pt idx="137">
                  <c:v>5476</c:v>
                </c:pt>
                <c:pt idx="138">
                  <c:v>5648</c:v>
                </c:pt>
                <c:pt idx="139">
                  <c:v>5716</c:v>
                </c:pt>
                <c:pt idx="140">
                  <c:v>5943</c:v>
                </c:pt>
                <c:pt idx="141">
                  <c:v>5720</c:v>
                </c:pt>
                <c:pt idx="142">
                  <c:v>5791</c:v>
                </c:pt>
                <c:pt idx="143">
                  <c:v>5575</c:v>
                </c:pt>
                <c:pt idx="144">
                  <c:v>5017</c:v>
                </c:pt>
                <c:pt idx="145">
                  <c:v>5186</c:v>
                </c:pt>
                <c:pt idx="146">
                  <c:v>5763</c:v>
                </c:pt>
                <c:pt idx="147">
                  <c:v>6077</c:v>
                </c:pt>
                <c:pt idx="148">
                  <c:v>5893</c:v>
                </c:pt>
                <c:pt idx="149">
                  <c:v>5517</c:v>
                </c:pt>
                <c:pt idx="150">
                  <c:v>5046</c:v>
                </c:pt>
                <c:pt idx="151">
                  <c:v>4570</c:v>
                </c:pt>
                <c:pt idx="152">
                  <c:v>4590</c:v>
                </c:pt>
                <c:pt idx="153">
                  <c:v>4906</c:v>
                </c:pt>
                <c:pt idx="154">
                  <c:v>5865</c:v>
                </c:pt>
                <c:pt idx="155">
                  <c:v>5389</c:v>
                </c:pt>
                <c:pt idx="156">
                  <c:v>5437</c:v>
                </c:pt>
                <c:pt idx="157">
                  <c:v>6514</c:v>
                </c:pt>
                <c:pt idx="158">
                  <c:v>6329</c:v>
                </c:pt>
                <c:pt idx="159">
                  <c:v>6480</c:v>
                </c:pt>
                <c:pt idx="160">
                  <c:v>6109</c:v>
                </c:pt>
                <c:pt idx="161">
                  <c:v>6013</c:v>
                </c:pt>
                <c:pt idx="162">
                  <c:v>5723</c:v>
                </c:pt>
                <c:pt idx="163">
                  <c:v>5850</c:v>
                </c:pt>
                <c:pt idx="164">
                  <c:v>5707</c:v>
                </c:pt>
                <c:pt idx="165">
                  <c:v>5137</c:v>
                </c:pt>
                <c:pt idx="166">
                  <c:v>5249</c:v>
                </c:pt>
                <c:pt idx="167">
                  <c:v>5638</c:v>
                </c:pt>
                <c:pt idx="168">
                  <c:v>5974</c:v>
                </c:pt>
                <c:pt idx="169">
                  <c:v>5714</c:v>
                </c:pt>
                <c:pt idx="170">
                  <c:v>5922</c:v>
                </c:pt>
                <c:pt idx="171">
                  <c:v>5689</c:v>
                </c:pt>
                <c:pt idx="172">
                  <c:v>5487</c:v>
                </c:pt>
                <c:pt idx="173">
                  <c:v>5378</c:v>
                </c:pt>
                <c:pt idx="174">
                  <c:v>5986</c:v>
                </c:pt>
                <c:pt idx="175">
                  <c:v>6190</c:v>
                </c:pt>
                <c:pt idx="176">
                  <c:v>6036</c:v>
                </c:pt>
                <c:pt idx="177">
                  <c:v>6022</c:v>
                </c:pt>
                <c:pt idx="178">
                  <c:v>5727</c:v>
                </c:pt>
                <c:pt idx="179">
                  <c:v>5674</c:v>
                </c:pt>
                <c:pt idx="180">
                  <c:v>5554</c:v>
                </c:pt>
                <c:pt idx="181">
                  <c:v>5792</c:v>
                </c:pt>
                <c:pt idx="182">
                  <c:v>6859</c:v>
                </c:pt>
                <c:pt idx="183">
                  <c:v>6030</c:v>
                </c:pt>
                <c:pt idx="184">
                  <c:v>5968</c:v>
                </c:pt>
                <c:pt idx="185">
                  <c:v>5575</c:v>
                </c:pt>
                <c:pt idx="186">
                  <c:v>5576</c:v>
                </c:pt>
                <c:pt idx="187">
                  <c:v>5522</c:v>
                </c:pt>
                <c:pt idx="188">
                  <c:v>5941</c:v>
                </c:pt>
                <c:pt idx="189">
                  <c:v>5885</c:v>
                </c:pt>
                <c:pt idx="190">
                  <c:v>6322</c:v>
                </c:pt>
                <c:pt idx="191">
                  <c:v>5945</c:v>
                </c:pt>
                <c:pt idx="192">
                  <c:v>5682</c:v>
                </c:pt>
                <c:pt idx="193">
                  <c:v>5335</c:v>
                </c:pt>
                <c:pt idx="194">
                  <c:v>5680</c:v>
                </c:pt>
                <c:pt idx="195">
                  <c:v>6026</c:v>
                </c:pt>
                <c:pt idx="196">
                  <c:v>6437</c:v>
                </c:pt>
                <c:pt idx="197">
                  <c:v>6723</c:v>
                </c:pt>
                <c:pt idx="198">
                  <c:v>5826</c:v>
                </c:pt>
                <c:pt idx="199">
                  <c:v>5142</c:v>
                </c:pt>
                <c:pt idx="200">
                  <c:v>5542</c:v>
                </c:pt>
                <c:pt idx="201">
                  <c:v>5627</c:v>
                </c:pt>
                <c:pt idx="202">
                  <c:v>5900</c:v>
                </c:pt>
                <c:pt idx="203">
                  <c:v>6230</c:v>
                </c:pt>
                <c:pt idx="204">
                  <c:v>6160</c:v>
                </c:pt>
                <c:pt idx="205">
                  <c:v>6059</c:v>
                </c:pt>
                <c:pt idx="206">
                  <c:v>5686</c:v>
                </c:pt>
                <c:pt idx="207">
                  <c:v>5653</c:v>
                </c:pt>
                <c:pt idx="208">
                  <c:v>5814</c:v>
                </c:pt>
                <c:pt idx="209">
                  <c:v>5857</c:v>
                </c:pt>
                <c:pt idx="210">
                  <c:v>6013</c:v>
                </c:pt>
                <c:pt idx="211">
                  <c:v>6133</c:v>
                </c:pt>
                <c:pt idx="212">
                  <c:v>6121</c:v>
                </c:pt>
                <c:pt idx="213">
                  <c:v>5755</c:v>
                </c:pt>
                <c:pt idx="214">
                  <c:v>6278</c:v>
                </c:pt>
                <c:pt idx="215">
                  <c:v>6473</c:v>
                </c:pt>
                <c:pt idx="216">
                  <c:v>6283</c:v>
                </c:pt>
                <c:pt idx="217">
                  <c:v>6396</c:v>
                </c:pt>
                <c:pt idx="218">
                  <c:v>6440</c:v>
                </c:pt>
                <c:pt idx="219">
                  <c:v>6279</c:v>
                </c:pt>
                <c:pt idx="220">
                  <c:v>5661</c:v>
                </c:pt>
                <c:pt idx="221">
                  <c:v>5529</c:v>
                </c:pt>
                <c:pt idx="222">
                  <c:v>6235</c:v>
                </c:pt>
                <c:pt idx="223">
                  <c:v>6504</c:v>
                </c:pt>
                <c:pt idx="224">
                  <c:v>5853</c:v>
                </c:pt>
                <c:pt idx="225">
                  <c:v>5885</c:v>
                </c:pt>
                <c:pt idx="226">
                  <c:v>6028</c:v>
                </c:pt>
                <c:pt idx="227">
                  <c:v>6531</c:v>
                </c:pt>
                <c:pt idx="228">
                  <c:v>6474</c:v>
                </c:pt>
                <c:pt idx="229">
                  <c:v>6461</c:v>
                </c:pt>
                <c:pt idx="230">
                  <c:v>6479</c:v>
                </c:pt>
                <c:pt idx="231">
                  <c:v>6464</c:v>
                </c:pt>
                <c:pt idx="232">
                  <c:v>6242</c:v>
                </c:pt>
                <c:pt idx="233">
                  <c:v>6194</c:v>
                </c:pt>
                <c:pt idx="234">
                  <c:v>5661</c:v>
                </c:pt>
                <c:pt idx="235">
                  <c:v>5981</c:v>
                </c:pt>
                <c:pt idx="236">
                  <c:v>5776</c:v>
                </c:pt>
                <c:pt idx="237">
                  <c:v>6084</c:v>
                </c:pt>
                <c:pt idx="238">
                  <c:v>6202</c:v>
                </c:pt>
                <c:pt idx="239">
                  <c:v>6173</c:v>
                </c:pt>
                <c:pt idx="240">
                  <c:v>6208</c:v>
                </c:pt>
                <c:pt idx="241">
                  <c:v>5934</c:v>
                </c:pt>
                <c:pt idx="242">
                  <c:v>5542</c:v>
                </c:pt>
                <c:pt idx="243">
                  <c:v>5900</c:v>
                </c:pt>
                <c:pt idx="244">
                  <c:v>5870</c:v>
                </c:pt>
                <c:pt idx="245">
                  <c:v>6022</c:v>
                </c:pt>
                <c:pt idx="246">
                  <c:v>5866</c:v>
                </c:pt>
                <c:pt idx="247">
                  <c:v>5987</c:v>
                </c:pt>
                <c:pt idx="248">
                  <c:v>5544</c:v>
                </c:pt>
                <c:pt idx="249">
                  <c:v>5261</c:v>
                </c:pt>
                <c:pt idx="250">
                  <c:v>5435</c:v>
                </c:pt>
                <c:pt idx="251">
                  <c:v>5420</c:v>
                </c:pt>
                <c:pt idx="252">
                  <c:v>5723</c:v>
                </c:pt>
                <c:pt idx="253">
                  <c:v>5227</c:v>
                </c:pt>
                <c:pt idx="254">
                  <c:v>4164</c:v>
                </c:pt>
                <c:pt idx="255">
                  <c:v>3614</c:v>
                </c:pt>
                <c:pt idx="256">
                  <c:v>4367</c:v>
                </c:pt>
                <c:pt idx="257">
                  <c:v>4717</c:v>
                </c:pt>
                <c:pt idx="258">
                  <c:v>4572</c:v>
                </c:pt>
                <c:pt idx="259">
                  <c:v>5909</c:v>
                </c:pt>
                <c:pt idx="260">
                  <c:v>6453</c:v>
                </c:pt>
                <c:pt idx="261">
                  <c:v>6858</c:v>
                </c:pt>
                <c:pt idx="262">
                  <c:v>6650</c:v>
                </c:pt>
                <c:pt idx="263">
                  <c:v>5692</c:v>
                </c:pt>
                <c:pt idx="264">
                  <c:v>5791</c:v>
                </c:pt>
                <c:pt idx="265">
                  <c:v>5722</c:v>
                </c:pt>
                <c:pt idx="266">
                  <c:v>5406</c:v>
                </c:pt>
                <c:pt idx="267">
                  <c:v>5390</c:v>
                </c:pt>
                <c:pt idx="268">
                  <c:v>6233</c:v>
                </c:pt>
                <c:pt idx="269">
                  <c:v>6180</c:v>
                </c:pt>
                <c:pt idx="270">
                  <c:v>5361</c:v>
                </c:pt>
                <c:pt idx="271">
                  <c:v>5819</c:v>
                </c:pt>
                <c:pt idx="272">
                  <c:v>5843</c:v>
                </c:pt>
                <c:pt idx="273">
                  <c:v>6352</c:v>
                </c:pt>
                <c:pt idx="274">
                  <c:v>6053</c:v>
                </c:pt>
                <c:pt idx="275">
                  <c:v>6182</c:v>
                </c:pt>
                <c:pt idx="276">
                  <c:v>6590</c:v>
                </c:pt>
                <c:pt idx="277">
                  <c:v>6539</c:v>
                </c:pt>
                <c:pt idx="278">
                  <c:v>6088</c:v>
                </c:pt>
                <c:pt idx="279">
                  <c:v>5300</c:v>
                </c:pt>
                <c:pt idx="280">
                  <c:v>5209</c:v>
                </c:pt>
                <c:pt idx="281">
                  <c:v>5281</c:v>
                </c:pt>
                <c:pt idx="282">
                  <c:v>5322</c:v>
                </c:pt>
                <c:pt idx="283">
                  <c:v>5012</c:v>
                </c:pt>
                <c:pt idx="284">
                  <c:v>5137</c:v>
                </c:pt>
                <c:pt idx="285">
                  <c:v>5267</c:v>
                </c:pt>
                <c:pt idx="286">
                  <c:v>5631</c:v>
                </c:pt>
                <c:pt idx="287">
                  <c:v>6085</c:v>
                </c:pt>
                <c:pt idx="288">
                  <c:v>6123</c:v>
                </c:pt>
                <c:pt idx="289">
                  <c:v>6206</c:v>
                </c:pt>
                <c:pt idx="290">
                  <c:v>6075</c:v>
                </c:pt>
                <c:pt idx="291">
                  <c:v>5737</c:v>
                </c:pt>
                <c:pt idx="292">
                  <c:v>5746</c:v>
                </c:pt>
                <c:pt idx="293">
                  <c:v>6209</c:v>
                </c:pt>
                <c:pt idx="294">
                  <c:v>6408</c:v>
                </c:pt>
                <c:pt idx="295">
                  <c:v>6089</c:v>
                </c:pt>
                <c:pt idx="296">
                  <c:v>6318</c:v>
                </c:pt>
                <c:pt idx="297">
                  <c:v>6007</c:v>
                </c:pt>
                <c:pt idx="298">
                  <c:v>5721</c:v>
                </c:pt>
                <c:pt idx="299">
                  <c:v>5502</c:v>
                </c:pt>
                <c:pt idx="300">
                  <c:v>6340</c:v>
                </c:pt>
                <c:pt idx="301">
                  <c:v>6343</c:v>
                </c:pt>
                <c:pt idx="302">
                  <c:v>6200</c:v>
                </c:pt>
                <c:pt idx="303">
                  <c:v>6061</c:v>
                </c:pt>
                <c:pt idx="304">
                  <c:v>5790</c:v>
                </c:pt>
                <c:pt idx="305">
                  <c:v>5516</c:v>
                </c:pt>
                <c:pt idx="306">
                  <c:v>5456</c:v>
                </c:pt>
                <c:pt idx="307">
                  <c:v>5865</c:v>
                </c:pt>
                <c:pt idx="308">
                  <c:v>5359</c:v>
                </c:pt>
                <c:pt idx="309">
                  <c:v>5442</c:v>
                </c:pt>
                <c:pt idx="310">
                  <c:v>6155</c:v>
                </c:pt>
                <c:pt idx="311">
                  <c:v>5985</c:v>
                </c:pt>
                <c:pt idx="312">
                  <c:v>5508</c:v>
                </c:pt>
                <c:pt idx="313">
                  <c:v>5564</c:v>
                </c:pt>
                <c:pt idx="314">
                  <c:v>5834</c:v>
                </c:pt>
                <c:pt idx="315">
                  <c:v>6098</c:v>
                </c:pt>
                <c:pt idx="316">
                  <c:v>6054</c:v>
                </c:pt>
                <c:pt idx="317">
                  <c:v>6231</c:v>
                </c:pt>
                <c:pt idx="318">
                  <c:v>6056</c:v>
                </c:pt>
                <c:pt idx="319">
                  <c:v>5497</c:v>
                </c:pt>
                <c:pt idx="320">
                  <c:v>5166</c:v>
                </c:pt>
                <c:pt idx="321">
                  <c:v>5759</c:v>
                </c:pt>
                <c:pt idx="322">
                  <c:v>5935</c:v>
                </c:pt>
                <c:pt idx="323">
                  <c:v>6194</c:v>
                </c:pt>
                <c:pt idx="324">
                  <c:v>6286</c:v>
                </c:pt>
                <c:pt idx="325">
                  <c:v>5934</c:v>
                </c:pt>
                <c:pt idx="326">
                  <c:v>5731</c:v>
                </c:pt>
                <c:pt idx="327">
                  <c:v>5650</c:v>
                </c:pt>
                <c:pt idx="328">
                  <c:v>5483</c:v>
                </c:pt>
                <c:pt idx="329">
                  <c:v>5951</c:v>
                </c:pt>
                <c:pt idx="330">
                  <c:v>5838</c:v>
                </c:pt>
                <c:pt idx="331">
                  <c:v>5931</c:v>
                </c:pt>
                <c:pt idx="332">
                  <c:v>5679</c:v>
                </c:pt>
                <c:pt idx="333">
                  <c:v>4892</c:v>
                </c:pt>
                <c:pt idx="334">
                  <c:v>5191</c:v>
                </c:pt>
                <c:pt idx="335">
                  <c:v>5313</c:v>
                </c:pt>
                <c:pt idx="336">
                  <c:v>5539</c:v>
                </c:pt>
                <c:pt idx="337">
                  <c:v>5507</c:v>
                </c:pt>
                <c:pt idx="338">
                  <c:v>5881</c:v>
                </c:pt>
                <c:pt idx="339">
                  <c:v>5401</c:v>
                </c:pt>
                <c:pt idx="340">
                  <c:v>4846</c:v>
                </c:pt>
                <c:pt idx="341">
                  <c:v>4929</c:v>
                </c:pt>
                <c:pt idx="342">
                  <c:v>5166</c:v>
                </c:pt>
                <c:pt idx="343">
                  <c:v>5532</c:v>
                </c:pt>
                <c:pt idx="344">
                  <c:v>5449</c:v>
                </c:pt>
                <c:pt idx="345">
                  <c:v>5789</c:v>
                </c:pt>
                <c:pt idx="346">
                  <c:v>5457</c:v>
                </c:pt>
                <c:pt idx="347">
                  <c:v>4834</c:v>
                </c:pt>
                <c:pt idx="348">
                  <c:v>5159</c:v>
                </c:pt>
                <c:pt idx="349">
                  <c:v>5522</c:v>
                </c:pt>
                <c:pt idx="350">
                  <c:v>6154</c:v>
                </c:pt>
                <c:pt idx="351">
                  <c:v>6328</c:v>
                </c:pt>
                <c:pt idx="352">
                  <c:v>6158</c:v>
                </c:pt>
                <c:pt idx="353">
                  <c:v>5815</c:v>
                </c:pt>
                <c:pt idx="354">
                  <c:v>5670</c:v>
                </c:pt>
                <c:pt idx="355">
                  <c:v>5499</c:v>
                </c:pt>
                <c:pt idx="356">
                  <c:v>6486</c:v>
                </c:pt>
                <c:pt idx="357">
                  <c:v>6495</c:v>
                </c:pt>
                <c:pt idx="358">
                  <c:v>5334</c:v>
                </c:pt>
                <c:pt idx="359">
                  <c:v>5435</c:v>
                </c:pt>
                <c:pt idx="360">
                  <c:v>5871</c:v>
                </c:pt>
                <c:pt idx="361">
                  <c:v>6025</c:v>
                </c:pt>
                <c:pt idx="362">
                  <c:v>6204</c:v>
                </c:pt>
                <c:pt idx="363">
                  <c:v>6337</c:v>
                </c:pt>
                <c:pt idx="364">
                  <c:v>6409</c:v>
                </c:pt>
                <c:pt idx="365">
                  <c:v>6078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B4-4A1B-82E8-9194729F2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'16'!$Q$1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'16'!$Q$2:$Q$367</c:f>
              <c:numCache>
                <c:formatCode>General</c:formatCode>
                <c:ptCount val="366"/>
                <c:pt idx="0">
                  <c:v>5740</c:v>
                </c:pt>
                <c:pt idx="1">
                  <c:v>5972</c:v>
                </c:pt>
                <c:pt idx="2">
                  <c:v>6232</c:v>
                </c:pt>
                <c:pt idx="3">
                  <c:v>6443</c:v>
                </c:pt>
                <c:pt idx="4">
                  <c:v>6219</c:v>
                </c:pt>
                <c:pt idx="5">
                  <c:v>5894</c:v>
                </c:pt>
                <c:pt idx="6">
                  <c:v>6015</c:v>
                </c:pt>
                <c:pt idx="7">
                  <c:v>5526</c:v>
                </c:pt>
                <c:pt idx="8">
                  <c:v>5430</c:v>
                </c:pt>
                <c:pt idx="9">
                  <c:v>5550</c:v>
                </c:pt>
                <c:pt idx="10">
                  <c:v>6244</c:v>
                </c:pt>
                <c:pt idx="11">
                  <c:v>6248</c:v>
                </c:pt>
                <c:pt idx="12">
                  <c:v>5871</c:v>
                </c:pt>
                <c:pt idx="13">
                  <c:v>5987</c:v>
                </c:pt>
                <c:pt idx="14">
                  <c:v>6112</c:v>
                </c:pt>
                <c:pt idx="15">
                  <c:v>5529</c:v>
                </c:pt>
                <c:pt idx="16">
                  <c:v>5842</c:v>
                </c:pt>
                <c:pt idx="17">
                  <c:v>5934</c:v>
                </c:pt>
                <c:pt idx="18">
                  <c:v>5707</c:v>
                </c:pt>
                <c:pt idx="19">
                  <c:v>6144</c:v>
                </c:pt>
                <c:pt idx="20">
                  <c:v>5917</c:v>
                </c:pt>
                <c:pt idx="21">
                  <c:v>6077</c:v>
                </c:pt>
                <c:pt idx="22">
                  <c:v>5569</c:v>
                </c:pt>
                <c:pt idx="23">
                  <c:v>5565</c:v>
                </c:pt>
                <c:pt idx="24">
                  <c:v>5803</c:v>
                </c:pt>
                <c:pt idx="25">
                  <c:v>5739</c:v>
                </c:pt>
                <c:pt idx="26">
                  <c:v>5778</c:v>
                </c:pt>
                <c:pt idx="27">
                  <c:v>5824</c:v>
                </c:pt>
                <c:pt idx="28">
                  <c:v>6031</c:v>
                </c:pt>
                <c:pt idx="29">
                  <c:v>5591</c:v>
                </c:pt>
                <c:pt idx="30">
                  <c:v>5642</c:v>
                </c:pt>
                <c:pt idx="31">
                  <c:v>5413</c:v>
                </c:pt>
                <c:pt idx="32">
                  <c:v>5388</c:v>
                </c:pt>
                <c:pt idx="33">
                  <c:v>5372</c:v>
                </c:pt>
                <c:pt idx="34">
                  <c:v>5978</c:v>
                </c:pt>
                <c:pt idx="35">
                  <c:v>5921</c:v>
                </c:pt>
                <c:pt idx="36">
                  <c:v>6417</c:v>
                </c:pt>
                <c:pt idx="37">
                  <c:v>5455</c:v>
                </c:pt>
                <c:pt idx="38">
                  <c:v>4363</c:v>
                </c:pt>
                <c:pt idx="39">
                  <c:v>4486</c:v>
                </c:pt>
                <c:pt idx="40">
                  <c:v>4601</c:v>
                </c:pt>
                <c:pt idx="41">
                  <c:v>4606</c:v>
                </c:pt>
                <c:pt idx="42">
                  <c:v>4747</c:v>
                </c:pt>
                <c:pt idx="43">
                  <c:v>5666</c:v>
                </c:pt>
                <c:pt idx="44">
                  <c:v>6248</c:v>
                </c:pt>
                <c:pt idx="45">
                  <c:v>6220</c:v>
                </c:pt>
                <c:pt idx="46">
                  <c:v>6167</c:v>
                </c:pt>
                <c:pt idx="47">
                  <c:v>6458</c:v>
                </c:pt>
                <c:pt idx="48">
                  <c:v>6544</c:v>
                </c:pt>
                <c:pt idx="49">
                  <c:v>6613</c:v>
                </c:pt>
                <c:pt idx="50">
                  <c:v>6502</c:v>
                </c:pt>
                <c:pt idx="51">
                  <c:v>6579</c:v>
                </c:pt>
                <c:pt idx="52">
                  <c:v>6538</c:v>
                </c:pt>
                <c:pt idx="53">
                  <c:v>6540</c:v>
                </c:pt>
                <c:pt idx="54">
                  <c:v>6572</c:v>
                </c:pt>
                <c:pt idx="55">
                  <c:v>6566</c:v>
                </c:pt>
                <c:pt idx="56">
                  <c:v>6623</c:v>
                </c:pt>
                <c:pt idx="57">
                  <c:v>6542</c:v>
                </c:pt>
                <c:pt idx="58">
                  <c:v>5957</c:v>
                </c:pt>
                <c:pt idx="59">
                  <c:v>4900</c:v>
                </c:pt>
                <c:pt idx="60">
                  <c:v>5098</c:v>
                </c:pt>
                <c:pt idx="61">
                  <c:v>4839</c:v>
                </c:pt>
                <c:pt idx="62">
                  <c:v>4900</c:v>
                </c:pt>
                <c:pt idx="63">
                  <c:v>5354</c:v>
                </c:pt>
                <c:pt idx="64">
                  <c:v>5203</c:v>
                </c:pt>
                <c:pt idx="65">
                  <c:v>5183</c:v>
                </c:pt>
                <c:pt idx="66">
                  <c:v>5610</c:v>
                </c:pt>
                <c:pt idx="67">
                  <c:v>5423</c:v>
                </c:pt>
                <c:pt idx="68">
                  <c:v>5510</c:v>
                </c:pt>
                <c:pt idx="69">
                  <c:v>5800</c:v>
                </c:pt>
                <c:pt idx="70">
                  <c:v>5738</c:v>
                </c:pt>
                <c:pt idx="71">
                  <c:v>5620</c:v>
                </c:pt>
                <c:pt idx="72">
                  <c:v>5241</c:v>
                </c:pt>
                <c:pt idx="73">
                  <c:v>5333</c:v>
                </c:pt>
                <c:pt idx="74">
                  <c:v>5340</c:v>
                </c:pt>
                <c:pt idx="75">
                  <c:v>5582</c:v>
                </c:pt>
                <c:pt idx="76">
                  <c:v>6060</c:v>
                </c:pt>
                <c:pt idx="77">
                  <c:v>6049</c:v>
                </c:pt>
                <c:pt idx="78">
                  <c:v>5593</c:v>
                </c:pt>
                <c:pt idx="79">
                  <c:v>5327</c:v>
                </c:pt>
                <c:pt idx="80">
                  <c:v>6126</c:v>
                </c:pt>
                <c:pt idx="81">
                  <c:v>6177</c:v>
                </c:pt>
                <c:pt idx="82">
                  <c:v>6173</c:v>
                </c:pt>
                <c:pt idx="83">
                  <c:v>6310</c:v>
                </c:pt>
                <c:pt idx="84">
                  <c:v>6338</c:v>
                </c:pt>
                <c:pt idx="85">
                  <c:v>6116</c:v>
                </c:pt>
                <c:pt idx="86">
                  <c:v>5965</c:v>
                </c:pt>
                <c:pt idx="87">
                  <c:v>6169</c:v>
                </c:pt>
                <c:pt idx="88">
                  <c:v>6153</c:v>
                </c:pt>
                <c:pt idx="89">
                  <c:v>6014</c:v>
                </c:pt>
                <c:pt idx="90">
                  <c:v>6347</c:v>
                </c:pt>
                <c:pt idx="91">
                  <c:v>6051</c:v>
                </c:pt>
                <c:pt idx="92">
                  <c:v>6063</c:v>
                </c:pt>
                <c:pt idx="93">
                  <c:v>5703</c:v>
                </c:pt>
                <c:pt idx="94">
                  <c:v>6272</c:v>
                </c:pt>
                <c:pt idx="95">
                  <c:v>6457</c:v>
                </c:pt>
                <c:pt idx="96">
                  <c:v>6437</c:v>
                </c:pt>
                <c:pt idx="97">
                  <c:v>6294</c:v>
                </c:pt>
                <c:pt idx="98">
                  <c:v>6143</c:v>
                </c:pt>
                <c:pt idx="99">
                  <c:v>5900</c:v>
                </c:pt>
                <c:pt idx="100">
                  <c:v>5737</c:v>
                </c:pt>
                <c:pt idx="101">
                  <c:v>5118</c:v>
                </c:pt>
                <c:pt idx="102">
                  <c:v>5322</c:v>
                </c:pt>
                <c:pt idx="103">
                  <c:v>5939</c:v>
                </c:pt>
                <c:pt idx="104">
                  <c:v>5377</c:v>
                </c:pt>
                <c:pt idx="105">
                  <c:v>5816</c:v>
                </c:pt>
                <c:pt idx="106">
                  <c:v>5527</c:v>
                </c:pt>
                <c:pt idx="107">
                  <c:v>5736</c:v>
                </c:pt>
                <c:pt idx="108">
                  <c:v>5831</c:v>
                </c:pt>
                <c:pt idx="109">
                  <c:v>5817</c:v>
                </c:pt>
                <c:pt idx="110">
                  <c:v>5907</c:v>
                </c:pt>
                <c:pt idx="111">
                  <c:v>5786</c:v>
                </c:pt>
                <c:pt idx="112">
                  <c:v>5922</c:v>
                </c:pt>
                <c:pt idx="113">
                  <c:v>5689</c:v>
                </c:pt>
                <c:pt idx="114">
                  <c:v>5429</c:v>
                </c:pt>
                <c:pt idx="115">
                  <c:v>5083</c:v>
                </c:pt>
                <c:pt idx="116">
                  <c:v>4954</c:v>
                </c:pt>
                <c:pt idx="117">
                  <c:v>5038</c:v>
                </c:pt>
                <c:pt idx="118">
                  <c:v>5384</c:v>
                </c:pt>
                <c:pt idx="119">
                  <c:v>5229</c:v>
                </c:pt>
                <c:pt idx="120">
                  <c:v>5147</c:v>
                </c:pt>
                <c:pt idx="121">
                  <c:v>4582</c:v>
                </c:pt>
                <c:pt idx="122">
                  <c:v>4478</c:v>
                </c:pt>
                <c:pt idx="123">
                  <c:v>5418</c:v>
                </c:pt>
                <c:pt idx="124">
                  <c:v>6472</c:v>
                </c:pt>
                <c:pt idx="125">
                  <c:v>6549</c:v>
                </c:pt>
                <c:pt idx="126">
                  <c:v>5902</c:v>
                </c:pt>
                <c:pt idx="127">
                  <c:v>5025</c:v>
                </c:pt>
                <c:pt idx="128">
                  <c:v>5389</c:v>
                </c:pt>
                <c:pt idx="129">
                  <c:v>5460</c:v>
                </c:pt>
                <c:pt idx="130">
                  <c:v>4753</c:v>
                </c:pt>
                <c:pt idx="131">
                  <c:v>5099</c:v>
                </c:pt>
                <c:pt idx="132">
                  <c:v>5446</c:v>
                </c:pt>
                <c:pt idx="133">
                  <c:v>5874</c:v>
                </c:pt>
                <c:pt idx="134">
                  <c:v>5398</c:v>
                </c:pt>
                <c:pt idx="135">
                  <c:v>5512</c:v>
                </c:pt>
                <c:pt idx="136">
                  <c:v>5497</c:v>
                </c:pt>
                <c:pt idx="137">
                  <c:v>5158</c:v>
                </c:pt>
                <c:pt idx="138">
                  <c:v>5651</c:v>
                </c:pt>
                <c:pt idx="139">
                  <c:v>5882</c:v>
                </c:pt>
                <c:pt idx="140">
                  <c:v>5716</c:v>
                </c:pt>
                <c:pt idx="141">
                  <c:v>5379</c:v>
                </c:pt>
                <c:pt idx="142">
                  <c:v>5312</c:v>
                </c:pt>
                <c:pt idx="143">
                  <c:v>5347</c:v>
                </c:pt>
                <c:pt idx="144">
                  <c:v>5290</c:v>
                </c:pt>
                <c:pt idx="145">
                  <c:v>5411</c:v>
                </c:pt>
                <c:pt idx="146">
                  <c:v>5698</c:v>
                </c:pt>
                <c:pt idx="147">
                  <c:v>5968</c:v>
                </c:pt>
                <c:pt idx="148">
                  <c:v>5208</c:v>
                </c:pt>
                <c:pt idx="149">
                  <c:v>4838</c:v>
                </c:pt>
                <c:pt idx="150">
                  <c:v>5656</c:v>
                </c:pt>
                <c:pt idx="151">
                  <c:v>5281</c:v>
                </c:pt>
                <c:pt idx="152">
                  <c:v>5188</c:v>
                </c:pt>
                <c:pt idx="153">
                  <c:v>5748</c:v>
                </c:pt>
                <c:pt idx="154">
                  <c:v>6134</c:v>
                </c:pt>
                <c:pt idx="155">
                  <c:v>6096</c:v>
                </c:pt>
                <c:pt idx="156">
                  <c:v>5820</c:v>
                </c:pt>
                <c:pt idx="157">
                  <c:v>4827</c:v>
                </c:pt>
                <c:pt idx="158">
                  <c:v>4645</c:v>
                </c:pt>
                <c:pt idx="159">
                  <c:v>4774</c:v>
                </c:pt>
                <c:pt idx="160">
                  <c:v>5259</c:v>
                </c:pt>
                <c:pt idx="161">
                  <c:v>5807</c:v>
                </c:pt>
                <c:pt idx="162">
                  <c:v>5786</c:v>
                </c:pt>
                <c:pt idx="163">
                  <c:v>5894</c:v>
                </c:pt>
                <c:pt idx="164">
                  <c:v>6078</c:v>
                </c:pt>
                <c:pt idx="165">
                  <c:v>5666</c:v>
                </c:pt>
                <c:pt idx="166">
                  <c:v>5711</c:v>
                </c:pt>
                <c:pt idx="167">
                  <c:v>5790</c:v>
                </c:pt>
                <c:pt idx="168">
                  <c:v>5858</c:v>
                </c:pt>
                <c:pt idx="169">
                  <c:v>5818</c:v>
                </c:pt>
                <c:pt idx="170">
                  <c:v>5763</c:v>
                </c:pt>
                <c:pt idx="171">
                  <c:v>6064</c:v>
                </c:pt>
                <c:pt idx="172">
                  <c:v>5863</c:v>
                </c:pt>
                <c:pt idx="173">
                  <c:v>5950</c:v>
                </c:pt>
                <c:pt idx="174">
                  <c:v>6043</c:v>
                </c:pt>
                <c:pt idx="175">
                  <c:v>6340</c:v>
                </c:pt>
                <c:pt idx="176">
                  <c:v>6116</c:v>
                </c:pt>
                <c:pt idx="177">
                  <c:v>6274</c:v>
                </c:pt>
                <c:pt idx="178">
                  <c:v>6166</c:v>
                </c:pt>
                <c:pt idx="179">
                  <c:v>6001</c:v>
                </c:pt>
                <c:pt idx="180">
                  <c:v>5729</c:v>
                </c:pt>
                <c:pt idx="181">
                  <c:v>5887</c:v>
                </c:pt>
                <c:pt idx="182">
                  <c:v>5743</c:v>
                </c:pt>
                <c:pt idx="183">
                  <c:v>5173</c:v>
                </c:pt>
                <c:pt idx="184">
                  <c:v>5724</c:v>
                </c:pt>
                <c:pt idx="185">
                  <c:v>5863</c:v>
                </c:pt>
                <c:pt idx="186">
                  <c:v>5327</c:v>
                </c:pt>
                <c:pt idx="187">
                  <c:v>5565</c:v>
                </c:pt>
                <c:pt idx="188">
                  <c:v>5743</c:v>
                </c:pt>
                <c:pt idx="189">
                  <c:v>5625</c:v>
                </c:pt>
                <c:pt idx="190">
                  <c:v>5497</c:v>
                </c:pt>
                <c:pt idx="191">
                  <c:v>5870</c:v>
                </c:pt>
                <c:pt idx="192">
                  <c:v>5891</c:v>
                </c:pt>
                <c:pt idx="193">
                  <c:v>5093</c:v>
                </c:pt>
                <c:pt idx="194">
                  <c:v>5176</c:v>
                </c:pt>
                <c:pt idx="195">
                  <c:v>5832</c:v>
                </c:pt>
                <c:pt idx="196">
                  <c:v>6005</c:v>
                </c:pt>
                <c:pt idx="197">
                  <c:v>5750</c:v>
                </c:pt>
                <c:pt idx="198">
                  <c:v>5368</c:v>
                </c:pt>
                <c:pt idx="199">
                  <c:v>6037</c:v>
                </c:pt>
                <c:pt idx="200">
                  <c:v>6324</c:v>
                </c:pt>
                <c:pt idx="201">
                  <c:v>6094</c:v>
                </c:pt>
                <c:pt idx="202">
                  <c:v>6297</c:v>
                </c:pt>
                <c:pt idx="203">
                  <c:v>6087</c:v>
                </c:pt>
                <c:pt idx="204">
                  <c:v>6205</c:v>
                </c:pt>
                <c:pt idx="205">
                  <c:v>5950</c:v>
                </c:pt>
                <c:pt idx="206">
                  <c:v>6287</c:v>
                </c:pt>
                <c:pt idx="207">
                  <c:v>5888</c:v>
                </c:pt>
                <c:pt idx="208">
                  <c:v>6314</c:v>
                </c:pt>
                <c:pt idx="209">
                  <c:v>6219</c:v>
                </c:pt>
                <c:pt idx="210">
                  <c:v>6745</c:v>
                </c:pt>
                <c:pt idx="211">
                  <c:v>6603</c:v>
                </c:pt>
                <c:pt idx="212">
                  <c:v>6493</c:v>
                </c:pt>
                <c:pt idx="213">
                  <c:v>6151</c:v>
                </c:pt>
                <c:pt idx="214">
                  <c:v>5472</c:v>
                </c:pt>
                <c:pt idx="215">
                  <c:v>5550</c:v>
                </c:pt>
                <c:pt idx="216">
                  <c:v>5496</c:v>
                </c:pt>
                <c:pt idx="217">
                  <c:v>5357</c:v>
                </c:pt>
                <c:pt idx="218">
                  <c:v>5226</c:v>
                </c:pt>
                <c:pt idx="219">
                  <c:v>5660</c:v>
                </c:pt>
                <c:pt idx="220">
                  <c:v>5742</c:v>
                </c:pt>
                <c:pt idx="221">
                  <c:v>5176</c:v>
                </c:pt>
                <c:pt idx="222">
                  <c:v>5544</c:v>
                </c:pt>
                <c:pt idx="223">
                  <c:v>5535</c:v>
                </c:pt>
                <c:pt idx="224">
                  <c:v>6099</c:v>
                </c:pt>
                <c:pt idx="225">
                  <c:v>6198</c:v>
                </c:pt>
                <c:pt idx="226">
                  <c:v>6139</c:v>
                </c:pt>
                <c:pt idx="227">
                  <c:v>5786</c:v>
                </c:pt>
                <c:pt idx="228">
                  <c:v>6207</c:v>
                </c:pt>
                <c:pt idx="229">
                  <c:v>6104</c:v>
                </c:pt>
                <c:pt idx="230">
                  <c:v>5865</c:v>
                </c:pt>
                <c:pt idx="231">
                  <c:v>5921</c:v>
                </c:pt>
                <c:pt idx="232">
                  <c:v>6443</c:v>
                </c:pt>
                <c:pt idx="233">
                  <c:v>6704</c:v>
                </c:pt>
                <c:pt idx="234">
                  <c:v>6307</c:v>
                </c:pt>
                <c:pt idx="235">
                  <c:v>6552</c:v>
                </c:pt>
                <c:pt idx="236">
                  <c:v>6439</c:v>
                </c:pt>
                <c:pt idx="237">
                  <c:v>6430</c:v>
                </c:pt>
                <c:pt idx="238">
                  <c:v>6445</c:v>
                </c:pt>
                <c:pt idx="239">
                  <c:v>6189</c:v>
                </c:pt>
                <c:pt idx="240">
                  <c:v>6095</c:v>
                </c:pt>
                <c:pt idx="241">
                  <c:v>5769</c:v>
                </c:pt>
                <c:pt idx="242">
                  <c:v>5562</c:v>
                </c:pt>
                <c:pt idx="243">
                  <c:v>5955</c:v>
                </c:pt>
                <c:pt idx="244">
                  <c:v>5919</c:v>
                </c:pt>
                <c:pt idx="245">
                  <c:v>5725</c:v>
                </c:pt>
                <c:pt idx="246">
                  <c:v>5511</c:v>
                </c:pt>
                <c:pt idx="247">
                  <c:v>5781</c:v>
                </c:pt>
                <c:pt idx="248">
                  <c:v>5967</c:v>
                </c:pt>
                <c:pt idx="249">
                  <c:v>5912</c:v>
                </c:pt>
                <c:pt idx="250">
                  <c:v>6070</c:v>
                </c:pt>
                <c:pt idx="251">
                  <c:v>6292</c:v>
                </c:pt>
                <c:pt idx="252">
                  <c:v>6403</c:v>
                </c:pt>
                <c:pt idx="253">
                  <c:v>6550</c:v>
                </c:pt>
                <c:pt idx="254">
                  <c:v>6412</c:v>
                </c:pt>
                <c:pt idx="255">
                  <c:v>6145</c:v>
                </c:pt>
                <c:pt idx="256">
                  <c:v>6340</c:v>
                </c:pt>
                <c:pt idx="257">
                  <c:v>6511</c:v>
                </c:pt>
                <c:pt idx="258">
                  <c:v>5032</c:v>
                </c:pt>
                <c:pt idx="259">
                  <c:v>4181</c:v>
                </c:pt>
                <c:pt idx="260">
                  <c:v>3478</c:v>
                </c:pt>
                <c:pt idx="261">
                  <c:v>4419</c:v>
                </c:pt>
                <c:pt idx="262">
                  <c:v>5172</c:v>
                </c:pt>
                <c:pt idx="263">
                  <c:v>4474</c:v>
                </c:pt>
                <c:pt idx="264">
                  <c:v>4738</c:v>
                </c:pt>
                <c:pt idx="265">
                  <c:v>5698</c:v>
                </c:pt>
                <c:pt idx="266">
                  <c:v>6066</c:v>
                </c:pt>
                <c:pt idx="267">
                  <c:v>6110</c:v>
                </c:pt>
                <c:pt idx="268">
                  <c:v>6172</c:v>
                </c:pt>
                <c:pt idx="269">
                  <c:v>5978</c:v>
                </c:pt>
                <c:pt idx="270">
                  <c:v>5437</c:v>
                </c:pt>
                <c:pt idx="271">
                  <c:v>5913</c:v>
                </c:pt>
                <c:pt idx="272">
                  <c:v>5860</c:v>
                </c:pt>
                <c:pt idx="273">
                  <c:v>6332</c:v>
                </c:pt>
                <c:pt idx="274">
                  <c:v>6145</c:v>
                </c:pt>
                <c:pt idx="275">
                  <c:v>5270</c:v>
                </c:pt>
                <c:pt idx="276">
                  <c:v>4935</c:v>
                </c:pt>
                <c:pt idx="277">
                  <c:v>5209</c:v>
                </c:pt>
                <c:pt idx="278">
                  <c:v>5382</c:v>
                </c:pt>
                <c:pt idx="279">
                  <c:v>6170</c:v>
                </c:pt>
                <c:pt idx="280">
                  <c:v>6276</c:v>
                </c:pt>
                <c:pt idx="281">
                  <c:v>5976</c:v>
                </c:pt>
                <c:pt idx="282">
                  <c:v>5713</c:v>
                </c:pt>
                <c:pt idx="283">
                  <c:v>6392</c:v>
                </c:pt>
                <c:pt idx="284">
                  <c:v>6351</c:v>
                </c:pt>
                <c:pt idx="285">
                  <c:v>6027</c:v>
                </c:pt>
                <c:pt idx="286">
                  <c:v>6154</c:v>
                </c:pt>
                <c:pt idx="287">
                  <c:v>6004</c:v>
                </c:pt>
                <c:pt idx="288">
                  <c:v>6008</c:v>
                </c:pt>
                <c:pt idx="289">
                  <c:v>5939</c:v>
                </c:pt>
                <c:pt idx="290">
                  <c:v>6134</c:v>
                </c:pt>
                <c:pt idx="291">
                  <c:v>5903</c:v>
                </c:pt>
                <c:pt idx="292">
                  <c:v>5935</c:v>
                </c:pt>
                <c:pt idx="293">
                  <c:v>6243</c:v>
                </c:pt>
                <c:pt idx="294">
                  <c:v>6125</c:v>
                </c:pt>
                <c:pt idx="295">
                  <c:v>5815</c:v>
                </c:pt>
                <c:pt idx="296">
                  <c:v>6025</c:v>
                </c:pt>
                <c:pt idx="297">
                  <c:v>6125</c:v>
                </c:pt>
                <c:pt idx="298">
                  <c:v>6181</c:v>
                </c:pt>
                <c:pt idx="299">
                  <c:v>5513</c:v>
                </c:pt>
                <c:pt idx="300">
                  <c:v>6211</c:v>
                </c:pt>
                <c:pt idx="301">
                  <c:v>6116</c:v>
                </c:pt>
                <c:pt idx="302">
                  <c:v>5843</c:v>
                </c:pt>
                <c:pt idx="303">
                  <c:v>5649</c:v>
                </c:pt>
                <c:pt idx="304">
                  <c:v>5354</c:v>
                </c:pt>
                <c:pt idx="305">
                  <c:v>5160</c:v>
                </c:pt>
                <c:pt idx="306">
                  <c:v>5125</c:v>
                </c:pt>
                <c:pt idx="307">
                  <c:v>6008</c:v>
                </c:pt>
                <c:pt idx="308">
                  <c:v>6043</c:v>
                </c:pt>
                <c:pt idx="309">
                  <c:v>5987</c:v>
                </c:pt>
                <c:pt idx="310">
                  <c:v>5888</c:v>
                </c:pt>
                <c:pt idx="311">
                  <c:v>5635</c:v>
                </c:pt>
                <c:pt idx="312">
                  <c:v>5147</c:v>
                </c:pt>
                <c:pt idx="313">
                  <c:v>5541</c:v>
                </c:pt>
                <c:pt idx="314">
                  <c:v>5898</c:v>
                </c:pt>
                <c:pt idx="315">
                  <c:v>6251</c:v>
                </c:pt>
                <c:pt idx="316">
                  <c:v>5687</c:v>
                </c:pt>
                <c:pt idx="317">
                  <c:v>5707</c:v>
                </c:pt>
                <c:pt idx="318">
                  <c:v>5724</c:v>
                </c:pt>
                <c:pt idx="319">
                  <c:v>5475</c:v>
                </c:pt>
                <c:pt idx="320">
                  <c:v>5743</c:v>
                </c:pt>
                <c:pt idx="321">
                  <c:v>6171</c:v>
                </c:pt>
                <c:pt idx="322">
                  <c:v>6123</c:v>
                </c:pt>
                <c:pt idx="323">
                  <c:v>5809</c:v>
                </c:pt>
                <c:pt idx="324">
                  <c:v>5966</c:v>
                </c:pt>
                <c:pt idx="325">
                  <c:v>5637</c:v>
                </c:pt>
                <c:pt idx="326">
                  <c:v>5123</c:v>
                </c:pt>
                <c:pt idx="327">
                  <c:v>5534</c:v>
                </c:pt>
                <c:pt idx="328">
                  <c:v>6063</c:v>
                </c:pt>
                <c:pt idx="329">
                  <c:v>6121</c:v>
                </c:pt>
                <c:pt idx="330">
                  <c:v>5813</c:v>
                </c:pt>
                <c:pt idx="331">
                  <c:v>5802</c:v>
                </c:pt>
                <c:pt idx="332">
                  <c:v>5592</c:v>
                </c:pt>
                <c:pt idx="333">
                  <c:v>5107</c:v>
                </c:pt>
                <c:pt idx="334">
                  <c:v>5294</c:v>
                </c:pt>
                <c:pt idx="335">
                  <c:v>5528</c:v>
                </c:pt>
                <c:pt idx="336">
                  <c:v>5573</c:v>
                </c:pt>
                <c:pt idx="337">
                  <c:v>4992</c:v>
                </c:pt>
                <c:pt idx="338">
                  <c:v>5197</c:v>
                </c:pt>
                <c:pt idx="339">
                  <c:v>5172</c:v>
                </c:pt>
                <c:pt idx="340">
                  <c:v>4633</c:v>
                </c:pt>
                <c:pt idx="341">
                  <c:v>5134</c:v>
                </c:pt>
                <c:pt idx="342">
                  <c:v>5663</c:v>
                </c:pt>
                <c:pt idx="343">
                  <c:v>5654</c:v>
                </c:pt>
                <c:pt idx="344">
                  <c:v>5236</c:v>
                </c:pt>
                <c:pt idx="345">
                  <c:v>5436</c:v>
                </c:pt>
                <c:pt idx="346">
                  <c:v>5203</c:v>
                </c:pt>
                <c:pt idx="347">
                  <c:v>4848</c:v>
                </c:pt>
                <c:pt idx="348">
                  <c:v>5435</c:v>
                </c:pt>
                <c:pt idx="349">
                  <c:v>5832</c:v>
                </c:pt>
                <c:pt idx="350">
                  <c:v>5988</c:v>
                </c:pt>
                <c:pt idx="351">
                  <c:v>5761</c:v>
                </c:pt>
                <c:pt idx="352">
                  <c:v>6016</c:v>
                </c:pt>
                <c:pt idx="353">
                  <c:v>5649</c:v>
                </c:pt>
                <c:pt idx="354">
                  <c:v>5196</c:v>
                </c:pt>
                <c:pt idx="355">
                  <c:v>5318</c:v>
                </c:pt>
                <c:pt idx="356">
                  <c:v>5767</c:v>
                </c:pt>
                <c:pt idx="357">
                  <c:v>6016</c:v>
                </c:pt>
                <c:pt idx="358">
                  <c:v>6255</c:v>
                </c:pt>
                <c:pt idx="359">
                  <c:v>5812</c:v>
                </c:pt>
                <c:pt idx="360">
                  <c:v>5943</c:v>
                </c:pt>
                <c:pt idx="361">
                  <c:v>5532</c:v>
                </c:pt>
                <c:pt idx="362">
                  <c:v>5837</c:v>
                </c:pt>
                <c:pt idx="363">
                  <c:v>6039</c:v>
                </c:pt>
                <c:pt idx="364">
                  <c:v>5856</c:v>
                </c:pt>
                <c:pt idx="365">
                  <c:v>5462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74-4350-8A77-8F28456BB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'16'!$Z$1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'16'!$Z$2:$Z$367</c:f>
              <c:numCache>
                <c:formatCode>General</c:formatCode>
                <c:ptCount val="3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1051</c:v>
                </c:pt>
                <c:pt idx="109">
                  <c:v>1108</c:v>
                </c:pt>
                <c:pt idx="110">
                  <c:v>1051</c:v>
                </c:pt>
                <c:pt idx="111">
                  <c:v>1163</c:v>
                </c:pt>
                <c:pt idx="112">
                  <c:v>1180</c:v>
                </c:pt>
                <c:pt idx="113">
                  <c:v>1201</c:v>
                </c:pt>
                <c:pt idx="114">
                  <c:v>1043</c:v>
                </c:pt>
                <c:pt idx="115">
                  <c:v>893</c:v>
                </c:pt>
                <c:pt idx="116">
                  <c:v>912</c:v>
                </c:pt>
                <c:pt idx="117">
                  <c:v>868</c:v>
                </c:pt>
                <c:pt idx="118">
                  <c:v>851</c:v>
                </c:pt>
                <c:pt idx="119">
                  <c:v>925</c:v>
                </c:pt>
                <c:pt idx="120">
                  <c:v>1213</c:v>
                </c:pt>
                <c:pt idx="121">
                  <c:v>1065</c:v>
                </c:pt>
                <c:pt idx="122">
                  <c:v>775</c:v>
                </c:pt>
                <c:pt idx="123">
                  <c:v>621</c:v>
                </c:pt>
                <c:pt idx="124">
                  <c:v>884</c:v>
                </c:pt>
                <c:pt idx="125">
                  <c:v>1207</c:v>
                </c:pt>
                <c:pt idx="126">
                  <c:v>1229</c:v>
                </c:pt>
                <c:pt idx="127">
                  <c:v>1223</c:v>
                </c:pt>
                <c:pt idx="128">
                  <c:v>872</c:v>
                </c:pt>
                <c:pt idx="129">
                  <c:v>652</c:v>
                </c:pt>
                <c:pt idx="130">
                  <c:v>738</c:v>
                </c:pt>
                <c:pt idx="131">
                  <c:v>884</c:v>
                </c:pt>
                <c:pt idx="132">
                  <c:v>1045</c:v>
                </c:pt>
                <c:pt idx="133">
                  <c:v>1130</c:v>
                </c:pt>
                <c:pt idx="134">
                  <c:v>1192</c:v>
                </c:pt>
                <c:pt idx="135">
                  <c:v>1136</c:v>
                </c:pt>
                <c:pt idx="136">
                  <c:v>925</c:v>
                </c:pt>
                <c:pt idx="137">
                  <c:v>973</c:v>
                </c:pt>
                <c:pt idx="138">
                  <c:v>1047</c:v>
                </c:pt>
                <c:pt idx="139">
                  <c:v>1166</c:v>
                </c:pt>
                <c:pt idx="140">
                  <c:v>1212</c:v>
                </c:pt>
                <c:pt idx="141">
                  <c:v>1206</c:v>
                </c:pt>
                <c:pt idx="142">
                  <c:v>1068</c:v>
                </c:pt>
                <c:pt idx="143">
                  <c:v>927</c:v>
                </c:pt>
                <c:pt idx="144">
                  <c:v>923</c:v>
                </c:pt>
                <c:pt idx="145">
                  <c:v>1021</c:v>
                </c:pt>
                <c:pt idx="146">
                  <c:v>1139</c:v>
                </c:pt>
                <c:pt idx="147">
                  <c:v>1139</c:v>
                </c:pt>
                <c:pt idx="148">
                  <c:v>1202</c:v>
                </c:pt>
                <c:pt idx="149">
                  <c:v>1019</c:v>
                </c:pt>
                <c:pt idx="150">
                  <c:v>850</c:v>
                </c:pt>
                <c:pt idx="151">
                  <c:v>769</c:v>
                </c:pt>
                <c:pt idx="152">
                  <c:v>832</c:v>
                </c:pt>
                <c:pt idx="153">
                  <c:v>1170</c:v>
                </c:pt>
                <c:pt idx="154">
                  <c:v>1201</c:v>
                </c:pt>
                <c:pt idx="155">
                  <c:v>1232</c:v>
                </c:pt>
                <c:pt idx="156">
                  <c:v>1249</c:v>
                </c:pt>
                <c:pt idx="157">
                  <c:v>1145</c:v>
                </c:pt>
                <c:pt idx="158">
                  <c:v>946</c:v>
                </c:pt>
                <c:pt idx="159">
                  <c:v>1060</c:v>
                </c:pt>
                <c:pt idx="160">
                  <c:v>1196</c:v>
                </c:pt>
                <c:pt idx="161">
                  <c:v>1156</c:v>
                </c:pt>
                <c:pt idx="162">
                  <c:v>1188</c:v>
                </c:pt>
                <c:pt idx="163">
                  <c:v>1080</c:v>
                </c:pt>
                <c:pt idx="164">
                  <c:v>981</c:v>
                </c:pt>
                <c:pt idx="165">
                  <c:v>1072</c:v>
                </c:pt>
                <c:pt idx="166">
                  <c:v>1086</c:v>
                </c:pt>
                <c:pt idx="167">
                  <c:v>1168</c:v>
                </c:pt>
                <c:pt idx="168">
                  <c:v>1197</c:v>
                </c:pt>
                <c:pt idx="169">
                  <c:v>1135</c:v>
                </c:pt>
                <c:pt idx="170">
                  <c:v>905</c:v>
                </c:pt>
                <c:pt idx="171">
                  <c:v>812</c:v>
                </c:pt>
                <c:pt idx="172">
                  <c:v>810</c:v>
                </c:pt>
                <c:pt idx="173">
                  <c:v>886</c:v>
                </c:pt>
                <c:pt idx="174">
                  <c:v>985</c:v>
                </c:pt>
                <c:pt idx="175">
                  <c:v>970</c:v>
                </c:pt>
                <c:pt idx="176">
                  <c:v>1022</c:v>
                </c:pt>
                <c:pt idx="177">
                  <c:v>847</c:v>
                </c:pt>
                <c:pt idx="178">
                  <c:v>841</c:v>
                </c:pt>
                <c:pt idx="179">
                  <c:v>824</c:v>
                </c:pt>
                <c:pt idx="180">
                  <c:v>859</c:v>
                </c:pt>
                <c:pt idx="181">
                  <c:v>831</c:v>
                </c:pt>
                <c:pt idx="182">
                  <c:v>811</c:v>
                </c:pt>
                <c:pt idx="183">
                  <c:v>1034</c:v>
                </c:pt>
                <c:pt idx="184">
                  <c:v>968</c:v>
                </c:pt>
                <c:pt idx="185">
                  <c:v>914</c:v>
                </c:pt>
                <c:pt idx="186">
                  <c:v>962</c:v>
                </c:pt>
                <c:pt idx="187">
                  <c:v>1109</c:v>
                </c:pt>
                <c:pt idx="188">
                  <c:v>1139</c:v>
                </c:pt>
                <c:pt idx="189">
                  <c:v>1095</c:v>
                </c:pt>
                <c:pt idx="190">
                  <c:v>1121</c:v>
                </c:pt>
                <c:pt idx="191">
                  <c:v>911</c:v>
                </c:pt>
                <c:pt idx="192">
                  <c:v>862</c:v>
                </c:pt>
                <c:pt idx="193">
                  <c:v>918</c:v>
                </c:pt>
                <c:pt idx="194">
                  <c:v>1092</c:v>
                </c:pt>
                <c:pt idx="195">
                  <c:v>1142</c:v>
                </c:pt>
                <c:pt idx="196">
                  <c:v>1116</c:v>
                </c:pt>
                <c:pt idx="197">
                  <c:v>1145</c:v>
                </c:pt>
                <c:pt idx="198">
                  <c:v>1049</c:v>
                </c:pt>
                <c:pt idx="199">
                  <c:v>901</c:v>
                </c:pt>
                <c:pt idx="200">
                  <c:v>1137</c:v>
                </c:pt>
                <c:pt idx="201">
                  <c:v>1171</c:v>
                </c:pt>
                <c:pt idx="202">
                  <c:v>1184</c:v>
                </c:pt>
                <c:pt idx="203">
                  <c:v>1159</c:v>
                </c:pt>
                <c:pt idx="204">
                  <c:v>1144</c:v>
                </c:pt>
                <c:pt idx="205">
                  <c:v>1118</c:v>
                </c:pt>
                <c:pt idx="206">
                  <c:v>1117</c:v>
                </c:pt>
                <c:pt idx="207">
                  <c:v>1200</c:v>
                </c:pt>
                <c:pt idx="208">
                  <c:v>1169</c:v>
                </c:pt>
                <c:pt idx="209">
                  <c:v>1205</c:v>
                </c:pt>
                <c:pt idx="210">
                  <c:v>1153</c:v>
                </c:pt>
                <c:pt idx="211">
                  <c:v>1200</c:v>
                </c:pt>
                <c:pt idx="212">
                  <c:v>1189</c:v>
                </c:pt>
                <c:pt idx="213">
                  <c:v>1183</c:v>
                </c:pt>
                <c:pt idx="214">
                  <c:v>1174</c:v>
                </c:pt>
                <c:pt idx="215">
                  <c:v>1161</c:v>
                </c:pt>
                <c:pt idx="216">
                  <c:v>1135</c:v>
                </c:pt>
                <c:pt idx="217">
                  <c:v>1001</c:v>
                </c:pt>
                <c:pt idx="218">
                  <c:v>895</c:v>
                </c:pt>
                <c:pt idx="219">
                  <c:v>772</c:v>
                </c:pt>
                <c:pt idx="220">
                  <c:v>794</c:v>
                </c:pt>
                <c:pt idx="221">
                  <c:v>824</c:v>
                </c:pt>
                <c:pt idx="222">
                  <c:v>890</c:v>
                </c:pt>
                <c:pt idx="223">
                  <c:v>954</c:v>
                </c:pt>
                <c:pt idx="224">
                  <c:v>945</c:v>
                </c:pt>
                <c:pt idx="225">
                  <c:v>1070</c:v>
                </c:pt>
                <c:pt idx="226">
                  <c:v>1052</c:v>
                </c:pt>
                <c:pt idx="227">
                  <c:v>931</c:v>
                </c:pt>
                <c:pt idx="228">
                  <c:v>860</c:v>
                </c:pt>
                <c:pt idx="229">
                  <c:v>1024</c:v>
                </c:pt>
                <c:pt idx="230">
                  <c:v>1131</c:v>
                </c:pt>
                <c:pt idx="231">
                  <c:v>1087</c:v>
                </c:pt>
                <c:pt idx="232">
                  <c:v>992</c:v>
                </c:pt>
                <c:pt idx="233">
                  <c:v>951</c:v>
                </c:pt>
                <c:pt idx="234">
                  <c:v>906</c:v>
                </c:pt>
                <c:pt idx="235">
                  <c:v>1187</c:v>
                </c:pt>
                <c:pt idx="236">
                  <c:v>1202</c:v>
                </c:pt>
                <c:pt idx="237">
                  <c:v>1188</c:v>
                </c:pt>
                <c:pt idx="238">
                  <c:v>1092</c:v>
                </c:pt>
                <c:pt idx="239">
                  <c:v>1073</c:v>
                </c:pt>
                <c:pt idx="240">
                  <c:v>1174</c:v>
                </c:pt>
                <c:pt idx="241">
                  <c:v>1185</c:v>
                </c:pt>
                <c:pt idx="242">
                  <c:v>1185</c:v>
                </c:pt>
                <c:pt idx="243">
                  <c:v>1179</c:v>
                </c:pt>
                <c:pt idx="244">
                  <c:v>1155</c:v>
                </c:pt>
                <c:pt idx="245">
                  <c:v>1170</c:v>
                </c:pt>
                <c:pt idx="246">
                  <c:v>1190</c:v>
                </c:pt>
                <c:pt idx="247">
                  <c:v>1118</c:v>
                </c:pt>
                <c:pt idx="248">
                  <c:v>1037</c:v>
                </c:pt>
                <c:pt idx="249">
                  <c:v>1198</c:v>
                </c:pt>
                <c:pt idx="250">
                  <c:v>1185</c:v>
                </c:pt>
                <c:pt idx="251">
                  <c:v>1147</c:v>
                </c:pt>
                <c:pt idx="252">
                  <c:v>1067</c:v>
                </c:pt>
                <c:pt idx="253">
                  <c:v>1061</c:v>
                </c:pt>
                <c:pt idx="254">
                  <c:v>1078</c:v>
                </c:pt>
                <c:pt idx="255">
                  <c:v>1069</c:v>
                </c:pt>
                <c:pt idx="256">
                  <c:v>1164</c:v>
                </c:pt>
                <c:pt idx="257">
                  <c:v>1212</c:v>
                </c:pt>
                <c:pt idx="258">
                  <c:v>1188</c:v>
                </c:pt>
                <c:pt idx="259">
                  <c:v>1190</c:v>
                </c:pt>
                <c:pt idx="260">
                  <c:v>981</c:v>
                </c:pt>
                <c:pt idx="261">
                  <c:v>738</c:v>
                </c:pt>
                <c:pt idx="262">
                  <c:v>602</c:v>
                </c:pt>
                <c:pt idx="263">
                  <c:v>732</c:v>
                </c:pt>
                <c:pt idx="264">
                  <c:v>830</c:v>
                </c:pt>
                <c:pt idx="265">
                  <c:v>1062</c:v>
                </c:pt>
                <c:pt idx="266">
                  <c:v>1103</c:v>
                </c:pt>
                <c:pt idx="267">
                  <c:v>1166</c:v>
                </c:pt>
                <c:pt idx="268">
                  <c:v>1039</c:v>
                </c:pt>
                <c:pt idx="269">
                  <c:v>962</c:v>
                </c:pt>
                <c:pt idx="270">
                  <c:v>1183</c:v>
                </c:pt>
                <c:pt idx="271">
                  <c:v>1154</c:v>
                </c:pt>
                <c:pt idx="272">
                  <c:v>1018</c:v>
                </c:pt>
                <c:pt idx="273">
                  <c:v>966</c:v>
                </c:pt>
                <c:pt idx="274">
                  <c:v>1141</c:v>
                </c:pt>
                <c:pt idx="275">
                  <c:v>1185</c:v>
                </c:pt>
                <c:pt idx="276">
                  <c:v>1182</c:v>
                </c:pt>
                <c:pt idx="277">
                  <c:v>981</c:v>
                </c:pt>
                <c:pt idx="278">
                  <c:v>911</c:v>
                </c:pt>
                <c:pt idx="279">
                  <c:v>917</c:v>
                </c:pt>
                <c:pt idx="280">
                  <c:v>960</c:v>
                </c:pt>
                <c:pt idx="281">
                  <c:v>1020</c:v>
                </c:pt>
                <c:pt idx="282">
                  <c:v>1036</c:v>
                </c:pt>
                <c:pt idx="283">
                  <c:v>860</c:v>
                </c:pt>
                <c:pt idx="284">
                  <c:v>1036</c:v>
                </c:pt>
                <c:pt idx="285">
                  <c:v>1090</c:v>
                </c:pt>
                <c:pt idx="286">
                  <c:v>1177</c:v>
                </c:pt>
                <c:pt idx="287">
                  <c:v>1161</c:v>
                </c:pt>
                <c:pt idx="288">
                  <c:v>1200</c:v>
                </c:pt>
                <c:pt idx="289">
                  <c:v>1027</c:v>
                </c:pt>
                <c:pt idx="290">
                  <c:v>985</c:v>
                </c:pt>
                <c:pt idx="291">
                  <c:v>1123</c:v>
                </c:pt>
                <c:pt idx="292">
                  <c:v>1127</c:v>
                </c:pt>
                <c:pt idx="293">
                  <c:v>1151</c:v>
                </c:pt>
                <c:pt idx="294">
                  <c:v>1188</c:v>
                </c:pt>
                <c:pt idx="295">
                  <c:v>1182</c:v>
                </c:pt>
                <c:pt idx="296">
                  <c:v>1054</c:v>
                </c:pt>
                <c:pt idx="297">
                  <c:v>911</c:v>
                </c:pt>
                <c:pt idx="298">
                  <c:v>1139</c:v>
                </c:pt>
                <c:pt idx="299">
                  <c:v>1162</c:v>
                </c:pt>
                <c:pt idx="300">
                  <c:v>1207</c:v>
                </c:pt>
                <c:pt idx="301">
                  <c:v>1176</c:v>
                </c:pt>
                <c:pt idx="302">
                  <c:v>1234</c:v>
                </c:pt>
                <c:pt idx="303">
                  <c:v>1032</c:v>
                </c:pt>
                <c:pt idx="304">
                  <c:v>841</c:v>
                </c:pt>
                <c:pt idx="305">
                  <c:v>773</c:v>
                </c:pt>
                <c:pt idx="306">
                  <c:v>776</c:v>
                </c:pt>
                <c:pt idx="307">
                  <c:v>1019</c:v>
                </c:pt>
                <c:pt idx="308">
                  <c:v>1140</c:v>
                </c:pt>
                <c:pt idx="309">
                  <c:v>1219</c:v>
                </c:pt>
                <c:pt idx="310">
                  <c:v>1005</c:v>
                </c:pt>
                <c:pt idx="311">
                  <c:v>877</c:v>
                </c:pt>
                <c:pt idx="312">
                  <c:v>898</c:v>
                </c:pt>
                <c:pt idx="313">
                  <c:v>992</c:v>
                </c:pt>
                <c:pt idx="314">
                  <c:v>1154</c:v>
                </c:pt>
                <c:pt idx="315">
                  <c:v>1238</c:v>
                </c:pt>
                <c:pt idx="316">
                  <c:v>1239</c:v>
                </c:pt>
                <c:pt idx="317">
                  <c:v>1054</c:v>
                </c:pt>
                <c:pt idx="318">
                  <c:v>931</c:v>
                </c:pt>
                <c:pt idx="319">
                  <c:v>899</c:v>
                </c:pt>
                <c:pt idx="320">
                  <c:v>949</c:v>
                </c:pt>
                <c:pt idx="321">
                  <c:v>1101</c:v>
                </c:pt>
                <c:pt idx="322">
                  <c:v>1184</c:v>
                </c:pt>
                <c:pt idx="323">
                  <c:v>1197</c:v>
                </c:pt>
                <c:pt idx="324">
                  <c:v>1019</c:v>
                </c:pt>
                <c:pt idx="325">
                  <c:v>874</c:v>
                </c:pt>
                <c:pt idx="326">
                  <c:v>815</c:v>
                </c:pt>
                <c:pt idx="327">
                  <c:v>762</c:v>
                </c:pt>
                <c:pt idx="328">
                  <c:v>863</c:v>
                </c:pt>
                <c:pt idx="329">
                  <c:v>1017</c:v>
                </c:pt>
                <c:pt idx="330">
                  <c:v>1130</c:v>
                </c:pt>
                <c:pt idx="331">
                  <c:v>1009</c:v>
                </c:pt>
                <c:pt idx="332">
                  <c:v>866</c:v>
                </c:pt>
                <c:pt idx="333">
                  <c:v>861</c:v>
                </c:pt>
                <c:pt idx="334">
                  <c:v>900</c:v>
                </c:pt>
                <c:pt idx="335">
                  <c:v>977</c:v>
                </c:pt>
                <c:pt idx="336">
                  <c:v>968</c:v>
                </c:pt>
                <c:pt idx="337">
                  <c:v>985</c:v>
                </c:pt>
                <c:pt idx="338">
                  <c:v>876</c:v>
                </c:pt>
                <c:pt idx="339">
                  <c:v>807</c:v>
                </c:pt>
                <c:pt idx="340">
                  <c:v>773</c:v>
                </c:pt>
                <c:pt idx="341">
                  <c:v>833</c:v>
                </c:pt>
                <c:pt idx="342">
                  <c:v>880</c:v>
                </c:pt>
                <c:pt idx="343">
                  <c:v>861</c:v>
                </c:pt>
                <c:pt idx="344">
                  <c:v>791</c:v>
                </c:pt>
                <c:pt idx="345">
                  <c:v>694</c:v>
                </c:pt>
                <c:pt idx="346">
                  <c:v>705</c:v>
                </c:pt>
                <c:pt idx="347">
                  <c:v>865</c:v>
                </c:pt>
                <c:pt idx="348">
                  <c:v>971</c:v>
                </c:pt>
                <c:pt idx="349">
                  <c:v>1058</c:v>
                </c:pt>
                <c:pt idx="350">
                  <c:v>1041</c:v>
                </c:pt>
                <c:pt idx="351">
                  <c:v>973</c:v>
                </c:pt>
                <c:pt idx="352">
                  <c:v>829</c:v>
                </c:pt>
                <c:pt idx="353">
                  <c:v>787</c:v>
                </c:pt>
                <c:pt idx="354">
                  <c:v>771</c:v>
                </c:pt>
                <c:pt idx="355">
                  <c:v>760</c:v>
                </c:pt>
                <c:pt idx="356">
                  <c:v>735</c:v>
                </c:pt>
                <c:pt idx="357">
                  <c:v>715</c:v>
                </c:pt>
                <c:pt idx="358">
                  <c:v>738</c:v>
                </c:pt>
                <c:pt idx="359">
                  <c:v>688</c:v>
                </c:pt>
                <c:pt idx="360">
                  <c:v>745</c:v>
                </c:pt>
                <c:pt idx="361">
                  <c:v>742</c:v>
                </c:pt>
                <c:pt idx="362">
                  <c:v>735</c:v>
                </c:pt>
                <c:pt idx="363">
                  <c:v>763</c:v>
                </c:pt>
                <c:pt idx="364">
                  <c:v>869</c:v>
                </c:pt>
                <c:pt idx="365">
                  <c:v>1013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02-449A-96B0-47CB65CCD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'17'!$P$1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'17'!$P$2:$P$367</c:f>
              <c:numCache>
                <c:formatCode>General</c:formatCode>
                <c:ptCount val="366"/>
                <c:pt idx="0">
                  <c:v>5723</c:v>
                </c:pt>
                <c:pt idx="1">
                  <c:v>5398</c:v>
                </c:pt>
                <c:pt idx="2">
                  <c:v>4763</c:v>
                </c:pt>
                <c:pt idx="3">
                  <c:v>4499</c:v>
                </c:pt>
                <c:pt idx="4">
                  <c:v>4361</c:v>
                </c:pt>
                <c:pt idx="5">
                  <c:v>5046</c:v>
                </c:pt>
                <c:pt idx="6">
                  <c:v>5595</c:v>
                </c:pt>
                <c:pt idx="7">
                  <c:v>5644</c:v>
                </c:pt>
                <c:pt idx="8">
                  <c:v>4866</c:v>
                </c:pt>
                <c:pt idx="9">
                  <c:v>5116</c:v>
                </c:pt>
                <c:pt idx="10">
                  <c:v>5158</c:v>
                </c:pt>
                <c:pt idx="11">
                  <c:v>5405</c:v>
                </c:pt>
                <c:pt idx="12">
                  <c:v>5914</c:v>
                </c:pt>
                <c:pt idx="13">
                  <c:v>6214</c:v>
                </c:pt>
                <c:pt idx="14">
                  <c:v>6272</c:v>
                </c:pt>
                <c:pt idx="15">
                  <c:v>6315</c:v>
                </c:pt>
                <c:pt idx="16">
                  <c:v>6060</c:v>
                </c:pt>
                <c:pt idx="17">
                  <c:v>6023</c:v>
                </c:pt>
                <c:pt idx="18">
                  <c:v>6413</c:v>
                </c:pt>
                <c:pt idx="19">
                  <c:v>6544</c:v>
                </c:pt>
                <c:pt idx="20">
                  <c:v>6640</c:v>
                </c:pt>
                <c:pt idx="21">
                  <c:v>6467</c:v>
                </c:pt>
                <c:pt idx="22">
                  <c:v>6354</c:v>
                </c:pt>
                <c:pt idx="23">
                  <c:v>5782</c:v>
                </c:pt>
                <c:pt idx="24">
                  <c:v>5897</c:v>
                </c:pt>
                <c:pt idx="25">
                  <c:v>5714</c:v>
                </c:pt>
                <c:pt idx="26">
                  <c:v>4880</c:v>
                </c:pt>
                <c:pt idx="27">
                  <c:v>4392</c:v>
                </c:pt>
                <c:pt idx="28">
                  <c:v>5187</c:v>
                </c:pt>
                <c:pt idx="29">
                  <c:v>6317</c:v>
                </c:pt>
                <c:pt idx="30">
                  <c:v>6218</c:v>
                </c:pt>
                <c:pt idx="31">
                  <c:v>6299</c:v>
                </c:pt>
                <c:pt idx="32">
                  <c:v>5531</c:v>
                </c:pt>
                <c:pt idx="33">
                  <c:v>5337</c:v>
                </c:pt>
                <c:pt idx="34">
                  <c:v>5733</c:v>
                </c:pt>
                <c:pt idx="35">
                  <c:v>6002</c:v>
                </c:pt>
                <c:pt idx="36">
                  <c:v>5695</c:v>
                </c:pt>
                <c:pt idx="37">
                  <c:v>5633</c:v>
                </c:pt>
                <c:pt idx="38">
                  <c:v>5629</c:v>
                </c:pt>
                <c:pt idx="39">
                  <c:v>5599</c:v>
                </c:pt>
                <c:pt idx="40">
                  <c:v>5869</c:v>
                </c:pt>
                <c:pt idx="41">
                  <c:v>5789</c:v>
                </c:pt>
                <c:pt idx="42">
                  <c:v>6066</c:v>
                </c:pt>
                <c:pt idx="43">
                  <c:v>6012</c:v>
                </c:pt>
                <c:pt idx="44">
                  <c:v>6030</c:v>
                </c:pt>
                <c:pt idx="45">
                  <c:v>6223</c:v>
                </c:pt>
                <c:pt idx="46">
                  <c:v>6300</c:v>
                </c:pt>
                <c:pt idx="47">
                  <c:v>6393</c:v>
                </c:pt>
                <c:pt idx="48">
                  <c:v>6500</c:v>
                </c:pt>
                <c:pt idx="49">
                  <c:v>6424</c:v>
                </c:pt>
                <c:pt idx="50">
                  <c:v>5661</c:v>
                </c:pt>
                <c:pt idx="51">
                  <c:v>6968</c:v>
                </c:pt>
                <c:pt idx="52">
                  <c:v>6469</c:v>
                </c:pt>
                <c:pt idx="53">
                  <c:v>6510</c:v>
                </c:pt>
                <c:pt idx="54">
                  <c:v>6587</c:v>
                </c:pt>
                <c:pt idx="55">
                  <c:v>6550</c:v>
                </c:pt>
                <c:pt idx="56">
                  <c:v>6535</c:v>
                </c:pt>
                <c:pt idx="57">
                  <c:v>6430</c:v>
                </c:pt>
                <c:pt idx="58">
                  <c:v>6199</c:v>
                </c:pt>
                <c:pt idx="59">
                  <c:v>6497</c:v>
                </c:pt>
                <c:pt idx="60">
                  <c:v>5994</c:v>
                </c:pt>
                <c:pt idx="61">
                  <c:v>5838</c:v>
                </c:pt>
                <c:pt idx="62">
                  <c:v>6190</c:v>
                </c:pt>
                <c:pt idx="63">
                  <c:v>6478</c:v>
                </c:pt>
                <c:pt idx="64">
                  <c:v>5811</c:v>
                </c:pt>
                <c:pt idx="65">
                  <c:v>5328</c:v>
                </c:pt>
                <c:pt idx="66">
                  <c:v>5302</c:v>
                </c:pt>
                <c:pt idx="67">
                  <c:v>5599</c:v>
                </c:pt>
                <c:pt idx="68">
                  <c:v>5790</c:v>
                </c:pt>
                <c:pt idx="69">
                  <c:v>5701</c:v>
                </c:pt>
                <c:pt idx="70">
                  <c:v>5863</c:v>
                </c:pt>
                <c:pt idx="71">
                  <c:v>5461</c:v>
                </c:pt>
                <c:pt idx="72">
                  <c:v>5129</c:v>
                </c:pt>
                <c:pt idx="73">
                  <c:v>5557</c:v>
                </c:pt>
                <c:pt idx="74">
                  <c:v>5589</c:v>
                </c:pt>
                <c:pt idx="75">
                  <c:v>5910</c:v>
                </c:pt>
                <c:pt idx="76">
                  <c:v>5978</c:v>
                </c:pt>
                <c:pt idx="77">
                  <c:v>5943</c:v>
                </c:pt>
                <c:pt idx="78">
                  <c:v>5331</c:v>
                </c:pt>
                <c:pt idx="79">
                  <c:v>5149</c:v>
                </c:pt>
                <c:pt idx="80">
                  <c:v>4982</c:v>
                </c:pt>
                <c:pt idx="81">
                  <c:v>5134</c:v>
                </c:pt>
                <c:pt idx="82">
                  <c:v>5928</c:v>
                </c:pt>
                <c:pt idx="83">
                  <c:v>5804</c:v>
                </c:pt>
                <c:pt idx="84">
                  <c:v>6116</c:v>
                </c:pt>
                <c:pt idx="85">
                  <c:v>5571</c:v>
                </c:pt>
                <c:pt idx="86">
                  <c:v>5248</c:v>
                </c:pt>
                <c:pt idx="87">
                  <c:v>5117</c:v>
                </c:pt>
                <c:pt idx="88">
                  <c:v>5208</c:v>
                </c:pt>
                <c:pt idx="89">
                  <c:v>5676</c:v>
                </c:pt>
                <c:pt idx="90">
                  <c:v>5541</c:v>
                </c:pt>
                <c:pt idx="91">
                  <c:v>5582</c:v>
                </c:pt>
                <c:pt idx="92">
                  <c:v>4910</c:v>
                </c:pt>
                <c:pt idx="93">
                  <c:v>4365</c:v>
                </c:pt>
                <c:pt idx="94">
                  <c:v>4614</c:v>
                </c:pt>
                <c:pt idx="95">
                  <c:v>4522</c:v>
                </c:pt>
                <c:pt idx="96">
                  <c:v>5390</c:v>
                </c:pt>
                <c:pt idx="97">
                  <c:v>5145</c:v>
                </c:pt>
                <c:pt idx="98">
                  <c:v>5654</c:v>
                </c:pt>
                <c:pt idx="99">
                  <c:v>5053</c:v>
                </c:pt>
                <c:pt idx="100">
                  <c:v>4824</c:v>
                </c:pt>
                <c:pt idx="101">
                  <c:v>4822</c:v>
                </c:pt>
                <c:pt idx="102">
                  <c:v>5194</c:v>
                </c:pt>
                <c:pt idx="103">
                  <c:v>5424</c:v>
                </c:pt>
                <c:pt idx="104">
                  <c:v>5140</c:v>
                </c:pt>
                <c:pt idx="105">
                  <c:v>5337</c:v>
                </c:pt>
                <c:pt idx="106">
                  <c:v>4804</c:v>
                </c:pt>
                <c:pt idx="107">
                  <c:v>4438</c:v>
                </c:pt>
                <c:pt idx="108">
                  <c:v>4730</c:v>
                </c:pt>
                <c:pt idx="109">
                  <c:v>5225</c:v>
                </c:pt>
                <c:pt idx="110">
                  <c:v>5314</c:v>
                </c:pt>
                <c:pt idx="111">
                  <c:v>5170</c:v>
                </c:pt>
                <c:pt idx="112">
                  <c:v>5489</c:v>
                </c:pt>
                <c:pt idx="113">
                  <c:v>4846</c:v>
                </c:pt>
                <c:pt idx="114">
                  <c:v>4462</c:v>
                </c:pt>
                <c:pt idx="115">
                  <c:v>4648</c:v>
                </c:pt>
                <c:pt idx="116">
                  <c:v>4997</c:v>
                </c:pt>
                <c:pt idx="117">
                  <c:v>5364</c:v>
                </c:pt>
                <c:pt idx="118">
                  <c:v>5381</c:v>
                </c:pt>
                <c:pt idx="119">
                  <c:v>4424</c:v>
                </c:pt>
                <c:pt idx="120">
                  <c:v>4850</c:v>
                </c:pt>
                <c:pt idx="121">
                  <c:v>4991</c:v>
                </c:pt>
                <c:pt idx="122">
                  <c:v>5368</c:v>
                </c:pt>
                <c:pt idx="123">
                  <c:v>5029</c:v>
                </c:pt>
                <c:pt idx="124">
                  <c:v>5315</c:v>
                </c:pt>
                <c:pt idx="125">
                  <c:v>6252</c:v>
                </c:pt>
                <c:pt idx="126">
                  <c:v>6380</c:v>
                </c:pt>
                <c:pt idx="127">
                  <c:v>5415</c:v>
                </c:pt>
                <c:pt idx="128">
                  <c:v>5557</c:v>
                </c:pt>
                <c:pt idx="129">
                  <c:v>4574</c:v>
                </c:pt>
                <c:pt idx="130">
                  <c:v>3965</c:v>
                </c:pt>
                <c:pt idx="131">
                  <c:v>4849</c:v>
                </c:pt>
                <c:pt idx="132">
                  <c:v>3979</c:v>
                </c:pt>
                <c:pt idx="133">
                  <c:v>5189</c:v>
                </c:pt>
                <c:pt idx="134">
                  <c:v>4948</c:v>
                </c:pt>
                <c:pt idx="135">
                  <c:v>4445</c:v>
                </c:pt>
                <c:pt idx="136">
                  <c:v>4794</c:v>
                </c:pt>
                <c:pt idx="137">
                  <c:v>4797</c:v>
                </c:pt>
                <c:pt idx="138">
                  <c:v>5222</c:v>
                </c:pt>
                <c:pt idx="139">
                  <c:v>5026</c:v>
                </c:pt>
                <c:pt idx="140">
                  <c:v>5287</c:v>
                </c:pt>
                <c:pt idx="141">
                  <c:v>4966</c:v>
                </c:pt>
                <c:pt idx="142">
                  <c:v>4521</c:v>
                </c:pt>
                <c:pt idx="143">
                  <c:v>4645</c:v>
                </c:pt>
                <c:pt idx="144">
                  <c:v>5124</c:v>
                </c:pt>
                <c:pt idx="145">
                  <c:v>5875</c:v>
                </c:pt>
                <c:pt idx="146">
                  <c:v>5440</c:v>
                </c:pt>
                <c:pt idx="147">
                  <c:v>5366</c:v>
                </c:pt>
                <c:pt idx="148">
                  <c:v>4690</c:v>
                </c:pt>
                <c:pt idx="149">
                  <c:v>3839</c:v>
                </c:pt>
                <c:pt idx="150">
                  <c:v>3992</c:v>
                </c:pt>
                <c:pt idx="151">
                  <c:v>4411</c:v>
                </c:pt>
                <c:pt idx="152">
                  <c:v>5145</c:v>
                </c:pt>
                <c:pt idx="153">
                  <c:v>4610</c:v>
                </c:pt>
                <c:pt idx="154">
                  <c:v>4195</c:v>
                </c:pt>
                <c:pt idx="155">
                  <c:v>4086</c:v>
                </c:pt>
                <c:pt idx="156">
                  <c:v>6110</c:v>
                </c:pt>
                <c:pt idx="157">
                  <c:v>5500</c:v>
                </c:pt>
                <c:pt idx="158">
                  <c:v>5383</c:v>
                </c:pt>
                <c:pt idx="159">
                  <c:v>5910</c:v>
                </c:pt>
                <c:pt idx="160">
                  <c:v>5390</c:v>
                </c:pt>
                <c:pt idx="161">
                  <c:v>5215</c:v>
                </c:pt>
                <c:pt idx="162">
                  <c:v>4937</c:v>
                </c:pt>
                <c:pt idx="163">
                  <c:v>4469</c:v>
                </c:pt>
                <c:pt idx="164">
                  <c:v>4762</c:v>
                </c:pt>
                <c:pt idx="165">
                  <c:v>4941</c:v>
                </c:pt>
                <c:pt idx="166">
                  <c:v>5622</c:v>
                </c:pt>
                <c:pt idx="167">
                  <c:v>5447</c:v>
                </c:pt>
                <c:pt idx="168">
                  <c:v>5240</c:v>
                </c:pt>
                <c:pt idx="169">
                  <c:v>4891</c:v>
                </c:pt>
                <c:pt idx="170">
                  <c:v>4360</c:v>
                </c:pt>
                <c:pt idx="171">
                  <c:v>4557</c:v>
                </c:pt>
                <c:pt idx="172">
                  <c:v>4909</c:v>
                </c:pt>
                <c:pt idx="173">
                  <c:v>5420</c:v>
                </c:pt>
                <c:pt idx="174">
                  <c:v>4994</c:v>
                </c:pt>
                <c:pt idx="175">
                  <c:v>5565</c:v>
                </c:pt>
                <c:pt idx="176">
                  <c:v>5027</c:v>
                </c:pt>
                <c:pt idx="177">
                  <c:v>4801</c:v>
                </c:pt>
                <c:pt idx="178">
                  <c:v>4924</c:v>
                </c:pt>
                <c:pt idx="179">
                  <c:v>5038</c:v>
                </c:pt>
                <c:pt idx="180">
                  <c:v>5674</c:v>
                </c:pt>
                <c:pt idx="181">
                  <c:v>5853</c:v>
                </c:pt>
                <c:pt idx="182">
                  <c:v>5667</c:v>
                </c:pt>
                <c:pt idx="183">
                  <c:v>5242</c:v>
                </c:pt>
                <c:pt idx="184">
                  <c:v>4473</c:v>
                </c:pt>
                <c:pt idx="185">
                  <c:v>4946</c:v>
                </c:pt>
                <c:pt idx="186">
                  <c:v>5282</c:v>
                </c:pt>
                <c:pt idx="187">
                  <c:v>5828</c:v>
                </c:pt>
                <c:pt idx="188">
                  <c:v>5647</c:v>
                </c:pt>
                <c:pt idx="189">
                  <c:v>5289</c:v>
                </c:pt>
                <c:pt idx="190">
                  <c:v>5306</c:v>
                </c:pt>
                <c:pt idx="191">
                  <c:v>4813</c:v>
                </c:pt>
                <c:pt idx="192">
                  <c:v>5094</c:v>
                </c:pt>
                <c:pt idx="193">
                  <c:v>5577</c:v>
                </c:pt>
                <c:pt idx="194">
                  <c:v>5493</c:v>
                </c:pt>
                <c:pt idx="195">
                  <c:v>5922</c:v>
                </c:pt>
                <c:pt idx="196">
                  <c:v>5560</c:v>
                </c:pt>
                <c:pt idx="197">
                  <c:v>4674</c:v>
                </c:pt>
                <c:pt idx="198">
                  <c:v>4444</c:v>
                </c:pt>
                <c:pt idx="199">
                  <c:v>4612</c:v>
                </c:pt>
                <c:pt idx="200">
                  <c:v>4717</c:v>
                </c:pt>
                <c:pt idx="201">
                  <c:v>5271</c:v>
                </c:pt>
                <c:pt idx="202">
                  <c:v>5264</c:v>
                </c:pt>
                <c:pt idx="203">
                  <c:v>5423</c:v>
                </c:pt>
                <c:pt idx="204">
                  <c:v>5306</c:v>
                </c:pt>
                <c:pt idx="205">
                  <c:v>5016</c:v>
                </c:pt>
                <c:pt idx="206">
                  <c:v>5191</c:v>
                </c:pt>
                <c:pt idx="207">
                  <c:v>5514</c:v>
                </c:pt>
                <c:pt idx="208">
                  <c:v>5577</c:v>
                </c:pt>
                <c:pt idx="209">
                  <c:v>5761</c:v>
                </c:pt>
                <c:pt idx="210">
                  <c:v>5604</c:v>
                </c:pt>
                <c:pt idx="211">
                  <c:v>5362</c:v>
                </c:pt>
                <c:pt idx="212">
                  <c:v>5726</c:v>
                </c:pt>
                <c:pt idx="213">
                  <c:v>5857</c:v>
                </c:pt>
                <c:pt idx="214">
                  <c:v>5752</c:v>
                </c:pt>
                <c:pt idx="215">
                  <c:v>6168</c:v>
                </c:pt>
                <c:pt idx="216">
                  <c:v>6189</c:v>
                </c:pt>
                <c:pt idx="217">
                  <c:v>6341</c:v>
                </c:pt>
                <c:pt idx="218">
                  <c:v>5118</c:v>
                </c:pt>
                <c:pt idx="219">
                  <c:v>6016</c:v>
                </c:pt>
                <c:pt idx="220">
                  <c:v>5744</c:v>
                </c:pt>
                <c:pt idx="221">
                  <c:v>5851</c:v>
                </c:pt>
                <c:pt idx="222">
                  <c:v>5838</c:v>
                </c:pt>
                <c:pt idx="223">
                  <c:v>5742</c:v>
                </c:pt>
                <c:pt idx="224">
                  <c:v>5660</c:v>
                </c:pt>
                <c:pt idx="225">
                  <c:v>5548</c:v>
                </c:pt>
                <c:pt idx="226">
                  <c:v>6148</c:v>
                </c:pt>
                <c:pt idx="227">
                  <c:v>5977</c:v>
                </c:pt>
                <c:pt idx="228">
                  <c:v>5513</c:v>
                </c:pt>
                <c:pt idx="229">
                  <c:v>5262</c:v>
                </c:pt>
                <c:pt idx="230">
                  <c:v>5338</c:v>
                </c:pt>
                <c:pt idx="231">
                  <c:v>5921</c:v>
                </c:pt>
                <c:pt idx="232">
                  <c:v>5712</c:v>
                </c:pt>
                <c:pt idx="233">
                  <c:v>5310</c:v>
                </c:pt>
                <c:pt idx="234">
                  <c:v>5591</c:v>
                </c:pt>
                <c:pt idx="235">
                  <c:v>5854</c:v>
                </c:pt>
                <c:pt idx="236">
                  <c:v>6163</c:v>
                </c:pt>
                <c:pt idx="237">
                  <c:v>6048</c:v>
                </c:pt>
                <c:pt idx="238">
                  <c:v>6018</c:v>
                </c:pt>
                <c:pt idx="239">
                  <c:v>5556</c:v>
                </c:pt>
                <c:pt idx="240">
                  <c:v>5345</c:v>
                </c:pt>
                <c:pt idx="241">
                  <c:v>5297</c:v>
                </c:pt>
                <c:pt idx="242">
                  <c:v>5332</c:v>
                </c:pt>
                <c:pt idx="243">
                  <c:v>5647</c:v>
                </c:pt>
                <c:pt idx="244">
                  <c:v>5226</c:v>
                </c:pt>
                <c:pt idx="245">
                  <c:v>5593</c:v>
                </c:pt>
                <c:pt idx="246">
                  <c:v>5467</c:v>
                </c:pt>
                <c:pt idx="247">
                  <c:v>5242</c:v>
                </c:pt>
                <c:pt idx="248">
                  <c:v>5546</c:v>
                </c:pt>
                <c:pt idx="249">
                  <c:v>5087</c:v>
                </c:pt>
                <c:pt idx="250">
                  <c:v>5855</c:v>
                </c:pt>
                <c:pt idx="251">
                  <c:v>5475</c:v>
                </c:pt>
                <c:pt idx="252">
                  <c:v>5983</c:v>
                </c:pt>
                <c:pt idx="253">
                  <c:v>5325</c:v>
                </c:pt>
                <c:pt idx="254">
                  <c:v>5227</c:v>
                </c:pt>
                <c:pt idx="255">
                  <c:v>5404</c:v>
                </c:pt>
                <c:pt idx="256">
                  <c:v>5462</c:v>
                </c:pt>
                <c:pt idx="257">
                  <c:v>5892</c:v>
                </c:pt>
                <c:pt idx="258">
                  <c:v>5883</c:v>
                </c:pt>
                <c:pt idx="259">
                  <c:v>5480</c:v>
                </c:pt>
                <c:pt idx="260">
                  <c:v>5354</c:v>
                </c:pt>
                <c:pt idx="261">
                  <c:v>5301</c:v>
                </c:pt>
                <c:pt idx="262">
                  <c:v>5561</c:v>
                </c:pt>
                <c:pt idx="263">
                  <c:v>5563</c:v>
                </c:pt>
                <c:pt idx="264">
                  <c:v>6166</c:v>
                </c:pt>
                <c:pt idx="265">
                  <c:v>5908</c:v>
                </c:pt>
                <c:pt idx="266">
                  <c:v>6025</c:v>
                </c:pt>
                <c:pt idx="267">
                  <c:v>5607</c:v>
                </c:pt>
                <c:pt idx="268">
                  <c:v>4600</c:v>
                </c:pt>
                <c:pt idx="269">
                  <c:v>4149</c:v>
                </c:pt>
                <c:pt idx="270">
                  <c:v>4235</c:v>
                </c:pt>
                <c:pt idx="271">
                  <c:v>4436</c:v>
                </c:pt>
                <c:pt idx="272">
                  <c:v>4397</c:v>
                </c:pt>
                <c:pt idx="273">
                  <c:v>3296</c:v>
                </c:pt>
                <c:pt idx="274">
                  <c:v>3756</c:v>
                </c:pt>
                <c:pt idx="275">
                  <c:v>4252</c:v>
                </c:pt>
                <c:pt idx="276">
                  <c:v>4232</c:v>
                </c:pt>
                <c:pt idx="277">
                  <c:v>6020</c:v>
                </c:pt>
                <c:pt idx="278">
                  <c:v>6266</c:v>
                </c:pt>
                <c:pt idx="279">
                  <c:v>6460</c:v>
                </c:pt>
                <c:pt idx="280">
                  <c:v>6704</c:v>
                </c:pt>
                <c:pt idx="281">
                  <c:v>6714</c:v>
                </c:pt>
                <c:pt idx="282">
                  <c:v>6404</c:v>
                </c:pt>
                <c:pt idx="283">
                  <c:v>6248</c:v>
                </c:pt>
                <c:pt idx="284">
                  <c:v>5996</c:v>
                </c:pt>
                <c:pt idx="285">
                  <c:v>5796</c:v>
                </c:pt>
                <c:pt idx="286">
                  <c:v>5814</c:v>
                </c:pt>
                <c:pt idx="287">
                  <c:v>5930</c:v>
                </c:pt>
                <c:pt idx="288">
                  <c:v>5752</c:v>
                </c:pt>
                <c:pt idx="289">
                  <c:v>5356</c:v>
                </c:pt>
                <c:pt idx="290">
                  <c:v>5524</c:v>
                </c:pt>
                <c:pt idx="291">
                  <c:v>5655</c:v>
                </c:pt>
                <c:pt idx="292">
                  <c:v>5987</c:v>
                </c:pt>
                <c:pt idx="293">
                  <c:v>5930</c:v>
                </c:pt>
                <c:pt idx="294">
                  <c:v>5413</c:v>
                </c:pt>
                <c:pt idx="295">
                  <c:v>5646</c:v>
                </c:pt>
                <c:pt idx="296">
                  <c:v>5156</c:v>
                </c:pt>
                <c:pt idx="297">
                  <c:v>5120</c:v>
                </c:pt>
                <c:pt idx="298">
                  <c:v>5822</c:v>
                </c:pt>
                <c:pt idx="299">
                  <c:v>5961</c:v>
                </c:pt>
                <c:pt idx="300">
                  <c:v>5750</c:v>
                </c:pt>
                <c:pt idx="301">
                  <c:v>5903</c:v>
                </c:pt>
                <c:pt idx="302">
                  <c:v>5388</c:v>
                </c:pt>
                <c:pt idx="303">
                  <c:v>5245</c:v>
                </c:pt>
                <c:pt idx="304">
                  <c:v>5535</c:v>
                </c:pt>
                <c:pt idx="305">
                  <c:v>6018</c:v>
                </c:pt>
                <c:pt idx="306">
                  <c:v>6239</c:v>
                </c:pt>
                <c:pt idx="307">
                  <c:v>5377</c:v>
                </c:pt>
                <c:pt idx="308">
                  <c:v>6128</c:v>
                </c:pt>
                <c:pt idx="309">
                  <c:v>5827</c:v>
                </c:pt>
                <c:pt idx="310">
                  <c:v>5358</c:v>
                </c:pt>
                <c:pt idx="311">
                  <c:v>5193</c:v>
                </c:pt>
                <c:pt idx="312">
                  <c:v>5662</c:v>
                </c:pt>
                <c:pt idx="313">
                  <c:v>5979</c:v>
                </c:pt>
                <c:pt idx="314">
                  <c:v>5915</c:v>
                </c:pt>
                <c:pt idx="315">
                  <c:v>6095</c:v>
                </c:pt>
                <c:pt idx="316">
                  <c:v>5923</c:v>
                </c:pt>
                <c:pt idx="317">
                  <c:v>5430</c:v>
                </c:pt>
                <c:pt idx="318">
                  <c:v>5700</c:v>
                </c:pt>
                <c:pt idx="319">
                  <c:v>5704</c:v>
                </c:pt>
                <c:pt idx="320">
                  <c:v>5702</c:v>
                </c:pt>
                <c:pt idx="321">
                  <c:v>6035</c:v>
                </c:pt>
                <c:pt idx="322">
                  <c:v>6273</c:v>
                </c:pt>
                <c:pt idx="323">
                  <c:v>5996</c:v>
                </c:pt>
                <c:pt idx="324">
                  <c:v>5633</c:v>
                </c:pt>
                <c:pt idx="325">
                  <c:v>6010</c:v>
                </c:pt>
                <c:pt idx="326">
                  <c:v>6082</c:v>
                </c:pt>
                <c:pt idx="327">
                  <c:v>5383</c:v>
                </c:pt>
                <c:pt idx="328">
                  <c:v>5361</c:v>
                </c:pt>
                <c:pt idx="329">
                  <c:v>6093</c:v>
                </c:pt>
                <c:pt idx="330">
                  <c:v>6009</c:v>
                </c:pt>
                <c:pt idx="331">
                  <c:v>5508</c:v>
                </c:pt>
                <c:pt idx="332">
                  <c:v>5132</c:v>
                </c:pt>
                <c:pt idx="333">
                  <c:v>5736</c:v>
                </c:pt>
                <c:pt idx="334">
                  <c:v>5986</c:v>
                </c:pt>
                <c:pt idx="335">
                  <c:v>5801</c:v>
                </c:pt>
                <c:pt idx="336">
                  <c:v>5856</c:v>
                </c:pt>
                <c:pt idx="337">
                  <c:v>5666</c:v>
                </c:pt>
                <c:pt idx="338">
                  <c:v>5198</c:v>
                </c:pt>
                <c:pt idx="339">
                  <c:v>5210</c:v>
                </c:pt>
                <c:pt idx="340">
                  <c:v>5300</c:v>
                </c:pt>
                <c:pt idx="341">
                  <c:v>5935</c:v>
                </c:pt>
                <c:pt idx="342">
                  <c:v>5898</c:v>
                </c:pt>
                <c:pt idx="343">
                  <c:v>5950</c:v>
                </c:pt>
                <c:pt idx="344">
                  <c:v>5683</c:v>
                </c:pt>
                <c:pt idx="345">
                  <c:v>5400</c:v>
                </c:pt>
                <c:pt idx="346">
                  <c:v>5409</c:v>
                </c:pt>
                <c:pt idx="347">
                  <c:v>5890</c:v>
                </c:pt>
                <c:pt idx="348">
                  <c:v>6182</c:v>
                </c:pt>
                <c:pt idx="349">
                  <c:v>6351</c:v>
                </c:pt>
                <c:pt idx="350">
                  <c:v>6281</c:v>
                </c:pt>
                <c:pt idx="351">
                  <c:v>5869</c:v>
                </c:pt>
                <c:pt idx="352">
                  <c:v>5589</c:v>
                </c:pt>
                <c:pt idx="353">
                  <c:v>5587</c:v>
                </c:pt>
                <c:pt idx="354">
                  <c:v>5660</c:v>
                </c:pt>
                <c:pt idx="355">
                  <c:v>6035</c:v>
                </c:pt>
                <c:pt idx="356">
                  <c:v>9046</c:v>
                </c:pt>
                <c:pt idx="357">
                  <c:v>5689</c:v>
                </c:pt>
                <c:pt idx="358">
                  <c:v>6258</c:v>
                </c:pt>
                <c:pt idx="359">
                  <c:v>6209</c:v>
                </c:pt>
                <c:pt idx="360">
                  <c:v>6071</c:v>
                </c:pt>
                <c:pt idx="361">
                  <c:v>6373</c:v>
                </c:pt>
                <c:pt idx="362">
                  <c:v>6509</c:v>
                </c:pt>
                <c:pt idx="363">
                  <c:v>6361</c:v>
                </c:pt>
                <c:pt idx="364">
                  <c:v>5595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A3-450E-A8F3-12F461B9C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'17'!$Q$1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'17'!$Q$2:$Q$367</c:f>
              <c:numCache>
                <c:formatCode>General</c:formatCode>
                <c:ptCount val="366"/>
                <c:pt idx="0">
                  <c:v>4564</c:v>
                </c:pt>
                <c:pt idx="1">
                  <c:v>6084</c:v>
                </c:pt>
                <c:pt idx="2">
                  <c:v>6482</c:v>
                </c:pt>
                <c:pt idx="3">
                  <c:v>6477</c:v>
                </c:pt>
                <c:pt idx="4">
                  <c:v>6347</c:v>
                </c:pt>
                <c:pt idx="5">
                  <c:v>6042</c:v>
                </c:pt>
                <c:pt idx="6">
                  <c:v>6166</c:v>
                </c:pt>
                <c:pt idx="7">
                  <c:v>6177</c:v>
                </c:pt>
                <c:pt idx="8">
                  <c:v>6477</c:v>
                </c:pt>
                <c:pt idx="9">
                  <c:v>6233</c:v>
                </c:pt>
                <c:pt idx="10">
                  <c:v>5900</c:v>
                </c:pt>
                <c:pt idx="11">
                  <c:v>5952</c:v>
                </c:pt>
                <c:pt idx="12">
                  <c:v>5832</c:v>
                </c:pt>
                <c:pt idx="13">
                  <c:v>5741</c:v>
                </c:pt>
                <c:pt idx="14">
                  <c:v>5893</c:v>
                </c:pt>
                <c:pt idx="15">
                  <c:v>5921</c:v>
                </c:pt>
                <c:pt idx="16">
                  <c:v>5843</c:v>
                </c:pt>
                <c:pt idx="17">
                  <c:v>5808</c:v>
                </c:pt>
                <c:pt idx="18">
                  <c:v>5887</c:v>
                </c:pt>
                <c:pt idx="19">
                  <c:v>5910</c:v>
                </c:pt>
                <c:pt idx="20">
                  <c:v>5804</c:v>
                </c:pt>
                <c:pt idx="21">
                  <c:v>5785</c:v>
                </c:pt>
                <c:pt idx="22">
                  <c:v>5610</c:v>
                </c:pt>
                <c:pt idx="23">
                  <c:v>5494</c:v>
                </c:pt>
                <c:pt idx="24">
                  <c:v>6213</c:v>
                </c:pt>
                <c:pt idx="25">
                  <c:v>6167</c:v>
                </c:pt>
                <c:pt idx="26">
                  <c:v>5926</c:v>
                </c:pt>
                <c:pt idx="27">
                  <c:v>3629</c:v>
                </c:pt>
                <c:pt idx="28">
                  <c:v>4589</c:v>
                </c:pt>
                <c:pt idx="29">
                  <c:v>4029</c:v>
                </c:pt>
                <c:pt idx="30">
                  <c:v>4495</c:v>
                </c:pt>
                <c:pt idx="31">
                  <c:v>4702</c:v>
                </c:pt>
                <c:pt idx="32">
                  <c:v>5331</c:v>
                </c:pt>
                <c:pt idx="33">
                  <c:v>6055</c:v>
                </c:pt>
                <c:pt idx="34">
                  <c:v>5803</c:v>
                </c:pt>
                <c:pt idx="35">
                  <c:v>6120</c:v>
                </c:pt>
                <c:pt idx="36">
                  <c:v>6044</c:v>
                </c:pt>
                <c:pt idx="37">
                  <c:v>5997</c:v>
                </c:pt>
                <c:pt idx="38">
                  <c:v>6345</c:v>
                </c:pt>
                <c:pt idx="39">
                  <c:v>6541</c:v>
                </c:pt>
                <c:pt idx="40">
                  <c:v>6521</c:v>
                </c:pt>
                <c:pt idx="41">
                  <c:v>6443</c:v>
                </c:pt>
                <c:pt idx="42">
                  <c:v>6500</c:v>
                </c:pt>
                <c:pt idx="43">
                  <c:v>6432</c:v>
                </c:pt>
                <c:pt idx="44">
                  <c:v>6168</c:v>
                </c:pt>
                <c:pt idx="45">
                  <c:v>6405</c:v>
                </c:pt>
                <c:pt idx="46">
                  <c:v>6487</c:v>
                </c:pt>
                <c:pt idx="47">
                  <c:v>6531</c:v>
                </c:pt>
                <c:pt idx="48">
                  <c:v>6508</c:v>
                </c:pt>
                <c:pt idx="49">
                  <c:v>6521</c:v>
                </c:pt>
                <c:pt idx="50">
                  <c:v>6479</c:v>
                </c:pt>
                <c:pt idx="51">
                  <c:v>6370</c:v>
                </c:pt>
                <c:pt idx="52">
                  <c:v>6374</c:v>
                </c:pt>
                <c:pt idx="53">
                  <c:v>6463</c:v>
                </c:pt>
                <c:pt idx="54">
                  <c:v>6452</c:v>
                </c:pt>
                <c:pt idx="55">
                  <c:v>6439</c:v>
                </c:pt>
                <c:pt idx="56">
                  <c:v>6298</c:v>
                </c:pt>
                <c:pt idx="57">
                  <c:v>5850</c:v>
                </c:pt>
                <c:pt idx="58">
                  <c:v>5441</c:v>
                </c:pt>
                <c:pt idx="59">
                  <c:v>5886</c:v>
                </c:pt>
                <c:pt idx="60">
                  <c:v>4615</c:v>
                </c:pt>
                <c:pt idx="61">
                  <c:v>5100</c:v>
                </c:pt>
                <c:pt idx="62">
                  <c:v>4959</c:v>
                </c:pt>
                <c:pt idx="63">
                  <c:v>5336</c:v>
                </c:pt>
                <c:pt idx="64">
                  <c:v>5261</c:v>
                </c:pt>
                <c:pt idx="65">
                  <c:v>5195</c:v>
                </c:pt>
                <c:pt idx="66">
                  <c:v>5535</c:v>
                </c:pt>
                <c:pt idx="67">
                  <c:v>5721</c:v>
                </c:pt>
                <c:pt idx="68">
                  <c:v>5850</c:v>
                </c:pt>
                <c:pt idx="69">
                  <c:v>5341</c:v>
                </c:pt>
                <c:pt idx="70">
                  <c:v>5507</c:v>
                </c:pt>
                <c:pt idx="71">
                  <c:v>5174</c:v>
                </c:pt>
                <c:pt idx="72">
                  <c:v>5207</c:v>
                </c:pt>
                <c:pt idx="73">
                  <c:v>5383</c:v>
                </c:pt>
                <c:pt idx="74">
                  <c:v>5680</c:v>
                </c:pt>
                <c:pt idx="75">
                  <c:v>5679</c:v>
                </c:pt>
                <c:pt idx="76">
                  <c:v>5389</c:v>
                </c:pt>
                <c:pt idx="77">
                  <c:v>5136</c:v>
                </c:pt>
                <c:pt idx="78">
                  <c:v>5780</c:v>
                </c:pt>
                <c:pt idx="79">
                  <c:v>5584</c:v>
                </c:pt>
                <c:pt idx="80">
                  <c:v>5497</c:v>
                </c:pt>
                <c:pt idx="81">
                  <c:v>5875</c:v>
                </c:pt>
                <c:pt idx="82">
                  <c:v>5900</c:v>
                </c:pt>
                <c:pt idx="83">
                  <c:v>5667</c:v>
                </c:pt>
                <c:pt idx="84">
                  <c:v>5675</c:v>
                </c:pt>
                <c:pt idx="85">
                  <c:v>5323</c:v>
                </c:pt>
                <c:pt idx="86">
                  <c:v>5512</c:v>
                </c:pt>
                <c:pt idx="87">
                  <c:v>5448</c:v>
                </c:pt>
                <c:pt idx="88">
                  <c:v>5530</c:v>
                </c:pt>
                <c:pt idx="89">
                  <c:v>5667</c:v>
                </c:pt>
                <c:pt idx="90">
                  <c:v>5382</c:v>
                </c:pt>
                <c:pt idx="91">
                  <c:v>5029</c:v>
                </c:pt>
                <c:pt idx="92">
                  <c:v>5389</c:v>
                </c:pt>
                <c:pt idx="93">
                  <c:v>6081</c:v>
                </c:pt>
                <c:pt idx="94">
                  <c:v>6010</c:v>
                </c:pt>
                <c:pt idx="95">
                  <c:v>5712</c:v>
                </c:pt>
                <c:pt idx="96">
                  <c:v>5443</c:v>
                </c:pt>
                <c:pt idx="97">
                  <c:v>5145</c:v>
                </c:pt>
                <c:pt idx="98">
                  <c:v>5233</c:v>
                </c:pt>
                <c:pt idx="99">
                  <c:v>4794</c:v>
                </c:pt>
                <c:pt idx="100">
                  <c:v>4507</c:v>
                </c:pt>
                <c:pt idx="101">
                  <c:v>4901</c:v>
                </c:pt>
                <c:pt idx="102">
                  <c:v>5267</c:v>
                </c:pt>
                <c:pt idx="103">
                  <c:v>5450</c:v>
                </c:pt>
                <c:pt idx="104">
                  <c:v>4760</c:v>
                </c:pt>
                <c:pt idx="105">
                  <c:v>4977</c:v>
                </c:pt>
                <c:pt idx="106">
                  <c:v>4912</c:v>
                </c:pt>
                <c:pt idx="107">
                  <c:v>4792</c:v>
                </c:pt>
                <c:pt idx="108">
                  <c:v>4894</c:v>
                </c:pt>
                <c:pt idx="109">
                  <c:v>5302</c:v>
                </c:pt>
                <c:pt idx="110">
                  <c:v>5419</c:v>
                </c:pt>
                <c:pt idx="111">
                  <c:v>4800</c:v>
                </c:pt>
                <c:pt idx="112">
                  <c:v>4958</c:v>
                </c:pt>
                <c:pt idx="113">
                  <c:v>4730</c:v>
                </c:pt>
                <c:pt idx="114">
                  <c:v>4476</c:v>
                </c:pt>
                <c:pt idx="115">
                  <c:v>5020</c:v>
                </c:pt>
                <c:pt idx="116">
                  <c:v>5496</c:v>
                </c:pt>
                <c:pt idx="117">
                  <c:v>6202</c:v>
                </c:pt>
                <c:pt idx="118">
                  <c:v>6223</c:v>
                </c:pt>
                <c:pt idx="119">
                  <c:v>5519</c:v>
                </c:pt>
                <c:pt idx="120">
                  <c:v>4959</c:v>
                </c:pt>
                <c:pt idx="121">
                  <c:v>5606</c:v>
                </c:pt>
                <c:pt idx="122">
                  <c:v>6118</c:v>
                </c:pt>
                <c:pt idx="123">
                  <c:v>5259</c:v>
                </c:pt>
                <c:pt idx="124">
                  <c:v>5331</c:v>
                </c:pt>
                <c:pt idx="125">
                  <c:v>5135</c:v>
                </c:pt>
                <c:pt idx="126">
                  <c:v>5196</c:v>
                </c:pt>
                <c:pt idx="127">
                  <c:v>4193</c:v>
                </c:pt>
                <c:pt idx="128">
                  <c:v>3744</c:v>
                </c:pt>
                <c:pt idx="129">
                  <c:v>4100</c:v>
                </c:pt>
                <c:pt idx="130">
                  <c:v>4612</c:v>
                </c:pt>
                <c:pt idx="131">
                  <c:v>4627</c:v>
                </c:pt>
                <c:pt idx="132">
                  <c:v>4274</c:v>
                </c:pt>
                <c:pt idx="133">
                  <c:v>4892</c:v>
                </c:pt>
                <c:pt idx="134">
                  <c:v>4770</c:v>
                </c:pt>
                <c:pt idx="135">
                  <c:v>4584</c:v>
                </c:pt>
                <c:pt idx="136">
                  <c:v>4813</c:v>
                </c:pt>
                <c:pt idx="137">
                  <c:v>5358</c:v>
                </c:pt>
                <c:pt idx="138">
                  <c:v>5388</c:v>
                </c:pt>
                <c:pt idx="139">
                  <c:v>4835</c:v>
                </c:pt>
                <c:pt idx="140">
                  <c:v>4973</c:v>
                </c:pt>
                <c:pt idx="141">
                  <c:v>4581</c:v>
                </c:pt>
                <c:pt idx="142">
                  <c:v>4587</c:v>
                </c:pt>
                <c:pt idx="143">
                  <c:v>4890</c:v>
                </c:pt>
                <c:pt idx="144">
                  <c:v>5032</c:v>
                </c:pt>
                <c:pt idx="145">
                  <c:v>5447</c:v>
                </c:pt>
                <c:pt idx="146">
                  <c:v>4538</c:v>
                </c:pt>
                <c:pt idx="147">
                  <c:v>4731</c:v>
                </c:pt>
                <c:pt idx="148">
                  <c:v>4636</c:v>
                </c:pt>
                <c:pt idx="149">
                  <c:v>4906</c:v>
                </c:pt>
                <c:pt idx="150">
                  <c:v>4925</c:v>
                </c:pt>
                <c:pt idx="151">
                  <c:v>5083</c:v>
                </c:pt>
                <c:pt idx="152">
                  <c:v>5455</c:v>
                </c:pt>
                <c:pt idx="153">
                  <c:v>5877</c:v>
                </c:pt>
                <c:pt idx="154">
                  <c:v>5429</c:v>
                </c:pt>
                <c:pt idx="155">
                  <c:v>5057</c:v>
                </c:pt>
                <c:pt idx="156">
                  <c:v>4262</c:v>
                </c:pt>
                <c:pt idx="157">
                  <c:v>4301</c:v>
                </c:pt>
                <c:pt idx="158">
                  <c:v>4336</c:v>
                </c:pt>
                <c:pt idx="159">
                  <c:v>4790</c:v>
                </c:pt>
                <c:pt idx="160">
                  <c:v>4346</c:v>
                </c:pt>
                <c:pt idx="161">
                  <c:v>5292</c:v>
                </c:pt>
                <c:pt idx="162">
                  <c:v>5637</c:v>
                </c:pt>
                <c:pt idx="163">
                  <c:v>4858</c:v>
                </c:pt>
                <c:pt idx="164">
                  <c:v>4763</c:v>
                </c:pt>
                <c:pt idx="165">
                  <c:v>5149</c:v>
                </c:pt>
                <c:pt idx="166">
                  <c:v>5416</c:v>
                </c:pt>
                <c:pt idx="167">
                  <c:v>4826</c:v>
                </c:pt>
                <c:pt idx="168">
                  <c:v>5277</c:v>
                </c:pt>
                <c:pt idx="169">
                  <c:v>5425</c:v>
                </c:pt>
                <c:pt idx="170">
                  <c:v>4893</c:v>
                </c:pt>
                <c:pt idx="171">
                  <c:v>5077</c:v>
                </c:pt>
                <c:pt idx="172">
                  <c:v>5417</c:v>
                </c:pt>
                <c:pt idx="173">
                  <c:v>5592</c:v>
                </c:pt>
                <c:pt idx="174">
                  <c:v>5095</c:v>
                </c:pt>
                <c:pt idx="175">
                  <c:v>5562</c:v>
                </c:pt>
                <c:pt idx="176">
                  <c:v>5561</c:v>
                </c:pt>
                <c:pt idx="177">
                  <c:v>5302</c:v>
                </c:pt>
                <c:pt idx="178">
                  <c:v>5242</c:v>
                </c:pt>
                <c:pt idx="179">
                  <c:v>5245</c:v>
                </c:pt>
                <c:pt idx="180">
                  <c:v>5459</c:v>
                </c:pt>
                <c:pt idx="181">
                  <c:v>4777</c:v>
                </c:pt>
                <c:pt idx="182">
                  <c:v>5089</c:v>
                </c:pt>
                <c:pt idx="183">
                  <c:v>4895</c:v>
                </c:pt>
                <c:pt idx="184">
                  <c:v>4672</c:v>
                </c:pt>
                <c:pt idx="185">
                  <c:v>4830</c:v>
                </c:pt>
                <c:pt idx="186">
                  <c:v>4881</c:v>
                </c:pt>
                <c:pt idx="187">
                  <c:v>5175</c:v>
                </c:pt>
                <c:pt idx="188">
                  <c:v>4822</c:v>
                </c:pt>
                <c:pt idx="189">
                  <c:v>5568</c:v>
                </c:pt>
                <c:pt idx="190">
                  <c:v>4942</c:v>
                </c:pt>
                <c:pt idx="191">
                  <c:v>4442</c:v>
                </c:pt>
                <c:pt idx="192">
                  <c:v>5053</c:v>
                </c:pt>
                <c:pt idx="193">
                  <c:v>5280</c:v>
                </c:pt>
                <c:pt idx="194">
                  <c:v>5410</c:v>
                </c:pt>
                <c:pt idx="195">
                  <c:v>4873</c:v>
                </c:pt>
                <c:pt idx="196">
                  <c:v>5066</c:v>
                </c:pt>
                <c:pt idx="197">
                  <c:v>5769</c:v>
                </c:pt>
                <c:pt idx="198">
                  <c:v>5508</c:v>
                </c:pt>
                <c:pt idx="199">
                  <c:v>5143</c:v>
                </c:pt>
                <c:pt idx="200">
                  <c:v>5393</c:v>
                </c:pt>
                <c:pt idx="201">
                  <c:v>5498</c:v>
                </c:pt>
                <c:pt idx="202">
                  <c:v>4985</c:v>
                </c:pt>
                <c:pt idx="203">
                  <c:v>5321</c:v>
                </c:pt>
                <c:pt idx="204">
                  <c:v>5300</c:v>
                </c:pt>
                <c:pt idx="205">
                  <c:v>5340</c:v>
                </c:pt>
                <c:pt idx="206">
                  <c:v>5696</c:v>
                </c:pt>
                <c:pt idx="207">
                  <c:v>5607</c:v>
                </c:pt>
                <c:pt idx="208">
                  <c:v>5880</c:v>
                </c:pt>
                <c:pt idx="209">
                  <c:v>6162</c:v>
                </c:pt>
                <c:pt idx="210">
                  <c:v>6062</c:v>
                </c:pt>
                <c:pt idx="211">
                  <c:v>5735</c:v>
                </c:pt>
                <c:pt idx="212">
                  <c:v>5287</c:v>
                </c:pt>
                <c:pt idx="213">
                  <c:v>5288</c:v>
                </c:pt>
                <c:pt idx="214">
                  <c:v>5097</c:v>
                </c:pt>
                <c:pt idx="215">
                  <c:v>4876</c:v>
                </c:pt>
                <c:pt idx="216">
                  <c:v>4997</c:v>
                </c:pt>
                <c:pt idx="217">
                  <c:v>5047</c:v>
                </c:pt>
                <c:pt idx="218">
                  <c:v>4331</c:v>
                </c:pt>
                <c:pt idx="219">
                  <c:v>4549</c:v>
                </c:pt>
                <c:pt idx="220">
                  <c:v>4581</c:v>
                </c:pt>
                <c:pt idx="221">
                  <c:v>5042</c:v>
                </c:pt>
                <c:pt idx="222">
                  <c:v>5354</c:v>
                </c:pt>
                <c:pt idx="223">
                  <c:v>5670</c:v>
                </c:pt>
                <c:pt idx="224">
                  <c:v>5232</c:v>
                </c:pt>
                <c:pt idx="225">
                  <c:v>5451</c:v>
                </c:pt>
                <c:pt idx="226">
                  <c:v>5667</c:v>
                </c:pt>
                <c:pt idx="227">
                  <c:v>5761</c:v>
                </c:pt>
                <c:pt idx="228">
                  <c:v>5557</c:v>
                </c:pt>
                <c:pt idx="229">
                  <c:v>5515</c:v>
                </c:pt>
                <c:pt idx="230">
                  <c:v>5969</c:v>
                </c:pt>
                <c:pt idx="231">
                  <c:v>5965</c:v>
                </c:pt>
                <c:pt idx="232">
                  <c:v>5811</c:v>
                </c:pt>
                <c:pt idx="233">
                  <c:v>5896</c:v>
                </c:pt>
                <c:pt idx="234">
                  <c:v>6014</c:v>
                </c:pt>
                <c:pt idx="235">
                  <c:v>5914</c:v>
                </c:pt>
                <c:pt idx="236">
                  <c:v>6061</c:v>
                </c:pt>
                <c:pt idx="237">
                  <c:v>6008</c:v>
                </c:pt>
                <c:pt idx="238">
                  <c:v>6062</c:v>
                </c:pt>
                <c:pt idx="239">
                  <c:v>6006</c:v>
                </c:pt>
                <c:pt idx="240">
                  <c:v>5635</c:v>
                </c:pt>
                <c:pt idx="241">
                  <c:v>5676</c:v>
                </c:pt>
                <c:pt idx="242">
                  <c:v>5726</c:v>
                </c:pt>
                <c:pt idx="243">
                  <c:v>5733</c:v>
                </c:pt>
                <c:pt idx="244">
                  <c:v>5306</c:v>
                </c:pt>
                <c:pt idx="245">
                  <c:v>5414</c:v>
                </c:pt>
                <c:pt idx="246">
                  <c:v>5472</c:v>
                </c:pt>
                <c:pt idx="247">
                  <c:v>5343</c:v>
                </c:pt>
                <c:pt idx="248">
                  <c:v>5899</c:v>
                </c:pt>
                <c:pt idx="249">
                  <c:v>5860</c:v>
                </c:pt>
                <c:pt idx="250">
                  <c:v>5864</c:v>
                </c:pt>
                <c:pt idx="251">
                  <c:v>5454</c:v>
                </c:pt>
                <c:pt idx="252">
                  <c:v>5440</c:v>
                </c:pt>
                <c:pt idx="253">
                  <c:v>5471</c:v>
                </c:pt>
                <c:pt idx="254">
                  <c:v>5282</c:v>
                </c:pt>
                <c:pt idx="255">
                  <c:v>5525</c:v>
                </c:pt>
                <c:pt idx="256">
                  <c:v>5608</c:v>
                </c:pt>
                <c:pt idx="257">
                  <c:v>5947</c:v>
                </c:pt>
                <c:pt idx="258">
                  <c:v>5455</c:v>
                </c:pt>
                <c:pt idx="259">
                  <c:v>4854</c:v>
                </c:pt>
                <c:pt idx="260">
                  <c:v>5797</c:v>
                </c:pt>
                <c:pt idx="261">
                  <c:v>5784</c:v>
                </c:pt>
                <c:pt idx="262">
                  <c:v>5937</c:v>
                </c:pt>
                <c:pt idx="263">
                  <c:v>5953</c:v>
                </c:pt>
                <c:pt idx="264">
                  <c:v>5937</c:v>
                </c:pt>
                <c:pt idx="265">
                  <c:v>5864</c:v>
                </c:pt>
                <c:pt idx="266">
                  <c:v>5888</c:v>
                </c:pt>
                <c:pt idx="267">
                  <c:v>5833</c:v>
                </c:pt>
                <c:pt idx="268">
                  <c:v>5782</c:v>
                </c:pt>
                <c:pt idx="269">
                  <c:v>6154</c:v>
                </c:pt>
                <c:pt idx="270">
                  <c:v>6340</c:v>
                </c:pt>
                <c:pt idx="271">
                  <c:v>6493</c:v>
                </c:pt>
                <c:pt idx="272">
                  <c:v>6762</c:v>
                </c:pt>
                <c:pt idx="273">
                  <c:v>6241</c:v>
                </c:pt>
                <c:pt idx="274">
                  <c:v>6296</c:v>
                </c:pt>
                <c:pt idx="275">
                  <c:v>6399</c:v>
                </c:pt>
                <c:pt idx="276">
                  <c:v>5904</c:v>
                </c:pt>
                <c:pt idx="277">
                  <c:v>5793</c:v>
                </c:pt>
                <c:pt idx="278">
                  <c:v>4358</c:v>
                </c:pt>
                <c:pt idx="279">
                  <c:v>3385</c:v>
                </c:pt>
                <c:pt idx="280">
                  <c:v>4122</c:v>
                </c:pt>
                <c:pt idx="281">
                  <c:v>4757</c:v>
                </c:pt>
                <c:pt idx="282">
                  <c:v>3998</c:v>
                </c:pt>
                <c:pt idx="283">
                  <c:v>3672</c:v>
                </c:pt>
                <c:pt idx="284">
                  <c:v>3951</c:v>
                </c:pt>
                <c:pt idx="285">
                  <c:v>5079</c:v>
                </c:pt>
                <c:pt idx="286">
                  <c:v>4882</c:v>
                </c:pt>
                <c:pt idx="287">
                  <c:v>5408</c:v>
                </c:pt>
                <c:pt idx="288">
                  <c:v>5598</c:v>
                </c:pt>
                <c:pt idx="289">
                  <c:v>5535</c:v>
                </c:pt>
                <c:pt idx="290">
                  <c:v>5765</c:v>
                </c:pt>
                <c:pt idx="291">
                  <c:v>5852</c:v>
                </c:pt>
                <c:pt idx="292">
                  <c:v>5869</c:v>
                </c:pt>
                <c:pt idx="293">
                  <c:v>5483</c:v>
                </c:pt>
                <c:pt idx="294">
                  <c:v>5402</c:v>
                </c:pt>
                <c:pt idx="295">
                  <c:v>5695</c:v>
                </c:pt>
                <c:pt idx="296">
                  <c:v>5341</c:v>
                </c:pt>
                <c:pt idx="297">
                  <c:v>5843</c:v>
                </c:pt>
                <c:pt idx="298">
                  <c:v>5969</c:v>
                </c:pt>
                <c:pt idx="299">
                  <c:v>6053</c:v>
                </c:pt>
                <c:pt idx="300">
                  <c:v>5648</c:v>
                </c:pt>
                <c:pt idx="301">
                  <c:v>5825</c:v>
                </c:pt>
                <c:pt idx="302">
                  <c:v>5325</c:v>
                </c:pt>
                <c:pt idx="303">
                  <c:v>4902</c:v>
                </c:pt>
                <c:pt idx="304">
                  <c:v>5581</c:v>
                </c:pt>
                <c:pt idx="305">
                  <c:v>5950</c:v>
                </c:pt>
                <c:pt idx="306">
                  <c:v>5927</c:v>
                </c:pt>
                <c:pt idx="307">
                  <c:v>5998</c:v>
                </c:pt>
                <c:pt idx="308">
                  <c:v>6107</c:v>
                </c:pt>
                <c:pt idx="309">
                  <c:v>5936</c:v>
                </c:pt>
                <c:pt idx="310">
                  <c:v>5509</c:v>
                </c:pt>
                <c:pt idx="311">
                  <c:v>5669</c:v>
                </c:pt>
                <c:pt idx="312">
                  <c:v>5876</c:v>
                </c:pt>
                <c:pt idx="313">
                  <c:v>6010</c:v>
                </c:pt>
                <c:pt idx="314">
                  <c:v>5536</c:v>
                </c:pt>
                <c:pt idx="315">
                  <c:v>5813</c:v>
                </c:pt>
                <c:pt idx="316">
                  <c:v>5605</c:v>
                </c:pt>
                <c:pt idx="317">
                  <c:v>5253</c:v>
                </c:pt>
                <c:pt idx="318">
                  <c:v>5994</c:v>
                </c:pt>
                <c:pt idx="319">
                  <c:v>6050</c:v>
                </c:pt>
                <c:pt idx="320">
                  <c:v>6090</c:v>
                </c:pt>
                <c:pt idx="321">
                  <c:v>5597</c:v>
                </c:pt>
                <c:pt idx="322">
                  <c:v>5844</c:v>
                </c:pt>
                <c:pt idx="323">
                  <c:v>5537</c:v>
                </c:pt>
                <c:pt idx="324">
                  <c:v>4920</c:v>
                </c:pt>
                <c:pt idx="325">
                  <c:v>5592</c:v>
                </c:pt>
                <c:pt idx="326">
                  <c:v>5942</c:v>
                </c:pt>
                <c:pt idx="327">
                  <c:v>6106</c:v>
                </c:pt>
                <c:pt idx="328">
                  <c:v>6060</c:v>
                </c:pt>
                <c:pt idx="329">
                  <c:v>6206</c:v>
                </c:pt>
                <c:pt idx="330">
                  <c:v>5887</c:v>
                </c:pt>
                <c:pt idx="331">
                  <c:v>5812</c:v>
                </c:pt>
                <c:pt idx="332">
                  <c:v>5687</c:v>
                </c:pt>
                <c:pt idx="333">
                  <c:v>5963</c:v>
                </c:pt>
                <c:pt idx="334">
                  <c:v>5595</c:v>
                </c:pt>
                <c:pt idx="335">
                  <c:v>5273</c:v>
                </c:pt>
                <c:pt idx="336">
                  <c:v>5506</c:v>
                </c:pt>
                <c:pt idx="337">
                  <c:v>5219</c:v>
                </c:pt>
                <c:pt idx="338">
                  <c:v>4965</c:v>
                </c:pt>
                <c:pt idx="339">
                  <c:v>5381</c:v>
                </c:pt>
                <c:pt idx="340">
                  <c:v>5752</c:v>
                </c:pt>
                <c:pt idx="341">
                  <c:v>5988</c:v>
                </c:pt>
                <c:pt idx="342">
                  <c:v>5451</c:v>
                </c:pt>
                <c:pt idx="343">
                  <c:v>5875</c:v>
                </c:pt>
                <c:pt idx="344">
                  <c:v>5584</c:v>
                </c:pt>
                <c:pt idx="345">
                  <c:v>5658</c:v>
                </c:pt>
                <c:pt idx="346">
                  <c:v>5837</c:v>
                </c:pt>
                <c:pt idx="347">
                  <c:v>5986</c:v>
                </c:pt>
                <c:pt idx="348">
                  <c:v>6093</c:v>
                </c:pt>
                <c:pt idx="349">
                  <c:v>5914</c:v>
                </c:pt>
                <c:pt idx="350">
                  <c:v>6202</c:v>
                </c:pt>
                <c:pt idx="351">
                  <c:v>6154</c:v>
                </c:pt>
                <c:pt idx="352">
                  <c:v>5732</c:v>
                </c:pt>
                <c:pt idx="353">
                  <c:v>6062</c:v>
                </c:pt>
                <c:pt idx="354">
                  <c:v>6305</c:v>
                </c:pt>
                <c:pt idx="355">
                  <c:v>6587</c:v>
                </c:pt>
                <c:pt idx="356">
                  <c:v>6497</c:v>
                </c:pt>
                <c:pt idx="357">
                  <c:v>6127</c:v>
                </c:pt>
                <c:pt idx="358">
                  <c:v>4756</c:v>
                </c:pt>
                <c:pt idx="359">
                  <c:v>5395</c:v>
                </c:pt>
                <c:pt idx="360">
                  <c:v>5281</c:v>
                </c:pt>
                <c:pt idx="361">
                  <c:v>5790</c:v>
                </c:pt>
                <c:pt idx="362">
                  <c:v>5733</c:v>
                </c:pt>
                <c:pt idx="363">
                  <c:v>6058</c:v>
                </c:pt>
                <c:pt idx="364">
                  <c:v>4685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1D-49B3-85B7-E96CB6AE8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'17'!$Z$1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'17'!$Z$2:$Z$367</c:f>
              <c:numCache>
                <c:formatCode>General</c:formatCode>
                <c:ptCount val="366"/>
                <c:pt idx="0">
                  <c:v>859</c:v>
                </c:pt>
                <c:pt idx="1">
                  <c:v>671</c:v>
                </c:pt>
                <c:pt idx="2">
                  <c:v>534</c:v>
                </c:pt>
                <c:pt idx="3">
                  <c:v>506</c:v>
                </c:pt>
                <c:pt idx="4">
                  <c:v>640</c:v>
                </c:pt>
                <c:pt idx="5">
                  <c:v>754</c:v>
                </c:pt>
                <c:pt idx="6">
                  <c:v>852</c:v>
                </c:pt>
                <c:pt idx="7">
                  <c:v>787</c:v>
                </c:pt>
                <c:pt idx="8">
                  <c:v>615</c:v>
                </c:pt>
                <c:pt idx="9">
                  <c:v>725</c:v>
                </c:pt>
                <c:pt idx="10">
                  <c:v>833</c:v>
                </c:pt>
                <c:pt idx="11">
                  <c:v>951</c:v>
                </c:pt>
                <c:pt idx="12">
                  <c:v>972</c:v>
                </c:pt>
                <c:pt idx="13">
                  <c:v>962</c:v>
                </c:pt>
                <c:pt idx="14">
                  <c:v>881</c:v>
                </c:pt>
                <c:pt idx="15">
                  <c:v>847</c:v>
                </c:pt>
                <c:pt idx="16">
                  <c:v>926</c:v>
                </c:pt>
                <c:pt idx="17">
                  <c:v>1102</c:v>
                </c:pt>
                <c:pt idx="18">
                  <c:v>1128</c:v>
                </c:pt>
                <c:pt idx="19">
                  <c:v>1023</c:v>
                </c:pt>
                <c:pt idx="20">
                  <c:v>881</c:v>
                </c:pt>
                <c:pt idx="21">
                  <c:v>773</c:v>
                </c:pt>
                <c:pt idx="22">
                  <c:v>848</c:v>
                </c:pt>
                <c:pt idx="23">
                  <c:v>834</c:v>
                </c:pt>
                <c:pt idx="24">
                  <c:v>759</c:v>
                </c:pt>
                <c:pt idx="25">
                  <c:v>693</c:v>
                </c:pt>
                <c:pt idx="26">
                  <c:v>773</c:v>
                </c:pt>
                <c:pt idx="27">
                  <c:v>818</c:v>
                </c:pt>
                <c:pt idx="28">
                  <c:v>874</c:v>
                </c:pt>
                <c:pt idx="29">
                  <c:v>766</c:v>
                </c:pt>
                <c:pt idx="30">
                  <c:v>643</c:v>
                </c:pt>
                <c:pt idx="31">
                  <c:v>612</c:v>
                </c:pt>
                <c:pt idx="32">
                  <c:v>620</c:v>
                </c:pt>
                <c:pt idx="33">
                  <c:v>696</c:v>
                </c:pt>
                <c:pt idx="34">
                  <c:v>698</c:v>
                </c:pt>
                <c:pt idx="35">
                  <c:v>625</c:v>
                </c:pt>
                <c:pt idx="36">
                  <c:v>618</c:v>
                </c:pt>
                <c:pt idx="37">
                  <c:v>695</c:v>
                </c:pt>
                <c:pt idx="38">
                  <c:v>767</c:v>
                </c:pt>
                <c:pt idx="39">
                  <c:v>820</c:v>
                </c:pt>
                <c:pt idx="40">
                  <c:v>825</c:v>
                </c:pt>
                <c:pt idx="41">
                  <c:v>800</c:v>
                </c:pt>
                <c:pt idx="42">
                  <c:v>716</c:v>
                </c:pt>
                <c:pt idx="43">
                  <c:v>719</c:v>
                </c:pt>
                <c:pt idx="44">
                  <c:v>887</c:v>
                </c:pt>
                <c:pt idx="45">
                  <c:v>978</c:v>
                </c:pt>
                <c:pt idx="46">
                  <c:v>1002</c:v>
                </c:pt>
                <c:pt idx="47">
                  <c:v>1025</c:v>
                </c:pt>
                <c:pt idx="48">
                  <c:v>983</c:v>
                </c:pt>
                <c:pt idx="49">
                  <c:v>850</c:v>
                </c:pt>
                <c:pt idx="50">
                  <c:v>766</c:v>
                </c:pt>
                <c:pt idx="51">
                  <c:v>811</c:v>
                </c:pt>
                <c:pt idx="52">
                  <c:v>859</c:v>
                </c:pt>
                <c:pt idx="53">
                  <c:v>899</c:v>
                </c:pt>
                <c:pt idx="54">
                  <c:v>878</c:v>
                </c:pt>
                <c:pt idx="55">
                  <c:v>887</c:v>
                </c:pt>
                <c:pt idx="56">
                  <c:v>872</c:v>
                </c:pt>
                <c:pt idx="57">
                  <c:v>794</c:v>
                </c:pt>
                <c:pt idx="58">
                  <c:v>806</c:v>
                </c:pt>
                <c:pt idx="59">
                  <c:v>832</c:v>
                </c:pt>
                <c:pt idx="60">
                  <c:v>854</c:v>
                </c:pt>
                <c:pt idx="61">
                  <c:v>795</c:v>
                </c:pt>
                <c:pt idx="62">
                  <c:v>717</c:v>
                </c:pt>
                <c:pt idx="63">
                  <c:v>618</c:v>
                </c:pt>
                <c:pt idx="64">
                  <c:v>623</c:v>
                </c:pt>
                <c:pt idx="65">
                  <c:v>720</c:v>
                </c:pt>
                <c:pt idx="66">
                  <c:v>873</c:v>
                </c:pt>
                <c:pt idx="67">
                  <c:v>943</c:v>
                </c:pt>
                <c:pt idx="68">
                  <c:v>879</c:v>
                </c:pt>
                <c:pt idx="69">
                  <c:v>802</c:v>
                </c:pt>
                <c:pt idx="70">
                  <c:v>631</c:v>
                </c:pt>
                <c:pt idx="71">
                  <c:v>638</c:v>
                </c:pt>
                <c:pt idx="72">
                  <c:v>754</c:v>
                </c:pt>
                <c:pt idx="73">
                  <c:v>792</c:v>
                </c:pt>
                <c:pt idx="74">
                  <c:v>789</c:v>
                </c:pt>
                <c:pt idx="75">
                  <c:v>807</c:v>
                </c:pt>
                <c:pt idx="76">
                  <c:v>880</c:v>
                </c:pt>
                <c:pt idx="77">
                  <c:v>765</c:v>
                </c:pt>
                <c:pt idx="78">
                  <c:v>619</c:v>
                </c:pt>
                <c:pt idx="79">
                  <c:v>625</c:v>
                </c:pt>
                <c:pt idx="80">
                  <c:v>733</c:v>
                </c:pt>
                <c:pt idx="81">
                  <c:v>819</c:v>
                </c:pt>
                <c:pt idx="82">
                  <c:v>868</c:v>
                </c:pt>
                <c:pt idx="83">
                  <c:v>907</c:v>
                </c:pt>
                <c:pt idx="84">
                  <c:v>821</c:v>
                </c:pt>
                <c:pt idx="85">
                  <c:v>700</c:v>
                </c:pt>
                <c:pt idx="86">
                  <c:v>720</c:v>
                </c:pt>
                <c:pt idx="87">
                  <c:v>716</c:v>
                </c:pt>
                <c:pt idx="88">
                  <c:v>662</c:v>
                </c:pt>
                <c:pt idx="89">
                  <c:v>674</c:v>
                </c:pt>
                <c:pt idx="90">
                  <c:v>844</c:v>
                </c:pt>
                <c:pt idx="91">
                  <c:v>803</c:v>
                </c:pt>
                <c:pt idx="92">
                  <c:v>632</c:v>
                </c:pt>
                <c:pt idx="93">
                  <c:v>646</c:v>
                </c:pt>
                <c:pt idx="94">
                  <c:v>840</c:v>
                </c:pt>
                <c:pt idx="95">
                  <c:v>1014</c:v>
                </c:pt>
                <c:pt idx="96">
                  <c:v>1021</c:v>
                </c:pt>
                <c:pt idx="97">
                  <c:v>1128</c:v>
                </c:pt>
                <c:pt idx="98">
                  <c:v>958</c:v>
                </c:pt>
                <c:pt idx="99">
                  <c:v>794</c:v>
                </c:pt>
                <c:pt idx="100">
                  <c:v>700</c:v>
                </c:pt>
                <c:pt idx="101">
                  <c:v>807</c:v>
                </c:pt>
                <c:pt idx="102">
                  <c:v>985</c:v>
                </c:pt>
                <c:pt idx="103">
                  <c:v>1089</c:v>
                </c:pt>
                <c:pt idx="104">
                  <c:v>1147</c:v>
                </c:pt>
                <c:pt idx="105">
                  <c:v>942</c:v>
                </c:pt>
                <c:pt idx="106">
                  <c:v>793</c:v>
                </c:pt>
                <c:pt idx="107">
                  <c:v>771</c:v>
                </c:pt>
                <c:pt idx="108">
                  <c:v>843</c:v>
                </c:pt>
                <c:pt idx="109">
                  <c:v>1082</c:v>
                </c:pt>
                <c:pt idx="110">
                  <c:v>1161</c:v>
                </c:pt>
                <c:pt idx="111">
                  <c:v>1155</c:v>
                </c:pt>
                <c:pt idx="112">
                  <c:v>850</c:v>
                </c:pt>
                <c:pt idx="113">
                  <c:v>797</c:v>
                </c:pt>
                <c:pt idx="114">
                  <c:v>771</c:v>
                </c:pt>
                <c:pt idx="115">
                  <c:v>799</c:v>
                </c:pt>
                <c:pt idx="116">
                  <c:v>851</c:v>
                </c:pt>
                <c:pt idx="117">
                  <c:v>734</c:v>
                </c:pt>
                <c:pt idx="118">
                  <c:v>851</c:v>
                </c:pt>
                <c:pt idx="119">
                  <c:v>974</c:v>
                </c:pt>
                <c:pt idx="120">
                  <c:v>990</c:v>
                </c:pt>
                <c:pt idx="121">
                  <c:v>943</c:v>
                </c:pt>
                <c:pt idx="122">
                  <c:v>1137</c:v>
                </c:pt>
                <c:pt idx="123">
                  <c:v>1129</c:v>
                </c:pt>
                <c:pt idx="124">
                  <c:v>1098</c:v>
                </c:pt>
                <c:pt idx="125">
                  <c:v>940</c:v>
                </c:pt>
                <c:pt idx="126">
                  <c:v>683</c:v>
                </c:pt>
                <c:pt idx="127">
                  <c:v>527</c:v>
                </c:pt>
                <c:pt idx="128">
                  <c:v>491</c:v>
                </c:pt>
                <c:pt idx="129">
                  <c:v>602</c:v>
                </c:pt>
                <c:pt idx="130">
                  <c:v>689</c:v>
                </c:pt>
                <c:pt idx="131">
                  <c:v>700</c:v>
                </c:pt>
                <c:pt idx="132">
                  <c:v>752</c:v>
                </c:pt>
                <c:pt idx="133">
                  <c:v>694</c:v>
                </c:pt>
                <c:pt idx="134">
                  <c:v>705</c:v>
                </c:pt>
                <c:pt idx="135">
                  <c:v>784</c:v>
                </c:pt>
                <c:pt idx="136">
                  <c:v>793</c:v>
                </c:pt>
                <c:pt idx="137">
                  <c:v>846</c:v>
                </c:pt>
                <c:pt idx="138">
                  <c:v>806</c:v>
                </c:pt>
                <c:pt idx="139">
                  <c:v>908</c:v>
                </c:pt>
                <c:pt idx="140">
                  <c:v>761</c:v>
                </c:pt>
                <c:pt idx="141">
                  <c:v>707</c:v>
                </c:pt>
                <c:pt idx="142">
                  <c:v>731</c:v>
                </c:pt>
                <c:pt idx="143">
                  <c:v>769</c:v>
                </c:pt>
                <c:pt idx="144">
                  <c:v>845</c:v>
                </c:pt>
                <c:pt idx="145">
                  <c:v>839</c:v>
                </c:pt>
                <c:pt idx="146">
                  <c:v>938</c:v>
                </c:pt>
                <c:pt idx="147">
                  <c:v>798</c:v>
                </c:pt>
                <c:pt idx="148">
                  <c:v>703</c:v>
                </c:pt>
                <c:pt idx="149">
                  <c:v>624</c:v>
                </c:pt>
                <c:pt idx="150">
                  <c:v>664</c:v>
                </c:pt>
                <c:pt idx="151">
                  <c:v>714</c:v>
                </c:pt>
                <c:pt idx="152">
                  <c:v>750</c:v>
                </c:pt>
                <c:pt idx="153">
                  <c:v>1007</c:v>
                </c:pt>
                <c:pt idx="154">
                  <c:v>1111</c:v>
                </c:pt>
                <c:pt idx="155">
                  <c:v>1041</c:v>
                </c:pt>
                <c:pt idx="156">
                  <c:v>978</c:v>
                </c:pt>
                <c:pt idx="157">
                  <c:v>841</c:v>
                </c:pt>
                <c:pt idx="158">
                  <c:v>1000</c:v>
                </c:pt>
                <c:pt idx="159">
                  <c:v>898</c:v>
                </c:pt>
                <c:pt idx="160">
                  <c:v>932</c:v>
                </c:pt>
                <c:pt idx="161">
                  <c:v>777</c:v>
                </c:pt>
                <c:pt idx="162">
                  <c:v>673</c:v>
                </c:pt>
                <c:pt idx="163">
                  <c:v>746</c:v>
                </c:pt>
                <c:pt idx="164">
                  <c:v>848</c:v>
                </c:pt>
                <c:pt idx="165">
                  <c:v>893</c:v>
                </c:pt>
                <c:pt idx="166">
                  <c:v>822</c:v>
                </c:pt>
                <c:pt idx="167">
                  <c:v>887</c:v>
                </c:pt>
                <c:pt idx="168">
                  <c:v>730</c:v>
                </c:pt>
                <c:pt idx="169">
                  <c:v>628</c:v>
                </c:pt>
                <c:pt idx="170">
                  <c:v>744</c:v>
                </c:pt>
                <c:pt idx="171">
                  <c:v>798</c:v>
                </c:pt>
                <c:pt idx="172">
                  <c:v>906</c:v>
                </c:pt>
                <c:pt idx="173">
                  <c:v>811</c:v>
                </c:pt>
                <c:pt idx="174">
                  <c:v>785</c:v>
                </c:pt>
                <c:pt idx="175">
                  <c:v>722</c:v>
                </c:pt>
                <c:pt idx="176">
                  <c:v>706</c:v>
                </c:pt>
                <c:pt idx="177">
                  <c:v>731</c:v>
                </c:pt>
                <c:pt idx="178">
                  <c:v>813</c:v>
                </c:pt>
                <c:pt idx="179">
                  <c:v>806</c:v>
                </c:pt>
                <c:pt idx="180">
                  <c:v>756</c:v>
                </c:pt>
                <c:pt idx="181">
                  <c:v>728</c:v>
                </c:pt>
                <c:pt idx="182">
                  <c:v>638</c:v>
                </c:pt>
                <c:pt idx="183">
                  <c:v>594</c:v>
                </c:pt>
                <c:pt idx="184">
                  <c:v>681</c:v>
                </c:pt>
                <c:pt idx="185">
                  <c:v>774</c:v>
                </c:pt>
                <c:pt idx="186">
                  <c:v>785</c:v>
                </c:pt>
                <c:pt idx="187">
                  <c:v>754</c:v>
                </c:pt>
                <c:pt idx="188">
                  <c:v>859</c:v>
                </c:pt>
                <c:pt idx="189">
                  <c:v>736</c:v>
                </c:pt>
                <c:pt idx="190">
                  <c:v>673</c:v>
                </c:pt>
                <c:pt idx="191">
                  <c:v>662</c:v>
                </c:pt>
                <c:pt idx="192">
                  <c:v>778</c:v>
                </c:pt>
                <c:pt idx="193">
                  <c:v>891</c:v>
                </c:pt>
                <c:pt idx="194">
                  <c:v>850</c:v>
                </c:pt>
                <c:pt idx="195">
                  <c:v>807</c:v>
                </c:pt>
                <c:pt idx="196">
                  <c:v>772</c:v>
                </c:pt>
                <c:pt idx="197">
                  <c:v>639</c:v>
                </c:pt>
                <c:pt idx="198">
                  <c:v>770</c:v>
                </c:pt>
                <c:pt idx="199">
                  <c:v>867</c:v>
                </c:pt>
                <c:pt idx="200">
                  <c:v>845</c:v>
                </c:pt>
                <c:pt idx="201">
                  <c:v>769</c:v>
                </c:pt>
                <c:pt idx="202">
                  <c:v>709</c:v>
                </c:pt>
                <c:pt idx="203">
                  <c:v>753</c:v>
                </c:pt>
                <c:pt idx="204">
                  <c:v>743</c:v>
                </c:pt>
                <c:pt idx="205">
                  <c:v>871</c:v>
                </c:pt>
                <c:pt idx="206">
                  <c:v>1015</c:v>
                </c:pt>
                <c:pt idx="207">
                  <c:v>1016</c:v>
                </c:pt>
                <c:pt idx="208">
                  <c:v>982</c:v>
                </c:pt>
                <c:pt idx="209">
                  <c:v>914</c:v>
                </c:pt>
                <c:pt idx="210">
                  <c:v>1000</c:v>
                </c:pt>
                <c:pt idx="211">
                  <c:v>1067</c:v>
                </c:pt>
                <c:pt idx="212">
                  <c:v>1134</c:v>
                </c:pt>
                <c:pt idx="213">
                  <c:v>1113</c:v>
                </c:pt>
                <c:pt idx="214">
                  <c:v>1082</c:v>
                </c:pt>
                <c:pt idx="215">
                  <c:v>948</c:v>
                </c:pt>
                <c:pt idx="216">
                  <c:v>813</c:v>
                </c:pt>
                <c:pt idx="217">
                  <c:v>674</c:v>
                </c:pt>
                <c:pt idx="218">
                  <c:v>642</c:v>
                </c:pt>
                <c:pt idx="219">
                  <c:v>798</c:v>
                </c:pt>
                <c:pt idx="220">
                  <c:v>874</c:v>
                </c:pt>
                <c:pt idx="221">
                  <c:v>803</c:v>
                </c:pt>
                <c:pt idx="222">
                  <c:v>754</c:v>
                </c:pt>
                <c:pt idx="223">
                  <c:v>786</c:v>
                </c:pt>
                <c:pt idx="224">
                  <c:v>823</c:v>
                </c:pt>
                <c:pt idx="225">
                  <c:v>756</c:v>
                </c:pt>
                <c:pt idx="226">
                  <c:v>741</c:v>
                </c:pt>
                <c:pt idx="227">
                  <c:v>687</c:v>
                </c:pt>
                <c:pt idx="228">
                  <c:v>826</c:v>
                </c:pt>
                <c:pt idx="229">
                  <c:v>780</c:v>
                </c:pt>
                <c:pt idx="230">
                  <c:v>745</c:v>
                </c:pt>
                <c:pt idx="231">
                  <c:v>680</c:v>
                </c:pt>
                <c:pt idx="232">
                  <c:v>651</c:v>
                </c:pt>
                <c:pt idx="233">
                  <c:v>860</c:v>
                </c:pt>
                <c:pt idx="234">
                  <c:v>1009</c:v>
                </c:pt>
                <c:pt idx="235">
                  <c:v>976</c:v>
                </c:pt>
                <c:pt idx="236">
                  <c:v>847</c:v>
                </c:pt>
                <c:pt idx="237">
                  <c:v>816</c:v>
                </c:pt>
                <c:pt idx="238">
                  <c:v>752</c:v>
                </c:pt>
                <c:pt idx="239">
                  <c:v>727</c:v>
                </c:pt>
                <c:pt idx="240">
                  <c:v>932</c:v>
                </c:pt>
                <c:pt idx="241">
                  <c:v>1020</c:v>
                </c:pt>
                <c:pt idx="242">
                  <c:v>908</c:v>
                </c:pt>
                <c:pt idx="243">
                  <c:v>807</c:v>
                </c:pt>
                <c:pt idx="244">
                  <c:v>923</c:v>
                </c:pt>
                <c:pt idx="245">
                  <c:v>920</c:v>
                </c:pt>
                <c:pt idx="246">
                  <c:v>896</c:v>
                </c:pt>
                <c:pt idx="247">
                  <c:v>1050</c:v>
                </c:pt>
                <c:pt idx="248">
                  <c:v>1077</c:v>
                </c:pt>
                <c:pt idx="249">
                  <c:v>1079</c:v>
                </c:pt>
                <c:pt idx="250">
                  <c:v>1058</c:v>
                </c:pt>
                <c:pt idx="251">
                  <c:v>1040</c:v>
                </c:pt>
                <c:pt idx="252">
                  <c:v>884</c:v>
                </c:pt>
                <c:pt idx="253">
                  <c:v>811</c:v>
                </c:pt>
                <c:pt idx="254">
                  <c:v>1093</c:v>
                </c:pt>
                <c:pt idx="255">
                  <c:v>1129</c:v>
                </c:pt>
                <c:pt idx="256">
                  <c:v>1103</c:v>
                </c:pt>
                <c:pt idx="257">
                  <c:v>958</c:v>
                </c:pt>
                <c:pt idx="258">
                  <c:v>852</c:v>
                </c:pt>
                <c:pt idx="259">
                  <c:v>695</c:v>
                </c:pt>
                <c:pt idx="260">
                  <c:v>572</c:v>
                </c:pt>
                <c:pt idx="261">
                  <c:v>758</c:v>
                </c:pt>
                <c:pt idx="262">
                  <c:v>906</c:v>
                </c:pt>
                <c:pt idx="263">
                  <c:v>926</c:v>
                </c:pt>
                <c:pt idx="264">
                  <c:v>944</c:v>
                </c:pt>
                <c:pt idx="265">
                  <c:v>1073</c:v>
                </c:pt>
                <c:pt idx="266">
                  <c:v>849</c:v>
                </c:pt>
                <c:pt idx="267">
                  <c:v>731</c:v>
                </c:pt>
                <c:pt idx="268">
                  <c:v>696</c:v>
                </c:pt>
                <c:pt idx="269">
                  <c:v>650</c:v>
                </c:pt>
                <c:pt idx="270">
                  <c:v>564</c:v>
                </c:pt>
                <c:pt idx="271">
                  <c:v>505</c:v>
                </c:pt>
                <c:pt idx="272">
                  <c:v>505</c:v>
                </c:pt>
                <c:pt idx="273">
                  <c:v>559</c:v>
                </c:pt>
                <c:pt idx="274">
                  <c:v>639</c:v>
                </c:pt>
                <c:pt idx="275">
                  <c:v>755</c:v>
                </c:pt>
                <c:pt idx="276">
                  <c:v>735</c:v>
                </c:pt>
                <c:pt idx="277">
                  <c:v>781</c:v>
                </c:pt>
                <c:pt idx="278">
                  <c:v>660</c:v>
                </c:pt>
                <c:pt idx="279">
                  <c:v>551</c:v>
                </c:pt>
                <c:pt idx="280">
                  <c:v>509</c:v>
                </c:pt>
                <c:pt idx="281">
                  <c:v>471</c:v>
                </c:pt>
                <c:pt idx="282">
                  <c:v>535</c:v>
                </c:pt>
                <c:pt idx="283">
                  <c:v>684</c:v>
                </c:pt>
                <c:pt idx="284">
                  <c:v>793</c:v>
                </c:pt>
                <c:pt idx="285">
                  <c:v>742</c:v>
                </c:pt>
                <c:pt idx="286">
                  <c:v>670</c:v>
                </c:pt>
                <c:pt idx="287">
                  <c:v>545</c:v>
                </c:pt>
                <c:pt idx="288">
                  <c:v>647</c:v>
                </c:pt>
                <c:pt idx="289">
                  <c:v>709</c:v>
                </c:pt>
                <c:pt idx="290">
                  <c:v>760</c:v>
                </c:pt>
                <c:pt idx="291">
                  <c:v>784</c:v>
                </c:pt>
                <c:pt idx="292">
                  <c:v>755</c:v>
                </c:pt>
                <c:pt idx="293">
                  <c:v>776</c:v>
                </c:pt>
                <c:pt idx="294">
                  <c:v>648</c:v>
                </c:pt>
                <c:pt idx="295">
                  <c:v>731</c:v>
                </c:pt>
                <c:pt idx="296">
                  <c:v>710</c:v>
                </c:pt>
                <c:pt idx="297">
                  <c:v>804</c:v>
                </c:pt>
                <c:pt idx="298">
                  <c:v>884</c:v>
                </c:pt>
                <c:pt idx="299">
                  <c:v>820</c:v>
                </c:pt>
                <c:pt idx="300">
                  <c:v>814</c:v>
                </c:pt>
                <c:pt idx="301">
                  <c:v>671</c:v>
                </c:pt>
                <c:pt idx="302">
                  <c:v>688</c:v>
                </c:pt>
                <c:pt idx="303">
                  <c:v>700</c:v>
                </c:pt>
                <c:pt idx="304">
                  <c:v>724</c:v>
                </c:pt>
                <c:pt idx="305">
                  <c:v>738</c:v>
                </c:pt>
                <c:pt idx="306">
                  <c:v>735</c:v>
                </c:pt>
                <c:pt idx="307">
                  <c:v>732</c:v>
                </c:pt>
                <c:pt idx="308">
                  <c:v>642</c:v>
                </c:pt>
                <c:pt idx="309">
                  <c:v>603</c:v>
                </c:pt>
                <c:pt idx="310">
                  <c:v>703</c:v>
                </c:pt>
                <c:pt idx="311">
                  <c:v>786</c:v>
                </c:pt>
                <c:pt idx="312">
                  <c:v>855</c:v>
                </c:pt>
                <c:pt idx="313">
                  <c:v>833</c:v>
                </c:pt>
                <c:pt idx="314">
                  <c:v>796</c:v>
                </c:pt>
                <c:pt idx="315">
                  <c:v>672</c:v>
                </c:pt>
                <c:pt idx="316">
                  <c:v>678</c:v>
                </c:pt>
                <c:pt idx="317">
                  <c:v>693</c:v>
                </c:pt>
                <c:pt idx="318">
                  <c:v>783</c:v>
                </c:pt>
                <c:pt idx="319">
                  <c:v>829</c:v>
                </c:pt>
                <c:pt idx="320">
                  <c:v>839</c:v>
                </c:pt>
                <c:pt idx="321">
                  <c:v>776</c:v>
                </c:pt>
                <c:pt idx="322">
                  <c:v>710</c:v>
                </c:pt>
                <c:pt idx="323">
                  <c:v>723</c:v>
                </c:pt>
                <c:pt idx="324">
                  <c:v>755</c:v>
                </c:pt>
                <c:pt idx="325">
                  <c:v>730</c:v>
                </c:pt>
                <c:pt idx="326">
                  <c:v>732</c:v>
                </c:pt>
                <c:pt idx="327">
                  <c:v>758</c:v>
                </c:pt>
                <c:pt idx="328">
                  <c:v>769</c:v>
                </c:pt>
                <c:pt idx="329">
                  <c:v>714</c:v>
                </c:pt>
                <c:pt idx="330">
                  <c:v>670</c:v>
                </c:pt>
                <c:pt idx="331">
                  <c:v>808</c:v>
                </c:pt>
                <c:pt idx="332">
                  <c:v>920</c:v>
                </c:pt>
                <c:pt idx="333">
                  <c:v>972</c:v>
                </c:pt>
                <c:pt idx="334">
                  <c:v>943</c:v>
                </c:pt>
                <c:pt idx="335">
                  <c:v>801</c:v>
                </c:pt>
                <c:pt idx="336">
                  <c:v>669</c:v>
                </c:pt>
                <c:pt idx="337">
                  <c:v>604</c:v>
                </c:pt>
                <c:pt idx="338">
                  <c:v>656</c:v>
                </c:pt>
                <c:pt idx="339">
                  <c:v>811</c:v>
                </c:pt>
                <c:pt idx="340">
                  <c:v>866</c:v>
                </c:pt>
                <c:pt idx="341">
                  <c:v>862</c:v>
                </c:pt>
                <c:pt idx="342">
                  <c:v>796</c:v>
                </c:pt>
                <c:pt idx="343">
                  <c:v>696</c:v>
                </c:pt>
                <c:pt idx="344">
                  <c:v>767</c:v>
                </c:pt>
                <c:pt idx="345">
                  <c:v>887</c:v>
                </c:pt>
                <c:pt idx="346">
                  <c:v>1043</c:v>
                </c:pt>
                <c:pt idx="347">
                  <c:v>1049</c:v>
                </c:pt>
                <c:pt idx="348">
                  <c:v>929</c:v>
                </c:pt>
                <c:pt idx="349">
                  <c:v>823</c:v>
                </c:pt>
                <c:pt idx="350">
                  <c:v>729</c:v>
                </c:pt>
                <c:pt idx="351">
                  <c:v>712</c:v>
                </c:pt>
                <c:pt idx="352">
                  <c:v>785</c:v>
                </c:pt>
                <c:pt idx="353">
                  <c:v>820</c:v>
                </c:pt>
                <c:pt idx="354">
                  <c:v>759</c:v>
                </c:pt>
                <c:pt idx="355">
                  <c:v>766</c:v>
                </c:pt>
                <c:pt idx="356">
                  <c:v>883</c:v>
                </c:pt>
                <c:pt idx="357">
                  <c:v>811</c:v>
                </c:pt>
                <c:pt idx="358">
                  <c:v>720</c:v>
                </c:pt>
                <c:pt idx="359">
                  <c:v>652</c:v>
                </c:pt>
                <c:pt idx="360">
                  <c:v>677</c:v>
                </c:pt>
                <c:pt idx="361">
                  <c:v>629</c:v>
                </c:pt>
                <c:pt idx="362">
                  <c:v>651</c:v>
                </c:pt>
                <c:pt idx="363">
                  <c:v>736</c:v>
                </c:pt>
                <c:pt idx="364">
                  <c:v>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AE-4536-AD9E-D55DE4963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'18'!$P$1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'18'!$P$2:$P$366</c:f>
              <c:numCache>
                <c:formatCode>General</c:formatCode>
                <c:ptCount val="365"/>
                <c:pt idx="0">
                  <c:v>6067</c:v>
                </c:pt>
                <c:pt idx="1">
                  <c:v>5730</c:v>
                </c:pt>
                <c:pt idx="2">
                  <c:v>4907</c:v>
                </c:pt>
                <c:pt idx="3">
                  <c:v>4574</c:v>
                </c:pt>
                <c:pt idx="4">
                  <c:v>4238</c:v>
                </c:pt>
                <c:pt idx="5">
                  <c:v>4861</c:v>
                </c:pt>
                <c:pt idx="6">
                  <c:v>5005</c:v>
                </c:pt>
                <c:pt idx="7">
                  <c:v>4376</c:v>
                </c:pt>
                <c:pt idx="8">
                  <c:v>4586</c:v>
                </c:pt>
                <c:pt idx="9">
                  <c:v>4727</c:v>
                </c:pt>
                <c:pt idx="10">
                  <c:v>5042</c:v>
                </c:pt>
                <c:pt idx="11">
                  <c:v>5366</c:v>
                </c:pt>
                <c:pt idx="12">
                  <c:v>5934</c:v>
                </c:pt>
                <c:pt idx="13">
                  <c:v>6079</c:v>
                </c:pt>
                <c:pt idx="14">
                  <c:v>6000</c:v>
                </c:pt>
                <c:pt idx="15">
                  <c:v>5769</c:v>
                </c:pt>
                <c:pt idx="16">
                  <c:v>5721</c:v>
                </c:pt>
                <c:pt idx="17">
                  <c:v>6011</c:v>
                </c:pt>
                <c:pt idx="18">
                  <c:v>6366</c:v>
                </c:pt>
                <c:pt idx="19">
                  <c:v>6452</c:v>
                </c:pt>
                <c:pt idx="20">
                  <c:v>6430</c:v>
                </c:pt>
                <c:pt idx="21">
                  <c:v>4978</c:v>
                </c:pt>
                <c:pt idx="22">
                  <c:v>6240</c:v>
                </c:pt>
                <c:pt idx="23">
                  <c:v>6185</c:v>
                </c:pt>
                <c:pt idx="24">
                  <c:v>6371</c:v>
                </c:pt>
                <c:pt idx="25">
                  <c:v>6472</c:v>
                </c:pt>
                <c:pt idx="26">
                  <c:v>6488</c:v>
                </c:pt>
                <c:pt idx="27">
                  <c:v>6532</c:v>
                </c:pt>
                <c:pt idx="28">
                  <c:v>6488</c:v>
                </c:pt>
                <c:pt idx="29">
                  <c:v>6486</c:v>
                </c:pt>
                <c:pt idx="30">
                  <c:v>6383</c:v>
                </c:pt>
                <c:pt idx="31">
                  <c:v>6389</c:v>
                </c:pt>
                <c:pt idx="32">
                  <c:v>6321</c:v>
                </c:pt>
                <c:pt idx="33">
                  <c:v>6258</c:v>
                </c:pt>
                <c:pt idx="34">
                  <c:v>6374</c:v>
                </c:pt>
                <c:pt idx="35">
                  <c:v>6269</c:v>
                </c:pt>
                <c:pt idx="36">
                  <c:v>6242</c:v>
                </c:pt>
                <c:pt idx="37">
                  <c:v>6293</c:v>
                </c:pt>
                <c:pt idx="38">
                  <c:v>6457</c:v>
                </c:pt>
                <c:pt idx="39">
                  <c:v>6361</c:v>
                </c:pt>
                <c:pt idx="40">
                  <c:v>6483</c:v>
                </c:pt>
                <c:pt idx="41">
                  <c:v>6093</c:v>
                </c:pt>
                <c:pt idx="42">
                  <c:v>5495</c:v>
                </c:pt>
                <c:pt idx="43">
                  <c:v>5252</c:v>
                </c:pt>
                <c:pt idx="44">
                  <c:v>5318</c:v>
                </c:pt>
                <c:pt idx="45">
                  <c:v>5123</c:v>
                </c:pt>
                <c:pt idx="46">
                  <c:v>4426</c:v>
                </c:pt>
                <c:pt idx="47">
                  <c:v>5895</c:v>
                </c:pt>
                <c:pt idx="48">
                  <c:v>6363</c:v>
                </c:pt>
                <c:pt idx="49">
                  <c:v>5961</c:v>
                </c:pt>
                <c:pt idx="50">
                  <c:v>6049</c:v>
                </c:pt>
                <c:pt idx="51">
                  <c:v>5804</c:v>
                </c:pt>
                <c:pt idx="52">
                  <c:v>5733</c:v>
                </c:pt>
                <c:pt idx="53">
                  <c:v>5580</c:v>
                </c:pt>
                <c:pt idx="54">
                  <c:v>5849</c:v>
                </c:pt>
                <c:pt idx="55">
                  <c:v>6058</c:v>
                </c:pt>
                <c:pt idx="56">
                  <c:v>5855</c:v>
                </c:pt>
                <c:pt idx="57">
                  <c:v>6077</c:v>
                </c:pt>
                <c:pt idx="58">
                  <c:v>6185</c:v>
                </c:pt>
                <c:pt idx="59">
                  <c:v>6027</c:v>
                </c:pt>
                <c:pt idx="60">
                  <c:v>5875</c:v>
                </c:pt>
                <c:pt idx="61">
                  <c:v>6416</c:v>
                </c:pt>
                <c:pt idx="62">
                  <c:v>6548</c:v>
                </c:pt>
                <c:pt idx="63">
                  <c:v>6322</c:v>
                </c:pt>
                <c:pt idx="64">
                  <c:v>6115</c:v>
                </c:pt>
                <c:pt idx="65">
                  <c:v>5935</c:v>
                </c:pt>
                <c:pt idx="66">
                  <c:v>6214</c:v>
                </c:pt>
                <c:pt idx="67">
                  <c:v>5970</c:v>
                </c:pt>
                <c:pt idx="68">
                  <c:v>5956</c:v>
                </c:pt>
                <c:pt idx="69">
                  <c:v>6216</c:v>
                </c:pt>
                <c:pt idx="70">
                  <c:v>5966</c:v>
                </c:pt>
                <c:pt idx="71">
                  <c:v>5613</c:v>
                </c:pt>
                <c:pt idx="72">
                  <c:v>5632</c:v>
                </c:pt>
                <c:pt idx="73">
                  <c:v>5992</c:v>
                </c:pt>
                <c:pt idx="74">
                  <c:v>6104</c:v>
                </c:pt>
                <c:pt idx="75">
                  <c:v>6140</c:v>
                </c:pt>
                <c:pt idx="76">
                  <c:v>6208</c:v>
                </c:pt>
                <c:pt idx="77">
                  <c:v>6037</c:v>
                </c:pt>
                <c:pt idx="78">
                  <c:v>5710</c:v>
                </c:pt>
                <c:pt idx="79">
                  <c:v>5794</c:v>
                </c:pt>
                <c:pt idx="80">
                  <c:v>5529</c:v>
                </c:pt>
                <c:pt idx="81">
                  <c:v>5995</c:v>
                </c:pt>
                <c:pt idx="82">
                  <c:v>6071</c:v>
                </c:pt>
                <c:pt idx="83">
                  <c:v>6261</c:v>
                </c:pt>
                <c:pt idx="84">
                  <c:v>6072</c:v>
                </c:pt>
                <c:pt idx="85">
                  <c:v>5663</c:v>
                </c:pt>
                <c:pt idx="86">
                  <c:v>5743</c:v>
                </c:pt>
                <c:pt idx="87">
                  <c:v>5804</c:v>
                </c:pt>
                <c:pt idx="88">
                  <c:v>5981</c:v>
                </c:pt>
                <c:pt idx="89">
                  <c:v>5899</c:v>
                </c:pt>
                <c:pt idx="90">
                  <c:v>6226</c:v>
                </c:pt>
                <c:pt idx="91">
                  <c:v>5893</c:v>
                </c:pt>
                <c:pt idx="92">
                  <c:v>5577</c:v>
                </c:pt>
                <c:pt idx="93">
                  <c:v>5773</c:v>
                </c:pt>
                <c:pt idx="94">
                  <c:v>5989</c:v>
                </c:pt>
                <c:pt idx="95">
                  <c:v>5641</c:v>
                </c:pt>
                <c:pt idx="96">
                  <c:v>5173</c:v>
                </c:pt>
                <c:pt idx="97">
                  <c:v>6348</c:v>
                </c:pt>
                <c:pt idx="98">
                  <c:v>6003</c:v>
                </c:pt>
                <c:pt idx="99">
                  <c:v>5729</c:v>
                </c:pt>
                <c:pt idx="100">
                  <c:v>5900</c:v>
                </c:pt>
                <c:pt idx="101">
                  <c:v>6076</c:v>
                </c:pt>
                <c:pt idx="102">
                  <c:v>6065</c:v>
                </c:pt>
                <c:pt idx="103">
                  <c:v>6424</c:v>
                </c:pt>
                <c:pt idx="104">
                  <c:v>6607</c:v>
                </c:pt>
                <c:pt idx="105">
                  <c:v>6439</c:v>
                </c:pt>
                <c:pt idx="106">
                  <c:v>6197</c:v>
                </c:pt>
                <c:pt idx="107">
                  <c:v>5958</c:v>
                </c:pt>
                <c:pt idx="108">
                  <c:v>6210</c:v>
                </c:pt>
                <c:pt idx="109">
                  <c:v>6496</c:v>
                </c:pt>
                <c:pt idx="110">
                  <c:v>6526</c:v>
                </c:pt>
                <c:pt idx="111">
                  <c:v>6593</c:v>
                </c:pt>
                <c:pt idx="112">
                  <c:v>6415</c:v>
                </c:pt>
                <c:pt idx="113">
                  <c:v>6280</c:v>
                </c:pt>
                <c:pt idx="114">
                  <c:v>6397</c:v>
                </c:pt>
                <c:pt idx="115">
                  <c:v>6601</c:v>
                </c:pt>
                <c:pt idx="116">
                  <c:v>6661</c:v>
                </c:pt>
                <c:pt idx="117">
                  <c:v>6750</c:v>
                </c:pt>
                <c:pt idx="118">
                  <c:v>6503</c:v>
                </c:pt>
                <c:pt idx="119">
                  <c:v>6001</c:v>
                </c:pt>
                <c:pt idx="120">
                  <c:v>5881</c:v>
                </c:pt>
                <c:pt idx="121">
                  <c:v>5344</c:v>
                </c:pt>
                <c:pt idx="122">
                  <c:v>5327</c:v>
                </c:pt>
                <c:pt idx="123">
                  <c:v>4646</c:v>
                </c:pt>
                <c:pt idx="124">
                  <c:v>4071</c:v>
                </c:pt>
                <c:pt idx="125">
                  <c:v>5047</c:v>
                </c:pt>
                <c:pt idx="126">
                  <c:v>6467</c:v>
                </c:pt>
                <c:pt idx="127">
                  <c:v>5995</c:v>
                </c:pt>
                <c:pt idx="128">
                  <c:v>5186</c:v>
                </c:pt>
                <c:pt idx="129">
                  <c:v>5363</c:v>
                </c:pt>
                <c:pt idx="130">
                  <c:v>6053</c:v>
                </c:pt>
                <c:pt idx="131">
                  <c:v>5523</c:v>
                </c:pt>
                <c:pt idx="132">
                  <c:v>6421</c:v>
                </c:pt>
                <c:pt idx="133">
                  <c:v>6096</c:v>
                </c:pt>
                <c:pt idx="134">
                  <c:v>5662</c:v>
                </c:pt>
                <c:pt idx="135">
                  <c:v>5459</c:v>
                </c:pt>
                <c:pt idx="136">
                  <c:v>5779</c:v>
                </c:pt>
                <c:pt idx="137">
                  <c:v>6343</c:v>
                </c:pt>
                <c:pt idx="138">
                  <c:v>5847</c:v>
                </c:pt>
                <c:pt idx="139">
                  <c:v>5390</c:v>
                </c:pt>
                <c:pt idx="140">
                  <c:v>5905</c:v>
                </c:pt>
                <c:pt idx="141">
                  <c:v>6694</c:v>
                </c:pt>
                <c:pt idx="142">
                  <c:v>6565</c:v>
                </c:pt>
                <c:pt idx="143">
                  <c:v>6252</c:v>
                </c:pt>
                <c:pt idx="144">
                  <c:v>6186</c:v>
                </c:pt>
                <c:pt idx="145">
                  <c:v>6155</c:v>
                </c:pt>
                <c:pt idx="146">
                  <c:v>6394</c:v>
                </c:pt>
                <c:pt idx="147">
                  <c:v>5978</c:v>
                </c:pt>
                <c:pt idx="148">
                  <c:v>5480</c:v>
                </c:pt>
                <c:pt idx="149">
                  <c:v>5368</c:v>
                </c:pt>
                <c:pt idx="150">
                  <c:v>5663</c:v>
                </c:pt>
                <c:pt idx="151">
                  <c:v>5889</c:v>
                </c:pt>
                <c:pt idx="152">
                  <c:v>5635</c:v>
                </c:pt>
                <c:pt idx="153">
                  <c:v>5912</c:v>
                </c:pt>
                <c:pt idx="154">
                  <c:v>5413</c:v>
                </c:pt>
                <c:pt idx="155">
                  <c:v>5007</c:v>
                </c:pt>
                <c:pt idx="156">
                  <c:v>5882</c:v>
                </c:pt>
                <c:pt idx="157">
                  <c:v>5992</c:v>
                </c:pt>
                <c:pt idx="158">
                  <c:v>6344</c:v>
                </c:pt>
                <c:pt idx="159">
                  <c:v>6343</c:v>
                </c:pt>
                <c:pt idx="160">
                  <c:v>6363</c:v>
                </c:pt>
                <c:pt idx="161">
                  <c:v>5666</c:v>
                </c:pt>
                <c:pt idx="162">
                  <c:v>5357</c:v>
                </c:pt>
                <c:pt idx="163">
                  <c:v>5908</c:v>
                </c:pt>
                <c:pt idx="164">
                  <c:v>6107</c:v>
                </c:pt>
                <c:pt idx="165">
                  <c:v>6344</c:v>
                </c:pt>
                <c:pt idx="166">
                  <c:v>6382</c:v>
                </c:pt>
                <c:pt idx="167">
                  <c:v>6258</c:v>
                </c:pt>
                <c:pt idx="168">
                  <c:v>5786</c:v>
                </c:pt>
                <c:pt idx="169">
                  <c:v>5654</c:v>
                </c:pt>
                <c:pt idx="170">
                  <c:v>5309</c:v>
                </c:pt>
                <c:pt idx="171">
                  <c:v>5656</c:v>
                </c:pt>
                <c:pt idx="172">
                  <c:v>5989</c:v>
                </c:pt>
                <c:pt idx="173">
                  <c:v>5669</c:v>
                </c:pt>
                <c:pt idx="174">
                  <c:v>5685</c:v>
                </c:pt>
                <c:pt idx="175">
                  <c:v>5469</c:v>
                </c:pt>
                <c:pt idx="176">
                  <c:v>5180</c:v>
                </c:pt>
                <c:pt idx="177">
                  <c:v>5500</c:v>
                </c:pt>
                <c:pt idx="178">
                  <c:v>6013</c:v>
                </c:pt>
                <c:pt idx="179">
                  <c:v>6375</c:v>
                </c:pt>
                <c:pt idx="180">
                  <c:v>5948</c:v>
                </c:pt>
                <c:pt idx="181">
                  <c:v>6017</c:v>
                </c:pt>
                <c:pt idx="182">
                  <c:v>5311</c:v>
                </c:pt>
                <c:pt idx="183">
                  <c:v>6585</c:v>
                </c:pt>
                <c:pt idx="184">
                  <c:v>5399</c:v>
                </c:pt>
                <c:pt idx="185">
                  <c:v>5548</c:v>
                </c:pt>
                <c:pt idx="186">
                  <c:v>5948</c:v>
                </c:pt>
                <c:pt idx="187">
                  <c:v>5610</c:v>
                </c:pt>
                <c:pt idx="188">
                  <c:v>5861</c:v>
                </c:pt>
                <c:pt idx="189">
                  <c:v>5718</c:v>
                </c:pt>
                <c:pt idx="190">
                  <c:v>5125</c:v>
                </c:pt>
                <c:pt idx="191">
                  <c:v>5548</c:v>
                </c:pt>
                <c:pt idx="192">
                  <c:v>5963</c:v>
                </c:pt>
                <c:pt idx="193">
                  <c:v>6188</c:v>
                </c:pt>
                <c:pt idx="194">
                  <c:v>5998</c:v>
                </c:pt>
                <c:pt idx="195">
                  <c:v>5877</c:v>
                </c:pt>
                <c:pt idx="196">
                  <c:v>5111</c:v>
                </c:pt>
                <c:pt idx="197">
                  <c:v>5324</c:v>
                </c:pt>
                <c:pt idx="198">
                  <c:v>4703</c:v>
                </c:pt>
                <c:pt idx="199">
                  <c:v>5253</c:v>
                </c:pt>
                <c:pt idx="200">
                  <c:v>5762</c:v>
                </c:pt>
                <c:pt idx="201">
                  <c:v>5650</c:v>
                </c:pt>
                <c:pt idx="202">
                  <c:v>5551</c:v>
                </c:pt>
                <c:pt idx="203">
                  <c:v>5610</c:v>
                </c:pt>
                <c:pt idx="204">
                  <c:v>5221</c:v>
                </c:pt>
                <c:pt idx="205">
                  <c:v>5638</c:v>
                </c:pt>
                <c:pt idx="206">
                  <c:v>5709</c:v>
                </c:pt>
                <c:pt idx="207">
                  <c:v>5937</c:v>
                </c:pt>
                <c:pt idx="208">
                  <c:v>5107</c:v>
                </c:pt>
                <c:pt idx="209">
                  <c:v>5693</c:v>
                </c:pt>
                <c:pt idx="210">
                  <c:v>5621</c:v>
                </c:pt>
                <c:pt idx="211">
                  <c:v>6027</c:v>
                </c:pt>
                <c:pt idx="212">
                  <c:v>6125</c:v>
                </c:pt>
                <c:pt idx="213">
                  <c:v>6110</c:v>
                </c:pt>
                <c:pt idx="214">
                  <c:v>6416</c:v>
                </c:pt>
                <c:pt idx="215">
                  <c:v>6131</c:v>
                </c:pt>
                <c:pt idx="216">
                  <c:v>6396</c:v>
                </c:pt>
                <c:pt idx="217">
                  <c:v>6211</c:v>
                </c:pt>
                <c:pt idx="218">
                  <c:v>5948</c:v>
                </c:pt>
                <c:pt idx="219">
                  <c:v>5904</c:v>
                </c:pt>
                <c:pt idx="220">
                  <c:v>6228</c:v>
                </c:pt>
                <c:pt idx="221">
                  <c:v>6292</c:v>
                </c:pt>
                <c:pt idx="222">
                  <c:v>6126</c:v>
                </c:pt>
                <c:pt idx="223">
                  <c:v>6347</c:v>
                </c:pt>
                <c:pt idx="224">
                  <c:v>5669</c:v>
                </c:pt>
                <c:pt idx="225">
                  <c:v>5493</c:v>
                </c:pt>
                <c:pt idx="226">
                  <c:v>5903</c:v>
                </c:pt>
                <c:pt idx="227">
                  <c:v>5673</c:v>
                </c:pt>
                <c:pt idx="228">
                  <c:v>5661</c:v>
                </c:pt>
                <c:pt idx="229">
                  <c:v>5788</c:v>
                </c:pt>
                <c:pt idx="230">
                  <c:v>5992</c:v>
                </c:pt>
                <c:pt idx="231">
                  <c:v>5931</c:v>
                </c:pt>
                <c:pt idx="232">
                  <c:v>5786</c:v>
                </c:pt>
                <c:pt idx="233">
                  <c:v>6230</c:v>
                </c:pt>
                <c:pt idx="234">
                  <c:v>5478</c:v>
                </c:pt>
                <c:pt idx="235">
                  <c:v>6338</c:v>
                </c:pt>
                <c:pt idx="236">
                  <c:v>6289</c:v>
                </c:pt>
                <c:pt idx="237">
                  <c:v>6278</c:v>
                </c:pt>
                <c:pt idx="238">
                  <c:v>6019</c:v>
                </c:pt>
                <c:pt idx="239">
                  <c:v>6368</c:v>
                </c:pt>
                <c:pt idx="240">
                  <c:v>5431</c:v>
                </c:pt>
                <c:pt idx="241">
                  <c:v>6281</c:v>
                </c:pt>
                <c:pt idx="242">
                  <c:v>6168</c:v>
                </c:pt>
                <c:pt idx="243">
                  <c:v>5798</c:v>
                </c:pt>
                <c:pt idx="244">
                  <c:v>5972</c:v>
                </c:pt>
                <c:pt idx="245">
                  <c:v>5789</c:v>
                </c:pt>
                <c:pt idx="246">
                  <c:v>4598</c:v>
                </c:pt>
                <c:pt idx="247">
                  <c:v>5095</c:v>
                </c:pt>
                <c:pt idx="248">
                  <c:v>4997</c:v>
                </c:pt>
                <c:pt idx="249">
                  <c:v>5174</c:v>
                </c:pt>
                <c:pt idx="250">
                  <c:v>5034</c:v>
                </c:pt>
                <c:pt idx="251">
                  <c:v>4946</c:v>
                </c:pt>
                <c:pt idx="252">
                  <c:v>4783</c:v>
                </c:pt>
                <c:pt idx="253">
                  <c:v>4611</c:v>
                </c:pt>
                <c:pt idx="254">
                  <c:v>5577</c:v>
                </c:pt>
                <c:pt idx="255">
                  <c:v>5553</c:v>
                </c:pt>
                <c:pt idx="256">
                  <c:v>5639</c:v>
                </c:pt>
                <c:pt idx="257">
                  <c:v>5498</c:v>
                </c:pt>
                <c:pt idx="258">
                  <c:v>5609</c:v>
                </c:pt>
                <c:pt idx="259">
                  <c:v>4872</c:v>
                </c:pt>
                <c:pt idx="260">
                  <c:v>4491</c:v>
                </c:pt>
                <c:pt idx="261">
                  <c:v>4434</c:v>
                </c:pt>
                <c:pt idx="262">
                  <c:v>4648</c:v>
                </c:pt>
                <c:pt idx="263">
                  <c:v>5456</c:v>
                </c:pt>
                <c:pt idx="264">
                  <c:v>5334</c:v>
                </c:pt>
                <c:pt idx="265">
                  <c:v>3986</c:v>
                </c:pt>
                <c:pt idx="266">
                  <c:v>4008</c:v>
                </c:pt>
                <c:pt idx="267">
                  <c:v>5608</c:v>
                </c:pt>
                <c:pt idx="268">
                  <c:v>6402</c:v>
                </c:pt>
                <c:pt idx="269">
                  <c:v>5898</c:v>
                </c:pt>
                <c:pt idx="270">
                  <c:v>5830</c:v>
                </c:pt>
                <c:pt idx="271">
                  <c:v>6252</c:v>
                </c:pt>
                <c:pt idx="272">
                  <c:v>5025</c:v>
                </c:pt>
                <c:pt idx="273">
                  <c:v>5785</c:v>
                </c:pt>
                <c:pt idx="274">
                  <c:v>5213</c:v>
                </c:pt>
                <c:pt idx="275">
                  <c:v>5588</c:v>
                </c:pt>
                <c:pt idx="276">
                  <c:v>5621</c:v>
                </c:pt>
                <c:pt idx="277">
                  <c:v>5478</c:v>
                </c:pt>
                <c:pt idx="278">
                  <c:v>5281</c:v>
                </c:pt>
                <c:pt idx="279">
                  <c:v>5217</c:v>
                </c:pt>
                <c:pt idx="280">
                  <c:v>4812</c:v>
                </c:pt>
                <c:pt idx="281">
                  <c:v>6151</c:v>
                </c:pt>
                <c:pt idx="282">
                  <c:v>5623</c:v>
                </c:pt>
                <c:pt idx="283">
                  <c:v>5886</c:v>
                </c:pt>
                <c:pt idx="284">
                  <c:v>6305</c:v>
                </c:pt>
                <c:pt idx="285">
                  <c:v>6142</c:v>
                </c:pt>
                <c:pt idx="286">
                  <c:v>6093</c:v>
                </c:pt>
                <c:pt idx="287">
                  <c:v>6045</c:v>
                </c:pt>
                <c:pt idx="288">
                  <c:v>5995</c:v>
                </c:pt>
                <c:pt idx="289">
                  <c:v>5946</c:v>
                </c:pt>
                <c:pt idx="290">
                  <c:v>6168</c:v>
                </c:pt>
                <c:pt idx="291">
                  <c:v>6344</c:v>
                </c:pt>
                <c:pt idx="292">
                  <c:v>6258</c:v>
                </c:pt>
                <c:pt idx="293">
                  <c:v>6022</c:v>
                </c:pt>
                <c:pt idx="294">
                  <c:v>6198</c:v>
                </c:pt>
                <c:pt idx="295">
                  <c:v>5897</c:v>
                </c:pt>
                <c:pt idx="296">
                  <c:v>5600</c:v>
                </c:pt>
                <c:pt idx="297">
                  <c:v>6186</c:v>
                </c:pt>
                <c:pt idx="298">
                  <c:v>6299</c:v>
                </c:pt>
                <c:pt idx="299">
                  <c:v>6158</c:v>
                </c:pt>
                <c:pt idx="300">
                  <c:v>6254</c:v>
                </c:pt>
                <c:pt idx="301">
                  <c:v>5924</c:v>
                </c:pt>
                <c:pt idx="302">
                  <c:v>5590</c:v>
                </c:pt>
                <c:pt idx="303">
                  <c:v>5682</c:v>
                </c:pt>
                <c:pt idx="304">
                  <c:v>6123</c:v>
                </c:pt>
                <c:pt idx="305">
                  <c:v>6336</c:v>
                </c:pt>
                <c:pt idx="306">
                  <c:v>6322</c:v>
                </c:pt>
                <c:pt idx="307">
                  <c:v>6273</c:v>
                </c:pt>
                <c:pt idx="308">
                  <c:v>5929</c:v>
                </c:pt>
                <c:pt idx="309">
                  <c:v>5703</c:v>
                </c:pt>
                <c:pt idx="310">
                  <c:v>5794</c:v>
                </c:pt>
                <c:pt idx="311">
                  <c:v>6158</c:v>
                </c:pt>
                <c:pt idx="312">
                  <c:v>6122</c:v>
                </c:pt>
                <c:pt idx="313">
                  <c:v>5983</c:v>
                </c:pt>
                <c:pt idx="314">
                  <c:v>6192</c:v>
                </c:pt>
                <c:pt idx="315">
                  <c:v>6136</c:v>
                </c:pt>
                <c:pt idx="316">
                  <c:v>5791</c:v>
                </c:pt>
                <c:pt idx="317">
                  <c:v>5741</c:v>
                </c:pt>
                <c:pt idx="318">
                  <c:v>6025</c:v>
                </c:pt>
                <c:pt idx="319">
                  <c:v>6188</c:v>
                </c:pt>
                <c:pt idx="320">
                  <c:v>6094</c:v>
                </c:pt>
                <c:pt idx="321">
                  <c:v>6233</c:v>
                </c:pt>
                <c:pt idx="322">
                  <c:v>6099</c:v>
                </c:pt>
                <c:pt idx="323">
                  <c:v>5618</c:v>
                </c:pt>
                <c:pt idx="324">
                  <c:v>5867</c:v>
                </c:pt>
                <c:pt idx="325">
                  <c:v>6311</c:v>
                </c:pt>
                <c:pt idx="326">
                  <c:v>6334</c:v>
                </c:pt>
                <c:pt idx="327">
                  <c:v>4691</c:v>
                </c:pt>
                <c:pt idx="328">
                  <c:v>6184</c:v>
                </c:pt>
                <c:pt idx="329">
                  <c:v>6001</c:v>
                </c:pt>
                <c:pt idx="330">
                  <c:v>5612</c:v>
                </c:pt>
                <c:pt idx="331">
                  <c:v>5740</c:v>
                </c:pt>
                <c:pt idx="332">
                  <c:v>5830</c:v>
                </c:pt>
                <c:pt idx="333">
                  <c:v>5814</c:v>
                </c:pt>
                <c:pt idx="334">
                  <c:v>5794</c:v>
                </c:pt>
                <c:pt idx="335">
                  <c:v>5805</c:v>
                </c:pt>
                <c:pt idx="336">
                  <c:v>5473</c:v>
                </c:pt>
                <c:pt idx="337">
                  <c:v>5255</c:v>
                </c:pt>
                <c:pt idx="338">
                  <c:v>5097</c:v>
                </c:pt>
                <c:pt idx="339">
                  <c:v>5571</c:v>
                </c:pt>
                <c:pt idx="340">
                  <c:v>6137</c:v>
                </c:pt>
                <c:pt idx="341">
                  <c:v>5720</c:v>
                </c:pt>
                <c:pt idx="342">
                  <c:v>5897</c:v>
                </c:pt>
                <c:pt idx="343">
                  <c:v>5646</c:v>
                </c:pt>
                <c:pt idx="344">
                  <c:v>5210</c:v>
                </c:pt>
                <c:pt idx="345">
                  <c:v>5428</c:v>
                </c:pt>
                <c:pt idx="346">
                  <c:v>5834</c:v>
                </c:pt>
                <c:pt idx="347">
                  <c:v>6088</c:v>
                </c:pt>
                <c:pt idx="348">
                  <c:v>6106</c:v>
                </c:pt>
                <c:pt idx="349">
                  <c:v>6167</c:v>
                </c:pt>
                <c:pt idx="350">
                  <c:v>5853</c:v>
                </c:pt>
                <c:pt idx="351">
                  <c:v>5692</c:v>
                </c:pt>
                <c:pt idx="352">
                  <c:v>5610</c:v>
                </c:pt>
                <c:pt idx="353">
                  <c:v>5877</c:v>
                </c:pt>
                <c:pt idx="354">
                  <c:v>6144</c:v>
                </c:pt>
                <c:pt idx="355">
                  <c:v>5962</c:v>
                </c:pt>
                <c:pt idx="356">
                  <c:v>5576</c:v>
                </c:pt>
                <c:pt idx="357">
                  <c:v>4955</c:v>
                </c:pt>
                <c:pt idx="358">
                  <c:v>5929</c:v>
                </c:pt>
                <c:pt idx="359">
                  <c:v>6262</c:v>
                </c:pt>
                <c:pt idx="360">
                  <c:v>6080</c:v>
                </c:pt>
                <c:pt idx="361">
                  <c:v>6296</c:v>
                </c:pt>
                <c:pt idx="362">
                  <c:v>6532</c:v>
                </c:pt>
                <c:pt idx="363">
                  <c:v>6324</c:v>
                </c:pt>
                <c:pt idx="364">
                  <c:v>5846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B8-46C7-94CC-28C713BCB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'18'!$Q$1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'18'!$Q$2:$Q$366</c:f>
              <c:numCache>
                <c:formatCode>General</c:formatCode>
                <c:ptCount val="365"/>
                <c:pt idx="0">
                  <c:v>4723</c:v>
                </c:pt>
                <c:pt idx="1">
                  <c:v>6056</c:v>
                </c:pt>
                <c:pt idx="2">
                  <c:v>6157</c:v>
                </c:pt>
                <c:pt idx="3">
                  <c:v>6250</c:v>
                </c:pt>
                <c:pt idx="4">
                  <c:v>6085</c:v>
                </c:pt>
                <c:pt idx="5">
                  <c:v>6180</c:v>
                </c:pt>
                <c:pt idx="6">
                  <c:v>6159</c:v>
                </c:pt>
                <c:pt idx="7">
                  <c:v>6237</c:v>
                </c:pt>
                <c:pt idx="8">
                  <c:v>6024</c:v>
                </c:pt>
                <c:pt idx="9">
                  <c:v>5697</c:v>
                </c:pt>
                <c:pt idx="10">
                  <c:v>5808</c:v>
                </c:pt>
                <c:pt idx="11">
                  <c:v>5935</c:v>
                </c:pt>
                <c:pt idx="12">
                  <c:v>5548</c:v>
                </c:pt>
                <c:pt idx="13">
                  <c:v>5906</c:v>
                </c:pt>
                <c:pt idx="14">
                  <c:v>6033</c:v>
                </c:pt>
                <c:pt idx="15">
                  <c:v>6102</c:v>
                </c:pt>
                <c:pt idx="16">
                  <c:v>6022</c:v>
                </c:pt>
                <c:pt idx="17">
                  <c:v>6104</c:v>
                </c:pt>
                <c:pt idx="18">
                  <c:v>6136</c:v>
                </c:pt>
                <c:pt idx="19">
                  <c:v>5778</c:v>
                </c:pt>
                <c:pt idx="20">
                  <c:v>5776</c:v>
                </c:pt>
                <c:pt idx="21">
                  <c:v>5406</c:v>
                </c:pt>
                <c:pt idx="22">
                  <c:v>6345</c:v>
                </c:pt>
                <c:pt idx="23">
                  <c:v>5964</c:v>
                </c:pt>
                <c:pt idx="24">
                  <c:v>6176</c:v>
                </c:pt>
                <c:pt idx="25">
                  <c:v>6154</c:v>
                </c:pt>
                <c:pt idx="26">
                  <c:v>5639</c:v>
                </c:pt>
                <c:pt idx="27">
                  <c:v>5968</c:v>
                </c:pt>
                <c:pt idx="28">
                  <c:v>5608</c:v>
                </c:pt>
                <c:pt idx="29">
                  <c:v>5102</c:v>
                </c:pt>
                <c:pt idx="30">
                  <c:v>5698</c:v>
                </c:pt>
                <c:pt idx="31">
                  <c:v>5674</c:v>
                </c:pt>
                <c:pt idx="32">
                  <c:v>5946</c:v>
                </c:pt>
                <c:pt idx="33">
                  <c:v>5513</c:v>
                </c:pt>
                <c:pt idx="34">
                  <c:v>5973</c:v>
                </c:pt>
                <c:pt idx="35">
                  <c:v>5599</c:v>
                </c:pt>
                <c:pt idx="36">
                  <c:v>5149</c:v>
                </c:pt>
                <c:pt idx="37">
                  <c:v>5661</c:v>
                </c:pt>
                <c:pt idx="38">
                  <c:v>5775</c:v>
                </c:pt>
                <c:pt idx="39">
                  <c:v>6028</c:v>
                </c:pt>
                <c:pt idx="40">
                  <c:v>5801</c:v>
                </c:pt>
                <c:pt idx="41">
                  <c:v>5480</c:v>
                </c:pt>
                <c:pt idx="42">
                  <c:v>5872</c:v>
                </c:pt>
                <c:pt idx="43">
                  <c:v>6044</c:v>
                </c:pt>
                <c:pt idx="44">
                  <c:v>6005</c:v>
                </c:pt>
                <c:pt idx="45">
                  <c:v>5766</c:v>
                </c:pt>
                <c:pt idx="46">
                  <c:v>3775</c:v>
                </c:pt>
                <c:pt idx="47">
                  <c:v>4343</c:v>
                </c:pt>
                <c:pt idx="48">
                  <c:v>5834</c:v>
                </c:pt>
                <c:pt idx="49">
                  <c:v>5993</c:v>
                </c:pt>
                <c:pt idx="50">
                  <c:v>6046</c:v>
                </c:pt>
                <c:pt idx="51">
                  <c:v>6279</c:v>
                </c:pt>
                <c:pt idx="52">
                  <c:v>6435</c:v>
                </c:pt>
                <c:pt idx="53">
                  <c:v>6464</c:v>
                </c:pt>
                <c:pt idx="54">
                  <c:v>6382</c:v>
                </c:pt>
                <c:pt idx="55">
                  <c:v>6479</c:v>
                </c:pt>
                <c:pt idx="56">
                  <c:v>6523</c:v>
                </c:pt>
                <c:pt idx="57">
                  <c:v>6354</c:v>
                </c:pt>
                <c:pt idx="58">
                  <c:v>6400</c:v>
                </c:pt>
                <c:pt idx="59">
                  <c:v>6434</c:v>
                </c:pt>
                <c:pt idx="60">
                  <c:v>5281</c:v>
                </c:pt>
                <c:pt idx="61">
                  <c:v>5139</c:v>
                </c:pt>
                <c:pt idx="62">
                  <c:v>5838</c:v>
                </c:pt>
                <c:pt idx="63">
                  <c:v>5531</c:v>
                </c:pt>
                <c:pt idx="64">
                  <c:v>5356</c:v>
                </c:pt>
                <c:pt idx="65">
                  <c:v>5940</c:v>
                </c:pt>
                <c:pt idx="66">
                  <c:v>6086</c:v>
                </c:pt>
                <c:pt idx="67">
                  <c:v>6168</c:v>
                </c:pt>
                <c:pt idx="68">
                  <c:v>5841</c:v>
                </c:pt>
                <c:pt idx="69">
                  <c:v>5661</c:v>
                </c:pt>
                <c:pt idx="70">
                  <c:v>5761</c:v>
                </c:pt>
                <c:pt idx="71">
                  <c:v>5651</c:v>
                </c:pt>
                <c:pt idx="72">
                  <c:v>5912</c:v>
                </c:pt>
                <c:pt idx="73">
                  <c:v>6133</c:v>
                </c:pt>
                <c:pt idx="74">
                  <c:v>6206</c:v>
                </c:pt>
                <c:pt idx="75">
                  <c:v>6017</c:v>
                </c:pt>
                <c:pt idx="76">
                  <c:v>5923</c:v>
                </c:pt>
                <c:pt idx="77">
                  <c:v>5992</c:v>
                </c:pt>
                <c:pt idx="78">
                  <c:v>5622</c:v>
                </c:pt>
                <c:pt idx="79">
                  <c:v>5979</c:v>
                </c:pt>
                <c:pt idx="80">
                  <c:v>6275</c:v>
                </c:pt>
                <c:pt idx="81">
                  <c:v>6211</c:v>
                </c:pt>
                <c:pt idx="82">
                  <c:v>6112</c:v>
                </c:pt>
                <c:pt idx="83">
                  <c:v>6279</c:v>
                </c:pt>
                <c:pt idx="84">
                  <c:v>6033</c:v>
                </c:pt>
                <c:pt idx="85">
                  <c:v>6179</c:v>
                </c:pt>
                <c:pt idx="86">
                  <c:v>6043</c:v>
                </c:pt>
                <c:pt idx="87">
                  <c:v>6229</c:v>
                </c:pt>
                <c:pt idx="88">
                  <c:v>6145</c:v>
                </c:pt>
                <c:pt idx="89">
                  <c:v>6066</c:v>
                </c:pt>
                <c:pt idx="90">
                  <c:v>5971</c:v>
                </c:pt>
                <c:pt idx="91">
                  <c:v>5829</c:v>
                </c:pt>
                <c:pt idx="92">
                  <c:v>5963</c:v>
                </c:pt>
                <c:pt idx="93">
                  <c:v>5879</c:v>
                </c:pt>
                <c:pt idx="94">
                  <c:v>6125</c:v>
                </c:pt>
                <c:pt idx="95">
                  <c:v>6554</c:v>
                </c:pt>
                <c:pt idx="96">
                  <c:v>6430</c:v>
                </c:pt>
                <c:pt idx="97">
                  <c:v>6521</c:v>
                </c:pt>
                <c:pt idx="98">
                  <c:v>6168</c:v>
                </c:pt>
                <c:pt idx="99">
                  <c:v>6004</c:v>
                </c:pt>
                <c:pt idx="100">
                  <c:v>6145</c:v>
                </c:pt>
                <c:pt idx="101">
                  <c:v>6415</c:v>
                </c:pt>
                <c:pt idx="102">
                  <c:v>6407</c:v>
                </c:pt>
                <c:pt idx="103">
                  <c:v>5978</c:v>
                </c:pt>
                <c:pt idx="104">
                  <c:v>6246</c:v>
                </c:pt>
                <c:pt idx="105">
                  <c:v>5628</c:v>
                </c:pt>
                <c:pt idx="106">
                  <c:v>5852</c:v>
                </c:pt>
                <c:pt idx="107">
                  <c:v>5943</c:v>
                </c:pt>
                <c:pt idx="108">
                  <c:v>6284</c:v>
                </c:pt>
                <c:pt idx="109">
                  <c:v>6593</c:v>
                </c:pt>
                <c:pt idx="110">
                  <c:v>6263</c:v>
                </c:pt>
                <c:pt idx="111">
                  <c:v>6325</c:v>
                </c:pt>
                <c:pt idx="112">
                  <c:v>6183</c:v>
                </c:pt>
                <c:pt idx="113">
                  <c:v>5876</c:v>
                </c:pt>
                <c:pt idx="114">
                  <c:v>5949</c:v>
                </c:pt>
                <c:pt idx="115">
                  <c:v>6191</c:v>
                </c:pt>
                <c:pt idx="116">
                  <c:v>6597</c:v>
                </c:pt>
                <c:pt idx="117">
                  <c:v>6024</c:v>
                </c:pt>
                <c:pt idx="118">
                  <c:v>4181</c:v>
                </c:pt>
                <c:pt idx="119">
                  <c:v>4934</c:v>
                </c:pt>
                <c:pt idx="120">
                  <c:v>5077</c:v>
                </c:pt>
                <c:pt idx="121">
                  <c:v>4840</c:v>
                </c:pt>
                <c:pt idx="122">
                  <c:v>5893</c:v>
                </c:pt>
                <c:pt idx="123">
                  <c:v>6559</c:v>
                </c:pt>
                <c:pt idx="124">
                  <c:v>6631</c:v>
                </c:pt>
                <c:pt idx="125">
                  <c:v>6552</c:v>
                </c:pt>
                <c:pt idx="126">
                  <c:v>6140</c:v>
                </c:pt>
                <c:pt idx="127">
                  <c:v>5934</c:v>
                </c:pt>
                <c:pt idx="128">
                  <c:v>5197</c:v>
                </c:pt>
                <c:pt idx="129">
                  <c:v>5740</c:v>
                </c:pt>
                <c:pt idx="130">
                  <c:v>6196</c:v>
                </c:pt>
                <c:pt idx="131">
                  <c:v>5742</c:v>
                </c:pt>
                <c:pt idx="132">
                  <c:v>6021</c:v>
                </c:pt>
                <c:pt idx="133">
                  <c:v>5610</c:v>
                </c:pt>
                <c:pt idx="134">
                  <c:v>5853</c:v>
                </c:pt>
                <c:pt idx="135">
                  <c:v>6096</c:v>
                </c:pt>
                <c:pt idx="136">
                  <c:v>6553</c:v>
                </c:pt>
                <c:pt idx="137">
                  <c:v>6682</c:v>
                </c:pt>
                <c:pt idx="138">
                  <c:v>6721</c:v>
                </c:pt>
                <c:pt idx="139">
                  <c:v>6427</c:v>
                </c:pt>
                <c:pt idx="140">
                  <c:v>5757</c:v>
                </c:pt>
                <c:pt idx="141">
                  <c:v>5261</c:v>
                </c:pt>
                <c:pt idx="142">
                  <c:v>5358</c:v>
                </c:pt>
                <c:pt idx="143">
                  <c:v>5622</c:v>
                </c:pt>
                <c:pt idx="144">
                  <c:v>6254</c:v>
                </c:pt>
                <c:pt idx="145">
                  <c:v>5670</c:v>
                </c:pt>
                <c:pt idx="146">
                  <c:v>6149</c:v>
                </c:pt>
                <c:pt idx="147">
                  <c:v>5905</c:v>
                </c:pt>
                <c:pt idx="148">
                  <c:v>5393</c:v>
                </c:pt>
                <c:pt idx="149">
                  <c:v>5526</c:v>
                </c:pt>
                <c:pt idx="150">
                  <c:v>5748</c:v>
                </c:pt>
                <c:pt idx="151">
                  <c:v>6265</c:v>
                </c:pt>
                <c:pt idx="152">
                  <c:v>5978</c:v>
                </c:pt>
                <c:pt idx="153">
                  <c:v>6010</c:v>
                </c:pt>
                <c:pt idx="154">
                  <c:v>5590</c:v>
                </c:pt>
                <c:pt idx="155">
                  <c:v>5707</c:v>
                </c:pt>
                <c:pt idx="156">
                  <c:v>6099</c:v>
                </c:pt>
                <c:pt idx="157">
                  <c:v>5108</c:v>
                </c:pt>
                <c:pt idx="158">
                  <c:v>5801</c:v>
                </c:pt>
                <c:pt idx="159">
                  <c:v>5900</c:v>
                </c:pt>
                <c:pt idx="160">
                  <c:v>6094</c:v>
                </c:pt>
                <c:pt idx="161">
                  <c:v>5514</c:v>
                </c:pt>
                <c:pt idx="162">
                  <c:v>5574</c:v>
                </c:pt>
                <c:pt idx="163">
                  <c:v>5991</c:v>
                </c:pt>
                <c:pt idx="164">
                  <c:v>5328</c:v>
                </c:pt>
                <c:pt idx="165">
                  <c:v>5886</c:v>
                </c:pt>
                <c:pt idx="166">
                  <c:v>5525</c:v>
                </c:pt>
                <c:pt idx="167">
                  <c:v>5777</c:v>
                </c:pt>
                <c:pt idx="168">
                  <c:v>6230</c:v>
                </c:pt>
                <c:pt idx="169">
                  <c:v>5617</c:v>
                </c:pt>
                <c:pt idx="170">
                  <c:v>5596</c:v>
                </c:pt>
                <c:pt idx="171">
                  <c:v>5749</c:v>
                </c:pt>
                <c:pt idx="172">
                  <c:v>5908</c:v>
                </c:pt>
                <c:pt idx="173">
                  <c:v>5879</c:v>
                </c:pt>
                <c:pt idx="174">
                  <c:v>6107</c:v>
                </c:pt>
                <c:pt idx="175">
                  <c:v>6047</c:v>
                </c:pt>
                <c:pt idx="176">
                  <c:v>5921</c:v>
                </c:pt>
                <c:pt idx="177">
                  <c:v>6035</c:v>
                </c:pt>
                <c:pt idx="178">
                  <c:v>5939</c:v>
                </c:pt>
                <c:pt idx="179">
                  <c:v>5803</c:v>
                </c:pt>
                <c:pt idx="180">
                  <c:v>5591</c:v>
                </c:pt>
                <c:pt idx="181">
                  <c:v>5758</c:v>
                </c:pt>
                <c:pt idx="182">
                  <c:v>5333</c:v>
                </c:pt>
                <c:pt idx="183">
                  <c:v>5289</c:v>
                </c:pt>
                <c:pt idx="184">
                  <c:v>5289</c:v>
                </c:pt>
                <c:pt idx="185">
                  <c:v>5471</c:v>
                </c:pt>
                <c:pt idx="186">
                  <c:v>5652</c:v>
                </c:pt>
                <c:pt idx="187">
                  <c:v>5398</c:v>
                </c:pt>
                <c:pt idx="188">
                  <c:v>5643</c:v>
                </c:pt>
                <c:pt idx="189">
                  <c:v>5491</c:v>
                </c:pt>
                <c:pt idx="190">
                  <c:v>4944</c:v>
                </c:pt>
                <c:pt idx="191">
                  <c:v>5271</c:v>
                </c:pt>
                <c:pt idx="192">
                  <c:v>5280</c:v>
                </c:pt>
                <c:pt idx="193">
                  <c:v>5603</c:v>
                </c:pt>
                <c:pt idx="194">
                  <c:v>5373</c:v>
                </c:pt>
                <c:pt idx="195">
                  <c:v>5304</c:v>
                </c:pt>
                <c:pt idx="196">
                  <c:v>6064</c:v>
                </c:pt>
                <c:pt idx="197">
                  <c:v>5972</c:v>
                </c:pt>
                <c:pt idx="198">
                  <c:v>5917</c:v>
                </c:pt>
                <c:pt idx="199">
                  <c:v>5760</c:v>
                </c:pt>
                <c:pt idx="200">
                  <c:v>5658</c:v>
                </c:pt>
                <c:pt idx="201">
                  <c:v>5629</c:v>
                </c:pt>
                <c:pt idx="202">
                  <c:v>5807</c:v>
                </c:pt>
                <c:pt idx="203">
                  <c:v>5883</c:v>
                </c:pt>
                <c:pt idx="204">
                  <c:v>5839</c:v>
                </c:pt>
                <c:pt idx="205">
                  <c:v>6021</c:v>
                </c:pt>
                <c:pt idx="206">
                  <c:v>6115</c:v>
                </c:pt>
                <c:pt idx="207">
                  <c:v>6327</c:v>
                </c:pt>
                <c:pt idx="208">
                  <c:v>6174</c:v>
                </c:pt>
                <c:pt idx="209">
                  <c:v>6220</c:v>
                </c:pt>
                <c:pt idx="210">
                  <c:v>5923</c:v>
                </c:pt>
                <c:pt idx="211">
                  <c:v>5913</c:v>
                </c:pt>
                <c:pt idx="212">
                  <c:v>6261</c:v>
                </c:pt>
                <c:pt idx="213">
                  <c:v>5928</c:v>
                </c:pt>
                <c:pt idx="214">
                  <c:v>5448</c:v>
                </c:pt>
                <c:pt idx="215">
                  <c:v>5400</c:v>
                </c:pt>
                <c:pt idx="216">
                  <c:v>5637</c:v>
                </c:pt>
                <c:pt idx="217">
                  <c:v>5495</c:v>
                </c:pt>
                <c:pt idx="218">
                  <c:v>4543</c:v>
                </c:pt>
                <c:pt idx="219">
                  <c:v>4678</c:v>
                </c:pt>
                <c:pt idx="220">
                  <c:v>5548</c:v>
                </c:pt>
                <c:pt idx="221">
                  <c:v>5563</c:v>
                </c:pt>
                <c:pt idx="222">
                  <c:v>5612</c:v>
                </c:pt>
                <c:pt idx="223">
                  <c:v>5214</c:v>
                </c:pt>
                <c:pt idx="224">
                  <c:v>5359</c:v>
                </c:pt>
                <c:pt idx="225">
                  <c:v>5502</c:v>
                </c:pt>
                <c:pt idx="226">
                  <c:v>6269</c:v>
                </c:pt>
                <c:pt idx="227">
                  <c:v>5881</c:v>
                </c:pt>
                <c:pt idx="228">
                  <c:v>5730</c:v>
                </c:pt>
                <c:pt idx="229">
                  <c:v>5970</c:v>
                </c:pt>
                <c:pt idx="230">
                  <c:v>5998</c:v>
                </c:pt>
                <c:pt idx="231">
                  <c:v>6216</c:v>
                </c:pt>
                <c:pt idx="232">
                  <c:v>6216</c:v>
                </c:pt>
                <c:pt idx="233">
                  <c:v>6169</c:v>
                </c:pt>
                <c:pt idx="234">
                  <c:v>5666</c:v>
                </c:pt>
                <c:pt idx="235">
                  <c:v>6057</c:v>
                </c:pt>
                <c:pt idx="236">
                  <c:v>6277</c:v>
                </c:pt>
                <c:pt idx="237">
                  <c:v>6295</c:v>
                </c:pt>
                <c:pt idx="238">
                  <c:v>6249</c:v>
                </c:pt>
                <c:pt idx="239">
                  <c:v>6329</c:v>
                </c:pt>
                <c:pt idx="240">
                  <c:v>6170</c:v>
                </c:pt>
                <c:pt idx="241">
                  <c:v>6300</c:v>
                </c:pt>
                <c:pt idx="242">
                  <c:v>6181</c:v>
                </c:pt>
                <c:pt idx="243">
                  <c:v>6076</c:v>
                </c:pt>
                <c:pt idx="244">
                  <c:v>5978</c:v>
                </c:pt>
                <c:pt idx="245">
                  <c:v>6060</c:v>
                </c:pt>
                <c:pt idx="246">
                  <c:v>4975</c:v>
                </c:pt>
                <c:pt idx="247">
                  <c:v>5027</c:v>
                </c:pt>
                <c:pt idx="248">
                  <c:v>5141</c:v>
                </c:pt>
                <c:pt idx="249">
                  <c:v>5095</c:v>
                </c:pt>
                <c:pt idx="250">
                  <c:v>5065</c:v>
                </c:pt>
                <c:pt idx="251">
                  <c:v>4961</c:v>
                </c:pt>
                <c:pt idx="252">
                  <c:v>5025</c:v>
                </c:pt>
                <c:pt idx="253">
                  <c:v>5025</c:v>
                </c:pt>
                <c:pt idx="254">
                  <c:v>5060</c:v>
                </c:pt>
                <c:pt idx="255">
                  <c:v>5315</c:v>
                </c:pt>
                <c:pt idx="256">
                  <c:v>5478</c:v>
                </c:pt>
                <c:pt idx="257">
                  <c:v>5400</c:v>
                </c:pt>
                <c:pt idx="258">
                  <c:v>5601</c:v>
                </c:pt>
                <c:pt idx="259">
                  <c:v>5813</c:v>
                </c:pt>
                <c:pt idx="260">
                  <c:v>5790</c:v>
                </c:pt>
                <c:pt idx="261">
                  <c:v>5723</c:v>
                </c:pt>
                <c:pt idx="262">
                  <c:v>6100</c:v>
                </c:pt>
                <c:pt idx="263">
                  <c:v>6406</c:v>
                </c:pt>
                <c:pt idx="264">
                  <c:v>6547</c:v>
                </c:pt>
                <c:pt idx="265">
                  <c:v>6086</c:v>
                </c:pt>
                <c:pt idx="266">
                  <c:v>5926</c:v>
                </c:pt>
                <c:pt idx="267">
                  <c:v>5859</c:v>
                </c:pt>
                <c:pt idx="268">
                  <c:v>5033</c:v>
                </c:pt>
                <c:pt idx="269">
                  <c:v>4259</c:v>
                </c:pt>
                <c:pt idx="270">
                  <c:v>4134</c:v>
                </c:pt>
                <c:pt idx="271">
                  <c:v>4624</c:v>
                </c:pt>
                <c:pt idx="272">
                  <c:v>3168</c:v>
                </c:pt>
                <c:pt idx="273">
                  <c:v>4995</c:v>
                </c:pt>
                <c:pt idx="274">
                  <c:v>4462</c:v>
                </c:pt>
                <c:pt idx="275">
                  <c:v>5463</c:v>
                </c:pt>
                <c:pt idx="276">
                  <c:v>5520</c:v>
                </c:pt>
                <c:pt idx="277">
                  <c:v>6171</c:v>
                </c:pt>
                <c:pt idx="278">
                  <c:v>6072</c:v>
                </c:pt>
                <c:pt idx="279">
                  <c:v>5454</c:v>
                </c:pt>
                <c:pt idx="280">
                  <c:v>6066</c:v>
                </c:pt>
                <c:pt idx="281">
                  <c:v>6126</c:v>
                </c:pt>
                <c:pt idx="282">
                  <c:v>5866</c:v>
                </c:pt>
                <c:pt idx="283">
                  <c:v>5713</c:v>
                </c:pt>
                <c:pt idx="284">
                  <c:v>6025</c:v>
                </c:pt>
                <c:pt idx="285">
                  <c:v>5787</c:v>
                </c:pt>
                <c:pt idx="286">
                  <c:v>6322</c:v>
                </c:pt>
                <c:pt idx="287">
                  <c:v>6278</c:v>
                </c:pt>
                <c:pt idx="288">
                  <c:v>6028</c:v>
                </c:pt>
                <c:pt idx="289">
                  <c:v>6237</c:v>
                </c:pt>
                <c:pt idx="290">
                  <c:v>6057</c:v>
                </c:pt>
                <c:pt idx="291">
                  <c:v>6286</c:v>
                </c:pt>
                <c:pt idx="292">
                  <c:v>6114</c:v>
                </c:pt>
                <c:pt idx="293">
                  <c:v>6257</c:v>
                </c:pt>
                <c:pt idx="294">
                  <c:v>6275</c:v>
                </c:pt>
                <c:pt idx="295">
                  <c:v>6106</c:v>
                </c:pt>
                <c:pt idx="296">
                  <c:v>6329</c:v>
                </c:pt>
                <c:pt idx="297">
                  <c:v>6335</c:v>
                </c:pt>
                <c:pt idx="298">
                  <c:v>6275</c:v>
                </c:pt>
                <c:pt idx="299">
                  <c:v>6129</c:v>
                </c:pt>
                <c:pt idx="300">
                  <c:v>6165</c:v>
                </c:pt>
                <c:pt idx="301">
                  <c:v>5907</c:v>
                </c:pt>
                <c:pt idx="302">
                  <c:v>5545</c:v>
                </c:pt>
                <c:pt idx="303">
                  <c:v>5956</c:v>
                </c:pt>
                <c:pt idx="304">
                  <c:v>6048</c:v>
                </c:pt>
                <c:pt idx="305">
                  <c:v>6123</c:v>
                </c:pt>
                <c:pt idx="306">
                  <c:v>5758</c:v>
                </c:pt>
                <c:pt idx="307">
                  <c:v>6233</c:v>
                </c:pt>
                <c:pt idx="308">
                  <c:v>6133</c:v>
                </c:pt>
                <c:pt idx="309">
                  <c:v>5815</c:v>
                </c:pt>
                <c:pt idx="310">
                  <c:v>6083</c:v>
                </c:pt>
                <c:pt idx="311">
                  <c:v>6274</c:v>
                </c:pt>
                <c:pt idx="312">
                  <c:v>6150</c:v>
                </c:pt>
                <c:pt idx="313">
                  <c:v>5952</c:v>
                </c:pt>
                <c:pt idx="314">
                  <c:v>6214</c:v>
                </c:pt>
                <c:pt idx="315">
                  <c:v>5904</c:v>
                </c:pt>
                <c:pt idx="316">
                  <c:v>5662</c:v>
                </c:pt>
                <c:pt idx="317">
                  <c:v>5972</c:v>
                </c:pt>
                <c:pt idx="318">
                  <c:v>6067</c:v>
                </c:pt>
                <c:pt idx="319">
                  <c:v>6231</c:v>
                </c:pt>
                <c:pt idx="320">
                  <c:v>5970</c:v>
                </c:pt>
                <c:pt idx="321">
                  <c:v>6154</c:v>
                </c:pt>
                <c:pt idx="322">
                  <c:v>5847</c:v>
                </c:pt>
                <c:pt idx="323">
                  <c:v>5544</c:v>
                </c:pt>
                <c:pt idx="324">
                  <c:v>5691</c:v>
                </c:pt>
                <c:pt idx="325">
                  <c:v>6006</c:v>
                </c:pt>
                <c:pt idx="326">
                  <c:v>5789</c:v>
                </c:pt>
                <c:pt idx="327">
                  <c:v>6183</c:v>
                </c:pt>
                <c:pt idx="328">
                  <c:v>6349</c:v>
                </c:pt>
                <c:pt idx="329">
                  <c:v>6133</c:v>
                </c:pt>
                <c:pt idx="330">
                  <c:v>5813</c:v>
                </c:pt>
                <c:pt idx="331">
                  <c:v>5747</c:v>
                </c:pt>
                <c:pt idx="332">
                  <c:v>5896</c:v>
                </c:pt>
                <c:pt idx="333">
                  <c:v>6016</c:v>
                </c:pt>
                <c:pt idx="334">
                  <c:v>5458</c:v>
                </c:pt>
                <c:pt idx="335">
                  <c:v>5615</c:v>
                </c:pt>
                <c:pt idx="336">
                  <c:v>5397</c:v>
                </c:pt>
                <c:pt idx="337">
                  <c:v>5349</c:v>
                </c:pt>
                <c:pt idx="338">
                  <c:v>5563</c:v>
                </c:pt>
                <c:pt idx="339">
                  <c:v>5676</c:v>
                </c:pt>
                <c:pt idx="340">
                  <c:v>5746</c:v>
                </c:pt>
                <c:pt idx="341">
                  <c:v>5448</c:v>
                </c:pt>
                <c:pt idx="342">
                  <c:v>5518</c:v>
                </c:pt>
                <c:pt idx="343">
                  <c:v>5367</c:v>
                </c:pt>
                <c:pt idx="344">
                  <c:v>5492</c:v>
                </c:pt>
                <c:pt idx="345">
                  <c:v>5448</c:v>
                </c:pt>
                <c:pt idx="346">
                  <c:v>5556</c:v>
                </c:pt>
                <c:pt idx="347">
                  <c:v>5892</c:v>
                </c:pt>
                <c:pt idx="348">
                  <c:v>5948</c:v>
                </c:pt>
                <c:pt idx="349">
                  <c:v>6053</c:v>
                </c:pt>
                <c:pt idx="350">
                  <c:v>5914</c:v>
                </c:pt>
                <c:pt idx="351">
                  <c:v>5685</c:v>
                </c:pt>
                <c:pt idx="352">
                  <c:v>5873</c:v>
                </c:pt>
                <c:pt idx="353">
                  <c:v>6316</c:v>
                </c:pt>
                <c:pt idx="354">
                  <c:v>6335</c:v>
                </c:pt>
                <c:pt idx="355">
                  <c:v>6306</c:v>
                </c:pt>
                <c:pt idx="356">
                  <c:v>5381</c:v>
                </c:pt>
                <c:pt idx="357">
                  <c:v>5213</c:v>
                </c:pt>
                <c:pt idx="358">
                  <c:v>4639</c:v>
                </c:pt>
                <c:pt idx="359">
                  <c:v>5189</c:v>
                </c:pt>
                <c:pt idx="360">
                  <c:v>5526</c:v>
                </c:pt>
                <c:pt idx="361">
                  <c:v>5825</c:v>
                </c:pt>
                <c:pt idx="362">
                  <c:v>6233</c:v>
                </c:pt>
                <c:pt idx="363">
                  <c:v>4834</c:v>
                </c:pt>
                <c:pt idx="364">
                  <c:v>4634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5A-4FA0-A63E-97BF45BC3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'18'!$Z$1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'18'!$Z$2:$Z$366</c:f>
              <c:numCache>
                <c:formatCode>General</c:formatCode>
                <c:ptCount val="365"/>
                <c:pt idx="0">
                  <c:v>628</c:v>
                </c:pt>
                <c:pt idx="1">
                  <c:v>465</c:v>
                </c:pt>
                <c:pt idx="2">
                  <c:v>430</c:v>
                </c:pt>
                <c:pt idx="3">
                  <c:v>525</c:v>
                </c:pt>
                <c:pt idx="4">
                  <c:v>630</c:v>
                </c:pt>
                <c:pt idx="5">
                  <c:v>702</c:v>
                </c:pt>
                <c:pt idx="6">
                  <c:v>667</c:v>
                </c:pt>
                <c:pt idx="7">
                  <c:v>570</c:v>
                </c:pt>
                <c:pt idx="8">
                  <c:v>621</c:v>
                </c:pt>
                <c:pt idx="9">
                  <c:v>690</c:v>
                </c:pt>
                <c:pt idx="10">
                  <c:v>800</c:v>
                </c:pt>
                <c:pt idx="11">
                  <c:v>860</c:v>
                </c:pt>
                <c:pt idx="12">
                  <c:v>816</c:v>
                </c:pt>
                <c:pt idx="13">
                  <c:v>758</c:v>
                </c:pt>
                <c:pt idx="14">
                  <c:v>748</c:v>
                </c:pt>
                <c:pt idx="15">
                  <c:v>835</c:v>
                </c:pt>
                <c:pt idx="16">
                  <c:v>990</c:v>
                </c:pt>
                <c:pt idx="17">
                  <c:v>1074</c:v>
                </c:pt>
                <c:pt idx="18">
                  <c:v>1093</c:v>
                </c:pt>
                <c:pt idx="19">
                  <c:v>953</c:v>
                </c:pt>
                <c:pt idx="20">
                  <c:v>856</c:v>
                </c:pt>
                <c:pt idx="21">
                  <c:v>795</c:v>
                </c:pt>
                <c:pt idx="22">
                  <c:v>929</c:v>
                </c:pt>
                <c:pt idx="23">
                  <c:v>948</c:v>
                </c:pt>
                <c:pt idx="24">
                  <c:v>1007</c:v>
                </c:pt>
                <c:pt idx="25">
                  <c:v>949</c:v>
                </c:pt>
                <c:pt idx="26">
                  <c:v>880</c:v>
                </c:pt>
                <c:pt idx="27">
                  <c:v>813</c:v>
                </c:pt>
                <c:pt idx="28">
                  <c:v>782</c:v>
                </c:pt>
                <c:pt idx="29">
                  <c:v>807</c:v>
                </c:pt>
                <c:pt idx="30">
                  <c:v>811</c:v>
                </c:pt>
                <c:pt idx="31">
                  <c:v>809</c:v>
                </c:pt>
                <c:pt idx="32">
                  <c:v>751</c:v>
                </c:pt>
                <c:pt idx="33">
                  <c:v>738</c:v>
                </c:pt>
                <c:pt idx="34">
                  <c:v>642</c:v>
                </c:pt>
                <c:pt idx="35">
                  <c:v>632</c:v>
                </c:pt>
                <c:pt idx="36">
                  <c:v>685</c:v>
                </c:pt>
                <c:pt idx="37">
                  <c:v>772</c:v>
                </c:pt>
                <c:pt idx="38">
                  <c:v>773</c:v>
                </c:pt>
                <c:pt idx="39">
                  <c:v>755</c:v>
                </c:pt>
                <c:pt idx="40">
                  <c:v>689</c:v>
                </c:pt>
                <c:pt idx="41">
                  <c:v>639</c:v>
                </c:pt>
                <c:pt idx="42">
                  <c:v>498</c:v>
                </c:pt>
                <c:pt idx="43">
                  <c:v>589</c:v>
                </c:pt>
                <c:pt idx="44">
                  <c:v>674</c:v>
                </c:pt>
                <c:pt idx="45">
                  <c:v>735</c:v>
                </c:pt>
                <c:pt idx="46">
                  <c:v>691</c:v>
                </c:pt>
                <c:pt idx="47">
                  <c:v>736</c:v>
                </c:pt>
                <c:pt idx="48">
                  <c:v>615</c:v>
                </c:pt>
                <c:pt idx="49">
                  <c:v>613</c:v>
                </c:pt>
                <c:pt idx="50">
                  <c:v>670</c:v>
                </c:pt>
                <c:pt idx="51">
                  <c:v>724</c:v>
                </c:pt>
                <c:pt idx="52">
                  <c:v>750</c:v>
                </c:pt>
                <c:pt idx="53">
                  <c:v>743</c:v>
                </c:pt>
                <c:pt idx="54">
                  <c:v>756</c:v>
                </c:pt>
                <c:pt idx="55">
                  <c:v>648</c:v>
                </c:pt>
                <c:pt idx="56">
                  <c:v>652</c:v>
                </c:pt>
                <c:pt idx="57">
                  <c:v>771</c:v>
                </c:pt>
                <c:pt idx="58">
                  <c:v>838</c:v>
                </c:pt>
                <c:pt idx="59">
                  <c:v>817</c:v>
                </c:pt>
                <c:pt idx="60">
                  <c:v>763</c:v>
                </c:pt>
                <c:pt idx="61">
                  <c:v>718</c:v>
                </c:pt>
                <c:pt idx="62">
                  <c:v>600</c:v>
                </c:pt>
                <c:pt idx="63">
                  <c:v>634</c:v>
                </c:pt>
                <c:pt idx="64">
                  <c:v>732</c:v>
                </c:pt>
                <c:pt idx="65">
                  <c:v>844</c:v>
                </c:pt>
                <c:pt idx="66">
                  <c:v>865</c:v>
                </c:pt>
                <c:pt idx="67">
                  <c:v>801</c:v>
                </c:pt>
                <c:pt idx="68">
                  <c:v>706</c:v>
                </c:pt>
                <c:pt idx="69">
                  <c:v>579</c:v>
                </c:pt>
                <c:pt idx="70">
                  <c:v>564</c:v>
                </c:pt>
                <c:pt idx="71">
                  <c:v>708</c:v>
                </c:pt>
                <c:pt idx="72">
                  <c:v>770</c:v>
                </c:pt>
                <c:pt idx="73">
                  <c:v>852</c:v>
                </c:pt>
                <c:pt idx="74">
                  <c:v>814</c:v>
                </c:pt>
                <c:pt idx="75">
                  <c:v>750</c:v>
                </c:pt>
                <c:pt idx="76">
                  <c:v>665</c:v>
                </c:pt>
                <c:pt idx="77">
                  <c:v>659</c:v>
                </c:pt>
                <c:pt idx="78">
                  <c:v>661</c:v>
                </c:pt>
                <c:pt idx="79">
                  <c:v>645</c:v>
                </c:pt>
                <c:pt idx="80">
                  <c:v>711</c:v>
                </c:pt>
                <c:pt idx="81">
                  <c:v>770</c:v>
                </c:pt>
                <c:pt idx="82">
                  <c:v>697</c:v>
                </c:pt>
                <c:pt idx="83">
                  <c:v>647</c:v>
                </c:pt>
                <c:pt idx="84">
                  <c:v>555</c:v>
                </c:pt>
                <c:pt idx="85">
                  <c:v>644</c:v>
                </c:pt>
                <c:pt idx="86">
                  <c:v>694</c:v>
                </c:pt>
                <c:pt idx="87">
                  <c:v>692</c:v>
                </c:pt>
                <c:pt idx="88">
                  <c:v>695</c:v>
                </c:pt>
                <c:pt idx="89">
                  <c:v>671</c:v>
                </c:pt>
                <c:pt idx="90">
                  <c:v>621</c:v>
                </c:pt>
                <c:pt idx="91">
                  <c:v>557</c:v>
                </c:pt>
                <c:pt idx="92">
                  <c:v>615</c:v>
                </c:pt>
                <c:pt idx="93">
                  <c:v>631</c:v>
                </c:pt>
                <c:pt idx="94">
                  <c:v>693</c:v>
                </c:pt>
                <c:pt idx="95">
                  <c:v>669</c:v>
                </c:pt>
                <c:pt idx="96">
                  <c:v>861</c:v>
                </c:pt>
                <c:pt idx="97">
                  <c:v>831</c:v>
                </c:pt>
                <c:pt idx="98">
                  <c:v>810</c:v>
                </c:pt>
                <c:pt idx="99">
                  <c:v>807</c:v>
                </c:pt>
                <c:pt idx="100">
                  <c:v>927</c:v>
                </c:pt>
                <c:pt idx="101">
                  <c:v>939</c:v>
                </c:pt>
                <c:pt idx="102">
                  <c:v>911</c:v>
                </c:pt>
                <c:pt idx="103">
                  <c:v>1054</c:v>
                </c:pt>
                <c:pt idx="104">
                  <c:v>912</c:v>
                </c:pt>
                <c:pt idx="105">
                  <c:v>860</c:v>
                </c:pt>
                <c:pt idx="106">
                  <c:v>825</c:v>
                </c:pt>
                <c:pt idx="107">
                  <c:v>878</c:v>
                </c:pt>
                <c:pt idx="108">
                  <c:v>957</c:v>
                </c:pt>
                <c:pt idx="109">
                  <c:v>1009</c:v>
                </c:pt>
                <c:pt idx="110">
                  <c:v>1088</c:v>
                </c:pt>
                <c:pt idx="111">
                  <c:v>889</c:v>
                </c:pt>
                <c:pt idx="112">
                  <c:v>885</c:v>
                </c:pt>
                <c:pt idx="113">
                  <c:v>890</c:v>
                </c:pt>
                <c:pt idx="114">
                  <c:v>960</c:v>
                </c:pt>
                <c:pt idx="115">
                  <c:v>948</c:v>
                </c:pt>
                <c:pt idx="116">
                  <c:v>970</c:v>
                </c:pt>
                <c:pt idx="117">
                  <c:v>1082</c:v>
                </c:pt>
                <c:pt idx="118">
                  <c:v>976</c:v>
                </c:pt>
                <c:pt idx="119">
                  <c:v>797</c:v>
                </c:pt>
                <c:pt idx="120">
                  <c:v>629</c:v>
                </c:pt>
                <c:pt idx="121">
                  <c:v>422</c:v>
                </c:pt>
                <c:pt idx="122">
                  <c:v>503</c:v>
                </c:pt>
                <c:pt idx="123">
                  <c:v>555</c:v>
                </c:pt>
                <c:pt idx="124">
                  <c:v>846</c:v>
                </c:pt>
                <c:pt idx="125">
                  <c:v>922</c:v>
                </c:pt>
                <c:pt idx="126">
                  <c:v>769</c:v>
                </c:pt>
                <c:pt idx="127">
                  <c:v>674</c:v>
                </c:pt>
                <c:pt idx="128">
                  <c:v>790</c:v>
                </c:pt>
                <c:pt idx="129">
                  <c:v>845</c:v>
                </c:pt>
                <c:pt idx="130">
                  <c:v>845</c:v>
                </c:pt>
                <c:pt idx="131">
                  <c:v>865</c:v>
                </c:pt>
                <c:pt idx="132">
                  <c:v>807</c:v>
                </c:pt>
                <c:pt idx="133">
                  <c:v>748</c:v>
                </c:pt>
                <c:pt idx="134">
                  <c:v>796</c:v>
                </c:pt>
                <c:pt idx="135">
                  <c:v>861</c:v>
                </c:pt>
                <c:pt idx="136">
                  <c:v>859</c:v>
                </c:pt>
                <c:pt idx="137">
                  <c:v>823</c:v>
                </c:pt>
                <c:pt idx="138">
                  <c:v>1040</c:v>
                </c:pt>
                <c:pt idx="139">
                  <c:v>1149</c:v>
                </c:pt>
                <c:pt idx="140">
                  <c:v>1128</c:v>
                </c:pt>
                <c:pt idx="141">
                  <c:v>1062</c:v>
                </c:pt>
                <c:pt idx="142">
                  <c:v>926</c:v>
                </c:pt>
                <c:pt idx="143">
                  <c:v>853</c:v>
                </c:pt>
                <c:pt idx="144">
                  <c:v>764</c:v>
                </c:pt>
                <c:pt idx="145">
                  <c:v>838</c:v>
                </c:pt>
                <c:pt idx="146">
                  <c:v>746</c:v>
                </c:pt>
                <c:pt idx="147">
                  <c:v>741</c:v>
                </c:pt>
                <c:pt idx="148">
                  <c:v>730</c:v>
                </c:pt>
                <c:pt idx="149">
                  <c:v>743</c:v>
                </c:pt>
                <c:pt idx="150">
                  <c:v>761</c:v>
                </c:pt>
                <c:pt idx="151">
                  <c:v>730</c:v>
                </c:pt>
                <c:pt idx="152">
                  <c:v>812</c:v>
                </c:pt>
                <c:pt idx="153">
                  <c:v>785</c:v>
                </c:pt>
                <c:pt idx="154">
                  <c:v>802</c:v>
                </c:pt>
                <c:pt idx="155">
                  <c:v>986</c:v>
                </c:pt>
                <c:pt idx="156">
                  <c:v>988</c:v>
                </c:pt>
                <c:pt idx="157">
                  <c:v>1033</c:v>
                </c:pt>
                <c:pt idx="158">
                  <c:v>944</c:v>
                </c:pt>
                <c:pt idx="159">
                  <c:v>1005</c:v>
                </c:pt>
                <c:pt idx="160">
                  <c:v>838</c:v>
                </c:pt>
                <c:pt idx="161">
                  <c:v>767</c:v>
                </c:pt>
                <c:pt idx="162">
                  <c:v>817</c:v>
                </c:pt>
                <c:pt idx="163">
                  <c:v>836</c:v>
                </c:pt>
                <c:pt idx="164">
                  <c:v>815</c:v>
                </c:pt>
                <c:pt idx="165">
                  <c:v>808</c:v>
                </c:pt>
                <c:pt idx="166">
                  <c:v>798</c:v>
                </c:pt>
                <c:pt idx="167">
                  <c:v>645</c:v>
                </c:pt>
                <c:pt idx="168">
                  <c:v>561</c:v>
                </c:pt>
                <c:pt idx="169">
                  <c:v>607</c:v>
                </c:pt>
                <c:pt idx="170">
                  <c:v>696</c:v>
                </c:pt>
                <c:pt idx="171">
                  <c:v>732</c:v>
                </c:pt>
                <c:pt idx="172">
                  <c:v>718</c:v>
                </c:pt>
                <c:pt idx="173">
                  <c:v>703</c:v>
                </c:pt>
                <c:pt idx="174">
                  <c:v>616</c:v>
                </c:pt>
                <c:pt idx="175">
                  <c:v>610</c:v>
                </c:pt>
                <c:pt idx="176">
                  <c:v>662</c:v>
                </c:pt>
                <c:pt idx="177">
                  <c:v>747</c:v>
                </c:pt>
                <c:pt idx="178">
                  <c:v>740</c:v>
                </c:pt>
                <c:pt idx="179">
                  <c:v>688</c:v>
                </c:pt>
                <c:pt idx="180">
                  <c:v>655</c:v>
                </c:pt>
                <c:pt idx="181">
                  <c:v>554</c:v>
                </c:pt>
                <c:pt idx="182">
                  <c:v>520</c:v>
                </c:pt>
                <c:pt idx="183">
                  <c:v>609</c:v>
                </c:pt>
                <c:pt idx="184">
                  <c:v>685</c:v>
                </c:pt>
                <c:pt idx="185">
                  <c:v>715</c:v>
                </c:pt>
                <c:pt idx="186">
                  <c:v>679</c:v>
                </c:pt>
                <c:pt idx="187">
                  <c:v>674</c:v>
                </c:pt>
                <c:pt idx="188">
                  <c:v>580</c:v>
                </c:pt>
                <c:pt idx="189">
                  <c:v>588</c:v>
                </c:pt>
                <c:pt idx="190">
                  <c:v>631</c:v>
                </c:pt>
                <c:pt idx="191">
                  <c:v>699</c:v>
                </c:pt>
                <c:pt idx="192">
                  <c:v>731</c:v>
                </c:pt>
                <c:pt idx="193">
                  <c:v>654</c:v>
                </c:pt>
                <c:pt idx="194">
                  <c:v>622</c:v>
                </c:pt>
                <c:pt idx="195">
                  <c:v>572</c:v>
                </c:pt>
                <c:pt idx="196">
                  <c:v>475</c:v>
                </c:pt>
                <c:pt idx="197">
                  <c:v>542</c:v>
                </c:pt>
                <c:pt idx="198">
                  <c:v>713</c:v>
                </c:pt>
                <c:pt idx="199">
                  <c:v>717</c:v>
                </c:pt>
                <c:pt idx="200">
                  <c:v>689</c:v>
                </c:pt>
                <c:pt idx="201">
                  <c:v>649</c:v>
                </c:pt>
                <c:pt idx="202">
                  <c:v>534</c:v>
                </c:pt>
                <c:pt idx="203">
                  <c:v>590</c:v>
                </c:pt>
                <c:pt idx="204">
                  <c:v>738</c:v>
                </c:pt>
                <c:pt idx="205">
                  <c:v>801</c:v>
                </c:pt>
                <c:pt idx="206">
                  <c:v>850</c:v>
                </c:pt>
                <c:pt idx="207">
                  <c:v>840</c:v>
                </c:pt>
                <c:pt idx="208">
                  <c:v>781</c:v>
                </c:pt>
                <c:pt idx="209">
                  <c:v>830</c:v>
                </c:pt>
                <c:pt idx="210">
                  <c:v>920</c:v>
                </c:pt>
                <c:pt idx="211">
                  <c:v>1071</c:v>
                </c:pt>
                <c:pt idx="212">
                  <c:v>1107</c:v>
                </c:pt>
                <c:pt idx="213">
                  <c:v>1067</c:v>
                </c:pt>
                <c:pt idx="214">
                  <c:v>950</c:v>
                </c:pt>
                <c:pt idx="215">
                  <c:v>825</c:v>
                </c:pt>
                <c:pt idx="216">
                  <c:v>740</c:v>
                </c:pt>
                <c:pt idx="217">
                  <c:v>770</c:v>
                </c:pt>
                <c:pt idx="218">
                  <c:v>918</c:v>
                </c:pt>
                <c:pt idx="219">
                  <c:v>868</c:v>
                </c:pt>
                <c:pt idx="220">
                  <c:v>822</c:v>
                </c:pt>
                <c:pt idx="221">
                  <c:v>688</c:v>
                </c:pt>
                <c:pt idx="222">
                  <c:v>651</c:v>
                </c:pt>
                <c:pt idx="223">
                  <c:v>599</c:v>
                </c:pt>
                <c:pt idx="224">
                  <c:v>566</c:v>
                </c:pt>
                <c:pt idx="225">
                  <c:v>659</c:v>
                </c:pt>
                <c:pt idx="226">
                  <c:v>639</c:v>
                </c:pt>
                <c:pt idx="227">
                  <c:v>709</c:v>
                </c:pt>
                <c:pt idx="228">
                  <c:v>682</c:v>
                </c:pt>
                <c:pt idx="229">
                  <c:v>608</c:v>
                </c:pt>
                <c:pt idx="230">
                  <c:v>505</c:v>
                </c:pt>
                <c:pt idx="231">
                  <c:v>524</c:v>
                </c:pt>
                <c:pt idx="232">
                  <c:v>670</c:v>
                </c:pt>
                <c:pt idx="233">
                  <c:v>651</c:v>
                </c:pt>
                <c:pt idx="234">
                  <c:v>669</c:v>
                </c:pt>
                <c:pt idx="235">
                  <c:v>672</c:v>
                </c:pt>
                <c:pt idx="236">
                  <c:v>594</c:v>
                </c:pt>
                <c:pt idx="237">
                  <c:v>534</c:v>
                </c:pt>
                <c:pt idx="238">
                  <c:v>653</c:v>
                </c:pt>
                <c:pt idx="239">
                  <c:v>957</c:v>
                </c:pt>
                <c:pt idx="240">
                  <c:v>978</c:v>
                </c:pt>
                <c:pt idx="241">
                  <c:v>927</c:v>
                </c:pt>
                <c:pt idx="242">
                  <c:v>731</c:v>
                </c:pt>
                <c:pt idx="243">
                  <c:v>817</c:v>
                </c:pt>
                <c:pt idx="244">
                  <c:v>709</c:v>
                </c:pt>
                <c:pt idx="245">
                  <c:v>686</c:v>
                </c:pt>
                <c:pt idx="246">
                  <c:v>809</c:v>
                </c:pt>
                <c:pt idx="247">
                  <c:v>928</c:v>
                </c:pt>
                <c:pt idx="248">
                  <c:v>905</c:v>
                </c:pt>
                <c:pt idx="249">
                  <c:v>802</c:v>
                </c:pt>
                <c:pt idx="250">
                  <c:v>879</c:v>
                </c:pt>
                <c:pt idx="251">
                  <c:v>708</c:v>
                </c:pt>
                <c:pt idx="252">
                  <c:v>655</c:v>
                </c:pt>
                <c:pt idx="253">
                  <c:v>676</c:v>
                </c:pt>
                <c:pt idx="254">
                  <c:v>692</c:v>
                </c:pt>
                <c:pt idx="255">
                  <c:v>712</c:v>
                </c:pt>
                <c:pt idx="256">
                  <c:v>649</c:v>
                </c:pt>
                <c:pt idx="257">
                  <c:v>618</c:v>
                </c:pt>
                <c:pt idx="258">
                  <c:v>536</c:v>
                </c:pt>
                <c:pt idx="259">
                  <c:v>474</c:v>
                </c:pt>
                <c:pt idx="260">
                  <c:v>579</c:v>
                </c:pt>
                <c:pt idx="261">
                  <c:v>633</c:v>
                </c:pt>
                <c:pt idx="262">
                  <c:v>592</c:v>
                </c:pt>
                <c:pt idx="263">
                  <c:v>562</c:v>
                </c:pt>
                <c:pt idx="264">
                  <c:v>610</c:v>
                </c:pt>
                <c:pt idx="265">
                  <c:v>730</c:v>
                </c:pt>
                <c:pt idx="266">
                  <c:v>1032</c:v>
                </c:pt>
                <c:pt idx="267">
                  <c:v>1035</c:v>
                </c:pt>
                <c:pt idx="268">
                  <c:v>972</c:v>
                </c:pt>
                <c:pt idx="269">
                  <c:v>817</c:v>
                </c:pt>
                <c:pt idx="270">
                  <c:v>696</c:v>
                </c:pt>
                <c:pt idx="271">
                  <c:v>592</c:v>
                </c:pt>
                <c:pt idx="272">
                  <c:v>457</c:v>
                </c:pt>
                <c:pt idx="273">
                  <c:v>501</c:v>
                </c:pt>
                <c:pt idx="274">
                  <c:v>595</c:v>
                </c:pt>
                <c:pt idx="275">
                  <c:v>720</c:v>
                </c:pt>
                <c:pt idx="276">
                  <c:v>715</c:v>
                </c:pt>
                <c:pt idx="277">
                  <c:v>635</c:v>
                </c:pt>
                <c:pt idx="278">
                  <c:v>650</c:v>
                </c:pt>
                <c:pt idx="279">
                  <c:v>595</c:v>
                </c:pt>
                <c:pt idx="280">
                  <c:v>497</c:v>
                </c:pt>
                <c:pt idx="281">
                  <c:v>621</c:v>
                </c:pt>
                <c:pt idx="282">
                  <c:v>683</c:v>
                </c:pt>
                <c:pt idx="283">
                  <c:v>812</c:v>
                </c:pt>
                <c:pt idx="284">
                  <c:v>819</c:v>
                </c:pt>
                <c:pt idx="285">
                  <c:v>953</c:v>
                </c:pt>
                <c:pt idx="286">
                  <c:v>799</c:v>
                </c:pt>
                <c:pt idx="287">
                  <c:v>796</c:v>
                </c:pt>
                <c:pt idx="288">
                  <c:v>748</c:v>
                </c:pt>
                <c:pt idx="289">
                  <c:v>779</c:v>
                </c:pt>
                <c:pt idx="290">
                  <c:v>864</c:v>
                </c:pt>
                <c:pt idx="291">
                  <c:v>849</c:v>
                </c:pt>
                <c:pt idx="292">
                  <c:v>992</c:v>
                </c:pt>
                <c:pt idx="293">
                  <c:v>832</c:v>
                </c:pt>
                <c:pt idx="294">
                  <c:v>783</c:v>
                </c:pt>
                <c:pt idx="295">
                  <c:v>801</c:v>
                </c:pt>
                <c:pt idx="296">
                  <c:v>844</c:v>
                </c:pt>
                <c:pt idx="297">
                  <c:v>882</c:v>
                </c:pt>
                <c:pt idx="298">
                  <c:v>796</c:v>
                </c:pt>
                <c:pt idx="299">
                  <c:v>693</c:v>
                </c:pt>
                <c:pt idx="300">
                  <c:v>615</c:v>
                </c:pt>
                <c:pt idx="301">
                  <c:v>601</c:v>
                </c:pt>
                <c:pt idx="302">
                  <c:v>707</c:v>
                </c:pt>
                <c:pt idx="303">
                  <c:v>728</c:v>
                </c:pt>
                <c:pt idx="304">
                  <c:v>761</c:v>
                </c:pt>
                <c:pt idx="305">
                  <c:v>787</c:v>
                </c:pt>
                <c:pt idx="306">
                  <c:v>793</c:v>
                </c:pt>
                <c:pt idx="307">
                  <c:v>696</c:v>
                </c:pt>
                <c:pt idx="308">
                  <c:v>639</c:v>
                </c:pt>
                <c:pt idx="309">
                  <c:v>634</c:v>
                </c:pt>
                <c:pt idx="310">
                  <c:v>719</c:v>
                </c:pt>
                <c:pt idx="311">
                  <c:v>697</c:v>
                </c:pt>
                <c:pt idx="312">
                  <c:v>696</c:v>
                </c:pt>
                <c:pt idx="313">
                  <c:v>733</c:v>
                </c:pt>
                <c:pt idx="314">
                  <c:v>612</c:v>
                </c:pt>
                <c:pt idx="315">
                  <c:v>653</c:v>
                </c:pt>
                <c:pt idx="316">
                  <c:v>745</c:v>
                </c:pt>
                <c:pt idx="317">
                  <c:v>774</c:v>
                </c:pt>
                <c:pt idx="318">
                  <c:v>790</c:v>
                </c:pt>
                <c:pt idx="319">
                  <c:v>745</c:v>
                </c:pt>
                <c:pt idx="320">
                  <c:v>634</c:v>
                </c:pt>
                <c:pt idx="321">
                  <c:v>570</c:v>
                </c:pt>
                <c:pt idx="322">
                  <c:v>610</c:v>
                </c:pt>
                <c:pt idx="323">
                  <c:v>719</c:v>
                </c:pt>
                <c:pt idx="324">
                  <c:v>740</c:v>
                </c:pt>
                <c:pt idx="325">
                  <c:v>744</c:v>
                </c:pt>
                <c:pt idx="326">
                  <c:v>754</c:v>
                </c:pt>
                <c:pt idx="327">
                  <c:v>659</c:v>
                </c:pt>
                <c:pt idx="328">
                  <c:v>567</c:v>
                </c:pt>
                <c:pt idx="329">
                  <c:v>543</c:v>
                </c:pt>
                <c:pt idx="330">
                  <c:v>684</c:v>
                </c:pt>
                <c:pt idx="331">
                  <c:v>748</c:v>
                </c:pt>
                <c:pt idx="332">
                  <c:v>752</c:v>
                </c:pt>
                <c:pt idx="333">
                  <c:v>694</c:v>
                </c:pt>
                <c:pt idx="334">
                  <c:v>625</c:v>
                </c:pt>
                <c:pt idx="335">
                  <c:v>524</c:v>
                </c:pt>
                <c:pt idx="336">
                  <c:v>553</c:v>
                </c:pt>
                <c:pt idx="337">
                  <c:v>639</c:v>
                </c:pt>
                <c:pt idx="338">
                  <c:v>767</c:v>
                </c:pt>
                <c:pt idx="339">
                  <c:v>853</c:v>
                </c:pt>
                <c:pt idx="340">
                  <c:v>803</c:v>
                </c:pt>
                <c:pt idx="341">
                  <c:v>699</c:v>
                </c:pt>
                <c:pt idx="342">
                  <c:v>574</c:v>
                </c:pt>
                <c:pt idx="343">
                  <c:v>624</c:v>
                </c:pt>
                <c:pt idx="344">
                  <c:v>726</c:v>
                </c:pt>
                <c:pt idx="345">
                  <c:v>809</c:v>
                </c:pt>
                <c:pt idx="346">
                  <c:v>841</c:v>
                </c:pt>
                <c:pt idx="347">
                  <c:v>770</c:v>
                </c:pt>
                <c:pt idx="348">
                  <c:v>637</c:v>
                </c:pt>
                <c:pt idx="349">
                  <c:v>606</c:v>
                </c:pt>
                <c:pt idx="350">
                  <c:v>598</c:v>
                </c:pt>
                <c:pt idx="351">
                  <c:v>649</c:v>
                </c:pt>
                <c:pt idx="352">
                  <c:v>692</c:v>
                </c:pt>
                <c:pt idx="353">
                  <c:v>711</c:v>
                </c:pt>
                <c:pt idx="354">
                  <c:v>641</c:v>
                </c:pt>
                <c:pt idx="355">
                  <c:v>592</c:v>
                </c:pt>
                <c:pt idx="356">
                  <c:v>594</c:v>
                </c:pt>
                <c:pt idx="357">
                  <c:v>502</c:v>
                </c:pt>
                <c:pt idx="358">
                  <c:v>505</c:v>
                </c:pt>
                <c:pt idx="359">
                  <c:v>531</c:v>
                </c:pt>
                <c:pt idx="360">
                  <c:v>543</c:v>
                </c:pt>
                <c:pt idx="361">
                  <c:v>539</c:v>
                </c:pt>
                <c:pt idx="362">
                  <c:v>576</c:v>
                </c:pt>
                <c:pt idx="363">
                  <c:v>613</c:v>
                </c:pt>
                <c:pt idx="364">
                  <c:v>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50-4C70-AC27-872AA8005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'19'!$P$1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'19'!$P$2:$P$366</c:f>
              <c:numCache>
                <c:formatCode>General</c:formatCode>
                <c:ptCount val="365"/>
                <c:pt idx="0">
                  <c:v>5940</c:v>
                </c:pt>
                <c:pt idx="1">
                  <c:v>5420</c:v>
                </c:pt>
                <c:pt idx="2">
                  <c:v>4396</c:v>
                </c:pt>
                <c:pt idx="3">
                  <c:v>3911</c:v>
                </c:pt>
                <c:pt idx="4">
                  <c:v>4152</c:v>
                </c:pt>
                <c:pt idx="5">
                  <c:v>4590</c:v>
                </c:pt>
                <c:pt idx="6">
                  <c:v>3808</c:v>
                </c:pt>
                <c:pt idx="7">
                  <c:v>3877</c:v>
                </c:pt>
                <c:pt idx="8">
                  <c:v>3997</c:v>
                </c:pt>
                <c:pt idx="9">
                  <c:v>4910</c:v>
                </c:pt>
                <c:pt idx="10">
                  <c:v>5678</c:v>
                </c:pt>
                <c:pt idx="11">
                  <c:v>6036</c:v>
                </c:pt>
                <c:pt idx="12">
                  <c:v>6094</c:v>
                </c:pt>
                <c:pt idx="13">
                  <c:v>5376</c:v>
                </c:pt>
                <c:pt idx="14">
                  <c:v>5818</c:v>
                </c:pt>
                <c:pt idx="15">
                  <c:v>5665</c:v>
                </c:pt>
                <c:pt idx="16">
                  <c:v>5974</c:v>
                </c:pt>
                <c:pt idx="17">
                  <c:v>6552</c:v>
                </c:pt>
                <c:pt idx="18">
                  <c:v>6598</c:v>
                </c:pt>
                <c:pt idx="19">
                  <c:v>6397</c:v>
                </c:pt>
                <c:pt idx="20">
                  <c:v>6446</c:v>
                </c:pt>
                <c:pt idx="21">
                  <c:v>6207</c:v>
                </c:pt>
                <c:pt idx="22">
                  <c:v>6383</c:v>
                </c:pt>
                <c:pt idx="23">
                  <c:v>6521</c:v>
                </c:pt>
                <c:pt idx="24">
                  <c:v>6677</c:v>
                </c:pt>
                <c:pt idx="25">
                  <c:v>6444</c:v>
                </c:pt>
                <c:pt idx="26">
                  <c:v>6428</c:v>
                </c:pt>
                <c:pt idx="27">
                  <c:v>6233</c:v>
                </c:pt>
                <c:pt idx="28">
                  <c:v>5719</c:v>
                </c:pt>
                <c:pt idx="29">
                  <c:v>5556</c:v>
                </c:pt>
                <c:pt idx="30">
                  <c:v>5688</c:v>
                </c:pt>
                <c:pt idx="31">
                  <c:v>5865</c:v>
                </c:pt>
                <c:pt idx="32">
                  <c:v>5698</c:v>
                </c:pt>
                <c:pt idx="33">
                  <c:v>4774</c:v>
                </c:pt>
                <c:pt idx="34">
                  <c:v>4786</c:v>
                </c:pt>
                <c:pt idx="35">
                  <c:v>5761</c:v>
                </c:pt>
                <c:pt idx="36">
                  <c:v>6538</c:v>
                </c:pt>
                <c:pt idx="37">
                  <c:v>5948</c:v>
                </c:pt>
                <c:pt idx="38">
                  <c:v>5416</c:v>
                </c:pt>
                <c:pt idx="39">
                  <c:v>6261</c:v>
                </c:pt>
                <c:pt idx="40">
                  <c:v>6277</c:v>
                </c:pt>
                <c:pt idx="41">
                  <c:v>5835</c:v>
                </c:pt>
                <c:pt idx="42">
                  <c:v>5651</c:v>
                </c:pt>
                <c:pt idx="43">
                  <c:v>5513</c:v>
                </c:pt>
                <c:pt idx="44">
                  <c:v>5538</c:v>
                </c:pt>
                <c:pt idx="45">
                  <c:v>5776</c:v>
                </c:pt>
                <c:pt idx="46">
                  <c:v>5862</c:v>
                </c:pt>
                <c:pt idx="47">
                  <c:v>5942</c:v>
                </c:pt>
                <c:pt idx="48">
                  <c:v>6090</c:v>
                </c:pt>
                <c:pt idx="49">
                  <c:v>5921</c:v>
                </c:pt>
                <c:pt idx="50">
                  <c:v>6553</c:v>
                </c:pt>
                <c:pt idx="51">
                  <c:v>6297</c:v>
                </c:pt>
                <c:pt idx="52">
                  <c:v>6567</c:v>
                </c:pt>
                <c:pt idx="53">
                  <c:v>6556</c:v>
                </c:pt>
                <c:pt idx="54">
                  <c:v>6558</c:v>
                </c:pt>
                <c:pt idx="55">
                  <c:v>6582</c:v>
                </c:pt>
                <c:pt idx="56">
                  <c:v>6369</c:v>
                </c:pt>
                <c:pt idx="57">
                  <c:v>6317</c:v>
                </c:pt>
                <c:pt idx="58">
                  <c:v>6583</c:v>
                </c:pt>
                <c:pt idx="59">
                  <c:v>6745</c:v>
                </c:pt>
                <c:pt idx="60">
                  <c:v>6754</c:v>
                </c:pt>
                <c:pt idx="61">
                  <c:v>6876</c:v>
                </c:pt>
                <c:pt idx="62">
                  <c:v>6742</c:v>
                </c:pt>
                <c:pt idx="63">
                  <c:v>6283</c:v>
                </c:pt>
                <c:pt idx="64">
                  <c:v>5842</c:v>
                </c:pt>
                <c:pt idx="65">
                  <c:v>6247</c:v>
                </c:pt>
                <c:pt idx="66">
                  <c:v>6451</c:v>
                </c:pt>
                <c:pt idx="67">
                  <c:v>6327</c:v>
                </c:pt>
                <c:pt idx="68">
                  <c:v>6282</c:v>
                </c:pt>
                <c:pt idx="69">
                  <c:v>5878</c:v>
                </c:pt>
                <c:pt idx="70">
                  <c:v>5527</c:v>
                </c:pt>
                <c:pt idx="71">
                  <c:v>5967</c:v>
                </c:pt>
                <c:pt idx="72">
                  <c:v>6145</c:v>
                </c:pt>
                <c:pt idx="73">
                  <c:v>6294</c:v>
                </c:pt>
                <c:pt idx="74">
                  <c:v>6275</c:v>
                </c:pt>
                <c:pt idx="75">
                  <c:v>6354</c:v>
                </c:pt>
                <c:pt idx="76">
                  <c:v>6232</c:v>
                </c:pt>
                <c:pt idx="77">
                  <c:v>6005</c:v>
                </c:pt>
                <c:pt idx="78">
                  <c:v>6272</c:v>
                </c:pt>
                <c:pt idx="79">
                  <c:v>6477</c:v>
                </c:pt>
                <c:pt idx="80">
                  <c:v>5891</c:v>
                </c:pt>
                <c:pt idx="81">
                  <c:v>6182</c:v>
                </c:pt>
                <c:pt idx="82">
                  <c:v>6497</c:v>
                </c:pt>
                <c:pt idx="83">
                  <c:v>6393</c:v>
                </c:pt>
                <c:pt idx="84">
                  <c:v>6322</c:v>
                </c:pt>
                <c:pt idx="85">
                  <c:v>6474</c:v>
                </c:pt>
                <c:pt idx="86">
                  <c:v>6306</c:v>
                </c:pt>
                <c:pt idx="87">
                  <c:v>6239</c:v>
                </c:pt>
                <c:pt idx="88">
                  <c:v>6090</c:v>
                </c:pt>
                <c:pt idx="89">
                  <c:v>6497</c:v>
                </c:pt>
                <c:pt idx="90">
                  <c:v>6123</c:v>
                </c:pt>
                <c:pt idx="91">
                  <c:v>5768</c:v>
                </c:pt>
                <c:pt idx="92">
                  <c:v>5815</c:v>
                </c:pt>
                <c:pt idx="93">
                  <c:v>6035</c:v>
                </c:pt>
                <c:pt idx="94">
                  <c:v>6254</c:v>
                </c:pt>
                <c:pt idx="95">
                  <c:v>5201</c:v>
                </c:pt>
                <c:pt idx="96">
                  <c:v>5582</c:v>
                </c:pt>
                <c:pt idx="97">
                  <c:v>5940</c:v>
                </c:pt>
                <c:pt idx="98">
                  <c:v>5233</c:v>
                </c:pt>
                <c:pt idx="99">
                  <c:v>5343</c:v>
                </c:pt>
                <c:pt idx="100">
                  <c:v>6226</c:v>
                </c:pt>
                <c:pt idx="101">
                  <c:v>6429</c:v>
                </c:pt>
                <c:pt idx="102">
                  <c:v>6443</c:v>
                </c:pt>
                <c:pt idx="103">
                  <c:v>6517</c:v>
                </c:pt>
                <c:pt idx="104">
                  <c:v>6379</c:v>
                </c:pt>
                <c:pt idx="105">
                  <c:v>5920</c:v>
                </c:pt>
                <c:pt idx="106">
                  <c:v>5883</c:v>
                </c:pt>
                <c:pt idx="107">
                  <c:v>6229</c:v>
                </c:pt>
                <c:pt idx="108">
                  <c:v>6629</c:v>
                </c:pt>
                <c:pt idx="109">
                  <c:v>6589</c:v>
                </c:pt>
                <c:pt idx="110">
                  <c:v>6634</c:v>
                </c:pt>
                <c:pt idx="111">
                  <c:v>6569</c:v>
                </c:pt>
                <c:pt idx="112">
                  <c:v>6579</c:v>
                </c:pt>
                <c:pt idx="113">
                  <c:v>6318</c:v>
                </c:pt>
                <c:pt idx="114">
                  <c:v>6734</c:v>
                </c:pt>
                <c:pt idx="115">
                  <c:v>6832</c:v>
                </c:pt>
                <c:pt idx="116">
                  <c:v>6824</c:v>
                </c:pt>
                <c:pt idx="117">
                  <c:v>6865</c:v>
                </c:pt>
                <c:pt idx="118">
                  <c:v>6789</c:v>
                </c:pt>
                <c:pt idx="119">
                  <c:v>6738</c:v>
                </c:pt>
                <c:pt idx="120">
                  <c:v>6226</c:v>
                </c:pt>
                <c:pt idx="121">
                  <c:v>5197</c:v>
                </c:pt>
                <c:pt idx="122">
                  <c:v>4177</c:v>
                </c:pt>
                <c:pt idx="123">
                  <c:v>3511</c:v>
                </c:pt>
                <c:pt idx="124">
                  <c:v>4490</c:v>
                </c:pt>
                <c:pt idx="125">
                  <c:v>5649</c:v>
                </c:pt>
                <c:pt idx="126">
                  <c:v>4929</c:v>
                </c:pt>
                <c:pt idx="127">
                  <c:v>4432</c:v>
                </c:pt>
                <c:pt idx="128">
                  <c:v>4725</c:v>
                </c:pt>
                <c:pt idx="129">
                  <c:v>5750</c:v>
                </c:pt>
                <c:pt idx="130">
                  <c:v>5367</c:v>
                </c:pt>
                <c:pt idx="131">
                  <c:v>6156</c:v>
                </c:pt>
                <c:pt idx="132">
                  <c:v>6165</c:v>
                </c:pt>
                <c:pt idx="133">
                  <c:v>5281</c:v>
                </c:pt>
                <c:pt idx="134">
                  <c:v>5714</c:v>
                </c:pt>
                <c:pt idx="135">
                  <c:v>5955</c:v>
                </c:pt>
                <c:pt idx="136">
                  <c:v>6205</c:v>
                </c:pt>
                <c:pt idx="137">
                  <c:v>6408</c:v>
                </c:pt>
                <c:pt idx="138">
                  <c:v>6488</c:v>
                </c:pt>
                <c:pt idx="139">
                  <c:v>6274</c:v>
                </c:pt>
                <c:pt idx="140">
                  <c:v>5901</c:v>
                </c:pt>
                <c:pt idx="141">
                  <c:v>5628</c:v>
                </c:pt>
                <c:pt idx="142">
                  <c:v>6097</c:v>
                </c:pt>
                <c:pt idx="143">
                  <c:v>6487</c:v>
                </c:pt>
                <c:pt idx="144">
                  <c:v>6352</c:v>
                </c:pt>
                <c:pt idx="145">
                  <c:v>6320</c:v>
                </c:pt>
                <c:pt idx="146">
                  <c:v>6699</c:v>
                </c:pt>
                <c:pt idx="147">
                  <c:v>5515</c:v>
                </c:pt>
                <c:pt idx="148">
                  <c:v>5416</c:v>
                </c:pt>
                <c:pt idx="149">
                  <c:v>5922</c:v>
                </c:pt>
                <c:pt idx="150">
                  <c:v>6393</c:v>
                </c:pt>
                <c:pt idx="151">
                  <c:v>5591</c:v>
                </c:pt>
                <c:pt idx="152">
                  <c:v>5944</c:v>
                </c:pt>
                <c:pt idx="153">
                  <c:v>5218</c:v>
                </c:pt>
                <c:pt idx="154">
                  <c:v>4958</c:v>
                </c:pt>
                <c:pt idx="155">
                  <c:v>5219</c:v>
                </c:pt>
                <c:pt idx="156">
                  <c:v>6163</c:v>
                </c:pt>
                <c:pt idx="157">
                  <c:v>6567</c:v>
                </c:pt>
                <c:pt idx="158">
                  <c:v>6648</c:v>
                </c:pt>
                <c:pt idx="159">
                  <c:v>6828</c:v>
                </c:pt>
                <c:pt idx="160">
                  <c:v>6610</c:v>
                </c:pt>
                <c:pt idx="161">
                  <c:v>5943</c:v>
                </c:pt>
                <c:pt idx="162">
                  <c:v>5707</c:v>
                </c:pt>
                <c:pt idx="163">
                  <c:v>6016</c:v>
                </c:pt>
                <c:pt idx="164">
                  <c:v>6646</c:v>
                </c:pt>
                <c:pt idx="165">
                  <c:v>6501</c:v>
                </c:pt>
                <c:pt idx="166">
                  <c:v>6456</c:v>
                </c:pt>
                <c:pt idx="167">
                  <c:v>6141</c:v>
                </c:pt>
                <c:pt idx="168">
                  <c:v>5733</c:v>
                </c:pt>
                <c:pt idx="169">
                  <c:v>5625</c:v>
                </c:pt>
                <c:pt idx="170">
                  <c:v>6168</c:v>
                </c:pt>
                <c:pt idx="171">
                  <c:v>6583</c:v>
                </c:pt>
                <c:pt idx="172">
                  <c:v>5929</c:v>
                </c:pt>
                <c:pt idx="173">
                  <c:v>6455</c:v>
                </c:pt>
                <c:pt idx="174">
                  <c:v>5877</c:v>
                </c:pt>
                <c:pt idx="175">
                  <c:v>5465</c:v>
                </c:pt>
                <c:pt idx="176">
                  <c:v>5739</c:v>
                </c:pt>
                <c:pt idx="177">
                  <c:v>6570</c:v>
                </c:pt>
                <c:pt idx="178">
                  <c:v>6784</c:v>
                </c:pt>
                <c:pt idx="179">
                  <c:v>6597</c:v>
                </c:pt>
                <c:pt idx="180">
                  <c:v>6171</c:v>
                </c:pt>
                <c:pt idx="181">
                  <c:v>5557</c:v>
                </c:pt>
                <c:pt idx="182">
                  <c:v>5425</c:v>
                </c:pt>
                <c:pt idx="183">
                  <c:v>5350</c:v>
                </c:pt>
                <c:pt idx="184">
                  <c:v>5958</c:v>
                </c:pt>
                <c:pt idx="185">
                  <c:v>6189</c:v>
                </c:pt>
                <c:pt idx="186">
                  <c:v>5777</c:v>
                </c:pt>
                <c:pt idx="187">
                  <c:v>6055</c:v>
                </c:pt>
                <c:pt idx="188">
                  <c:v>5708</c:v>
                </c:pt>
                <c:pt idx="189">
                  <c:v>5105</c:v>
                </c:pt>
                <c:pt idx="190">
                  <c:v>5719</c:v>
                </c:pt>
                <c:pt idx="191">
                  <c:v>6122</c:v>
                </c:pt>
                <c:pt idx="192">
                  <c:v>6388</c:v>
                </c:pt>
                <c:pt idx="193">
                  <c:v>6251</c:v>
                </c:pt>
                <c:pt idx="194">
                  <c:v>6088</c:v>
                </c:pt>
                <c:pt idx="195">
                  <c:v>5277</c:v>
                </c:pt>
                <c:pt idx="196">
                  <c:v>5006</c:v>
                </c:pt>
                <c:pt idx="197">
                  <c:v>5328</c:v>
                </c:pt>
                <c:pt idx="198">
                  <c:v>5398</c:v>
                </c:pt>
                <c:pt idx="199">
                  <c:v>5950</c:v>
                </c:pt>
                <c:pt idx="200">
                  <c:v>7117</c:v>
                </c:pt>
                <c:pt idx="201">
                  <c:v>5927</c:v>
                </c:pt>
                <c:pt idx="202">
                  <c:v>5425</c:v>
                </c:pt>
                <c:pt idx="203">
                  <c:v>5606</c:v>
                </c:pt>
                <c:pt idx="204">
                  <c:v>5654</c:v>
                </c:pt>
                <c:pt idx="205">
                  <c:v>6140</c:v>
                </c:pt>
                <c:pt idx="206">
                  <c:v>6367</c:v>
                </c:pt>
                <c:pt idx="207">
                  <c:v>5893</c:v>
                </c:pt>
                <c:pt idx="208">
                  <c:v>5757</c:v>
                </c:pt>
                <c:pt idx="209">
                  <c:v>5602</c:v>
                </c:pt>
                <c:pt idx="210">
                  <c:v>5664</c:v>
                </c:pt>
                <c:pt idx="211">
                  <c:v>5764</c:v>
                </c:pt>
                <c:pt idx="212">
                  <c:v>6244</c:v>
                </c:pt>
                <c:pt idx="213">
                  <c:v>6148</c:v>
                </c:pt>
                <c:pt idx="214">
                  <c:v>6237</c:v>
                </c:pt>
                <c:pt idx="215">
                  <c:v>6292</c:v>
                </c:pt>
                <c:pt idx="216">
                  <c:v>6062</c:v>
                </c:pt>
                <c:pt idx="217">
                  <c:v>5902</c:v>
                </c:pt>
                <c:pt idx="218">
                  <c:v>6070</c:v>
                </c:pt>
                <c:pt idx="219">
                  <c:v>5885</c:v>
                </c:pt>
                <c:pt idx="220">
                  <c:v>6135</c:v>
                </c:pt>
                <c:pt idx="221">
                  <c:v>5759</c:v>
                </c:pt>
                <c:pt idx="222">
                  <c:v>6363</c:v>
                </c:pt>
                <c:pt idx="223">
                  <c:v>5920</c:v>
                </c:pt>
                <c:pt idx="224">
                  <c:v>5409</c:v>
                </c:pt>
                <c:pt idx="225">
                  <c:v>4950</c:v>
                </c:pt>
                <c:pt idx="226">
                  <c:v>4708</c:v>
                </c:pt>
                <c:pt idx="227">
                  <c:v>5146</c:v>
                </c:pt>
                <c:pt idx="228">
                  <c:v>5288</c:v>
                </c:pt>
                <c:pt idx="229">
                  <c:v>6006</c:v>
                </c:pt>
                <c:pt idx="230">
                  <c:v>5797</c:v>
                </c:pt>
                <c:pt idx="231">
                  <c:v>5472</c:v>
                </c:pt>
                <c:pt idx="232">
                  <c:v>5521</c:v>
                </c:pt>
                <c:pt idx="233">
                  <c:v>5721</c:v>
                </c:pt>
                <c:pt idx="234">
                  <c:v>5861</c:v>
                </c:pt>
                <c:pt idx="235">
                  <c:v>5124</c:v>
                </c:pt>
                <c:pt idx="236">
                  <c:v>5576</c:v>
                </c:pt>
                <c:pt idx="237">
                  <c:v>5839</c:v>
                </c:pt>
                <c:pt idx="238">
                  <c:v>5701</c:v>
                </c:pt>
                <c:pt idx="239">
                  <c:v>5785</c:v>
                </c:pt>
                <c:pt idx="240">
                  <c:v>6083</c:v>
                </c:pt>
                <c:pt idx="241">
                  <c:v>5889</c:v>
                </c:pt>
                <c:pt idx="242">
                  <c:v>5312</c:v>
                </c:pt>
                <c:pt idx="243">
                  <c:v>5205</c:v>
                </c:pt>
                <c:pt idx="244">
                  <c:v>5449</c:v>
                </c:pt>
                <c:pt idx="245">
                  <c:v>5007</c:v>
                </c:pt>
                <c:pt idx="246">
                  <c:v>5130</c:v>
                </c:pt>
                <c:pt idx="247">
                  <c:v>5617</c:v>
                </c:pt>
                <c:pt idx="248">
                  <c:v>5556</c:v>
                </c:pt>
                <c:pt idx="249">
                  <c:v>3825</c:v>
                </c:pt>
                <c:pt idx="250">
                  <c:v>5389</c:v>
                </c:pt>
                <c:pt idx="251">
                  <c:v>4057</c:v>
                </c:pt>
                <c:pt idx="252">
                  <c:v>4042</c:v>
                </c:pt>
                <c:pt idx="253">
                  <c:v>4045</c:v>
                </c:pt>
                <c:pt idx="254">
                  <c:v>4357</c:v>
                </c:pt>
                <c:pt idx="255">
                  <c:v>4615</c:v>
                </c:pt>
                <c:pt idx="256">
                  <c:v>6286</c:v>
                </c:pt>
                <c:pt idx="257">
                  <c:v>6553</c:v>
                </c:pt>
                <c:pt idx="258">
                  <c:v>6153</c:v>
                </c:pt>
                <c:pt idx="259">
                  <c:v>5615</c:v>
                </c:pt>
                <c:pt idx="260">
                  <c:v>5218</c:v>
                </c:pt>
                <c:pt idx="261">
                  <c:v>5758</c:v>
                </c:pt>
                <c:pt idx="262">
                  <c:v>6620</c:v>
                </c:pt>
                <c:pt idx="263">
                  <c:v>6194</c:v>
                </c:pt>
                <c:pt idx="264">
                  <c:v>6951</c:v>
                </c:pt>
                <c:pt idx="265">
                  <c:v>5453</c:v>
                </c:pt>
                <c:pt idx="266">
                  <c:v>5572</c:v>
                </c:pt>
                <c:pt idx="267">
                  <c:v>5292</c:v>
                </c:pt>
                <c:pt idx="268">
                  <c:v>5378</c:v>
                </c:pt>
                <c:pt idx="269">
                  <c:v>5974</c:v>
                </c:pt>
                <c:pt idx="270">
                  <c:v>5170</c:v>
                </c:pt>
                <c:pt idx="271">
                  <c:v>5402</c:v>
                </c:pt>
                <c:pt idx="272">
                  <c:v>5031</c:v>
                </c:pt>
                <c:pt idx="273">
                  <c:v>4386</c:v>
                </c:pt>
                <c:pt idx="274">
                  <c:v>4904</c:v>
                </c:pt>
                <c:pt idx="275">
                  <c:v>4852</c:v>
                </c:pt>
                <c:pt idx="276">
                  <c:v>4947</c:v>
                </c:pt>
                <c:pt idx="277">
                  <c:v>5188</c:v>
                </c:pt>
                <c:pt idx="278">
                  <c:v>6115</c:v>
                </c:pt>
                <c:pt idx="279">
                  <c:v>4566</c:v>
                </c:pt>
                <c:pt idx="280">
                  <c:v>3957</c:v>
                </c:pt>
                <c:pt idx="281">
                  <c:v>5021</c:v>
                </c:pt>
                <c:pt idx="282">
                  <c:v>5412</c:v>
                </c:pt>
                <c:pt idx="283">
                  <c:v>6226</c:v>
                </c:pt>
                <c:pt idx="284">
                  <c:v>2603</c:v>
                </c:pt>
                <c:pt idx="285">
                  <c:v>4542</c:v>
                </c:pt>
                <c:pt idx="286">
                  <c:v>5885</c:v>
                </c:pt>
                <c:pt idx="287">
                  <c:v>5435</c:v>
                </c:pt>
                <c:pt idx="288">
                  <c:v>4754</c:v>
                </c:pt>
                <c:pt idx="289">
                  <c:v>5462</c:v>
                </c:pt>
                <c:pt idx="290">
                  <c:v>6388</c:v>
                </c:pt>
                <c:pt idx="291">
                  <c:v>6323</c:v>
                </c:pt>
                <c:pt idx="292">
                  <c:v>6544</c:v>
                </c:pt>
                <c:pt idx="293">
                  <c:v>5534</c:v>
                </c:pt>
                <c:pt idx="294">
                  <c:v>5231</c:v>
                </c:pt>
                <c:pt idx="295">
                  <c:v>4948</c:v>
                </c:pt>
                <c:pt idx="296">
                  <c:v>5600</c:v>
                </c:pt>
                <c:pt idx="297">
                  <c:v>6564</c:v>
                </c:pt>
                <c:pt idx="298">
                  <c:v>6091</c:v>
                </c:pt>
                <c:pt idx="299">
                  <c:v>6050</c:v>
                </c:pt>
                <c:pt idx="300">
                  <c:v>5698</c:v>
                </c:pt>
                <c:pt idx="301">
                  <c:v>5230</c:v>
                </c:pt>
                <c:pt idx="302">
                  <c:v>5065</c:v>
                </c:pt>
                <c:pt idx="303">
                  <c:v>6033</c:v>
                </c:pt>
                <c:pt idx="304">
                  <c:v>6509</c:v>
                </c:pt>
                <c:pt idx="305">
                  <c:v>6274</c:v>
                </c:pt>
                <c:pt idx="306">
                  <c:v>6350</c:v>
                </c:pt>
                <c:pt idx="307">
                  <c:v>5119</c:v>
                </c:pt>
                <c:pt idx="308">
                  <c:v>4897</c:v>
                </c:pt>
                <c:pt idx="309">
                  <c:v>5036</c:v>
                </c:pt>
                <c:pt idx="310">
                  <c:v>5383</c:v>
                </c:pt>
                <c:pt idx="311">
                  <c:v>5956</c:v>
                </c:pt>
                <c:pt idx="312">
                  <c:v>5339</c:v>
                </c:pt>
                <c:pt idx="313">
                  <c:v>5929</c:v>
                </c:pt>
                <c:pt idx="314">
                  <c:v>5464</c:v>
                </c:pt>
                <c:pt idx="315">
                  <c:v>4918</c:v>
                </c:pt>
                <c:pt idx="316">
                  <c:v>5299</c:v>
                </c:pt>
                <c:pt idx="317">
                  <c:v>5627</c:v>
                </c:pt>
                <c:pt idx="318">
                  <c:v>6135</c:v>
                </c:pt>
                <c:pt idx="319">
                  <c:v>5866</c:v>
                </c:pt>
                <c:pt idx="320">
                  <c:v>5913</c:v>
                </c:pt>
                <c:pt idx="321">
                  <c:v>5743</c:v>
                </c:pt>
                <c:pt idx="322">
                  <c:v>5161</c:v>
                </c:pt>
                <c:pt idx="323">
                  <c:v>5195</c:v>
                </c:pt>
                <c:pt idx="324">
                  <c:v>5830</c:v>
                </c:pt>
                <c:pt idx="325">
                  <c:v>6195</c:v>
                </c:pt>
                <c:pt idx="326">
                  <c:v>5636</c:v>
                </c:pt>
                <c:pt idx="327">
                  <c:v>5867</c:v>
                </c:pt>
                <c:pt idx="328">
                  <c:v>5739</c:v>
                </c:pt>
                <c:pt idx="329">
                  <c:v>5252</c:v>
                </c:pt>
                <c:pt idx="330">
                  <c:v>5284</c:v>
                </c:pt>
                <c:pt idx="331">
                  <c:v>5596</c:v>
                </c:pt>
                <c:pt idx="332">
                  <c:v>6020</c:v>
                </c:pt>
                <c:pt idx="333">
                  <c:v>5397</c:v>
                </c:pt>
                <c:pt idx="334">
                  <c:v>5696</c:v>
                </c:pt>
                <c:pt idx="335">
                  <c:v>4973</c:v>
                </c:pt>
                <c:pt idx="336">
                  <c:v>4618</c:v>
                </c:pt>
                <c:pt idx="337">
                  <c:v>4659</c:v>
                </c:pt>
                <c:pt idx="338">
                  <c:v>5445</c:v>
                </c:pt>
                <c:pt idx="339">
                  <c:v>6181</c:v>
                </c:pt>
                <c:pt idx="340">
                  <c:v>5707</c:v>
                </c:pt>
                <c:pt idx="341">
                  <c:v>5835</c:v>
                </c:pt>
                <c:pt idx="342">
                  <c:v>5327</c:v>
                </c:pt>
                <c:pt idx="343">
                  <c:v>7713</c:v>
                </c:pt>
                <c:pt idx="344">
                  <c:v>5001</c:v>
                </c:pt>
                <c:pt idx="345">
                  <c:v>5448</c:v>
                </c:pt>
                <c:pt idx="346">
                  <c:v>6084</c:v>
                </c:pt>
                <c:pt idx="347">
                  <c:v>5793</c:v>
                </c:pt>
                <c:pt idx="348">
                  <c:v>6023</c:v>
                </c:pt>
                <c:pt idx="349">
                  <c:v>5773</c:v>
                </c:pt>
                <c:pt idx="350">
                  <c:v>5234</c:v>
                </c:pt>
                <c:pt idx="351">
                  <c:v>5662</c:v>
                </c:pt>
                <c:pt idx="352">
                  <c:v>5805</c:v>
                </c:pt>
                <c:pt idx="353">
                  <c:v>6178</c:v>
                </c:pt>
                <c:pt idx="354">
                  <c:v>6122</c:v>
                </c:pt>
                <c:pt idx="355">
                  <c:v>5655</c:v>
                </c:pt>
                <c:pt idx="356">
                  <c:v>5143</c:v>
                </c:pt>
                <c:pt idx="357">
                  <c:v>5271</c:v>
                </c:pt>
                <c:pt idx="358">
                  <c:v>6086</c:v>
                </c:pt>
                <c:pt idx="359">
                  <c:v>6082</c:v>
                </c:pt>
                <c:pt idx="360">
                  <c:v>6356</c:v>
                </c:pt>
                <c:pt idx="361">
                  <c:v>6703</c:v>
                </c:pt>
                <c:pt idx="362">
                  <c:v>6492</c:v>
                </c:pt>
                <c:pt idx="363">
                  <c:v>6293</c:v>
                </c:pt>
                <c:pt idx="364">
                  <c:v>6117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20-4234-8C85-983C3DA7B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'19'!$Q$1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'19'!$Q$2:$Q$366</c:f>
              <c:numCache>
                <c:formatCode>General</c:formatCode>
                <c:ptCount val="365"/>
                <c:pt idx="0">
                  <c:v>5228</c:v>
                </c:pt>
                <c:pt idx="1">
                  <c:v>5982</c:v>
                </c:pt>
                <c:pt idx="2">
                  <c:v>6043</c:v>
                </c:pt>
                <c:pt idx="3">
                  <c:v>5976</c:v>
                </c:pt>
                <c:pt idx="4">
                  <c:v>6248</c:v>
                </c:pt>
                <c:pt idx="5">
                  <c:v>6291</c:v>
                </c:pt>
                <c:pt idx="6">
                  <c:v>6433</c:v>
                </c:pt>
                <c:pt idx="7">
                  <c:v>5791</c:v>
                </c:pt>
                <c:pt idx="8">
                  <c:v>5233</c:v>
                </c:pt>
                <c:pt idx="9">
                  <c:v>5529</c:v>
                </c:pt>
                <c:pt idx="10">
                  <c:v>5878</c:v>
                </c:pt>
                <c:pt idx="11">
                  <c:v>5354</c:v>
                </c:pt>
                <c:pt idx="12">
                  <c:v>5509</c:v>
                </c:pt>
                <c:pt idx="13">
                  <c:v>6193</c:v>
                </c:pt>
                <c:pt idx="14">
                  <c:v>6332</c:v>
                </c:pt>
                <c:pt idx="15">
                  <c:v>6121</c:v>
                </c:pt>
                <c:pt idx="16">
                  <c:v>6124</c:v>
                </c:pt>
                <c:pt idx="17">
                  <c:v>6096</c:v>
                </c:pt>
                <c:pt idx="18">
                  <c:v>5778</c:v>
                </c:pt>
                <c:pt idx="19">
                  <c:v>5929</c:v>
                </c:pt>
                <c:pt idx="20">
                  <c:v>5786</c:v>
                </c:pt>
                <c:pt idx="21">
                  <c:v>5627</c:v>
                </c:pt>
                <c:pt idx="22">
                  <c:v>5698</c:v>
                </c:pt>
                <c:pt idx="23">
                  <c:v>5866</c:v>
                </c:pt>
                <c:pt idx="24">
                  <c:v>6269</c:v>
                </c:pt>
                <c:pt idx="25">
                  <c:v>5796</c:v>
                </c:pt>
                <c:pt idx="26">
                  <c:v>6001</c:v>
                </c:pt>
                <c:pt idx="27">
                  <c:v>6180</c:v>
                </c:pt>
                <c:pt idx="28">
                  <c:v>5906</c:v>
                </c:pt>
                <c:pt idx="29">
                  <c:v>6016</c:v>
                </c:pt>
                <c:pt idx="30">
                  <c:v>6315</c:v>
                </c:pt>
                <c:pt idx="31">
                  <c:v>6339</c:v>
                </c:pt>
                <c:pt idx="32">
                  <c:v>6643</c:v>
                </c:pt>
                <c:pt idx="33">
                  <c:v>6011</c:v>
                </c:pt>
                <c:pt idx="34">
                  <c:v>4013</c:v>
                </c:pt>
                <c:pt idx="35">
                  <c:v>3003</c:v>
                </c:pt>
                <c:pt idx="36">
                  <c:v>4216</c:v>
                </c:pt>
                <c:pt idx="37">
                  <c:v>4100</c:v>
                </c:pt>
                <c:pt idx="38">
                  <c:v>4613</c:v>
                </c:pt>
                <c:pt idx="39">
                  <c:v>4686</c:v>
                </c:pt>
                <c:pt idx="40">
                  <c:v>5624</c:v>
                </c:pt>
                <c:pt idx="41">
                  <c:v>6611</c:v>
                </c:pt>
                <c:pt idx="42">
                  <c:v>6540</c:v>
                </c:pt>
                <c:pt idx="43">
                  <c:v>6246</c:v>
                </c:pt>
                <c:pt idx="44">
                  <c:v>6443</c:v>
                </c:pt>
                <c:pt idx="45">
                  <c:v>6594</c:v>
                </c:pt>
                <c:pt idx="46">
                  <c:v>6306</c:v>
                </c:pt>
                <c:pt idx="47">
                  <c:v>6490</c:v>
                </c:pt>
                <c:pt idx="48">
                  <c:v>6416</c:v>
                </c:pt>
                <c:pt idx="49">
                  <c:v>6389</c:v>
                </c:pt>
                <c:pt idx="50">
                  <c:v>6619</c:v>
                </c:pt>
                <c:pt idx="51">
                  <c:v>6741</c:v>
                </c:pt>
                <c:pt idx="52">
                  <c:v>6730</c:v>
                </c:pt>
                <c:pt idx="53">
                  <c:v>6599</c:v>
                </c:pt>
                <c:pt idx="54">
                  <c:v>6638</c:v>
                </c:pt>
                <c:pt idx="55">
                  <c:v>6437</c:v>
                </c:pt>
                <c:pt idx="56">
                  <c:v>6760</c:v>
                </c:pt>
                <c:pt idx="57">
                  <c:v>6842</c:v>
                </c:pt>
                <c:pt idx="58">
                  <c:v>6811</c:v>
                </c:pt>
                <c:pt idx="59">
                  <c:v>6481</c:v>
                </c:pt>
                <c:pt idx="60">
                  <c:v>4720</c:v>
                </c:pt>
                <c:pt idx="61">
                  <c:v>5296</c:v>
                </c:pt>
                <c:pt idx="62">
                  <c:v>5474</c:v>
                </c:pt>
                <c:pt idx="63">
                  <c:v>4824</c:v>
                </c:pt>
                <c:pt idx="64">
                  <c:v>5147</c:v>
                </c:pt>
                <c:pt idx="65">
                  <c:v>5905</c:v>
                </c:pt>
                <c:pt idx="66">
                  <c:v>5961</c:v>
                </c:pt>
                <c:pt idx="67">
                  <c:v>5677</c:v>
                </c:pt>
                <c:pt idx="68">
                  <c:v>6030</c:v>
                </c:pt>
                <c:pt idx="69">
                  <c:v>6176</c:v>
                </c:pt>
                <c:pt idx="70">
                  <c:v>5804</c:v>
                </c:pt>
                <c:pt idx="71">
                  <c:v>5897</c:v>
                </c:pt>
                <c:pt idx="72">
                  <c:v>6066</c:v>
                </c:pt>
                <c:pt idx="73">
                  <c:v>6420</c:v>
                </c:pt>
                <c:pt idx="74">
                  <c:v>6249</c:v>
                </c:pt>
                <c:pt idx="75">
                  <c:v>6412</c:v>
                </c:pt>
                <c:pt idx="76">
                  <c:v>6286</c:v>
                </c:pt>
                <c:pt idx="77">
                  <c:v>6096</c:v>
                </c:pt>
                <c:pt idx="78">
                  <c:v>6233</c:v>
                </c:pt>
                <c:pt idx="79">
                  <c:v>6490</c:v>
                </c:pt>
                <c:pt idx="80">
                  <c:v>6589</c:v>
                </c:pt>
                <c:pt idx="81">
                  <c:v>6520</c:v>
                </c:pt>
                <c:pt idx="82">
                  <c:v>6483</c:v>
                </c:pt>
                <c:pt idx="83">
                  <c:v>6381</c:v>
                </c:pt>
                <c:pt idx="84">
                  <c:v>6208</c:v>
                </c:pt>
                <c:pt idx="85">
                  <c:v>6344</c:v>
                </c:pt>
                <c:pt idx="86">
                  <c:v>6353</c:v>
                </c:pt>
                <c:pt idx="87">
                  <c:v>6650</c:v>
                </c:pt>
                <c:pt idx="88">
                  <c:v>6527</c:v>
                </c:pt>
                <c:pt idx="89">
                  <c:v>6522</c:v>
                </c:pt>
                <c:pt idx="90">
                  <c:v>5941</c:v>
                </c:pt>
                <c:pt idx="91">
                  <c:v>5924</c:v>
                </c:pt>
                <c:pt idx="92">
                  <c:v>6127</c:v>
                </c:pt>
                <c:pt idx="93">
                  <c:v>6191</c:v>
                </c:pt>
                <c:pt idx="94">
                  <c:v>6436</c:v>
                </c:pt>
                <c:pt idx="95">
                  <c:v>6483</c:v>
                </c:pt>
                <c:pt idx="96">
                  <c:v>6515</c:v>
                </c:pt>
                <c:pt idx="97">
                  <c:v>6211</c:v>
                </c:pt>
                <c:pt idx="98">
                  <c:v>5614</c:v>
                </c:pt>
                <c:pt idx="99">
                  <c:v>5868</c:v>
                </c:pt>
                <c:pt idx="100">
                  <c:v>6150</c:v>
                </c:pt>
                <c:pt idx="101">
                  <c:v>6426</c:v>
                </c:pt>
                <c:pt idx="102">
                  <c:v>5916</c:v>
                </c:pt>
                <c:pt idx="103">
                  <c:v>6444</c:v>
                </c:pt>
                <c:pt idx="104">
                  <c:v>6510</c:v>
                </c:pt>
                <c:pt idx="105">
                  <c:v>6138</c:v>
                </c:pt>
                <c:pt idx="106">
                  <c:v>6261</c:v>
                </c:pt>
                <c:pt idx="107">
                  <c:v>6396</c:v>
                </c:pt>
                <c:pt idx="108">
                  <c:v>6483</c:v>
                </c:pt>
                <c:pt idx="109">
                  <c:v>6090</c:v>
                </c:pt>
                <c:pt idx="110">
                  <c:v>6451</c:v>
                </c:pt>
                <c:pt idx="111">
                  <c:v>6251</c:v>
                </c:pt>
                <c:pt idx="112">
                  <c:v>5272</c:v>
                </c:pt>
                <c:pt idx="113">
                  <c:v>5140</c:v>
                </c:pt>
                <c:pt idx="114">
                  <c:v>5521</c:v>
                </c:pt>
                <c:pt idx="115">
                  <c:v>5592</c:v>
                </c:pt>
                <c:pt idx="116">
                  <c:v>4862</c:v>
                </c:pt>
                <c:pt idx="117">
                  <c:v>3809</c:v>
                </c:pt>
                <c:pt idx="118">
                  <c:v>4071</c:v>
                </c:pt>
                <c:pt idx="119">
                  <c:v>5330</c:v>
                </c:pt>
                <c:pt idx="120">
                  <c:v>6224</c:v>
                </c:pt>
                <c:pt idx="121">
                  <c:v>6622</c:v>
                </c:pt>
                <c:pt idx="122">
                  <c:v>6920</c:v>
                </c:pt>
                <c:pt idx="123">
                  <c:v>7069</c:v>
                </c:pt>
                <c:pt idx="124">
                  <c:v>6884</c:v>
                </c:pt>
                <c:pt idx="125">
                  <c:v>6830</c:v>
                </c:pt>
                <c:pt idx="126">
                  <c:v>6612</c:v>
                </c:pt>
                <c:pt idx="127">
                  <c:v>6043</c:v>
                </c:pt>
                <c:pt idx="128">
                  <c:v>5706</c:v>
                </c:pt>
                <c:pt idx="129">
                  <c:v>5927</c:v>
                </c:pt>
                <c:pt idx="130">
                  <c:v>5438</c:v>
                </c:pt>
                <c:pt idx="131">
                  <c:v>6038</c:v>
                </c:pt>
                <c:pt idx="132">
                  <c:v>5936</c:v>
                </c:pt>
                <c:pt idx="133">
                  <c:v>5788</c:v>
                </c:pt>
                <c:pt idx="134">
                  <c:v>6088</c:v>
                </c:pt>
                <c:pt idx="135">
                  <c:v>6429</c:v>
                </c:pt>
                <c:pt idx="136">
                  <c:v>6508</c:v>
                </c:pt>
                <c:pt idx="137">
                  <c:v>5946</c:v>
                </c:pt>
                <c:pt idx="138">
                  <c:v>6263</c:v>
                </c:pt>
                <c:pt idx="139">
                  <c:v>6149</c:v>
                </c:pt>
                <c:pt idx="140">
                  <c:v>5706</c:v>
                </c:pt>
                <c:pt idx="141">
                  <c:v>6141</c:v>
                </c:pt>
                <c:pt idx="142">
                  <c:v>6170</c:v>
                </c:pt>
                <c:pt idx="143">
                  <c:v>6371</c:v>
                </c:pt>
                <c:pt idx="144">
                  <c:v>5845</c:v>
                </c:pt>
                <c:pt idx="145">
                  <c:v>6224</c:v>
                </c:pt>
                <c:pt idx="146">
                  <c:v>6063</c:v>
                </c:pt>
                <c:pt idx="147">
                  <c:v>5484</c:v>
                </c:pt>
                <c:pt idx="148">
                  <c:v>5757</c:v>
                </c:pt>
                <c:pt idx="149">
                  <c:v>5924</c:v>
                </c:pt>
                <c:pt idx="150">
                  <c:v>6265</c:v>
                </c:pt>
                <c:pt idx="151">
                  <c:v>5570</c:v>
                </c:pt>
                <c:pt idx="152">
                  <c:v>6195</c:v>
                </c:pt>
                <c:pt idx="153">
                  <c:v>5802</c:v>
                </c:pt>
                <c:pt idx="154">
                  <c:v>5825</c:v>
                </c:pt>
                <c:pt idx="155">
                  <c:v>6854</c:v>
                </c:pt>
                <c:pt idx="156">
                  <c:v>6744</c:v>
                </c:pt>
                <c:pt idx="157">
                  <c:v>4833</c:v>
                </c:pt>
                <c:pt idx="158">
                  <c:v>5150</c:v>
                </c:pt>
                <c:pt idx="159">
                  <c:v>6311</c:v>
                </c:pt>
                <c:pt idx="160">
                  <c:v>6130</c:v>
                </c:pt>
                <c:pt idx="161">
                  <c:v>5242</c:v>
                </c:pt>
                <c:pt idx="162">
                  <c:v>5519</c:v>
                </c:pt>
                <c:pt idx="163">
                  <c:v>6056</c:v>
                </c:pt>
                <c:pt idx="164">
                  <c:v>6198</c:v>
                </c:pt>
                <c:pt idx="165">
                  <c:v>6123</c:v>
                </c:pt>
                <c:pt idx="166">
                  <c:v>6505</c:v>
                </c:pt>
                <c:pt idx="167">
                  <c:v>6136</c:v>
                </c:pt>
                <c:pt idx="168">
                  <c:v>5520</c:v>
                </c:pt>
                <c:pt idx="169">
                  <c:v>5786</c:v>
                </c:pt>
                <c:pt idx="170">
                  <c:v>6330</c:v>
                </c:pt>
                <c:pt idx="171">
                  <c:v>6599</c:v>
                </c:pt>
                <c:pt idx="172">
                  <c:v>6129</c:v>
                </c:pt>
                <c:pt idx="173">
                  <c:v>6838</c:v>
                </c:pt>
                <c:pt idx="174">
                  <c:v>6701</c:v>
                </c:pt>
                <c:pt idx="175">
                  <c:v>6116</c:v>
                </c:pt>
                <c:pt idx="176">
                  <c:v>6052</c:v>
                </c:pt>
                <c:pt idx="177">
                  <c:v>6138</c:v>
                </c:pt>
                <c:pt idx="178">
                  <c:v>6395</c:v>
                </c:pt>
                <c:pt idx="179">
                  <c:v>6079</c:v>
                </c:pt>
                <c:pt idx="180">
                  <c:v>6740</c:v>
                </c:pt>
                <c:pt idx="181">
                  <c:v>6354</c:v>
                </c:pt>
                <c:pt idx="182">
                  <c:v>5376</c:v>
                </c:pt>
                <c:pt idx="183">
                  <c:v>5130</c:v>
                </c:pt>
                <c:pt idx="184">
                  <c:v>5537</c:v>
                </c:pt>
                <c:pt idx="185">
                  <c:v>6014</c:v>
                </c:pt>
                <c:pt idx="186">
                  <c:v>5583</c:v>
                </c:pt>
                <c:pt idx="187">
                  <c:v>6069</c:v>
                </c:pt>
                <c:pt idx="188">
                  <c:v>6166</c:v>
                </c:pt>
                <c:pt idx="189">
                  <c:v>5288</c:v>
                </c:pt>
                <c:pt idx="190">
                  <c:v>5416</c:v>
                </c:pt>
                <c:pt idx="191">
                  <c:v>5516</c:v>
                </c:pt>
                <c:pt idx="192">
                  <c:v>5741</c:v>
                </c:pt>
                <c:pt idx="193">
                  <c:v>5235</c:v>
                </c:pt>
                <c:pt idx="194">
                  <c:v>5629</c:v>
                </c:pt>
                <c:pt idx="195">
                  <c:v>6220</c:v>
                </c:pt>
                <c:pt idx="196">
                  <c:v>6132</c:v>
                </c:pt>
                <c:pt idx="197">
                  <c:v>5696</c:v>
                </c:pt>
                <c:pt idx="198">
                  <c:v>5522</c:v>
                </c:pt>
                <c:pt idx="199">
                  <c:v>5884</c:v>
                </c:pt>
                <c:pt idx="200">
                  <c:v>5698</c:v>
                </c:pt>
                <c:pt idx="201">
                  <c:v>6157</c:v>
                </c:pt>
                <c:pt idx="202">
                  <c:v>6258</c:v>
                </c:pt>
                <c:pt idx="203">
                  <c:v>5888</c:v>
                </c:pt>
                <c:pt idx="204">
                  <c:v>6154</c:v>
                </c:pt>
                <c:pt idx="205">
                  <c:v>5910</c:v>
                </c:pt>
                <c:pt idx="206">
                  <c:v>6277</c:v>
                </c:pt>
                <c:pt idx="207">
                  <c:v>6319</c:v>
                </c:pt>
                <c:pt idx="208">
                  <c:v>6368</c:v>
                </c:pt>
                <c:pt idx="209">
                  <c:v>6277</c:v>
                </c:pt>
                <c:pt idx="210">
                  <c:v>5647</c:v>
                </c:pt>
                <c:pt idx="211">
                  <c:v>6229</c:v>
                </c:pt>
                <c:pt idx="212">
                  <c:v>6228</c:v>
                </c:pt>
                <c:pt idx="213">
                  <c:v>6051</c:v>
                </c:pt>
                <c:pt idx="214">
                  <c:v>5875</c:v>
                </c:pt>
                <c:pt idx="215">
                  <c:v>5783</c:v>
                </c:pt>
                <c:pt idx="216">
                  <c:v>5678</c:v>
                </c:pt>
                <c:pt idx="217">
                  <c:v>4856</c:v>
                </c:pt>
                <c:pt idx="218">
                  <c:v>5036</c:v>
                </c:pt>
                <c:pt idx="219">
                  <c:v>4591</c:v>
                </c:pt>
                <c:pt idx="220">
                  <c:v>4835</c:v>
                </c:pt>
                <c:pt idx="221">
                  <c:v>4635</c:v>
                </c:pt>
                <c:pt idx="222">
                  <c:v>4813</c:v>
                </c:pt>
                <c:pt idx="223">
                  <c:v>5068</c:v>
                </c:pt>
                <c:pt idx="224">
                  <c:v>5264</c:v>
                </c:pt>
                <c:pt idx="225">
                  <c:v>5973</c:v>
                </c:pt>
                <c:pt idx="226">
                  <c:v>5443</c:v>
                </c:pt>
                <c:pt idx="227">
                  <c:v>5757</c:v>
                </c:pt>
                <c:pt idx="228">
                  <c:v>5952</c:v>
                </c:pt>
                <c:pt idx="229">
                  <c:v>6139</c:v>
                </c:pt>
                <c:pt idx="230">
                  <c:v>6223</c:v>
                </c:pt>
                <c:pt idx="231">
                  <c:v>5836</c:v>
                </c:pt>
                <c:pt idx="232">
                  <c:v>5794</c:v>
                </c:pt>
                <c:pt idx="233">
                  <c:v>5703</c:v>
                </c:pt>
                <c:pt idx="234">
                  <c:v>5882</c:v>
                </c:pt>
                <c:pt idx="235">
                  <c:v>5866</c:v>
                </c:pt>
                <c:pt idx="236">
                  <c:v>6042</c:v>
                </c:pt>
                <c:pt idx="237">
                  <c:v>5858</c:v>
                </c:pt>
                <c:pt idx="238">
                  <c:v>5582</c:v>
                </c:pt>
                <c:pt idx="239">
                  <c:v>6089</c:v>
                </c:pt>
                <c:pt idx="240">
                  <c:v>5764</c:v>
                </c:pt>
                <c:pt idx="241">
                  <c:v>5803</c:v>
                </c:pt>
                <c:pt idx="242">
                  <c:v>5578</c:v>
                </c:pt>
                <c:pt idx="243">
                  <c:v>5562</c:v>
                </c:pt>
                <c:pt idx="244">
                  <c:v>5575</c:v>
                </c:pt>
                <c:pt idx="245">
                  <c:v>5185</c:v>
                </c:pt>
                <c:pt idx="246">
                  <c:v>5255</c:v>
                </c:pt>
                <c:pt idx="247">
                  <c:v>5648</c:v>
                </c:pt>
                <c:pt idx="248">
                  <c:v>5891</c:v>
                </c:pt>
                <c:pt idx="249">
                  <c:v>3922</c:v>
                </c:pt>
                <c:pt idx="250">
                  <c:v>5570</c:v>
                </c:pt>
                <c:pt idx="251">
                  <c:v>5622</c:v>
                </c:pt>
                <c:pt idx="252">
                  <c:v>5879</c:v>
                </c:pt>
                <c:pt idx="253">
                  <c:v>6578</c:v>
                </c:pt>
                <c:pt idx="254">
                  <c:v>6035</c:v>
                </c:pt>
                <c:pt idx="255">
                  <c:v>3148</c:v>
                </c:pt>
                <c:pt idx="256">
                  <c:v>3085</c:v>
                </c:pt>
                <c:pt idx="257">
                  <c:v>4258</c:v>
                </c:pt>
                <c:pt idx="258">
                  <c:v>5878</c:v>
                </c:pt>
                <c:pt idx="259">
                  <c:v>5189</c:v>
                </c:pt>
                <c:pt idx="260">
                  <c:v>5155</c:v>
                </c:pt>
                <c:pt idx="261">
                  <c:v>5303</c:v>
                </c:pt>
                <c:pt idx="262">
                  <c:v>5959</c:v>
                </c:pt>
                <c:pt idx="263">
                  <c:v>5745</c:v>
                </c:pt>
                <c:pt idx="264">
                  <c:v>6018</c:v>
                </c:pt>
                <c:pt idx="265">
                  <c:v>6924</c:v>
                </c:pt>
                <c:pt idx="266">
                  <c:v>6568</c:v>
                </c:pt>
                <c:pt idx="267">
                  <c:v>6066</c:v>
                </c:pt>
                <c:pt idx="268">
                  <c:v>5915</c:v>
                </c:pt>
                <c:pt idx="269">
                  <c:v>5888</c:v>
                </c:pt>
                <c:pt idx="270">
                  <c:v>5526</c:v>
                </c:pt>
                <c:pt idx="271">
                  <c:v>5069</c:v>
                </c:pt>
                <c:pt idx="272">
                  <c:v>4774</c:v>
                </c:pt>
                <c:pt idx="273">
                  <c:v>4070</c:v>
                </c:pt>
                <c:pt idx="274">
                  <c:v>6186</c:v>
                </c:pt>
                <c:pt idx="275">
                  <c:v>5852</c:v>
                </c:pt>
                <c:pt idx="276">
                  <c:v>4931</c:v>
                </c:pt>
                <c:pt idx="277">
                  <c:v>4889</c:v>
                </c:pt>
                <c:pt idx="278">
                  <c:v>5805</c:v>
                </c:pt>
                <c:pt idx="279">
                  <c:v>5330</c:v>
                </c:pt>
                <c:pt idx="280">
                  <c:v>5134</c:v>
                </c:pt>
                <c:pt idx="281">
                  <c:v>5654</c:v>
                </c:pt>
                <c:pt idx="282">
                  <c:v>4847</c:v>
                </c:pt>
                <c:pt idx="283">
                  <c:v>5509</c:v>
                </c:pt>
                <c:pt idx="284">
                  <c:v>2205</c:v>
                </c:pt>
                <c:pt idx="285">
                  <c:v>5348</c:v>
                </c:pt>
                <c:pt idx="286">
                  <c:v>5367</c:v>
                </c:pt>
                <c:pt idx="287">
                  <c:v>5941</c:v>
                </c:pt>
                <c:pt idx="288">
                  <c:v>5370</c:v>
                </c:pt>
                <c:pt idx="289">
                  <c:v>5458</c:v>
                </c:pt>
                <c:pt idx="290">
                  <c:v>5948</c:v>
                </c:pt>
                <c:pt idx="291">
                  <c:v>5332</c:v>
                </c:pt>
                <c:pt idx="292">
                  <c:v>5612</c:v>
                </c:pt>
                <c:pt idx="293">
                  <c:v>5813</c:v>
                </c:pt>
                <c:pt idx="294">
                  <c:v>6494</c:v>
                </c:pt>
                <c:pt idx="295">
                  <c:v>5825</c:v>
                </c:pt>
                <c:pt idx="296">
                  <c:v>5689</c:v>
                </c:pt>
                <c:pt idx="297">
                  <c:v>6059</c:v>
                </c:pt>
                <c:pt idx="298">
                  <c:v>5517</c:v>
                </c:pt>
                <c:pt idx="299">
                  <c:v>6258</c:v>
                </c:pt>
                <c:pt idx="300">
                  <c:v>6311</c:v>
                </c:pt>
                <c:pt idx="301">
                  <c:v>5454</c:v>
                </c:pt>
                <c:pt idx="302">
                  <c:v>5933</c:v>
                </c:pt>
                <c:pt idx="303">
                  <c:v>5771</c:v>
                </c:pt>
                <c:pt idx="304">
                  <c:v>5757</c:v>
                </c:pt>
                <c:pt idx="305">
                  <c:v>4791</c:v>
                </c:pt>
                <c:pt idx="306">
                  <c:v>5958</c:v>
                </c:pt>
                <c:pt idx="307">
                  <c:v>6364</c:v>
                </c:pt>
                <c:pt idx="308">
                  <c:v>6432</c:v>
                </c:pt>
                <c:pt idx="309">
                  <c:v>5648</c:v>
                </c:pt>
                <c:pt idx="310">
                  <c:v>5882</c:v>
                </c:pt>
                <c:pt idx="311">
                  <c:v>5953</c:v>
                </c:pt>
                <c:pt idx="312">
                  <c:v>5161</c:v>
                </c:pt>
                <c:pt idx="313">
                  <c:v>5711</c:v>
                </c:pt>
                <c:pt idx="314">
                  <c:v>5511</c:v>
                </c:pt>
                <c:pt idx="315">
                  <c:v>4927</c:v>
                </c:pt>
                <c:pt idx="316">
                  <c:v>5423</c:v>
                </c:pt>
                <c:pt idx="317">
                  <c:v>5672</c:v>
                </c:pt>
                <c:pt idx="318">
                  <c:v>6027</c:v>
                </c:pt>
                <c:pt idx="319">
                  <c:v>5465</c:v>
                </c:pt>
                <c:pt idx="320">
                  <c:v>6218</c:v>
                </c:pt>
                <c:pt idx="321">
                  <c:v>6260</c:v>
                </c:pt>
                <c:pt idx="322">
                  <c:v>5243</c:v>
                </c:pt>
                <c:pt idx="323">
                  <c:v>5289</c:v>
                </c:pt>
                <c:pt idx="324">
                  <c:v>5639</c:v>
                </c:pt>
                <c:pt idx="325">
                  <c:v>5821</c:v>
                </c:pt>
                <c:pt idx="326">
                  <c:v>5517</c:v>
                </c:pt>
                <c:pt idx="327">
                  <c:v>6086</c:v>
                </c:pt>
                <c:pt idx="328">
                  <c:v>6059</c:v>
                </c:pt>
                <c:pt idx="329">
                  <c:v>5100</c:v>
                </c:pt>
                <c:pt idx="330">
                  <c:v>5491</c:v>
                </c:pt>
                <c:pt idx="331">
                  <c:v>5729</c:v>
                </c:pt>
                <c:pt idx="332">
                  <c:v>5794</c:v>
                </c:pt>
                <c:pt idx="333">
                  <c:v>5046</c:v>
                </c:pt>
                <c:pt idx="334">
                  <c:v>5917</c:v>
                </c:pt>
                <c:pt idx="335">
                  <c:v>5431</c:v>
                </c:pt>
                <c:pt idx="336">
                  <c:v>5038</c:v>
                </c:pt>
                <c:pt idx="337">
                  <c:v>5154</c:v>
                </c:pt>
                <c:pt idx="338">
                  <c:v>5373</c:v>
                </c:pt>
                <c:pt idx="339">
                  <c:v>5435</c:v>
                </c:pt>
                <c:pt idx="340">
                  <c:v>4753</c:v>
                </c:pt>
                <c:pt idx="341">
                  <c:v>5583</c:v>
                </c:pt>
                <c:pt idx="342">
                  <c:v>5567</c:v>
                </c:pt>
                <c:pt idx="343">
                  <c:v>4806</c:v>
                </c:pt>
                <c:pt idx="344">
                  <c:v>5189</c:v>
                </c:pt>
                <c:pt idx="345">
                  <c:v>5118</c:v>
                </c:pt>
                <c:pt idx="346">
                  <c:v>5646</c:v>
                </c:pt>
                <c:pt idx="347">
                  <c:v>5402</c:v>
                </c:pt>
                <c:pt idx="348">
                  <c:v>6263</c:v>
                </c:pt>
                <c:pt idx="349">
                  <c:v>5924</c:v>
                </c:pt>
                <c:pt idx="350">
                  <c:v>5514</c:v>
                </c:pt>
                <c:pt idx="351">
                  <c:v>5921</c:v>
                </c:pt>
                <c:pt idx="352">
                  <c:v>6113</c:v>
                </c:pt>
                <c:pt idx="353">
                  <c:v>6343</c:v>
                </c:pt>
                <c:pt idx="354">
                  <c:v>6327</c:v>
                </c:pt>
                <c:pt idx="355">
                  <c:v>6144</c:v>
                </c:pt>
                <c:pt idx="356">
                  <c:v>5962</c:v>
                </c:pt>
                <c:pt idx="357">
                  <c:v>5053</c:v>
                </c:pt>
                <c:pt idx="358">
                  <c:v>4782</c:v>
                </c:pt>
                <c:pt idx="359">
                  <c:v>4969</c:v>
                </c:pt>
                <c:pt idx="360">
                  <c:v>5325</c:v>
                </c:pt>
                <c:pt idx="361">
                  <c:v>6094</c:v>
                </c:pt>
                <c:pt idx="362">
                  <c:v>5297</c:v>
                </c:pt>
                <c:pt idx="363">
                  <c:v>5187</c:v>
                </c:pt>
                <c:pt idx="364">
                  <c:v>5263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C-40A4-8549-5B0BF6027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'19'!$Z$1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'19'!$Z$2:$Z$366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341</c:v>
                </c:pt>
                <c:pt idx="119">
                  <c:v>347</c:v>
                </c:pt>
                <c:pt idx="120">
                  <c:v>394</c:v>
                </c:pt>
                <c:pt idx="121">
                  <c:v>365</c:v>
                </c:pt>
                <c:pt idx="122">
                  <c:v>365</c:v>
                </c:pt>
                <c:pt idx="123">
                  <c:v>445</c:v>
                </c:pt>
                <c:pt idx="124">
                  <c:v>423</c:v>
                </c:pt>
                <c:pt idx="125">
                  <c:v>421</c:v>
                </c:pt>
                <c:pt idx="126">
                  <c:v>388</c:v>
                </c:pt>
                <c:pt idx="127">
                  <c:v>463</c:v>
                </c:pt>
                <c:pt idx="128">
                  <c:v>571</c:v>
                </c:pt>
                <c:pt idx="129">
                  <c:v>596</c:v>
                </c:pt>
                <c:pt idx="130">
                  <c:v>573</c:v>
                </c:pt>
                <c:pt idx="131">
                  <c:v>525</c:v>
                </c:pt>
                <c:pt idx="132">
                  <c:v>527</c:v>
                </c:pt>
                <c:pt idx="133">
                  <c:v>666</c:v>
                </c:pt>
                <c:pt idx="134">
                  <c:v>714</c:v>
                </c:pt>
                <c:pt idx="135">
                  <c:v>766</c:v>
                </c:pt>
                <c:pt idx="136">
                  <c:v>681</c:v>
                </c:pt>
                <c:pt idx="137">
                  <c:v>601</c:v>
                </c:pt>
                <c:pt idx="138">
                  <c:v>539</c:v>
                </c:pt>
                <c:pt idx="139">
                  <c:v>564</c:v>
                </c:pt>
                <c:pt idx="140">
                  <c:v>645</c:v>
                </c:pt>
                <c:pt idx="141">
                  <c:v>773</c:v>
                </c:pt>
                <c:pt idx="142">
                  <c:v>812</c:v>
                </c:pt>
                <c:pt idx="143">
                  <c:v>751</c:v>
                </c:pt>
                <c:pt idx="144">
                  <c:v>586</c:v>
                </c:pt>
                <c:pt idx="145">
                  <c:v>517</c:v>
                </c:pt>
                <c:pt idx="146">
                  <c:v>530</c:v>
                </c:pt>
                <c:pt idx="147">
                  <c:v>558</c:v>
                </c:pt>
                <c:pt idx="148">
                  <c:v>632</c:v>
                </c:pt>
                <c:pt idx="149">
                  <c:v>604</c:v>
                </c:pt>
                <c:pt idx="150">
                  <c:v>571</c:v>
                </c:pt>
                <c:pt idx="151">
                  <c:v>527</c:v>
                </c:pt>
                <c:pt idx="152">
                  <c:v>481</c:v>
                </c:pt>
                <c:pt idx="153">
                  <c:v>464</c:v>
                </c:pt>
                <c:pt idx="154">
                  <c:v>580</c:v>
                </c:pt>
                <c:pt idx="155">
                  <c:v>630</c:v>
                </c:pt>
                <c:pt idx="156">
                  <c:v>664</c:v>
                </c:pt>
                <c:pt idx="157">
                  <c:v>681</c:v>
                </c:pt>
                <c:pt idx="158">
                  <c:v>605</c:v>
                </c:pt>
                <c:pt idx="159">
                  <c:v>486</c:v>
                </c:pt>
                <c:pt idx="160">
                  <c:v>492</c:v>
                </c:pt>
                <c:pt idx="161">
                  <c:v>491</c:v>
                </c:pt>
                <c:pt idx="162">
                  <c:v>588</c:v>
                </c:pt>
                <c:pt idx="163">
                  <c:v>641</c:v>
                </c:pt>
                <c:pt idx="164">
                  <c:v>615</c:v>
                </c:pt>
                <c:pt idx="165">
                  <c:v>554</c:v>
                </c:pt>
                <c:pt idx="166">
                  <c:v>458</c:v>
                </c:pt>
                <c:pt idx="167">
                  <c:v>448</c:v>
                </c:pt>
                <c:pt idx="168">
                  <c:v>580</c:v>
                </c:pt>
                <c:pt idx="169">
                  <c:v>576</c:v>
                </c:pt>
                <c:pt idx="170">
                  <c:v>580</c:v>
                </c:pt>
                <c:pt idx="171">
                  <c:v>553</c:v>
                </c:pt>
                <c:pt idx="172">
                  <c:v>482</c:v>
                </c:pt>
                <c:pt idx="173">
                  <c:v>434</c:v>
                </c:pt>
                <c:pt idx="174">
                  <c:v>448</c:v>
                </c:pt>
                <c:pt idx="175">
                  <c:v>539</c:v>
                </c:pt>
                <c:pt idx="176">
                  <c:v>571</c:v>
                </c:pt>
                <c:pt idx="177">
                  <c:v>566</c:v>
                </c:pt>
                <c:pt idx="178">
                  <c:v>543</c:v>
                </c:pt>
                <c:pt idx="179">
                  <c:v>486</c:v>
                </c:pt>
                <c:pt idx="180">
                  <c:v>438</c:v>
                </c:pt>
                <c:pt idx="181">
                  <c:v>411</c:v>
                </c:pt>
                <c:pt idx="182">
                  <c:v>523</c:v>
                </c:pt>
                <c:pt idx="183">
                  <c:v>569</c:v>
                </c:pt>
                <c:pt idx="184">
                  <c:v>652</c:v>
                </c:pt>
                <c:pt idx="185">
                  <c:v>583</c:v>
                </c:pt>
                <c:pt idx="186">
                  <c:v>482</c:v>
                </c:pt>
                <c:pt idx="187">
                  <c:v>416</c:v>
                </c:pt>
                <c:pt idx="188">
                  <c:v>459</c:v>
                </c:pt>
                <c:pt idx="189">
                  <c:v>571</c:v>
                </c:pt>
                <c:pt idx="190">
                  <c:v>621</c:v>
                </c:pt>
                <c:pt idx="191">
                  <c:v>634</c:v>
                </c:pt>
                <c:pt idx="192">
                  <c:v>563</c:v>
                </c:pt>
                <c:pt idx="193">
                  <c:v>497</c:v>
                </c:pt>
                <c:pt idx="194">
                  <c:v>403</c:v>
                </c:pt>
                <c:pt idx="195">
                  <c:v>372</c:v>
                </c:pt>
                <c:pt idx="196">
                  <c:v>461</c:v>
                </c:pt>
                <c:pt idx="197">
                  <c:v>585</c:v>
                </c:pt>
                <c:pt idx="198">
                  <c:v>599</c:v>
                </c:pt>
                <c:pt idx="199">
                  <c:v>538</c:v>
                </c:pt>
                <c:pt idx="200">
                  <c:v>431</c:v>
                </c:pt>
                <c:pt idx="201">
                  <c:v>417</c:v>
                </c:pt>
                <c:pt idx="202">
                  <c:v>465</c:v>
                </c:pt>
                <c:pt idx="203">
                  <c:v>562</c:v>
                </c:pt>
                <c:pt idx="204">
                  <c:v>638</c:v>
                </c:pt>
                <c:pt idx="205">
                  <c:v>649</c:v>
                </c:pt>
                <c:pt idx="206">
                  <c:v>582</c:v>
                </c:pt>
                <c:pt idx="207">
                  <c:v>507</c:v>
                </c:pt>
                <c:pt idx="208">
                  <c:v>482</c:v>
                </c:pt>
                <c:pt idx="209">
                  <c:v>500</c:v>
                </c:pt>
                <c:pt idx="210">
                  <c:v>563</c:v>
                </c:pt>
                <c:pt idx="211">
                  <c:v>604</c:v>
                </c:pt>
                <c:pt idx="212">
                  <c:v>594</c:v>
                </c:pt>
                <c:pt idx="213">
                  <c:v>569</c:v>
                </c:pt>
                <c:pt idx="214">
                  <c:v>537</c:v>
                </c:pt>
                <c:pt idx="215">
                  <c:v>473</c:v>
                </c:pt>
                <c:pt idx="216">
                  <c:v>475</c:v>
                </c:pt>
                <c:pt idx="217">
                  <c:v>506</c:v>
                </c:pt>
                <c:pt idx="218">
                  <c:v>578</c:v>
                </c:pt>
                <c:pt idx="219">
                  <c:v>544</c:v>
                </c:pt>
                <c:pt idx="220">
                  <c:v>512</c:v>
                </c:pt>
                <c:pt idx="221">
                  <c:v>435</c:v>
                </c:pt>
                <c:pt idx="222">
                  <c:v>409</c:v>
                </c:pt>
                <c:pt idx="223">
                  <c:v>378</c:v>
                </c:pt>
                <c:pt idx="224">
                  <c:v>391</c:v>
                </c:pt>
                <c:pt idx="225">
                  <c:v>360</c:v>
                </c:pt>
                <c:pt idx="226">
                  <c:v>420</c:v>
                </c:pt>
                <c:pt idx="227">
                  <c:v>353</c:v>
                </c:pt>
                <c:pt idx="228">
                  <c:v>397</c:v>
                </c:pt>
                <c:pt idx="229">
                  <c:v>359</c:v>
                </c:pt>
                <c:pt idx="230">
                  <c:v>340</c:v>
                </c:pt>
                <c:pt idx="231">
                  <c:v>415</c:v>
                </c:pt>
                <c:pt idx="232">
                  <c:v>446</c:v>
                </c:pt>
                <c:pt idx="233">
                  <c:v>458</c:v>
                </c:pt>
                <c:pt idx="234">
                  <c:v>422</c:v>
                </c:pt>
                <c:pt idx="235">
                  <c:v>399</c:v>
                </c:pt>
                <c:pt idx="236">
                  <c:v>352</c:v>
                </c:pt>
                <c:pt idx="237">
                  <c:v>390</c:v>
                </c:pt>
                <c:pt idx="238">
                  <c:v>465</c:v>
                </c:pt>
                <c:pt idx="239">
                  <c:v>506</c:v>
                </c:pt>
                <c:pt idx="240">
                  <c:v>577</c:v>
                </c:pt>
                <c:pt idx="241">
                  <c:v>497</c:v>
                </c:pt>
                <c:pt idx="242">
                  <c:v>417</c:v>
                </c:pt>
                <c:pt idx="243">
                  <c:v>329</c:v>
                </c:pt>
                <c:pt idx="244">
                  <c:v>377</c:v>
                </c:pt>
                <c:pt idx="245">
                  <c:v>441</c:v>
                </c:pt>
                <c:pt idx="246">
                  <c:v>494</c:v>
                </c:pt>
                <c:pt idx="247">
                  <c:v>618</c:v>
                </c:pt>
                <c:pt idx="248">
                  <c:v>572</c:v>
                </c:pt>
                <c:pt idx="249">
                  <c:v>401</c:v>
                </c:pt>
                <c:pt idx="250">
                  <c:v>377</c:v>
                </c:pt>
                <c:pt idx="251">
                  <c:v>378</c:v>
                </c:pt>
                <c:pt idx="252">
                  <c:v>434</c:v>
                </c:pt>
                <c:pt idx="253">
                  <c:v>453</c:v>
                </c:pt>
                <c:pt idx="254">
                  <c:v>509</c:v>
                </c:pt>
                <c:pt idx="255">
                  <c:v>501</c:v>
                </c:pt>
                <c:pt idx="256">
                  <c:v>514</c:v>
                </c:pt>
                <c:pt idx="257">
                  <c:v>423</c:v>
                </c:pt>
                <c:pt idx="258">
                  <c:v>332</c:v>
                </c:pt>
                <c:pt idx="259">
                  <c:v>400</c:v>
                </c:pt>
                <c:pt idx="260">
                  <c:v>465</c:v>
                </c:pt>
                <c:pt idx="261">
                  <c:v>517</c:v>
                </c:pt>
                <c:pt idx="262">
                  <c:v>496</c:v>
                </c:pt>
                <c:pt idx="263">
                  <c:v>440</c:v>
                </c:pt>
                <c:pt idx="264">
                  <c:v>351</c:v>
                </c:pt>
                <c:pt idx="265">
                  <c:v>317</c:v>
                </c:pt>
                <c:pt idx="266">
                  <c:v>483</c:v>
                </c:pt>
                <c:pt idx="267">
                  <c:v>580</c:v>
                </c:pt>
                <c:pt idx="268">
                  <c:v>582</c:v>
                </c:pt>
                <c:pt idx="269">
                  <c:v>530</c:v>
                </c:pt>
                <c:pt idx="270">
                  <c:v>391</c:v>
                </c:pt>
                <c:pt idx="271">
                  <c:v>336</c:v>
                </c:pt>
                <c:pt idx="272">
                  <c:v>324</c:v>
                </c:pt>
                <c:pt idx="273">
                  <c:v>405</c:v>
                </c:pt>
                <c:pt idx="274">
                  <c:v>436</c:v>
                </c:pt>
                <c:pt idx="275">
                  <c:v>482</c:v>
                </c:pt>
                <c:pt idx="276">
                  <c:v>490</c:v>
                </c:pt>
                <c:pt idx="277">
                  <c:v>431</c:v>
                </c:pt>
                <c:pt idx="278">
                  <c:v>333</c:v>
                </c:pt>
                <c:pt idx="279">
                  <c:v>318</c:v>
                </c:pt>
                <c:pt idx="280">
                  <c:v>382</c:v>
                </c:pt>
                <c:pt idx="281">
                  <c:v>434</c:v>
                </c:pt>
                <c:pt idx="282">
                  <c:v>487</c:v>
                </c:pt>
                <c:pt idx="283">
                  <c:v>502</c:v>
                </c:pt>
                <c:pt idx="284">
                  <c:v>378</c:v>
                </c:pt>
                <c:pt idx="285">
                  <c:v>376</c:v>
                </c:pt>
                <c:pt idx="286">
                  <c:v>346</c:v>
                </c:pt>
                <c:pt idx="287">
                  <c:v>461</c:v>
                </c:pt>
                <c:pt idx="288">
                  <c:v>530</c:v>
                </c:pt>
                <c:pt idx="289">
                  <c:v>547</c:v>
                </c:pt>
                <c:pt idx="290">
                  <c:v>507</c:v>
                </c:pt>
                <c:pt idx="291">
                  <c:v>482</c:v>
                </c:pt>
                <c:pt idx="292">
                  <c:v>433</c:v>
                </c:pt>
                <c:pt idx="293">
                  <c:v>448</c:v>
                </c:pt>
                <c:pt idx="294">
                  <c:v>426</c:v>
                </c:pt>
                <c:pt idx="295">
                  <c:v>479</c:v>
                </c:pt>
                <c:pt idx="296">
                  <c:v>517</c:v>
                </c:pt>
                <c:pt idx="297">
                  <c:v>507</c:v>
                </c:pt>
                <c:pt idx="298">
                  <c:v>464</c:v>
                </c:pt>
                <c:pt idx="299">
                  <c:v>443</c:v>
                </c:pt>
                <c:pt idx="300">
                  <c:v>409</c:v>
                </c:pt>
                <c:pt idx="301">
                  <c:v>491</c:v>
                </c:pt>
                <c:pt idx="302">
                  <c:v>529</c:v>
                </c:pt>
                <c:pt idx="303">
                  <c:v>553</c:v>
                </c:pt>
                <c:pt idx="304">
                  <c:v>495</c:v>
                </c:pt>
                <c:pt idx="305">
                  <c:v>464</c:v>
                </c:pt>
                <c:pt idx="306">
                  <c:v>403</c:v>
                </c:pt>
                <c:pt idx="307">
                  <c:v>354</c:v>
                </c:pt>
                <c:pt idx="308">
                  <c:v>414</c:v>
                </c:pt>
                <c:pt idx="309">
                  <c:v>512</c:v>
                </c:pt>
                <c:pt idx="310">
                  <c:v>554</c:v>
                </c:pt>
                <c:pt idx="311">
                  <c:v>524</c:v>
                </c:pt>
                <c:pt idx="312">
                  <c:v>445</c:v>
                </c:pt>
                <c:pt idx="313">
                  <c:v>369</c:v>
                </c:pt>
                <c:pt idx="314">
                  <c:v>397</c:v>
                </c:pt>
                <c:pt idx="315">
                  <c:v>430</c:v>
                </c:pt>
                <c:pt idx="316">
                  <c:v>501</c:v>
                </c:pt>
                <c:pt idx="317">
                  <c:v>551</c:v>
                </c:pt>
                <c:pt idx="318">
                  <c:v>527</c:v>
                </c:pt>
                <c:pt idx="319">
                  <c:v>473</c:v>
                </c:pt>
                <c:pt idx="320">
                  <c:v>407</c:v>
                </c:pt>
                <c:pt idx="321">
                  <c:v>456</c:v>
                </c:pt>
                <c:pt idx="322">
                  <c:v>508</c:v>
                </c:pt>
                <c:pt idx="323">
                  <c:v>577</c:v>
                </c:pt>
                <c:pt idx="324">
                  <c:v>569</c:v>
                </c:pt>
                <c:pt idx="325">
                  <c:v>594</c:v>
                </c:pt>
                <c:pt idx="326">
                  <c:v>549</c:v>
                </c:pt>
                <c:pt idx="327">
                  <c:v>421</c:v>
                </c:pt>
                <c:pt idx="328">
                  <c:v>415</c:v>
                </c:pt>
                <c:pt idx="329">
                  <c:v>459</c:v>
                </c:pt>
                <c:pt idx="330">
                  <c:v>523</c:v>
                </c:pt>
                <c:pt idx="331">
                  <c:v>524</c:v>
                </c:pt>
                <c:pt idx="332">
                  <c:v>508</c:v>
                </c:pt>
                <c:pt idx="333">
                  <c:v>390</c:v>
                </c:pt>
                <c:pt idx="334">
                  <c:v>361</c:v>
                </c:pt>
                <c:pt idx="335">
                  <c:v>377</c:v>
                </c:pt>
                <c:pt idx="336">
                  <c:v>477</c:v>
                </c:pt>
                <c:pt idx="337">
                  <c:v>610</c:v>
                </c:pt>
                <c:pt idx="338">
                  <c:v>678</c:v>
                </c:pt>
                <c:pt idx="339">
                  <c:v>565</c:v>
                </c:pt>
                <c:pt idx="340">
                  <c:v>461</c:v>
                </c:pt>
                <c:pt idx="341">
                  <c:v>402</c:v>
                </c:pt>
                <c:pt idx="342">
                  <c:v>420</c:v>
                </c:pt>
                <c:pt idx="343">
                  <c:v>525</c:v>
                </c:pt>
                <c:pt idx="344">
                  <c:v>591</c:v>
                </c:pt>
                <c:pt idx="345">
                  <c:v>636</c:v>
                </c:pt>
                <c:pt idx="346">
                  <c:v>615</c:v>
                </c:pt>
                <c:pt idx="347">
                  <c:v>524</c:v>
                </c:pt>
                <c:pt idx="348">
                  <c:v>467</c:v>
                </c:pt>
                <c:pt idx="349">
                  <c:v>435</c:v>
                </c:pt>
                <c:pt idx="350">
                  <c:v>546</c:v>
                </c:pt>
                <c:pt idx="351">
                  <c:v>582</c:v>
                </c:pt>
                <c:pt idx="352">
                  <c:v>612</c:v>
                </c:pt>
                <c:pt idx="353">
                  <c:v>584</c:v>
                </c:pt>
                <c:pt idx="354">
                  <c:v>526</c:v>
                </c:pt>
                <c:pt idx="355">
                  <c:v>416</c:v>
                </c:pt>
                <c:pt idx="356">
                  <c:v>389</c:v>
                </c:pt>
                <c:pt idx="357">
                  <c:v>368</c:v>
                </c:pt>
                <c:pt idx="358">
                  <c:v>364</c:v>
                </c:pt>
                <c:pt idx="359">
                  <c:v>366</c:v>
                </c:pt>
                <c:pt idx="360">
                  <c:v>396</c:v>
                </c:pt>
                <c:pt idx="361">
                  <c:v>409</c:v>
                </c:pt>
                <c:pt idx="362">
                  <c:v>398</c:v>
                </c:pt>
                <c:pt idx="363">
                  <c:v>390</c:v>
                </c:pt>
                <c:pt idx="364">
                  <c:v>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32-4366-AF22-6E868E528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 △'!$K$1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 △'!$K$2:$K$79</c:f>
              <c:numCache>
                <c:formatCode>General</c:formatCode>
                <c:ptCount val="78"/>
                <c:pt idx="0">
                  <c:v>5380</c:v>
                </c:pt>
                <c:pt idx="1">
                  <c:v>4921</c:v>
                </c:pt>
                <c:pt idx="2">
                  <c:v>3954</c:v>
                </c:pt>
                <c:pt idx="3">
                  <c:v>4523</c:v>
                </c:pt>
                <c:pt idx="4">
                  <c:v>5224</c:v>
                </c:pt>
                <c:pt idx="5">
                  <c:v>4439</c:v>
                </c:pt>
                <c:pt idx="6">
                  <c:v>4020</c:v>
                </c:pt>
                <c:pt idx="7">
                  <c:v>4266</c:v>
                </c:pt>
                <c:pt idx="8">
                  <c:v>4807</c:v>
                </c:pt>
                <c:pt idx="9">
                  <c:v>5656</c:v>
                </c:pt>
                <c:pt idx="10">
                  <c:v>6175</c:v>
                </c:pt>
                <c:pt idx="11">
                  <c:v>6117</c:v>
                </c:pt>
                <c:pt idx="12">
                  <c:v>5358</c:v>
                </c:pt>
                <c:pt idx="13">
                  <c:v>5333</c:v>
                </c:pt>
                <c:pt idx="14">
                  <c:v>5746</c:v>
                </c:pt>
                <c:pt idx="15">
                  <c:v>5818</c:v>
                </c:pt>
                <c:pt idx="16">
                  <c:v>6382</c:v>
                </c:pt>
                <c:pt idx="17">
                  <c:v>6207</c:v>
                </c:pt>
                <c:pt idx="18">
                  <c:v>6171</c:v>
                </c:pt>
                <c:pt idx="19">
                  <c:v>5940</c:v>
                </c:pt>
                <c:pt idx="20">
                  <c:v>5167</c:v>
                </c:pt>
                <c:pt idx="21">
                  <c:v>5173</c:v>
                </c:pt>
                <c:pt idx="22">
                  <c:v>5206</c:v>
                </c:pt>
                <c:pt idx="23">
                  <c:v>4499</c:v>
                </c:pt>
                <c:pt idx="24">
                  <c:v>3998</c:v>
                </c:pt>
                <c:pt idx="25">
                  <c:v>4993</c:v>
                </c:pt>
                <c:pt idx="26">
                  <c:v>6126</c:v>
                </c:pt>
                <c:pt idx="27">
                  <c:v>6003</c:v>
                </c:pt>
                <c:pt idx="28">
                  <c:v>5777</c:v>
                </c:pt>
                <c:pt idx="29">
                  <c:v>5071</c:v>
                </c:pt>
                <c:pt idx="30">
                  <c:v>5010</c:v>
                </c:pt>
                <c:pt idx="31">
                  <c:v>5036</c:v>
                </c:pt>
                <c:pt idx="32">
                  <c:v>4610</c:v>
                </c:pt>
                <c:pt idx="33">
                  <c:v>4494</c:v>
                </c:pt>
                <c:pt idx="34">
                  <c:v>4050</c:v>
                </c:pt>
                <c:pt idx="35">
                  <c:v>4353</c:v>
                </c:pt>
                <c:pt idx="36">
                  <c:v>4100</c:v>
                </c:pt>
                <c:pt idx="37">
                  <c:v>4100</c:v>
                </c:pt>
                <c:pt idx="38">
                  <c:v>4058</c:v>
                </c:pt>
                <c:pt idx="39">
                  <c:v>3697</c:v>
                </c:pt>
                <c:pt idx="40">
                  <c:v>3395</c:v>
                </c:pt>
                <c:pt idx="41">
                  <c:v>3214</c:v>
                </c:pt>
                <c:pt idx="42">
                  <c:v>3346</c:v>
                </c:pt>
                <c:pt idx="43">
                  <c:v>3072</c:v>
                </c:pt>
                <c:pt idx="44">
                  <c:v>3166</c:v>
                </c:pt>
                <c:pt idx="45">
                  <c:v>3207</c:v>
                </c:pt>
                <c:pt idx="46">
                  <c:v>3448</c:v>
                </c:pt>
                <c:pt idx="47">
                  <c:v>3582</c:v>
                </c:pt>
                <c:pt idx="48">
                  <c:v>3236</c:v>
                </c:pt>
                <c:pt idx="49">
                  <c:v>3073</c:v>
                </c:pt>
                <c:pt idx="50">
                  <c:v>3261</c:v>
                </c:pt>
                <c:pt idx="51">
                  <c:v>3295</c:v>
                </c:pt>
                <c:pt idx="52">
                  <c:v>3398</c:v>
                </c:pt>
                <c:pt idx="53">
                  <c:v>2979</c:v>
                </c:pt>
                <c:pt idx="54">
                  <c:v>2438</c:v>
                </c:pt>
                <c:pt idx="55">
                  <c:v>2134</c:v>
                </c:pt>
                <c:pt idx="56">
                  <c:v>1707</c:v>
                </c:pt>
                <c:pt idx="57">
                  <c:v>1298</c:v>
                </c:pt>
                <c:pt idx="58">
                  <c:v>1242</c:v>
                </c:pt>
                <c:pt idx="59">
                  <c:v>1187</c:v>
                </c:pt>
                <c:pt idx="60">
                  <c:v>1007</c:v>
                </c:pt>
                <c:pt idx="61">
                  <c:v>814</c:v>
                </c:pt>
                <c:pt idx="62">
                  <c:v>628</c:v>
                </c:pt>
                <c:pt idx="63">
                  <c:v>517</c:v>
                </c:pt>
                <c:pt idx="64">
                  <c:v>532</c:v>
                </c:pt>
                <c:pt idx="65">
                  <c:v>480</c:v>
                </c:pt>
                <c:pt idx="66">
                  <c:v>458</c:v>
                </c:pt>
                <c:pt idx="67">
                  <c:v>647</c:v>
                </c:pt>
                <c:pt idx="68">
                  <c:v>56</c:v>
                </c:pt>
                <c:pt idx="69">
                  <c:v>45</c:v>
                </c:pt>
                <c:pt idx="70">
                  <c:v>16</c:v>
                </c:pt>
                <c:pt idx="71">
                  <c:v>44</c:v>
                </c:pt>
                <c:pt idx="72">
                  <c:v>115</c:v>
                </c:pt>
                <c:pt idx="73">
                  <c:v>58</c:v>
                </c:pt>
                <c:pt idx="74">
                  <c:v>41</c:v>
                </c:pt>
                <c:pt idx="75">
                  <c:v>45</c:v>
                </c:pt>
                <c:pt idx="76">
                  <c:v>62</c:v>
                </c:pt>
                <c:pt idx="77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D8-4397-A675-DB563124E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'20 △'!$L$1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 △'!$L$2:$L$79</c:f>
              <c:numCache>
                <c:formatCode>General</c:formatCode>
                <c:ptCount val="78"/>
                <c:pt idx="0">
                  <c:v>5520</c:v>
                </c:pt>
                <c:pt idx="1">
                  <c:v>6015</c:v>
                </c:pt>
                <c:pt idx="2">
                  <c:v>6431</c:v>
                </c:pt>
                <c:pt idx="3">
                  <c:v>6675</c:v>
                </c:pt>
                <c:pt idx="4">
                  <c:v>6724</c:v>
                </c:pt>
                <c:pt idx="5">
                  <c:v>6633</c:v>
                </c:pt>
                <c:pt idx="6">
                  <c:v>6164</c:v>
                </c:pt>
                <c:pt idx="7">
                  <c:v>5478</c:v>
                </c:pt>
                <c:pt idx="8">
                  <c:v>5530</c:v>
                </c:pt>
                <c:pt idx="9">
                  <c:v>5584</c:v>
                </c:pt>
                <c:pt idx="10">
                  <c:v>5168</c:v>
                </c:pt>
                <c:pt idx="11">
                  <c:v>5407</c:v>
                </c:pt>
                <c:pt idx="12">
                  <c:v>6497</c:v>
                </c:pt>
                <c:pt idx="13">
                  <c:v>5978</c:v>
                </c:pt>
                <c:pt idx="14">
                  <c:v>5709</c:v>
                </c:pt>
                <c:pt idx="15">
                  <c:v>5600</c:v>
                </c:pt>
                <c:pt idx="16">
                  <c:v>5707</c:v>
                </c:pt>
                <c:pt idx="17">
                  <c:v>5342</c:v>
                </c:pt>
                <c:pt idx="18">
                  <c:v>5422</c:v>
                </c:pt>
                <c:pt idx="19">
                  <c:v>5434</c:v>
                </c:pt>
                <c:pt idx="20">
                  <c:v>5302</c:v>
                </c:pt>
                <c:pt idx="21">
                  <c:v>5889</c:v>
                </c:pt>
                <c:pt idx="22">
                  <c:v>6145</c:v>
                </c:pt>
                <c:pt idx="23">
                  <c:v>5479</c:v>
                </c:pt>
                <c:pt idx="24">
                  <c:v>3175</c:v>
                </c:pt>
                <c:pt idx="25">
                  <c:v>3750</c:v>
                </c:pt>
                <c:pt idx="26">
                  <c:v>3644</c:v>
                </c:pt>
                <c:pt idx="27">
                  <c:v>3717</c:v>
                </c:pt>
                <c:pt idx="28">
                  <c:v>3687</c:v>
                </c:pt>
                <c:pt idx="29">
                  <c:v>3602</c:v>
                </c:pt>
                <c:pt idx="30">
                  <c:v>4231</c:v>
                </c:pt>
                <c:pt idx="31">
                  <c:v>3478</c:v>
                </c:pt>
                <c:pt idx="32">
                  <c:v>3842</c:v>
                </c:pt>
                <c:pt idx="33">
                  <c:v>3497</c:v>
                </c:pt>
                <c:pt idx="34">
                  <c:v>3430</c:v>
                </c:pt>
                <c:pt idx="35">
                  <c:v>3818</c:v>
                </c:pt>
                <c:pt idx="36">
                  <c:v>3703</c:v>
                </c:pt>
                <c:pt idx="37">
                  <c:v>4044</c:v>
                </c:pt>
                <c:pt idx="38">
                  <c:v>4221</c:v>
                </c:pt>
                <c:pt idx="39">
                  <c:v>4158</c:v>
                </c:pt>
                <c:pt idx="40">
                  <c:v>4139</c:v>
                </c:pt>
                <c:pt idx="41">
                  <c:v>4046</c:v>
                </c:pt>
                <c:pt idx="42">
                  <c:v>3712</c:v>
                </c:pt>
                <c:pt idx="43">
                  <c:v>3576</c:v>
                </c:pt>
                <c:pt idx="44">
                  <c:v>3679</c:v>
                </c:pt>
                <c:pt idx="45">
                  <c:v>3237</c:v>
                </c:pt>
                <c:pt idx="46">
                  <c:v>3542</c:v>
                </c:pt>
                <c:pt idx="47">
                  <c:v>3113</c:v>
                </c:pt>
                <c:pt idx="48">
                  <c:v>3014</c:v>
                </c:pt>
                <c:pt idx="49">
                  <c:v>2948</c:v>
                </c:pt>
                <c:pt idx="50">
                  <c:v>3474</c:v>
                </c:pt>
                <c:pt idx="51">
                  <c:v>3406</c:v>
                </c:pt>
                <c:pt idx="52">
                  <c:v>3144</c:v>
                </c:pt>
                <c:pt idx="53">
                  <c:v>3183</c:v>
                </c:pt>
                <c:pt idx="54">
                  <c:v>4422</c:v>
                </c:pt>
                <c:pt idx="55">
                  <c:v>3265</c:v>
                </c:pt>
                <c:pt idx="56">
                  <c:v>2688</c:v>
                </c:pt>
                <c:pt idx="57">
                  <c:v>2395</c:v>
                </c:pt>
                <c:pt idx="58">
                  <c:v>2317</c:v>
                </c:pt>
                <c:pt idx="59">
                  <c:v>1969</c:v>
                </c:pt>
                <c:pt idx="60">
                  <c:v>1438</c:v>
                </c:pt>
                <c:pt idx="61">
                  <c:v>1484</c:v>
                </c:pt>
                <c:pt idx="62">
                  <c:v>1123</c:v>
                </c:pt>
                <c:pt idx="63">
                  <c:v>1033</c:v>
                </c:pt>
                <c:pt idx="64">
                  <c:v>1252</c:v>
                </c:pt>
                <c:pt idx="65">
                  <c:v>1402</c:v>
                </c:pt>
                <c:pt idx="66">
                  <c:v>1210</c:v>
                </c:pt>
                <c:pt idx="67">
                  <c:v>1477</c:v>
                </c:pt>
                <c:pt idx="68">
                  <c:v>242</c:v>
                </c:pt>
                <c:pt idx="69">
                  <c:v>274</c:v>
                </c:pt>
                <c:pt idx="70">
                  <c:v>129</c:v>
                </c:pt>
                <c:pt idx="71">
                  <c:v>131</c:v>
                </c:pt>
                <c:pt idx="72">
                  <c:v>243</c:v>
                </c:pt>
                <c:pt idx="73">
                  <c:v>137</c:v>
                </c:pt>
                <c:pt idx="74">
                  <c:v>126</c:v>
                </c:pt>
                <c:pt idx="75">
                  <c:v>124</c:v>
                </c:pt>
                <c:pt idx="76">
                  <c:v>130</c:v>
                </c:pt>
                <c:pt idx="77">
                  <c:v>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9E-40CA-A224-5D2C9F959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 △'!$U$1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 △'!$U$2:$U$79</c:f>
              <c:numCache>
                <c:formatCode>General</c:formatCode>
                <c:ptCount val="78"/>
                <c:pt idx="0">
                  <c:v>316</c:v>
                </c:pt>
                <c:pt idx="1">
                  <c:v>313</c:v>
                </c:pt>
                <c:pt idx="2">
                  <c:v>331</c:v>
                </c:pt>
                <c:pt idx="3">
                  <c:v>355</c:v>
                </c:pt>
                <c:pt idx="4">
                  <c:v>327</c:v>
                </c:pt>
                <c:pt idx="5">
                  <c:v>320</c:v>
                </c:pt>
                <c:pt idx="6">
                  <c:v>345</c:v>
                </c:pt>
                <c:pt idx="7">
                  <c:v>486</c:v>
                </c:pt>
                <c:pt idx="8">
                  <c:v>476</c:v>
                </c:pt>
                <c:pt idx="9">
                  <c:v>523</c:v>
                </c:pt>
                <c:pt idx="10">
                  <c:v>515</c:v>
                </c:pt>
                <c:pt idx="11">
                  <c:v>450</c:v>
                </c:pt>
                <c:pt idx="12">
                  <c:v>387</c:v>
                </c:pt>
                <c:pt idx="13">
                  <c:v>498</c:v>
                </c:pt>
                <c:pt idx="14">
                  <c:v>649</c:v>
                </c:pt>
                <c:pt idx="15">
                  <c:v>676</c:v>
                </c:pt>
                <c:pt idx="16">
                  <c:v>657</c:v>
                </c:pt>
                <c:pt idx="17">
                  <c:v>469</c:v>
                </c:pt>
                <c:pt idx="18">
                  <c:v>423</c:v>
                </c:pt>
                <c:pt idx="19">
                  <c:v>444</c:v>
                </c:pt>
                <c:pt idx="20">
                  <c:v>471</c:v>
                </c:pt>
                <c:pt idx="21">
                  <c:v>430</c:v>
                </c:pt>
                <c:pt idx="22">
                  <c:v>403</c:v>
                </c:pt>
                <c:pt idx="23">
                  <c:v>448</c:v>
                </c:pt>
                <c:pt idx="24">
                  <c:v>450</c:v>
                </c:pt>
                <c:pt idx="25">
                  <c:v>453</c:v>
                </c:pt>
                <c:pt idx="26">
                  <c:v>407</c:v>
                </c:pt>
                <c:pt idx="27">
                  <c:v>364</c:v>
                </c:pt>
                <c:pt idx="28">
                  <c:v>396</c:v>
                </c:pt>
                <c:pt idx="29">
                  <c:v>412</c:v>
                </c:pt>
                <c:pt idx="30">
                  <c:v>378</c:v>
                </c:pt>
                <c:pt idx="31">
                  <c:v>293</c:v>
                </c:pt>
                <c:pt idx="32">
                  <c:v>231</c:v>
                </c:pt>
                <c:pt idx="33">
                  <c:v>247</c:v>
                </c:pt>
                <c:pt idx="34">
                  <c:v>278</c:v>
                </c:pt>
                <c:pt idx="35">
                  <c:v>293</c:v>
                </c:pt>
                <c:pt idx="36">
                  <c:v>349</c:v>
                </c:pt>
                <c:pt idx="37">
                  <c:v>326</c:v>
                </c:pt>
                <c:pt idx="38">
                  <c:v>273</c:v>
                </c:pt>
                <c:pt idx="39">
                  <c:v>231</c:v>
                </c:pt>
                <c:pt idx="40">
                  <c:v>184</c:v>
                </c:pt>
                <c:pt idx="41">
                  <c:v>195</c:v>
                </c:pt>
                <c:pt idx="42">
                  <c:v>290</c:v>
                </c:pt>
                <c:pt idx="43">
                  <c:v>320</c:v>
                </c:pt>
                <c:pt idx="44">
                  <c:v>303</c:v>
                </c:pt>
                <c:pt idx="45">
                  <c:v>251</c:v>
                </c:pt>
                <c:pt idx="46">
                  <c:v>206</c:v>
                </c:pt>
                <c:pt idx="47">
                  <c:v>209</c:v>
                </c:pt>
                <c:pt idx="48">
                  <c:v>245</c:v>
                </c:pt>
                <c:pt idx="49">
                  <c:v>277</c:v>
                </c:pt>
                <c:pt idx="50">
                  <c:v>270</c:v>
                </c:pt>
                <c:pt idx="51">
                  <c:v>247</c:v>
                </c:pt>
                <c:pt idx="52">
                  <c:v>204</c:v>
                </c:pt>
                <c:pt idx="53">
                  <c:v>199</c:v>
                </c:pt>
                <c:pt idx="54">
                  <c:v>170</c:v>
                </c:pt>
                <c:pt idx="55">
                  <c:v>184</c:v>
                </c:pt>
                <c:pt idx="56">
                  <c:v>206</c:v>
                </c:pt>
                <c:pt idx="57">
                  <c:v>202</c:v>
                </c:pt>
                <c:pt idx="58">
                  <c:v>210</c:v>
                </c:pt>
                <c:pt idx="59">
                  <c:v>167</c:v>
                </c:pt>
                <c:pt idx="60">
                  <c:v>133</c:v>
                </c:pt>
                <c:pt idx="61">
                  <c:v>120</c:v>
                </c:pt>
                <c:pt idx="62">
                  <c:v>115</c:v>
                </c:pt>
                <c:pt idx="63">
                  <c:v>102</c:v>
                </c:pt>
                <c:pt idx="64">
                  <c:v>99</c:v>
                </c:pt>
                <c:pt idx="65">
                  <c:v>113</c:v>
                </c:pt>
                <c:pt idx="66">
                  <c:v>125</c:v>
                </c:pt>
                <c:pt idx="67">
                  <c:v>145</c:v>
                </c:pt>
                <c:pt idx="68">
                  <c:v>64</c:v>
                </c:pt>
                <c:pt idx="69">
                  <c:v>68</c:v>
                </c:pt>
                <c:pt idx="70">
                  <c:v>48</c:v>
                </c:pt>
                <c:pt idx="71">
                  <c:v>35</c:v>
                </c:pt>
                <c:pt idx="72">
                  <c:v>35</c:v>
                </c:pt>
                <c:pt idx="73">
                  <c:v>38</c:v>
                </c:pt>
                <c:pt idx="74">
                  <c:v>49</c:v>
                </c:pt>
                <c:pt idx="75">
                  <c:v>34</c:v>
                </c:pt>
                <c:pt idx="76">
                  <c:v>26</c:v>
                </c:pt>
                <c:pt idx="77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E0-4D6E-BF61-6E12BF0FA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'23'!$P$1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'23'!$P$2:$P$366</c:f>
              <c:numCache>
                <c:formatCode>General</c:formatCode>
                <c:ptCount val="365"/>
                <c:pt idx="0">
                  <c:v>2439</c:v>
                </c:pt>
                <c:pt idx="1">
                  <c:v>1955</c:v>
                </c:pt>
                <c:pt idx="2">
                  <c:v>1707</c:v>
                </c:pt>
                <c:pt idx="3">
                  <c:v>1526</c:v>
                </c:pt>
                <c:pt idx="4">
                  <c:v>1429</c:v>
                </c:pt>
                <c:pt idx="5">
                  <c:v>1693</c:v>
                </c:pt>
                <c:pt idx="6">
                  <c:v>1845</c:v>
                </c:pt>
                <c:pt idx="7">
                  <c:v>2185</c:v>
                </c:pt>
                <c:pt idx="8">
                  <c:v>1987</c:v>
                </c:pt>
                <c:pt idx="9">
                  <c:v>1739</c:v>
                </c:pt>
                <c:pt idx="10">
                  <c:v>1821</c:v>
                </c:pt>
                <c:pt idx="11">
                  <c:v>1811</c:v>
                </c:pt>
                <c:pt idx="12">
                  <c:v>2645</c:v>
                </c:pt>
                <c:pt idx="13">
                  <c:v>2447</c:v>
                </c:pt>
                <c:pt idx="14">
                  <c:v>3061</c:v>
                </c:pt>
                <c:pt idx="15">
                  <c:v>2683</c:v>
                </c:pt>
                <c:pt idx="16">
                  <c:v>2263</c:v>
                </c:pt>
                <c:pt idx="17">
                  <c:v>2353</c:v>
                </c:pt>
                <c:pt idx="18">
                  <c:v>2242</c:v>
                </c:pt>
                <c:pt idx="19">
                  <c:v>2396</c:v>
                </c:pt>
                <c:pt idx="20">
                  <c:v>1731</c:v>
                </c:pt>
                <c:pt idx="21">
                  <c:v>1773</c:v>
                </c:pt>
                <c:pt idx="22">
                  <c:v>2646</c:v>
                </c:pt>
                <c:pt idx="23">
                  <c:v>2864</c:v>
                </c:pt>
                <c:pt idx="24">
                  <c:v>3408</c:v>
                </c:pt>
                <c:pt idx="25">
                  <c:v>2966</c:v>
                </c:pt>
                <c:pt idx="26">
                  <c:v>3075</c:v>
                </c:pt>
                <c:pt idx="27">
                  <c:v>3053</c:v>
                </c:pt>
                <c:pt idx="28">
                  <c:v>3315</c:v>
                </c:pt>
                <c:pt idx="29">
                  <c:v>3145</c:v>
                </c:pt>
                <c:pt idx="30">
                  <c:v>2848</c:v>
                </c:pt>
                <c:pt idx="31">
                  <c:v>2619</c:v>
                </c:pt>
                <c:pt idx="32">
                  <c:v>2529</c:v>
                </c:pt>
                <c:pt idx="33">
                  <c:v>2695</c:v>
                </c:pt>
                <c:pt idx="34">
                  <c:v>2714</c:v>
                </c:pt>
                <c:pt idx="35">
                  <c:v>3167</c:v>
                </c:pt>
                <c:pt idx="36">
                  <c:v>3011</c:v>
                </c:pt>
                <c:pt idx="37">
                  <c:v>2614</c:v>
                </c:pt>
                <c:pt idx="38">
                  <c:v>2794</c:v>
                </c:pt>
                <c:pt idx="39">
                  <c:v>2764</c:v>
                </c:pt>
                <c:pt idx="40">
                  <c:v>3147</c:v>
                </c:pt>
                <c:pt idx="41">
                  <c:v>2890</c:v>
                </c:pt>
                <c:pt idx="42">
                  <c:v>3208</c:v>
                </c:pt>
                <c:pt idx="43">
                  <c:v>3255</c:v>
                </c:pt>
                <c:pt idx="44">
                  <c:v>2977</c:v>
                </c:pt>
                <c:pt idx="45">
                  <c:v>3082</c:v>
                </c:pt>
                <c:pt idx="46">
                  <c:v>2986</c:v>
                </c:pt>
                <c:pt idx="47">
                  <c:v>3391</c:v>
                </c:pt>
                <c:pt idx="48">
                  <c:v>3315</c:v>
                </c:pt>
                <c:pt idx="49">
                  <c:v>3621</c:v>
                </c:pt>
                <c:pt idx="50">
                  <c:v>3605</c:v>
                </c:pt>
                <c:pt idx="51">
                  <c:v>3339</c:v>
                </c:pt>
                <c:pt idx="52">
                  <c:v>3512</c:v>
                </c:pt>
                <c:pt idx="53">
                  <c:v>3431</c:v>
                </c:pt>
                <c:pt idx="54">
                  <c:v>3388</c:v>
                </c:pt>
                <c:pt idx="55">
                  <c:v>3559</c:v>
                </c:pt>
                <c:pt idx="56">
                  <c:v>3668</c:v>
                </c:pt>
                <c:pt idx="57">
                  <c:v>3614</c:v>
                </c:pt>
                <c:pt idx="58">
                  <c:v>3354</c:v>
                </c:pt>
                <c:pt idx="59">
                  <c:v>3469</c:v>
                </c:pt>
                <c:pt idx="60">
                  <c:v>2879</c:v>
                </c:pt>
                <c:pt idx="61">
                  <c:v>2861</c:v>
                </c:pt>
                <c:pt idx="62">
                  <c:v>3031</c:v>
                </c:pt>
                <c:pt idx="63">
                  <c:v>3434</c:v>
                </c:pt>
                <c:pt idx="64">
                  <c:v>3191</c:v>
                </c:pt>
                <c:pt idx="65">
                  <c:v>2694</c:v>
                </c:pt>
                <c:pt idx="66">
                  <c:v>3003</c:v>
                </c:pt>
                <c:pt idx="67">
                  <c:v>2886</c:v>
                </c:pt>
                <c:pt idx="68">
                  <c:v>3381</c:v>
                </c:pt>
                <c:pt idx="69">
                  <c:v>3331</c:v>
                </c:pt>
                <c:pt idx="70">
                  <c:v>3641</c:v>
                </c:pt>
                <c:pt idx="71">
                  <c:v>3386</c:v>
                </c:pt>
                <c:pt idx="72">
                  <c:v>3020</c:v>
                </c:pt>
                <c:pt idx="73">
                  <c:v>2944</c:v>
                </c:pt>
                <c:pt idx="74">
                  <c:v>3149</c:v>
                </c:pt>
                <c:pt idx="75">
                  <c:v>3738</c:v>
                </c:pt>
                <c:pt idx="76">
                  <c:v>3496</c:v>
                </c:pt>
                <c:pt idx="77">
                  <c:v>3921</c:v>
                </c:pt>
                <c:pt idx="78">
                  <c:v>3630</c:v>
                </c:pt>
                <c:pt idx="79">
                  <c:v>3231</c:v>
                </c:pt>
                <c:pt idx="80">
                  <c:v>3171</c:v>
                </c:pt>
                <c:pt idx="81">
                  <c:v>2850</c:v>
                </c:pt>
                <c:pt idx="82">
                  <c:v>3500</c:v>
                </c:pt>
                <c:pt idx="83">
                  <c:v>3397</c:v>
                </c:pt>
                <c:pt idx="84">
                  <c:v>4261</c:v>
                </c:pt>
                <c:pt idx="85">
                  <c:v>3889</c:v>
                </c:pt>
                <c:pt idx="86">
                  <c:v>3495</c:v>
                </c:pt>
                <c:pt idx="87">
                  <c:v>3597</c:v>
                </c:pt>
                <c:pt idx="88">
                  <c:v>3324</c:v>
                </c:pt>
                <c:pt idx="89">
                  <c:v>3816</c:v>
                </c:pt>
                <c:pt idx="90">
                  <c:v>4037</c:v>
                </c:pt>
                <c:pt idx="91">
                  <c:v>4377</c:v>
                </c:pt>
                <c:pt idx="92">
                  <c:v>3818</c:v>
                </c:pt>
                <c:pt idx="93">
                  <c:v>3185</c:v>
                </c:pt>
                <c:pt idx="94">
                  <c:v>3261</c:v>
                </c:pt>
                <c:pt idx="95">
                  <c:v>2975</c:v>
                </c:pt>
                <c:pt idx="96">
                  <c:v>3422</c:v>
                </c:pt>
                <c:pt idx="97">
                  <c:v>3531</c:v>
                </c:pt>
                <c:pt idx="98">
                  <c:v>4201</c:v>
                </c:pt>
                <c:pt idx="99">
                  <c:v>4003</c:v>
                </c:pt>
                <c:pt idx="100">
                  <c:v>3256</c:v>
                </c:pt>
                <c:pt idx="101">
                  <c:v>3251</c:v>
                </c:pt>
                <c:pt idx="102">
                  <c:v>3351</c:v>
                </c:pt>
                <c:pt idx="103">
                  <c:v>4337</c:v>
                </c:pt>
                <c:pt idx="104">
                  <c:v>3928</c:v>
                </c:pt>
                <c:pt idx="105">
                  <c:v>4579</c:v>
                </c:pt>
                <c:pt idx="106">
                  <c:v>4296</c:v>
                </c:pt>
                <c:pt idx="107">
                  <c:v>3541</c:v>
                </c:pt>
                <c:pt idx="108">
                  <c:v>3617</c:v>
                </c:pt>
                <c:pt idx="109">
                  <c:v>3452</c:v>
                </c:pt>
                <c:pt idx="110">
                  <c:v>4237</c:v>
                </c:pt>
                <c:pt idx="111">
                  <c:v>4142</c:v>
                </c:pt>
                <c:pt idx="112">
                  <c:v>4661</c:v>
                </c:pt>
                <c:pt idx="113">
                  <c:v>4091</c:v>
                </c:pt>
                <c:pt idx="114">
                  <c:v>3865</c:v>
                </c:pt>
                <c:pt idx="115">
                  <c:v>4316</c:v>
                </c:pt>
                <c:pt idx="116">
                  <c:v>4734</c:v>
                </c:pt>
                <c:pt idx="117">
                  <c:v>5229</c:v>
                </c:pt>
                <c:pt idx="118">
                  <c:v>5624</c:v>
                </c:pt>
                <c:pt idx="119">
                  <c:v>5471</c:v>
                </c:pt>
                <c:pt idx="120">
                  <c:v>4786</c:v>
                </c:pt>
                <c:pt idx="121">
                  <c:v>4004</c:v>
                </c:pt>
                <c:pt idx="122">
                  <c:v>4064</c:v>
                </c:pt>
                <c:pt idx="123">
                  <c:v>2920</c:v>
                </c:pt>
                <c:pt idx="124">
                  <c:v>2802</c:v>
                </c:pt>
                <c:pt idx="125">
                  <c:v>3022</c:v>
                </c:pt>
                <c:pt idx="126">
                  <c:v>4769</c:v>
                </c:pt>
                <c:pt idx="127">
                  <c:v>3628</c:v>
                </c:pt>
                <c:pt idx="128">
                  <c:v>2839</c:v>
                </c:pt>
                <c:pt idx="129">
                  <c:v>2789</c:v>
                </c:pt>
                <c:pt idx="130">
                  <c:v>2976</c:v>
                </c:pt>
                <c:pt idx="131">
                  <c:v>4078</c:v>
                </c:pt>
                <c:pt idx="132">
                  <c:v>3889</c:v>
                </c:pt>
                <c:pt idx="133">
                  <c:v>4592</c:v>
                </c:pt>
                <c:pt idx="134">
                  <c:v>4553</c:v>
                </c:pt>
                <c:pt idx="135">
                  <c:v>3745</c:v>
                </c:pt>
                <c:pt idx="136">
                  <c:v>3870</c:v>
                </c:pt>
                <c:pt idx="137">
                  <c:v>3967</c:v>
                </c:pt>
                <c:pt idx="138">
                  <c:v>4271</c:v>
                </c:pt>
                <c:pt idx="139">
                  <c:v>4227</c:v>
                </c:pt>
                <c:pt idx="140">
                  <c:v>4662</c:v>
                </c:pt>
                <c:pt idx="141">
                  <c:v>4496</c:v>
                </c:pt>
                <c:pt idx="142">
                  <c:v>3627</c:v>
                </c:pt>
                <c:pt idx="143">
                  <c:v>3756</c:v>
                </c:pt>
                <c:pt idx="144">
                  <c:v>4207</c:v>
                </c:pt>
                <c:pt idx="145">
                  <c:v>4837</c:v>
                </c:pt>
                <c:pt idx="146">
                  <c:v>4340</c:v>
                </c:pt>
                <c:pt idx="147">
                  <c:v>4504</c:v>
                </c:pt>
                <c:pt idx="148">
                  <c:v>5187</c:v>
                </c:pt>
                <c:pt idx="149">
                  <c:v>4725</c:v>
                </c:pt>
                <c:pt idx="150">
                  <c:v>4289</c:v>
                </c:pt>
                <c:pt idx="151">
                  <c:v>4048</c:v>
                </c:pt>
                <c:pt idx="152">
                  <c:v>4674</c:v>
                </c:pt>
                <c:pt idx="153">
                  <c:v>4012</c:v>
                </c:pt>
                <c:pt idx="154">
                  <c:v>4218</c:v>
                </c:pt>
                <c:pt idx="155">
                  <c:v>4547</c:v>
                </c:pt>
                <c:pt idx="156">
                  <c:v>5174</c:v>
                </c:pt>
                <c:pt idx="157">
                  <c:v>4875</c:v>
                </c:pt>
                <c:pt idx="158">
                  <c:v>4244</c:v>
                </c:pt>
                <c:pt idx="159">
                  <c:v>4780</c:v>
                </c:pt>
                <c:pt idx="160">
                  <c:v>4240</c:v>
                </c:pt>
                <c:pt idx="161">
                  <c:v>5070</c:v>
                </c:pt>
                <c:pt idx="162">
                  <c:v>4541</c:v>
                </c:pt>
                <c:pt idx="163">
                  <c:v>3767</c:v>
                </c:pt>
                <c:pt idx="164">
                  <c:v>4059</c:v>
                </c:pt>
                <c:pt idx="165">
                  <c:v>4366</c:v>
                </c:pt>
                <c:pt idx="166">
                  <c:v>5186</c:v>
                </c:pt>
                <c:pt idx="167">
                  <c:v>4802</c:v>
                </c:pt>
                <c:pt idx="168">
                  <c:v>5154</c:v>
                </c:pt>
                <c:pt idx="169">
                  <c:v>4786</c:v>
                </c:pt>
                <c:pt idx="170">
                  <c:v>4465</c:v>
                </c:pt>
                <c:pt idx="171">
                  <c:v>5054</c:v>
                </c:pt>
                <c:pt idx="172">
                  <c:v>5091</c:v>
                </c:pt>
                <c:pt idx="173">
                  <c:v>5105</c:v>
                </c:pt>
                <c:pt idx="174">
                  <c:v>4568</c:v>
                </c:pt>
                <c:pt idx="175">
                  <c:v>5134</c:v>
                </c:pt>
                <c:pt idx="176">
                  <c:v>4840</c:v>
                </c:pt>
                <c:pt idx="177">
                  <c:v>4217</c:v>
                </c:pt>
                <c:pt idx="178">
                  <c:v>4193</c:v>
                </c:pt>
                <c:pt idx="179">
                  <c:v>4434</c:v>
                </c:pt>
                <c:pt idx="180">
                  <c:v>5686</c:v>
                </c:pt>
                <c:pt idx="181">
                  <c:v>5364</c:v>
                </c:pt>
                <c:pt idx="182">
                  <c:v>5289</c:v>
                </c:pt>
                <c:pt idx="183">
                  <c:v>4901</c:v>
                </c:pt>
                <c:pt idx="184">
                  <c:v>3781</c:v>
                </c:pt>
                <c:pt idx="185">
                  <c:v>4278</c:v>
                </c:pt>
                <c:pt idx="186">
                  <c:v>4526</c:v>
                </c:pt>
                <c:pt idx="187">
                  <c:v>5128</c:v>
                </c:pt>
                <c:pt idx="188">
                  <c:v>5054</c:v>
                </c:pt>
                <c:pt idx="189">
                  <c:v>5445</c:v>
                </c:pt>
                <c:pt idx="190">
                  <c:v>5151</c:v>
                </c:pt>
                <c:pt idx="191">
                  <c:v>4270</c:v>
                </c:pt>
                <c:pt idx="192">
                  <c:v>4659</c:v>
                </c:pt>
                <c:pt idx="193">
                  <c:v>4899</c:v>
                </c:pt>
                <c:pt idx="194">
                  <c:v>5757</c:v>
                </c:pt>
                <c:pt idx="195">
                  <c:v>5394</c:v>
                </c:pt>
                <c:pt idx="196">
                  <c:v>5225</c:v>
                </c:pt>
                <c:pt idx="197">
                  <c:v>4891</c:v>
                </c:pt>
                <c:pt idx="198">
                  <c:v>4330</c:v>
                </c:pt>
                <c:pt idx="199">
                  <c:v>4552</c:v>
                </c:pt>
                <c:pt idx="200">
                  <c:v>4987</c:v>
                </c:pt>
                <c:pt idx="201">
                  <c:v>5364</c:v>
                </c:pt>
                <c:pt idx="202">
                  <c:v>5062</c:v>
                </c:pt>
                <c:pt idx="203">
                  <c:v>5370</c:v>
                </c:pt>
                <c:pt idx="204">
                  <c:v>4941</c:v>
                </c:pt>
                <c:pt idx="205">
                  <c:v>4485</c:v>
                </c:pt>
                <c:pt idx="206">
                  <c:v>5190</c:v>
                </c:pt>
                <c:pt idx="207">
                  <c:v>5190</c:v>
                </c:pt>
                <c:pt idx="208">
                  <c:v>5818</c:v>
                </c:pt>
                <c:pt idx="209">
                  <c:v>5379</c:v>
                </c:pt>
                <c:pt idx="210">
                  <c:v>5556</c:v>
                </c:pt>
                <c:pt idx="211">
                  <c:v>5356</c:v>
                </c:pt>
                <c:pt idx="212">
                  <c:v>5085</c:v>
                </c:pt>
                <c:pt idx="213">
                  <c:v>5388</c:v>
                </c:pt>
                <c:pt idx="214">
                  <c:v>5431</c:v>
                </c:pt>
                <c:pt idx="215">
                  <c:v>5918</c:v>
                </c:pt>
                <c:pt idx="216">
                  <c:v>5663</c:v>
                </c:pt>
                <c:pt idx="217">
                  <c:v>5951</c:v>
                </c:pt>
                <c:pt idx="218">
                  <c:v>5380</c:v>
                </c:pt>
                <c:pt idx="219">
                  <c:v>5000</c:v>
                </c:pt>
                <c:pt idx="220">
                  <c:v>5330</c:v>
                </c:pt>
                <c:pt idx="221">
                  <c:v>4156</c:v>
                </c:pt>
                <c:pt idx="222">
                  <c:v>6066</c:v>
                </c:pt>
                <c:pt idx="223">
                  <c:v>5439</c:v>
                </c:pt>
                <c:pt idx="224">
                  <c:v>5557</c:v>
                </c:pt>
                <c:pt idx="225">
                  <c:v>5672</c:v>
                </c:pt>
                <c:pt idx="226">
                  <c:v>4098</c:v>
                </c:pt>
                <c:pt idx="227">
                  <c:v>5535</c:v>
                </c:pt>
                <c:pt idx="228">
                  <c:v>5014</c:v>
                </c:pt>
                <c:pt idx="229">
                  <c:v>4873</c:v>
                </c:pt>
                <c:pt idx="230">
                  <c:v>4567</c:v>
                </c:pt>
                <c:pt idx="231">
                  <c:v>5662</c:v>
                </c:pt>
                <c:pt idx="232">
                  <c:v>5224</c:v>
                </c:pt>
                <c:pt idx="233">
                  <c:v>4509</c:v>
                </c:pt>
                <c:pt idx="234">
                  <c:v>4925</c:v>
                </c:pt>
                <c:pt idx="235">
                  <c:v>4657</c:v>
                </c:pt>
                <c:pt idx="236">
                  <c:v>5926</c:v>
                </c:pt>
                <c:pt idx="237">
                  <c:v>5237</c:v>
                </c:pt>
                <c:pt idx="238">
                  <c:v>5576</c:v>
                </c:pt>
                <c:pt idx="239">
                  <c:v>5167</c:v>
                </c:pt>
                <c:pt idx="240">
                  <c:v>4717</c:v>
                </c:pt>
                <c:pt idx="241">
                  <c:v>5149</c:v>
                </c:pt>
                <c:pt idx="242">
                  <c:v>4922</c:v>
                </c:pt>
                <c:pt idx="243">
                  <c:v>5075</c:v>
                </c:pt>
                <c:pt idx="244">
                  <c:v>4845</c:v>
                </c:pt>
                <c:pt idx="245">
                  <c:v>5351</c:v>
                </c:pt>
                <c:pt idx="246">
                  <c:v>5131</c:v>
                </c:pt>
                <c:pt idx="247">
                  <c:v>4679</c:v>
                </c:pt>
                <c:pt idx="248">
                  <c:v>4691</c:v>
                </c:pt>
                <c:pt idx="249">
                  <c:v>4722</c:v>
                </c:pt>
                <c:pt idx="250">
                  <c:v>5217</c:v>
                </c:pt>
                <c:pt idx="251">
                  <c:v>4954</c:v>
                </c:pt>
                <c:pt idx="252">
                  <c:v>5459</c:v>
                </c:pt>
                <c:pt idx="253">
                  <c:v>5211</c:v>
                </c:pt>
                <c:pt idx="254">
                  <c:v>4779</c:v>
                </c:pt>
                <c:pt idx="255">
                  <c:v>4839</c:v>
                </c:pt>
                <c:pt idx="256">
                  <c:v>5191</c:v>
                </c:pt>
                <c:pt idx="257">
                  <c:v>5960</c:v>
                </c:pt>
                <c:pt idx="258">
                  <c:v>5980</c:v>
                </c:pt>
                <c:pt idx="259">
                  <c:v>5786</c:v>
                </c:pt>
                <c:pt idx="260">
                  <c:v>5323</c:v>
                </c:pt>
                <c:pt idx="261">
                  <c:v>4713</c:v>
                </c:pt>
                <c:pt idx="262">
                  <c:v>4519</c:v>
                </c:pt>
                <c:pt idx="263">
                  <c:v>4674</c:v>
                </c:pt>
                <c:pt idx="264">
                  <c:v>5369</c:v>
                </c:pt>
                <c:pt idx="265">
                  <c:v>4978</c:v>
                </c:pt>
                <c:pt idx="266">
                  <c:v>4941</c:v>
                </c:pt>
                <c:pt idx="267">
                  <c:v>3687</c:v>
                </c:pt>
                <c:pt idx="268">
                  <c:v>3521</c:v>
                </c:pt>
                <c:pt idx="269">
                  <c:v>3834</c:v>
                </c:pt>
                <c:pt idx="270">
                  <c:v>4048</c:v>
                </c:pt>
                <c:pt idx="271">
                  <c:v>4714</c:v>
                </c:pt>
                <c:pt idx="272">
                  <c:v>5212</c:v>
                </c:pt>
                <c:pt idx="273">
                  <c:v>5791</c:v>
                </c:pt>
                <c:pt idx="274">
                  <c:v>5870</c:v>
                </c:pt>
                <c:pt idx="275">
                  <c:v>6157</c:v>
                </c:pt>
                <c:pt idx="276">
                  <c:v>5751</c:v>
                </c:pt>
                <c:pt idx="277">
                  <c:v>5238</c:v>
                </c:pt>
                <c:pt idx="278">
                  <c:v>5214</c:v>
                </c:pt>
                <c:pt idx="279">
                  <c:v>5033</c:v>
                </c:pt>
                <c:pt idx="280">
                  <c:v>5238</c:v>
                </c:pt>
                <c:pt idx="281">
                  <c:v>5530</c:v>
                </c:pt>
                <c:pt idx="282">
                  <c:v>5293</c:v>
                </c:pt>
                <c:pt idx="283">
                  <c:v>5022</c:v>
                </c:pt>
                <c:pt idx="284">
                  <c:v>4958</c:v>
                </c:pt>
                <c:pt idx="285">
                  <c:v>5481</c:v>
                </c:pt>
                <c:pt idx="286">
                  <c:v>5478</c:v>
                </c:pt>
                <c:pt idx="287">
                  <c:v>5825</c:v>
                </c:pt>
                <c:pt idx="288">
                  <c:v>5596</c:v>
                </c:pt>
                <c:pt idx="289">
                  <c:v>5140</c:v>
                </c:pt>
                <c:pt idx="290">
                  <c:v>5077</c:v>
                </c:pt>
                <c:pt idx="291">
                  <c:v>5388</c:v>
                </c:pt>
                <c:pt idx="292">
                  <c:v>5849</c:v>
                </c:pt>
                <c:pt idx="293">
                  <c:v>5720</c:v>
                </c:pt>
                <c:pt idx="294">
                  <c:v>5650</c:v>
                </c:pt>
                <c:pt idx="295">
                  <c:v>5469</c:v>
                </c:pt>
                <c:pt idx="296">
                  <c:v>5060</c:v>
                </c:pt>
                <c:pt idx="297">
                  <c:v>5004</c:v>
                </c:pt>
                <c:pt idx="298">
                  <c:v>5298</c:v>
                </c:pt>
                <c:pt idx="299">
                  <c:v>5640</c:v>
                </c:pt>
                <c:pt idx="300">
                  <c:v>5397</c:v>
                </c:pt>
                <c:pt idx="301">
                  <c:v>5558</c:v>
                </c:pt>
                <c:pt idx="302">
                  <c:v>5150</c:v>
                </c:pt>
                <c:pt idx="303">
                  <c:v>4791</c:v>
                </c:pt>
                <c:pt idx="304">
                  <c:v>5079</c:v>
                </c:pt>
                <c:pt idx="305">
                  <c:v>5314</c:v>
                </c:pt>
                <c:pt idx="306">
                  <c:v>5631</c:v>
                </c:pt>
                <c:pt idx="307">
                  <c:v>4987</c:v>
                </c:pt>
                <c:pt idx="308">
                  <c:v>5411</c:v>
                </c:pt>
                <c:pt idx="309">
                  <c:v>5354</c:v>
                </c:pt>
                <c:pt idx="310">
                  <c:v>4867</c:v>
                </c:pt>
                <c:pt idx="311">
                  <c:v>4850</c:v>
                </c:pt>
                <c:pt idx="312">
                  <c:v>4975</c:v>
                </c:pt>
                <c:pt idx="313">
                  <c:v>5621</c:v>
                </c:pt>
                <c:pt idx="314">
                  <c:v>5330</c:v>
                </c:pt>
                <c:pt idx="315">
                  <c:v>5500</c:v>
                </c:pt>
                <c:pt idx="316">
                  <c:v>5456</c:v>
                </c:pt>
                <c:pt idx="317">
                  <c:v>4901</c:v>
                </c:pt>
                <c:pt idx="318">
                  <c:v>5207</c:v>
                </c:pt>
                <c:pt idx="319">
                  <c:v>5279</c:v>
                </c:pt>
                <c:pt idx="320">
                  <c:v>5841</c:v>
                </c:pt>
                <c:pt idx="321">
                  <c:v>5626</c:v>
                </c:pt>
                <c:pt idx="322">
                  <c:v>5666</c:v>
                </c:pt>
                <c:pt idx="323">
                  <c:v>5374</c:v>
                </c:pt>
                <c:pt idx="324">
                  <c:v>5114</c:v>
                </c:pt>
                <c:pt idx="325">
                  <c:v>5362</c:v>
                </c:pt>
                <c:pt idx="326">
                  <c:v>5288</c:v>
                </c:pt>
                <c:pt idx="327">
                  <c:v>5174</c:v>
                </c:pt>
                <c:pt idx="328">
                  <c:v>5022</c:v>
                </c:pt>
                <c:pt idx="329">
                  <c:v>5500</c:v>
                </c:pt>
                <c:pt idx="330">
                  <c:v>5503</c:v>
                </c:pt>
                <c:pt idx="331">
                  <c:v>4676</c:v>
                </c:pt>
                <c:pt idx="332">
                  <c:v>4687</c:v>
                </c:pt>
                <c:pt idx="333">
                  <c:v>5263</c:v>
                </c:pt>
                <c:pt idx="334">
                  <c:v>5623</c:v>
                </c:pt>
                <c:pt idx="335">
                  <c:v>5404</c:v>
                </c:pt>
                <c:pt idx="336">
                  <c:v>5414</c:v>
                </c:pt>
                <c:pt idx="337">
                  <c:v>5023</c:v>
                </c:pt>
                <c:pt idx="338">
                  <c:v>4519</c:v>
                </c:pt>
                <c:pt idx="339">
                  <c:v>4564</c:v>
                </c:pt>
                <c:pt idx="340">
                  <c:v>4772</c:v>
                </c:pt>
                <c:pt idx="341">
                  <c:v>5130</c:v>
                </c:pt>
                <c:pt idx="342">
                  <c:v>5183</c:v>
                </c:pt>
                <c:pt idx="343">
                  <c:v>5339</c:v>
                </c:pt>
                <c:pt idx="344">
                  <c:v>5200</c:v>
                </c:pt>
                <c:pt idx="345">
                  <c:v>4334</c:v>
                </c:pt>
                <c:pt idx="346">
                  <c:v>4636</c:v>
                </c:pt>
                <c:pt idx="347">
                  <c:v>5117</c:v>
                </c:pt>
                <c:pt idx="348">
                  <c:v>5677</c:v>
                </c:pt>
                <c:pt idx="349">
                  <c:v>5368</c:v>
                </c:pt>
                <c:pt idx="350">
                  <c:v>5786</c:v>
                </c:pt>
                <c:pt idx="351">
                  <c:v>5272</c:v>
                </c:pt>
                <c:pt idx="352">
                  <c:v>4277</c:v>
                </c:pt>
                <c:pt idx="353">
                  <c:v>4666</c:v>
                </c:pt>
                <c:pt idx="354">
                  <c:v>4635</c:v>
                </c:pt>
                <c:pt idx="355">
                  <c:v>5485</c:v>
                </c:pt>
                <c:pt idx="356">
                  <c:v>5506</c:v>
                </c:pt>
                <c:pt idx="357">
                  <c:v>4813</c:v>
                </c:pt>
                <c:pt idx="358">
                  <c:v>5517</c:v>
                </c:pt>
                <c:pt idx="359">
                  <c:v>5565</c:v>
                </c:pt>
                <c:pt idx="360">
                  <c:v>5586</c:v>
                </c:pt>
                <c:pt idx="361">
                  <c:v>5638</c:v>
                </c:pt>
                <c:pt idx="362">
                  <c:v>6021</c:v>
                </c:pt>
                <c:pt idx="363">
                  <c:v>5875</c:v>
                </c:pt>
                <c:pt idx="364">
                  <c:v>5426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40-4DCA-B518-3DCD39381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'23'!$Q$1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'23'!$Q$2:$Q$366</c:f>
              <c:numCache>
                <c:formatCode>General</c:formatCode>
                <c:ptCount val="365"/>
                <c:pt idx="0">
                  <c:v>1610</c:v>
                </c:pt>
                <c:pt idx="1">
                  <c:v>2186</c:v>
                </c:pt>
                <c:pt idx="2">
                  <c:v>2311</c:v>
                </c:pt>
                <c:pt idx="3">
                  <c:v>2427</c:v>
                </c:pt>
                <c:pt idx="4">
                  <c:v>2427</c:v>
                </c:pt>
                <c:pt idx="5">
                  <c:v>2536</c:v>
                </c:pt>
                <c:pt idx="6">
                  <c:v>2294</c:v>
                </c:pt>
                <c:pt idx="7">
                  <c:v>2558</c:v>
                </c:pt>
                <c:pt idx="8">
                  <c:v>2871</c:v>
                </c:pt>
                <c:pt idx="9">
                  <c:v>2450</c:v>
                </c:pt>
                <c:pt idx="10">
                  <c:v>2361</c:v>
                </c:pt>
                <c:pt idx="11">
                  <c:v>2336</c:v>
                </c:pt>
                <c:pt idx="12">
                  <c:v>2747</c:v>
                </c:pt>
                <c:pt idx="13">
                  <c:v>2266</c:v>
                </c:pt>
                <c:pt idx="14">
                  <c:v>2816</c:v>
                </c:pt>
                <c:pt idx="15">
                  <c:v>2601</c:v>
                </c:pt>
                <c:pt idx="16">
                  <c:v>2080</c:v>
                </c:pt>
                <c:pt idx="17">
                  <c:v>2713</c:v>
                </c:pt>
                <c:pt idx="18">
                  <c:v>2945</c:v>
                </c:pt>
                <c:pt idx="19">
                  <c:v>3327</c:v>
                </c:pt>
                <c:pt idx="20">
                  <c:v>3139</c:v>
                </c:pt>
                <c:pt idx="21">
                  <c:v>2787</c:v>
                </c:pt>
                <c:pt idx="22">
                  <c:v>2308</c:v>
                </c:pt>
                <c:pt idx="23">
                  <c:v>2127</c:v>
                </c:pt>
                <c:pt idx="24">
                  <c:v>2833</c:v>
                </c:pt>
                <c:pt idx="25">
                  <c:v>2210</c:v>
                </c:pt>
                <c:pt idx="26">
                  <c:v>2702</c:v>
                </c:pt>
                <c:pt idx="27">
                  <c:v>2239</c:v>
                </c:pt>
                <c:pt idx="28">
                  <c:v>2769</c:v>
                </c:pt>
                <c:pt idx="29">
                  <c:v>2652</c:v>
                </c:pt>
                <c:pt idx="30">
                  <c:v>2382</c:v>
                </c:pt>
                <c:pt idx="31">
                  <c:v>2843</c:v>
                </c:pt>
                <c:pt idx="32">
                  <c:v>2600</c:v>
                </c:pt>
                <c:pt idx="33">
                  <c:v>3180</c:v>
                </c:pt>
                <c:pt idx="34">
                  <c:v>2644</c:v>
                </c:pt>
                <c:pt idx="35">
                  <c:v>2992</c:v>
                </c:pt>
                <c:pt idx="36">
                  <c:v>2681</c:v>
                </c:pt>
                <c:pt idx="37">
                  <c:v>2418</c:v>
                </c:pt>
                <c:pt idx="38">
                  <c:v>2829</c:v>
                </c:pt>
                <c:pt idx="39">
                  <c:v>2971</c:v>
                </c:pt>
                <c:pt idx="40">
                  <c:v>3295</c:v>
                </c:pt>
                <c:pt idx="41">
                  <c:v>2960</c:v>
                </c:pt>
                <c:pt idx="42">
                  <c:v>3344</c:v>
                </c:pt>
                <c:pt idx="43">
                  <c:v>3290</c:v>
                </c:pt>
                <c:pt idx="44">
                  <c:v>2692</c:v>
                </c:pt>
                <c:pt idx="45">
                  <c:v>3181</c:v>
                </c:pt>
                <c:pt idx="46">
                  <c:v>3043</c:v>
                </c:pt>
                <c:pt idx="47">
                  <c:v>3535</c:v>
                </c:pt>
                <c:pt idx="48">
                  <c:v>3191</c:v>
                </c:pt>
                <c:pt idx="49">
                  <c:v>3408</c:v>
                </c:pt>
                <c:pt idx="50">
                  <c:v>3249</c:v>
                </c:pt>
                <c:pt idx="51">
                  <c:v>2745</c:v>
                </c:pt>
                <c:pt idx="52">
                  <c:v>3209</c:v>
                </c:pt>
                <c:pt idx="53">
                  <c:v>3366</c:v>
                </c:pt>
                <c:pt idx="54">
                  <c:v>3523</c:v>
                </c:pt>
                <c:pt idx="55">
                  <c:v>3298</c:v>
                </c:pt>
                <c:pt idx="56">
                  <c:v>3432</c:v>
                </c:pt>
                <c:pt idx="57">
                  <c:v>2856</c:v>
                </c:pt>
                <c:pt idx="58">
                  <c:v>2523</c:v>
                </c:pt>
                <c:pt idx="59">
                  <c:v>3189</c:v>
                </c:pt>
                <c:pt idx="60">
                  <c:v>2161</c:v>
                </c:pt>
                <c:pt idx="61">
                  <c:v>2615</c:v>
                </c:pt>
                <c:pt idx="62">
                  <c:v>2259</c:v>
                </c:pt>
                <c:pt idx="63">
                  <c:v>2989</c:v>
                </c:pt>
                <c:pt idx="64">
                  <c:v>2885</c:v>
                </c:pt>
                <c:pt idx="65">
                  <c:v>2757</c:v>
                </c:pt>
                <c:pt idx="66">
                  <c:v>2965</c:v>
                </c:pt>
                <c:pt idx="67">
                  <c:v>3035</c:v>
                </c:pt>
                <c:pt idx="68">
                  <c:v>3381</c:v>
                </c:pt>
                <c:pt idx="69">
                  <c:v>3172</c:v>
                </c:pt>
                <c:pt idx="70">
                  <c:v>3387</c:v>
                </c:pt>
                <c:pt idx="71">
                  <c:v>3261</c:v>
                </c:pt>
                <c:pt idx="72">
                  <c:v>3006</c:v>
                </c:pt>
                <c:pt idx="73">
                  <c:v>3476</c:v>
                </c:pt>
                <c:pt idx="74">
                  <c:v>3504</c:v>
                </c:pt>
                <c:pt idx="75">
                  <c:v>3878</c:v>
                </c:pt>
                <c:pt idx="76">
                  <c:v>3474</c:v>
                </c:pt>
                <c:pt idx="77">
                  <c:v>3456</c:v>
                </c:pt>
                <c:pt idx="78">
                  <c:v>3366</c:v>
                </c:pt>
                <c:pt idx="79">
                  <c:v>3725</c:v>
                </c:pt>
                <c:pt idx="80">
                  <c:v>3885</c:v>
                </c:pt>
                <c:pt idx="81">
                  <c:v>3611</c:v>
                </c:pt>
                <c:pt idx="82">
                  <c:v>3864</c:v>
                </c:pt>
                <c:pt idx="83">
                  <c:v>3773</c:v>
                </c:pt>
                <c:pt idx="84">
                  <c:v>4305</c:v>
                </c:pt>
                <c:pt idx="85">
                  <c:v>4028</c:v>
                </c:pt>
                <c:pt idx="86">
                  <c:v>3851</c:v>
                </c:pt>
                <c:pt idx="87">
                  <c:v>4168</c:v>
                </c:pt>
                <c:pt idx="88">
                  <c:v>4081</c:v>
                </c:pt>
                <c:pt idx="89">
                  <c:v>4225</c:v>
                </c:pt>
                <c:pt idx="90">
                  <c:v>4028</c:v>
                </c:pt>
                <c:pt idx="91">
                  <c:v>4062</c:v>
                </c:pt>
                <c:pt idx="92">
                  <c:v>3686</c:v>
                </c:pt>
                <c:pt idx="93">
                  <c:v>3616</c:v>
                </c:pt>
                <c:pt idx="94">
                  <c:v>4187</c:v>
                </c:pt>
                <c:pt idx="95">
                  <c:v>3821</c:v>
                </c:pt>
                <c:pt idx="96">
                  <c:v>3770</c:v>
                </c:pt>
                <c:pt idx="97">
                  <c:v>3483</c:v>
                </c:pt>
                <c:pt idx="98">
                  <c:v>4310</c:v>
                </c:pt>
                <c:pt idx="99">
                  <c:v>3449</c:v>
                </c:pt>
                <c:pt idx="100">
                  <c:v>2970</c:v>
                </c:pt>
                <c:pt idx="101">
                  <c:v>3408</c:v>
                </c:pt>
                <c:pt idx="102">
                  <c:v>3820</c:v>
                </c:pt>
                <c:pt idx="103">
                  <c:v>4253</c:v>
                </c:pt>
                <c:pt idx="104">
                  <c:v>3379</c:v>
                </c:pt>
                <c:pt idx="105">
                  <c:v>4225</c:v>
                </c:pt>
                <c:pt idx="106">
                  <c:v>4294</c:v>
                </c:pt>
                <c:pt idx="107">
                  <c:v>3330</c:v>
                </c:pt>
                <c:pt idx="108">
                  <c:v>3786</c:v>
                </c:pt>
                <c:pt idx="109">
                  <c:v>3855</c:v>
                </c:pt>
                <c:pt idx="110">
                  <c:v>4265</c:v>
                </c:pt>
                <c:pt idx="111">
                  <c:v>3502</c:v>
                </c:pt>
                <c:pt idx="112">
                  <c:v>4181</c:v>
                </c:pt>
                <c:pt idx="113">
                  <c:v>3413</c:v>
                </c:pt>
                <c:pt idx="114">
                  <c:v>2938</c:v>
                </c:pt>
                <c:pt idx="115">
                  <c:v>3430</c:v>
                </c:pt>
                <c:pt idx="116">
                  <c:v>3615</c:v>
                </c:pt>
                <c:pt idx="117">
                  <c:v>4368</c:v>
                </c:pt>
                <c:pt idx="118">
                  <c:v>4097</c:v>
                </c:pt>
                <c:pt idx="119">
                  <c:v>3269</c:v>
                </c:pt>
                <c:pt idx="120">
                  <c:v>2730</c:v>
                </c:pt>
                <c:pt idx="121">
                  <c:v>3281</c:v>
                </c:pt>
                <c:pt idx="122">
                  <c:v>4935</c:v>
                </c:pt>
                <c:pt idx="123">
                  <c:v>5014</c:v>
                </c:pt>
                <c:pt idx="124">
                  <c:v>5136</c:v>
                </c:pt>
                <c:pt idx="125">
                  <c:v>4896</c:v>
                </c:pt>
                <c:pt idx="126">
                  <c:v>5052</c:v>
                </c:pt>
                <c:pt idx="127">
                  <c:v>4177</c:v>
                </c:pt>
                <c:pt idx="128">
                  <c:v>3734</c:v>
                </c:pt>
                <c:pt idx="129">
                  <c:v>3988</c:v>
                </c:pt>
                <c:pt idx="130">
                  <c:v>4109</c:v>
                </c:pt>
                <c:pt idx="131">
                  <c:v>4336</c:v>
                </c:pt>
                <c:pt idx="132">
                  <c:v>3903</c:v>
                </c:pt>
                <c:pt idx="133">
                  <c:v>4436</c:v>
                </c:pt>
                <c:pt idx="134">
                  <c:v>3944</c:v>
                </c:pt>
                <c:pt idx="135">
                  <c:v>3500</c:v>
                </c:pt>
                <c:pt idx="136">
                  <c:v>4051</c:v>
                </c:pt>
                <c:pt idx="137">
                  <c:v>4057</c:v>
                </c:pt>
                <c:pt idx="138">
                  <c:v>4475</c:v>
                </c:pt>
                <c:pt idx="139">
                  <c:v>3927</c:v>
                </c:pt>
                <c:pt idx="140">
                  <c:v>4560</c:v>
                </c:pt>
                <c:pt idx="141">
                  <c:v>4373</c:v>
                </c:pt>
                <c:pt idx="142">
                  <c:v>3559</c:v>
                </c:pt>
                <c:pt idx="143">
                  <c:v>4024</c:v>
                </c:pt>
                <c:pt idx="144">
                  <c:v>4476</c:v>
                </c:pt>
                <c:pt idx="145">
                  <c:v>5126</c:v>
                </c:pt>
                <c:pt idx="146">
                  <c:v>4933</c:v>
                </c:pt>
                <c:pt idx="147">
                  <c:v>5037</c:v>
                </c:pt>
                <c:pt idx="148">
                  <c:v>4045</c:v>
                </c:pt>
                <c:pt idx="149">
                  <c:v>3296</c:v>
                </c:pt>
                <c:pt idx="150">
                  <c:v>3645</c:v>
                </c:pt>
                <c:pt idx="151">
                  <c:v>4179</c:v>
                </c:pt>
                <c:pt idx="152">
                  <c:v>5064</c:v>
                </c:pt>
                <c:pt idx="153">
                  <c:v>4982</c:v>
                </c:pt>
                <c:pt idx="154">
                  <c:v>5209</c:v>
                </c:pt>
                <c:pt idx="155">
                  <c:v>4351</c:v>
                </c:pt>
                <c:pt idx="156">
                  <c:v>3608</c:v>
                </c:pt>
                <c:pt idx="157">
                  <c:v>3468</c:v>
                </c:pt>
                <c:pt idx="158">
                  <c:v>3336</c:v>
                </c:pt>
                <c:pt idx="159">
                  <c:v>4189</c:v>
                </c:pt>
                <c:pt idx="160">
                  <c:v>3771</c:v>
                </c:pt>
                <c:pt idx="161">
                  <c:v>4942</c:v>
                </c:pt>
                <c:pt idx="162">
                  <c:v>4363</c:v>
                </c:pt>
                <c:pt idx="163">
                  <c:v>3762</c:v>
                </c:pt>
                <c:pt idx="164">
                  <c:v>4123</c:v>
                </c:pt>
                <c:pt idx="165">
                  <c:v>4247</c:v>
                </c:pt>
                <c:pt idx="166">
                  <c:v>4947</c:v>
                </c:pt>
                <c:pt idx="167">
                  <c:v>4556</c:v>
                </c:pt>
                <c:pt idx="168">
                  <c:v>5464</c:v>
                </c:pt>
                <c:pt idx="169">
                  <c:v>4775</c:v>
                </c:pt>
                <c:pt idx="170">
                  <c:v>4181</c:v>
                </c:pt>
                <c:pt idx="171">
                  <c:v>4571</c:v>
                </c:pt>
                <c:pt idx="172">
                  <c:v>4537</c:v>
                </c:pt>
                <c:pt idx="173">
                  <c:v>5318</c:v>
                </c:pt>
                <c:pt idx="174">
                  <c:v>5483</c:v>
                </c:pt>
                <c:pt idx="175">
                  <c:v>6074</c:v>
                </c:pt>
                <c:pt idx="176">
                  <c:v>5758</c:v>
                </c:pt>
                <c:pt idx="177">
                  <c:v>5172</c:v>
                </c:pt>
                <c:pt idx="178">
                  <c:v>4933</c:v>
                </c:pt>
                <c:pt idx="179">
                  <c:v>4555</c:v>
                </c:pt>
                <c:pt idx="180">
                  <c:v>5150</c:v>
                </c:pt>
                <c:pt idx="181">
                  <c:v>4415</c:v>
                </c:pt>
                <c:pt idx="182">
                  <c:v>5059</c:v>
                </c:pt>
                <c:pt idx="183">
                  <c:v>4790</c:v>
                </c:pt>
                <c:pt idx="184">
                  <c:v>4040</c:v>
                </c:pt>
                <c:pt idx="185">
                  <c:v>4398</c:v>
                </c:pt>
                <c:pt idx="186">
                  <c:v>4280</c:v>
                </c:pt>
                <c:pt idx="187">
                  <c:v>4953</c:v>
                </c:pt>
                <c:pt idx="188">
                  <c:v>4346</c:v>
                </c:pt>
                <c:pt idx="189">
                  <c:v>5287</c:v>
                </c:pt>
                <c:pt idx="190">
                  <c:v>4940</c:v>
                </c:pt>
                <c:pt idx="191">
                  <c:v>3972</c:v>
                </c:pt>
                <c:pt idx="192">
                  <c:v>4294</c:v>
                </c:pt>
                <c:pt idx="193">
                  <c:v>4485</c:v>
                </c:pt>
                <c:pt idx="194">
                  <c:v>5126</c:v>
                </c:pt>
                <c:pt idx="195">
                  <c:v>4565</c:v>
                </c:pt>
                <c:pt idx="196">
                  <c:v>5296</c:v>
                </c:pt>
                <c:pt idx="197">
                  <c:v>5495</c:v>
                </c:pt>
                <c:pt idx="198">
                  <c:v>4864</c:v>
                </c:pt>
                <c:pt idx="199">
                  <c:v>5119</c:v>
                </c:pt>
                <c:pt idx="200">
                  <c:v>4946</c:v>
                </c:pt>
                <c:pt idx="201">
                  <c:v>5175</c:v>
                </c:pt>
                <c:pt idx="202">
                  <c:v>5527</c:v>
                </c:pt>
                <c:pt idx="203">
                  <c:v>6123</c:v>
                </c:pt>
                <c:pt idx="204">
                  <c:v>5831</c:v>
                </c:pt>
                <c:pt idx="205">
                  <c:v>5127</c:v>
                </c:pt>
                <c:pt idx="206">
                  <c:v>5581</c:v>
                </c:pt>
                <c:pt idx="207">
                  <c:v>5176</c:v>
                </c:pt>
                <c:pt idx="208">
                  <c:v>5912</c:v>
                </c:pt>
                <c:pt idx="209">
                  <c:v>5545</c:v>
                </c:pt>
                <c:pt idx="210">
                  <c:v>6021</c:v>
                </c:pt>
                <c:pt idx="211">
                  <c:v>5773</c:v>
                </c:pt>
                <c:pt idx="212">
                  <c:v>4798</c:v>
                </c:pt>
                <c:pt idx="213">
                  <c:v>4932</c:v>
                </c:pt>
                <c:pt idx="214">
                  <c:v>4541</c:v>
                </c:pt>
                <c:pt idx="215">
                  <c:v>4717</c:v>
                </c:pt>
                <c:pt idx="216">
                  <c:v>4530</c:v>
                </c:pt>
                <c:pt idx="217">
                  <c:v>5298</c:v>
                </c:pt>
                <c:pt idx="218">
                  <c:v>5011</c:v>
                </c:pt>
                <c:pt idx="219">
                  <c:v>4062</c:v>
                </c:pt>
                <c:pt idx="220">
                  <c:v>4730</c:v>
                </c:pt>
                <c:pt idx="221">
                  <c:v>3492</c:v>
                </c:pt>
                <c:pt idx="222">
                  <c:v>5683</c:v>
                </c:pt>
                <c:pt idx="223">
                  <c:v>5482</c:v>
                </c:pt>
                <c:pt idx="224">
                  <c:v>5593</c:v>
                </c:pt>
                <c:pt idx="225">
                  <c:v>5360</c:v>
                </c:pt>
                <c:pt idx="226">
                  <c:v>4291</c:v>
                </c:pt>
                <c:pt idx="227">
                  <c:v>5547</c:v>
                </c:pt>
                <c:pt idx="228">
                  <c:v>5135</c:v>
                </c:pt>
                <c:pt idx="229">
                  <c:v>5217</c:v>
                </c:pt>
                <c:pt idx="230">
                  <c:v>5478</c:v>
                </c:pt>
                <c:pt idx="231">
                  <c:v>5909</c:v>
                </c:pt>
                <c:pt idx="232">
                  <c:v>5578</c:v>
                </c:pt>
                <c:pt idx="233">
                  <c:v>4848</c:v>
                </c:pt>
                <c:pt idx="234">
                  <c:v>5503</c:v>
                </c:pt>
                <c:pt idx="235">
                  <c:v>4845</c:v>
                </c:pt>
                <c:pt idx="236">
                  <c:v>5447</c:v>
                </c:pt>
                <c:pt idx="237">
                  <c:v>5287</c:v>
                </c:pt>
                <c:pt idx="238">
                  <c:v>5976</c:v>
                </c:pt>
                <c:pt idx="239">
                  <c:v>5558</c:v>
                </c:pt>
                <c:pt idx="240">
                  <c:v>4876</c:v>
                </c:pt>
                <c:pt idx="241">
                  <c:v>5045</c:v>
                </c:pt>
                <c:pt idx="242">
                  <c:v>4714</c:v>
                </c:pt>
                <c:pt idx="243">
                  <c:v>4877</c:v>
                </c:pt>
                <c:pt idx="244">
                  <c:v>4683</c:v>
                </c:pt>
                <c:pt idx="245">
                  <c:v>5099</c:v>
                </c:pt>
                <c:pt idx="246">
                  <c:v>4706</c:v>
                </c:pt>
                <c:pt idx="247">
                  <c:v>4465</c:v>
                </c:pt>
                <c:pt idx="248">
                  <c:v>4824</c:v>
                </c:pt>
                <c:pt idx="249">
                  <c:v>4857</c:v>
                </c:pt>
                <c:pt idx="250">
                  <c:v>5075</c:v>
                </c:pt>
                <c:pt idx="251">
                  <c:v>5057</c:v>
                </c:pt>
                <c:pt idx="252">
                  <c:v>5596</c:v>
                </c:pt>
                <c:pt idx="253">
                  <c:v>5190</c:v>
                </c:pt>
                <c:pt idx="254">
                  <c:v>4694</c:v>
                </c:pt>
                <c:pt idx="255">
                  <c:v>4883</c:v>
                </c:pt>
                <c:pt idx="256">
                  <c:v>4776</c:v>
                </c:pt>
                <c:pt idx="257">
                  <c:v>5307</c:v>
                </c:pt>
                <c:pt idx="258">
                  <c:v>5089</c:v>
                </c:pt>
                <c:pt idx="259">
                  <c:v>5628</c:v>
                </c:pt>
                <c:pt idx="260">
                  <c:v>6000</c:v>
                </c:pt>
                <c:pt idx="261">
                  <c:v>5668</c:v>
                </c:pt>
                <c:pt idx="262">
                  <c:v>5327</c:v>
                </c:pt>
                <c:pt idx="263">
                  <c:v>5243</c:v>
                </c:pt>
                <c:pt idx="264">
                  <c:v>5691</c:v>
                </c:pt>
                <c:pt idx="265">
                  <c:v>5518</c:v>
                </c:pt>
                <c:pt idx="266">
                  <c:v>5667</c:v>
                </c:pt>
                <c:pt idx="267">
                  <c:v>5489</c:v>
                </c:pt>
                <c:pt idx="268">
                  <c:v>5620</c:v>
                </c:pt>
                <c:pt idx="269">
                  <c:v>5907</c:v>
                </c:pt>
                <c:pt idx="270">
                  <c:v>6085</c:v>
                </c:pt>
                <c:pt idx="271">
                  <c:v>5329</c:v>
                </c:pt>
                <c:pt idx="272">
                  <c:v>4845</c:v>
                </c:pt>
                <c:pt idx="273">
                  <c:v>4536</c:v>
                </c:pt>
                <c:pt idx="274">
                  <c:v>4183</c:v>
                </c:pt>
                <c:pt idx="275">
                  <c:v>3921</c:v>
                </c:pt>
                <c:pt idx="276">
                  <c:v>3792</c:v>
                </c:pt>
                <c:pt idx="277">
                  <c:v>4314</c:v>
                </c:pt>
                <c:pt idx="278">
                  <c:v>5543</c:v>
                </c:pt>
                <c:pt idx="279">
                  <c:v>5367</c:v>
                </c:pt>
                <c:pt idx="280">
                  <c:v>5159</c:v>
                </c:pt>
                <c:pt idx="281">
                  <c:v>5539</c:v>
                </c:pt>
                <c:pt idx="282">
                  <c:v>5229</c:v>
                </c:pt>
                <c:pt idx="283">
                  <c:v>4848</c:v>
                </c:pt>
                <c:pt idx="284">
                  <c:v>4829</c:v>
                </c:pt>
                <c:pt idx="285">
                  <c:v>5527</c:v>
                </c:pt>
                <c:pt idx="286">
                  <c:v>5332</c:v>
                </c:pt>
                <c:pt idx="287">
                  <c:v>5864</c:v>
                </c:pt>
                <c:pt idx="288">
                  <c:v>5539</c:v>
                </c:pt>
                <c:pt idx="289">
                  <c:v>5029</c:v>
                </c:pt>
                <c:pt idx="290">
                  <c:v>5102</c:v>
                </c:pt>
                <c:pt idx="291">
                  <c:v>5254</c:v>
                </c:pt>
                <c:pt idx="292">
                  <c:v>5537</c:v>
                </c:pt>
                <c:pt idx="293">
                  <c:v>5322</c:v>
                </c:pt>
                <c:pt idx="294">
                  <c:v>5830</c:v>
                </c:pt>
                <c:pt idx="295">
                  <c:v>5784</c:v>
                </c:pt>
                <c:pt idx="296">
                  <c:v>5369</c:v>
                </c:pt>
                <c:pt idx="297">
                  <c:v>5239</c:v>
                </c:pt>
                <c:pt idx="298">
                  <c:v>5471</c:v>
                </c:pt>
                <c:pt idx="299">
                  <c:v>5740</c:v>
                </c:pt>
                <c:pt idx="300">
                  <c:v>5269</c:v>
                </c:pt>
                <c:pt idx="301">
                  <c:v>5391</c:v>
                </c:pt>
                <c:pt idx="302">
                  <c:v>5114</c:v>
                </c:pt>
                <c:pt idx="303">
                  <c:v>4606</c:v>
                </c:pt>
                <c:pt idx="304">
                  <c:v>4675</c:v>
                </c:pt>
                <c:pt idx="305">
                  <c:v>5023</c:v>
                </c:pt>
                <c:pt idx="306">
                  <c:v>5541</c:v>
                </c:pt>
                <c:pt idx="307">
                  <c:v>5414</c:v>
                </c:pt>
                <c:pt idx="308">
                  <c:v>5905</c:v>
                </c:pt>
                <c:pt idx="309">
                  <c:v>5428</c:v>
                </c:pt>
                <c:pt idx="310">
                  <c:v>4907</c:v>
                </c:pt>
                <c:pt idx="311">
                  <c:v>5126</c:v>
                </c:pt>
                <c:pt idx="312">
                  <c:v>5190</c:v>
                </c:pt>
                <c:pt idx="313">
                  <c:v>5637</c:v>
                </c:pt>
                <c:pt idx="314">
                  <c:v>5257</c:v>
                </c:pt>
                <c:pt idx="315">
                  <c:v>5750</c:v>
                </c:pt>
                <c:pt idx="316">
                  <c:v>5258</c:v>
                </c:pt>
                <c:pt idx="317">
                  <c:v>5069</c:v>
                </c:pt>
                <c:pt idx="318">
                  <c:v>5252</c:v>
                </c:pt>
                <c:pt idx="319">
                  <c:v>5239</c:v>
                </c:pt>
                <c:pt idx="320">
                  <c:v>5644</c:v>
                </c:pt>
                <c:pt idx="321">
                  <c:v>5316</c:v>
                </c:pt>
                <c:pt idx="322">
                  <c:v>5909</c:v>
                </c:pt>
                <c:pt idx="323">
                  <c:v>5536</c:v>
                </c:pt>
                <c:pt idx="324">
                  <c:v>4992</c:v>
                </c:pt>
                <c:pt idx="325">
                  <c:v>5115</c:v>
                </c:pt>
                <c:pt idx="326">
                  <c:v>5249</c:v>
                </c:pt>
                <c:pt idx="327">
                  <c:v>5555</c:v>
                </c:pt>
                <c:pt idx="328">
                  <c:v>5569</c:v>
                </c:pt>
                <c:pt idx="329">
                  <c:v>5717</c:v>
                </c:pt>
                <c:pt idx="330">
                  <c:v>5791</c:v>
                </c:pt>
                <c:pt idx="331">
                  <c:v>5282</c:v>
                </c:pt>
                <c:pt idx="332">
                  <c:v>5111</c:v>
                </c:pt>
                <c:pt idx="333">
                  <c:v>5295</c:v>
                </c:pt>
                <c:pt idx="334">
                  <c:v>5218</c:v>
                </c:pt>
                <c:pt idx="335">
                  <c:v>4720</c:v>
                </c:pt>
                <c:pt idx="336">
                  <c:v>5409</c:v>
                </c:pt>
                <c:pt idx="337">
                  <c:v>5410</c:v>
                </c:pt>
                <c:pt idx="338">
                  <c:v>4624</c:v>
                </c:pt>
                <c:pt idx="339">
                  <c:v>4667</c:v>
                </c:pt>
                <c:pt idx="340">
                  <c:v>5110</c:v>
                </c:pt>
                <c:pt idx="341">
                  <c:v>5375</c:v>
                </c:pt>
                <c:pt idx="342">
                  <c:v>4859</c:v>
                </c:pt>
                <c:pt idx="343">
                  <c:v>5396</c:v>
                </c:pt>
                <c:pt idx="344">
                  <c:v>4855</c:v>
                </c:pt>
                <c:pt idx="345">
                  <c:v>4505</c:v>
                </c:pt>
                <c:pt idx="346">
                  <c:v>4875</c:v>
                </c:pt>
                <c:pt idx="347">
                  <c:v>5015</c:v>
                </c:pt>
                <c:pt idx="348">
                  <c:v>5634</c:v>
                </c:pt>
                <c:pt idx="349">
                  <c:v>5262</c:v>
                </c:pt>
                <c:pt idx="350">
                  <c:v>5845</c:v>
                </c:pt>
                <c:pt idx="351">
                  <c:v>5631</c:v>
                </c:pt>
                <c:pt idx="352">
                  <c:v>5156</c:v>
                </c:pt>
                <c:pt idx="353">
                  <c:v>5327</c:v>
                </c:pt>
                <c:pt idx="354">
                  <c:v>5524</c:v>
                </c:pt>
                <c:pt idx="355">
                  <c:v>5959</c:v>
                </c:pt>
                <c:pt idx="356">
                  <c:v>5929</c:v>
                </c:pt>
                <c:pt idx="357">
                  <c:v>4993</c:v>
                </c:pt>
                <c:pt idx="358">
                  <c:v>4466</c:v>
                </c:pt>
                <c:pt idx="359">
                  <c:v>4952</c:v>
                </c:pt>
                <c:pt idx="360">
                  <c:v>4762</c:v>
                </c:pt>
                <c:pt idx="361">
                  <c:v>5231</c:v>
                </c:pt>
                <c:pt idx="362">
                  <c:v>5230</c:v>
                </c:pt>
                <c:pt idx="363">
                  <c:v>5170</c:v>
                </c:pt>
                <c:pt idx="364">
                  <c:v>4086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2A-4089-9940-5E12CA846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'23'!$Z$1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'23'!$Z$2:$Z$366</c:f>
              <c:numCache>
                <c:formatCode>General</c:formatCode>
                <c:ptCount val="365"/>
                <c:pt idx="0">
                  <c:v>93</c:v>
                </c:pt>
                <c:pt idx="1">
                  <c:v>113</c:v>
                </c:pt>
                <c:pt idx="2">
                  <c:v>158</c:v>
                </c:pt>
                <c:pt idx="3">
                  <c:v>189</c:v>
                </c:pt>
                <c:pt idx="4">
                  <c:v>226</c:v>
                </c:pt>
                <c:pt idx="5">
                  <c:v>260</c:v>
                </c:pt>
                <c:pt idx="6">
                  <c:v>273</c:v>
                </c:pt>
                <c:pt idx="7">
                  <c:v>313</c:v>
                </c:pt>
                <c:pt idx="8">
                  <c:v>286</c:v>
                </c:pt>
                <c:pt idx="9">
                  <c:v>323</c:v>
                </c:pt>
                <c:pt idx="10">
                  <c:v>338</c:v>
                </c:pt>
                <c:pt idx="11">
                  <c:v>386</c:v>
                </c:pt>
                <c:pt idx="12">
                  <c:v>439</c:v>
                </c:pt>
                <c:pt idx="13">
                  <c:v>416</c:v>
                </c:pt>
                <c:pt idx="14">
                  <c:v>415</c:v>
                </c:pt>
                <c:pt idx="15">
                  <c:v>379</c:v>
                </c:pt>
                <c:pt idx="16">
                  <c:v>371</c:v>
                </c:pt>
                <c:pt idx="17">
                  <c:v>392</c:v>
                </c:pt>
                <c:pt idx="18">
                  <c:v>391</c:v>
                </c:pt>
                <c:pt idx="19">
                  <c:v>442</c:v>
                </c:pt>
                <c:pt idx="20">
                  <c:v>512</c:v>
                </c:pt>
                <c:pt idx="21">
                  <c:v>573</c:v>
                </c:pt>
                <c:pt idx="22">
                  <c:v>589</c:v>
                </c:pt>
                <c:pt idx="23">
                  <c:v>557</c:v>
                </c:pt>
                <c:pt idx="24">
                  <c:v>586</c:v>
                </c:pt>
                <c:pt idx="25">
                  <c:v>537</c:v>
                </c:pt>
                <c:pt idx="26">
                  <c:v>526</c:v>
                </c:pt>
                <c:pt idx="27">
                  <c:v>430</c:v>
                </c:pt>
                <c:pt idx="28">
                  <c:v>368</c:v>
                </c:pt>
                <c:pt idx="29">
                  <c:v>333</c:v>
                </c:pt>
                <c:pt idx="30">
                  <c:v>372</c:v>
                </c:pt>
                <c:pt idx="31">
                  <c:v>412</c:v>
                </c:pt>
                <c:pt idx="32">
                  <c:v>427</c:v>
                </c:pt>
                <c:pt idx="33">
                  <c:v>429</c:v>
                </c:pt>
                <c:pt idx="34">
                  <c:v>405</c:v>
                </c:pt>
                <c:pt idx="35">
                  <c:v>355</c:v>
                </c:pt>
                <c:pt idx="36">
                  <c:v>339</c:v>
                </c:pt>
                <c:pt idx="37">
                  <c:v>341</c:v>
                </c:pt>
                <c:pt idx="38">
                  <c:v>380</c:v>
                </c:pt>
                <c:pt idx="39">
                  <c:v>369</c:v>
                </c:pt>
                <c:pt idx="40">
                  <c:v>413</c:v>
                </c:pt>
                <c:pt idx="41">
                  <c:v>430</c:v>
                </c:pt>
                <c:pt idx="42">
                  <c:v>404</c:v>
                </c:pt>
                <c:pt idx="43">
                  <c:v>372</c:v>
                </c:pt>
                <c:pt idx="44">
                  <c:v>390</c:v>
                </c:pt>
                <c:pt idx="45">
                  <c:v>436</c:v>
                </c:pt>
                <c:pt idx="46">
                  <c:v>429</c:v>
                </c:pt>
                <c:pt idx="47">
                  <c:v>476</c:v>
                </c:pt>
                <c:pt idx="48">
                  <c:v>480</c:v>
                </c:pt>
                <c:pt idx="49">
                  <c:v>474</c:v>
                </c:pt>
                <c:pt idx="50">
                  <c:v>427</c:v>
                </c:pt>
                <c:pt idx="51">
                  <c:v>411</c:v>
                </c:pt>
                <c:pt idx="52">
                  <c:v>413</c:v>
                </c:pt>
                <c:pt idx="53">
                  <c:v>440</c:v>
                </c:pt>
                <c:pt idx="54">
                  <c:v>502</c:v>
                </c:pt>
                <c:pt idx="55">
                  <c:v>580</c:v>
                </c:pt>
                <c:pt idx="56">
                  <c:v>542</c:v>
                </c:pt>
                <c:pt idx="57">
                  <c:v>486</c:v>
                </c:pt>
                <c:pt idx="58">
                  <c:v>502</c:v>
                </c:pt>
                <c:pt idx="59">
                  <c:v>432</c:v>
                </c:pt>
                <c:pt idx="60">
                  <c:v>375</c:v>
                </c:pt>
                <c:pt idx="61">
                  <c:v>368</c:v>
                </c:pt>
                <c:pt idx="62">
                  <c:v>332</c:v>
                </c:pt>
                <c:pt idx="63">
                  <c:v>301</c:v>
                </c:pt>
                <c:pt idx="64">
                  <c:v>345</c:v>
                </c:pt>
                <c:pt idx="65">
                  <c:v>423</c:v>
                </c:pt>
                <c:pt idx="66">
                  <c:v>493</c:v>
                </c:pt>
                <c:pt idx="67">
                  <c:v>483</c:v>
                </c:pt>
                <c:pt idx="68">
                  <c:v>463</c:v>
                </c:pt>
                <c:pt idx="69">
                  <c:v>430</c:v>
                </c:pt>
                <c:pt idx="70">
                  <c:v>387</c:v>
                </c:pt>
                <c:pt idx="71">
                  <c:v>349</c:v>
                </c:pt>
                <c:pt idx="72">
                  <c:v>351</c:v>
                </c:pt>
                <c:pt idx="73">
                  <c:v>407</c:v>
                </c:pt>
                <c:pt idx="74">
                  <c:v>420</c:v>
                </c:pt>
                <c:pt idx="75">
                  <c:v>427</c:v>
                </c:pt>
                <c:pt idx="76">
                  <c:v>414</c:v>
                </c:pt>
                <c:pt idx="77">
                  <c:v>376</c:v>
                </c:pt>
                <c:pt idx="78">
                  <c:v>340</c:v>
                </c:pt>
                <c:pt idx="79">
                  <c:v>298</c:v>
                </c:pt>
                <c:pt idx="80">
                  <c:v>334</c:v>
                </c:pt>
                <c:pt idx="81">
                  <c:v>361</c:v>
                </c:pt>
                <c:pt idx="82">
                  <c:v>358</c:v>
                </c:pt>
                <c:pt idx="83">
                  <c:v>400</c:v>
                </c:pt>
                <c:pt idx="84">
                  <c:v>405</c:v>
                </c:pt>
                <c:pt idx="85">
                  <c:v>399</c:v>
                </c:pt>
                <c:pt idx="86">
                  <c:v>390</c:v>
                </c:pt>
                <c:pt idx="87">
                  <c:v>436</c:v>
                </c:pt>
                <c:pt idx="88">
                  <c:v>479</c:v>
                </c:pt>
                <c:pt idx="89">
                  <c:v>526</c:v>
                </c:pt>
                <c:pt idx="90">
                  <c:v>568</c:v>
                </c:pt>
                <c:pt idx="91">
                  <c:v>512</c:v>
                </c:pt>
                <c:pt idx="92">
                  <c:v>476</c:v>
                </c:pt>
                <c:pt idx="93">
                  <c:v>446</c:v>
                </c:pt>
                <c:pt idx="94">
                  <c:v>491</c:v>
                </c:pt>
                <c:pt idx="95">
                  <c:v>521</c:v>
                </c:pt>
                <c:pt idx="96">
                  <c:v>555</c:v>
                </c:pt>
                <c:pt idx="97">
                  <c:v>515</c:v>
                </c:pt>
                <c:pt idx="98">
                  <c:v>491</c:v>
                </c:pt>
                <c:pt idx="99">
                  <c:v>453</c:v>
                </c:pt>
                <c:pt idx="100">
                  <c:v>452</c:v>
                </c:pt>
                <c:pt idx="101">
                  <c:v>500</c:v>
                </c:pt>
                <c:pt idx="102">
                  <c:v>515</c:v>
                </c:pt>
                <c:pt idx="103">
                  <c:v>566</c:v>
                </c:pt>
                <c:pt idx="104">
                  <c:v>539</c:v>
                </c:pt>
                <c:pt idx="105">
                  <c:v>503</c:v>
                </c:pt>
                <c:pt idx="106">
                  <c:v>511</c:v>
                </c:pt>
                <c:pt idx="107">
                  <c:v>558</c:v>
                </c:pt>
                <c:pt idx="108">
                  <c:v>626</c:v>
                </c:pt>
                <c:pt idx="109">
                  <c:v>678</c:v>
                </c:pt>
                <c:pt idx="110">
                  <c:v>708</c:v>
                </c:pt>
                <c:pt idx="111">
                  <c:v>650</c:v>
                </c:pt>
                <c:pt idx="112">
                  <c:v>559</c:v>
                </c:pt>
                <c:pt idx="113">
                  <c:v>542</c:v>
                </c:pt>
                <c:pt idx="114">
                  <c:v>512</c:v>
                </c:pt>
                <c:pt idx="115">
                  <c:v>555</c:v>
                </c:pt>
                <c:pt idx="116">
                  <c:v>545</c:v>
                </c:pt>
                <c:pt idx="117">
                  <c:v>534</c:v>
                </c:pt>
                <c:pt idx="118">
                  <c:v>635</c:v>
                </c:pt>
                <c:pt idx="119">
                  <c:v>574</c:v>
                </c:pt>
                <c:pt idx="120">
                  <c:v>449</c:v>
                </c:pt>
                <c:pt idx="121">
                  <c:v>361</c:v>
                </c:pt>
                <c:pt idx="122">
                  <c:v>340</c:v>
                </c:pt>
                <c:pt idx="123">
                  <c:v>391</c:v>
                </c:pt>
                <c:pt idx="124">
                  <c:v>553</c:v>
                </c:pt>
                <c:pt idx="125">
                  <c:v>549</c:v>
                </c:pt>
                <c:pt idx="126">
                  <c:v>504</c:v>
                </c:pt>
                <c:pt idx="127">
                  <c:v>397</c:v>
                </c:pt>
                <c:pt idx="128">
                  <c:v>476</c:v>
                </c:pt>
                <c:pt idx="129">
                  <c:v>577</c:v>
                </c:pt>
                <c:pt idx="130">
                  <c:v>620</c:v>
                </c:pt>
                <c:pt idx="131">
                  <c:v>649</c:v>
                </c:pt>
                <c:pt idx="132">
                  <c:v>648</c:v>
                </c:pt>
                <c:pt idx="133">
                  <c:v>641</c:v>
                </c:pt>
                <c:pt idx="134">
                  <c:v>639</c:v>
                </c:pt>
                <c:pt idx="135">
                  <c:v>602</c:v>
                </c:pt>
                <c:pt idx="136">
                  <c:v>665</c:v>
                </c:pt>
                <c:pt idx="137">
                  <c:v>626</c:v>
                </c:pt>
                <c:pt idx="138">
                  <c:v>637</c:v>
                </c:pt>
                <c:pt idx="139">
                  <c:v>598</c:v>
                </c:pt>
                <c:pt idx="140">
                  <c:v>543</c:v>
                </c:pt>
                <c:pt idx="141">
                  <c:v>598</c:v>
                </c:pt>
                <c:pt idx="142">
                  <c:v>586</c:v>
                </c:pt>
                <c:pt idx="143">
                  <c:v>664</c:v>
                </c:pt>
                <c:pt idx="144">
                  <c:v>685</c:v>
                </c:pt>
                <c:pt idx="145">
                  <c:v>725</c:v>
                </c:pt>
                <c:pt idx="146">
                  <c:v>807</c:v>
                </c:pt>
                <c:pt idx="147">
                  <c:v>767</c:v>
                </c:pt>
                <c:pt idx="148">
                  <c:v>696</c:v>
                </c:pt>
                <c:pt idx="149">
                  <c:v>579</c:v>
                </c:pt>
                <c:pt idx="150">
                  <c:v>569</c:v>
                </c:pt>
                <c:pt idx="151">
                  <c:v>592</c:v>
                </c:pt>
                <c:pt idx="152">
                  <c:v>629</c:v>
                </c:pt>
                <c:pt idx="153">
                  <c:v>674</c:v>
                </c:pt>
                <c:pt idx="154">
                  <c:v>722</c:v>
                </c:pt>
                <c:pt idx="155">
                  <c:v>720</c:v>
                </c:pt>
                <c:pt idx="156">
                  <c:v>751</c:v>
                </c:pt>
                <c:pt idx="157">
                  <c:v>687</c:v>
                </c:pt>
                <c:pt idx="158">
                  <c:v>624</c:v>
                </c:pt>
                <c:pt idx="159">
                  <c:v>612</c:v>
                </c:pt>
                <c:pt idx="160">
                  <c:v>512</c:v>
                </c:pt>
                <c:pt idx="161">
                  <c:v>515</c:v>
                </c:pt>
                <c:pt idx="162">
                  <c:v>488</c:v>
                </c:pt>
                <c:pt idx="163">
                  <c:v>520</c:v>
                </c:pt>
                <c:pt idx="164">
                  <c:v>666</c:v>
                </c:pt>
                <c:pt idx="165">
                  <c:v>706</c:v>
                </c:pt>
                <c:pt idx="166">
                  <c:v>697</c:v>
                </c:pt>
                <c:pt idx="167">
                  <c:v>628</c:v>
                </c:pt>
                <c:pt idx="168">
                  <c:v>616</c:v>
                </c:pt>
                <c:pt idx="169">
                  <c:v>613</c:v>
                </c:pt>
                <c:pt idx="170">
                  <c:v>607</c:v>
                </c:pt>
                <c:pt idx="171">
                  <c:v>622</c:v>
                </c:pt>
                <c:pt idx="172">
                  <c:v>536</c:v>
                </c:pt>
                <c:pt idx="173">
                  <c:v>555</c:v>
                </c:pt>
                <c:pt idx="174">
                  <c:v>550</c:v>
                </c:pt>
                <c:pt idx="175">
                  <c:v>494</c:v>
                </c:pt>
                <c:pt idx="176">
                  <c:v>496</c:v>
                </c:pt>
                <c:pt idx="177">
                  <c:v>514</c:v>
                </c:pt>
                <c:pt idx="178">
                  <c:v>572</c:v>
                </c:pt>
                <c:pt idx="179">
                  <c:v>603</c:v>
                </c:pt>
                <c:pt idx="180">
                  <c:v>599</c:v>
                </c:pt>
                <c:pt idx="181">
                  <c:v>549</c:v>
                </c:pt>
                <c:pt idx="182">
                  <c:v>482</c:v>
                </c:pt>
                <c:pt idx="183">
                  <c:v>448</c:v>
                </c:pt>
                <c:pt idx="184">
                  <c:v>496</c:v>
                </c:pt>
                <c:pt idx="185">
                  <c:v>557</c:v>
                </c:pt>
                <c:pt idx="186">
                  <c:v>603</c:v>
                </c:pt>
                <c:pt idx="187">
                  <c:v>599</c:v>
                </c:pt>
                <c:pt idx="188">
                  <c:v>564</c:v>
                </c:pt>
                <c:pt idx="189">
                  <c:v>524</c:v>
                </c:pt>
                <c:pt idx="190">
                  <c:v>498</c:v>
                </c:pt>
                <c:pt idx="191">
                  <c:v>545</c:v>
                </c:pt>
                <c:pt idx="192">
                  <c:v>598</c:v>
                </c:pt>
                <c:pt idx="193">
                  <c:v>580</c:v>
                </c:pt>
                <c:pt idx="194">
                  <c:v>566</c:v>
                </c:pt>
                <c:pt idx="195">
                  <c:v>584</c:v>
                </c:pt>
                <c:pt idx="196">
                  <c:v>546</c:v>
                </c:pt>
                <c:pt idx="197">
                  <c:v>448</c:v>
                </c:pt>
                <c:pt idx="198">
                  <c:v>486</c:v>
                </c:pt>
                <c:pt idx="199">
                  <c:v>536</c:v>
                </c:pt>
                <c:pt idx="200">
                  <c:v>572</c:v>
                </c:pt>
                <c:pt idx="201">
                  <c:v>617</c:v>
                </c:pt>
                <c:pt idx="202">
                  <c:v>582</c:v>
                </c:pt>
                <c:pt idx="203">
                  <c:v>579</c:v>
                </c:pt>
                <c:pt idx="204">
                  <c:v>555</c:v>
                </c:pt>
                <c:pt idx="205">
                  <c:v>614</c:v>
                </c:pt>
                <c:pt idx="206">
                  <c:v>673</c:v>
                </c:pt>
                <c:pt idx="207">
                  <c:v>688</c:v>
                </c:pt>
                <c:pt idx="208">
                  <c:v>678</c:v>
                </c:pt>
                <c:pt idx="209">
                  <c:v>697</c:v>
                </c:pt>
                <c:pt idx="210">
                  <c:v>670</c:v>
                </c:pt>
                <c:pt idx="211">
                  <c:v>626</c:v>
                </c:pt>
                <c:pt idx="212">
                  <c:v>667</c:v>
                </c:pt>
                <c:pt idx="213">
                  <c:v>822</c:v>
                </c:pt>
                <c:pt idx="214">
                  <c:v>846</c:v>
                </c:pt>
                <c:pt idx="215">
                  <c:v>797</c:v>
                </c:pt>
                <c:pt idx="216">
                  <c:v>718</c:v>
                </c:pt>
                <c:pt idx="217">
                  <c:v>580</c:v>
                </c:pt>
                <c:pt idx="218">
                  <c:v>507</c:v>
                </c:pt>
                <c:pt idx="219">
                  <c:v>493</c:v>
                </c:pt>
                <c:pt idx="220">
                  <c:v>464</c:v>
                </c:pt>
                <c:pt idx="221">
                  <c:v>509</c:v>
                </c:pt>
                <c:pt idx="222">
                  <c:v>567</c:v>
                </c:pt>
                <c:pt idx="223">
                  <c:v>593</c:v>
                </c:pt>
                <c:pt idx="224">
                  <c:v>613</c:v>
                </c:pt>
                <c:pt idx="225">
                  <c:v>577</c:v>
                </c:pt>
                <c:pt idx="226">
                  <c:v>501</c:v>
                </c:pt>
                <c:pt idx="227">
                  <c:v>457</c:v>
                </c:pt>
                <c:pt idx="228">
                  <c:v>522</c:v>
                </c:pt>
                <c:pt idx="229">
                  <c:v>491</c:v>
                </c:pt>
                <c:pt idx="230">
                  <c:v>480</c:v>
                </c:pt>
                <c:pt idx="231">
                  <c:v>475</c:v>
                </c:pt>
                <c:pt idx="232">
                  <c:v>458</c:v>
                </c:pt>
                <c:pt idx="233">
                  <c:v>492</c:v>
                </c:pt>
                <c:pt idx="234">
                  <c:v>575</c:v>
                </c:pt>
                <c:pt idx="235">
                  <c:v>534</c:v>
                </c:pt>
                <c:pt idx="236">
                  <c:v>548</c:v>
                </c:pt>
                <c:pt idx="237">
                  <c:v>530</c:v>
                </c:pt>
                <c:pt idx="238">
                  <c:v>520</c:v>
                </c:pt>
                <c:pt idx="239">
                  <c:v>561</c:v>
                </c:pt>
                <c:pt idx="240">
                  <c:v>573</c:v>
                </c:pt>
                <c:pt idx="241">
                  <c:v>594</c:v>
                </c:pt>
                <c:pt idx="242">
                  <c:v>547</c:v>
                </c:pt>
                <c:pt idx="243">
                  <c:v>574</c:v>
                </c:pt>
                <c:pt idx="244">
                  <c:v>579</c:v>
                </c:pt>
                <c:pt idx="245">
                  <c:v>531</c:v>
                </c:pt>
                <c:pt idx="246">
                  <c:v>516</c:v>
                </c:pt>
                <c:pt idx="247">
                  <c:v>563</c:v>
                </c:pt>
                <c:pt idx="248">
                  <c:v>623</c:v>
                </c:pt>
                <c:pt idx="249">
                  <c:v>640</c:v>
                </c:pt>
                <c:pt idx="250">
                  <c:v>585</c:v>
                </c:pt>
                <c:pt idx="251">
                  <c:v>520</c:v>
                </c:pt>
                <c:pt idx="252">
                  <c:v>501</c:v>
                </c:pt>
                <c:pt idx="253">
                  <c:v>539</c:v>
                </c:pt>
                <c:pt idx="254">
                  <c:v>587</c:v>
                </c:pt>
                <c:pt idx="255">
                  <c:v>622</c:v>
                </c:pt>
                <c:pt idx="256">
                  <c:v>613</c:v>
                </c:pt>
                <c:pt idx="257">
                  <c:v>605</c:v>
                </c:pt>
                <c:pt idx="258">
                  <c:v>572</c:v>
                </c:pt>
                <c:pt idx="259">
                  <c:v>539</c:v>
                </c:pt>
                <c:pt idx="260">
                  <c:v>465</c:v>
                </c:pt>
                <c:pt idx="261">
                  <c:v>479</c:v>
                </c:pt>
                <c:pt idx="262">
                  <c:v>582</c:v>
                </c:pt>
                <c:pt idx="263">
                  <c:v>593</c:v>
                </c:pt>
                <c:pt idx="264">
                  <c:v>598</c:v>
                </c:pt>
                <c:pt idx="265">
                  <c:v>553</c:v>
                </c:pt>
                <c:pt idx="266">
                  <c:v>521</c:v>
                </c:pt>
                <c:pt idx="267">
                  <c:v>494</c:v>
                </c:pt>
                <c:pt idx="268">
                  <c:v>540</c:v>
                </c:pt>
                <c:pt idx="269">
                  <c:v>598</c:v>
                </c:pt>
                <c:pt idx="270">
                  <c:v>684</c:v>
                </c:pt>
                <c:pt idx="271">
                  <c:v>741</c:v>
                </c:pt>
                <c:pt idx="272">
                  <c:v>831</c:v>
                </c:pt>
                <c:pt idx="273">
                  <c:v>790</c:v>
                </c:pt>
                <c:pt idx="274">
                  <c:v>797</c:v>
                </c:pt>
                <c:pt idx="275">
                  <c:v>652</c:v>
                </c:pt>
                <c:pt idx="276">
                  <c:v>666</c:v>
                </c:pt>
                <c:pt idx="277">
                  <c:v>595</c:v>
                </c:pt>
                <c:pt idx="278">
                  <c:v>611</c:v>
                </c:pt>
                <c:pt idx="279">
                  <c:v>640</c:v>
                </c:pt>
                <c:pt idx="280">
                  <c:v>684</c:v>
                </c:pt>
                <c:pt idx="281">
                  <c:v>617</c:v>
                </c:pt>
                <c:pt idx="282">
                  <c:v>512</c:v>
                </c:pt>
                <c:pt idx="283">
                  <c:v>556</c:v>
                </c:pt>
                <c:pt idx="284">
                  <c:v>646</c:v>
                </c:pt>
                <c:pt idx="285">
                  <c:v>643</c:v>
                </c:pt>
                <c:pt idx="286">
                  <c:v>614</c:v>
                </c:pt>
                <c:pt idx="287">
                  <c:v>557</c:v>
                </c:pt>
                <c:pt idx="288">
                  <c:v>581</c:v>
                </c:pt>
                <c:pt idx="289">
                  <c:v>588</c:v>
                </c:pt>
                <c:pt idx="290">
                  <c:v>661</c:v>
                </c:pt>
                <c:pt idx="291">
                  <c:v>681</c:v>
                </c:pt>
                <c:pt idx="292">
                  <c:v>672</c:v>
                </c:pt>
                <c:pt idx="293">
                  <c:v>662</c:v>
                </c:pt>
                <c:pt idx="294">
                  <c:v>554</c:v>
                </c:pt>
                <c:pt idx="295">
                  <c:v>543</c:v>
                </c:pt>
                <c:pt idx="296">
                  <c:v>574</c:v>
                </c:pt>
                <c:pt idx="297">
                  <c:v>694</c:v>
                </c:pt>
                <c:pt idx="298">
                  <c:v>689</c:v>
                </c:pt>
                <c:pt idx="299">
                  <c:v>698</c:v>
                </c:pt>
                <c:pt idx="300">
                  <c:v>644</c:v>
                </c:pt>
                <c:pt idx="301">
                  <c:v>527</c:v>
                </c:pt>
                <c:pt idx="302">
                  <c:v>626</c:v>
                </c:pt>
                <c:pt idx="303">
                  <c:v>521</c:v>
                </c:pt>
                <c:pt idx="304">
                  <c:v>573</c:v>
                </c:pt>
                <c:pt idx="305">
                  <c:v>573</c:v>
                </c:pt>
                <c:pt idx="306">
                  <c:v>637</c:v>
                </c:pt>
                <c:pt idx="307">
                  <c:v>613</c:v>
                </c:pt>
                <c:pt idx="308">
                  <c:v>585</c:v>
                </c:pt>
                <c:pt idx="309">
                  <c:v>535</c:v>
                </c:pt>
                <c:pt idx="310">
                  <c:v>560</c:v>
                </c:pt>
                <c:pt idx="311">
                  <c:v>598</c:v>
                </c:pt>
                <c:pt idx="312">
                  <c:v>635</c:v>
                </c:pt>
                <c:pt idx="313">
                  <c:v>668</c:v>
                </c:pt>
                <c:pt idx="314">
                  <c:v>633</c:v>
                </c:pt>
                <c:pt idx="315">
                  <c:v>599</c:v>
                </c:pt>
                <c:pt idx="316">
                  <c:v>582</c:v>
                </c:pt>
                <c:pt idx="317">
                  <c:v>546</c:v>
                </c:pt>
                <c:pt idx="318">
                  <c:v>645</c:v>
                </c:pt>
                <c:pt idx="319">
                  <c:v>684</c:v>
                </c:pt>
                <c:pt idx="320">
                  <c:v>711</c:v>
                </c:pt>
                <c:pt idx="321">
                  <c:v>698</c:v>
                </c:pt>
                <c:pt idx="322">
                  <c:v>617</c:v>
                </c:pt>
                <c:pt idx="323">
                  <c:v>615</c:v>
                </c:pt>
                <c:pt idx="324">
                  <c:v>634</c:v>
                </c:pt>
                <c:pt idx="325">
                  <c:v>662</c:v>
                </c:pt>
                <c:pt idx="326">
                  <c:v>652</c:v>
                </c:pt>
                <c:pt idx="327">
                  <c:v>649</c:v>
                </c:pt>
                <c:pt idx="328">
                  <c:v>659</c:v>
                </c:pt>
                <c:pt idx="329">
                  <c:v>600</c:v>
                </c:pt>
                <c:pt idx="330">
                  <c:v>556</c:v>
                </c:pt>
                <c:pt idx="331">
                  <c:v>731</c:v>
                </c:pt>
                <c:pt idx="332">
                  <c:v>768</c:v>
                </c:pt>
                <c:pt idx="333">
                  <c:v>809</c:v>
                </c:pt>
                <c:pt idx="334">
                  <c:v>788</c:v>
                </c:pt>
                <c:pt idx="335">
                  <c:v>737</c:v>
                </c:pt>
                <c:pt idx="336">
                  <c:v>641</c:v>
                </c:pt>
                <c:pt idx="337">
                  <c:v>581</c:v>
                </c:pt>
                <c:pt idx="338">
                  <c:v>593</c:v>
                </c:pt>
                <c:pt idx="339">
                  <c:v>654</c:v>
                </c:pt>
                <c:pt idx="340">
                  <c:v>685</c:v>
                </c:pt>
                <c:pt idx="341">
                  <c:v>711</c:v>
                </c:pt>
                <c:pt idx="342">
                  <c:v>697</c:v>
                </c:pt>
                <c:pt idx="343">
                  <c:v>631</c:v>
                </c:pt>
                <c:pt idx="344">
                  <c:v>586</c:v>
                </c:pt>
                <c:pt idx="345">
                  <c:v>648</c:v>
                </c:pt>
                <c:pt idx="346">
                  <c:v>757</c:v>
                </c:pt>
                <c:pt idx="347">
                  <c:v>818</c:v>
                </c:pt>
                <c:pt idx="348">
                  <c:v>760</c:v>
                </c:pt>
                <c:pt idx="349">
                  <c:v>640</c:v>
                </c:pt>
                <c:pt idx="350">
                  <c:v>626</c:v>
                </c:pt>
                <c:pt idx="351">
                  <c:v>627</c:v>
                </c:pt>
                <c:pt idx="352">
                  <c:v>624</c:v>
                </c:pt>
                <c:pt idx="353">
                  <c:v>704</c:v>
                </c:pt>
                <c:pt idx="354">
                  <c:v>659</c:v>
                </c:pt>
                <c:pt idx="355">
                  <c:v>706</c:v>
                </c:pt>
                <c:pt idx="356">
                  <c:v>741</c:v>
                </c:pt>
                <c:pt idx="357">
                  <c:v>657</c:v>
                </c:pt>
                <c:pt idx="358">
                  <c:v>632</c:v>
                </c:pt>
                <c:pt idx="359">
                  <c:v>567</c:v>
                </c:pt>
                <c:pt idx="360">
                  <c:v>568</c:v>
                </c:pt>
                <c:pt idx="361">
                  <c:v>616</c:v>
                </c:pt>
                <c:pt idx="362">
                  <c:v>627</c:v>
                </c:pt>
                <c:pt idx="363">
                  <c:v>688</c:v>
                </c:pt>
                <c:pt idx="364">
                  <c:v>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6C-4FE9-8D74-5D682193A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'24'!$P$1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'24'!$P$2:$P$367</c:f>
              <c:numCache>
                <c:formatCode>General</c:formatCode>
                <c:ptCount val="366"/>
                <c:pt idx="0">
                  <c:v>5400</c:v>
                </c:pt>
                <c:pt idx="1">
                  <c:v>4391</c:v>
                </c:pt>
                <c:pt idx="2">
                  <c:v>4420</c:v>
                </c:pt>
                <c:pt idx="3">
                  <c:v>3631</c:v>
                </c:pt>
                <c:pt idx="4">
                  <c:v>3775</c:v>
                </c:pt>
                <c:pt idx="5">
                  <c:v>3947</c:v>
                </c:pt>
                <c:pt idx="6">
                  <c:v>4149</c:v>
                </c:pt>
                <c:pt idx="7">
                  <c:v>3647</c:v>
                </c:pt>
                <c:pt idx="8">
                  <c:v>3338</c:v>
                </c:pt>
                <c:pt idx="9">
                  <c:v>3769</c:v>
                </c:pt>
                <c:pt idx="10">
                  <c:v>3652</c:v>
                </c:pt>
                <c:pt idx="11">
                  <c:v>4604</c:v>
                </c:pt>
                <c:pt idx="12">
                  <c:v>4459</c:v>
                </c:pt>
                <c:pt idx="13">
                  <c:v>5204</c:v>
                </c:pt>
                <c:pt idx="14">
                  <c:v>5134</c:v>
                </c:pt>
                <c:pt idx="15">
                  <c:v>4576</c:v>
                </c:pt>
                <c:pt idx="16">
                  <c:v>4853</c:v>
                </c:pt>
                <c:pt idx="17">
                  <c:v>4894</c:v>
                </c:pt>
                <c:pt idx="18">
                  <c:v>5330</c:v>
                </c:pt>
                <c:pt idx="19">
                  <c:v>5463</c:v>
                </c:pt>
                <c:pt idx="20">
                  <c:v>5628</c:v>
                </c:pt>
                <c:pt idx="21">
                  <c:v>5201</c:v>
                </c:pt>
                <c:pt idx="22">
                  <c:v>4941</c:v>
                </c:pt>
                <c:pt idx="23">
                  <c:v>5040</c:v>
                </c:pt>
                <c:pt idx="24">
                  <c:v>5149</c:v>
                </c:pt>
                <c:pt idx="25">
                  <c:v>5654</c:v>
                </c:pt>
                <c:pt idx="26">
                  <c:v>5718</c:v>
                </c:pt>
                <c:pt idx="27">
                  <c:v>5744</c:v>
                </c:pt>
                <c:pt idx="28">
                  <c:v>5548</c:v>
                </c:pt>
                <c:pt idx="29">
                  <c:v>5360</c:v>
                </c:pt>
                <c:pt idx="30">
                  <c:v>5496</c:v>
                </c:pt>
                <c:pt idx="31">
                  <c:v>5296</c:v>
                </c:pt>
                <c:pt idx="32">
                  <c:v>5379</c:v>
                </c:pt>
                <c:pt idx="33">
                  <c:v>5331</c:v>
                </c:pt>
                <c:pt idx="34">
                  <c:v>5533</c:v>
                </c:pt>
                <c:pt idx="35">
                  <c:v>4649</c:v>
                </c:pt>
                <c:pt idx="36">
                  <c:v>5129</c:v>
                </c:pt>
                <c:pt idx="37">
                  <c:v>4908</c:v>
                </c:pt>
                <c:pt idx="38">
                  <c:v>4983</c:v>
                </c:pt>
                <c:pt idx="39">
                  <c:v>4708</c:v>
                </c:pt>
                <c:pt idx="40">
                  <c:v>4995</c:v>
                </c:pt>
                <c:pt idx="41">
                  <c:v>5412</c:v>
                </c:pt>
                <c:pt idx="42">
                  <c:v>5845</c:v>
                </c:pt>
                <c:pt idx="43">
                  <c:v>5852</c:v>
                </c:pt>
                <c:pt idx="44">
                  <c:v>5685</c:v>
                </c:pt>
                <c:pt idx="45">
                  <c:v>5392</c:v>
                </c:pt>
                <c:pt idx="46">
                  <c:v>5200</c:v>
                </c:pt>
                <c:pt idx="47">
                  <c:v>5181</c:v>
                </c:pt>
                <c:pt idx="48">
                  <c:v>5370</c:v>
                </c:pt>
                <c:pt idx="49">
                  <c:v>5234</c:v>
                </c:pt>
                <c:pt idx="50">
                  <c:v>5241</c:v>
                </c:pt>
                <c:pt idx="51">
                  <c:v>5315</c:v>
                </c:pt>
                <c:pt idx="52">
                  <c:v>5024</c:v>
                </c:pt>
                <c:pt idx="53">
                  <c:v>5599</c:v>
                </c:pt>
                <c:pt idx="54">
                  <c:v>5477</c:v>
                </c:pt>
                <c:pt idx="55">
                  <c:v>5540</c:v>
                </c:pt>
                <c:pt idx="56">
                  <c:v>5513</c:v>
                </c:pt>
                <c:pt idx="57">
                  <c:v>5441</c:v>
                </c:pt>
                <c:pt idx="58">
                  <c:v>5349</c:v>
                </c:pt>
                <c:pt idx="59">
                  <c:v>5245</c:v>
                </c:pt>
                <c:pt idx="60">
                  <c:v>5704</c:v>
                </c:pt>
                <c:pt idx="61">
                  <c:v>5879</c:v>
                </c:pt>
                <c:pt idx="62">
                  <c:v>5807</c:v>
                </c:pt>
                <c:pt idx="63">
                  <c:v>5694</c:v>
                </c:pt>
                <c:pt idx="64">
                  <c:v>5351</c:v>
                </c:pt>
                <c:pt idx="65">
                  <c:v>4863</c:v>
                </c:pt>
                <c:pt idx="66">
                  <c:v>5096</c:v>
                </c:pt>
                <c:pt idx="67">
                  <c:v>5371</c:v>
                </c:pt>
                <c:pt idx="68">
                  <c:v>5289</c:v>
                </c:pt>
                <c:pt idx="69">
                  <c:v>5507</c:v>
                </c:pt>
                <c:pt idx="70">
                  <c:v>5305</c:v>
                </c:pt>
                <c:pt idx="71">
                  <c:v>4818</c:v>
                </c:pt>
                <c:pt idx="72">
                  <c:v>4642</c:v>
                </c:pt>
                <c:pt idx="73">
                  <c:v>5000</c:v>
                </c:pt>
                <c:pt idx="74">
                  <c:v>5473</c:v>
                </c:pt>
                <c:pt idx="75">
                  <c:v>5437</c:v>
                </c:pt>
                <c:pt idx="76">
                  <c:v>5504</c:v>
                </c:pt>
                <c:pt idx="77">
                  <c:v>5252</c:v>
                </c:pt>
                <c:pt idx="78">
                  <c:v>4880</c:v>
                </c:pt>
                <c:pt idx="79">
                  <c:v>5132</c:v>
                </c:pt>
                <c:pt idx="80">
                  <c:v>4717</c:v>
                </c:pt>
                <c:pt idx="81">
                  <c:v>5168</c:v>
                </c:pt>
                <c:pt idx="82">
                  <c:v>5516</c:v>
                </c:pt>
                <c:pt idx="83">
                  <c:v>5576</c:v>
                </c:pt>
                <c:pt idx="84">
                  <c:v>5442</c:v>
                </c:pt>
                <c:pt idx="85">
                  <c:v>5292</c:v>
                </c:pt>
                <c:pt idx="86">
                  <c:v>5369</c:v>
                </c:pt>
                <c:pt idx="87">
                  <c:v>5408</c:v>
                </c:pt>
                <c:pt idx="88">
                  <c:v>5775</c:v>
                </c:pt>
                <c:pt idx="89">
                  <c:v>5661</c:v>
                </c:pt>
                <c:pt idx="90">
                  <c:v>5866</c:v>
                </c:pt>
                <c:pt idx="91">
                  <c:v>5268</c:v>
                </c:pt>
                <c:pt idx="92">
                  <c:v>4964</c:v>
                </c:pt>
                <c:pt idx="93">
                  <c:v>5153</c:v>
                </c:pt>
                <c:pt idx="94">
                  <c:v>4735</c:v>
                </c:pt>
                <c:pt idx="95">
                  <c:v>4924</c:v>
                </c:pt>
                <c:pt idx="96">
                  <c:v>4573</c:v>
                </c:pt>
                <c:pt idx="97">
                  <c:v>5395</c:v>
                </c:pt>
                <c:pt idx="98">
                  <c:v>4946</c:v>
                </c:pt>
                <c:pt idx="99">
                  <c:v>4625</c:v>
                </c:pt>
                <c:pt idx="100">
                  <c:v>5477</c:v>
                </c:pt>
                <c:pt idx="101">
                  <c:v>5174</c:v>
                </c:pt>
                <c:pt idx="102">
                  <c:v>5449</c:v>
                </c:pt>
                <c:pt idx="103">
                  <c:v>5470</c:v>
                </c:pt>
                <c:pt idx="104">
                  <c:v>6026</c:v>
                </c:pt>
                <c:pt idx="105">
                  <c:v>5870</c:v>
                </c:pt>
                <c:pt idx="106">
                  <c:v>5053</c:v>
                </c:pt>
                <c:pt idx="107">
                  <c:v>5185</c:v>
                </c:pt>
                <c:pt idx="108">
                  <c:v>5019</c:v>
                </c:pt>
                <c:pt idx="109">
                  <c:v>5819</c:v>
                </c:pt>
                <c:pt idx="110">
                  <c:v>5595</c:v>
                </c:pt>
                <c:pt idx="111">
                  <c:v>6100</c:v>
                </c:pt>
                <c:pt idx="112">
                  <c:v>5722</c:v>
                </c:pt>
                <c:pt idx="113">
                  <c:v>5305</c:v>
                </c:pt>
                <c:pt idx="114">
                  <c:v>5329</c:v>
                </c:pt>
                <c:pt idx="115">
                  <c:v>5619</c:v>
                </c:pt>
                <c:pt idx="116">
                  <c:v>6043</c:v>
                </c:pt>
                <c:pt idx="117">
                  <c:v>6018</c:v>
                </c:pt>
                <c:pt idx="118">
                  <c:v>5961</c:v>
                </c:pt>
                <c:pt idx="119">
                  <c:v>5427</c:v>
                </c:pt>
                <c:pt idx="120">
                  <c:v>5078</c:v>
                </c:pt>
                <c:pt idx="121">
                  <c:v>5144</c:v>
                </c:pt>
                <c:pt idx="122">
                  <c:v>5140</c:v>
                </c:pt>
                <c:pt idx="123">
                  <c:v>4765</c:v>
                </c:pt>
                <c:pt idx="124">
                  <c:v>3514</c:v>
                </c:pt>
                <c:pt idx="125">
                  <c:v>4633</c:v>
                </c:pt>
                <c:pt idx="126">
                  <c:v>5762</c:v>
                </c:pt>
                <c:pt idx="127">
                  <c:v>5102</c:v>
                </c:pt>
                <c:pt idx="128">
                  <c:v>3874</c:v>
                </c:pt>
                <c:pt idx="129">
                  <c:v>3630</c:v>
                </c:pt>
                <c:pt idx="130">
                  <c:v>4634</c:v>
                </c:pt>
                <c:pt idx="131">
                  <c:v>4719</c:v>
                </c:pt>
                <c:pt idx="132">
                  <c:v>5578</c:v>
                </c:pt>
                <c:pt idx="133">
                  <c:v>5119</c:v>
                </c:pt>
                <c:pt idx="134">
                  <c:v>4813</c:v>
                </c:pt>
                <c:pt idx="135">
                  <c:v>5656</c:v>
                </c:pt>
                <c:pt idx="136">
                  <c:v>5304</c:v>
                </c:pt>
                <c:pt idx="137">
                  <c:v>5731</c:v>
                </c:pt>
                <c:pt idx="138">
                  <c:v>5813</c:v>
                </c:pt>
                <c:pt idx="139">
                  <c:v>5683</c:v>
                </c:pt>
                <c:pt idx="140">
                  <c:v>5729</c:v>
                </c:pt>
                <c:pt idx="141">
                  <c:v>5093</c:v>
                </c:pt>
                <c:pt idx="142">
                  <c:v>4987</c:v>
                </c:pt>
                <c:pt idx="143">
                  <c:v>5393</c:v>
                </c:pt>
                <c:pt idx="144">
                  <c:v>5949</c:v>
                </c:pt>
                <c:pt idx="145">
                  <c:v>5466</c:v>
                </c:pt>
                <c:pt idx="146">
                  <c:v>5876</c:v>
                </c:pt>
                <c:pt idx="147">
                  <c:v>5702</c:v>
                </c:pt>
                <c:pt idx="148">
                  <c:v>5260</c:v>
                </c:pt>
                <c:pt idx="149">
                  <c:v>5033</c:v>
                </c:pt>
                <c:pt idx="150">
                  <c:v>5046</c:v>
                </c:pt>
                <c:pt idx="151">
                  <c:v>5608</c:v>
                </c:pt>
                <c:pt idx="152">
                  <c:v>5031</c:v>
                </c:pt>
                <c:pt idx="153">
                  <c:v>5377</c:v>
                </c:pt>
                <c:pt idx="154">
                  <c:v>4711</c:v>
                </c:pt>
                <c:pt idx="155">
                  <c:v>3937</c:v>
                </c:pt>
                <c:pt idx="156">
                  <c:v>4471</c:v>
                </c:pt>
                <c:pt idx="157">
                  <c:v>5211</c:v>
                </c:pt>
                <c:pt idx="158">
                  <c:v>5832</c:v>
                </c:pt>
                <c:pt idx="159">
                  <c:v>5972</c:v>
                </c:pt>
                <c:pt idx="160">
                  <c:v>6005</c:v>
                </c:pt>
                <c:pt idx="161">
                  <c:v>5564</c:v>
                </c:pt>
                <c:pt idx="162">
                  <c:v>5499</c:v>
                </c:pt>
                <c:pt idx="163">
                  <c:v>5261</c:v>
                </c:pt>
                <c:pt idx="164">
                  <c:v>5290</c:v>
                </c:pt>
                <c:pt idx="165">
                  <c:v>5761</c:v>
                </c:pt>
                <c:pt idx="166">
                  <c:v>5481</c:v>
                </c:pt>
                <c:pt idx="167">
                  <c:v>5783</c:v>
                </c:pt>
                <c:pt idx="168">
                  <c:v>5425</c:v>
                </c:pt>
                <c:pt idx="169">
                  <c:v>4758</c:v>
                </c:pt>
                <c:pt idx="170">
                  <c:v>4744</c:v>
                </c:pt>
                <c:pt idx="171">
                  <c:v>5182</c:v>
                </c:pt>
                <c:pt idx="172">
                  <c:v>5714</c:v>
                </c:pt>
                <c:pt idx="173">
                  <c:v>5385</c:v>
                </c:pt>
                <c:pt idx="174">
                  <c:v>5898</c:v>
                </c:pt>
                <c:pt idx="175">
                  <c:v>5493</c:v>
                </c:pt>
                <c:pt idx="176">
                  <c:v>4724</c:v>
                </c:pt>
                <c:pt idx="177">
                  <c:v>5030</c:v>
                </c:pt>
                <c:pt idx="178">
                  <c:v>5247</c:v>
                </c:pt>
                <c:pt idx="179">
                  <c:v>5901</c:v>
                </c:pt>
                <c:pt idx="180">
                  <c:v>5689</c:v>
                </c:pt>
                <c:pt idx="181">
                  <c:v>5998</c:v>
                </c:pt>
                <c:pt idx="182">
                  <c:v>5648</c:v>
                </c:pt>
                <c:pt idx="183">
                  <c:v>4700</c:v>
                </c:pt>
                <c:pt idx="184">
                  <c:v>4793</c:v>
                </c:pt>
                <c:pt idx="185">
                  <c:v>4857</c:v>
                </c:pt>
                <c:pt idx="186">
                  <c:v>5814</c:v>
                </c:pt>
                <c:pt idx="187">
                  <c:v>4565</c:v>
                </c:pt>
                <c:pt idx="188">
                  <c:v>5803</c:v>
                </c:pt>
                <c:pt idx="189">
                  <c:v>5142</c:v>
                </c:pt>
                <c:pt idx="190">
                  <c:v>4501</c:v>
                </c:pt>
                <c:pt idx="191">
                  <c:v>4964</c:v>
                </c:pt>
                <c:pt idx="192">
                  <c:v>5055</c:v>
                </c:pt>
                <c:pt idx="193">
                  <c:v>5717</c:v>
                </c:pt>
                <c:pt idx="194">
                  <c:v>5291</c:v>
                </c:pt>
                <c:pt idx="195">
                  <c:v>5325</c:v>
                </c:pt>
                <c:pt idx="196">
                  <c:v>4976</c:v>
                </c:pt>
                <c:pt idx="197">
                  <c:v>4257</c:v>
                </c:pt>
                <c:pt idx="198">
                  <c:v>4247</c:v>
                </c:pt>
                <c:pt idx="199">
                  <c:v>4605</c:v>
                </c:pt>
                <c:pt idx="200">
                  <c:v>5371</c:v>
                </c:pt>
                <c:pt idx="201">
                  <c:v>5146</c:v>
                </c:pt>
                <c:pt idx="202">
                  <c:v>5809</c:v>
                </c:pt>
                <c:pt idx="203">
                  <c:v>5479</c:v>
                </c:pt>
                <c:pt idx="204">
                  <c:v>5190</c:v>
                </c:pt>
                <c:pt idx="205">
                  <c:v>4715</c:v>
                </c:pt>
                <c:pt idx="206">
                  <c:v>4833</c:v>
                </c:pt>
                <c:pt idx="207">
                  <c:v>5662</c:v>
                </c:pt>
                <c:pt idx="208">
                  <c:v>5213</c:v>
                </c:pt>
                <c:pt idx="209">
                  <c:v>5491</c:v>
                </c:pt>
                <c:pt idx="210">
                  <c:v>5236</c:v>
                </c:pt>
                <c:pt idx="211">
                  <c:v>5067</c:v>
                </c:pt>
                <c:pt idx="212">
                  <c:v>5597</c:v>
                </c:pt>
                <c:pt idx="213">
                  <c:v>5649</c:v>
                </c:pt>
                <c:pt idx="214">
                  <c:v>6067</c:v>
                </c:pt>
                <c:pt idx="215">
                  <c:v>6038</c:v>
                </c:pt>
                <c:pt idx="216">
                  <c:v>6100</c:v>
                </c:pt>
                <c:pt idx="217">
                  <c:v>5854</c:v>
                </c:pt>
                <c:pt idx="218">
                  <c:v>5456</c:v>
                </c:pt>
                <c:pt idx="219">
                  <c:v>5288</c:v>
                </c:pt>
                <c:pt idx="220">
                  <c:v>5829</c:v>
                </c:pt>
                <c:pt idx="221">
                  <c:v>6132</c:v>
                </c:pt>
                <c:pt idx="222">
                  <c:v>5944</c:v>
                </c:pt>
                <c:pt idx="223">
                  <c:v>6022</c:v>
                </c:pt>
                <c:pt idx="224">
                  <c:v>5852</c:v>
                </c:pt>
                <c:pt idx="225">
                  <c:v>5314</c:v>
                </c:pt>
                <c:pt idx="226">
                  <c:v>5382</c:v>
                </c:pt>
                <c:pt idx="227">
                  <c:v>5060</c:v>
                </c:pt>
                <c:pt idx="228">
                  <c:v>4027</c:v>
                </c:pt>
                <c:pt idx="229">
                  <c:v>5360</c:v>
                </c:pt>
                <c:pt idx="230">
                  <c:v>5597</c:v>
                </c:pt>
                <c:pt idx="231">
                  <c:v>5639</c:v>
                </c:pt>
                <c:pt idx="232">
                  <c:v>4873</c:v>
                </c:pt>
                <c:pt idx="233">
                  <c:v>4782</c:v>
                </c:pt>
                <c:pt idx="234">
                  <c:v>4954</c:v>
                </c:pt>
                <c:pt idx="235">
                  <c:v>5541</c:v>
                </c:pt>
                <c:pt idx="236">
                  <c:v>4962</c:v>
                </c:pt>
                <c:pt idx="237">
                  <c:v>5608</c:v>
                </c:pt>
                <c:pt idx="238">
                  <c:v>5644</c:v>
                </c:pt>
                <c:pt idx="239">
                  <c:v>4747</c:v>
                </c:pt>
                <c:pt idx="240">
                  <c:v>4896</c:v>
                </c:pt>
                <c:pt idx="241">
                  <c:v>4511</c:v>
                </c:pt>
                <c:pt idx="242">
                  <c:v>5577</c:v>
                </c:pt>
                <c:pt idx="243">
                  <c:v>4788</c:v>
                </c:pt>
                <c:pt idx="244">
                  <c:v>5424</c:v>
                </c:pt>
                <c:pt idx="245">
                  <c:v>5214</c:v>
                </c:pt>
                <c:pt idx="246">
                  <c:v>4773</c:v>
                </c:pt>
                <c:pt idx="247">
                  <c:v>4946</c:v>
                </c:pt>
                <c:pt idx="248">
                  <c:v>4908</c:v>
                </c:pt>
                <c:pt idx="249">
                  <c:v>5600</c:v>
                </c:pt>
                <c:pt idx="250">
                  <c:v>5123</c:v>
                </c:pt>
                <c:pt idx="251">
                  <c:v>5531</c:v>
                </c:pt>
                <c:pt idx="252">
                  <c:v>4946</c:v>
                </c:pt>
                <c:pt idx="253">
                  <c:v>3960</c:v>
                </c:pt>
                <c:pt idx="254">
                  <c:v>3666</c:v>
                </c:pt>
                <c:pt idx="255">
                  <c:v>3991</c:v>
                </c:pt>
                <c:pt idx="256">
                  <c:v>5074</c:v>
                </c:pt>
                <c:pt idx="257">
                  <c:v>4694</c:v>
                </c:pt>
                <c:pt idx="258">
                  <c:v>4161</c:v>
                </c:pt>
                <c:pt idx="259">
                  <c:v>4211</c:v>
                </c:pt>
                <c:pt idx="260">
                  <c:v>5701</c:v>
                </c:pt>
                <c:pt idx="261">
                  <c:v>6244</c:v>
                </c:pt>
                <c:pt idx="262">
                  <c:v>5755</c:v>
                </c:pt>
                <c:pt idx="263">
                  <c:v>5932</c:v>
                </c:pt>
                <c:pt idx="264">
                  <c:v>6357</c:v>
                </c:pt>
                <c:pt idx="265">
                  <c:v>6289</c:v>
                </c:pt>
                <c:pt idx="266">
                  <c:v>5943</c:v>
                </c:pt>
                <c:pt idx="267">
                  <c:v>5404</c:v>
                </c:pt>
                <c:pt idx="268">
                  <c:v>5377</c:v>
                </c:pt>
                <c:pt idx="269">
                  <c:v>5216</c:v>
                </c:pt>
                <c:pt idx="270">
                  <c:v>5840</c:v>
                </c:pt>
                <c:pt idx="271">
                  <c:v>5291</c:v>
                </c:pt>
                <c:pt idx="272">
                  <c:v>5508</c:v>
                </c:pt>
                <c:pt idx="273">
                  <c:v>5201</c:v>
                </c:pt>
                <c:pt idx="274">
                  <c:v>5141</c:v>
                </c:pt>
                <c:pt idx="275">
                  <c:v>4601</c:v>
                </c:pt>
                <c:pt idx="276">
                  <c:v>5452</c:v>
                </c:pt>
                <c:pt idx="277">
                  <c:v>6029</c:v>
                </c:pt>
                <c:pt idx="278">
                  <c:v>5734</c:v>
                </c:pt>
                <c:pt idx="279">
                  <c:v>5863</c:v>
                </c:pt>
                <c:pt idx="280">
                  <c:v>5563</c:v>
                </c:pt>
                <c:pt idx="281">
                  <c:v>5015</c:v>
                </c:pt>
                <c:pt idx="282">
                  <c:v>5579</c:v>
                </c:pt>
                <c:pt idx="283">
                  <c:v>5486</c:v>
                </c:pt>
                <c:pt idx="284">
                  <c:v>6207</c:v>
                </c:pt>
                <c:pt idx="285">
                  <c:v>6089</c:v>
                </c:pt>
                <c:pt idx="286">
                  <c:v>6349</c:v>
                </c:pt>
                <c:pt idx="287">
                  <c:v>6003</c:v>
                </c:pt>
                <c:pt idx="288">
                  <c:v>5241</c:v>
                </c:pt>
                <c:pt idx="289">
                  <c:v>5347</c:v>
                </c:pt>
                <c:pt idx="290">
                  <c:v>5442</c:v>
                </c:pt>
                <c:pt idx="291">
                  <c:v>6074</c:v>
                </c:pt>
                <c:pt idx="292">
                  <c:v>5921</c:v>
                </c:pt>
                <c:pt idx="293">
                  <c:v>6334</c:v>
                </c:pt>
                <c:pt idx="294">
                  <c:v>5875</c:v>
                </c:pt>
                <c:pt idx="295">
                  <c:v>5349</c:v>
                </c:pt>
                <c:pt idx="296">
                  <c:v>5308</c:v>
                </c:pt>
                <c:pt idx="297">
                  <c:v>5690</c:v>
                </c:pt>
                <c:pt idx="298">
                  <c:v>6366</c:v>
                </c:pt>
                <c:pt idx="299">
                  <c:v>6100</c:v>
                </c:pt>
                <c:pt idx="300">
                  <c:v>6203</c:v>
                </c:pt>
                <c:pt idx="301">
                  <c:v>5940</c:v>
                </c:pt>
                <c:pt idx="302">
                  <c:v>5275</c:v>
                </c:pt>
                <c:pt idx="303">
                  <c:v>5477</c:v>
                </c:pt>
                <c:pt idx="304">
                  <c:v>5690</c:v>
                </c:pt>
                <c:pt idx="305">
                  <c:v>6101</c:v>
                </c:pt>
                <c:pt idx="306">
                  <c:v>5772</c:v>
                </c:pt>
                <c:pt idx="307">
                  <c:v>6014</c:v>
                </c:pt>
                <c:pt idx="308">
                  <c:v>5588</c:v>
                </c:pt>
                <c:pt idx="309">
                  <c:v>5244</c:v>
                </c:pt>
                <c:pt idx="310">
                  <c:v>5241</c:v>
                </c:pt>
                <c:pt idx="311">
                  <c:v>5199</c:v>
                </c:pt>
                <c:pt idx="312">
                  <c:v>6070</c:v>
                </c:pt>
                <c:pt idx="313">
                  <c:v>5730</c:v>
                </c:pt>
                <c:pt idx="314">
                  <c:v>6163</c:v>
                </c:pt>
                <c:pt idx="315">
                  <c:v>5961</c:v>
                </c:pt>
                <c:pt idx="316">
                  <c:v>5274</c:v>
                </c:pt>
                <c:pt idx="317">
                  <c:v>5292</c:v>
                </c:pt>
                <c:pt idx="318">
                  <c:v>5545</c:v>
                </c:pt>
                <c:pt idx="319">
                  <c:v>6237</c:v>
                </c:pt>
                <c:pt idx="320">
                  <c:v>5945</c:v>
                </c:pt>
                <c:pt idx="321">
                  <c:v>6429</c:v>
                </c:pt>
                <c:pt idx="322">
                  <c:v>6121</c:v>
                </c:pt>
                <c:pt idx="323">
                  <c:v>5332</c:v>
                </c:pt>
                <c:pt idx="324">
                  <c:v>5159</c:v>
                </c:pt>
                <c:pt idx="325">
                  <c:v>5530</c:v>
                </c:pt>
                <c:pt idx="326">
                  <c:v>6190</c:v>
                </c:pt>
                <c:pt idx="327">
                  <c:v>5744</c:v>
                </c:pt>
                <c:pt idx="328">
                  <c:v>6299</c:v>
                </c:pt>
                <c:pt idx="329">
                  <c:v>6120</c:v>
                </c:pt>
                <c:pt idx="330">
                  <c:v>5301</c:v>
                </c:pt>
                <c:pt idx="331">
                  <c:v>5465</c:v>
                </c:pt>
                <c:pt idx="332">
                  <c:v>5308</c:v>
                </c:pt>
                <c:pt idx="333">
                  <c:v>6405</c:v>
                </c:pt>
                <c:pt idx="334">
                  <c:v>5733</c:v>
                </c:pt>
                <c:pt idx="335">
                  <c:v>6178</c:v>
                </c:pt>
                <c:pt idx="336">
                  <c:v>5905</c:v>
                </c:pt>
                <c:pt idx="337">
                  <c:v>5165</c:v>
                </c:pt>
                <c:pt idx="338">
                  <c:v>5403</c:v>
                </c:pt>
                <c:pt idx="339">
                  <c:v>5292</c:v>
                </c:pt>
                <c:pt idx="340">
                  <c:v>5914</c:v>
                </c:pt>
                <c:pt idx="341">
                  <c:v>5548</c:v>
                </c:pt>
                <c:pt idx="342">
                  <c:v>6049</c:v>
                </c:pt>
                <c:pt idx="343">
                  <c:v>5947</c:v>
                </c:pt>
                <c:pt idx="344">
                  <c:v>5031</c:v>
                </c:pt>
                <c:pt idx="345">
                  <c:v>5279</c:v>
                </c:pt>
                <c:pt idx="346">
                  <c:v>5110</c:v>
                </c:pt>
                <c:pt idx="347">
                  <c:v>6065</c:v>
                </c:pt>
                <c:pt idx="348">
                  <c:v>5920</c:v>
                </c:pt>
                <c:pt idx="349">
                  <c:v>6417</c:v>
                </c:pt>
                <c:pt idx="350">
                  <c:v>6164</c:v>
                </c:pt>
                <c:pt idx="351">
                  <c:v>5378</c:v>
                </c:pt>
                <c:pt idx="352">
                  <c:v>5292</c:v>
                </c:pt>
                <c:pt idx="353">
                  <c:v>5082</c:v>
                </c:pt>
                <c:pt idx="354">
                  <c:v>5843</c:v>
                </c:pt>
                <c:pt idx="355">
                  <c:v>5908</c:v>
                </c:pt>
                <c:pt idx="356">
                  <c:v>6079</c:v>
                </c:pt>
                <c:pt idx="357">
                  <c:v>5836</c:v>
                </c:pt>
                <c:pt idx="358">
                  <c:v>5488</c:v>
                </c:pt>
                <c:pt idx="359">
                  <c:v>6189</c:v>
                </c:pt>
                <c:pt idx="360">
                  <c:v>5690</c:v>
                </c:pt>
                <c:pt idx="361">
                  <c:v>6189</c:v>
                </c:pt>
                <c:pt idx="362">
                  <c:v>6119</c:v>
                </c:pt>
                <c:pt idx="363">
                  <c:v>6459</c:v>
                </c:pt>
                <c:pt idx="364">
                  <c:v>6302</c:v>
                </c:pt>
                <c:pt idx="365">
                  <c:v>5968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AB-4E76-A86B-52691AF9E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'24'!$Q$1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'24'!$Q$2:$Q$367</c:f>
              <c:numCache>
                <c:formatCode>General</c:formatCode>
                <c:ptCount val="366"/>
                <c:pt idx="0">
                  <c:v>4234</c:v>
                </c:pt>
                <c:pt idx="1">
                  <c:v>4365</c:v>
                </c:pt>
                <c:pt idx="2">
                  <c:v>5147</c:v>
                </c:pt>
                <c:pt idx="3">
                  <c:v>4728</c:v>
                </c:pt>
                <c:pt idx="4">
                  <c:v>4814</c:v>
                </c:pt>
                <c:pt idx="5">
                  <c:v>5221</c:v>
                </c:pt>
                <c:pt idx="6">
                  <c:v>5392</c:v>
                </c:pt>
                <c:pt idx="7">
                  <c:v>5417</c:v>
                </c:pt>
                <c:pt idx="8">
                  <c:v>4930</c:v>
                </c:pt>
                <c:pt idx="9">
                  <c:v>4969</c:v>
                </c:pt>
                <c:pt idx="10">
                  <c:v>4634</c:v>
                </c:pt>
                <c:pt idx="11">
                  <c:v>4830</c:v>
                </c:pt>
                <c:pt idx="12">
                  <c:v>4549</c:v>
                </c:pt>
                <c:pt idx="13">
                  <c:v>5189</c:v>
                </c:pt>
                <c:pt idx="14">
                  <c:v>5059</c:v>
                </c:pt>
                <c:pt idx="15">
                  <c:v>4522</c:v>
                </c:pt>
                <c:pt idx="16">
                  <c:v>4732</c:v>
                </c:pt>
                <c:pt idx="17">
                  <c:v>4859</c:v>
                </c:pt>
                <c:pt idx="18">
                  <c:v>4965</c:v>
                </c:pt>
                <c:pt idx="19">
                  <c:v>4669</c:v>
                </c:pt>
                <c:pt idx="20">
                  <c:v>5362</c:v>
                </c:pt>
                <c:pt idx="21">
                  <c:v>5185</c:v>
                </c:pt>
                <c:pt idx="22">
                  <c:v>4834</c:v>
                </c:pt>
                <c:pt idx="23">
                  <c:v>5098</c:v>
                </c:pt>
                <c:pt idx="24">
                  <c:v>5087</c:v>
                </c:pt>
                <c:pt idx="25">
                  <c:v>5486</c:v>
                </c:pt>
                <c:pt idx="26">
                  <c:v>4949</c:v>
                </c:pt>
                <c:pt idx="27">
                  <c:v>5453</c:v>
                </c:pt>
                <c:pt idx="28">
                  <c:v>5085</c:v>
                </c:pt>
                <c:pt idx="29">
                  <c:v>4545</c:v>
                </c:pt>
                <c:pt idx="30">
                  <c:v>5090</c:v>
                </c:pt>
                <c:pt idx="31">
                  <c:v>4998</c:v>
                </c:pt>
                <c:pt idx="32">
                  <c:v>5397</c:v>
                </c:pt>
                <c:pt idx="33">
                  <c:v>5062</c:v>
                </c:pt>
                <c:pt idx="34">
                  <c:v>5138</c:v>
                </c:pt>
                <c:pt idx="35">
                  <c:v>4750</c:v>
                </c:pt>
                <c:pt idx="36">
                  <c:v>4495</c:v>
                </c:pt>
                <c:pt idx="37">
                  <c:v>5644</c:v>
                </c:pt>
                <c:pt idx="38">
                  <c:v>5750</c:v>
                </c:pt>
                <c:pt idx="39">
                  <c:v>5369</c:v>
                </c:pt>
                <c:pt idx="40">
                  <c:v>3603</c:v>
                </c:pt>
                <c:pt idx="41">
                  <c:v>3927</c:v>
                </c:pt>
                <c:pt idx="42">
                  <c:v>4921</c:v>
                </c:pt>
                <c:pt idx="43">
                  <c:v>4711</c:v>
                </c:pt>
                <c:pt idx="44">
                  <c:v>4478</c:v>
                </c:pt>
                <c:pt idx="45">
                  <c:v>4672</c:v>
                </c:pt>
                <c:pt idx="46">
                  <c:v>5434</c:v>
                </c:pt>
                <c:pt idx="47">
                  <c:v>5383</c:v>
                </c:pt>
                <c:pt idx="48">
                  <c:v>5717</c:v>
                </c:pt>
                <c:pt idx="49">
                  <c:v>5420</c:v>
                </c:pt>
                <c:pt idx="50">
                  <c:v>5407</c:v>
                </c:pt>
                <c:pt idx="51">
                  <c:v>5368</c:v>
                </c:pt>
                <c:pt idx="52">
                  <c:v>5434</c:v>
                </c:pt>
                <c:pt idx="53">
                  <c:v>5618</c:v>
                </c:pt>
                <c:pt idx="54">
                  <c:v>5631</c:v>
                </c:pt>
                <c:pt idx="55">
                  <c:v>5684</c:v>
                </c:pt>
                <c:pt idx="56">
                  <c:v>5678</c:v>
                </c:pt>
                <c:pt idx="57">
                  <c:v>5619</c:v>
                </c:pt>
                <c:pt idx="58">
                  <c:v>5587</c:v>
                </c:pt>
                <c:pt idx="59">
                  <c:v>5502</c:v>
                </c:pt>
                <c:pt idx="60">
                  <c:v>5259</c:v>
                </c:pt>
                <c:pt idx="61">
                  <c:v>3998</c:v>
                </c:pt>
                <c:pt idx="62">
                  <c:v>4603</c:v>
                </c:pt>
                <c:pt idx="63">
                  <c:v>4415</c:v>
                </c:pt>
                <c:pt idx="64">
                  <c:v>4020</c:v>
                </c:pt>
                <c:pt idx="65">
                  <c:v>4224</c:v>
                </c:pt>
                <c:pt idx="66">
                  <c:v>4666</c:v>
                </c:pt>
                <c:pt idx="67">
                  <c:v>5259</c:v>
                </c:pt>
                <c:pt idx="68">
                  <c:v>5024</c:v>
                </c:pt>
                <c:pt idx="69">
                  <c:v>5367</c:v>
                </c:pt>
                <c:pt idx="70">
                  <c:v>5006</c:v>
                </c:pt>
                <c:pt idx="71">
                  <c:v>4656</c:v>
                </c:pt>
                <c:pt idx="72">
                  <c:v>4848</c:v>
                </c:pt>
                <c:pt idx="73">
                  <c:v>5006</c:v>
                </c:pt>
                <c:pt idx="74">
                  <c:v>5560</c:v>
                </c:pt>
                <c:pt idx="75">
                  <c:v>5374</c:v>
                </c:pt>
                <c:pt idx="76">
                  <c:v>5570</c:v>
                </c:pt>
                <c:pt idx="77">
                  <c:v>5468</c:v>
                </c:pt>
                <c:pt idx="78">
                  <c:v>5315</c:v>
                </c:pt>
                <c:pt idx="79">
                  <c:v>5284</c:v>
                </c:pt>
                <c:pt idx="80">
                  <c:v>5198</c:v>
                </c:pt>
                <c:pt idx="81">
                  <c:v>5469</c:v>
                </c:pt>
                <c:pt idx="82">
                  <c:v>5347</c:v>
                </c:pt>
                <c:pt idx="83">
                  <c:v>5490</c:v>
                </c:pt>
                <c:pt idx="84">
                  <c:v>5325</c:v>
                </c:pt>
                <c:pt idx="85">
                  <c:v>5328</c:v>
                </c:pt>
                <c:pt idx="86">
                  <c:v>5339</c:v>
                </c:pt>
                <c:pt idx="87">
                  <c:v>5358</c:v>
                </c:pt>
                <c:pt idx="88">
                  <c:v>5538</c:v>
                </c:pt>
                <c:pt idx="89">
                  <c:v>5553</c:v>
                </c:pt>
                <c:pt idx="90">
                  <c:v>5698</c:v>
                </c:pt>
                <c:pt idx="91">
                  <c:v>5808</c:v>
                </c:pt>
                <c:pt idx="92">
                  <c:v>5363</c:v>
                </c:pt>
                <c:pt idx="93">
                  <c:v>5437</c:v>
                </c:pt>
                <c:pt idx="94">
                  <c:v>5496</c:v>
                </c:pt>
                <c:pt idx="95">
                  <c:v>5874</c:v>
                </c:pt>
                <c:pt idx="96">
                  <c:v>5992</c:v>
                </c:pt>
                <c:pt idx="97">
                  <c:v>6154</c:v>
                </c:pt>
                <c:pt idx="98">
                  <c:v>5388</c:v>
                </c:pt>
                <c:pt idx="99">
                  <c:v>5394</c:v>
                </c:pt>
                <c:pt idx="100">
                  <c:v>5760</c:v>
                </c:pt>
                <c:pt idx="101">
                  <c:v>4505</c:v>
                </c:pt>
                <c:pt idx="102">
                  <c:v>4750</c:v>
                </c:pt>
                <c:pt idx="103">
                  <c:v>4931</c:v>
                </c:pt>
                <c:pt idx="104">
                  <c:v>5761</c:v>
                </c:pt>
                <c:pt idx="105">
                  <c:v>5257</c:v>
                </c:pt>
                <c:pt idx="106">
                  <c:v>4759</c:v>
                </c:pt>
                <c:pt idx="107">
                  <c:v>5269</c:v>
                </c:pt>
                <c:pt idx="108">
                  <c:v>5111</c:v>
                </c:pt>
                <c:pt idx="109">
                  <c:v>5731</c:v>
                </c:pt>
                <c:pt idx="110">
                  <c:v>5373</c:v>
                </c:pt>
                <c:pt idx="111">
                  <c:v>5827</c:v>
                </c:pt>
                <c:pt idx="112">
                  <c:v>5352</c:v>
                </c:pt>
                <c:pt idx="113">
                  <c:v>4939</c:v>
                </c:pt>
                <c:pt idx="114">
                  <c:v>5143</c:v>
                </c:pt>
                <c:pt idx="115">
                  <c:v>5113</c:v>
                </c:pt>
                <c:pt idx="116">
                  <c:v>5662</c:v>
                </c:pt>
                <c:pt idx="117">
                  <c:v>4819</c:v>
                </c:pt>
                <c:pt idx="118">
                  <c:v>4303</c:v>
                </c:pt>
                <c:pt idx="119">
                  <c:v>5038</c:v>
                </c:pt>
                <c:pt idx="120">
                  <c:v>4633</c:v>
                </c:pt>
                <c:pt idx="121">
                  <c:v>4764</c:v>
                </c:pt>
                <c:pt idx="122">
                  <c:v>4684</c:v>
                </c:pt>
                <c:pt idx="123">
                  <c:v>5684</c:v>
                </c:pt>
                <c:pt idx="124">
                  <c:v>6038</c:v>
                </c:pt>
                <c:pt idx="125">
                  <c:v>5936</c:v>
                </c:pt>
                <c:pt idx="126">
                  <c:v>5870</c:v>
                </c:pt>
                <c:pt idx="127">
                  <c:v>5666</c:v>
                </c:pt>
                <c:pt idx="128">
                  <c:v>4926</c:v>
                </c:pt>
                <c:pt idx="129">
                  <c:v>5246</c:v>
                </c:pt>
                <c:pt idx="130">
                  <c:v>5687</c:v>
                </c:pt>
                <c:pt idx="131">
                  <c:v>5650</c:v>
                </c:pt>
                <c:pt idx="132">
                  <c:v>5706</c:v>
                </c:pt>
                <c:pt idx="133">
                  <c:v>5177</c:v>
                </c:pt>
                <c:pt idx="134">
                  <c:v>5406</c:v>
                </c:pt>
                <c:pt idx="135">
                  <c:v>5648</c:v>
                </c:pt>
                <c:pt idx="136">
                  <c:v>4635</c:v>
                </c:pt>
                <c:pt idx="137">
                  <c:v>5050</c:v>
                </c:pt>
                <c:pt idx="138">
                  <c:v>4895</c:v>
                </c:pt>
                <c:pt idx="139">
                  <c:v>5485</c:v>
                </c:pt>
                <c:pt idx="140">
                  <c:v>5198</c:v>
                </c:pt>
                <c:pt idx="141">
                  <c:v>4854</c:v>
                </c:pt>
                <c:pt idx="142">
                  <c:v>5171</c:v>
                </c:pt>
                <c:pt idx="143">
                  <c:v>5110</c:v>
                </c:pt>
                <c:pt idx="144">
                  <c:v>5750</c:v>
                </c:pt>
                <c:pt idx="145">
                  <c:v>5351</c:v>
                </c:pt>
                <c:pt idx="146">
                  <c:v>5770</c:v>
                </c:pt>
                <c:pt idx="147">
                  <c:v>5779</c:v>
                </c:pt>
                <c:pt idx="148">
                  <c:v>4996</c:v>
                </c:pt>
                <c:pt idx="149">
                  <c:v>5013</c:v>
                </c:pt>
                <c:pt idx="150">
                  <c:v>4926</c:v>
                </c:pt>
                <c:pt idx="151">
                  <c:v>5636</c:v>
                </c:pt>
                <c:pt idx="152">
                  <c:v>5252</c:v>
                </c:pt>
                <c:pt idx="153">
                  <c:v>5496</c:v>
                </c:pt>
                <c:pt idx="154">
                  <c:v>5236</c:v>
                </c:pt>
                <c:pt idx="155">
                  <c:v>5176</c:v>
                </c:pt>
                <c:pt idx="156">
                  <c:v>5938</c:v>
                </c:pt>
                <c:pt idx="157">
                  <c:v>5802</c:v>
                </c:pt>
                <c:pt idx="158">
                  <c:v>4449</c:v>
                </c:pt>
                <c:pt idx="159">
                  <c:v>4404</c:v>
                </c:pt>
                <c:pt idx="160">
                  <c:v>5317</c:v>
                </c:pt>
                <c:pt idx="161">
                  <c:v>5499</c:v>
                </c:pt>
                <c:pt idx="162">
                  <c:v>4389</c:v>
                </c:pt>
                <c:pt idx="163">
                  <c:v>4852</c:v>
                </c:pt>
                <c:pt idx="164">
                  <c:v>4954</c:v>
                </c:pt>
                <c:pt idx="165">
                  <c:v>5704</c:v>
                </c:pt>
                <c:pt idx="166">
                  <c:v>5656</c:v>
                </c:pt>
                <c:pt idx="167">
                  <c:v>5817</c:v>
                </c:pt>
                <c:pt idx="168">
                  <c:v>5707</c:v>
                </c:pt>
                <c:pt idx="169">
                  <c:v>5265</c:v>
                </c:pt>
                <c:pt idx="170">
                  <c:v>5220</c:v>
                </c:pt>
                <c:pt idx="171">
                  <c:v>5323</c:v>
                </c:pt>
                <c:pt idx="172">
                  <c:v>5707</c:v>
                </c:pt>
                <c:pt idx="173">
                  <c:v>5504</c:v>
                </c:pt>
                <c:pt idx="174">
                  <c:v>5859</c:v>
                </c:pt>
                <c:pt idx="175">
                  <c:v>5878</c:v>
                </c:pt>
                <c:pt idx="176">
                  <c:v>5381</c:v>
                </c:pt>
                <c:pt idx="177">
                  <c:v>5357</c:v>
                </c:pt>
                <c:pt idx="178">
                  <c:v>5258</c:v>
                </c:pt>
                <c:pt idx="179">
                  <c:v>5875</c:v>
                </c:pt>
                <c:pt idx="180">
                  <c:v>5366</c:v>
                </c:pt>
                <c:pt idx="181">
                  <c:v>5837</c:v>
                </c:pt>
                <c:pt idx="182">
                  <c:v>5266</c:v>
                </c:pt>
                <c:pt idx="183">
                  <c:v>4480</c:v>
                </c:pt>
                <c:pt idx="184">
                  <c:v>4792</c:v>
                </c:pt>
                <c:pt idx="185">
                  <c:v>4490</c:v>
                </c:pt>
                <c:pt idx="186">
                  <c:v>5198</c:v>
                </c:pt>
                <c:pt idx="187">
                  <c:v>4758</c:v>
                </c:pt>
                <c:pt idx="188">
                  <c:v>5550</c:v>
                </c:pt>
                <c:pt idx="189">
                  <c:v>5190</c:v>
                </c:pt>
                <c:pt idx="190">
                  <c:v>4542</c:v>
                </c:pt>
                <c:pt idx="191">
                  <c:v>4463</c:v>
                </c:pt>
                <c:pt idx="192">
                  <c:v>4475</c:v>
                </c:pt>
                <c:pt idx="193">
                  <c:v>5206</c:v>
                </c:pt>
                <c:pt idx="194">
                  <c:v>4652</c:v>
                </c:pt>
                <c:pt idx="195">
                  <c:v>5223</c:v>
                </c:pt>
                <c:pt idx="196">
                  <c:v>5869</c:v>
                </c:pt>
                <c:pt idx="197">
                  <c:v>5391</c:v>
                </c:pt>
                <c:pt idx="198">
                  <c:v>5077</c:v>
                </c:pt>
                <c:pt idx="199">
                  <c:v>4455</c:v>
                </c:pt>
                <c:pt idx="200">
                  <c:v>5408</c:v>
                </c:pt>
                <c:pt idx="201">
                  <c:v>5007</c:v>
                </c:pt>
                <c:pt idx="202">
                  <c:v>5714</c:v>
                </c:pt>
                <c:pt idx="203">
                  <c:v>5502</c:v>
                </c:pt>
                <c:pt idx="204">
                  <c:v>5035</c:v>
                </c:pt>
                <c:pt idx="205">
                  <c:v>5353</c:v>
                </c:pt>
                <c:pt idx="206">
                  <c:v>5710</c:v>
                </c:pt>
                <c:pt idx="207">
                  <c:v>6229</c:v>
                </c:pt>
                <c:pt idx="208">
                  <c:v>6025</c:v>
                </c:pt>
                <c:pt idx="209">
                  <c:v>6159</c:v>
                </c:pt>
                <c:pt idx="210">
                  <c:v>6027</c:v>
                </c:pt>
                <c:pt idx="211">
                  <c:v>5539</c:v>
                </c:pt>
                <c:pt idx="212">
                  <c:v>5905</c:v>
                </c:pt>
                <c:pt idx="213">
                  <c:v>5224</c:v>
                </c:pt>
                <c:pt idx="214">
                  <c:v>5026</c:v>
                </c:pt>
                <c:pt idx="215">
                  <c:v>4976</c:v>
                </c:pt>
                <c:pt idx="216">
                  <c:v>5573</c:v>
                </c:pt>
                <c:pt idx="217">
                  <c:v>5262</c:v>
                </c:pt>
                <c:pt idx="218">
                  <c:v>4368</c:v>
                </c:pt>
                <c:pt idx="219">
                  <c:v>4519</c:v>
                </c:pt>
                <c:pt idx="220">
                  <c:v>4306</c:v>
                </c:pt>
                <c:pt idx="221">
                  <c:v>4896</c:v>
                </c:pt>
                <c:pt idx="222">
                  <c:v>4737</c:v>
                </c:pt>
                <c:pt idx="223">
                  <c:v>4650</c:v>
                </c:pt>
                <c:pt idx="224">
                  <c:v>4863</c:v>
                </c:pt>
                <c:pt idx="225">
                  <c:v>4760</c:v>
                </c:pt>
                <c:pt idx="226">
                  <c:v>5538</c:v>
                </c:pt>
                <c:pt idx="227">
                  <c:v>5583</c:v>
                </c:pt>
                <c:pt idx="228">
                  <c:v>3992</c:v>
                </c:pt>
                <c:pt idx="229">
                  <c:v>6081</c:v>
                </c:pt>
                <c:pt idx="230">
                  <c:v>5690</c:v>
                </c:pt>
                <c:pt idx="231">
                  <c:v>5682</c:v>
                </c:pt>
                <c:pt idx="232">
                  <c:v>4837</c:v>
                </c:pt>
                <c:pt idx="233">
                  <c:v>4939</c:v>
                </c:pt>
                <c:pt idx="234">
                  <c:v>4767</c:v>
                </c:pt>
                <c:pt idx="235">
                  <c:v>5365</c:v>
                </c:pt>
                <c:pt idx="236">
                  <c:v>5417</c:v>
                </c:pt>
                <c:pt idx="237">
                  <c:v>5839</c:v>
                </c:pt>
                <c:pt idx="238">
                  <c:v>5728</c:v>
                </c:pt>
                <c:pt idx="239">
                  <c:v>4919</c:v>
                </c:pt>
                <c:pt idx="240">
                  <c:v>5078</c:v>
                </c:pt>
                <c:pt idx="241">
                  <c:v>4978</c:v>
                </c:pt>
                <c:pt idx="242">
                  <c:v>5103</c:v>
                </c:pt>
                <c:pt idx="243">
                  <c:v>4800</c:v>
                </c:pt>
                <c:pt idx="244">
                  <c:v>5369</c:v>
                </c:pt>
                <c:pt idx="245">
                  <c:v>5254</c:v>
                </c:pt>
                <c:pt idx="246">
                  <c:v>4606</c:v>
                </c:pt>
                <c:pt idx="247">
                  <c:v>4861</c:v>
                </c:pt>
                <c:pt idx="248">
                  <c:v>4986</c:v>
                </c:pt>
                <c:pt idx="249">
                  <c:v>5586</c:v>
                </c:pt>
                <c:pt idx="250">
                  <c:v>5517</c:v>
                </c:pt>
                <c:pt idx="251">
                  <c:v>5947</c:v>
                </c:pt>
                <c:pt idx="252">
                  <c:v>5815</c:v>
                </c:pt>
                <c:pt idx="253">
                  <c:v>5175</c:v>
                </c:pt>
                <c:pt idx="254">
                  <c:v>5871</c:v>
                </c:pt>
                <c:pt idx="255">
                  <c:v>5831</c:v>
                </c:pt>
                <c:pt idx="256">
                  <c:v>6410</c:v>
                </c:pt>
                <c:pt idx="257">
                  <c:v>6213</c:v>
                </c:pt>
                <c:pt idx="258">
                  <c:v>5868</c:v>
                </c:pt>
                <c:pt idx="259">
                  <c:v>5734</c:v>
                </c:pt>
                <c:pt idx="260">
                  <c:v>5306</c:v>
                </c:pt>
                <c:pt idx="261">
                  <c:v>4419</c:v>
                </c:pt>
                <c:pt idx="262">
                  <c:v>3341</c:v>
                </c:pt>
                <c:pt idx="263">
                  <c:v>3279</c:v>
                </c:pt>
                <c:pt idx="264">
                  <c:v>3742</c:v>
                </c:pt>
                <c:pt idx="265">
                  <c:v>5085</c:v>
                </c:pt>
                <c:pt idx="266">
                  <c:v>6010</c:v>
                </c:pt>
                <c:pt idx="267">
                  <c:v>5556</c:v>
                </c:pt>
                <c:pt idx="268">
                  <c:v>5593</c:v>
                </c:pt>
                <c:pt idx="269">
                  <c:v>5500</c:v>
                </c:pt>
                <c:pt idx="270">
                  <c:v>6062</c:v>
                </c:pt>
                <c:pt idx="271">
                  <c:v>5779</c:v>
                </c:pt>
                <c:pt idx="272">
                  <c:v>5823</c:v>
                </c:pt>
                <c:pt idx="273">
                  <c:v>5774</c:v>
                </c:pt>
                <c:pt idx="274">
                  <c:v>5392</c:v>
                </c:pt>
                <c:pt idx="275">
                  <c:v>5480</c:v>
                </c:pt>
                <c:pt idx="276">
                  <c:v>5971</c:v>
                </c:pt>
                <c:pt idx="277">
                  <c:v>5607</c:v>
                </c:pt>
                <c:pt idx="278">
                  <c:v>5633</c:v>
                </c:pt>
                <c:pt idx="279">
                  <c:v>6023</c:v>
                </c:pt>
                <c:pt idx="280">
                  <c:v>5876</c:v>
                </c:pt>
                <c:pt idx="281">
                  <c:v>5385</c:v>
                </c:pt>
                <c:pt idx="282">
                  <c:v>5845</c:v>
                </c:pt>
                <c:pt idx="283">
                  <c:v>5037</c:v>
                </c:pt>
                <c:pt idx="284">
                  <c:v>5722</c:v>
                </c:pt>
                <c:pt idx="285">
                  <c:v>5379</c:v>
                </c:pt>
                <c:pt idx="286">
                  <c:v>5948</c:v>
                </c:pt>
                <c:pt idx="287">
                  <c:v>6239</c:v>
                </c:pt>
                <c:pt idx="288">
                  <c:v>5924</c:v>
                </c:pt>
                <c:pt idx="289">
                  <c:v>5528</c:v>
                </c:pt>
                <c:pt idx="290">
                  <c:v>5628</c:v>
                </c:pt>
                <c:pt idx="291">
                  <c:v>6078</c:v>
                </c:pt>
                <c:pt idx="292">
                  <c:v>6013</c:v>
                </c:pt>
                <c:pt idx="293">
                  <c:v>6261</c:v>
                </c:pt>
                <c:pt idx="294">
                  <c:v>6050</c:v>
                </c:pt>
                <c:pt idx="295">
                  <c:v>5702</c:v>
                </c:pt>
                <c:pt idx="296">
                  <c:v>5680</c:v>
                </c:pt>
                <c:pt idx="297">
                  <c:v>5724</c:v>
                </c:pt>
                <c:pt idx="298">
                  <c:v>6229</c:v>
                </c:pt>
                <c:pt idx="299">
                  <c:v>6005</c:v>
                </c:pt>
                <c:pt idx="300">
                  <c:v>6113</c:v>
                </c:pt>
                <c:pt idx="301">
                  <c:v>5993</c:v>
                </c:pt>
                <c:pt idx="302">
                  <c:v>5135</c:v>
                </c:pt>
                <c:pt idx="303">
                  <c:v>5653</c:v>
                </c:pt>
                <c:pt idx="304">
                  <c:v>5346</c:v>
                </c:pt>
                <c:pt idx="305">
                  <c:v>5883</c:v>
                </c:pt>
                <c:pt idx="306">
                  <c:v>5434</c:v>
                </c:pt>
                <c:pt idx="307">
                  <c:v>6004</c:v>
                </c:pt>
                <c:pt idx="308">
                  <c:v>6163</c:v>
                </c:pt>
                <c:pt idx="309">
                  <c:v>5743</c:v>
                </c:pt>
                <c:pt idx="310">
                  <c:v>5922</c:v>
                </c:pt>
                <c:pt idx="311">
                  <c:v>5680</c:v>
                </c:pt>
                <c:pt idx="312">
                  <c:v>6091</c:v>
                </c:pt>
                <c:pt idx="313">
                  <c:v>5825</c:v>
                </c:pt>
                <c:pt idx="314">
                  <c:v>6232</c:v>
                </c:pt>
                <c:pt idx="315">
                  <c:v>6157</c:v>
                </c:pt>
                <c:pt idx="316">
                  <c:v>5633</c:v>
                </c:pt>
                <c:pt idx="317">
                  <c:v>5968</c:v>
                </c:pt>
                <c:pt idx="318">
                  <c:v>5791</c:v>
                </c:pt>
                <c:pt idx="319">
                  <c:v>6247</c:v>
                </c:pt>
                <c:pt idx="320">
                  <c:v>5939</c:v>
                </c:pt>
                <c:pt idx="321">
                  <c:v>6388</c:v>
                </c:pt>
                <c:pt idx="322">
                  <c:v>6195</c:v>
                </c:pt>
                <c:pt idx="323">
                  <c:v>5456</c:v>
                </c:pt>
                <c:pt idx="324">
                  <c:v>5642</c:v>
                </c:pt>
                <c:pt idx="325">
                  <c:v>5769</c:v>
                </c:pt>
                <c:pt idx="326">
                  <c:v>6281</c:v>
                </c:pt>
                <c:pt idx="327">
                  <c:v>5872</c:v>
                </c:pt>
                <c:pt idx="328">
                  <c:v>6286</c:v>
                </c:pt>
                <c:pt idx="329">
                  <c:v>6050</c:v>
                </c:pt>
                <c:pt idx="330">
                  <c:v>5329</c:v>
                </c:pt>
                <c:pt idx="331">
                  <c:v>5643</c:v>
                </c:pt>
                <c:pt idx="332">
                  <c:v>5261</c:v>
                </c:pt>
                <c:pt idx="333">
                  <c:v>6234</c:v>
                </c:pt>
                <c:pt idx="334">
                  <c:v>5743</c:v>
                </c:pt>
                <c:pt idx="335">
                  <c:v>6219</c:v>
                </c:pt>
                <c:pt idx="336">
                  <c:v>6100</c:v>
                </c:pt>
                <c:pt idx="337">
                  <c:v>5021</c:v>
                </c:pt>
                <c:pt idx="338">
                  <c:v>5452</c:v>
                </c:pt>
                <c:pt idx="339">
                  <c:v>5271</c:v>
                </c:pt>
                <c:pt idx="340">
                  <c:v>5882</c:v>
                </c:pt>
                <c:pt idx="341">
                  <c:v>5504</c:v>
                </c:pt>
                <c:pt idx="342">
                  <c:v>6223</c:v>
                </c:pt>
                <c:pt idx="343">
                  <c:v>5938</c:v>
                </c:pt>
                <c:pt idx="344">
                  <c:v>5194</c:v>
                </c:pt>
                <c:pt idx="345">
                  <c:v>5756</c:v>
                </c:pt>
                <c:pt idx="346">
                  <c:v>5495</c:v>
                </c:pt>
                <c:pt idx="347">
                  <c:v>6227</c:v>
                </c:pt>
                <c:pt idx="348">
                  <c:v>5910</c:v>
                </c:pt>
                <c:pt idx="349">
                  <c:v>6370</c:v>
                </c:pt>
                <c:pt idx="350">
                  <c:v>6288</c:v>
                </c:pt>
                <c:pt idx="351">
                  <c:v>5649</c:v>
                </c:pt>
                <c:pt idx="352">
                  <c:v>6013</c:v>
                </c:pt>
                <c:pt idx="353">
                  <c:v>5939</c:v>
                </c:pt>
                <c:pt idx="354">
                  <c:v>6352</c:v>
                </c:pt>
                <c:pt idx="355">
                  <c:v>5843</c:v>
                </c:pt>
                <c:pt idx="356">
                  <c:v>6184</c:v>
                </c:pt>
                <c:pt idx="357">
                  <c:v>5682</c:v>
                </c:pt>
                <c:pt idx="358">
                  <c:v>4846</c:v>
                </c:pt>
                <c:pt idx="359">
                  <c:v>5400</c:v>
                </c:pt>
                <c:pt idx="360">
                  <c:v>5247</c:v>
                </c:pt>
                <c:pt idx="361">
                  <c:v>5578</c:v>
                </c:pt>
                <c:pt idx="362">
                  <c:v>5674</c:v>
                </c:pt>
                <c:pt idx="363">
                  <c:v>5683</c:v>
                </c:pt>
                <c:pt idx="364">
                  <c:v>5385</c:v>
                </c:pt>
                <c:pt idx="365">
                  <c:v>4980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4B-4F83-93D0-657FF3654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'24'!$Z$1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'24'!$Z$2:$Z$367</c:f>
              <c:numCache>
                <c:formatCode>General</c:formatCode>
                <c:ptCount val="366"/>
                <c:pt idx="0">
                  <c:v>546</c:v>
                </c:pt>
                <c:pt idx="1">
                  <c:v>392</c:v>
                </c:pt>
                <c:pt idx="2">
                  <c:v>387</c:v>
                </c:pt>
                <c:pt idx="3">
                  <c:v>384</c:v>
                </c:pt>
                <c:pt idx="4">
                  <c:v>430</c:v>
                </c:pt>
                <c:pt idx="5">
                  <c:v>510</c:v>
                </c:pt>
                <c:pt idx="6">
                  <c:v>521</c:v>
                </c:pt>
                <c:pt idx="7">
                  <c:v>440</c:v>
                </c:pt>
                <c:pt idx="8">
                  <c:v>468</c:v>
                </c:pt>
                <c:pt idx="9">
                  <c:v>510</c:v>
                </c:pt>
                <c:pt idx="10">
                  <c:v>595</c:v>
                </c:pt>
                <c:pt idx="11">
                  <c:v>684</c:v>
                </c:pt>
                <c:pt idx="12">
                  <c:v>672</c:v>
                </c:pt>
                <c:pt idx="13">
                  <c:v>650</c:v>
                </c:pt>
                <c:pt idx="14">
                  <c:v>620</c:v>
                </c:pt>
                <c:pt idx="15">
                  <c:v>610</c:v>
                </c:pt>
                <c:pt idx="16">
                  <c:v>691</c:v>
                </c:pt>
                <c:pt idx="17">
                  <c:v>706</c:v>
                </c:pt>
                <c:pt idx="18">
                  <c:v>709</c:v>
                </c:pt>
                <c:pt idx="19">
                  <c:v>703</c:v>
                </c:pt>
                <c:pt idx="20">
                  <c:v>634</c:v>
                </c:pt>
                <c:pt idx="21">
                  <c:v>548</c:v>
                </c:pt>
                <c:pt idx="22">
                  <c:v>602</c:v>
                </c:pt>
                <c:pt idx="23">
                  <c:v>719</c:v>
                </c:pt>
                <c:pt idx="24">
                  <c:v>807</c:v>
                </c:pt>
                <c:pt idx="25">
                  <c:v>833</c:v>
                </c:pt>
                <c:pt idx="26">
                  <c:v>741</c:v>
                </c:pt>
                <c:pt idx="27">
                  <c:v>654</c:v>
                </c:pt>
                <c:pt idx="28">
                  <c:v>601</c:v>
                </c:pt>
                <c:pt idx="29">
                  <c:v>632</c:v>
                </c:pt>
                <c:pt idx="30">
                  <c:v>676</c:v>
                </c:pt>
                <c:pt idx="31">
                  <c:v>699</c:v>
                </c:pt>
                <c:pt idx="32">
                  <c:v>700</c:v>
                </c:pt>
                <c:pt idx="33">
                  <c:v>682</c:v>
                </c:pt>
                <c:pt idx="34">
                  <c:v>658</c:v>
                </c:pt>
                <c:pt idx="35">
                  <c:v>579</c:v>
                </c:pt>
                <c:pt idx="36">
                  <c:v>540</c:v>
                </c:pt>
                <c:pt idx="37">
                  <c:v>568</c:v>
                </c:pt>
                <c:pt idx="38">
                  <c:v>638</c:v>
                </c:pt>
                <c:pt idx="39">
                  <c:v>733</c:v>
                </c:pt>
                <c:pt idx="40">
                  <c:v>765</c:v>
                </c:pt>
                <c:pt idx="41">
                  <c:v>759</c:v>
                </c:pt>
                <c:pt idx="42">
                  <c:v>694</c:v>
                </c:pt>
                <c:pt idx="43">
                  <c:v>592</c:v>
                </c:pt>
                <c:pt idx="44">
                  <c:v>581</c:v>
                </c:pt>
                <c:pt idx="45">
                  <c:v>596</c:v>
                </c:pt>
                <c:pt idx="46">
                  <c:v>619</c:v>
                </c:pt>
                <c:pt idx="47">
                  <c:v>629</c:v>
                </c:pt>
                <c:pt idx="48">
                  <c:v>586</c:v>
                </c:pt>
                <c:pt idx="49">
                  <c:v>566</c:v>
                </c:pt>
                <c:pt idx="50">
                  <c:v>601</c:v>
                </c:pt>
                <c:pt idx="51">
                  <c:v>597</c:v>
                </c:pt>
                <c:pt idx="52">
                  <c:v>595</c:v>
                </c:pt>
                <c:pt idx="53">
                  <c:v>676</c:v>
                </c:pt>
                <c:pt idx="54">
                  <c:v>669</c:v>
                </c:pt>
                <c:pt idx="55">
                  <c:v>638</c:v>
                </c:pt>
                <c:pt idx="56">
                  <c:v>636</c:v>
                </c:pt>
                <c:pt idx="57">
                  <c:v>697</c:v>
                </c:pt>
                <c:pt idx="58">
                  <c:v>835</c:v>
                </c:pt>
                <c:pt idx="59">
                  <c:v>874</c:v>
                </c:pt>
                <c:pt idx="60">
                  <c:v>853</c:v>
                </c:pt>
                <c:pt idx="61">
                  <c:v>746</c:v>
                </c:pt>
                <c:pt idx="62">
                  <c:v>599</c:v>
                </c:pt>
                <c:pt idx="63">
                  <c:v>490</c:v>
                </c:pt>
                <c:pt idx="64">
                  <c:v>575</c:v>
                </c:pt>
                <c:pt idx="65">
                  <c:v>654</c:v>
                </c:pt>
                <c:pt idx="66">
                  <c:v>731</c:v>
                </c:pt>
                <c:pt idx="67">
                  <c:v>672</c:v>
                </c:pt>
                <c:pt idx="68">
                  <c:v>624</c:v>
                </c:pt>
                <c:pt idx="69">
                  <c:v>515</c:v>
                </c:pt>
                <c:pt idx="70">
                  <c:v>489</c:v>
                </c:pt>
                <c:pt idx="71">
                  <c:v>543</c:v>
                </c:pt>
                <c:pt idx="72">
                  <c:v>584</c:v>
                </c:pt>
                <c:pt idx="73">
                  <c:v>608</c:v>
                </c:pt>
                <c:pt idx="74">
                  <c:v>621</c:v>
                </c:pt>
                <c:pt idx="75">
                  <c:v>573</c:v>
                </c:pt>
                <c:pt idx="76">
                  <c:v>487</c:v>
                </c:pt>
                <c:pt idx="77">
                  <c:v>513</c:v>
                </c:pt>
                <c:pt idx="78">
                  <c:v>511</c:v>
                </c:pt>
                <c:pt idx="79">
                  <c:v>565</c:v>
                </c:pt>
                <c:pt idx="80">
                  <c:v>605</c:v>
                </c:pt>
                <c:pt idx="81">
                  <c:v>678</c:v>
                </c:pt>
                <c:pt idx="82">
                  <c:v>607</c:v>
                </c:pt>
                <c:pt idx="83">
                  <c:v>544</c:v>
                </c:pt>
                <c:pt idx="84">
                  <c:v>497</c:v>
                </c:pt>
                <c:pt idx="85">
                  <c:v>543</c:v>
                </c:pt>
                <c:pt idx="86">
                  <c:v>603</c:v>
                </c:pt>
                <c:pt idx="87">
                  <c:v>627</c:v>
                </c:pt>
                <c:pt idx="88">
                  <c:v>628</c:v>
                </c:pt>
                <c:pt idx="89">
                  <c:v>588</c:v>
                </c:pt>
                <c:pt idx="90">
                  <c:v>527</c:v>
                </c:pt>
                <c:pt idx="91">
                  <c:v>446</c:v>
                </c:pt>
                <c:pt idx="92">
                  <c:v>461</c:v>
                </c:pt>
                <c:pt idx="93">
                  <c:v>509</c:v>
                </c:pt>
                <c:pt idx="94">
                  <c:v>580</c:v>
                </c:pt>
                <c:pt idx="95">
                  <c:v>660</c:v>
                </c:pt>
                <c:pt idx="96">
                  <c:v>631</c:v>
                </c:pt>
                <c:pt idx="97">
                  <c:v>634</c:v>
                </c:pt>
                <c:pt idx="98">
                  <c:v>621</c:v>
                </c:pt>
                <c:pt idx="99">
                  <c:v>665</c:v>
                </c:pt>
                <c:pt idx="100">
                  <c:v>697</c:v>
                </c:pt>
                <c:pt idx="101">
                  <c:v>733</c:v>
                </c:pt>
                <c:pt idx="102">
                  <c:v>723</c:v>
                </c:pt>
                <c:pt idx="103">
                  <c:v>676</c:v>
                </c:pt>
                <c:pt idx="104">
                  <c:v>611</c:v>
                </c:pt>
                <c:pt idx="105">
                  <c:v>636</c:v>
                </c:pt>
                <c:pt idx="106">
                  <c:v>660</c:v>
                </c:pt>
                <c:pt idx="107">
                  <c:v>745</c:v>
                </c:pt>
                <c:pt idx="108">
                  <c:v>794</c:v>
                </c:pt>
                <c:pt idx="109">
                  <c:v>841</c:v>
                </c:pt>
                <c:pt idx="110">
                  <c:v>682</c:v>
                </c:pt>
                <c:pt idx="111">
                  <c:v>622</c:v>
                </c:pt>
                <c:pt idx="112">
                  <c:v>671</c:v>
                </c:pt>
                <c:pt idx="113">
                  <c:v>735</c:v>
                </c:pt>
                <c:pt idx="114">
                  <c:v>769</c:v>
                </c:pt>
                <c:pt idx="115">
                  <c:v>767</c:v>
                </c:pt>
                <c:pt idx="116">
                  <c:v>685</c:v>
                </c:pt>
                <c:pt idx="117">
                  <c:v>617</c:v>
                </c:pt>
                <c:pt idx="118">
                  <c:v>558</c:v>
                </c:pt>
                <c:pt idx="119">
                  <c:v>428</c:v>
                </c:pt>
                <c:pt idx="120">
                  <c:v>416</c:v>
                </c:pt>
                <c:pt idx="121">
                  <c:v>453</c:v>
                </c:pt>
                <c:pt idx="122">
                  <c:v>411</c:v>
                </c:pt>
                <c:pt idx="123">
                  <c:v>502</c:v>
                </c:pt>
                <c:pt idx="124">
                  <c:v>597</c:v>
                </c:pt>
                <c:pt idx="125">
                  <c:v>642</c:v>
                </c:pt>
                <c:pt idx="126">
                  <c:v>537</c:v>
                </c:pt>
                <c:pt idx="127">
                  <c:v>450</c:v>
                </c:pt>
                <c:pt idx="128">
                  <c:v>495</c:v>
                </c:pt>
                <c:pt idx="129">
                  <c:v>591</c:v>
                </c:pt>
                <c:pt idx="130">
                  <c:v>686</c:v>
                </c:pt>
                <c:pt idx="131">
                  <c:v>662</c:v>
                </c:pt>
                <c:pt idx="132">
                  <c:v>679</c:v>
                </c:pt>
                <c:pt idx="133">
                  <c:v>657</c:v>
                </c:pt>
                <c:pt idx="134">
                  <c:v>694</c:v>
                </c:pt>
                <c:pt idx="135">
                  <c:v>725</c:v>
                </c:pt>
                <c:pt idx="136">
                  <c:v>730</c:v>
                </c:pt>
                <c:pt idx="137">
                  <c:v>714</c:v>
                </c:pt>
                <c:pt idx="138">
                  <c:v>663</c:v>
                </c:pt>
                <c:pt idx="139">
                  <c:v>577</c:v>
                </c:pt>
                <c:pt idx="140">
                  <c:v>517</c:v>
                </c:pt>
                <c:pt idx="141">
                  <c:v>529</c:v>
                </c:pt>
                <c:pt idx="142">
                  <c:v>705</c:v>
                </c:pt>
                <c:pt idx="143">
                  <c:v>701</c:v>
                </c:pt>
                <c:pt idx="144">
                  <c:v>707</c:v>
                </c:pt>
                <c:pt idx="145">
                  <c:v>663</c:v>
                </c:pt>
                <c:pt idx="146">
                  <c:v>589</c:v>
                </c:pt>
                <c:pt idx="147">
                  <c:v>592</c:v>
                </c:pt>
                <c:pt idx="148">
                  <c:v>631</c:v>
                </c:pt>
                <c:pt idx="149">
                  <c:v>697</c:v>
                </c:pt>
                <c:pt idx="150">
                  <c:v>721</c:v>
                </c:pt>
                <c:pt idx="151">
                  <c:v>648</c:v>
                </c:pt>
                <c:pt idx="152">
                  <c:v>570</c:v>
                </c:pt>
                <c:pt idx="153">
                  <c:v>557</c:v>
                </c:pt>
                <c:pt idx="154">
                  <c:v>542</c:v>
                </c:pt>
                <c:pt idx="155">
                  <c:v>608</c:v>
                </c:pt>
                <c:pt idx="156">
                  <c:v>721</c:v>
                </c:pt>
                <c:pt idx="157">
                  <c:v>803</c:v>
                </c:pt>
                <c:pt idx="158">
                  <c:v>804</c:v>
                </c:pt>
                <c:pt idx="159">
                  <c:v>716</c:v>
                </c:pt>
                <c:pt idx="160">
                  <c:v>606</c:v>
                </c:pt>
                <c:pt idx="161">
                  <c:v>527</c:v>
                </c:pt>
                <c:pt idx="162">
                  <c:v>547</c:v>
                </c:pt>
                <c:pt idx="163">
                  <c:v>596</c:v>
                </c:pt>
                <c:pt idx="164">
                  <c:v>640</c:v>
                </c:pt>
                <c:pt idx="165">
                  <c:v>694</c:v>
                </c:pt>
                <c:pt idx="166">
                  <c:v>620</c:v>
                </c:pt>
                <c:pt idx="167">
                  <c:v>553</c:v>
                </c:pt>
                <c:pt idx="168">
                  <c:v>525</c:v>
                </c:pt>
                <c:pt idx="169">
                  <c:v>564</c:v>
                </c:pt>
                <c:pt idx="170">
                  <c:v>640</c:v>
                </c:pt>
                <c:pt idx="171">
                  <c:v>692</c:v>
                </c:pt>
                <c:pt idx="172">
                  <c:v>662</c:v>
                </c:pt>
                <c:pt idx="173">
                  <c:v>573</c:v>
                </c:pt>
                <c:pt idx="174">
                  <c:v>524</c:v>
                </c:pt>
                <c:pt idx="175">
                  <c:v>507</c:v>
                </c:pt>
                <c:pt idx="176">
                  <c:v>533</c:v>
                </c:pt>
                <c:pt idx="177">
                  <c:v>614</c:v>
                </c:pt>
                <c:pt idx="178">
                  <c:v>657</c:v>
                </c:pt>
                <c:pt idx="179">
                  <c:v>689</c:v>
                </c:pt>
                <c:pt idx="180">
                  <c:v>639</c:v>
                </c:pt>
                <c:pt idx="181">
                  <c:v>585</c:v>
                </c:pt>
                <c:pt idx="182">
                  <c:v>501</c:v>
                </c:pt>
                <c:pt idx="183">
                  <c:v>526</c:v>
                </c:pt>
                <c:pt idx="184">
                  <c:v>554</c:v>
                </c:pt>
                <c:pt idx="185">
                  <c:v>602</c:v>
                </c:pt>
                <c:pt idx="186">
                  <c:v>607</c:v>
                </c:pt>
                <c:pt idx="187">
                  <c:v>610</c:v>
                </c:pt>
                <c:pt idx="188">
                  <c:v>545</c:v>
                </c:pt>
                <c:pt idx="189">
                  <c:v>492</c:v>
                </c:pt>
                <c:pt idx="190">
                  <c:v>516</c:v>
                </c:pt>
                <c:pt idx="191">
                  <c:v>503</c:v>
                </c:pt>
                <c:pt idx="192">
                  <c:v>553</c:v>
                </c:pt>
                <c:pt idx="193">
                  <c:v>552</c:v>
                </c:pt>
                <c:pt idx="194">
                  <c:v>566</c:v>
                </c:pt>
                <c:pt idx="195">
                  <c:v>516</c:v>
                </c:pt>
                <c:pt idx="196">
                  <c:v>443</c:v>
                </c:pt>
                <c:pt idx="197">
                  <c:v>476</c:v>
                </c:pt>
                <c:pt idx="198">
                  <c:v>552</c:v>
                </c:pt>
                <c:pt idx="199">
                  <c:v>597</c:v>
                </c:pt>
                <c:pt idx="200">
                  <c:v>597</c:v>
                </c:pt>
                <c:pt idx="201">
                  <c:v>576</c:v>
                </c:pt>
                <c:pt idx="202">
                  <c:v>519</c:v>
                </c:pt>
                <c:pt idx="203">
                  <c:v>553</c:v>
                </c:pt>
                <c:pt idx="204">
                  <c:v>591</c:v>
                </c:pt>
                <c:pt idx="205">
                  <c:v>666</c:v>
                </c:pt>
                <c:pt idx="206">
                  <c:v>663</c:v>
                </c:pt>
                <c:pt idx="207">
                  <c:v>663</c:v>
                </c:pt>
                <c:pt idx="208">
                  <c:v>649</c:v>
                </c:pt>
                <c:pt idx="209">
                  <c:v>628</c:v>
                </c:pt>
                <c:pt idx="210">
                  <c:v>634</c:v>
                </c:pt>
                <c:pt idx="211">
                  <c:v>800</c:v>
                </c:pt>
                <c:pt idx="212">
                  <c:v>772</c:v>
                </c:pt>
                <c:pt idx="213">
                  <c:v>784</c:v>
                </c:pt>
                <c:pt idx="214">
                  <c:v>710</c:v>
                </c:pt>
                <c:pt idx="215">
                  <c:v>646</c:v>
                </c:pt>
                <c:pt idx="216">
                  <c:v>551</c:v>
                </c:pt>
                <c:pt idx="217">
                  <c:v>557</c:v>
                </c:pt>
                <c:pt idx="218">
                  <c:v>591</c:v>
                </c:pt>
                <c:pt idx="219">
                  <c:v>620</c:v>
                </c:pt>
                <c:pt idx="220">
                  <c:v>565</c:v>
                </c:pt>
                <c:pt idx="221">
                  <c:v>547</c:v>
                </c:pt>
                <c:pt idx="222">
                  <c:v>533</c:v>
                </c:pt>
                <c:pt idx="223">
                  <c:v>451</c:v>
                </c:pt>
                <c:pt idx="224">
                  <c:v>413</c:v>
                </c:pt>
                <c:pt idx="225">
                  <c:v>436</c:v>
                </c:pt>
                <c:pt idx="226">
                  <c:v>457</c:v>
                </c:pt>
                <c:pt idx="227">
                  <c:v>542</c:v>
                </c:pt>
                <c:pt idx="228">
                  <c:v>459</c:v>
                </c:pt>
                <c:pt idx="229">
                  <c:v>522</c:v>
                </c:pt>
                <c:pt idx="230">
                  <c:v>407</c:v>
                </c:pt>
                <c:pt idx="231">
                  <c:v>437</c:v>
                </c:pt>
                <c:pt idx="232">
                  <c:v>488</c:v>
                </c:pt>
                <c:pt idx="233">
                  <c:v>474</c:v>
                </c:pt>
                <c:pt idx="234">
                  <c:v>481</c:v>
                </c:pt>
                <c:pt idx="235">
                  <c:v>476</c:v>
                </c:pt>
                <c:pt idx="236">
                  <c:v>440</c:v>
                </c:pt>
                <c:pt idx="237">
                  <c:v>428</c:v>
                </c:pt>
                <c:pt idx="238">
                  <c:v>449</c:v>
                </c:pt>
                <c:pt idx="239">
                  <c:v>504</c:v>
                </c:pt>
                <c:pt idx="240">
                  <c:v>563</c:v>
                </c:pt>
                <c:pt idx="241">
                  <c:v>537</c:v>
                </c:pt>
                <c:pt idx="242">
                  <c:v>536</c:v>
                </c:pt>
                <c:pt idx="243">
                  <c:v>457</c:v>
                </c:pt>
                <c:pt idx="244">
                  <c:v>432</c:v>
                </c:pt>
                <c:pt idx="245">
                  <c:v>458</c:v>
                </c:pt>
                <c:pt idx="246">
                  <c:v>513</c:v>
                </c:pt>
                <c:pt idx="247">
                  <c:v>622</c:v>
                </c:pt>
                <c:pt idx="248">
                  <c:v>614</c:v>
                </c:pt>
                <c:pt idx="249">
                  <c:v>641</c:v>
                </c:pt>
                <c:pt idx="250">
                  <c:v>575</c:v>
                </c:pt>
                <c:pt idx="251">
                  <c:v>510</c:v>
                </c:pt>
                <c:pt idx="252">
                  <c:v>507</c:v>
                </c:pt>
                <c:pt idx="253">
                  <c:v>561</c:v>
                </c:pt>
                <c:pt idx="254">
                  <c:v>557</c:v>
                </c:pt>
                <c:pt idx="255">
                  <c:v>545</c:v>
                </c:pt>
                <c:pt idx="256">
                  <c:v>561</c:v>
                </c:pt>
                <c:pt idx="257">
                  <c:v>628</c:v>
                </c:pt>
                <c:pt idx="258">
                  <c:v>703</c:v>
                </c:pt>
                <c:pt idx="259">
                  <c:v>769</c:v>
                </c:pt>
                <c:pt idx="260">
                  <c:v>726</c:v>
                </c:pt>
                <c:pt idx="261">
                  <c:v>671</c:v>
                </c:pt>
                <c:pt idx="262">
                  <c:v>605</c:v>
                </c:pt>
                <c:pt idx="263">
                  <c:v>547</c:v>
                </c:pt>
                <c:pt idx="264">
                  <c:v>580</c:v>
                </c:pt>
                <c:pt idx="265">
                  <c:v>531</c:v>
                </c:pt>
                <c:pt idx="266">
                  <c:v>479</c:v>
                </c:pt>
                <c:pt idx="267">
                  <c:v>578</c:v>
                </c:pt>
                <c:pt idx="268">
                  <c:v>678</c:v>
                </c:pt>
                <c:pt idx="269">
                  <c:v>758</c:v>
                </c:pt>
                <c:pt idx="270">
                  <c:v>709</c:v>
                </c:pt>
                <c:pt idx="271">
                  <c:v>648</c:v>
                </c:pt>
                <c:pt idx="272">
                  <c:v>567</c:v>
                </c:pt>
                <c:pt idx="273">
                  <c:v>508</c:v>
                </c:pt>
                <c:pt idx="274">
                  <c:v>536</c:v>
                </c:pt>
                <c:pt idx="275">
                  <c:v>653</c:v>
                </c:pt>
                <c:pt idx="276">
                  <c:v>783</c:v>
                </c:pt>
                <c:pt idx="277">
                  <c:v>805</c:v>
                </c:pt>
                <c:pt idx="278">
                  <c:v>791</c:v>
                </c:pt>
                <c:pt idx="279">
                  <c:v>695</c:v>
                </c:pt>
                <c:pt idx="280">
                  <c:v>621</c:v>
                </c:pt>
                <c:pt idx="281">
                  <c:v>661</c:v>
                </c:pt>
                <c:pt idx="282">
                  <c:v>712</c:v>
                </c:pt>
                <c:pt idx="283">
                  <c:v>714</c:v>
                </c:pt>
                <c:pt idx="284">
                  <c:v>742</c:v>
                </c:pt>
                <c:pt idx="285">
                  <c:v>748</c:v>
                </c:pt>
                <c:pt idx="286">
                  <c:v>706</c:v>
                </c:pt>
                <c:pt idx="287">
                  <c:v>645</c:v>
                </c:pt>
                <c:pt idx="288">
                  <c:v>598</c:v>
                </c:pt>
                <c:pt idx="289">
                  <c:v>717</c:v>
                </c:pt>
                <c:pt idx="290">
                  <c:v>741</c:v>
                </c:pt>
                <c:pt idx="291">
                  <c:v>746</c:v>
                </c:pt>
                <c:pt idx="292">
                  <c:v>689</c:v>
                </c:pt>
                <c:pt idx="293">
                  <c:v>623</c:v>
                </c:pt>
                <c:pt idx="294">
                  <c:v>573</c:v>
                </c:pt>
                <c:pt idx="295">
                  <c:v>637</c:v>
                </c:pt>
                <c:pt idx="296">
                  <c:v>703</c:v>
                </c:pt>
                <c:pt idx="297">
                  <c:v>762</c:v>
                </c:pt>
                <c:pt idx="298">
                  <c:v>761</c:v>
                </c:pt>
                <c:pt idx="299">
                  <c:v>715</c:v>
                </c:pt>
                <c:pt idx="300">
                  <c:v>567</c:v>
                </c:pt>
                <c:pt idx="301">
                  <c:v>574</c:v>
                </c:pt>
                <c:pt idx="302">
                  <c:v>644</c:v>
                </c:pt>
                <c:pt idx="303">
                  <c:v>646</c:v>
                </c:pt>
                <c:pt idx="304">
                  <c:v>677</c:v>
                </c:pt>
                <c:pt idx="305">
                  <c:v>674</c:v>
                </c:pt>
                <c:pt idx="306">
                  <c:v>673</c:v>
                </c:pt>
                <c:pt idx="307">
                  <c:v>639</c:v>
                </c:pt>
                <c:pt idx="308">
                  <c:v>524</c:v>
                </c:pt>
                <c:pt idx="309">
                  <c:v>545</c:v>
                </c:pt>
                <c:pt idx="310">
                  <c:v>659</c:v>
                </c:pt>
                <c:pt idx="311">
                  <c:v>762</c:v>
                </c:pt>
                <c:pt idx="312">
                  <c:v>748</c:v>
                </c:pt>
                <c:pt idx="313">
                  <c:v>704</c:v>
                </c:pt>
                <c:pt idx="314">
                  <c:v>614</c:v>
                </c:pt>
                <c:pt idx="315">
                  <c:v>557</c:v>
                </c:pt>
                <c:pt idx="316">
                  <c:v>614</c:v>
                </c:pt>
                <c:pt idx="317">
                  <c:v>681</c:v>
                </c:pt>
                <c:pt idx="318">
                  <c:v>752</c:v>
                </c:pt>
                <c:pt idx="319">
                  <c:v>766</c:v>
                </c:pt>
                <c:pt idx="320">
                  <c:v>747</c:v>
                </c:pt>
                <c:pt idx="321">
                  <c:v>688</c:v>
                </c:pt>
                <c:pt idx="322">
                  <c:v>637</c:v>
                </c:pt>
                <c:pt idx="323">
                  <c:v>710</c:v>
                </c:pt>
                <c:pt idx="324">
                  <c:v>750</c:v>
                </c:pt>
                <c:pt idx="325">
                  <c:v>765</c:v>
                </c:pt>
                <c:pt idx="326">
                  <c:v>809</c:v>
                </c:pt>
                <c:pt idx="327">
                  <c:v>772</c:v>
                </c:pt>
                <c:pt idx="328">
                  <c:v>678</c:v>
                </c:pt>
                <c:pt idx="329">
                  <c:v>671</c:v>
                </c:pt>
                <c:pt idx="330">
                  <c:v>691</c:v>
                </c:pt>
                <c:pt idx="331">
                  <c:v>737</c:v>
                </c:pt>
                <c:pt idx="332">
                  <c:v>752</c:v>
                </c:pt>
                <c:pt idx="333">
                  <c:v>694</c:v>
                </c:pt>
                <c:pt idx="334">
                  <c:v>700</c:v>
                </c:pt>
                <c:pt idx="335">
                  <c:v>672</c:v>
                </c:pt>
                <c:pt idx="336">
                  <c:v>599</c:v>
                </c:pt>
                <c:pt idx="337">
                  <c:v>709</c:v>
                </c:pt>
                <c:pt idx="338">
                  <c:v>724</c:v>
                </c:pt>
                <c:pt idx="339">
                  <c:v>710</c:v>
                </c:pt>
                <c:pt idx="340">
                  <c:v>754</c:v>
                </c:pt>
                <c:pt idx="341">
                  <c:v>716</c:v>
                </c:pt>
                <c:pt idx="342">
                  <c:v>680</c:v>
                </c:pt>
                <c:pt idx="343">
                  <c:v>673</c:v>
                </c:pt>
                <c:pt idx="344">
                  <c:v>702</c:v>
                </c:pt>
                <c:pt idx="345">
                  <c:v>834</c:v>
                </c:pt>
                <c:pt idx="346">
                  <c:v>925</c:v>
                </c:pt>
                <c:pt idx="347">
                  <c:v>967</c:v>
                </c:pt>
                <c:pt idx="348">
                  <c:v>886</c:v>
                </c:pt>
                <c:pt idx="349">
                  <c:v>749</c:v>
                </c:pt>
                <c:pt idx="350">
                  <c:v>684</c:v>
                </c:pt>
                <c:pt idx="351">
                  <c:v>717</c:v>
                </c:pt>
                <c:pt idx="352">
                  <c:v>793</c:v>
                </c:pt>
                <c:pt idx="353">
                  <c:v>813</c:v>
                </c:pt>
                <c:pt idx="354">
                  <c:v>787</c:v>
                </c:pt>
                <c:pt idx="355">
                  <c:v>776</c:v>
                </c:pt>
                <c:pt idx="356">
                  <c:v>762</c:v>
                </c:pt>
                <c:pt idx="357">
                  <c:v>674</c:v>
                </c:pt>
                <c:pt idx="358">
                  <c:v>585</c:v>
                </c:pt>
                <c:pt idx="359">
                  <c:v>574</c:v>
                </c:pt>
                <c:pt idx="360">
                  <c:v>607</c:v>
                </c:pt>
                <c:pt idx="361">
                  <c:v>643</c:v>
                </c:pt>
                <c:pt idx="362">
                  <c:v>767</c:v>
                </c:pt>
                <c:pt idx="363">
                  <c:v>712</c:v>
                </c:pt>
                <c:pt idx="364">
                  <c:v>647</c:v>
                </c:pt>
                <c:pt idx="365">
                  <c:v>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E6-41E6-9580-B81FD2404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'25'!$P$1</c:f>
              <c:strCache>
                <c:ptCount val="1"/>
                <c:pt idx="0">
                  <c:v>Arrival_Num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'25'!$P$2:$P$152</c:f>
              <c:numCache>
                <c:formatCode>General</c:formatCode>
                <c:ptCount val="151"/>
                <c:pt idx="0">
                  <c:v>5958</c:v>
                </c:pt>
                <c:pt idx="1">
                  <c:v>5139</c:v>
                </c:pt>
                <c:pt idx="2">
                  <c:v>4466</c:v>
                </c:pt>
                <c:pt idx="3">
                  <c:v>4493</c:v>
                </c:pt>
                <c:pt idx="4">
                  <c:v>5057</c:v>
                </c:pt>
                <c:pt idx="5">
                  <c:v>4292</c:v>
                </c:pt>
                <c:pt idx="6">
                  <c:v>3566</c:v>
                </c:pt>
                <c:pt idx="7">
                  <c:v>4018</c:v>
                </c:pt>
                <c:pt idx="8">
                  <c:v>4671</c:v>
                </c:pt>
                <c:pt idx="9">
                  <c:v>5914</c:v>
                </c:pt>
                <c:pt idx="10">
                  <c:v>5836</c:v>
                </c:pt>
                <c:pt idx="11">
                  <c:v>6054</c:v>
                </c:pt>
                <c:pt idx="12">
                  <c:v>5889</c:v>
                </c:pt>
                <c:pt idx="13">
                  <c:v>5460</c:v>
                </c:pt>
                <c:pt idx="14">
                  <c:v>5340</c:v>
                </c:pt>
                <c:pt idx="15">
                  <c:v>5420</c:v>
                </c:pt>
                <c:pt idx="16">
                  <c:v>6234</c:v>
                </c:pt>
                <c:pt idx="17">
                  <c:v>6045</c:v>
                </c:pt>
                <c:pt idx="18">
                  <c:v>6213</c:v>
                </c:pt>
                <c:pt idx="19">
                  <c:v>6075</c:v>
                </c:pt>
                <c:pt idx="20">
                  <c:v>5444</c:v>
                </c:pt>
                <c:pt idx="21">
                  <c:v>5844</c:v>
                </c:pt>
                <c:pt idx="22">
                  <c:v>5261</c:v>
                </c:pt>
                <c:pt idx="23">
                  <c:v>5910</c:v>
                </c:pt>
                <c:pt idx="24">
                  <c:v>5517</c:v>
                </c:pt>
                <c:pt idx="25">
                  <c:v>4679</c:v>
                </c:pt>
                <c:pt idx="26">
                  <c:v>4927</c:v>
                </c:pt>
                <c:pt idx="27">
                  <c:v>4916</c:v>
                </c:pt>
                <c:pt idx="28">
                  <c:v>5697</c:v>
                </c:pt>
                <c:pt idx="29">
                  <c:v>5699</c:v>
                </c:pt>
                <c:pt idx="30">
                  <c:v>6535</c:v>
                </c:pt>
                <c:pt idx="31">
                  <c:v>6157</c:v>
                </c:pt>
                <c:pt idx="32">
                  <c:v>6232</c:v>
                </c:pt>
                <c:pt idx="33">
                  <c:v>6070</c:v>
                </c:pt>
                <c:pt idx="34">
                  <c:v>5575</c:v>
                </c:pt>
                <c:pt idx="35">
                  <c:v>5642</c:v>
                </c:pt>
                <c:pt idx="36">
                  <c:v>5064</c:v>
                </c:pt>
                <c:pt idx="37">
                  <c:v>5804</c:v>
                </c:pt>
                <c:pt idx="38">
                  <c:v>5231</c:v>
                </c:pt>
                <c:pt idx="39">
                  <c:v>5815</c:v>
                </c:pt>
                <c:pt idx="40">
                  <c:v>5658</c:v>
                </c:pt>
                <c:pt idx="41">
                  <c:v>5320</c:v>
                </c:pt>
                <c:pt idx="42">
                  <c:v>5720</c:v>
                </c:pt>
                <c:pt idx="43">
                  <c:v>5567</c:v>
                </c:pt>
                <c:pt idx="44">
                  <c:v>6027</c:v>
                </c:pt>
                <c:pt idx="45">
                  <c:v>5862</c:v>
                </c:pt>
                <c:pt idx="46">
                  <c:v>6206</c:v>
                </c:pt>
                <c:pt idx="47">
                  <c:v>6062</c:v>
                </c:pt>
                <c:pt idx="48">
                  <c:v>5943</c:v>
                </c:pt>
                <c:pt idx="49">
                  <c:v>6053</c:v>
                </c:pt>
                <c:pt idx="50">
                  <c:v>5858</c:v>
                </c:pt>
                <c:pt idx="51">
                  <c:v>6166</c:v>
                </c:pt>
                <c:pt idx="52">
                  <c:v>6126</c:v>
                </c:pt>
                <c:pt idx="53">
                  <c:v>6249</c:v>
                </c:pt>
                <c:pt idx="54">
                  <c:v>6224</c:v>
                </c:pt>
                <c:pt idx="55">
                  <c:v>6067</c:v>
                </c:pt>
                <c:pt idx="56">
                  <c:v>6253</c:v>
                </c:pt>
                <c:pt idx="57">
                  <c:v>5892</c:v>
                </c:pt>
                <c:pt idx="58">
                  <c:v>6332</c:v>
                </c:pt>
                <c:pt idx="59">
                  <c:v>6067</c:v>
                </c:pt>
                <c:pt idx="60">
                  <c:v>6301</c:v>
                </c:pt>
                <c:pt idx="61">
                  <c:v>6365</c:v>
                </c:pt>
                <c:pt idx="62">
                  <c:v>6122</c:v>
                </c:pt>
                <c:pt idx="63">
                  <c:v>5840</c:v>
                </c:pt>
                <c:pt idx="64">
                  <c:v>5297</c:v>
                </c:pt>
                <c:pt idx="65">
                  <c:v>6009</c:v>
                </c:pt>
                <c:pt idx="66">
                  <c:v>5525</c:v>
                </c:pt>
                <c:pt idx="67">
                  <c:v>6047</c:v>
                </c:pt>
                <c:pt idx="68">
                  <c:v>5947</c:v>
                </c:pt>
                <c:pt idx="69">
                  <c:v>5206</c:v>
                </c:pt>
                <c:pt idx="70">
                  <c:v>5701</c:v>
                </c:pt>
                <c:pt idx="71">
                  <c:v>5259</c:v>
                </c:pt>
                <c:pt idx="72">
                  <c:v>6020</c:v>
                </c:pt>
                <c:pt idx="73">
                  <c:v>5772</c:v>
                </c:pt>
                <c:pt idx="74">
                  <c:v>5994</c:v>
                </c:pt>
                <c:pt idx="75">
                  <c:v>5777</c:v>
                </c:pt>
                <c:pt idx="76">
                  <c:v>5529</c:v>
                </c:pt>
                <c:pt idx="77">
                  <c:v>6088</c:v>
                </c:pt>
                <c:pt idx="78">
                  <c:v>5756</c:v>
                </c:pt>
                <c:pt idx="79">
                  <c:v>5721</c:v>
                </c:pt>
                <c:pt idx="80">
                  <c:v>5452</c:v>
                </c:pt>
                <c:pt idx="81">
                  <c:v>6078</c:v>
                </c:pt>
                <c:pt idx="82">
                  <c:v>5686</c:v>
                </c:pt>
                <c:pt idx="83">
                  <c:v>5541</c:v>
                </c:pt>
                <c:pt idx="84">
                  <c:v>5690</c:v>
                </c:pt>
                <c:pt idx="85">
                  <c:v>5513</c:v>
                </c:pt>
                <c:pt idx="86">
                  <c:v>6199</c:v>
                </c:pt>
                <c:pt idx="87">
                  <c:v>5840</c:v>
                </c:pt>
                <c:pt idx="88">
                  <c:v>6077</c:v>
                </c:pt>
                <c:pt idx="89">
                  <c:v>5903</c:v>
                </c:pt>
                <c:pt idx="90">
                  <c:v>5554</c:v>
                </c:pt>
                <c:pt idx="91">
                  <c:v>5177</c:v>
                </c:pt>
                <c:pt idx="92">
                  <c:v>5505</c:v>
                </c:pt>
                <c:pt idx="93">
                  <c:v>5517</c:v>
                </c:pt>
                <c:pt idx="94">
                  <c:v>5114</c:v>
                </c:pt>
                <c:pt idx="95">
                  <c:v>5858</c:v>
                </c:pt>
                <c:pt idx="96">
                  <c:v>5658</c:v>
                </c:pt>
                <c:pt idx="97">
                  <c:v>5296</c:v>
                </c:pt>
                <c:pt idx="98">
                  <c:v>5000</c:v>
                </c:pt>
                <c:pt idx="99">
                  <c:v>6039</c:v>
                </c:pt>
                <c:pt idx="100">
                  <c:v>6347</c:v>
                </c:pt>
                <c:pt idx="101">
                  <c:v>5865</c:v>
                </c:pt>
                <c:pt idx="102">
                  <c:v>6791</c:v>
                </c:pt>
                <c:pt idx="103">
                  <c:v>6399</c:v>
                </c:pt>
                <c:pt idx="104">
                  <c:v>5906</c:v>
                </c:pt>
                <c:pt idx="105">
                  <c:v>5879</c:v>
                </c:pt>
                <c:pt idx="106">
                  <c:v>6091</c:v>
                </c:pt>
                <c:pt idx="107">
                  <c:v>6591</c:v>
                </c:pt>
                <c:pt idx="108">
                  <c:v>6271</c:v>
                </c:pt>
                <c:pt idx="109">
                  <c:v>6725</c:v>
                </c:pt>
                <c:pt idx="110">
                  <c:v>6609</c:v>
                </c:pt>
                <c:pt idx="111">
                  <c:v>6189</c:v>
                </c:pt>
                <c:pt idx="112">
                  <c:v>6085</c:v>
                </c:pt>
                <c:pt idx="113">
                  <c:v>6371</c:v>
                </c:pt>
                <c:pt idx="114">
                  <c:v>6296</c:v>
                </c:pt>
                <c:pt idx="115">
                  <c:v>6064</c:v>
                </c:pt>
                <c:pt idx="116">
                  <c:v>6266</c:v>
                </c:pt>
                <c:pt idx="117">
                  <c:v>5867</c:v>
                </c:pt>
                <c:pt idx="118">
                  <c:v>5510</c:v>
                </c:pt>
                <c:pt idx="119">
                  <c:v>5422</c:v>
                </c:pt>
                <c:pt idx="120">
                  <c:v>5613</c:v>
                </c:pt>
                <c:pt idx="121">
                  <c:v>5206</c:v>
                </c:pt>
                <c:pt idx="122">
                  <c:v>5879</c:v>
                </c:pt>
                <c:pt idx="123">
                  <c:v>6036</c:v>
                </c:pt>
                <c:pt idx="124">
                  <c:v>6625</c:v>
                </c:pt>
                <c:pt idx="125">
                  <c:v>6890</c:v>
                </c:pt>
                <c:pt idx="126">
                  <c:v>6477</c:v>
                </c:pt>
                <c:pt idx="127">
                  <c:v>5163</c:v>
                </c:pt>
                <c:pt idx="128">
                  <c:v>5225</c:v>
                </c:pt>
                <c:pt idx="129">
                  <c:v>5503</c:v>
                </c:pt>
                <c:pt idx="130">
                  <c:v>6083</c:v>
                </c:pt>
                <c:pt idx="131">
                  <c:v>6506</c:v>
                </c:pt>
                <c:pt idx="132">
                  <c:v>5711</c:v>
                </c:pt>
                <c:pt idx="133">
                  <c:v>5533</c:v>
                </c:pt>
                <c:pt idx="134">
                  <c:v>5689</c:v>
                </c:pt>
                <c:pt idx="135">
                  <c:v>6387</c:v>
                </c:pt>
                <c:pt idx="136">
                  <c:v>5903</c:v>
                </c:pt>
                <c:pt idx="137">
                  <c:v>6534</c:v>
                </c:pt>
                <c:pt idx="138">
                  <c:v>6282</c:v>
                </c:pt>
                <c:pt idx="139">
                  <c:v>5701</c:v>
                </c:pt>
                <c:pt idx="140">
                  <c:v>5681</c:v>
                </c:pt>
                <c:pt idx="141">
                  <c:v>6214</c:v>
                </c:pt>
                <c:pt idx="142">
                  <c:v>6605</c:v>
                </c:pt>
                <c:pt idx="143">
                  <c:v>6206</c:v>
                </c:pt>
                <c:pt idx="144">
                  <c:v>6539</c:v>
                </c:pt>
                <c:pt idx="145">
                  <c:v>6348</c:v>
                </c:pt>
                <c:pt idx="146">
                  <c:v>5827</c:v>
                </c:pt>
                <c:pt idx="147">
                  <c:v>5610</c:v>
                </c:pt>
                <c:pt idx="148">
                  <c:v>6183</c:v>
                </c:pt>
                <c:pt idx="149">
                  <c:v>6353</c:v>
                </c:pt>
                <c:pt idx="150">
                  <c:v>5710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54-4441-8F90-7FC419EF1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82063"/>
        <c:axId val="1974067663"/>
      </c:lineChart>
      <c:catAx>
        <c:axId val="1974082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663"/>
        <c:crosses val="autoZero"/>
        <c:auto val="1"/>
        <c:lblAlgn val="ctr"/>
        <c:lblOffset val="100"/>
        <c:noMultiLvlLbl val="0"/>
      </c:catAx>
      <c:valAx>
        <c:axId val="197406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82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1965113735783027"/>
          <c:y val="0.17171296296296298"/>
          <c:w val="0.86486351706036746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'25'!$Q$1</c:f>
              <c:strCache>
                <c:ptCount val="1"/>
                <c:pt idx="0">
                  <c:v>Departure_Num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'25'!$Q$2:$Q$152</c:f>
              <c:numCache>
                <c:formatCode>General</c:formatCode>
                <c:ptCount val="151"/>
                <c:pt idx="0">
                  <c:v>4948</c:v>
                </c:pt>
                <c:pt idx="1">
                  <c:v>5246</c:v>
                </c:pt>
                <c:pt idx="2">
                  <c:v>5877</c:v>
                </c:pt>
                <c:pt idx="3">
                  <c:v>5930</c:v>
                </c:pt>
                <c:pt idx="4">
                  <c:v>6108</c:v>
                </c:pt>
                <c:pt idx="5">
                  <c:v>5943</c:v>
                </c:pt>
                <c:pt idx="6">
                  <c:v>5421</c:v>
                </c:pt>
                <c:pt idx="7">
                  <c:v>5377</c:v>
                </c:pt>
                <c:pt idx="8">
                  <c:v>5315</c:v>
                </c:pt>
                <c:pt idx="9">
                  <c:v>5742</c:v>
                </c:pt>
                <c:pt idx="10">
                  <c:v>5443</c:v>
                </c:pt>
                <c:pt idx="11">
                  <c:v>5927</c:v>
                </c:pt>
                <c:pt idx="12">
                  <c:v>6060</c:v>
                </c:pt>
                <c:pt idx="13">
                  <c:v>5596</c:v>
                </c:pt>
                <c:pt idx="14">
                  <c:v>5639</c:v>
                </c:pt>
                <c:pt idx="15">
                  <c:v>5510</c:v>
                </c:pt>
                <c:pt idx="16">
                  <c:v>5971</c:v>
                </c:pt>
                <c:pt idx="17">
                  <c:v>5601</c:v>
                </c:pt>
                <c:pt idx="18">
                  <c:v>6005</c:v>
                </c:pt>
                <c:pt idx="19">
                  <c:v>6072</c:v>
                </c:pt>
                <c:pt idx="20">
                  <c:v>5597</c:v>
                </c:pt>
                <c:pt idx="21">
                  <c:v>5897</c:v>
                </c:pt>
                <c:pt idx="22">
                  <c:v>5878</c:v>
                </c:pt>
                <c:pt idx="23">
                  <c:v>6296</c:v>
                </c:pt>
                <c:pt idx="24">
                  <c:v>6210</c:v>
                </c:pt>
                <c:pt idx="25">
                  <c:v>6291</c:v>
                </c:pt>
                <c:pt idx="26">
                  <c:v>6118</c:v>
                </c:pt>
                <c:pt idx="27">
                  <c:v>5354</c:v>
                </c:pt>
                <c:pt idx="28">
                  <c:v>4419</c:v>
                </c:pt>
                <c:pt idx="29">
                  <c:v>3768</c:v>
                </c:pt>
                <c:pt idx="30">
                  <c:v>3984</c:v>
                </c:pt>
                <c:pt idx="31">
                  <c:v>3751</c:v>
                </c:pt>
                <c:pt idx="32">
                  <c:v>5007</c:v>
                </c:pt>
                <c:pt idx="33">
                  <c:v>5385</c:v>
                </c:pt>
                <c:pt idx="34">
                  <c:v>4913</c:v>
                </c:pt>
                <c:pt idx="35">
                  <c:v>5252</c:v>
                </c:pt>
                <c:pt idx="36">
                  <c:v>5452</c:v>
                </c:pt>
                <c:pt idx="37">
                  <c:v>5913</c:v>
                </c:pt>
                <c:pt idx="38">
                  <c:v>5679</c:v>
                </c:pt>
                <c:pt idx="39">
                  <c:v>6118</c:v>
                </c:pt>
                <c:pt idx="40">
                  <c:v>6017</c:v>
                </c:pt>
                <c:pt idx="41">
                  <c:v>6013</c:v>
                </c:pt>
                <c:pt idx="42">
                  <c:v>6075</c:v>
                </c:pt>
                <c:pt idx="43">
                  <c:v>5838</c:v>
                </c:pt>
                <c:pt idx="44">
                  <c:v>6137</c:v>
                </c:pt>
                <c:pt idx="45">
                  <c:v>5924</c:v>
                </c:pt>
                <c:pt idx="46">
                  <c:v>6263</c:v>
                </c:pt>
                <c:pt idx="47">
                  <c:v>6030</c:v>
                </c:pt>
                <c:pt idx="48">
                  <c:v>5733</c:v>
                </c:pt>
                <c:pt idx="49">
                  <c:v>5908</c:v>
                </c:pt>
                <c:pt idx="50">
                  <c:v>5804</c:v>
                </c:pt>
                <c:pt idx="51">
                  <c:v>6187</c:v>
                </c:pt>
                <c:pt idx="52">
                  <c:v>6050</c:v>
                </c:pt>
                <c:pt idx="53">
                  <c:v>6155</c:v>
                </c:pt>
                <c:pt idx="54">
                  <c:v>5934</c:v>
                </c:pt>
                <c:pt idx="55">
                  <c:v>5861</c:v>
                </c:pt>
                <c:pt idx="56">
                  <c:v>6033</c:v>
                </c:pt>
                <c:pt idx="57">
                  <c:v>5827</c:v>
                </c:pt>
                <c:pt idx="58">
                  <c:v>6365</c:v>
                </c:pt>
                <c:pt idx="59">
                  <c:v>5811</c:v>
                </c:pt>
                <c:pt idx="60">
                  <c:v>5652</c:v>
                </c:pt>
                <c:pt idx="61">
                  <c:v>4789</c:v>
                </c:pt>
                <c:pt idx="62">
                  <c:v>4238</c:v>
                </c:pt>
                <c:pt idx="63">
                  <c:v>3884</c:v>
                </c:pt>
                <c:pt idx="64">
                  <c:v>4474</c:v>
                </c:pt>
                <c:pt idx="65">
                  <c:v>5581</c:v>
                </c:pt>
                <c:pt idx="66">
                  <c:v>5431</c:v>
                </c:pt>
                <c:pt idx="67">
                  <c:v>5900</c:v>
                </c:pt>
                <c:pt idx="68">
                  <c:v>5916</c:v>
                </c:pt>
                <c:pt idx="69">
                  <c:v>5267</c:v>
                </c:pt>
                <c:pt idx="70">
                  <c:v>5385</c:v>
                </c:pt>
                <c:pt idx="71">
                  <c:v>5377</c:v>
                </c:pt>
                <c:pt idx="72">
                  <c:v>6091</c:v>
                </c:pt>
                <c:pt idx="73">
                  <c:v>5842</c:v>
                </c:pt>
                <c:pt idx="74">
                  <c:v>6036</c:v>
                </c:pt>
                <c:pt idx="75">
                  <c:v>5925</c:v>
                </c:pt>
                <c:pt idx="76">
                  <c:v>5478</c:v>
                </c:pt>
                <c:pt idx="77">
                  <c:v>5618</c:v>
                </c:pt>
                <c:pt idx="78">
                  <c:v>5621</c:v>
                </c:pt>
                <c:pt idx="79">
                  <c:v>6207</c:v>
                </c:pt>
                <c:pt idx="80">
                  <c:v>6038</c:v>
                </c:pt>
                <c:pt idx="81">
                  <c:v>6409</c:v>
                </c:pt>
                <c:pt idx="82">
                  <c:v>6133</c:v>
                </c:pt>
                <c:pt idx="83">
                  <c:v>5959</c:v>
                </c:pt>
                <c:pt idx="84">
                  <c:v>5986</c:v>
                </c:pt>
                <c:pt idx="85">
                  <c:v>5707</c:v>
                </c:pt>
                <c:pt idx="86">
                  <c:v>6087</c:v>
                </c:pt>
                <c:pt idx="87">
                  <c:v>5901</c:v>
                </c:pt>
                <c:pt idx="88">
                  <c:v>6171</c:v>
                </c:pt>
                <c:pt idx="89">
                  <c:v>6125</c:v>
                </c:pt>
                <c:pt idx="90">
                  <c:v>5765</c:v>
                </c:pt>
                <c:pt idx="91">
                  <c:v>5638</c:v>
                </c:pt>
                <c:pt idx="92">
                  <c:v>5835</c:v>
                </c:pt>
                <c:pt idx="93">
                  <c:v>5924</c:v>
                </c:pt>
                <c:pt idx="94">
                  <c:v>6066</c:v>
                </c:pt>
                <c:pt idx="95">
                  <c:v>6333</c:v>
                </c:pt>
                <c:pt idx="96">
                  <c:v>6028</c:v>
                </c:pt>
                <c:pt idx="97">
                  <c:v>5531</c:v>
                </c:pt>
                <c:pt idx="98">
                  <c:v>5398</c:v>
                </c:pt>
                <c:pt idx="99">
                  <c:v>6092</c:v>
                </c:pt>
                <c:pt idx="100">
                  <c:v>6261</c:v>
                </c:pt>
                <c:pt idx="101">
                  <c:v>5811</c:v>
                </c:pt>
                <c:pt idx="102">
                  <c:v>6439</c:v>
                </c:pt>
                <c:pt idx="103">
                  <c:v>6320</c:v>
                </c:pt>
                <c:pt idx="104">
                  <c:v>5687</c:v>
                </c:pt>
                <c:pt idx="105">
                  <c:v>5710</c:v>
                </c:pt>
                <c:pt idx="106">
                  <c:v>6050</c:v>
                </c:pt>
                <c:pt idx="107">
                  <c:v>6135</c:v>
                </c:pt>
                <c:pt idx="108">
                  <c:v>5919</c:v>
                </c:pt>
                <c:pt idx="109">
                  <c:v>6403</c:v>
                </c:pt>
                <c:pt idx="110">
                  <c:v>6242</c:v>
                </c:pt>
                <c:pt idx="111">
                  <c:v>5609</c:v>
                </c:pt>
                <c:pt idx="112">
                  <c:v>5754</c:v>
                </c:pt>
                <c:pt idx="113">
                  <c:v>6091</c:v>
                </c:pt>
                <c:pt idx="114">
                  <c:v>6366</c:v>
                </c:pt>
                <c:pt idx="115">
                  <c:v>6031</c:v>
                </c:pt>
                <c:pt idx="116">
                  <c:v>6018</c:v>
                </c:pt>
                <c:pt idx="117">
                  <c:v>5276</c:v>
                </c:pt>
                <c:pt idx="118">
                  <c:v>6003</c:v>
                </c:pt>
                <c:pt idx="119">
                  <c:v>6489</c:v>
                </c:pt>
                <c:pt idx="120">
                  <c:v>6596</c:v>
                </c:pt>
                <c:pt idx="121">
                  <c:v>6542</c:v>
                </c:pt>
                <c:pt idx="122">
                  <c:v>6657</c:v>
                </c:pt>
                <c:pt idx="123">
                  <c:v>6449</c:v>
                </c:pt>
                <c:pt idx="124">
                  <c:v>6634</c:v>
                </c:pt>
                <c:pt idx="125">
                  <c:v>6392</c:v>
                </c:pt>
                <c:pt idx="126">
                  <c:v>5728</c:v>
                </c:pt>
                <c:pt idx="127">
                  <c:v>4770</c:v>
                </c:pt>
                <c:pt idx="128">
                  <c:v>5397</c:v>
                </c:pt>
                <c:pt idx="129">
                  <c:v>5359</c:v>
                </c:pt>
                <c:pt idx="130">
                  <c:v>5823</c:v>
                </c:pt>
                <c:pt idx="131">
                  <c:v>5897</c:v>
                </c:pt>
                <c:pt idx="132">
                  <c:v>5654</c:v>
                </c:pt>
                <c:pt idx="133">
                  <c:v>5682</c:v>
                </c:pt>
                <c:pt idx="134">
                  <c:v>6142</c:v>
                </c:pt>
                <c:pt idx="135">
                  <c:v>6171</c:v>
                </c:pt>
                <c:pt idx="136">
                  <c:v>5945</c:v>
                </c:pt>
                <c:pt idx="137">
                  <c:v>6367</c:v>
                </c:pt>
                <c:pt idx="138">
                  <c:v>6214</c:v>
                </c:pt>
                <c:pt idx="139">
                  <c:v>5719</c:v>
                </c:pt>
                <c:pt idx="140">
                  <c:v>5828</c:v>
                </c:pt>
                <c:pt idx="141">
                  <c:v>6066</c:v>
                </c:pt>
                <c:pt idx="142">
                  <c:v>6378</c:v>
                </c:pt>
                <c:pt idx="143">
                  <c:v>6127</c:v>
                </c:pt>
                <c:pt idx="144">
                  <c:v>6573</c:v>
                </c:pt>
                <c:pt idx="145">
                  <c:v>6529</c:v>
                </c:pt>
                <c:pt idx="146">
                  <c:v>5923</c:v>
                </c:pt>
                <c:pt idx="147">
                  <c:v>5842</c:v>
                </c:pt>
                <c:pt idx="148">
                  <c:v>6140</c:v>
                </c:pt>
                <c:pt idx="149">
                  <c:v>6283</c:v>
                </c:pt>
                <c:pt idx="150">
                  <c:v>6627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62-4732-97AC-B73001616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0063"/>
        <c:axId val="1974067183"/>
      </c:lineChart>
      <c:catAx>
        <c:axId val="1974070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67183"/>
        <c:crosses val="autoZero"/>
        <c:auto val="1"/>
        <c:lblAlgn val="ctr"/>
        <c:lblOffset val="100"/>
        <c:noMultiLvlLbl val="0"/>
      </c:catAx>
      <c:valAx>
        <c:axId val="19740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'25'!$AA$1</c:f>
              <c:strCache>
                <c:ptCount val="1"/>
                <c:pt idx="0">
                  <c:v>Vehicle_Max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'25'!$AA$2:$AA$152</c:f>
              <c:numCache>
                <c:formatCode>General</c:formatCode>
                <c:ptCount val="151"/>
                <c:pt idx="0">
                  <c:v>534</c:v>
                </c:pt>
                <c:pt idx="1">
                  <c:v>498</c:v>
                </c:pt>
                <c:pt idx="2">
                  <c:v>524</c:v>
                </c:pt>
                <c:pt idx="3">
                  <c:v>524</c:v>
                </c:pt>
                <c:pt idx="4">
                  <c:v>472</c:v>
                </c:pt>
                <c:pt idx="5">
                  <c:v>435</c:v>
                </c:pt>
                <c:pt idx="6">
                  <c:v>479</c:v>
                </c:pt>
                <c:pt idx="7">
                  <c:v>574</c:v>
                </c:pt>
                <c:pt idx="8">
                  <c:v>655</c:v>
                </c:pt>
                <c:pt idx="9">
                  <c:v>796</c:v>
                </c:pt>
                <c:pt idx="10">
                  <c:v>821</c:v>
                </c:pt>
                <c:pt idx="11">
                  <c:v>768</c:v>
                </c:pt>
                <c:pt idx="12">
                  <c:v>673</c:v>
                </c:pt>
                <c:pt idx="13">
                  <c:v>692</c:v>
                </c:pt>
                <c:pt idx="14">
                  <c:v>768</c:v>
                </c:pt>
                <c:pt idx="15">
                  <c:v>817</c:v>
                </c:pt>
                <c:pt idx="16">
                  <c:v>864</c:v>
                </c:pt>
                <c:pt idx="17">
                  <c:v>821</c:v>
                </c:pt>
                <c:pt idx="18">
                  <c:v>751</c:v>
                </c:pt>
                <c:pt idx="19">
                  <c:v>722</c:v>
                </c:pt>
                <c:pt idx="20">
                  <c:v>743</c:v>
                </c:pt>
                <c:pt idx="21">
                  <c:v>827</c:v>
                </c:pt>
                <c:pt idx="22">
                  <c:v>837</c:v>
                </c:pt>
                <c:pt idx="23">
                  <c:v>756</c:v>
                </c:pt>
                <c:pt idx="24">
                  <c:v>704</c:v>
                </c:pt>
                <c:pt idx="25">
                  <c:v>720</c:v>
                </c:pt>
                <c:pt idx="26">
                  <c:v>800</c:v>
                </c:pt>
                <c:pt idx="27">
                  <c:v>850</c:v>
                </c:pt>
                <c:pt idx="28">
                  <c:v>830</c:v>
                </c:pt>
                <c:pt idx="29">
                  <c:v>815</c:v>
                </c:pt>
                <c:pt idx="30">
                  <c:v>728</c:v>
                </c:pt>
                <c:pt idx="31">
                  <c:v>616</c:v>
                </c:pt>
                <c:pt idx="32">
                  <c:v>542</c:v>
                </c:pt>
                <c:pt idx="33">
                  <c:v>537</c:v>
                </c:pt>
                <c:pt idx="34">
                  <c:v>591</c:v>
                </c:pt>
                <c:pt idx="35">
                  <c:v>592</c:v>
                </c:pt>
                <c:pt idx="36">
                  <c:v>649</c:v>
                </c:pt>
                <c:pt idx="37">
                  <c:v>721</c:v>
                </c:pt>
                <c:pt idx="38">
                  <c:v>707</c:v>
                </c:pt>
                <c:pt idx="39">
                  <c:v>668</c:v>
                </c:pt>
                <c:pt idx="40">
                  <c:v>635</c:v>
                </c:pt>
                <c:pt idx="41">
                  <c:v>637</c:v>
                </c:pt>
                <c:pt idx="42">
                  <c:v>773</c:v>
                </c:pt>
                <c:pt idx="43">
                  <c:v>842</c:v>
                </c:pt>
                <c:pt idx="44">
                  <c:v>907</c:v>
                </c:pt>
                <c:pt idx="45">
                  <c:v>826</c:v>
                </c:pt>
                <c:pt idx="46">
                  <c:v>769</c:v>
                </c:pt>
                <c:pt idx="47">
                  <c:v>720</c:v>
                </c:pt>
                <c:pt idx="48">
                  <c:v>776</c:v>
                </c:pt>
                <c:pt idx="49">
                  <c:v>833</c:v>
                </c:pt>
                <c:pt idx="50">
                  <c:v>831</c:v>
                </c:pt>
                <c:pt idx="51">
                  <c:v>838</c:v>
                </c:pt>
                <c:pt idx="52">
                  <c:v>800</c:v>
                </c:pt>
                <c:pt idx="53">
                  <c:v>746</c:v>
                </c:pt>
                <c:pt idx="54">
                  <c:v>670</c:v>
                </c:pt>
                <c:pt idx="55">
                  <c:v>698</c:v>
                </c:pt>
                <c:pt idx="56">
                  <c:v>785</c:v>
                </c:pt>
                <c:pt idx="57">
                  <c:v>833</c:v>
                </c:pt>
                <c:pt idx="58">
                  <c:v>892</c:v>
                </c:pt>
                <c:pt idx="59">
                  <c:v>951</c:v>
                </c:pt>
                <c:pt idx="60">
                  <c:v>836</c:v>
                </c:pt>
                <c:pt idx="61">
                  <c:v>721</c:v>
                </c:pt>
                <c:pt idx="62">
                  <c:v>609</c:v>
                </c:pt>
                <c:pt idx="63">
                  <c:v>634</c:v>
                </c:pt>
                <c:pt idx="64">
                  <c:v>661</c:v>
                </c:pt>
                <c:pt idx="65">
                  <c:v>708</c:v>
                </c:pt>
                <c:pt idx="66">
                  <c:v>672</c:v>
                </c:pt>
                <c:pt idx="67">
                  <c:v>583</c:v>
                </c:pt>
                <c:pt idx="68">
                  <c:v>610</c:v>
                </c:pt>
                <c:pt idx="69">
                  <c:v>683</c:v>
                </c:pt>
                <c:pt idx="70">
                  <c:v>729</c:v>
                </c:pt>
                <c:pt idx="71">
                  <c:v>778</c:v>
                </c:pt>
                <c:pt idx="72">
                  <c:v>719</c:v>
                </c:pt>
                <c:pt idx="73">
                  <c:v>623</c:v>
                </c:pt>
                <c:pt idx="74">
                  <c:v>571</c:v>
                </c:pt>
                <c:pt idx="75">
                  <c:v>564</c:v>
                </c:pt>
                <c:pt idx="76">
                  <c:v>637</c:v>
                </c:pt>
                <c:pt idx="77">
                  <c:v>640</c:v>
                </c:pt>
                <c:pt idx="78">
                  <c:v>616</c:v>
                </c:pt>
                <c:pt idx="79">
                  <c:v>658</c:v>
                </c:pt>
                <c:pt idx="80">
                  <c:v>624</c:v>
                </c:pt>
                <c:pt idx="81">
                  <c:v>566</c:v>
                </c:pt>
                <c:pt idx="82">
                  <c:v>513</c:v>
                </c:pt>
                <c:pt idx="83">
                  <c:v>546</c:v>
                </c:pt>
                <c:pt idx="84">
                  <c:v>630</c:v>
                </c:pt>
                <c:pt idx="85">
                  <c:v>648</c:v>
                </c:pt>
                <c:pt idx="86">
                  <c:v>720</c:v>
                </c:pt>
                <c:pt idx="87">
                  <c:v>682</c:v>
                </c:pt>
                <c:pt idx="88">
                  <c:v>589</c:v>
                </c:pt>
                <c:pt idx="89">
                  <c:v>502</c:v>
                </c:pt>
                <c:pt idx="90">
                  <c:v>506</c:v>
                </c:pt>
                <c:pt idx="91">
                  <c:v>552</c:v>
                </c:pt>
                <c:pt idx="92">
                  <c:v>635</c:v>
                </c:pt>
                <c:pt idx="93">
                  <c:v>666</c:v>
                </c:pt>
                <c:pt idx="94">
                  <c:v>728</c:v>
                </c:pt>
                <c:pt idx="95">
                  <c:v>654</c:v>
                </c:pt>
                <c:pt idx="96">
                  <c:v>610</c:v>
                </c:pt>
                <c:pt idx="97">
                  <c:v>680</c:v>
                </c:pt>
                <c:pt idx="98">
                  <c:v>804</c:v>
                </c:pt>
                <c:pt idx="99">
                  <c:v>848</c:v>
                </c:pt>
                <c:pt idx="100">
                  <c:v>931</c:v>
                </c:pt>
                <c:pt idx="101">
                  <c:v>838</c:v>
                </c:pt>
                <c:pt idx="102">
                  <c:v>770</c:v>
                </c:pt>
                <c:pt idx="103">
                  <c:v>655</c:v>
                </c:pt>
                <c:pt idx="104">
                  <c:v>690</c:v>
                </c:pt>
                <c:pt idx="105">
                  <c:v>687</c:v>
                </c:pt>
                <c:pt idx="106">
                  <c:v>726</c:v>
                </c:pt>
                <c:pt idx="107">
                  <c:v>756</c:v>
                </c:pt>
                <c:pt idx="108">
                  <c:v>749</c:v>
                </c:pt>
                <c:pt idx="109">
                  <c:v>629</c:v>
                </c:pt>
                <c:pt idx="110">
                  <c:v>628</c:v>
                </c:pt>
                <c:pt idx="111">
                  <c:v>722</c:v>
                </c:pt>
                <c:pt idx="112">
                  <c:v>784</c:v>
                </c:pt>
                <c:pt idx="113">
                  <c:v>778</c:v>
                </c:pt>
                <c:pt idx="114">
                  <c:v>843</c:v>
                </c:pt>
                <c:pt idx="115">
                  <c:v>756</c:v>
                </c:pt>
                <c:pt idx="116">
                  <c:v>693</c:v>
                </c:pt>
                <c:pt idx="117">
                  <c:v>648</c:v>
                </c:pt>
                <c:pt idx="118">
                  <c:v>631</c:v>
                </c:pt>
                <c:pt idx="119">
                  <c:v>599</c:v>
                </c:pt>
                <c:pt idx="120">
                  <c:v>338</c:v>
                </c:pt>
                <c:pt idx="121">
                  <c:v>232</c:v>
                </c:pt>
                <c:pt idx="122">
                  <c:v>191</c:v>
                </c:pt>
                <c:pt idx="123">
                  <c:v>104</c:v>
                </c:pt>
                <c:pt idx="124">
                  <c:v>54</c:v>
                </c:pt>
                <c:pt idx="125">
                  <c:v>18</c:v>
                </c:pt>
                <c:pt idx="126">
                  <c:v>11</c:v>
                </c:pt>
                <c:pt idx="127">
                  <c:v>6</c:v>
                </c:pt>
                <c:pt idx="128">
                  <c:v>0</c:v>
                </c:pt>
                <c:pt idx="129">
                  <c:v>0</c:v>
                </c:pt>
                <c:pt idx="130">
                  <c:v>3</c:v>
                </c:pt>
                <c:pt idx="131">
                  <c:v>0</c:v>
                </c:pt>
                <c:pt idx="132">
                  <c:v>0</c:v>
                </c:pt>
                <c:pt idx="133">
                  <c:v>2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49-4190-8A0A-5B82FA238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4071503"/>
        <c:axId val="1974072463"/>
      </c:lineChart>
      <c:catAx>
        <c:axId val="1974071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2463"/>
        <c:crosses val="autoZero"/>
        <c:auto val="1"/>
        <c:lblAlgn val="ctr"/>
        <c:lblOffset val="100"/>
        <c:noMultiLvlLbl val="0"/>
      </c:catAx>
      <c:valAx>
        <c:axId val="197407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4071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435428</xdr:colOff>
      <xdr:row>5</xdr:row>
      <xdr:rowOff>40822</xdr:rowOff>
    </xdr:from>
    <xdr:to>
      <xdr:col>38</xdr:col>
      <xdr:colOff>326571</xdr:colOff>
      <xdr:row>17</xdr:row>
      <xdr:rowOff>40821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3B38F53-0F19-4E5F-B890-21366D074E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468085</xdr:colOff>
      <xdr:row>18</xdr:row>
      <xdr:rowOff>204108</xdr:rowOff>
    </xdr:from>
    <xdr:to>
      <xdr:col>38</xdr:col>
      <xdr:colOff>372836</xdr:colOff>
      <xdr:row>30</xdr:row>
      <xdr:rowOff>204107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FCEE5F6-C9CA-4B45-8EFA-9EDD9B9DE5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429985</xdr:colOff>
      <xdr:row>32</xdr:row>
      <xdr:rowOff>5443</xdr:rowOff>
    </xdr:from>
    <xdr:to>
      <xdr:col>38</xdr:col>
      <xdr:colOff>334736</xdr:colOff>
      <xdr:row>44</xdr:row>
      <xdr:rowOff>5442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B7335567-A15D-4368-8D16-73060B2FA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244928</xdr:colOff>
      <xdr:row>2</xdr:row>
      <xdr:rowOff>108857</xdr:rowOff>
    </xdr:from>
    <xdr:to>
      <xdr:col>42</xdr:col>
      <xdr:colOff>136071</xdr:colOff>
      <xdr:row>14</xdr:row>
      <xdr:rowOff>108859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C90ADAE4-00A3-4690-A90A-D3859D1D65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263978</xdr:colOff>
      <xdr:row>15</xdr:row>
      <xdr:rowOff>190500</xdr:rowOff>
    </xdr:from>
    <xdr:to>
      <xdr:col>42</xdr:col>
      <xdr:colOff>168729</xdr:colOff>
      <xdr:row>27</xdr:row>
      <xdr:rowOff>190501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6672FA64-90AD-4960-A7AF-43E505A88F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225878</xdr:colOff>
      <xdr:row>28</xdr:row>
      <xdr:rowOff>209551</xdr:rowOff>
    </xdr:from>
    <xdr:to>
      <xdr:col>42</xdr:col>
      <xdr:colOff>130629</xdr:colOff>
      <xdr:row>40</xdr:row>
      <xdr:rowOff>209550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2FE4FAE-74A1-4475-B460-3744C85BB4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13607</xdr:colOff>
      <xdr:row>3</xdr:row>
      <xdr:rowOff>190500</xdr:rowOff>
    </xdr:from>
    <xdr:to>
      <xdr:col>41</xdr:col>
      <xdr:colOff>585107</xdr:colOff>
      <xdr:row>15</xdr:row>
      <xdr:rowOff>190502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3F08A022-983C-4490-978D-7F605434D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5442</xdr:colOff>
      <xdr:row>17</xdr:row>
      <xdr:rowOff>122463</xdr:rowOff>
    </xdr:from>
    <xdr:to>
      <xdr:col>41</xdr:col>
      <xdr:colOff>590550</xdr:colOff>
      <xdr:row>29</xdr:row>
      <xdr:rowOff>122465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865AF41A-C84C-4D82-9DEE-36417728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647699</xdr:colOff>
      <xdr:row>30</xdr:row>
      <xdr:rowOff>141514</xdr:rowOff>
    </xdr:from>
    <xdr:to>
      <xdr:col>41</xdr:col>
      <xdr:colOff>552450</xdr:colOff>
      <xdr:row>42</xdr:row>
      <xdr:rowOff>141513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D9C3CF3E-5D93-4F89-BF10-AA023FD988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598714</xdr:colOff>
      <xdr:row>5</xdr:row>
      <xdr:rowOff>140833</xdr:rowOff>
    </xdr:from>
    <xdr:to>
      <xdr:col>45</xdr:col>
      <xdr:colOff>489856</xdr:colOff>
      <xdr:row>17</xdr:row>
      <xdr:rowOff>140834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4B52FEA3-4688-476C-8FB9-A028C70FE4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604157</xdr:colOff>
      <xdr:row>19</xdr:row>
      <xdr:rowOff>0</xdr:rowOff>
    </xdr:from>
    <xdr:to>
      <xdr:col>45</xdr:col>
      <xdr:colOff>508907</xdr:colOff>
      <xdr:row>31</xdr:row>
      <xdr:rowOff>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CEBD6B05-1F08-4D4E-ADCE-F019D474E3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566057</xdr:colOff>
      <xdr:row>32</xdr:row>
      <xdr:rowOff>19051</xdr:rowOff>
    </xdr:from>
    <xdr:to>
      <xdr:col>45</xdr:col>
      <xdr:colOff>470807</xdr:colOff>
      <xdr:row>44</xdr:row>
      <xdr:rowOff>19049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674FA028-AB6C-403E-AC2E-476949CA7F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530679</xdr:colOff>
      <xdr:row>3</xdr:row>
      <xdr:rowOff>95249</xdr:rowOff>
    </xdr:from>
    <xdr:to>
      <xdr:col>45</xdr:col>
      <xdr:colOff>411431</xdr:colOff>
      <xdr:row>15</xdr:row>
      <xdr:rowOff>27770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43CFD01-DD62-4573-BCB0-933171A2B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610403</xdr:colOff>
      <xdr:row>16</xdr:row>
      <xdr:rowOff>163285</xdr:rowOff>
    </xdr:from>
    <xdr:to>
      <xdr:col>45</xdr:col>
      <xdr:colOff>503031</xdr:colOff>
      <xdr:row>28</xdr:row>
      <xdr:rowOff>95806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373AC1FD-94A3-4F63-B901-A73145E181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572303</xdr:colOff>
      <xdr:row>29</xdr:row>
      <xdr:rowOff>107930</xdr:rowOff>
    </xdr:from>
    <xdr:to>
      <xdr:col>45</xdr:col>
      <xdr:colOff>464931</xdr:colOff>
      <xdr:row>41</xdr:row>
      <xdr:rowOff>20039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2E9876B-1AC7-4864-A7CB-C412469815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571500</xdr:colOff>
      <xdr:row>4</xdr:row>
      <xdr:rowOff>190499</xdr:rowOff>
    </xdr:from>
    <xdr:to>
      <xdr:col>45</xdr:col>
      <xdr:colOff>452251</xdr:colOff>
      <xdr:row>16</xdr:row>
      <xdr:rowOff>123019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D9F4838-8670-44B8-A19D-477E524E4D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583189</xdr:colOff>
      <xdr:row>17</xdr:row>
      <xdr:rowOff>204107</xdr:rowOff>
    </xdr:from>
    <xdr:to>
      <xdr:col>45</xdr:col>
      <xdr:colOff>475817</xdr:colOff>
      <xdr:row>29</xdr:row>
      <xdr:rowOff>136628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0FA47BE-0CFF-48B4-9DBA-FCA8D9591A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545089</xdr:colOff>
      <xdr:row>30</xdr:row>
      <xdr:rowOff>148751</xdr:rowOff>
    </xdr:from>
    <xdr:to>
      <xdr:col>45</xdr:col>
      <xdr:colOff>437717</xdr:colOff>
      <xdr:row>42</xdr:row>
      <xdr:rowOff>60861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149166B-E560-4894-A900-2381AEEC56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299357</xdr:colOff>
      <xdr:row>4</xdr:row>
      <xdr:rowOff>54429</xdr:rowOff>
    </xdr:from>
    <xdr:to>
      <xdr:col>45</xdr:col>
      <xdr:colOff>184870</xdr:colOff>
      <xdr:row>15</xdr:row>
      <xdr:rowOff>204664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B7B8B10F-13C2-4871-BA5D-7F086A2195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379082</xdr:colOff>
      <xdr:row>17</xdr:row>
      <xdr:rowOff>163286</xdr:rowOff>
    </xdr:from>
    <xdr:to>
      <xdr:col>45</xdr:col>
      <xdr:colOff>271710</xdr:colOff>
      <xdr:row>29</xdr:row>
      <xdr:rowOff>95807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A1233648-F8F0-44D5-973E-CB0862DAA6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340982</xdr:colOff>
      <xdr:row>30</xdr:row>
      <xdr:rowOff>107930</xdr:rowOff>
    </xdr:from>
    <xdr:to>
      <xdr:col>45</xdr:col>
      <xdr:colOff>233610</xdr:colOff>
      <xdr:row>42</xdr:row>
      <xdr:rowOff>20040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5D9CF87-C89B-48E8-9203-DE5D2AF04B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449035</xdr:colOff>
      <xdr:row>4</xdr:row>
      <xdr:rowOff>27215</xdr:rowOff>
    </xdr:from>
    <xdr:to>
      <xdr:col>45</xdr:col>
      <xdr:colOff>340177</xdr:colOff>
      <xdr:row>16</xdr:row>
      <xdr:rowOff>27216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C7EB2B2C-4D80-40E5-AC67-19CD44C969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469076</xdr:colOff>
      <xdr:row>17</xdr:row>
      <xdr:rowOff>157904</xdr:rowOff>
    </xdr:from>
    <xdr:to>
      <xdr:col>45</xdr:col>
      <xdr:colOff>373826</xdr:colOff>
      <xdr:row>29</xdr:row>
      <xdr:rowOff>157904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91BA8C6-45BE-4382-9B90-636B5FF858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375558</xdr:colOff>
      <xdr:row>30</xdr:row>
      <xdr:rowOff>195943</xdr:rowOff>
    </xdr:from>
    <xdr:to>
      <xdr:col>45</xdr:col>
      <xdr:colOff>280308</xdr:colOff>
      <xdr:row>42</xdr:row>
      <xdr:rowOff>195942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64C65486-0490-41DE-8DE8-D2A0C23FA5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312964</xdr:colOff>
      <xdr:row>4</xdr:row>
      <xdr:rowOff>40821</xdr:rowOff>
    </xdr:from>
    <xdr:to>
      <xdr:col>37</xdr:col>
      <xdr:colOff>204107</xdr:colOff>
      <xdr:row>16</xdr:row>
      <xdr:rowOff>40822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B41A0861-955A-40BD-9B0E-D2B28CB18D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345621</xdr:colOff>
      <xdr:row>17</xdr:row>
      <xdr:rowOff>163285</xdr:rowOff>
    </xdr:from>
    <xdr:to>
      <xdr:col>37</xdr:col>
      <xdr:colOff>250371</xdr:colOff>
      <xdr:row>29</xdr:row>
      <xdr:rowOff>163287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A3EB35DC-6BA7-4A14-95BB-B0C21A5FA3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307521</xdr:colOff>
      <xdr:row>30</xdr:row>
      <xdr:rowOff>182336</xdr:rowOff>
    </xdr:from>
    <xdr:to>
      <xdr:col>37</xdr:col>
      <xdr:colOff>212271</xdr:colOff>
      <xdr:row>42</xdr:row>
      <xdr:rowOff>182335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80AADEB-7DE7-43E6-8903-7C3FA4A879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308016</xdr:colOff>
      <xdr:row>1</xdr:row>
      <xdr:rowOff>25976</xdr:rowOff>
    </xdr:from>
    <xdr:to>
      <xdr:col>48</xdr:col>
      <xdr:colOff>188765</xdr:colOff>
      <xdr:row>12</xdr:row>
      <xdr:rowOff>174975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CD199391-AC3B-405A-B4FA-23E52CD823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306098</xdr:colOff>
      <xdr:row>15</xdr:row>
      <xdr:rowOff>12368</xdr:rowOff>
    </xdr:from>
    <xdr:to>
      <xdr:col>48</xdr:col>
      <xdr:colOff>198724</xdr:colOff>
      <xdr:row>26</xdr:row>
      <xdr:rowOff>161368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BD5703F6-59C5-4363-91AA-F2FD36EEC4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306098</xdr:colOff>
      <xdr:row>27</xdr:row>
      <xdr:rowOff>117578</xdr:rowOff>
    </xdr:from>
    <xdr:to>
      <xdr:col>48</xdr:col>
      <xdr:colOff>198724</xdr:colOff>
      <xdr:row>39</xdr:row>
      <xdr:rowOff>29687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536E6626-8501-49C0-9C59-B539D5A472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1238</xdr:colOff>
      <xdr:row>0</xdr:row>
      <xdr:rowOff>163286</xdr:rowOff>
    </xdr:from>
    <xdr:to>
      <xdr:col>49</xdr:col>
      <xdr:colOff>566056</xdr:colOff>
      <xdr:row>12</xdr:row>
      <xdr:rowOff>95807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4668D81-C11D-41C2-A7D0-A2E22F72BF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43</xdr:col>
      <xdr:colOff>53749</xdr:colOff>
      <xdr:row>14</xdr:row>
      <xdr:rowOff>68037</xdr:rowOff>
    </xdr:from>
    <xdr:to>
      <xdr:col>49</xdr:col>
      <xdr:colOff>630444</xdr:colOff>
      <xdr:row>26</xdr:row>
      <xdr:rowOff>558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67B8AF0D-3B90-4357-9CAA-00C151113A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43</xdr:col>
      <xdr:colOff>15649</xdr:colOff>
      <xdr:row>27</xdr:row>
      <xdr:rowOff>12679</xdr:rowOff>
    </xdr:from>
    <xdr:to>
      <xdr:col>49</xdr:col>
      <xdr:colOff>592344</xdr:colOff>
      <xdr:row>38</xdr:row>
      <xdr:rowOff>142505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D2D35117-E12F-4840-92D9-35B68D7604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204107</xdr:colOff>
      <xdr:row>1</xdr:row>
      <xdr:rowOff>18617</xdr:rowOff>
    </xdr:from>
    <xdr:to>
      <xdr:col>49</xdr:col>
      <xdr:colOff>100011</xdr:colOff>
      <xdr:row>13</xdr:row>
      <xdr:rowOff>18618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9F0C29F1-25F7-487D-9E1B-D79E21927E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263978</xdr:colOff>
      <xdr:row>14</xdr:row>
      <xdr:rowOff>105021</xdr:rowOff>
    </xdr:from>
    <xdr:to>
      <xdr:col>49</xdr:col>
      <xdr:colOff>168728</xdr:colOff>
      <xdr:row>26</xdr:row>
      <xdr:rowOff>105023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61C4C0C7-2CE2-4F6F-8C67-375F112059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225878</xdr:colOff>
      <xdr:row>27</xdr:row>
      <xdr:rowOff>124072</xdr:rowOff>
    </xdr:from>
    <xdr:to>
      <xdr:col>49</xdr:col>
      <xdr:colOff>130628</xdr:colOff>
      <xdr:row>39</xdr:row>
      <xdr:rowOff>124071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8F055EA-492F-40A1-B8E7-A74E84A5F4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939"/>
  <sheetViews>
    <sheetView topLeftCell="C1" zoomScale="70" zoomScaleNormal="70" workbookViewId="0">
      <selection activeCell="K1" sqref="K1"/>
    </sheetView>
  </sheetViews>
  <sheetFormatPr defaultRowHeight="16.899999999999999" x14ac:dyDescent="0.6"/>
  <cols>
    <col min="4" max="4" width="12.5" bestFit="1" customWidth="1"/>
    <col min="5" max="5" width="13.1875" customWidth="1"/>
    <col min="6" max="6" width="8.5" bestFit="1" customWidth="1"/>
    <col min="7" max="7" width="18.375" bestFit="1" customWidth="1"/>
    <col min="8" max="8" width="11" bestFit="1" customWidth="1"/>
    <col min="9" max="11" width="14.1875" customWidth="1"/>
  </cols>
  <sheetData>
    <row r="1" spans="1:26" x14ac:dyDescent="0.6">
      <c r="A1" s="1" t="s">
        <v>0</v>
      </c>
      <c r="B1" s="1" t="s">
        <v>1</v>
      </c>
      <c r="C1" s="1" t="s">
        <v>2</v>
      </c>
      <c r="D1" s="1" t="s">
        <v>56</v>
      </c>
      <c r="E1" s="4" t="s">
        <v>51</v>
      </c>
      <c r="F1" s="5" t="s">
        <v>52</v>
      </c>
      <c r="G1" s="5" t="s">
        <v>53</v>
      </c>
      <c r="H1" s="5" t="s">
        <v>54</v>
      </c>
      <c r="I1" s="5" t="s">
        <v>55</v>
      </c>
      <c r="J1" s="7" t="s">
        <v>60</v>
      </c>
      <c r="K1" s="7" t="s">
        <v>111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  <c r="V1" s="1" t="s">
        <v>50</v>
      </c>
      <c r="W1" s="1" t="s">
        <v>63</v>
      </c>
      <c r="X1" s="1" t="s">
        <v>58</v>
      </c>
      <c r="Y1" s="1" t="s">
        <v>59</v>
      </c>
      <c r="Z1" s="16" t="s">
        <v>103</v>
      </c>
    </row>
    <row r="2" spans="1:26" x14ac:dyDescent="0.6">
      <c r="A2">
        <v>2012</v>
      </c>
      <c r="B2">
        <v>1</v>
      </c>
      <c r="C2">
        <v>1</v>
      </c>
      <c r="D2">
        <f>WEEKDAY(DATE(A2,B2,C2), 2)</f>
        <v>7</v>
      </c>
      <c r="E2" t="s">
        <v>15</v>
      </c>
      <c r="F2" t="s">
        <v>16</v>
      </c>
      <c r="G2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>
        <f t="shared" ref="H2:H65" si="0" xml:space="preserve"> IF(F2 = "H",1,0)</f>
        <v>1</v>
      </c>
      <c r="I2">
        <f t="shared" ref="I2:I65" si="1">IF(NOT(ISBLANK(F2)), 1, 0)</f>
        <v>1</v>
      </c>
      <c r="J2" s="8" t="s">
        <v>64</v>
      </c>
      <c r="K2" s="8"/>
      <c r="L2">
        <v>4776</v>
      </c>
      <c r="M2">
        <v>3464</v>
      </c>
      <c r="N2">
        <v>1</v>
      </c>
      <c r="O2">
        <v>0</v>
      </c>
      <c r="P2">
        <v>0</v>
      </c>
      <c r="Q2">
        <v>0</v>
      </c>
      <c r="R2">
        <v>0</v>
      </c>
      <c r="S2">
        <v>0.17453883495145631</v>
      </c>
      <c r="T2">
        <v>0.82546116504854372</v>
      </c>
      <c r="U2">
        <v>0</v>
      </c>
      <c r="W2">
        <v>1200</v>
      </c>
      <c r="X2" s="6">
        <v>-3</v>
      </c>
      <c r="Y2">
        <v>0</v>
      </c>
      <c r="Z2">
        <f>X2*Y2</f>
        <v>0</v>
      </c>
    </row>
    <row r="3" spans="1:26" x14ac:dyDescent="0.6">
      <c r="A3">
        <v>2012</v>
      </c>
      <c r="B3">
        <v>1</v>
      </c>
      <c r="C3">
        <v>2</v>
      </c>
      <c r="D3">
        <f t="shared" ref="D3:D66" si="2">WEEKDAY(DATE(A3,B3,C3), 2)</f>
        <v>1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0</v>
      </c>
      <c r="H3">
        <f t="shared" si="0"/>
        <v>0</v>
      </c>
      <c r="I3">
        <f t="shared" si="1"/>
        <v>0</v>
      </c>
      <c r="J3" s="9"/>
      <c r="K3" s="9"/>
      <c r="L3">
        <v>4927</v>
      </c>
      <c r="M3">
        <v>5494</v>
      </c>
      <c r="N3">
        <v>1</v>
      </c>
      <c r="O3">
        <v>0</v>
      </c>
      <c r="P3">
        <v>0</v>
      </c>
      <c r="Q3">
        <v>0</v>
      </c>
      <c r="R3">
        <v>0</v>
      </c>
      <c r="S3">
        <v>0.15334590945194601</v>
      </c>
      <c r="T3">
        <v>0.84665409054805407</v>
      </c>
      <c r="U3">
        <v>1.8253739777585851E-2</v>
      </c>
      <c r="W3">
        <v>1200</v>
      </c>
      <c r="X3" s="6">
        <v>-4.8</v>
      </c>
      <c r="Y3">
        <v>0</v>
      </c>
      <c r="Z3">
        <f t="shared" ref="Z3:Z66" si="3">X3*Y3</f>
        <v>0</v>
      </c>
    </row>
    <row r="4" spans="1:26" x14ac:dyDescent="0.6">
      <c r="A4">
        <v>2012</v>
      </c>
      <c r="B4">
        <v>1</v>
      </c>
      <c r="C4">
        <v>3</v>
      </c>
      <c r="D4">
        <f t="shared" si="2"/>
        <v>2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0</v>
      </c>
      <c r="H4">
        <f t="shared" si="0"/>
        <v>0</v>
      </c>
      <c r="I4">
        <f t="shared" si="1"/>
        <v>0</v>
      </c>
      <c r="J4" s="9"/>
      <c r="K4" s="9"/>
      <c r="L4">
        <v>5102</v>
      </c>
      <c r="M4">
        <v>6297</v>
      </c>
      <c r="N4">
        <v>1</v>
      </c>
      <c r="O4">
        <v>0</v>
      </c>
      <c r="P4">
        <v>0</v>
      </c>
      <c r="Q4">
        <v>0</v>
      </c>
      <c r="R4">
        <v>0</v>
      </c>
      <c r="S4">
        <v>0.1202396846589103</v>
      </c>
      <c r="T4">
        <v>0.87976031534108967</v>
      </c>
      <c r="U4">
        <v>2.235283796824283E-2</v>
      </c>
      <c r="W4">
        <v>1200</v>
      </c>
      <c r="X4" s="6">
        <v>-4.5</v>
      </c>
      <c r="Y4">
        <v>0.4</v>
      </c>
      <c r="Z4">
        <f t="shared" si="3"/>
        <v>-1.8</v>
      </c>
    </row>
    <row r="5" spans="1:26" x14ac:dyDescent="0.6">
      <c r="A5">
        <v>2012</v>
      </c>
      <c r="B5">
        <v>1</v>
      </c>
      <c r="C5">
        <v>4</v>
      </c>
      <c r="D5">
        <f t="shared" si="2"/>
        <v>3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0</v>
      </c>
      <c r="H5">
        <f t="shared" si="0"/>
        <v>0</v>
      </c>
      <c r="I5">
        <f t="shared" si="1"/>
        <v>0</v>
      </c>
      <c r="J5" s="9"/>
      <c r="K5" s="9"/>
      <c r="L5">
        <v>4805</v>
      </c>
      <c r="M5">
        <v>6376</v>
      </c>
      <c r="N5">
        <v>1</v>
      </c>
      <c r="O5">
        <v>0</v>
      </c>
      <c r="P5">
        <v>0</v>
      </c>
      <c r="Q5">
        <v>0</v>
      </c>
      <c r="R5">
        <v>0</v>
      </c>
      <c r="S5">
        <v>0.1181020066889632</v>
      </c>
      <c r="T5">
        <v>0.8818979933110368</v>
      </c>
      <c r="U5">
        <v>0</v>
      </c>
      <c r="W5">
        <v>1200</v>
      </c>
      <c r="X5" s="6">
        <v>-7.4</v>
      </c>
      <c r="Y5">
        <v>0</v>
      </c>
      <c r="Z5">
        <f t="shared" si="3"/>
        <v>0</v>
      </c>
    </row>
    <row r="6" spans="1:26" x14ac:dyDescent="0.6">
      <c r="A6">
        <v>2012</v>
      </c>
      <c r="B6">
        <v>1</v>
      </c>
      <c r="C6">
        <v>5</v>
      </c>
      <c r="D6">
        <f t="shared" si="2"/>
        <v>4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J6" s="9"/>
      <c r="K6" s="9"/>
      <c r="L6">
        <v>4317</v>
      </c>
      <c r="M6">
        <v>6345</v>
      </c>
      <c r="N6">
        <v>1</v>
      </c>
      <c r="O6">
        <v>0</v>
      </c>
      <c r="P6">
        <v>0</v>
      </c>
      <c r="Q6">
        <v>0</v>
      </c>
      <c r="R6">
        <v>0</v>
      </c>
      <c r="S6">
        <v>0.1239886652335353</v>
      </c>
      <c r="T6">
        <v>0.87601133476646476</v>
      </c>
      <c r="U6">
        <v>0</v>
      </c>
      <c r="W6">
        <v>1200</v>
      </c>
      <c r="X6" s="6">
        <v>-5.7</v>
      </c>
      <c r="Y6">
        <v>0</v>
      </c>
      <c r="Z6">
        <f t="shared" si="3"/>
        <v>0</v>
      </c>
    </row>
    <row r="7" spans="1:26" x14ac:dyDescent="0.6">
      <c r="A7">
        <v>2012</v>
      </c>
      <c r="B7">
        <v>1</v>
      </c>
      <c r="C7">
        <v>6</v>
      </c>
      <c r="D7">
        <f t="shared" si="2"/>
        <v>5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J7" s="9"/>
      <c r="K7" s="9"/>
      <c r="L7">
        <v>4388</v>
      </c>
      <c r="M7">
        <v>5760</v>
      </c>
      <c r="N7">
        <v>1</v>
      </c>
      <c r="O7">
        <v>0</v>
      </c>
      <c r="P7">
        <v>0</v>
      </c>
      <c r="Q7">
        <v>0</v>
      </c>
      <c r="R7">
        <v>0</v>
      </c>
      <c r="S7">
        <v>0.11801772936024781</v>
      </c>
      <c r="T7">
        <v>0.88198227063975221</v>
      </c>
      <c r="U7">
        <v>0</v>
      </c>
      <c r="W7">
        <v>1200</v>
      </c>
      <c r="X7" s="6">
        <v>-2.8</v>
      </c>
      <c r="Y7">
        <v>0</v>
      </c>
      <c r="Z7">
        <f t="shared" si="3"/>
        <v>0</v>
      </c>
    </row>
    <row r="8" spans="1:26" x14ac:dyDescent="0.6">
      <c r="A8">
        <v>2012</v>
      </c>
      <c r="B8">
        <v>1</v>
      </c>
      <c r="C8">
        <v>7</v>
      </c>
      <c r="D8">
        <f t="shared" si="2"/>
        <v>6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J8" s="9"/>
      <c r="K8" s="9"/>
      <c r="L8">
        <v>5569</v>
      </c>
      <c r="M8">
        <v>5642</v>
      </c>
      <c r="N8">
        <v>1</v>
      </c>
      <c r="O8">
        <v>0</v>
      </c>
      <c r="P8">
        <v>0</v>
      </c>
      <c r="Q8">
        <v>0</v>
      </c>
      <c r="R8">
        <v>0</v>
      </c>
      <c r="S8">
        <v>0.15434395471602111</v>
      </c>
      <c r="T8">
        <v>0.84565604528397886</v>
      </c>
      <c r="U8">
        <v>1.554277049326554E-2</v>
      </c>
      <c r="W8">
        <v>1200</v>
      </c>
      <c r="X8" s="6">
        <v>-3.8</v>
      </c>
      <c r="Y8">
        <v>0</v>
      </c>
      <c r="Z8">
        <f t="shared" si="3"/>
        <v>0</v>
      </c>
    </row>
    <row r="9" spans="1:26" x14ac:dyDescent="0.6">
      <c r="A9">
        <v>2012</v>
      </c>
      <c r="B9">
        <v>1</v>
      </c>
      <c r="C9">
        <v>8</v>
      </c>
      <c r="D9">
        <f t="shared" si="2"/>
        <v>7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J9" s="9"/>
      <c r="K9" s="9"/>
      <c r="L9">
        <v>4691</v>
      </c>
      <c r="M9">
        <v>5286</v>
      </c>
      <c r="N9">
        <v>1</v>
      </c>
      <c r="O9">
        <v>0</v>
      </c>
      <c r="P9">
        <v>0</v>
      </c>
      <c r="Q9">
        <v>0</v>
      </c>
      <c r="R9">
        <v>0</v>
      </c>
      <c r="S9">
        <v>0.14074934854567231</v>
      </c>
      <c r="T9">
        <v>0.85925065145432777</v>
      </c>
      <c r="U9">
        <v>0</v>
      </c>
      <c r="W9">
        <v>1200</v>
      </c>
      <c r="X9" s="6">
        <v>-2.5</v>
      </c>
      <c r="Y9">
        <v>0</v>
      </c>
      <c r="Z9">
        <f t="shared" si="3"/>
        <v>0</v>
      </c>
    </row>
    <row r="10" spans="1:26" x14ac:dyDescent="0.6">
      <c r="A10">
        <v>2012</v>
      </c>
      <c r="B10">
        <v>1</v>
      </c>
      <c r="C10">
        <v>9</v>
      </c>
      <c r="D10">
        <f t="shared" si="2"/>
        <v>1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J10" s="9"/>
      <c r="K10" s="9"/>
      <c r="L10">
        <v>4430</v>
      </c>
      <c r="M10">
        <v>6212</v>
      </c>
      <c r="N10">
        <v>1</v>
      </c>
      <c r="O10">
        <v>0</v>
      </c>
      <c r="P10">
        <v>0</v>
      </c>
      <c r="Q10">
        <v>0</v>
      </c>
      <c r="R10">
        <v>0</v>
      </c>
      <c r="S10">
        <v>0.1506024096385542</v>
      </c>
      <c r="T10">
        <v>0.84939759036144569</v>
      </c>
      <c r="U10">
        <v>0</v>
      </c>
      <c r="W10">
        <v>1200</v>
      </c>
      <c r="X10" s="6">
        <v>-0.3</v>
      </c>
      <c r="Y10">
        <v>0</v>
      </c>
      <c r="Z10">
        <f t="shared" si="3"/>
        <v>0</v>
      </c>
    </row>
    <row r="11" spans="1:26" x14ac:dyDescent="0.6">
      <c r="A11">
        <v>2012</v>
      </c>
      <c r="B11">
        <v>1</v>
      </c>
      <c r="C11">
        <v>10</v>
      </c>
      <c r="D11">
        <f t="shared" si="2"/>
        <v>2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J11" s="9"/>
      <c r="K11" s="9"/>
      <c r="L11">
        <v>4277</v>
      </c>
      <c r="M11">
        <v>5430</v>
      </c>
      <c r="N11">
        <v>1</v>
      </c>
      <c r="O11">
        <v>0</v>
      </c>
      <c r="P11">
        <v>0</v>
      </c>
      <c r="Q11">
        <v>0</v>
      </c>
      <c r="R11">
        <v>0</v>
      </c>
      <c r="S11">
        <v>0.1731877792189076</v>
      </c>
      <c r="T11">
        <v>0.8268122207810924</v>
      </c>
      <c r="U11">
        <v>3.4408159060471823E-2</v>
      </c>
      <c r="W11">
        <v>1200</v>
      </c>
      <c r="X11" s="6">
        <v>-2.5</v>
      </c>
      <c r="Y11">
        <v>0</v>
      </c>
      <c r="Z11">
        <f t="shared" si="3"/>
        <v>0</v>
      </c>
    </row>
    <row r="12" spans="1:26" x14ac:dyDescent="0.6">
      <c r="A12">
        <v>2012</v>
      </c>
      <c r="B12">
        <v>1</v>
      </c>
      <c r="C12">
        <v>11</v>
      </c>
      <c r="D12">
        <f t="shared" si="2"/>
        <v>3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J12" s="9"/>
      <c r="K12" s="9"/>
      <c r="L12">
        <v>4484</v>
      </c>
      <c r="M12">
        <v>4591</v>
      </c>
      <c r="N12">
        <v>1</v>
      </c>
      <c r="O12">
        <v>0</v>
      </c>
      <c r="P12">
        <v>0</v>
      </c>
      <c r="Q12">
        <v>0</v>
      </c>
      <c r="R12">
        <v>0</v>
      </c>
      <c r="S12">
        <v>0.15496390959649739</v>
      </c>
      <c r="T12">
        <v>0.84503609040350258</v>
      </c>
      <c r="U12">
        <v>0</v>
      </c>
      <c r="W12">
        <v>1200</v>
      </c>
      <c r="X12" s="6">
        <v>-6</v>
      </c>
      <c r="Y12">
        <v>0</v>
      </c>
      <c r="Z12">
        <f t="shared" si="3"/>
        <v>0</v>
      </c>
    </row>
    <row r="13" spans="1:26" x14ac:dyDescent="0.6">
      <c r="A13">
        <v>2012</v>
      </c>
      <c r="B13">
        <v>1</v>
      </c>
      <c r="C13">
        <v>12</v>
      </c>
      <c r="D13">
        <f t="shared" si="2"/>
        <v>4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J13" s="9"/>
      <c r="K13" s="9"/>
      <c r="L13">
        <v>5061</v>
      </c>
      <c r="M13">
        <v>4476</v>
      </c>
      <c r="N13">
        <v>1</v>
      </c>
      <c r="O13">
        <v>0</v>
      </c>
      <c r="P13">
        <v>0</v>
      </c>
      <c r="Q13">
        <v>0</v>
      </c>
      <c r="R13">
        <v>0</v>
      </c>
      <c r="S13">
        <v>0.14674010791366909</v>
      </c>
      <c r="T13">
        <v>0.85325989208633091</v>
      </c>
      <c r="U13">
        <v>0</v>
      </c>
      <c r="W13">
        <v>1200</v>
      </c>
      <c r="X13" s="6">
        <v>-4.5999999999999996</v>
      </c>
      <c r="Y13">
        <v>0</v>
      </c>
      <c r="Z13">
        <f t="shared" si="3"/>
        <v>0</v>
      </c>
    </row>
    <row r="14" spans="1:26" x14ac:dyDescent="0.6">
      <c r="A14">
        <v>2012</v>
      </c>
      <c r="B14">
        <v>1</v>
      </c>
      <c r="C14">
        <v>13</v>
      </c>
      <c r="D14">
        <f t="shared" si="2"/>
        <v>5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J14" s="9"/>
      <c r="K14" s="9"/>
      <c r="L14">
        <v>6029</v>
      </c>
      <c r="M14">
        <v>4766</v>
      </c>
      <c r="N14">
        <v>1</v>
      </c>
      <c r="O14">
        <v>0</v>
      </c>
      <c r="P14">
        <v>0</v>
      </c>
      <c r="Q14">
        <v>0</v>
      </c>
      <c r="R14">
        <v>0</v>
      </c>
      <c r="S14">
        <v>0.15659259984338289</v>
      </c>
      <c r="T14">
        <v>0.84340740015661708</v>
      </c>
      <c r="U14">
        <v>0</v>
      </c>
      <c r="W14">
        <v>1200</v>
      </c>
      <c r="X14" s="6">
        <v>-1.2</v>
      </c>
      <c r="Y14">
        <v>0</v>
      </c>
      <c r="Z14">
        <f t="shared" si="3"/>
        <v>0</v>
      </c>
    </row>
    <row r="15" spans="1:26" x14ac:dyDescent="0.6">
      <c r="A15">
        <v>2012</v>
      </c>
      <c r="B15">
        <v>1</v>
      </c>
      <c r="C15">
        <v>14</v>
      </c>
      <c r="D15">
        <f t="shared" si="2"/>
        <v>6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J15" s="9"/>
      <c r="K15" s="9"/>
      <c r="L15">
        <v>5866</v>
      </c>
      <c r="M15">
        <v>4125</v>
      </c>
      <c r="N15">
        <v>1</v>
      </c>
      <c r="O15">
        <v>0</v>
      </c>
      <c r="P15">
        <v>0</v>
      </c>
      <c r="Q15">
        <v>0</v>
      </c>
      <c r="R15">
        <v>0</v>
      </c>
      <c r="S15">
        <v>0.15443541102077679</v>
      </c>
      <c r="T15">
        <v>0.84556458897922315</v>
      </c>
      <c r="U15">
        <v>0</v>
      </c>
      <c r="W15">
        <v>1200</v>
      </c>
      <c r="X15" s="6">
        <v>-1.5</v>
      </c>
      <c r="Y15">
        <v>0</v>
      </c>
      <c r="Z15">
        <f t="shared" si="3"/>
        <v>0</v>
      </c>
    </row>
    <row r="16" spans="1:26" x14ac:dyDescent="0.6">
      <c r="A16">
        <v>2012</v>
      </c>
      <c r="B16">
        <v>1</v>
      </c>
      <c r="C16">
        <v>15</v>
      </c>
      <c r="D16">
        <f t="shared" si="2"/>
        <v>7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J16" s="9"/>
      <c r="K16" s="9"/>
      <c r="L16">
        <v>6207</v>
      </c>
      <c r="M16">
        <v>5144</v>
      </c>
      <c r="N16">
        <v>1</v>
      </c>
      <c r="O16">
        <v>0</v>
      </c>
      <c r="P16">
        <v>0</v>
      </c>
      <c r="Q16">
        <v>0</v>
      </c>
      <c r="R16">
        <v>0</v>
      </c>
      <c r="S16">
        <v>0.1235626767200754</v>
      </c>
      <c r="T16">
        <v>0.87643732327992452</v>
      </c>
      <c r="U16">
        <v>0</v>
      </c>
      <c r="W16">
        <v>1200</v>
      </c>
      <c r="X16" s="6">
        <v>-2.6</v>
      </c>
      <c r="Y16">
        <v>0</v>
      </c>
      <c r="Z16">
        <f t="shared" si="3"/>
        <v>0</v>
      </c>
    </row>
    <row r="17" spans="1:26" x14ac:dyDescent="0.6">
      <c r="A17">
        <v>2012</v>
      </c>
      <c r="B17">
        <v>1</v>
      </c>
      <c r="C17">
        <v>16</v>
      </c>
      <c r="D17">
        <f t="shared" si="2"/>
        <v>1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J17" s="9"/>
      <c r="K17" s="9"/>
      <c r="L17">
        <v>5648</v>
      </c>
      <c r="M17">
        <v>5224</v>
      </c>
      <c r="N17">
        <v>1</v>
      </c>
      <c r="O17">
        <v>0</v>
      </c>
      <c r="P17">
        <v>0</v>
      </c>
      <c r="Q17">
        <v>0</v>
      </c>
      <c r="R17">
        <v>0</v>
      </c>
      <c r="S17">
        <v>0.18265214349955031</v>
      </c>
      <c r="T17">
        <v>0.81734785650044972</v>
      </c>
      <c r="U17">
        <v>0</v>
      </c>
      <c r="W17">
        <v>1200</v>
      </c>
      <c r="X17" s="6">
        <v>1</v>
      </c>
      <c r="Y17">
        <v>0</v>
      </c>
      <c r="Z17">
        <f t="shared" si="3"/>
        <v>0</v>
      </c>
    </row>
    <row r="18" spans="1:26" x14ac:dyDescent="0.6">
      <c r="A18">
        <v>2012</v>
      </c>
      <c r="B18">
        <v>1</v>
      </c>
      <c r="C18">
        <v>17</v>
      </c>
      <c r="D18">
        <f t="shared" si="2"/>
        <v>2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J18" s="9"/>
      <c r="K18" s="9"/>
      <c r="L18">
        <v>5033</v>
      </c>
      <c r="M18">
        <v>5450</v>
      </c>
      <c r="N18">
        <v>1</v>
      </c>
      <c r="O18">
        <v>0</v>
      </c>
      <c r="P18">
        <v>0</v>
      </c>
      <c r="Q18">
        <v>0</v>
      </c>
      <c r="R18">
        <v>0</v>
      </c>
      <c r="S18">
        <v>0.1068371864240039</v>
      </c>
      <c r="T18">
        <v>0.89316281357599603</v>
      </c>
      <c r="U18">
        <v>1.8060987630767269E-2</v>
      </c>
      <c r="W18">
        <v>1200</v>
      </c>
      <c r="X18" s="6">
        <v>2.8</v>
      </c>
      <c r="Y18">
        <v>0</v>
      </c>
      <c r="Z18">
        <f t="shared" si="3"/>
        <v>0</v>
      </c>
    </row>
    <row r="19" spans="1:26" x14ac:dyDescent="0.6">
      <c r="A19">
        <v>2012</v>
      </c>
      <c r="B19">
        <v>1</v>
      </c>
      <c r="C19">
        <v>18</v>
      </c>
      <c r="D19">
        <f t="shared" si="2"/>
        <v>3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J19" s="9"/>
      <c r="K19" s="9"/>
      <c r="L19">
        <v>5021</v>
      </c>
      <c r="M19">
        <v>5268</v>
      </c>
      <c r="N19">
        <v>1</v>
      </c>
      <c r="O19">
        <v>0</v>
      </c>
      <c r="P19">
        <v>0</v>
      </c>
      <c r="Q19">
        <v>0</v>
      </c>
      <c r="R19">
        <v>0</v>
      </c>
      <c r="S19">
        <v>0.12289824083973171</v>
      </c>
      <c r="T19">
        <v>0.87710175916026822</v>
      </c>
      <c r="U19">
        <v>0</v>
      </c>
      <c r="W19">
        <v>1200</v>
      </c>
      <c r="X19" s="6">
        <v>1.4</v>
      </c>
      <c r="Y19">
        <v>0</v>
      </c>
      <c r="Z19">
        <f t="shared" si="3"/>
        <v>0</v>
      </c>
    </row>
    <row r="20" spans="1:26" x14ac:dyDescent="0.6">
      <c r="A20">
        <v>2012</v>
      </c>
      <c r="B20">
        <v>1</v>
      </c>
      <c r="C20">
        <v>19</v>
      </c>
      <c r="D20">
        <f t="shared" si="2"/>
        <v>4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J20" s="9"/>
      <c r="K20" s="9"/>
      <c r="L20">
        <v>5276</v>
      </c>
      <c r="M20">
        <v>5485</v>
      </c>
      <c r="N20">
        <v>1</v>
      </c>
      <c r="O20">
        <v>0</v>
      </c>
      <c r="P20">
        <v>0</v>
      </c>
      <c r="Q20">
        <v>0</v>
      </c>
      <c r="R20">
        <v>0</v>
      </c>
      <c r="S20">
        <v>0.13803237618038161</v>
      </c>
      <c r="T20">
        <v>0.86196762381961844</v>
      </c>
      <c r="U20">
        <v>0</v>
      </c>
      <c r="W20">
        <v>1200</v>
      </c>
      <c r="X20" s="6">
        <v>5.3</v>
      </c>
      <c r="Y20">
        <v>0.2</v>
      </c>
      <c r="Z20">
        <f t="shared" si="3"/>
        <v>1.06</v>
      </c>
    </row>
    <row r="21" spans="1:26" x14ac:dyDescent="0.6">
      <c r="A21">
        <v>2012</v>
      </c>
      <c r="B21">
        <v>1</v>
      </c>
      <c r="C21">
        <v>20</v>
      </c>
      <c r="D21">
        <f t="shared" si="2"/>
        <v>5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J21" s="9"/>
      <c r="K21" s="9"/>
      <c r="L21">
        <v>5805</v>
      </c>
      <c r="M21">
        <v>5603</v>
      </c>
      <c r="N21">
        <v>1</v>
      </c>
      <c r="O21">
        <v>0</v>
      </c>
      <c r="P21">
        <v>0</v>
      </c>
      <c r="Q21">
        <v>0</v>
      </c>
      <c r="R21">
        <v>0</v>
      </c>
      <c r="S21">
        <v>0.15443857090776519</v>
      </c>
      <c r="T21">
        <v>0.84556142909223486</v>
      </c>
      <c r="U21">
        <v>0</v>
      </c>
      <c r="W21">
        <v>1200</v>
      </c>
      <c r="X21" s="6">
        <v>5.4</v>
      </c>
      <c r="Y21">
        <v>0.5</v>
      </c>
      <c r="Z21">
        <f t="shared" si="3"/>
        <v>2.7</v>
      </c>
    </row>
    <row r="22" spans="1:26" x14ac:dyDescent="0.6">
      <c r="A22">
        <v>2012</v>
      </c>
      <c r="B22">
        <v>1</v>
      </c>
      <c r="C22">
        <v>21</v>
      </c>
      <c r="D22">
        <f t="shared" si="2"/>
        <v>6</v>
      </c>
      <c r="E22" t="s">
        <v>17</v>
      </c>
      <c r="F22" t="s">
        <v>18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-2</v>
      </c>
      <c r="H22">
        <f t="shared" si="0"/>
        <v>0</v>
      </c>
      <c r="I22">
        <f t="shared" si="1"/>
        <v>1</v>
      </c>
      <c r="J22" s="8" t="s">
        <v>65</v>
      </c>
      <c r="K22" s="8"/>
      <c r="L22">
        <v>4997</v>
      </c>
      <c r="M22">
        <v>5618</v>
      </c>
      <c r="N22">
        <v>1</v>
      </c>
      <c r="O22">
        <v>0</v>
      </c>
      <c r="P22">
        <v>0</v>
      </c>
      <c r="Q22">
        <v>0</v>
      </c>
      <c r="R22">
        <v>0</v>
      </c>
      <c r="S22">
        <v>0.1548368069209595</v>
      </c>
      <c r="T22">
        <v>0.84516319307904053</v>
      </c>
      <c r="U22">
        <v>0</v>
      </c>
      <c r="W22">
        <v>1200</v>
      </c>
      <c r="X22" s="6">
        <v>2.4</v>
      </c>
      <c r="Y22">
        <v>0.1</v>
      </c>
      <c r="Z22">
        <f t="shared" si="3"/>
        <v>0.24</v>
      </c>
    </row>
    <row r="23" spans="1:26" x14ac:dyDescent="0.6">
      <c r="A23">
        <v>2012</v>
      </c>
      <c r="B23">
        <v>1</v>
      </c>
      <c r="C23">
        <v>22</v>
      </c>
      <c r="D23">
        <f t="shared" si="2"/>
        <v>7</v>
      </c>
      <c r="E23" t="s">
        <v>17</v>
      </c>
      <c r="F23" t="s">
        <v>19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-1</v>
      </c>
      <c r="H23">
        <f t="shared" si="0"/>
        <v>0</v>
      </c>
      <c r="I23">
        <f t="shared" si="1"/>
        <v>1</v>
      </c>
      <c r="J23" s="8" t="s">
        <v>65</v>
      </c>
      <c r="K23" s="8"/>
      <c r="L23">
        <v>3367</v>
      </c>
      <c r="M23">
        <v>4895</v>
      </c>
      <c r="N23">
        <v>1</v>
      </c>
      <c r="O23">
        <v>0</v>
      </c>
      <c r="P23">
        <v>0</v>
      </c>
      <c r="Q23">
        <v>0</v>
      </c>
      <c r="R23">
        <v>0</v>
      </c>
      <c r="S23">
        <v>0.1320972187421699</v>
      </c>
      <c r="T23">
        <v>0.86790278125783005</v>
      </c>
      <c r="U23">
        <v>0</v>
      </c>
      <c r="W23">
        <v>1200</v>
      </c>
      <c r="X23" s="6">
        <v>-7.7</v>
      </c>
      <c r="Y23">
        <v>0</v>
      </c>
      <c r="Z23">
        <f t="shared" si="3"/>
        <v>0</v>
      </c>
    </row>
    <row r="24" spans="1:26" x14ac:dyDescent="0.6">
      <c r="A24">
        <v>2012</v>
      </c>
      <c r="B24">
        <v>1</v>
      </c>
      <c r="C24">
        <v>23</v>
      </c>
      <c r="D24">
        <f t="shared" si="2"/>
        <v>1</v>
      </c>
      <c r="E24" t="s">
        <v>17</v>
      </c>
      <c r="F24" t="s">
        <v>16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0</v>
      </c>
      <c r="H24">
        <f t="shared" si="0"/>
        <v>1</v>
      </c>
      <c r="I24">
        <f t="shared" si="1"/>
        <v>1</v>
      </c>
      <c r="J24" s="8" t="s">
        <v>65</v>
      </c>
      <c r="K24" s="8"/>
      <c r="L24">
        <v>3047</v>
      </c>
      <c r="M24">
        <v>2780</v>
      </c>
      <c r="N24">
        <v>1</v>
      </c>
      <c r="O24">
        <v>0</v>
      </c>
      <c r="P24">
        <v>0</v>
      </c>
      <c r="Q24">
        <v>0</v>
      </c>
      <c r="R24">
        <v>0</v>
      </c>
      <c r="S24">
        <v>0.1048996052857388</v>
      </c>
      <c r="T24">
        <v>0.89510039471426117</v>
      </c>
      <c r="U24">
        <v>0</v>
      </c>
      <c r="W24">
        <v>1200</v>
      </c>
      <c r="X24" s="6">
        <v>-9.6</v>
      </c>
      <c r="Y24">
        <v>0</v>
      </c>
      <c r="Z24">
        <f t="shared" si="3"/>
        <v>0</v>
      </c>
    </row>
    <row r="25" spans="1:26" x14ac:dyDescent="0.6">
      <c r="A25">
        <v>2012</v>
      </c>
      <c r="B25">
        <v>1</v>
      </c>
      <c r="C25">
        <v>24</v>
      </c>
      <c r="D25">
        <f t="shared" si="2"/>
        <v>2</v>
      </c>
      <c r="E25" t="s">
        <v>17</v>
      </c>
      <c r="F25" t="s">
        <v>20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1</v>
      </c>
      <c r="H25">
        <f t="shared" si="0"/>
        <v>0</v>
      </c>
      <c r="I25">
        <f t="shared" si="1"/>
        <v>1</v>
      </c>
      <c r="J25" s="8" t="s">
        <v>65</v>
      </c>
      <c r="K25" s="8"/>
      <c r="L25">
        <v>5502</v>
      </c>
      <c r="M25">
        <v>2763</v>
      </c>
      <c r="N25">
        <v>1</v>
      </c>
      <c r="O25">
        <v>0</v>
      </c>
      <c r="P25">
        <v>0</v>
      </c>
      <c r="Q25">
        <v>0</v>
      </c>
      <c r="R25">
        <v>0</v>
      </c>
      <c r="S25">
        <v>0.1587517110434053</v>
      </c>
      <c r="T25">
        <v>0.84124828895659465</v>
      </c>
      <c r="U25">
        <v>5.0655374067352293E-2</v>
      </c>
      <c r="W25">
        <v>1200</v>
      </c>
      <c r="X25" s="6">
        <v>-7.3</v>
      </c>
      <c r="Y25">
        <v>1.6</v>
      </c>
      <c r="Z25">
        <f t="shared" si="3"/>
        <v>-11.68</v>
      </c>
    </row>
    <row r="26" spans="1:26" x14ac:dyDescent="0.6">
      <c r="A26">
        <v>2012</v>
      </c>
      <c r="B26">
        <v>1</v>
      </c>
      <c r="C26">
        <v>25</v>
      </c>
      <c r="D26">
        <f t="shared" si="2"/>
        <v>3</v>
      </c>
      <c r="G26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0</v>
      </c>
      <c r="H26">
        <f t="shared" si="0"/>
        <v>0</v>
      </c>
      <c r="I26">
        <f t="shared" si="1"/>
        <v>0</v>
      </c>
      <c r="J26" s="9"/>
      <c r="K26" s="9"/>
      <c r="L26">
        <v>5936</v>
      </c>
      <c r="M26">
        <v>3349</v>
      </c>
      <c r="N26">
        <v>1</v>
      </c>
      <c r="O26">
        <v>0</v>
      </c>
      <c r="P26">
        <v>0</v>
      </c>
      <c r="Q26">
        <v>0</v>
      </c>
      <c r="R26">
        <v>0</v>
      </c>
      <c r="S26">
        <v>0.15860924504158669</v>
      </c>
      <c r="T26">
        <v>0.84139075495841331</v>
      </c>
      <c r="U26">
        <v>9.8276790522347866E-3</v>
      </c>
      <c r="W26">
        <v>1200</v>
      </c>
      <c r="X26" s="6">
        <v>-8.1999999999999993</v>
      </c>
      <c r="Y26">
        <v>0</v>
      </c>
      <c r="Z26">
        <f t="shared" si="3"/>
        <v>0</v>
      </c>
    </row>
    <row r="27" spans="1:26" x14ac:dyDescent="0.6">
      <c r="A27">
        <v>2012</v>
      </c>
      <c r="B27">
        <v>1</v>
      </c>
      <c r="C27">
        <v>26</v>
      </c>
      <c r="D27">
        <f t="shared" si="2"/>
        <v>4</v>
      </c>
      <c r="G27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0</v>
      </c>
      <c r="H27">
        <f t="shared" si="0"/>
        <v>0</v>
      </c>
      <c r="I27">
        <f t="shared" si="1"/>
        <v>0</v>
      </c>
      <c r="J27" s="9"/>
      <c r="K27" s="9"/>
      <c r="L27">
        <v>5091</v>
      </c>
      <c r="M27">
        <v>4253</v>
      </c>
      <c r="N27">
        <v>1</v>
      </c>
      <c r="O27">
        <v>0</v>
      </c>
      <c r="P27">
        <v>0</v>
      </c>
      <c r="Q27">
        <v>0</v>
      </c>
      <c r="R27">
        <v>0</v>
      </c>
      <c r="S27">
        <v>0.13907890081377519</v>
      </c>
      <c r="T27">
        <v>0.86092109918622473</v>
      </c>
      <c r="U27">
        <v>0</v>
      </c>
      <c r="W27">
        <v>1200</v>
      </c>
      <c r="X27" s="6">
        <v>-2.9</v>
      </c>
      <c r="Y27">
        <v>0</v>
      </c>
      <c r="Z27">
        <f t="shared" si="3"/>
        <v>0</v>
      </c>
    </row>
    <row r="28" spans="1:26" x14ac:dyDescent="0.6">
      <c r="A28">
        <v>2012</v>
      </c>
      <c r="B28">
        <v>1</v>
      </c>
      <c r="C28">
        <v>27</v>
      </c>
      <c r="D28">
        <f t="shared" si="2"/>
        <v>5</v>
      </c>
      <c r="G28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0</v>
      </c>
      <c r="H28">
        <f t="shared" si="0"/>
        <v>0</v>
      </c>
      <c r="I28">
        <f t="shared" si="1"/>
        <v>0</v>
      </c>
      <c r="J28" s="9"/>
      <c r="K28" s="9"/>
      <c r="L28">
        <v>5392</v>
      </c>
      <c r="M28">
        <v>5121</v>
      </c>
      <c r="N28">
        <v>1</v>
      </c>
      <c r="O28">
        <v>0</v>
      </c>
      <c r="P28">
        <v>0</v>
      </c>
      <c r="Q28">
        <v>0</v>
      </c>
      <c r="R28">
        <v>0</v>
      </c>
      <c r="S28">
        <v>0.12587134037044409</v>
      </c>
      <c r="T28">
        <v>0.87412865962955588</v>
      </c>
      <c r="U28">
        <v>0</v>
      </c>
      <c r="W28">
        <v>1200</v>
      </c>
      <c r="X28" s="6">
        <v>-0.9</v>
      </c>
      <c r="Y28">
        <v>0</v>
      </c>
      <c r="Z28">
        <f t="shared" si="3"/>
        <v>0</v>
      </c>
    </row>
    <row r="29" spans="1:26" x14ac:dyDescent="0.6">
      <c r="A29">
        <v>2012</v>
      </c>
      <c r="B29">
        <v>1</v>
      </c>
      <c r="C29">
        <v>28</v>
      </c>
      <c r="D29">
        <f t="shared" si="2"/>
        <v>6</v>
      </c>
      <c r="G29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>
        <f t="shared" si="0"/>
        <v>0</v>
      </c>
      <c r="I29">
        <f t="shared" si="1"/>
        <v>0</v>
      </c>
      <c r="J29" s="9"/>
      <c r="K29" s="9"/>
      <c r="L29">
        <v>5386</v>
      </c>
      <c r="M29">
        <v>5351</v>
      </c>
      <c r="N29">
        <v>1</v>
      </c>
      <c r="O29">
        <v>0</v>
      </c>
      <c r="P29">
        <v>0</v>
      </c>
      <c r="Q29">
        <v>0</v>
      </c>
      <c r="R29">
        <v>0</v>
      </c>
      <c r="S29">
        <v>0.17066700353714001</v>
      </c>
      <c r="T29">
        <v>0.82933299646286007</v>
      </c>
      <c r="U29">
        <v>0</v>
      </c>
      <c r="W29">
        <v>1200</v>
      </c>
      <c r="X29" s="6">
        <v>-1.8</v>
      </c>
      <c r="Y29">
        <v>0</v>
      </c>
      <c r="Z29">
        <f t="shared" si="3"/>
        <v>0</v>
      </c>
    </row>
    <row r="30" spans="1:26" x14ac:dyDescent="0.6">
      <c r="A30">
        <v>2012</v>
      </c>
      <c r="B30">
        <v>1</v>
      </c>
      <c r="C30">
        <v>29</v>
      </c>
      <c r="D30">
        <f t="shared" si="2"/>
        <v>7</v>
      </c>
      <c r="G30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0</v>
      </c>
      <c r="H30">
        <f t="shared" si="0"/>
        <v>0</v>
      </c>
      <c r="I30">
        <f t="shared" si="1"/>
        <v>0</v>
      </c>
      <c r="J30" s="9"/>
      <c r="K30" s="9"/>
      <c r="L30">
        <v>5508</v>
      </c>
      <c r="M30">
        <v>6066</v>
      </c>
      <c r="N30">
        <v>1</v>
      </c>
      <c r="O30">
        <v>0</v>
      </c>
      <c r="P30">
        <v>0</v>
      </c>
      <c r="Q30">
        <v>0</v>
      </c>
      <c r="R30">
        <v>0</v>
      </c>
      <c r="S30">
        <v>0.15311374929334401</v>
      </c>
      <c r="T30">
        <v>0.84688625070665602</v>
      </c>
      <c r="U30">
        <v>0</v>
      </c>
      <c r="W30">
        <v>1200</v>
      </c>
      <c r="X30" s="6">
        <v>-2.8</v>
      </c>
      <c r="Y30">
        <v>0</v>
      </c>
      <c r="Z30">
        <f t="shared" si="3"/>
        <v>0</v>
      </c>
    </row>
    <row r="31" spans="1:26" x14ac:dyDescent="0.6">
      <c r="A31">
        <v>2012</v>
      </c>
      <c r="B31">
        <v>1</v>
      </c>
      <c r="C31">
        <v>30</v>
      </c>
      <c r="D31">
        <f t="shared" si="2"/>
        <v>1</v>
      </c>
      <c r="G31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0</v>
      </c>
      <c r="H31">
        <f t="shared" si="0"/>
        <v>0</v>
      </c>
      <c r="I31">
        <f t="shared" si="1"/>
        <v>0</v>
      </c>
      <c r="J31" s="9"/>
      <c r="K31" s="9"/>
      <c r="L31">
        <v>5007</v>
      </c>
      <c r="M31">
        <v>5771</v>
      </c>
      <c r="N31">
        <v>1</v>
      </c>
      <c r="O31">
        <v>0</v>
      </c>
      <c r="P31">
        <v>0</v>
      </c>
      <c r="Q31">
        <v>0</v>
      </c>
      <c r="R31">
        <v>0</v>
      </c>
      <c r="S31">
        <v>0.11385701676963809</v>
      </c>
      <c r="T31">
        <v>0.88614298323036178</v>
      </c>
      <c r="U31">
        <v>0</v>
      </c>
      <c r="W31">
        <v>1200</v>
      </c>
      <c r="X31" s="6">
        <v>-5.6</v>
      </c>
      <c r="Y31">
        <v>0</v>
      </c>
      <c r="Z31">
        <f t="shared" si="3"/>
        <v>0</v>
      </c>
    </row>
    <row r="32" spans="1:26" x14ac:dyDescent="0.6">
      <c r="A32">
        <v>2012</v>
      </c>
      <c r="B32">
        <v>1</v>
      </c>
      <c r="C32">
        <v>31</v>
      </c>
      <c r="D32">
        <f t="shared" si="2"/>
        <v>2</v>
      </c>
      <c r="G32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0</v>
      </c>
      <c r="H32">
        <f t="shared" si="0"/>
        <v>0</v>
      </c>
      <c r="I32">
        <f t="shared" si="1"/>
        <v>0</v>
      </c>
      <c r="J32" s="9"/>
      <c r="K32" s="9"/>
      <c r="L32">
        <v>4754</v>
      </c>
      <c r="M32">
        <v>5461</v>
      </c>
      <c r="N32">
        <v>1</v>
      </c>
      <c r="O32">
        <v>0</v>
      </c>
      <c r="P32">
        <v>0</v>
      </c>
      <c r="Q32">
        <v>0</v>
      </c>
      <c r="R32">
        <v>0</v>
      </c>
      <c r="S32">
        <v>0.1337304490194029</v>
      </c>
      <c r="T32">
        <v>0.8662695509805971</v>
      </c>
      <c r="U32">
        <v>0.18840780365009441</v>
      </c>
      <c r="W32">
        <v>1200</v>
      </c>
      <c r="X32" s="6">
        <v>-4.7</v>
      </c>
      <c r="Y32">
        <v>3.9</v>
      </c>
      <c r="Z32">
        <f t="shared" si="3"/>
        <v>-18.330000000000002</v>
      </c>
    </row>
    <row r="33" spans="1:26" x14ac:dyDescent="0.6">
      <c r="A33">
        <v>2012</v>
      </c>
      <c r="B33">
        <v>2</v>
      </c>
      <c r="C33">
        <v>1</v>
      </c>
      <c r="D33">
        <f t="shared" si="2"/>
        <v>3</v>
      </c>
      <c r="G33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0</v>
      </c>
      <c r="H33">
        <f t="shared" si="0"/>
        <v>0</v>
      </c>
      <c r="I33">
        <f t="shared" si="1"/>
        <v>0</v>
      </c>
      <c r="J33" s="9"/>
      <c r="K33" s="9"/>
      <c r="L33">
        <v>5103</v>
      </c>
      <c r="M33">
        <v>5693</v>
      </c>
      <c r="N33">
        <v>1</v>
      </c>
      <c r="O33">
        <v>0</v>
      </c>
      <c r="P33">
        <v>0</v>
      </c>
      <c r="Q33">
        <v>0</v>
      </c>
      <c r="R33">
        <v>0</v>
      </c>
      <c r="S33">
        <v>0.1017043349388662</v>
      </c>
      <c r="T33">
        <v>0.89829566506113379</v>
      </c>
      <c r="U33">
        <v>0</v>
      </c>
      <c r="W33">
        <v>1200</v>
      </c>
      <c r="X33" s="6">
        <v>-12.8</v>
      </c>
      <c r="Y33">
        <v>0</v>
      </c>
      <c r="Z33">
        <f t="shared" si="3"/>
        <v>0</v>
      </c>
    </row>
    <row r="34" spans="1:26" x14ac:dyDescent="0.6">
      <c r="A34">
        <v>2012</v>
      </c>
      <c r="B34">
        <v>2</v>
      </c>
      <c r="C34">
        <v>2</v>
      </c>
      <c r="D34">
        <f t="shared" si="2"/>
        <v>4</v>
      </c>
      <c r="G34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0</v>
      </c>
      <c r="H34">
        <f t="shared" si="0"/>
        <v>0</v>
      </c>
      <c r="I34">
        <f t="shared" si="1"/>
        <v>0</v>
      </c>
      <c r="J34" s="9"/>
      <c r="K34" s="9"/>
      <c r="L34">
        <v>4691</v>
      </c>
      <c r="M34">
        <v>5348</v>
      </c>
      <c r="N34">
        <v>1</v>
      </c>
      <c r="O34">
        <v>0</v>
      </c>
      <c r="P34">
        <v>0</v>
      </c>
      <c r="Q34">
        <v>0</v>
      </c>
      <c r="R34">
        <v>0</v>
      </c>
      <c r="S34">
        <v>0.1214135021097047</v>
      </c>
      <c r="T34">
        <v>0.87858649789029541</v>
      </c>
      <c r="U34">
        <v>0</v>
      </c>
      <c r="W34">
        <v>1200</v>
      </c>
      <c r="X34" s="6">
        <v>-13.7</v>
      </c>
      <c r="Y34">
        <v>0</v>
      </c>
      <c r="Z34">
        <f t="shared" si="3"/>
        <v>0</v>
      </c>
    </row>
    <row r="35" spans="1:26" x14ac:dyDescent="0.6">
      <c r="A35">
        <v>2012</v>
      </c>
      <c r="B35">
        <v>2</v>
      </c>
      <c r="C35">
        <v>3</v>
      </c>
      <c r="D35">
        <f t="shared" si="2"/>
        <v>5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0</v>
      </c>
      <c r="H35">
        <f t="shared" si="0"/>
        <v>0</v>
      </c>
      <c r="I35">
        <f t="shared" si="1"/>
        <v>0</v>
      </c>
      <c r="J35" s="9"/>
      <c r="K35" s="9"/>
      <c r="L35">
        <v>5006</v>
      </c>
      <c r="M35">
        <v>5660</v>
      </c>
      <c r="N35">
        <v>1</v>
      </c>
      <c r="O35">
        <v>0</v>
      </c>
      <c r="P35">
        <v>0</v>
      </c>
      <c r="Q35">
        <v>0</v>
      </c>
      <c r="R35">
        <v>0</v>
      </c>
      <c r="S35">
        <v>0.10680000000000001</v>
      </c>
      <c r="T35">
        <v>0.89319999999999999</v>
      </c>
      <c r="U35">
        <v>0</v>
      </c>
      <c r="W35">
        <v>1200</v>
      </c>
      <c r="X35" s="6">
        <v>-8.6</v>
      </c>
      <c r="Y35">
        <v>0.1</v>
      </c>
      <c r="Z35">
        <f t="shared" si="3"/>
        <v>-0.86</v>
      </c>
    </row>
    <row r="36" spans="1:26" x14ac:dyDescent="0.6">
      <c r="A36">
        <v>2012</v>
      </c>
      <c r="B36">
        <v>2</v>
      </c>
      <c r="C36">
        <v>4</v>
      </c>
      <c r="D36">
        <f t="shared" si="2"/>
        <v>6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0</v>
      </c>
      <c r="H36">
        <f t="shared" si="0"/>
        <v>0</v>
      </c>
      <c r="I36">
        <f t="shared" si="1"/>
        <v>0</v>
      </c>
      <c r="J36" s="9"/>
      <c r="K36" s="9"/>
      <c r="L36">
        <v>5838</v>
      </c>
      <c r="M36">
        <v>5243</v>
      </c>
      <c r="N36">
        <v>1</v>
      </c>
      <c r="O36">
        <v>0</v>
      </c>
      <c r="P36">
        <v>0</v>
      </c>
      <c r="Q36">
        <v>0</v>
      </c>
      <c r="R36">
        <v>0</v>
      </c>
      <c r="S36">
        <v>0.14276705151838559</v>
      </c>
      <c r="T36">
        <v>0.85723294848161447</v>
      </c>
      <c r="U36">
        <v>0</v>
      </c>
      <c r="W36">
        <v>1200</v>
      </c>
      <c r="X36" s="6">
        <v>-3</v>
      </c>
      <c r="Y36">
        <v>0.2</v>
      </c>
      <c r="Z36">
        <f t="shared" si="3"/>
        <v>-0.60000000000000009</v>
      </c>
    </row>
    <row r="37" spans="1:26" x14ac:dyDescent="0.6">
      <c r="A37">
        <v>2012</v>
      </c>
      <c r="B37">
        <v>2</v>
      </c>
      <c r="C37">
        <v>5</v>
      </c>
      <c r="D37">
        <f t="shared" si="2"/>
        <v>7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0</v>
      </c>
      <c r="I37">
        <f t="shared" si="1"/>
        <v>0</v>
      </c>
      <c r="J37" s="9"/>
      <c r="K37" s="9"/>
      <c r="L37">
        <v>5876</v>
      </c>
      <c r="M37">
        <v>5142</v>
      </c>
      <c r="N37">
        <v>1</v>
      </c>
      <c r="O37">
        <v>0</v>
      </c>
      <c r="P37">
        <v>0</v>
      </c>
      <c r="Q37">
        <v>0</v>
      </c>
      <c r="R37">
        <v>0</v>
      </c>
      <c r="S37">
        <v>0.11407497221380219</v>
      </c>
      <c r="T37">
        <v>0.88592502778619786</v>
      </c>
      <c r="U37">
        <v>0</v>
      </c>
      <c r="W37">
        <v>1200</v>
      </c>
      <c r="X37" s="6">
        <v>-0.9</v>
      </c>
      <c r="Y37">
        <v>0</v>
      </c>
      <c r="Z37">
        <f t="shared" si="3"/>
        <v>0</v>
      </c>
    </row>
    <row r="38" spans="1:26" x14ac:dyDescent="0.6">
      <c r="A38">
        <v>2012</v>
      </c>
      <c r="B38">
        <v>2</v>
      </c>
      <c r="C38">
        <v>6</v>
      </c>
      <c r="D38">
        <f t="shared" si="2"/>
        <v>1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0</v>
      </c>
      <c r="H38">
        <f t="shared" si="0"/>
        <v>0</v>
      </c>
      <c r="I38">
        <f t="shared" si="1"/>
        <v>0</v>
      </c>
      <c r="J38" s="9"/>
      <c r="K38" s="9"/>
      <c r="L38">
        <v>5472</v>
      </c>
      <c r="M38">
        <v>5442</v>
      </c>
      <c r="N38">
        <v>1</v>
      </c>
      <c r="O38">
        <v>0</v>
      </c>
      <c r="P38">
        <v>0</v>
      </c>
      <c r="Q38">
        <v>0</v>
      </c>
      <c r="R38">
        <v>0</v>
      </c>
      <c r="S38">
        <v>0.17877499758477439</v>
      </c>
      <c r="T38">
        <v>0.82122500241522556</v>
      </c>
      <c r="U38">
        <v>0</v>
      </c>
      <c r="W38">
        <v>1200</v>
      </c>
      <c r="X38" s="6">
        <v>0.9</v>
      </c>
      <c r="Y38">
        <v>0.2</v>
      </c>
      <c r="Z38">
        <f t="shared" si="3"/>
        <v>0.18000000000000002</v>
      </c>
    </row>
    <row r="39" spans="1:26" x14ac:dyDescent="0.6">
      <c r="A39">
        <v>2012</v>
      </c>
      <c r="B39">
        <v>2</v>
      </c>
      <c r="C39">
        <v>7</v>
      </c>
      <c r="D39">
        <f t="shared" si="2"/>
        <v>2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0</v>
      </c>
      <c r="H39">
        <f t="shared" si="0"/>
        <v>0</v>
      </c>
      <c r="I39">
        <f t="shared" si="1"/>
        <v>0</v>
      </c>
      <c r="J39" s="9"/>
      <c r="K39" s="9"/>
      <c r="L39">
        <v>5195</v>
      </c>
      <c r="M39">
        <v>5029</v>
      </c>
      <c r="N39">
        <v>1</v>
      </c>
      <c r="O39">
        <v>0</v>
      </c>
      <c r="P39">
        <v>0</v>
      </c>
      <c r="Q39">
        <v>0</v>
      </c>
      <c r="R39">
        <v>0</v>
      </c>
      <c r="S39">
        <v>0.1511300906155609</v>
      </c>
      <c r="T39">
        <v>0.84886990938443918</v>
      </c>
      <c r="U39">
        <v>0</v>
      </c>
      <c r="W39">
        <v>1200</v>
      </c>
      <c r="X39" s="6">
        <v>-8.6999999999999993</v>
      </c>
      <c r="Y39">
        <v>0</v>
      </c>
      <c r="Z39">
        <f t="shared" si="3"/>
        <v>0</v>
      </c>
    </row>
    <row r="40" spans="1:26" x14ac:dyDescent="0.6">
      <c r="A40">
        <v>2012</v>
      </c>
      <c r="B40">
        <v>2</v>
      </c>
      <c r="C40">
        <v>8</v>
      </c>
      <c r="D40">
        <f t="shared" si="2"/>
        <v>3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0</v>
      </c>
      <c r="I40">
        <f t="shared" si="1"/>
        <v>0</v>
      </c>
      <c r="J40" s="9"/>
      <c r="K40" s="9"/>
      <c r="L40">
        <v>5316</v>
      </c>
      <c r="M40">
        <v>5663</v>
      </c>
      <c r="N40">
        <v>1</v>
      </c>
      <c r="O40">
        <v>0</v>
      </c>
      <c r="P40">
        <v>0</v>
      </c>
      <c r="Q40">
        <v>0</v>
      </c>
      <c r="R40">
        <v>0</v>
      </c>
      <c r="S40">
        <v>0.11328502415458939</v>
      </c>
      <c r="T40">
        <v>0.8867149758454107</v>
      </c>
      <c r="U40">
        <v>0</v>
      </c>
      <c r="W40">
        <v>1200</v>
      </c>
      <c r="X40" s="6">
        <v>-8</v>
      </c>
      <c r="Y40">
        <v>0</v>
      </c>
      <c r="Z40">
        <f t="shared" si="3"/>
        <v>0</v>
      </c>
    </row>
    <row r="41" spans="1:26" x14ac:dyDescent="0.6">
      <c r="A41">
        <v>2012</v>
      </c>
      <c r="B41">
        <v>2</v>
      </c>
      <c r="C41">
        <v>9</v>
      </c>
      <c r="D41">
        <f t="shared" si="2"/>
        <v>4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0</v>
      </c>
      <c r="H41">
        <f t="shared" si="0"/>
        <v>0</v>
      </c>
      <c r="I41">
        <f t="shared" si="1"/>
        <v>0</v>
      </c>
      <c r="J41" s="9"/>
      <c r="K41" s="9"/>
      <c r="L41">
        <v>5224</v>
      </c>
      <c r="M41">
        <v>5881</v>
      </c>
      <c r="N41">
        <v>1</v>
      </c>
      <c r="O41">
        <v>0</v>
      </c>
      <c r="P41">
        <v>0</v>
      </c>
      <c r="Q41">
        <v>0</v>
      </c>
      <c r="R41">
        <v>0</v>
      </c>
      <c r="S41">
        <v>0.13344221346911331</v>
      </c>
      <c r="T41">
        <v>0.86655778653088678</v>
      </c>
      <c r="U41">
        <v>0</v>
      </c>
      <c r="W41">
        <v>1200</v>
      </c>
      <c r="X41" s="6">
        <v>-4.5</v>
      </c>
      <c r="Y41">
        <v>0</v>
      </c>
      <c r="Z41">
        <f t="shared" si="3"/>
        <v>0</v>
      </c>
    </row>
    <row r="42" spans="1:26" x14ac:dyDescent="0.6">
      <c r="A42">
        <v>2012</v>
      </c>
      <c r="B42">
        <v>2</v>
      </c>
      <c r="C42">
        <v>10</v>
      </c>
      <c r="D42">
        <f t="shared" si="2"/>
        <v>5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0</v>
      </c>
      <c r="H42">
        <f t="shared" si="0"/>
        <v>0</v>
      </c>
      <c r="I42">
        <f t="shared" si="1"/>
        <v>0</v>
      </c>
      <c r="J42" s="9"/>
      <c r="K42" s="9"/>
      <c r="L42">
        <v>5305</v>
      </c>
      <c r="M42">
        <v>5746</v>
      </c>
      <c r="N42">
        <v>1</v>
      </c>
      <c r="O42">
        <v>0</v>
      </c>
      <c r="P42">
        <v>0</v>
      </c>
      <c r="Q42">
        <v>0</v>
      </c>
      <c r="R42">
        <v>0</v>
      </c>
      <c r="S42">
        <v>0.15067819933162971</v>
      </c>
      <c r="T42">
        <v>0.84932180066837037</v>
      </c>
      <c r="U42">
        <v>0</v>
      </c>
      <c r="W42">
        <v>1200</v>
      </c>
      <c r="X42" s="6">
        <v>-3.5</v>
      </c>
      <c r="Y42">
        <v>0</v>
      </c>
      <c r="Z42">
        <f t="shared" si="3"/>
        <v>0</v>
      </c>
    </row>
    <row r="43" spans="1:26" x14ac:dyDescent="0.6">
      <c r="A43">
        <v>2012</v>
      </c>
      <c r="B43">
        <v>2</v>
      </c>
      <c r="C43">
        <v>11</v>
      </c>
      <c r="D43">
        <f t="shared" si="2"/>
        <v>6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0</v>
      </c>
      <c r="H43">
        <f t="shared" si="0"/>
        <v>0</v>
      </c>
      <c r="I43">
        <f t="shared" si="1"/>
        <v>0</v>
      </c>
      <c r="J43" s="9"/>
      <c r="K43" s="9"/>
      <c r="L43">
        <v>5489</v>
      </c>
      <c r="M43">
        <v>5092</v>
      </c>
      <c r="N43">
        <v>1</v>
      </c>
      <c r="O43">
        <v>0</v>
      </c>
      <c r="P43">
        <v>0</v>
      </c>
      <c r="Q43">
        <v>0</v>
      </c>
      <c r="R43">
        <v>0</v>
      </c>
      <c r="S43">
        <v>0.18471053933696191</v>
      </c>
      <c r="T43">
        <v>0.81528946066303809</v>
      </c>
      <c r="U43">
        <v>0</v>
      </c>
      <c r="W43">
        <v>1200</v>
      </c>
      <c r="X43" s="6">
        <v>-3.8</v>
      </c>
      <c r="Y43">
        <v>0</v>
      </c>
      <c r="Z43">
        <f t="shared" si="3"/>
        <v>0</v>
      </c>
    </row>
    <row r="44" spans="1:26" x14ac:dyDescent="0.6">
      <c r="A44">
        <v>2012</v>
      </c>
      <c r="B44">
        <v>2</v>
      </c>
      <c r="C44">
        <v>12</v>
      </c>
      <c r="D44">
        <f t="shared" si="2"/>
        <v>7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0</v>
      </c>
      <c r="H44">
        <f t="shared" si="0"/>
        <v>0</v>
      </c>
      <c r="I44">
        <f t="shared" si="1"/>
        <v>0</v>
      </c>
      <c r="J44" s="9"/>
      <c r="K44" s="9"/>
      <c r="L44">
        <v>5379</v>
      </c>
      <c r="M44">
        <v>5713</v>
      </c>
      <c r="N44">
        <v>1</v>
      </c>
      <c r="O44">
        <v>0</v>
      </c>
      <c r="P44">
        <v>0</v>
      </c>
      <c r="Q44">
        <v>0</v>
      </c>
      <c r="R44">
        <v>0</v>
      </c>
      <c r="S44">
        <v>0.1474995228096965</v>
      </c>
      <c r="T44">
        <v>0.85250047719030353</v>
      </c>
      <c r="U44">
        <v>0</v>
      </c>
      <c r="W44">
        <v>1200</v>
      </c>
      <c r="X44" s="6">
        <v>-0.1</v>
      </c>
      <c r="Y44">
        <v>0</v>
      </c>
      <c r="Z44">
        <f t="shared" si="3"/>
        <v>0</v>
      </c>
    </row>
    <row r="45" spans="1:26" x14ac:dyDescent="0.6">
      <c r="A45">
        <v>2012</v>
      </c>
      <c r="B45">
        <v>2</v>
      </c>
      <c r="C45">
        <v>13</v>
      </c>
      <c r="D45">
        <f t="shared" si="2"/>
        <v>1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J45" s="9"/>
      <c r="K45" s="9"/>
      <c r="L45">
        <v>5013</v>
      </c>
      <c r="M45">
        <v>5520</v>
      </c>
      <c r="N45">
        <v>1</v>
      </c>
      <c r="O45">
        <v>0</v>
      </c>
      <c r="P45">
        <v>0</v>
      </c>
      <c r="Q45">
        <v>0</v>
      </c>
      <c r="R45">
        <v>0</v>
      </c>
      <c r="S45">
        <v>0.1140244722334274</v>
      </c>
      <c r="T45">
        <v>0.88597552776657251</v>
      </c>
      <c r="U45">
        <v>0</v>
      </c>
      <c r="W45">
        <v>1200</v>
      </c>
      <c r="X45" s="6">
        <v>3.1</v>
      </c>
      <c r="Y45">
        <v>0</v>
      </c>
      <c r="Z45">
        <f t="shared" si="3"/>
        <v>0</v>
      </c>
    </row>
    <row r="46" spans="1:26" x14ac:dyDescent="0.6">
      <c r="A46">
        <v>2012</v>
      </c>
      <c r="B46">
        <v>2</v>
      </c>
      <c r="C46">
        <v>14</v>
      </c>
      <c r="D46">
        <f t="shared" si="2"/>
        <v>2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J46" s="9"/>
      <c r="K46" s="9"/>
      <c r="L46">
        <v>4997</v>
      </c>
      <c r="M46">
        <v>5114</v>
      </c>
      <c r="N46">
        <v>1</v>
      </c>
      <c r="O46">
        <v>0</v>
      </c>
      <c r="P46">
        <v>0</v>
      </c>
      <c r="Q46">
        <v>0</v>
      </c>
      <c r="R46">
        <v>0</v>
      </c>
      <c r="S46">
        <v>0.16831295076826591</v>
      </c>
      <c r="T46">
        <v>0.83168704923173409</v>
      </c>
      <c r="U46">
        <v>0</v>
      </c>
      <c r="W46">
        <v>1200</v>
      </c>
      <c r="X46" s="6">
        <v>3</v>
      </c>
      <c r="Y46">
        <v>0</v>
      </c>
      <c r="Z46">
        <f t="shared" si="3"/>
        <v>0</v>
      </c>
    </row>
    <row r="47" spans="1:26" x14ac:dyDescent="0.6">
      <c r="A47">
        <v>2012</v>
      </c>
      <c r="B47">
        <v>2</v>
      </c>
      <c r="C47">
        <v>15</v>
      </c>
      <c r="D47">
        <f t="shared" si="2"/>
        <v>3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0</v>
      </c>
      <c r="H47">
        <f t="shared" si="0"/>
        <v>0</v>
      </c>
      <c r="I47">
        <f t="shared" si="1"/>
        <v>0</v>
      </c>
      <c r="J47" s="9"/>
      <c r="K47" s="9"/>
      <c r="L47">
        <v>6007</v>
      </c>
      <c r="M47">
        <v>5794</v>
      </c>
      <c r="N47">
        <v>1</v>
      </c>
      <c r="O47">
        <v>0</v>
      </c>
      <c r="P47">
        <v>0</v>
      </c>
      <c r="Q47">
        <v>0</v>
      </c>
      <c r="R47">
        <v>0</v>
      </c>
      <c r="S47">
        <v>0.1142378711078928</v>
      </c>
      <c r="T47">
        <v>0.88576212889210715</v>
      </c>
      <c r="U47">
        <v>0</v>
      </c>
      <c r="W47">
        <v>1200</v>
      </c>
      <c r="X47" s="6">
        <v>-1.3</v>
      </c>
      <c r="Y47">
        <v>0</v>
      </c>
      <c r="Z47">
        <f t="shared" si="3"/>
        <v>0</v>
      </c>
    </row>
    <row r="48" spans="1:26" x14ac:dyDescent="0.6">
      <c r="A48">
        <v>2012</v>
      </c>
      <c r="B48">
        <v>2</v>
      </c>
      <c r="C48">
        <v>16</v>
      </c>
      <c r="D48">
        <f t="shared" si="2"/>
        <v>4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0</v>
      </c>
      <c r="I48">
        <f t="shared" si="1"/>
        <v>0</v>
      </c>
      <c r="J48" s="9"/>
      <c r="K48" s="9"/>
      <c r="L48">
        <v>5829</v>
      </c>
      <c r="M48">
        <v>6102</v>
      </c>
      <c r="N48">
        <v>1</v>
      </c>
      <c r="O48">
        <v>0</v>
      </c>
      <c r="P48">
        <v>0</v>
      </c>
      <c r="Q48">
        <v>0</v>
      </c>
      <c r="R48">
        <v>0</v>
      </c>
      <c r="S48">
        <v>0.17284196547144751</v>
      </c>
      <c r="T48">
        <v>0.82715803452855241</v>
      </c>
      <c r="U48">
        <v>0</v>
      </c>
      <c r="W48">
        <v>1200</v>
      </c>
      <c r="X48" s="6">
        <v>-2.8</v>
      </c>
      <c r="Y48">
        <v>0</v>
      </c>
      <c r="Z48">
        <f t="shared" si="3"/>
        <v>0</v>
      </c>
    </row>
    <row r="49" spans="1:26" x14ac:dyDescent="0.6">
      <c r="A49">
        <v>2012</v>
      </c>
      <c r="B49">
        <v>2</v>
      </c>
      <c r="C49">
        <v>17</v>
      </c>
      <c r="D49">
        <f t="shared" si="2"/>
        <v>5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0</v>
      </c>
      <c r="H49">
        <f t="shared" si="0"/>
        <v>0</v>
      </c>
      <c r="I49">
        <f t="shared" si="1"/>
        <v>0</v>
      </c>
      <c r="J49" s="9"/>
      <c r="K49" s="9"/>
      <c r="L49">
        <v>6096</v>
      </c>
      <c r="M49">
        <v>6270</v>
      </c>
      <c r="N49">
        <v>1</v>
      </c>
      <c r="O49">
        <v>0</v>
      </c>
      <c r="P49">
        <v>0</v>
      </c>
      <c r="Q49">
        <v>0</v>
      </c>
      <c r="R49">
        <v>0</v>
      </c>
      <c r="S49">
        <v>0.12694751501436161</v>
      </c>
      <c r="T49">
        <v>0.87305248498563848</v>
      </c>
      <c r="U49">
        <v>1.253436842956494E-2</v>
      </c>
      <c r="W49">
        <v>1200</v>
      </c>
      <c r="X49" s="6">
        <v>-6.4</v>
      </c>
      <c r="Y49">
        <v>0</v>
      </c>
      <c r="Z49">
        <f t="shared" si="3"/>
        <v>0</v>
      </c>
    </row>
    <row r="50" spans="1:26" x14ac:dyDescent="0.6">
      <c r="A50">
        <v>2012</v>
      </c>
      <c r="B50">
        <v>2</v>
      </c>
      <c r="C50">
        <v>18</v>
      </c>
      <c r="D50">
        <f t="shared" si="2"/>
        <v>6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0</v>
      </c>
      <c r="H50">
        <f t="shared" si="0"/>
        <v>0</v>
      </c>
      <c r="I50">
        <f t="shared" si="1"/>
        <v>0</v>
      </c>
      <c r="J50" s="9"/>
      <c r="K50" s="9"/>
      <c r="L50">
        <v>6144</v>
      </c>
      <c r="M50">
        <v>6052</v>
      </c>
      <c r="N50">
        <v>1</v>
      </c>
      <c r="O50">
        <v>0</v>
      </c>
      <c r="P50">
        <v>0</v>
      </c>
      <c r="Q50">
        <v>0</v>
      </c>
      <c r="R50">
        <v>0</v>
      </c>
      <c r="S50">
        <v>0.1168193135337009</v>
      </c>
      <c r="T50">
        <v>0.88318068646629921</v>
      </c>
      <c r="U50">
        <v>0</v>
      </c>
      <c r="W50">
        <v>1200</v>
      </c>
      <c r="X50" s="6">
        <v>-6.8</v>
      </c>
      <c r="Y50">
        <v>0</v>
      </c>
      <c r="Z50">
        <f t="shared" si="3"/>
        <v>0</v>
      </c>
    </row>
    <row r="51" spans="1:26" x14ac:dyDescent="0.6">
      <c r="A51">
        <v>2012</v>
      </c>
      <c r="B51">
        <v>2</v>
      </c>
      <c r="C51">
        <v>19</v>
      </c>
      <c r="D51">
        <f t="shared" si="2"/>
        <v>7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0</v>
      </c>
      <c r="I51">
        <f t="shared" si="1"/>
        <v>0</v>
      </c>
      <c r="J51" s="9"/>
      <c r="K51" s="9"/>
      <c r="L51">
        <v>6357</v>
      </c>
      <c r="M51">
        <v>6009</v>
      </c>
      <c r="N51">
        <v>1</v>
      </c>
      <c r="O51">
        <v>0</v>
      </c>
      <c r="P51">
        <v>0</v>
      </c>
      <c r="Q51">
        <v>0</v>
      </c>
      <c r="R51">
        <v>0</v>
      </c>
      <c r="S51">
        <v>0.1074337040205304</v>
      </c>
      <c r="T51">
        <v>0.89256629597946957</v>
      </c>
      <c r="U51">
        <v>0</v>
      </c>
      <c r="W51">
        <v>1200</v>
      </c>
      <c r="X51" s="6">
        <v>-4.4000000000000004</v>
      </c>
      <c r="Y51">
        <v>0</v>
      </c>
      <c r="Z51">
        <f t="shared" si="3"/>
        <v>0</v>
      </c>
    </row>
    <row r="52" spans="1:26" x14ac:dyDescent="0.6">
      <c r="A52">
        <v>2012</v>
      </c>
      <c r="B52">
        <v>2</v>
      </c>
      <c r="C52">
        <v>20</v>
      </c>
      <c r="D52">
        <f t="shared" si="2"/>
        <v>1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0</v>
      </c>
      <c r="H52">
        <f t="shared" si="0"/>
        <v>0</v>
      </c>
      <c r="I52">
        <f t="shared" si="1"/>
        <v>0</v>
      </c>
      <c r="J52" s="9"/>
      <c r="K52" s="9"/>
      <c r="L52">
        <v>6255</v>
      </c>
      <c r="M52">
        <v>6217</v>
      </c>
      <c r="N52">
        <v>1</v>
      </c>
      <c r="O52">
        <v>0</v>
      </c>
      <c r="P52">
        <v>0</v>
      </c>
      <c r="Q52">
        <v>0</v>
      </c>
      <c r="R52">
        <v>0</v>
      </c>
      <c r="S52">
        <v>0.16897851186658111</v>
      </c>
      <c r="T52">
        <v>0.83102148813341881</v>
      </c>
      <c r="U52">
        <v>0</v>
      </c>
      <c r="W52">
        <v>1200</v>
      </c>
      <c r="X52" s="6">
        <v>-0.2</v>
      </c>
      <c r="Y52">
        <v>0</v>
      </c>
      <c r="Z52">
        <f t="shared" si="3"/>
        <v>0</v>
      </c>
    </row>
    <row r="53" spans="1:26" x14ac:dyDescent="0.6">
      <c r="A53">
        <v>2012</v>
      </c>
      <c r="B53">
        <v>2</v>
      </c>
      <c r="C53">
        <v>21</v>
      </c>
      <c r="D53">
        <f t="shared" si="2"/>
        <v>2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0</v>
      </c>
      <c r="H53">
        <f t="shared" si="0"/>
        <v>0</v>
      </c>
      <c r="I53">
        <f t="shared" si="1"/>
        <v>0</v>
      </c>
      <c r="J53" s="9"/>
      <c r="K53" s="9"/>
      <c r="L53">
        <v>6009</v>
      </c>
      <c r="M53">
        <v>5720</v>
      </c>
      <c r="N53">
        <v>1</v>
      </c>
      <c r="O53">
        <v>0</v>
      </c>
      <c r="P53">
        <v>0</v>
      </c>
      <c r="Q53">
        <v>0</v>
      </c>
      <c r="R53">
        <v>0</v>
      </c>
      <c r="S53">
        <v>0.14100948265514349</v>
      </c>
      <c r="T53">
        <v>0.85899051734485665</v>
      </c>
      <c r="U53">
        <v>0</v>
      </c>
      <c r="W53">
        <v>1200</v>
      </c>
      <c r="X53" s="6">
        <v>2.2999999999999998</v>
      </c>
      <c r="Y53">
        <v>0</v>
      </c>
      <c r="Z53">
        <f t="shared" si="3"/>
        <v>0</v>
      </c>
    </row>
    <row r="54" spans="1:26" x14ac:dyDescent="0.6">
      <c r="A54">
        <v>2012</v>
      </c>
      <c r="B54">
        <v>2</v>
      </c>
      <c r="C54">
        <v>22</v>
      </c>
      <c r="D54">
        <f t="shared" si="2"/>
        <v>3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0</v>
      </c>
      <c r="H54">
        <f t="shared" si="0"/>
        <v>0</v>
      </c>
      <c r="I54">
        <f t="shared" si="1"/>
        <v>0</v>
      </c>
      <c r="J54" s="9"/>
      <c r="K54" s="9"/>
      <c r="L54">
        <v>6178</v>
      </c>
      <c r="M54">
        <v>6327</v>
      </c>
      <c r="N54">
        <v>1</v>
      </c>
      <c r="O54">
        <v>0</v>
      </c>
      <c r="P54">
        <v>0</v>
      </c>
      <c r="Q54">
        <v>0</v>
      </c>
      <c r="R54">
        <v>0</v>
      </c>
      <c r="S54">
        <v>0.113998127340824</v>
      </c>
      <c r="T54">
        <v>0.88600187265917607</v>
      </c>
      <c r="U54">
        <v>1.8984406237505001E-2</v>
      </c>
      <c r="W54">
        <v>1200</v>
      </c>
      <c r="X54" s="6">
        <v>5.8</v>
      </c>
      <c r="Y54">
        <v>0</v>
      </c>
      <c r="Z54">
        <f t="shared" si="3"/>
        <v>0</v>
      </c>
    </row>
    <row r="55" spans="1:26" x14ac:dyDescent="0.6">
      <c r="A55">
        <v>2012</v>
      </c>
      <c r="B55">
        <v>2</v>
      </c>
      <c r="C55">
        <v>23</v>
      </c>
      <c r="D55">
        <f t="shared" si="2"/>
        <v>4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J55" s="9"/>
      <c r="K55" s="9"/>
      <c r="L55">
        <v>6095</v>
      </c>
      <c r="M55">
        <v>6357</v>
      </c>
      <c r="N55">
        <v>1</v>
      </c>
      <c r="O55">
        <v>0</v>
      </c>
      <c r="P55">
        <v>0</v>
      </c>
      <c r="Q55">
        <v>0</v>
      </c>
      <c r="R55">
        <v>0</v>
      </c>
      <c r="S55">
        <v>9.7984469069016658E-2</v>
      </c>
      <c r="T55">
        <v>0.9020155309309833</v>
      </c>
      <c r="U55">
        <v>2.0253774494057179E-2</v>
      </c>
      <c r="W55">
        <v>1200</v>
      </c>
      <c r="X55" s="6">
        <v>4.4000000000000004</v>
      </c>
      <c r="Y55">
        <v>0.3</v>
      </c>
      <c r="Z55">
        <f t="shared" si="3"/>
        <v>1.32</v>
      </c>
    </row>
    <row r="56" spans="1:26" x14ac:dyDescent="0.6">
      <c r="A56">
        <v>2012</v>
      </c>
      <c r="B56">
        <v>2</v>
      </c>
      <c r="C56">
        <v>24</v>
      </c>
      <c r="D56">
        <f t="shared" si="2"/>
        <v>5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J56" s="9"/>
      <c r="K56" s="9"/>
      <c r="L56">
        <v>6225</v>
      </c>
      <c r="M56">
        <v>6500</v>
      </c>
      <c r="N56">
        <v>1</v>
      </c>
      <c r="O56">
        <v>0</v>
      </c>
      <c r="P56">
        <v>0</v>
      </c>
      <c r="Q56">
        <v>0</v>
      </c>
      <c r="R56">
        <v>0</v>
      </c>
      <c r="S56">
        <v>0.14095158597662771</v>
      </c>
      <c r="T56">
        <v>0.85904841402337229</v>
      </c>
      <c r="U56">
        <v>0</v>
      </c>
      <c r="W56">
        <v>1200</v>
      </c>
      <c r="X56" s="6">
        <v>4.3</v>
      </c>
      <c r="Y56">
        <v>0</v>
      </c>
      <c r="Z56">
        <f t="shared" si="3"/>
        <v>0</v>
      </c>
    </row>
    <row r="57" spans="1:26" x14ac:dyDescent="0.6">
      <c r="A57">
        <v>2012</v>
      </c>
      <c r="B57">
        <v>2</v>
      </c>
      <c r="C57">
        <v>25</v>
      </c>
      <c r="D57">
        <f t="shared" si="2"/>
        <v>6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J57" s="9"/>
      <c r="K57" s="9"/>
      <c r="L57">
        <v>6500</v>
      </c>
      <c r="M57">
        <v>6167</v>
      </c>
      <c r="N57">
        <v>1</v>
      </c>
      <c r="O57">
        <v>0</v>
      </c>
      <c r="P57">
        <v>0</v>
      </c>
      <c r="Q57">
        <v>0</v>
      </c>
      <c r="R57">
        <v>0</v>
      </c>
      <c r="S57">
        <v>0.15852542231838229</v>
      </c>
      <c r="T57">
        <v>0.84147457768161771</v>
      </c>
      <c r="U57">
        <v>0</v>
      </c>
      <c r="W57">
        <v>1200</v>
      </c>
      <c r="X57" s="6">
        <v>1.2</v>
      </c>
      <c r="Y57">
        <v>0</v>
      </c>
      <c r="Z57">
        <f t="shared" si="3"/>
        <v>0</v>
      </c>
    </row>
    <row r="58" spans="1:26" x14ac:dyDescent="0.6">
      <c r="A58">
        <v>2012</v>
      </c>
      <c r="B58">
        <v>2</v>
      </c>
      <c r="C58">
        <v>26</v>
      </c>
      <c r="D58">
        <f t="shared" si="2"/>
        <v>7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J58" s="9"/>
      <c r="K58" s="9"/>
      <c r="L58">
        <v>6570</v>
      </c>
      <c r="M58">
        <v>6320</v>
      </c>
      <c r="N58">
        <v>1</v>
      </c>
      <c r="O58">
        <v>0</v>
      </c>
      <c r="P58">
        <v>0</v>
      </c>
      <c r="Q58">
        <v>0</v>
      </c>
      <c r="R58">
        <v>0</v>
      </c>
      <c r="S58">
        <v>0.116751728679618</v>
      </c>
      <c r="T58">
        <v>0.88324827132038197</v>
      </c>
      <c r="U58">
        <v>0</v>
      </c>
      <c r="W58">
        <v>1200</v>
      </c>
      <c r="X58" s="6">
        <v>-1.6</v>
      </c>
      <c r="Y58">
        <v>0</v>
      </c>
      <c r="Z58">
        <f t="shared" si="3"/>
        <v>0</v>
      </c>
    </row>
    <row r="59" spans="1:26" x14ac:dyDescent="0.6">
      <c r="A59">
        <v>2012</v>
      </c>
      <c r="B59">
        <v>2</v>
      </c>
      <c r="C59">
        <v>27</v>
      </c>
      <c r="D59">
        <f t="shared" si="2"/>
        <v>1</v>
      </c>
      <c r="G59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0</v>
      </c>
      <c r="H59">
        <f t="shared" si="0"/>
        <v>0</v>
      </c>
      <c r="I59">
        <f t="shared" si="1"/>
        <v>0</v>
      </c>
      <c r="J59" s="9"/>
      <c r="K59" s="9"/>
      <c r="L59">
        <v>6123</v>
      </c>
      <c r="M59">
        <v>6012</v>
      </c>
      <c r="N59">
        <v>1</v>
      </c>
      <c r="O59">
        <v>0</v>
      </c>
      <c r="P59">
        <v>0</v>
      </c>
      <c r="Q59">
        <v>0</v>
      </c>
      <c r="R59">
        <v>0</v>
      </c>
      <c r="S59">
        <v>0.1636221294363257</v>
      </c>
      <c r="T59">
        <v>0.8363778705636743</v>
      </c>
      <c r="U59">
        <v>0</v>
      </c>
      <c r="W59">
        <v>1200</v>
      </c>
      <c r="X59" s="6">
        <v>-0.7</v>
      </c>
      <c r="Y59">
        <v>0</v>
      </c>
      <c r="Z59">
        <f t="shared" si="3"/>
        <v>0</v>
      </c>
    </row>
    <row r="60" spans="1:26" x14ac:dyDescent="0.6">
      <c r="A60">
        <v>2012</v>
      </c>
      <c r="B60">
        <v>2</v>
      </c>
      <c r="C60">
        <v>28</v>
      </c>
      <c r="D60">
        <f t="shared" si="2"/>
        <v>2</v>
      </c>
      <c r="G6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0</v>
      </c>
      <c r="H60">
        <f t="shared" si="0"/>
        <v>0</v>
      </c>
      <c r="I60">
        <f t="shared" si="1"/>
        <v>0</v>
      </c>
      <c r="J60" s="9"/>
      <c r="K60" s="9"/>
      <c r="L60">
        <v>5417</v>
      </c>
      <c r="M60">
        <v>5850</v>
      </c>
      <c r="N60">
        <v>1</v>
      </c>
      <c r="O60">
        <v>0</v>
      </c>
      <c r="P60">
        <v>0</v>
      </c>
      <c r="Q60">
        <v>0</v>
      </c>
      <c r="R60">
        <v>0</v>
      </c>
      <c r="S60">
        <v>0.1192619474031483</v>
      </c>
      <c r="T60">
        <v>0.88073805259685178</v>
      </c>
      <c r="U60">
        <v>0</v>
      </c>
      <c r="W60">
        <v>1200</v>
      </c>
      <c r="X60" s="6">
        <v>2.1</v>
      </c>
      <c r="Y60">
        <v>0</v>
      </c>
      <c r="Z60">
        <f t="shared" si="3"/>
        <v>0</v>
      </c>
    </row>
    <row r="61" spans="1:26" x14ac:dyDescent="0.6">
      <c r="A61">
        <v>2012</v>
      </c>
      <c r="B61">
        <v>2</v>
      </c>
      <c r="C61">
        <v>29</v>
      </c>
      <c r="D61">
        <f t="shared" si="2"/>
        <v>3</v>
      </c>
      <c r="G61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0</v>
      </c>
      <c r="H61">
        <f t="shared" si="0"/>
        <v>0</v>
      </c>
      <c r="I61">
        <f t="shared" si="1"/>
        <v>0</v>
      </c>
      <c r="J61" s="9"/>
      <c r="K61" s="9"/>
      <c r="L61">
        <v>5263</v>
      </c>
      <c r="M61">
        <v>6349</v>
      </c>
      <c r="N61">
        <v>1</v>
      </c>
      <c r="O61">
        <v>0</v>
      </c>
      <c r="P61">
        <v>0</v>
      </c>
      <c r="Q61">
        <v>0</v>
      </c>
      <c r="R61">
        <v>0</v>
      </c>
      <c r="S61">
        <v>0.10353901996370241</v>
      </c>
      <c r="T61">
        <v>0.89646098003629771</v>
      </c>
      <c r="U61">
        <v>0</v>
      </c>
      <c r="W61">
        <v>1200</v>
      </c>
      <c r="X61" s="6">
        <v>5.4</v>
      </c>
      <c r="Y61">
        <v>0</v>
      </c>
      <c r="Z61">
        <f t="shared" si="3"/>
        <v>0</v>
      </c>
    </row>
    <row r="62" spans="1:26" x14ac:dyDescent="0.6">
      <c r="A62">
        <v>2012</v>
      </c>
      <c r="B62">
        <v>3</v>
      </c>
      <c r="C62">
        <v>1</v>
      </c>
      <c r="D62">
        <f t="shared" si="2"/>
        <v>4</v>
      </c>
      <c r="E62" s="10" t="s">
        <v>21</v>
      </c>
      <c r="F62" s="10" t="s">
        <v>16</v>
      </c>
      <c r="G62" s="10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0</v>
      </c>
      <c r="H62" s="10">
        <f t="shared" si="0"/>
        <v>1</v>
      </c>
      <c r="I62" s="10">
        <f t="shared" si="1"/>
        <v>1</v>
      </c>
      <c r="J62" s="8" t="s">
        <v>66</v>
      </c>
      <c r="K62" s="8" t="s">
        <v>67</v>
      </c>
      <c r="L62">
        <v>5884</v>
      </c>
      <c r="M62">
        <v>6105</v>
      </c>
      <c r="N62">
        <v>1</v>
      </c>
      <c r="O62">
        <v>0</v>
      </c>
      <c r="P62">
        <v>0</v>
      </c>
      <c r="Q62">
        <v>0</v>
      </c>
      <c r="R62">
        <v>0</v>
      </c>
      <c r="S62">
        <v>0.12692740817740819</v>
      </c>
      <c r="T62">
        <v>0.87307259182259178</v>
      </c>
      <c r="U62">
        <v>2.1165234798565351E-2</v>
      </c>
      <c r="W62">
        <v>1200</v>
      </c>
      <c r="X62" s="6">
        <v>8.6999999999999993</v>
      </c>
      <c r="Y62">
        <v>0</v>
      </c>
      <c r="Z62">
        <f t="shared" si="3"/>
        <v>0</v>
      </c>
    </row>
    <row r="63" spans="1:26" x14ac:dyDescent="0.6">
      <c r="A63">
        <v>2012</v>
      </c>
      <c r="B63">
        <v>3</v>
      </c>
      <c r="C63">
        <v>2</v>
      </c>
      <c r="D63">
        <f t="shared" si="2"/>
        <v>5</v>
      </c>
      <c r="E63" s="10" t="s">
        <v>21</v>
      </c>
      <c r="F63" s="10" t="s">
        <v>20</v>
      </c>
      <c r="G63" s="10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1</v>
      </c>
      <c r="H63" s="10">
        <f t="shared" si="0"/>
        <v>0</v>
      </c>
      <c r="I63" s="10">
        <f t="shared" si="1"/>
        <v>1</v>
      </c>
      <c r="J63" s="8"/>
      <c r="K63" s="8" t="s">
        <v>67</v>
      </c>
      <c r="L63">
        <v>6018</v>
      </c>
      <c r="M63">
        <v>4338</v>
      </c>
      <c r="N63">
        <v>1</v>
      </c>
      <c r="O63">
        <v>0</v>
      </c>
      <c r="P63">
        <v>0</v>
      </c>
      <c r="Q63">
        <v>0</v>
      </c>
      <c r="R63">
        <v>0</v>
      </c>
      <c r="S63">
        <v>0.18939393939393939</v>
      </c>
      <c r="T63">
        <v>0.81060606060606055</v>
      </c>
      <c r="U63">
        <v>1.583623020471224E-2</v>
      </c>
      <c r="W63">
        <v>1200</v>
      </c>
      <c r="X63" s="6">
        <v>6.9</v>
      </c>
      <c r="Y63">
        <v>0.3</v>
      </c>
      <c r="Z63">
        <f t="shared" si="3"/>
        <v>2.0699999999999998</v>
      </c>
    </row>
    <row r="64" spans="1:26" x14ac:dyDescent="0.6">
      <c r="A64">
        <v>2012</v>
      </c>
      <c r="B64">
        <v>3</v>
      </c>
      <c r="C64">
        <v>3</v>
      </c>
      <c r="D64">
        <f t="shared" si="2"/>
        <v>6</v>
      </c>
      <c r="E64" s="10" t="s">
        <v>21</v>
      </c>
      <c r="F64" s="10" t="s">
        <v>22</v>
      </c>
      <c r="G64" s="10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2</v>
      </c>
      <c r="H64" s="10">
        <f t="shared" si="0"/>
        <v>0</v>
      </c>
      <c r="I64" s="10">
        <f t="shared" si="1"/>
        <v>1</v>
      </c>
      <c r="J64" s="8"/>
      <c r="K64" s="8" t="s">
        <v>67</v>
      </c>
      <c r="L64">
        <v>6424</v>
      </c>
      <c r="M64">
        <v>4326</v>
      </c>
      <c r="N64">
        <v>1</v>
      </c>
      <c r="O64">
        <v>0</v>
      </c>
      <c r="P64">
        <v>0</v>
      </c>
      <c r="Q64">
        <v>0</v>
      </c>
      <c r="R64">
        <v>0</v>
      </c>
      <c r="S64">
        <v>0.18483258370814601</v>
      </c>
      <c r="T64">
        <v>0.81516741629185407</v>
      </c>
      <c r="U64">
        <v>0</v>
      </c>
      <c r="W64">
        <v>1200</v>
      </c>
      <c r="X64" s="6">
        <v>6.9</v>
      </c>
      <c r="Y64">
        <v>0</v>
      </c>
      <c r="Z64">
        <f t="shared" si="3"/>
        <v>0</v>
      </c>
    </row>
    <row r="65" spans="1:26" x14ac:dyDescent="0.6">
      <c r="A65">
        <v>2012</v>
      </c>
      <c r="B65">
        <v>3</v>
      </c>
      <c r="C65">
        <v>4</v>
      </c>
      <c r="D65">
        <f t="shared" si="2"/>
        <v>7</v>
      </c>
      <c r="E65" s="10" t="s">
        <v>21</v>
      </c>
      <c r="F65" s="10" t="s">
        <v>23</v>
      </c>
      <c r="G65" s="10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3</v>
      </c>
      <c r="H65" s="10">
        <f t="shared" si="0"/>
        <v>0</v>
      </c>
      <c r="I65" s="10">
        <f t="shared" si="1"/>
        <v>1</v>
      </c>
      <c r="J65" s="8"/>
      <c r="K65" s="8" t="s">
        <v>67</v>
      </c>
      <c r="L65">
        <v>6504</v>
      </c>
      <c r="M65">
        <v>5158</v>
      </c>
      <c r="N65">
        <v>1</v>
      </c>
      <c r="O65">
        <v>0</v>
      </c>
      <c r="P65">
        <v>0</v>
      </c>
      <c r="Q65">
        <v>0</v>
      </c>
      <c r="R65">
        <v>0</v>
      </c>
      <c r="S65">
        <v>0.13077099586966501</v>
      </c>
      <c r="T65">
        <v>0.86922900413033499</v>
      </c>
      <c r="U65">
        <v>0</v>
      </c>
      <c r="W65">
        <v>1200</v>
      </c>
      <c r="X65" s="6">
        <v>6.2</v>
      </c>
      <c r="Y65">
        <v>0</v>
      </c>
      <c r="Z65">
        <f t="shared" si="3"/>
        <v>0</v>
      </c>
    </row>
    <row r="66" spans="1:26" x14ac:dyDescent="0.6">
      <c r="A66">
        <v>2012</v>
      </c>
      <c r="B66">
        <v>3</v>
      </c>
      <c r="C66">
        <v>5</v>
      </c>
      <c r="D66">
        <f t="shared" si="2"/>
        <v>1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4" xml:space="preserve"> IF(F66 = "H",1,0)</f>
        <v>0</v>
      </c>
      <c r="I66">
        <f t="shared" ref="I66:I129" si="5">IF(NOT(ISBLANK(F66)), 1, 0)</f>
        <v>0</v>
      </c>
      <c r="J66" s="9"/>
      <c r="K66" s="9"/>
      <c r="L66">
        <v>6050</v>
      </c>
      <c r="M66">
        <v>5907</v>
      </c>
      <c r="N66">
        <v>1</v>
      </c>
      <c r="O66">
        <v>0</v>
      </c>
      <c r="P66">
        <v>0</v>
      </c>
      <c r="Q66">
        <v>0</v>
      </c>
      <c r="R66">
        <v>0</v>
      </c>
      <c r="S66">
        <v>0.1177326883454269</v>
      </c>
      <c r="T66">
        <v>0.88226731165457317</v>
      </c>
      <c r="U66">
        <v>0</v>
      </c>
      <c r="W66">
        <v>1200</v>
      </c>
      <c r="X66" s="6">
        <v>5.3</v>
      </c>
      <c r="Y66">
        <v>7</v>
      </c>
      <c r="Z66">
        <f t="shared" si="3"/>
        <v>37.1</v>
      </c>
    </row>
    <row r="67" spans="1:26" x14ac:dyDescent="0.6">
      <c r="A67">
        <v>2012</v>
      </c>
      <c r="B67">
        <v>3</v>
      </c>
      <c r="C67">
        <v>6</v>
      </c>
      <c r="D67">
        <f t="shared" ref="D67:D130" si="6">WEEKDAY(DATE(A67,B67,C67), 2)</f>
        <v>2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4"/>
        <v>0</v>
      </c>
      <c r="I67">
        <f t="shared" si="5"/>
        <v>0</v>
      </c>
      <c r="J67" s="9"/>
      <c r="K67" s="9"/>
      <c r="L67">
        <v>4837</v>
      </c>
      <c r="M67">
        <v>5209</v>
      </c>
      <c r="N67">
        <v>1</v>
      </c>
      <c r="O67">
        <v>0</v>
      </c>
      <c r="P67">
        <v>0</v>
      </c>
      <c r="Q67">
        <v>0</v>
      </c>
      <c r="R67">
        <v>0</v>
      </c>
      <c r="S67">
        <v>0.1342824641854182</v>
      </c>
      <c r="T67">
        <v>0.86571753581458177</v>
      </c>
      <c r="U67">
        <v>1.6782799124029468E-2</v>
      </c>
      <c r="W67">
        <v>1200</v>
      </c>
      <c r="X67" s="6">
        <v>3</v>
      </c>
      <c r="Y67">
        <v>8.5</v>
      </c>
      <c r="Z67">
        <f t="shared" ref="Z67:Z130" si="7">X67*Y67</f>
        <v>25.5</v>
      </c>
    </row>
    <row r="68" spans="1:26" x14ac:dyDescent="0.6">
      <c r="A68">
        <v>2012</v>
      </c>
      <c r="B68">
        <v>3</v>
      </c>
      <c r="C68">
        <v>7</v>
      </c>
      <c r="D68">
        <f t="shared" si="6"/>
        <v>3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4"/>
        <v>0</v>
      </c>
      <c r="I68">
        <f t="shared" si="5"/>
        <v>0</v>
      </c>
      <c r="J68" s="9"/>
      <c r="K68" s="9"/>
      <c r="L68">
        <v>5209</v>
      </c>
      <c r="M68">
        <v>5375</v>
      </c>
      <c r="N68">
        <v>1</v>
      </c>
      <c r="O68">
        <v>0</v>
      </c>
      <c r="P68">
        <v>0</v>
      </c>
      <c r="Q68">
        <v>0</v>
      </c>
      <c r="R68">
        <v>0</v>
      </c>
      <c r="S68">
        <v>0.1566636446056211</v>
      </c>
      <c r="T68">
        <v>0.84333635539437901</v>
      </c>
      <c r="U68">
        <v>0</v>
      </c>
      <c r="W68">
        <v>1200</v>
      </c>
      <c r="X68" s="6">
        <v>3</v>
      </c>
      <c r="Y68">
        <v>0</v>
      </c>
      <c r="Z68">
        <f t="shared" si="7"/>
        <v>0</v>
      </c>
    </row>
    <row r="69" spans="1:26" x14ac:dyDescent="0.6">
      <c r="A69">
        <v>2012</v>
      </c>
      <c r="B69">
        <v>3</v>
      </c>
      <c r="C69">
        <v>8</v>
      </c>
      <c r="D69">
        <f t="shared" si="6"/>
        <v>4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4"/>
        <v>0</v>
      </c>
      <c r="I69">
        <f t="shared" si="5"/>
        <v>0</v>
      </c>
      <c r="J69" s="9"/>
      <c r="K69" s="9"/>
      <c r="L69">
        <v>5419</v>
      </c>
      <c r="M69">
        <v>5611</v>
      </c>
      <c r="N69">
        <v>1</v>
      </c>
      <c r="O69">
        <v>0</v>
      </c>
      <c r="P69">
        <v>0</v>
      </c>
      <c r="Q69">
        <v>0</v>
      </c>
      <c r="R69">
        <v>0</v>
      </c>
      <c r="S69">
        <v>0.15361533249443421</v>
      </c>
      <c r="T69">
        <v>0.84638466750556574</v>
      </c>
      <c r="U69">
        <v>0</v>
      </c>
      <c r="W69">
        <v>1200</v>
      </c>
      <c r="X69" s="6">
        <v>2</v>
      </c>
      <c r="Y69">
        <v>0</v>
      </c>
      <c r="Z69">
        <f t="shared" si="7"/>
        <v>0</v>
      </c>
    </row>
    <row r="70" spans="1:26" x14ac:dyDescent="0.6">
      <c r="A70">
        <v>2012</v>
      </c>
      <c r="B70">
        <v>3</v>
      </c>
      <c r="C70">
        <v>9</v>
      </c>
      <c r="D70">
        <f t="shared" si="6"/>
        <v>5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4"/>
        <v>0</v>
      </c>
      <c r="I70">
        <f t="shared" si="5"/>
        <v>0</v>
      </c>
      <c r="J70" s="9"/>
      <c r="K70" s="9"/>
      <c r="L70">
        <v>5549</v>
      </c>
      <c r="M70">
        <v>5637</v>
      </c>
      <c r="N70">
        <v>1</v>
      </c>
      <c r="O70">
        <v>0</v>
      </c>
      <c r="P70">
        <v>0</v>
      </c>
      <c r="Q70">
        <v>0</v>
      </c>
      <c r="R70">
        <v>0</v>
      </c>
      <c r="S70">
        <v>0.13865546218487401</v>
      </c>
      <c r="T70">
        <v>0.8613445378151261</v>
      </c>
      <c r="U70">
        <v>2.0311103164670129E-2</v>
      </c>
      <c r="W70">
        <v>1200</v>
      </c>
      <c r="X70" s="6">
        <v>3.4</v>
      </c>
      <c r="Y70">
        <v>0</v>
      </c>
      <c r="Z70">
        <f t="shared" si="7"/>
        <v>0</v>
      </c>
    </row>
    <row r="71" spans="1:26" x14ac:dyDescent="0.6">
      <c r="A71">
        <v>2012</v>
      </c>
      <c r="B71">
        <v>3</v>
      </c>
      <c r="C71">
        <v>10</v>
      </c>
      <c r="D71">
        <f t="shared" si="6"/>
        <v>6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4"/>
        <v>0</v>
      </c>
      <c r="I71">
        <f t="shared" si="5"/>
        <v>0</v>
      </c>
      <c r="J71" s="9"/>
      <c r="K71" s="9"/>
      <c r="L71">
        <v>5645</v>
      </c>
      <c r="M71">
        <v>5181</v>
      </c>
      <c r="N71">
        <v>1</v>
      </c>
      <c r="O71">
        <v>0</v>
      </c>
      <c r="P71">
        <v>0</v>
      </c>
      <c r="Q71">
        <v>0</v>
      </c>
      <c r="R71">
        <v>0</v>
      </c>
      <c r="S71">
        <v>0.17936507936507939</v>
      </c>
      <c r="T71">
        <v>0.82063492063492061</v>
      </c>
      <c r="U71">
        <v>0</v>
      </c>
      <c r="W71">
        <v>1200</v>
      </c>
      <c r="X71" s="6">
        <v>3.9</v>
      </c>
      <c r="Y71">
        <v>0</v>
      </c>
      <c r="Z71">
        <f t="shared" si="7"/>
        <v>0</v>
      </c>
    </row>
    <row r="72" spans="1:26" x14ac:dyDescent="0.6">
      <c r="A72">
        <v>2012</v>
      </c>
      <c r="B72">
        <v>3</v>
      </c>
      <c r="C72">
        <v>11</v>
      </c>
      <c r="D72">
        <f t="shared" si="6"/>
        <v>7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4"/>
        <v>0</v>
      </c>
      <c r="I72">
        <f t="shared" si="5"/>
        <v>0</v>
      </c>
      <c r="J72" s="9"/>
      <c r="K72" s="9"/>
      <c r="L72">
        <v>6020</v>
      </c>
      <c r="M72">
        <v>5384</v>
      </c>
      <c r="N72">
        <v>1</v>
      </c>
      <c r="O72">
        <v>0</v>
      </c>
      <c r="P72">
        <v>0</v>
      </c>
      <c r="Q72">
        <v>0</v>
      </c>
      <c r="R72">
        <v>0</v>
      </c>
      <c r="S72">
        <v>0.14497631513338319</v>
      </c>
      <c r="T72">
        <v>0.85502368486661684</v>
      </c>
      <c r="U72">
        <v>0</v>
      </c>
      <c r="W72">
        <v>1200</v>
      </c>
      <c r="X72" s="6">
        <v>-2.4</v>
      </c>
      <c r="Y72">
        <v>0</v>
      </c>
      <c r="Z72">
        <f t="shared" si="7"/>
        <v>0</v>
      </c>
    </row>
    <row r="73" spans="1:26" x14ac:dyDescent="0.6">
      <c r="A73">
        <v>2012</v>
      </c>
      <c r="B73">
        <v>3</v>
      </c>
      <c r="C73">
        <v>12</v>
      </c>
      <c r="D73">
        <f t="shared" si="6"/>
        <v>1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4"/>
        <v>0</v>
      </c>
      <c r="I73">
        <f t="shared" si="5"/>
        <v>0</v>
      </c>
      <c r="J73" s="9"/>
      <c r="K73" s="9"/>
      <c r="L73">
        <v>5567</v>
      </c>
      <c r="M73">
        <v>5577</v>
      </c>
      <c r="N73">
        <v>1</v>
      </c>
      <c r="O73">
        <v>0</v>
      </c>
      <c r="P73">
        <v>0</v>
      </c>
      <c r="Q73">
        <v>0</v>
      </c>
      <c r="R73">
        <v>0</v>
      </c>
      <c r="S73">
        <v>0.13239652040913871</v>
      </c>
      <c r="T73">
        <v>0.86760347959086137</v>
      </c>
      <c r="U73">
        <v>0</v>
      </c>
      <c r="W73">
        <v>1200</v>
      </c>
      <c r="X73" s="6">
        <v>-1.6</v>
      </c>
      <c r="Y73">
        <v>0</v>
      </c>
      <c r="Z73">
        <f t="shared" si="7"/>
        <v>0</v>
      </c>
    </row>
    <row r="74" spans="1:26" x14ac:dyDescent="0.6">
      <c r="A74">
        <v>2012</v>
      </c>
      <c r="B74">
        <v>3</v>
      </c>
      <c r="C74">
        <v>13</v>
      </c>
      <c r="D74">
        <f t="shared" si="6"/>
        <v>2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4"/>
        <v>0</v>
      </c>
      <c r="I74">
        <f t="shared" si="5"/>
        <v>0</v>
      </c>
      <c r="J74" s="9"/>
      <c r="K74" s="9"/>
      <c r="L74">
        <v>5137</v>
      </c>
      <c r="M74">
        <v>5398</v>
      </c>
      <c r="N74">
        <v>1</v>
      </c>
      <c r="O74">
        <v>0</v>
      </c>
      <c r="P74">
        <v>0</v>
      </c>
      <c r="Q74">
        <v>0</v>
      </c>
      <c r="R74">
        <v>0</v>
      </c>
      <c r="S74">
        <v>0.16039744499645139</v>
      </c>
      <c r="T74">
        <v>0.83960255500354863</v>
      </c>
      <c r="U74">
        <v>0</v>
      </c>
      <c r="W74">
        <v>1200</v>
      </c>
      <c r="X74" s="6">
        <v>1.7</v>
      </c>
      <c r="Y74">
        <v>0</v>
      </c>
      <c r="Z74">
        <f t="shared" si="7"/>
        <v>0</v>
      </c>
    </row>
    <row r="75" spans="1:26" x14ac:dyDescent="0.6">
      <c r="A75">
        <v>2012</v>
      </c>
      <c r="B75">
        <v>3</v>
      </c>
      <c r="C75">
        <v>14</v>
      </c>
      <c r="D75">
        <f t="shared" si="6"/>
        <v>3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4"/>
        <v>0</v>
      </c>
      <c r="I75">
        <f t="shared" si="5"/>
        <v>0</v>
      </c>
      <c r="J75" s="9"/>
      <c r="K75" s="9"/>
      <c r="L75">
        <v>5593</v>
      </c>
      <c r="M75">
        <v>5831</v>
      </c>
      <c r="N75">
        <v>1</v>
      </c>
      <c r="O75">
        <v>0</v>
      </c>
      <c r="P75">
        <v>0</v>
      </c>
      <c r="Q75">
        <v>0</v>
      </c>
      <c r="R75">
        <v>0</v>
      </c>
      <c r="S75">
        <v>0.1223110780484781</v>
      </c>
      <c r="T75">
        <v>0.87768892195152193</v>
      </c>
      <c r="U75">
        <v>0</v>
      </c>
      <c r="W75">
        <v>1200</v>
      </c>
      <c r="X75" s="6">
        <v>3.6</v>
      </c>
      <c r="Y75">
        <v>0</v>
      </c>
      <c r="Z75">
        <f t="shared" si="7"/>
        <v>0</v>
      </c>
    </row>
    <row r="76" spans="1:26" x14ac:dyDescent="0.6">
      <c r="A76">
        <v>2012</v>
      </c>
      <c r="B76">
        <v>3</v>
      </c>
      <c r="C76">
        <v>15</v>
      </c>
      <c r="D76">
        <f t="shared" si="6"/>
        <v>4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4"/>
        <v>0</v>
      </c>
      <c r="I76">
        <f t="shared" si="5"/>
        <v>0</v>
      </c>
      <c r="J76" s="9"/>
      <c r="K76" s="9"/>
      <c r="L76">
        <v>5421</v>
      </c>
      <c r="M76">
        <v>6064</v>
      </c>
      <c r="N76">
        <v>1</v>
      </c>
      <c r="O76">
        <v>0</v>
      </c>
      <c r="P76">
        <v>0</v>
      </c>
      <c r="Q76">
        <v>0</v>
      </c>
      <c r="R76">
        <v>0</v>
      </c>
      <c r="S76">
        <v>0.13802274394717531</v>
      </c>
      <c r="T76">
        <v>0.86197725605282471</v>
      </c>
      <c r="U76">
        <v>0</v>
      </c>
      <c r="W76">
        <v>1200</v>
      </c>
      <c r="X76" s="6">
        <v>5.5</v>
      </c>
      <c r="Y76">
        <v>0</v>
      </c>
      <c r="Z76">
        <f t="shared" si="7"/>
        <v>0</v>
      </c>
    </row>
    <row r="77" spans="1:26" x14ac:dyDescent="0.6">
      <c r="A77">
        <v>2012</v>
      </c>
      <c r="B77">
        <v>3</v>
      </c>
      <c r="C77">
        <v>16</v>
      </c>
      <c r="D77">
        <f t="shared" si="6"/>
        <v>5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4"/>
        <v>0</v>
      </c>
      <c r="I77">
        <f t="shared" si="5"/>
        <v>0</v>
      </c>
      <c r="J77" s="9"/>
      <c r="K77" s="9"/>
      <c r="L77">
        <v>5898</v>
      </c>
      <c r="M77">
        <v>6013</v>
      </c>
      <c r="N77">
        <v>1</v>
      </c>
      <c r="O77">
        <v>0</v>
      </c>
      <c r="P77">
        <v>0</v>
      </c>
      <c r="Q77">
        <v>0</v>
      </c>
      <c r="R77">
        <v>0</v>
      </c>
      <c r="S77">
        <v>0.102994083192103</v>
      </c>
      <c r="T77">
        <v>0.89700591680789699</v>
      </c>
      <c r="U77">
        <v>0</v>
      </c>
      <c r="W77">
        <v>1200</v>
      </c>
      <c r="X77" s="6">
        <v>8.1</v>
      </c>
      <c r="Y77">
        <v>4</v>
      </c>
      <c r="Z77">
        <f t="shared" si="7"/>
        <v>32.4</v>
      </c>
    </row>
    <row r="78" spans="1:26" x14ac:dyDescent="0.6">
      <c r="A78">
        <v>2012</v>
      </c>
      <c r="B78">
        <v>3</v>
      </c>
      <c r="C78">
        <v>17</v>
      </c>
      <c r="D78">
        <f t="shared" si="6"/>
        <v>6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4"/>
        <v>0</v>
      </c>
      <c r="I78">
        <f t="shared" si="5"/>
        <v>0</v>
      </c>
      <c r="J78" s="9"/>
      <c r="K78" s="9"/>
      <c r="L78">
        <v>6263</v>
      </c>
      <c r="M78">
        <v>5504</v>
      </c>
      <c r="N78">
        <v>1</v>
      </c>
      <c r="O78">
        <v>0</v>
      </c>
      <c r="P78">
        <v>0</v>
      </c>
      <c r="Q78">
        <v>0</v>
      </c>
      <c r="R78">
        <v>0</v>
      </c>
      <c r="S78">
        <v>0.17697798929208811</v>
      </c>
      <c r="T78">
        <v>0.82302201070791192</v>
      </c>
      <c r="U78">
        <v>0.1191680122376137</v>
      </c>
      <c r="W78">
        <v>1200</v>
      </c>
      <c r="X78" s="6">
        <v>10.4</v>
      </c>
      <c r="Y78">
        <v>2</v>
      </c>
      <c r="Z78">
        <f t="shared" si="7"/>
        <v>20.8</v>
      </c>
    </row>
    <row r="79" spans="1:26" x14ac:dyDescent="0.6">
      <c r="A79">
        <v>2012</v>
      </c>
      <c r="B79">
        <v>3</v>
      </c>
      <c r="C79">
        <v>18</v>
      </c>
      <c r="D79">
        <f t="shared" si="6"/>
        <v>7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4"/>
        <v>0</v>
      </c>
      <c r="I79">
        <f t="shared" si="5"/>
        <v>0</v>
      </c>
      <c r="J79" s="9"/>
      <c r="K79" s="9"/>
      <c r="L79">
        <v>6026</v>
      </c>
      <c r="M79">
        <v>5119</v>
      </c>
      <c r="N79">
        <v>1</v>
      </c>
      <c r="O79">
        <v>0</v>
      </c>
      <c r="P79">
        <v>0</v>
      </c>
      <c r="Q79">
        <v>0</v>
      </c>
      <c r="R79">
        <v>0</v>
      </c>
      <c r="S79">
        <v>0.1285015706467178</v>
      </c>
      <c r="T79">
        <v>0.87149842935328214</v>
      </c>
      <c r="U79">
        <v>0</v>
      </c>
      <c r="W79">
        <v>1200</v>
      </c>
      <c r="X79" s="6">
        <v>6.9</v>
      </c>
      <c r="Y79">
        <v>0</v>
      </c>
      <c r="Z79">
        <f t="shared" si="7"/>
        <v>0</v>
      </c>
    </row>
    <row r="80" spans="1:26" x14ac:dyDescent="0.6">
      <c r="A80">
        <v>2012</v>
      </c>
      <c r="B80">
        <v>3</v>
      </c>
      <c r="C80">
        <v>19</v>
      </c>
      <c r="D80">
        <f t="shared" si="6"/>
        <v>1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4"/>
        <v>0</v>
      </c>
      <c r="I80">
        <f t="shared" si="5"/>
        <v>0</v>
      </c>
      <c r="J80" s="9"/>
      <c r="K80" s="9"/>
      <c r="L80">
        <v>4915</v>
      </c>
      <c r="M80">
        <v>5202</v>
      </c>
      <c r="N80">
        <v>1</v>
      </c>
      <c r="O80">
        <v>0</v>
      </c>
      <c r="P80">
        <v>0</v>
      </c>
      <c r="Q80">
        <v>0</v>
      </c>
      <c r="R80">
        <v>0</v>
      </c>
      <c r="S80">
        <v>0.11399031884668</v>
      </c>
      <c r="T80">
        <v>0.88600968115332002</v>
      </c>
      <c r="U80">
        <v>0</v>
      </c>
      <c r="W80">
        <v>1200</v>
      </c>
      <c r="X80" s="6">
        <v>2.8</v>
      </c>
      <c r="Y80">
        <v>0</v>
      </c>
      <c r="Z80">
        <f t="shared" si="7"/>
        <v>0</v>
      </c>
    </row>
    <row r="81" spans="1:26" x14ac:dyDescent="0.6">
      <c r="A81">
        <v>2012</v>
      </c>
      <c r="B81">
        <v>3</v>
      </c>
      <c r="C81">
        <v>20</v>
      </c>
      <c r="D81">
        <f t="shared" si="6"/>
        <v>2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4"/>
        <v>0</v>
      </c>
      <c r="I81">
        <f t="shared" si="5"/>
        <v>0</v>
      </c>
      <c r="J81" s="9"/>
      <c r="K81" s="9"/>
      <c r="L81">
        <v>5716</v>
      </c>
      <c r="M81">
        <v>6184</v>
      </c>
      <c r="N81">
        <v>1</v>
      </c>
      <c r="O81">
        <v>0</v>
      </c>
      <c r="P81">
        <v>0</v>
      </c>
      <c r="Q81">
        <v>0</v>
      </c>
      <c r="R81">
        <v>0</v>
      </c>
      <c r="S81">
        <v>0.17401698740793539</v>
      </c>
      <c r="T81">
        <v>0.82598301259206464</v>
      </c>
      <c r="U81">
        <v>0</v>
      </c>
      <c r="W81">
        <v>1200</v>
      </c>
      <c r="X81" s="6">
        <v>3.1</v>
      </c>
      <c r="Y81">
        <v>0</v>
      </c>
      <c r="Z81">
        <f t="shared" si="7"/>
        <v>0</v>
      </c>
    </row>
    <row r="82" spans="1:26" x14ac:dyDescent="0.6">
      <c r="A82">
        <v>2012</v>
      </c>
      <c r="B82">
        <v>3</v>
      </c>
      <c r="C82">
        <v>21</v>
      </c>
      <c r="D82">
        <f t="shared" si="6"/>
        <v>3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4"/>
        <v>0</v>
      </c>
      <c r="I82">
        <f t="shared" si="5"/>
        <v>0</v>
      </c>
      <c r="J82" s="9"/>
      <c r="K82" s="9"/>
      <c r="L82">
        <v>5496</v>
      </c>
      <c r="M82">
        <v>5868</v>
      </c>
      <c r="N82">
        <v>1</v>
      </c>
      <c r="O82">
        <v>0</v>
      </c>
      <c r="P82">
        <v>0</v>
      </c>
      <c r="Q82">
        <v>0</v>
      </c>
      <c r="R82">
        <v>0</v>
      </c>
      <c r="S82">
        <v>0.1195762052877139</v>
      </c>
      <c r="T82">
        <v>0.88042379471228616</v>
      </c>
      <c r="U82">
        <v>0</v>
      </c>
      <c r="W82">
        <v>1200</v>
      </c>
      <c r="X82" s="6">
        <v>4.3</v>
      </c>
      <c r="Y82">
        <v>0</v>
      </c>
      <c r="Z82">
        <f t="shared" si="7"/>
        <v>0</v>
      </c>
    </row>
    <row r="83" spans="1:26" x14ac:dyDescent="0.6">
      <c r="A83">
        <v>2012</v>
      </c>
      <c r="B83">
        <v>3</v>
      </c>
      <c r="C83">
        <v>22</v>
      </c>
      <c r="D83">
        <f t="shared" si="6"/>
        <v>4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4"/>
        <v>0</v>
      </c>
      <c r="I83">
        <f t="shared" si="5"/>
        <v>0</v>
      </c>
      <c r="J83" s="9"/>
      <c r="K83" s="9"/>
      <c r="L83">
        <v>5367</v>
      </c>
      <c r="M83">
        <v>5900</v>
      </c>
      <c r="N83">
        <v>1</v>
      </c>
      <c r="O83">
        <v>0</v>
      </c>
      <c r="P83">
        <v>0</v>
      </c>
      <c r="Q83">
        <v>0</v>
      </c>
      <c r="R83">
        <v>0</v>
      </c>
      <c r="S83">
        <v>0.1179905660377359</v>
      </c>
      <c r="T83">
        <v>0.88200943396226406</v>
      </c>
      <c r="U83">
        <v>0</v>
      </c>
      <c r="W83">
        <v>1200</v>
      </c>
      <c r="X83" s="6">
        <v>7.8</v>
      </c>
      <c r="Y83">
        <v>0</v>
      </c>
      <c r="Z83">
        <f t="shared" si="7"/>
        <v>0</v>
      </c>
    </row>
    <row r="84" spans="1:26" x14ac:dyDescent="0.6">
      <c r="A84">
        <v>2012</v>
      </c>
      <c r="B84">
        <v>3</v>
      </c>
      <c r="C84">
        <v>23</v>
      </c>
      <c r="D84">
        <f t="shared" si="6"/>
        <v>5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4"/>
        <v>0</v>
      </c>
      <c r="I84">
        <f t="shared" si="5"/>
        <v>0</v>
      </c>
      <c r="J84" s="9"/>
      <c r="K84" s="9"/>
      <c r="L84">
        <v>6077</v>
      </c>
      <c r="M84">
        <v>6262</v>
      </c>
      <c r="N84">
        <v>1</v>
      </c>
      <c r="O84">
        <v>0</v>
      </c>
      <c r="P84">
        <v>0</v>
      </c>
      <c r="Q84">
        <v>0</v>
      </c>
      <c r="R84">
        <v>0</v>
      </c>
      <c r="S84">
        <v>0.1027981058975463</v>
      </c>
      <c r="T84">
        <v>0.89720189410245366</v>
      </c>
      <c r="U84">
        <v>3.5281087068103838E-2</v>
      </c>
      <c r="W84">
        <v>1200</v>
      </c>
      <c r="X84" s="6">
        <v>5</v>
      </c>
      <c r="Y84">
        <v>22</v>
      </c>
      <c r="Z84">
        <f t="shared" si="7"/>
        <v>110</v>
      </c>
    </row>
    <row r="85" spans="1:26" x14ac:dyDescent="0.6">
      <c r="A85">
        <v>2012</v>
      </c>
      <c r="B85">
        <v>3</v>
      </c>
      <c r="C85">
        <v>24</v>
      </c>
      <c r="D85">
        <f t="shared" si="6"/>
        <v>6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4"/>
        <v>0</v>
      </c>
      <c r="I85">
        <f t="shared" si="5"/>
        <v>0</v>
      </c>
      <c r="J85" s="9"/>
      <c r="K85" s="9"/>
      <c r="L85">
        <v>6114</v>
      </c>
      <c r="M85">
        <v>5788</v>
      </c>
      <c r="N85">
        <v>1</v>
      </c>
      <c r="O85">
        <v>0</v>
      </c>
      <c r="P85">
        <v>0</v>
      </c>
      <c r="Q85">
        <v>0</v>
      </c>
      <c r="R85">
        <v>0</v>
      </c>
      <c r="S85">
        <v>8.6202160776414571E-2</v>
      </c>
      <c r="T85">
        <v>0.91379783922358537</v>
      </c>
      <c r="U85">
        <v>2.806251050243657E-2</v>
      </c>
      <c r="W85">
        <v>1200</v>
      </c>
      <c r="X85" s="6">
        <v>3.3</v>
      </c>
      <c r="Y85">
        <v>3.5</v>
      </c>
      <c r="Z85">
        <f t="shared" si="7"/>
        <v>11.549999999999999</v>
      </c>
    </row>
    <row r="86" spans="1:26" x14ac:dyDescent="0.6">
      <c r="A86">
        <v>2012</v>
      </c>
      <c r="B86">
        <v>3</v>
      </c>
      <c r="C86">
        <v>25</v>
      </c>
      <c r="D86">
        <f t="shared" si="6"/>
        <v>7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4"/>
        <v>0</v>
      </c>
      <c r="I86">
        <f t="shared" si="5"/>
        <v>0</v>
      </c>
      <c r="J86" s="9"/>
      <c r="K86" s="9"/>
      <c r="L86">
        <v>6243</v>
      </c>
      <c r="M86">
        <v>5707</v>
      </c>
      <c r="N86">
        <v>1</v>
      </c>
      <c r="O86">
        <v>0</v>
      </c>
      <c r="P86">
        <v>0</v>
      </c>
      <c r="Q86">
        <v>0</v>
      </c>
      <c r="R86">
        <v>0</v>
      </c>
      <c r="S86">
        <v>0.108765690376569</v>
      </c>
      <c r="T86">
        <v>0.89123430962343098</v>
      </c>
      <c r="U86">
        <v>0</v>
      </c>
      <c r="W86">
        <v>1200</v>
      </c>
      <c r="X86" s="6">
        <v>3.6</v>
      </c>
      <c r="Y86">
        <v>0</v>
      </c>
      <c r="Z86">
        <f t="shared" si="7"/>
        <v>0</v>
      </c>
    </row>
    <row r="87" spans="1:26" x14ac:dyDescent="0.6">
      <c r="A87">
        <v>2012</v>
      </c>
      <c r="B87">
        <v>3</v>
      </c>
      <c r="C87">
        <v>26</v>
      </c>
      <c r="D87">
        <f t="shared" si="6"/>
        <v>1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4"/>
        <v>0</v>
      </c>
      <c r="I87">
        <f t="shared" si="5"/>
        <v>0</v>
      </c>
      <c r="J87" s="9"/>
      <c r="K87" s="9"/>
      <c r="L87">
        <v>5540</v>
      </c>
      <c r="M87">
        <v>6484</v>
      </c>
      <c r="N87">
        <v>1</v>
      </c>
      <c r="O87">
        <v>0</v>
      </c>
      <c r="P87">
        <v>0</v>
      </c>
      <c r="Q87">
        <v>0</v>
      </c>
      <c r="R87">
        <v>0</v>
      </c>
      <c r="S87">
        <v>0.1242326606749195</v>
      </c>
      <c r="T87">
        <v>0.87576733932508055</v>
      </c>
      <c r="U87">
        <v>0</v>
      </c>
      <c r="W87">
        <v>1200</v>
      </c>
      <c r="X87" s="6">
        <v>3.9</v>
      </c>
      <c r="Y87">
        <v>0</v>
      </c>
      <c r="Z87">
        <f t="shared" si="7"/>
        <v>0</v>
      </c>
    </row>
    <row r="88" spans="1:26" x14ac:dyDescent="0.6">
      <c r="A88">
        <v>2012</v>
      </c>
      <c r="B88">
        <v>3</v>
      </c>
      <c r="C88">
        <v>27</v>
      </c>
      <c r="D88">
        <f t="shared" si="6"/>
        <v>2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4"/>
        <v>0</v>
      </c>
      <c r="I88">
        <f t="shared" si="5"/>
        <v>0</v>
      </c>
      <c r="J88" s="9"/>
      <c r="K88" s="9"/>
      <c r="L88">
        <v>5564</v>
      </c>
      <c r="M88">
        <v>6146</v>
      </c>
      <c r="N88">
        <v>1</v>
      </c>
      <c r="O88">
        <v>0</v>
      </c>
      <c r="P88">
        <v>0</v>
      </c>
      <c r="Q88">
        <v>0</v>
      </c>
      <c r="R88">
        <v>0</v>
      </c>
      <c r="S88">
        <v>0.1145673213777398</v>
      </c>
      <c r="T88">
        <v>0.88543267862226016</v>
      </c>
      <c r="U88">
        <v>0</v>
      </c>
      <c r="W88">
        <v>1200</v>
      </c>
      <c r="X88" s="6">
        <v>6.4</v>
      </c>
      <c r="Y88">
        <v>0</v>
      </c>
      <c r="Z88">
        <f t="shared" si="7"/>
        <v>0</v>
      </c>
    </row>
    <row r="89" spans="1:26" x14ac:dyDescent="0.6">
      <c r="A89">
        <v>2012</v>
      </c>
      <c r="B89">
        <v>3</v>
      </c>
      <c r="C89">
        <v>28</v>
      </c>
      <c r="D89">
        <f t="shared" si="6"/>
        <v>3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4"/>
        <v>0</v>
      </c>
      <c r="I89">
        <f t="shared" si="5"/>
        <v>0</v>
      </c>
      <c r="J89" s="9"/>
      <c r="K89" s="9"/>
      <c r="L89">
        <v>6101</v>
      </c>
      <c r="M89">
        <v>5876</v>
      </c>
      <c r="N89">
        <v>1</v>
      </c>
      <c r="O89">
        <v>0</v>
      </c>
      <c r="P89">
        <v>0</v>
      </c>
      <c r="Q89">
        <v>0</v>
      </c>
      <c r="R89">
        <v>0</v>
      </c>
      <c r="S89">
        <v>0.1102740892066735</v>
      </c>
      <c r="T89">
        <v>0.88972591079332652</v>
      </c>
      <c r="U89">
        <v>0</v>
      </c>
      <c r="W89">
        <v>1200</v>
      </c>
      <c r="X89" s="6">
        <v>10.1</v>
      </c>
      <c r="Y89">
        <v>0</v>
      </c>
      <c r="Z89">
        <f t="shared" si="7"/>
        <v>0</v>
      </c>
    </row>
    <row r="90" spans="1:26" x14ac:dyDescent="0.6">
      <c r="A90">
        <v>2012</v>
      </c>
      <c r="B90">
        <v>3</v>
      </c>
      <c r="C90">
        <v>29</v>
      </c>
      <c r="D90">
        <f t="shared" si="6"/>
        <v>4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4"/>
        <v>0</v>
      </c>
      <c r="I90">
        <f t="shared" si="5"/>
        <v>0</v>
      </c>
      <c r="J90" s="9"/>
      <c r="K90" s="9"/>
      <c r="L90">
        <v>7047</v>
      </c>
      <c r="M90">
        <v>5938</v>
      </c>
      <c r="N90">
        <v>1</v>
      </c>
      <c r="O90">
        <v>0</v>
      </c>
      <c r="P90">
        <v>0</v>
      </c>
      <c r="Q90">
        <v>0</v>
      </c>
      <c r="R90">
        <v>0</v>
      </c>
      <c r="S90">
        <v>0.15744691977826589</v>
      </c>
      <c r="T90">
        <v>0.84255308022173414</v>
      </c>
      <c r="U90">
        <v>0</v>
      </c>
      <c r="W90">
        <v>1200</v>
      </c>
      <c r="X90" s="6">
        <v>11.6</v>
      </c>
      <c r="Y90">
        <v>0</v>
      </c>
      <c r="Z90">
        <f t="shared" si="7"/>
        <v>0</v>
      </c>
    </row>
    <row r="91" spans="1:26" x14ac:dyDescent="0.6">
      <c r="A91">
        <v>2012</v>
      </c>
      <c r="B91">
        <v>3</v>
      </c>
      <c r="C91">
        <v>30</v>
      </c>
      <c r="D91">
        <f t="shared" si="6"/>
        <v>5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4"/>
        <v>0</v>
      </c>
      <c r="I91">
        <f t="shared" si="5"/>
        <v>0</v>
      </c>
      <c r="J91" s="9"/>
      <c r="K91" s="9"/>
      <c r="L91">
        <v>6368</v>
      </c>
      <c r="M91">
        <v>6253</v>
      </c>
      <c r="N91">
        <v>1</v>
      </c>
      <c r="O91">
        <v>0</v>
      </c>
      <c r="P91">
        <v>0</v>
      </c>
      <c r="Q91">
        <v>0</v>
      </c>
      <c r="R91">
        <v>0</v>
      </c>
      <c r="S91">
        <v>0.1127434796962694</v>
      </c>
      <c r="T91">
        <v>0.88725652030373059</v>
      </c>
      <c r="U91">
        <v>0</v>
      </c>
      <c r="W91">
        <v>1200</v>
      </c>
      <c r="X91" s="6">
        <v>9</v>
      </c>
      <c r="Y91">
        <v>0.1</v>
      </c>
      <c r="Z91">
        <f t="shared" si="7"/>
        <v>0.9</v>
      </c>
    </row>
    <row r="92" spans="1:26" x14ac:dyDescent="0.6">
      <c r="A92">
        <v>2012</v>
      </c>
      <c r="B92">
        <v>3</v>
      </c>
      <c r="C92">
        <v>31</v>
      </c>
      <c r="D92">
        <f t="shared" si="6"/>
        <v>6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4"/>
        <v>0</v>
      </c>
      <c r="I92">
        <f t="shared" si="5"/>
        <v>0</v>
      </c>
      <c r="J92" s="9"/>
      <c r="K92" s="9"/>
      <c r="L92">
        <v>6528</v>
      </c>
      <c r="M92">
        <v>6446</v>
      </c>
      <c r="N92">
        <v>1</v>
      </c>
      <c r="O92">
        <v>0</v>
      </c>
      <c r="P92">
        <v>0</v>
      </c>
      <c r="Q92">
        <v>0</v>
      </c>
      <c r="R92">
        <v>0</v>
      </c>
      <c r="S92">
        <v>0.1189915790574821</v>
      </c>
      <c r="T92">
        <v>0.88100842094251786</v>
      </c>
      <c r="U92">
        <v>0</v>
      </c>
      <c r="W92">
        <v>1200</v>
      </c>
      <c r="X92" s="6">
        <v>5.4</v>
      </c>
      <c r="Y92">
        <v>0</v>
      </c>
      <c r="Z92">
        <f t="shared" si="7"/>
        <v>0</v>
      </c>
    </row>
    <row r="93" spans="1:26" x14ac:dyDescent="0.6">
      <c r="A93">
        <v>2012</v>
      </c>
      <c r="B93">
        <v>4</v>
      </c>
      <c r="C93">
        <v>1</v>
      </c>
      <c r="D93">
        <f t="shared" si="6"/>
        <v>7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4"/>
        <v>0</v>
      </c>
      <c r="I93">
        <f t="shared" si="5"/>
        <v>0</v>
      </c>
      <c r="J93" s="9"/>
      <c r="K93" s="9"/>
      <c r="L93">
        <v>6843</v>
      </c>
      <c r="M93">
        <v>5858</v>
      </c>
      <c r="N93">
        <v>1</v>
      </c>
      <c r="O93">
        <v>0</v>
      </c>
      <c r="P93">
        <v>0</v>
      </c>
      <c r="Q93">
        <v>0</v>
      </c>
      <c r="R93">
        <v>0</v>
      </c>
      <c r="S93">
        <v>0.1082985591685694</v>
      </c>
      <c r="T93">
        <v>0.89170144083143055</v>
      </c>
      <c r="U93">
        <v>0</v>
      </c>
      <c r="W93">
        <v>1200</v>
      </c>
      <c r="X93" s="6">
        <v>4.5999999999999996</v>
      </c>
      <c r="Y93">
        <v>0</v>
      </c>
      <c r="Z93">
        <f t="shared" si="7"/>
        <v>0</v>
      </c>
    </row>
    <row r="94" spans="1:26" x14ac:dyDescent="0.6">
      <c r="A94">
        <v>2012</v>
      </c>
      <c r="B94">
        <v>4</v>
      </c>
      <c r="C94">
        <v>2</v>
      </c>
      <c r="D94">
        <f t="shared" si="6"/>
        <v>1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4"/>
        <v>0</v>
      </c>
      <c r="I94">
        <f t="shared" si="5"/>
        <v>0</v>
      </c>
      <c r="J94" s="9"/>
      <c r="K94" s="9"/>
      <c r="L94">
        <v>5834</v>
      </c>
      <c r="M94">
        <v>5436</v>
      </c>
      <c r="N94">
        <v>1</v>
      </c>
      <c r="O94">
        <v>0</v>
      </c>
      <c r="P94">
        <v>0</v>
      </c>
      <c r="Q94">
        <v>0</v>
      </c>
      <c r="R94">
        <v>0</v>
      </c>
      <c r="S94">
        <v>0.13374558303886919</v>
      </c>
      <c r="T94">
        <v>0.86625441696113081</v>
      </c>
      <c r="U94">
        <v>2.0141969831410821E-2</v>
      </c>
      <c r="W94">
        <v>1200</v>
      </c>
      <c r="X94" s="6">
        <v>8.3000000000000007</v>
      </c>
      <c r="Y94">
        <v>22</v>
      </c>
      <c r="Z94">
        <f t="shared" si="7"/>
        <v>182.60000000000002</v>
      </c>
    </row>
    <row r="95" spans="1:26" x14ac:dyDescent="0.6">
      <c r="A95">
        <v>2012</v>
      </c>
      <c r="B95">
        <v>4</v>
      </c>
      <c r="C95">
        <v>3</v>
      </c>
      <c r="D95">
        <f t="shared" si="6"/>
        <v>2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4"/>
        <v>0</v>
      </c>
      <c r="I95">
        <f t="shared" si="5"/>
        <v>0</v>
      </c>
      <c r="J95" s="9"/>
      <c r="K95" s="9"/>
      <c r="L95">
        <v>4703</v>
      </c>
      <c r="M95">
        <v>5436</v>
      </c>
      <c r="N95">
        <v>1</v>
      </c>
      <c r="O95">
        <v>0</v>
      </c>
      <c r="P95">
        <v>0</v>
      </c>
      <c r="Q95">
        <v>0</v>
      </c>
      <c r="R95">
        <v>0</v>
      </c>
      <c r="S95">
        <v>0.1393093338787755</v>
      </c>
      <c r="T95">
        <v>0.86069066612122447</v>
      </c>
      <c r="U95">
        <v>0.1373409606470066</v>
      </c>
      <c r="W95">
        <v>1200</v>
      </c>
      <c r="X95" s="6">
        <v>4.9000000000000004</v>
      </c>
      <c r="Y95">
        <v>35</v>
      </c>
      <c r="Z95">
        <f t="shared" si="7"/>
        <v>171.5</v>
      </c>
    </row>
    <row r="96" spans="1:26" x14ac:dyDescent="0.6">
      <c r="A96">
        <v>2012</v>
      </c>
      <c r="B96">
        <v>4</v>
      </c>
      <c r="C96">
        <v>4</v>
      </c>
      <c r="D96">
        <f t="shared" si="6"/>
        <v>3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4"/>
        <v>0</v>
      </c>
      <c r="I96">
        <f t="shared" si="5"/>
        <v>0</v>
      </c>
      <c r="J96" s="9"/>
      <c r="K96" s="9"/>
      <c r="L96">
        <v>4527</v>
      </c>
      <c r="M96">
        <v>6581</v>
      </c>
      <c r="N96">
        <v>1</v>
      </c>
      <c r="O96">
        <v>0</v>
      </c>
      <c r="P96">
        <v>0</v>
      </c>
      <c r="Q96">
        <v>0</v>
      </c>
      <c r="R96">
        <v>0</v>
      </c>
      <c r="S96">
        <v>0.1261197180811329</v>
      </c>
      <c r="T96">
        <v>0.87388028191886713</v>
      </c>
      <c r="U96">
        <v>6.6858720441723696E-2</v>
      </c>
      <c r="W96">
        <v>1200</v>
      </c>
      <c r="X96" s="6">
        <v>7.2</v>
      </c>
      <c r="Y96">
        <v>0</v>
      </c>
      <c r="Z96">
        <f t="shared" si="7"/>
        <v>0</v>
      </c>
    </row>
    <row r="97" spans="1:26" x14ac:dyDescent="0.6">
      <c r="A97">
        <v>2012</v>
      </c>
      <c r="B97">
        <v>4</v>
      </c>
      <c r="C97">
        <v>5</v>
      </c>
      <c r="D97">
        <f t="shared" si="6"/>
        <v>4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4"/>
        <v>0</v>
      </c>
      <c r="I97">
        <f t="shared" si="5"/>
        <v>0</v>
      </c>
      <c r="J97" s="9"/>
      <c r="K97" s="9"/>
      <c r="L97">
        <v>4308</v>
      </c>
      <c r="M97">
        <v>6229</v>
      </c>
      <c r="N97">
        <v>1</v>
      </c>
      <c r="O97">
        <v>0</v>
      </c>
      <c r="P97">
        <v>0</v>
      </c>
      <c r="Q97">
        <v>0</v>
      </c>
      <c r="R97">
        <v>0</v>
      </c>
      <c r="S97">
        <v>0.1048759293231631</v>
      </c>
      <c r="T97">
        <v>0.89512407067683686</v>
      </c>
      <c r="U97">
        <v>0</v>
      </c>
      <c r="W97">
        <v>1200</v>
      </c>
      <c r="X97" s="6">
        <v>6.7</v>
      </c>
      <c r="Y97">
        <v>0</v>
      </c>
      <c r="Z97">
        <f t="shared" si="7"/>
        <v>0</v>
      </c>
    </row>
    <row r="98" spans="1:26" x14ac:dyDescent="0.6">
      <c r="A98">
        <v>2012</v>
      </c>
      <c r="B98">
        <v>4</v>
      </c>
      <c r="C98">
        <v>6</v>
      </c>
      <c r="D98">
        <f t="shared" si="6"/>
        <v>5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4"/>
        <v>0</v>
      </c>
      <c r="I98">
        <f t="shared" si="5"/>
        <v>0</v>
      </c>
      <c r="J98" s="9"/>
      <c r="K98" s="9"/>
      <c r="L98">
        <v>4773</v>
      </c>
      <c r="M98">
        <v>5812</v>
      </c>
      <c r="N98">
        <v>1</v>
      </c>
      <c r="O98">
        <v>0</v>
      </c>
      <c r="P98">
        <v>0</v>
      </c>
      <c r="Q98">
        <v>0</v>
      </c>
      <c r="R98">
        <v>0</v>
      </c>
      <c r="S98">
        <v>0.11035702798327431</v>
      </c>
      <c r="T98">
        <v>0.88964297201672571</v>
      </c>
      <c r="U98">
        <v>0</v>
      </c>
      <c r="W98">
        <v>1200</v>
      </c>
      <c r="X98" s="6">
        <v>5.4</v>
      </c>
      <c r="Y98">
        <v>0</v>
      </c>
      <c r="Z98">
        <f t="shared" si="7"/>
        <v>0</v>
      </c>
    </row>
    <row r="99" spans="1:26" x14ac:dyDescent="0.6">
      <c r="A99">
        <v>2012</v>
      </c>
      <c r="B99">
        <v>4</v>
      </c>
      <c r="C99">
        <v>7</v>
      </c>
      <c r="D99">
        <f t="shared" si="6"/>
        <v>6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4"/>
        <v>0</v>
      </c>
      <c r="I99">
        <f t="shared" si="5"/>
        <v>0</v>
      </c>
      <c r="J99" s="9"/>
      <c r="K99" s="9"/>
      <c r="L99">
        <v>5127</v>
      </c>
      <c r="M99">
        <v>5095</v>
      </c>
      <c r="N99">
        <v>1</v>
      </c>
      <c r="O99">
        <v>0</v>
      </c>
      <c r="P99">
        <v>0</v>
      </c>
      <c r="Q99">
        <v>0</v>
      </c>
      <c r="R99">
        <v>0</v>
      </c>
      <c r="S99">
        <v>0.13314934069303891</v>
      </c>
      <c r="T99">
        <v>0.86685065930696104</v>
      </c>
      <c r="U99">
        <v>0</v>
      </c>
      <c r="W99">
        <v>1200</v>
      </c>
      <c r="X99" s="6">
        <v>5.9</v>
      </c>
      <c r="Y99">
        <v>0</v>
      </c>
      <c r="Z99">
        <f t="shared" si="7"/>
        <v>0</v>
      </c>
    </row>
    <row r="100" spans="1:26" x14ac:dyDescent="0.6">
      <c r="A100">
        <v>2012</v>
      </c>
      <c r="B100">
        <v>4</v>
      </c>
      <c r="C100">
        <v>8</v>
      </c>
      <c r="D100">
        <f t="shared" si="6"/>
        <v>7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4"/>
        <v>0</v>
      </c>
      <c r="I100">
        <f t="shared" si="5"/>
        <v>0</v>
      </c>
      <c r="J100" s="9"/>
      <c r="K100" s="9"/>
      <c r="L100">
        <v>5607</v>
      </c>
      <c r="M100">
        <v>5341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0.1193894969374435</v>
      </c>
      <c r="T100">
        <v>0.8806105030625565</v>
      </c>
      <c r="U100">
        <v>0</v>
      </c>
      <c r="W100">
        <v>1200</v>
      </c>
      <c r="X100" s="6">
        <v>11.3</v>
      </c>
      <c r="Y100">
        <v>0</v>
      </c>
      <c r="Z100">
        <f t="shared" si="7"/>
        <v>0</v>
      </c>
    </row>
    <row r="101" spans="1:26" x14ac:dyDescent="0.6">
      <c r="A101">
        <v>2012</v>
      </c>
      <c r="B101">
        <v>4</v>
      </c>
      <c r="C101">
        <v>9</v>
      </c>
      <c r="D101">
        <f t="shared" si="6"/>
        <v>1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4"/>
        <v>0</v>
      </c>
      <c r="I101">
        <f t="shared" si="5"/>
        <v>0</v>
      </c>
      <c r="J101" s="9"/>
      <c r="K101" s="9"/>
      <c r="L101">
        <v>4907</v>
      </c>
      <c r="M101">
        <v>5132</v>
      </c>
      <c r="N101">
        <v>0.98211973304113953</v>
      </c>
      <c r="O101">
        <v>0</v>
      </c>
      <c r="P101">
        <v>0</v>
      </c>
      <c r="Q101">
        <v>1.7880266958860452E-2</v>
      </c>
      <c r="R101">
        <v>0</v>
      </c>
      <c r="S101">
        <v>0.1067096026715736</v>
      </c>
      <c r="T101">
        <v>0.89329039732842641</v>
      </c>
      <c r="U101">
        <v>0</v>
      </c>
      <c r="W101">
        <v>1200</v>
      </c>
      <c r="X101" s="6">
        <v>15.4</v>
      </c>
      <c r="Y101">
        <v>0</v>
      </c>
      <c r="Z101">
        <f t="shared" si="7"/>
        <v>0</v>
      </c>
    </row>
    <row r="102" spans="1:26" x14ac:dyDescent="0.6">
      <c r="A102">
        <v>2012</v>
      </c>
      <c r="B102">
        <v>4</v>
      </c>
      <c r="C102">
        <v>10</v>
      </c>
      <c r="D102">
        <f t="shared" si="6"/>
        <v>2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4"/>
        <v>0</v>
      </c>
      <c r="I102">
        <f t="shared" si="5"/>
        <v>0</v>
      </c>
      <c r="J102" s="9"/>
      <c r="K102" s="9"/>
      <c r="L102">
        <v>3995</v>
      </c>
      <c r="M102">
        <v>5058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0.1100326723749437</v>
      </c>
      <c r="T102">
        <v>0.88996732762505637</v>
      </c>
      <c r="U102">
        <v>0</v>
      </c>
      <c r="W102">
        <v>1200</v>
      </c>
      <c r="X102" s="6">
        <v>13.7</v>
      </c>
      <c r="Y102">
        <v>10.5</v>
      </c>
      <c r="Z102">
        <f t="shared" si="7"/>
        <v>143.85</v>
      </c>
    </row>
    <row r="103" spans="1:26" x14ac:dyDescent="0.6">
      <c r="A103">
        <v>2012</v>
      </c>
      <c r="B103">
        <v>4</v>
      </c>
      <c r="C103">
        <v>11</v>
      </c>
      <c r="D103">
        <f t="shared" si="6"/>
        <v>3</v>
      </c>
      <c r="E103" t="s">
        <v>24</v>
      </c>
      <c r="F103" t="s">
        <v>16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4"/>
        <v>1</v>
      </c>
      <c r="I103">
        <f t="shared" si="5"/>
        <v>1</v>
      </c>
      <c r="J103" s="8" t="s">
        <v>68</v>
      </c>
      <c r="K103" s="8"/>
      <c r="L103">
        <v>4885</v>
      </c>
      <c r="M103">
        <v>5442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0.1188549219413417</v>
      </c>
      <c r="T103">
        <v>0.88114507805865827</v>
      </c>
      <c r="U103">
        <v>0</v>
      </c>
      <c r="W103">
        <v>1200</v>
      </c>
      <c r="X103" s="6">
        <v>12.2</v>
      </c>
      <c r="Y103">
        <v>3</v>
      </c>
      <c r="Z103">
        <f t="shared" si="7"/>
        <v>36.599999999999994</v>
      </c>
    </row>
    <row r="104" spans="1:26" x14ac:dyDescent="0.6">
      <c r="A104">
        <v>2012</v>
      </c>
      <c r="B104">
        <v>4</v>
      </c>
      <c r="C104">
        <v>12</v>
      </c>
      <c r="D104">
        <f t="shared" si="6"/>
        <v>4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4"/>
        <v>0</v>
      </c>
      <c r="I104">
        <f t="shared" si="5"/>
        <v>0</v>
      </c>
      <c r="J104" s="9"/>
      <c r="K104" s="9"/>
      <c r="L104">
        <v>5448</v>
      </c>
      <c r="M104">
        <v>4927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0.17370778773259821</v>
      </c>
      <c r="T104">
        <v>0.82629221226740179</v>
      </c>
      <c r="U104">
        <v>8.0212048192771085E-2</v>
      </c>
      <c r="W104">
        <v>1200</v>
      </c>
      <c r="X104" s="6">
        <v>8.9</v>
      </c>
      <c r="Y104">
        <v>0</v>
      </c>
      <c r="Z104">
        <f t="shared" si="7"/>
        <v>0</v>
      </c>
    </row>
    <row r="105" spans="1:26" x14ac:dyDescent="0.6">
      <c r="A105">
        <v>2012</v>
      </c>
      <c r="B105">
        <v>4</v>
      </c>
      <c r="C105">
        <v>13</v>
      </c>
      <c r="D105">
        <f t="shared" si="6"/>
        <v>5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4"/>
        <v>0</v>
      </c>
      <c r="I105">
        <f t="shared" si="5"/>
        <v>0</v>
      </c>
      <c r="J105" s="9"/>
      <c r="K105" s="9"/>
      <c r="L105">
        <v>5947</v>
      </c>
      <c r="M105">
        <v>5186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0.1164312096029548</v>
      </c>
      <c r="T105">
        <v>0.88356879039704528</v>
      </c>
      <c r="U105">
        <v>0</v>
      </c>
      <c r="W105">
        <v>1200</v>
      </c>
      <c r="X105" s="6">
        <v>10.3</v>
      </c>
      <c r="Y105">
        <v>0</v>
      </c>
      <c r="Z105">
        <f t="shared" si="7"/>
        <v>0</v>
      </c>
    </row>
    <row r="106" spans="1:26" x14ac:dyDescent="0.6">
      <c r="A106">
        <v>2012</v>
      </c>
      <c r="B106">
        <v>4</v>
      </c>
      <c r="C106">
        <v>14</v>
      </c>
      <c r="D106">
        <f t="shared" si="6"/>
        <v>6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4"/>
        <v>0</v>
      </c>
      <c r="I106">
        <f t="shared" si="5"/>
        <v>0</v>
      </c>
      <c r="J106" s="9"/>
      <c r="K106" s="9"/>
      <c r="L106">
        <v>6558</v>
      </c>
      <c r="M106">
        <v>4927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0.10199786893979761</v>
      </c>
      <c r="T106">
        <v>0.89800213106020244</v>
      </c>
      <c r="U106">
        <v>3.3635176316935127E-2</v>
      </c>
      <c r="W106">
        <v>1200</v>
      </c>
      <c r="X106" s="6">
        <v>10.5</v>
      </c>
      <c r="Y106">
        <v>0</v>
      </c>
      <c r="Z106">
        <f t="shared" si="7"/>
        <v>0</v>
      </c>
    </row>
    <row r="107" spans="1:26" x14ac:dyDescent="0.6">
      <c r="A107">
        <v>2012</v>
      </c>
      <c r="B107">
        <v>4</v>
      </c>
      <c r="C107">
        <v>15</v>
      </c>
      <c r="D107">
        <f t="shared" si="6"/>
        <v>7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4"/>
        <v>0</v>
      </c>
      <c r="I107">
        <f t="shared" si="5"/>
        <v>0</v>
      </c>
      <c r="J107" s="9"/>
      <c r="K107" s="9"/>
      <c r="L107">
        <v>6496</v>
      </c>
      <c r="M107">
        <v>5389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0.1032972877149442</v>
      </c>
      <c r="T107">
        <v>0.89670271228505583</v>
      </c>
      <c r="U107">
        <v>0</v>
      </c>
      <c r="W107">
        <v>1200</v>
      </c>
      <c r="X107" s="6">
        <v>13.4</v>
      </c>
      <c r="Y107">
        <v>0</v>
      </c>
      <c r="Z107">
        <f t="shared" si="7"/>
        <v>0</v>
      </c>
    </row>
    <row r="108" spans="1:26" x14ac:dyDescent="0.6">
      <c r="A108">
        <v>2012</v>
      </c>
      <c r="B108">
        <v>4</v>
      </c>
      <c r="C108">
        <v>16</v>
      </c>
      <c r="D108">
        <f t="shared" si="6"/>
        <v>1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4"/>
        <v>0</v>
      </c>
      <c r="I108">
        <f t="shared" si="5"/>
        <v>0</v>
      </c>
      <c r="J108" s="9"/>
      <c r="K108" s="9"/>
      <c r="L108">
        <v>5654</v>
      </c>
      <c r="M108">
        <v>5796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0.10734822859177499</v>
      </c>
      <c r="T108">
        <v>0.89265177140822505</v>
      </c>
      <c r="U108">
        <v>1.5353711790393011E-2</v>
      </c>
      <c r="W108">
        <v>1200</v>
      </c>
      <c r="X108" s="6">
        <v>11.9</v>
      </c>
      <c r="Y108">
        <v>0</v>
      </c>
      <c r="Z108">
        <f t="shared" si="7"/>
        <v>0</v>
      </c>
    </row>
    <row r="109" spans="1:26" x14ac:dyDescent="0.6">
      <c r="A109">
        <v>2012</v>
      </c>
      <c r="B109">
        <v>4</v>
      </c>
      <c r="C109">
        <v>17</v>
      </c>
      <c r="D109">
        <f t="shared" si="6"/>
        <v>2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4"/>
        <v>0</v>
      </c>
      <c r="I109">
        <f t="shared" si="5"/>
        <v>0</v>
      </c>
      <c r="J109" s="9"/>
      <c r="K109" s="9"/>
      <c r="L109">
        <v>4982</v>
      </c>
      <c r="M109">
        <v>5471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0.1113679766810735</v>
      </c>
      <c r="T109">
        <v>0.88863202331892654</v>
      </c>
      <c r="U109">
        <v>0</v>
      </c>
      <c r="W109">
        <v>1200</v>
      </c>
      <c r="X109" s="6">
        <v>13.6</v>
      </c>
      <c r="Y109">
        <v>0</v>
      </c>
      <c r="Z109">
        <f t="shared" si="7"/>
        <v>0</v>
      </c>
    </row>
    <row r="110" spans="1:26" x14ac:dyDescent="0.6">
      <c r="A110">
        <v>2012</v>
      </c>
      <c r="B110">
        <v>4</v>
      </c>
      <c r="C110">
        <v>18</v>
      </c>
      <c r="D110">
        <f t="shared" si="6"/>
        <v>3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4"/>
        <v>0</v>
      </c>
      <c r="I110">
        <f t="shared" si="5"/>
        <v>0</v>
      </c>
      <c r="J110" s="9"/>
      <c r="K110" s="9"/>
      <c r="L110">
        <v>5311</v>
      </c>
      <c r="M110">
        <v>6075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0.1038665205879668</v>
      </c>
      <c r="T110">
        <v>0.89613347941203325</v>
      </c>
      <c r="U110">
        <v>0</v>
      </c>
      <c r="W110">
        <v>1200</v>
      </c>
      <c r="X110" s="6">
        <v>15.2</v>
      </c>
      <c r="Y110">
        <v>0</v>
      </c>
      <c r="Z110">
        <f t="shared" si="7"/>
        <v>0</v>
      </c>
    </row>
    <row r="111" spans="1:26" x14ac:dyDescent="0.6">
      <c r="A111">
        <v>2012</v>
      </c>
      <c r="B111">
        <v>4</v>
      </c>
      <c r="C111">
        <v>19</v>
      </c>
      <c r="D111">
        <f t="shared" si="6"/>
        <v>4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4"/>
        <v>0</v>
      </c>
      <c r="I111">
        <f t="shared" si="5"/>
        <v>0</v>
      </c>
      <c r="J111" s="9"/>
      <c r="K111" s="9"/>
      <c r="L111">
        <v>5935</v>
      </c>
      <c r="M111">
        <v>5800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0.1086202422145329</v>
      </c>
      <c r="T111">
        <v>0.89137975778546719</v>
      </c>
      <c r="U111">
        <v>3.4972305070302523E-2</v>
      </c>
      <c r="W111">
        <v>1200</v>
      </c>
      <c r="X111" s="6">
        <v>17</v>
      </c>
      <c r="Y111">
        <v>0</v>
      </c>
      <c r="Z111">
        <f t="shared" si="7"/>
        <v>0</v>
      </c>
    </row>
    <row r="112" spans="1:26" x14ac:dyDescent="0.6">
      <c r="A112">
        <v>2012</v>
      </c>
      <c r="B112">
        <v>4</v>
      </c>
      <c r="C112">
        <v>20</v>
      </c>
      <c r="D112">
        <f t="shared" si="6"/>
        <v>5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4"/>
        <v>0</v>
      </c>
      <c r="I112">
        <f t="shared" si="5"/>
        <v>0</v>
      </c>
      <c r="J112" s="9"/>
      <c r="K112" s="9"/>
      <c r="L112">
        <v>6695</v>
      </c>
      <c r="M112">
        <v>5951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0.11573589764223061</v>
      </c>
      <c r="T112">
        <v>0.88426410235776931</v>
      </c>
      <c r="U112">
        <v>3.9165405210004292E-2</v>
      </c>
      <c r="W112">
        <v>1200</v>
      </c>
      <c r="X112" s="6">
        <v>18.399999999999999</v>
      </c>
      <c r="Y112">
        <v>0</v>
      </c>
      <c r="Z112">
        <f t="shared" si="7"/>
        <v>0</v>
      </c>
    </row>
    <row r="113" spans="1:26" x14ac:dyDescent="0.6">
      <c r="A113">
        <v>2012</v>
      </c>
      <c r="B113">
        <v>4</v>
      </c>
      <c r="C113">
        <v>21</v>
      </c>
      <c r="D113">
        <f t="shared" si="6"/>
        <v>6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4"/>
        <v>0</v>
      </c>
      <c r="I113">
        <f t="shared" si="5"/>
        <v>0</v>
      </c>
      <c r="J113" s="9"/>
      <c r="K113" s="9"/>
      <c r="L113">
        <v>6308</v>
      </c>
      <c r="M113">
        <v>5289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0.12126182965299689</v>
      </c>
      <c r="T113">
        <v>0.87873817034700319</v>
      </c>
      <c r="U113">
        <v>0</v>
      </c>
      <c r="W113">
        <v>1200</v>
      </c>
      <c r="X113" s="6">
        <v>11.4</v>
      </c>
      <c r="Y113">
        <v>47.5</v>
      </c>
      <c r="Z113">
        <f t="shared" si="7"/>
        <v>541.5</v>
      </c>
    </row>
    <row r="114" spans="1:26" x14ac:dyDescent="0.6">
      <c r="A114">
        <v>2012</v>
      </c>
      <c r="B114">
        <v>4</v>
      </c>
      <c r="C114">
        <v>22</v>
      </c>
      <c r="D114">
        <f t="shared" si="6"/>
        <v>7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4"/>
        <v>0</v>
      </c>
      <c r="I114">
        <f t="shared" si="5"/>
        <v>0</v>
      </c>
      <c r="J114" s="9"/>
      <c r="K114" s="9"/>
      <c r="L114">
        <v>6468</v>
      </c>
      <c r="M114">
        <v>6096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9.8792544570502419E-2</v>
      </c>
      <c r="T114">
        <v>0.90120745542949765</v>
      </c>
      <c r="U114">
        <v>3.9749814284198243E-2</v>
      </c>
      <c r="W114">
        <v>1200</v>
      </c>
      <c r="X114" s="6">
        <v>9.4</v>
      </c>
      <c r="Y114">
        <v>9</v>
      </c>
      <c r="Z114">
        <f t="shared" si="7"/>
        <v>84.600000000000009</v>
      </c>
    </row>
    <row r="115" spans="1:26" x14ac:dyDescent="0.6">
      <c r="A115">
        <v>2012</v>
      </c>
      <c r="B115">
        <v>4</v>
      </c>
      <c r="C115">
        <v>23</v>
      </c>
      <c r="D115">
        <f t="shared" si="6"/>
        <v>1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4"/>
        <v>0</v>
      </c>
      <c r="I115">
        <f t="shared" si="5"/>
        <v>0</v>
      </c>
      <c r="J115" s="9"/>
      <c r="K115" s="9"/>
      <c r="L115">
        <v>5389</v>
      </c>
      <c r="M115">
        <v>6113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0.1041522491349481</v>
      </c>
      <c r="T115">
        <v>0.89584775086505186</v>
      </c>
      <c r="U115">
        <v>0</v>
      </c>
      <c r="W115">
        <v>1200</v>
      </c>
      <c r="X115" s="6">
        <v>12.9</v>
      </c>
      <c r="Y115">
        <v>0</v>
      </c>
      <c r="Z115">
        <f t="shared" si="7"/>
        <v>0</v>
      </c>
    </row>
    <row r="116" spans="1:26" x14ac:dyDescent="0.6">
      <c r="A116">
        <v>2012</v>
      </c>
      <c r="B116">
        <v>4</v>
      </c>
      <c r="C116">
        <v>24</v>
      </c>
      <c r="D116">
        <f t="shared" si="6"/>
        <v>2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4"/>
        <v>0</v>
      </c>
      <c r="I116">
        <f t="shared" si="5"/>
        <v>0</v>
      </c>
      <c r="J116" s="9"/>
      <c r="K116" s="9"/>
      <c r="L116">
        <v>5003</v>
      </c>
      <c r="M116">
        <v>5940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0.1086805218348386</v>
      </c>
      <c r="T116">
        <v>0.89131947816516144</v>
      </c>
      <c r="U116">
        <v>0.1032242834079625</v>
      </c>
      <c r="W116">
        <v>1200</v>
      </c>
      <c r="X116" s="6">
        <v>19.7</v>
      </c>
      <c r="Y116">
        <v>0</v>
      </c>
      <c r="Z116">
        <f t="shared" si="7"/>
        <v>0</v>
      </c>
    </row>
    <row r="117" spans="1:26" x14ac:dyDescent="0.6">
      <c r="A117">
        <v>2012</v>
      </c>
      <c r="B117">
        <v>4</v>
      </c>
      <c r="C117">
        <v>25</v>
      </c>
      <c r="D117">
        <f t="shared" si="6"/>
        <v>3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4"/>
        <v>0</v>
      </c>
      <c r="I117">
        <f t="shared" si="5"/>
        <v>0</v>
      </c>
      <c r="J117" s="9"/>
      <c r="K117" s="9"/>
      <c r="L117">
        <v>5120</v>
      </c>
      <c r="M117">
        <v>5609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0.1046691853143466</v>
      </c>
      <c r="T117">
        <v>0.89533081468565345</v>
      </c>
      <c r="U117">
        <v>0</v>
      </c>
      <c r="W117">
        <v>1200</v>
      </c>
      <c r="X117" s="6">
        <v>15.1</v>
      </c>
      <c r="Y117">
        <v>28</v>
      </c>
      <c r="Z117">
        <f t="shared" si="7"/>
        <v>422.8</v>
      </c>
    </row>
    <row r="118" spans="1:26" x14ac:dyDescent="0.6">
      <c r="A118">
        <v>2012</v>
      </c>
      <c r="B118">
        <v>4</v>
      </c>
      <c r="C118">
        <v>26</v>
      </c>
      <c r="D118">
        <f t="shared" si="6"/>
        <v>4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4"/>
        <v>0</v>
      </c>
      <c r="I118">
        <f t="shared" si="5"/>
        <v>0</v>
      </c>
      <c r="J118" s="9"/>
      <c r="K118" s="9"/>
      <c r="L118">
        <v>5989</v>
      </c>
      <c r="M118">
        <v>5286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9.9171420809562622E-2</v>
      </c>
      <c r="T118">
        <v>0.90082857919043735</v>
      </c>
      <c r="U118">
        <v>3.6784922394678489E-2</v>
      </c>
      <c r="W118">
        <v>1200</v>
      </c>
      <c r="X118" s="6">
        <v>11.9</v>
      </c>
      <c r="Y118">
        <v>2</v>
      </c>
      <c r="Z118">
        <f t="shared" si="7"/>
        <v>23.8</v>
      </c>
    </row>
    <row r="119" spans="1:26" x14ac:dyDescent="0.6">
      <c r="A119">
        <v>2012</v>
      </c>
      <c r="B119">
        <v>4</v>
      </c>
      <c r="C119">
        <v>27</v>
      </c>
      <c r="D119">
        <f t="shared" si="6"/>
        <v>5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4"/>
        <v>0</v>
      </c>
      <c r="I119">
        <f t="shared" si="5"/>
        <v>0</v>
      </c>
      <c r="J119" s="9"/>
      <c r="K119" s="9"/>
      <c r="L119">
        <v>6506</v>
      </c>
      <c r="M119">
        <v>5958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0.10634651936326921</v>
      </c>
      <c r="T119">
        <v>0.89365348063673078</v>
      </c>
      <c r="U119">
        <v>4.2455605477107403E-2</v>
      </c>
      <c r="W119">
        <v>1200</v>
      </c>
      <c r="X119" s="6">
        <v>15.2</v>
      </c>
      <c r="Y119">
        <v>0</v>
      </c>
      <c r="Z119">
        <f t="shared" si="7"/>
        <v>0</v>
      </c>
    </row>
    <row r="120" spans="1:26" x14ac:dyDescent="0.6">
      <c r="A120">
        <v>2012</v>
      </c>
      <c r="B120">
        <v>4</v>
      </c>
      <c r="C120">
        <v>28</v>
      </c>
      <c r="D120">
        <f t="shared" si="6"/>
        <v>6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4"/>
        <v>0</v>
      </c>
      <c r="I120">
        <f t="shared" si="5"/>
        <v>0</v>
      </c>
      <c r="J120" s="9"/>
      <c r="K120" s="9"/>
      <c r="L120">
        <v>6858</v>
      </c>
      <c r="M120">
        <v>5294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0.1152374559489847</v>
      </c>
      <c r="T120">
        <v>0.88476254405101529</v>
      </c>
      <c r="U120">
        <v>0</v>
      </c>
      <c r="W120">
        <v>1200</v>
      </c>
      <c r="X120" s="6">
        <v>17</v>
      </c>
      <c r="Y120">
        <v>0</v>
      </c>
      <c r="Z120">
        <f t="shared" si="7"/>
        <v>0</v>
      </c>
    </row>
    <row r="121" spans="1:26" x14ac:dyDescent="0.6">
      <c r="A121">
        <v>2012</v>
      </c>
      <c r="B121">
        <v>4</v>
      </c>
      <c r="C121">
        <v>29</v>
      </c>
      <c r="D121">
        <f t="shared" si="6"/>
        <v>7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4"/>
        <v>0</v>
      </c>
      <c r="I121">
        <f t="shared" si="5"/>
        <v>0</v>
      </c>
      <c r="J121" s="9"/>
      <c r="K121" s="9"/>
      <c r="L121">
        <v>6468</v>
      </c>
      <c r="M121">
        <v>3081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0.11243826497745329</v>
      </c>
      <c r="T121">
        <v>0.88756173502254676</v>
      </c>
      <c r="U121">
        <v>0</v>
      </c>
      <c r="W121">
        <v>1200</v>
      </c>
      <c r="X121" s="6">
        <v>19.899999999999999</v>
      </c>
      <c r="Y121">
        <v>0</v>
      </c>
      <c r="Z121">
        <f t="shared" si="7"/>
        <v>0</v>
      </c>
    </row>
    <row r="122" spans="1:26" x14ac:dyDescent="0.6">
      <c r="A122">
        <v>2012</v>
      </c>
      <c r="B122">
        <v>4</v>
      </c>
      <c r="C122">
        <v>30</v>
      </c>
      <c r="D122">
        <f t="shared" si="6"/>
        <v>1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4"/>
        <v>0</v>
      </c>
      <c r="I122">
        <f t="shared" si="5"/>
        <v>0</v>
      </c>
      <c r="J122" s="9"/>
      <c r="K122" s="9"/>
      <c r="L122">
        <v>5911</v>
      </c>
      <c r="M122">
        <v>5370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0.176993342622697</v>
      </c>
      <c r="T122">
        <v>0.82300665737730294</v>
      </c>
      <c r="U122">
        <v>0</v>
      </c>
      <c r="W122">
        <v>1200</v>
      </c>
      <c r="X122" s="6">
        <v>22.9</v>
      </c>
      <c r="Y122">
        <v>0</v>
      </c>
      <c r="Z122">
        <f t="shared" si="7"/>
        <v>0</v>
      </c>
    </row>
    <row r="123" spans="1:26" x14ac:dyDescent="0.6">
      <c r="A123">
        <v>2012</v>
      </c>
      <c r="B123">
        <v>5</v>
      </c>
      <c r="C123">
        <v>1</v>
      </c>
      <c r="D123">
        <f t="shared" si="6"/>
        <v>2</v>
      </c>
      <c r="G123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0</v>
      </c>
      <c r="H123">
        <f t="shared" si="4"/>
        <v>0</v>
      </c>
      <c r="I123">
        <f t="shared" si="5"/>
        <v>0</v>
      </c>
      <c r="J123" s="9"/>
      <c r="K123" s="9"/>
      <c r="L123">
        <v>5660</v>
      </c>
      <c r="M123">
        <v>4592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0.16428861582207779</v>
      </c>
      <c r="T123">
        <v>0.83571138417792223</v>
      </c>
      <c r="U123">
        <v>0</v>
      </c>
      <c r="W123">
        <v>1200</v>
      </c>
      <c r="X123" s="6">
        <v>22.6</v>
      </c>
      <c r="Y123">
        <v>0</v>
      </c>
      <c r="Z123">
        <f t="shared" si="7"/>
        <v>0</v>
      </c>
    </row>
    <row r="124" spans="1:26" x14ac:dyDescent="0.6">
      <c r="A124">
        <v>2012</v>
      </c>
      <c r="B124">
        <v>5</v>
      </c>
      <c r="C124">
        <v>2</v>
      </c>
      <c r="D124">
        <f t="shared" si="6"/>
        <v>3</v>
      </c>
      <c r="G124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0</v>
      </c>
      <c r="H124">
        <f t="shared" si="4"/>
        <v>0</v>
      </c>
      <c r="I124">
        <f t="shared" si="5"/>
        <v>0</v>
      </c>
      <c r="J124" s="9"/>
      <c r="K124" s="9"/>
      <c r="L124">
        <v>5946</v>
      </c>
      <c r="M124">
        <v>4473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0.19084045173881051</v>
      </c>
      <c r="T124">
        <v>0.80915954826118952</v>
      </c>
      <c r="U124">
        <v>0</v>
      </c>
      <c r="W124">
        <v>1200</v>
      </c>
      <c r="X124" s="6">
        <v>23.1</v>
      </c>
      <c r="Y124">
        <v>0.4</v>
      </c>
      <c r="Z124">
        <f t="shared" si="7"/>
        <v>9.24</v>
      </c>
    </row>
    <row r="125" spans="1:26" x14ac:dyDescent="0.6">
      <c r="A125">
        <v>2012</v>
      </c>
      <c r="B125">
        <v>5</v>
      </c>
      <c r="C125">
        <v>3</v>
      </c>
      <c r="D125">
        <f t="shared" si="6"/>
        <v>4</v>
      </c>
      <c r="G125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0</v>
      </c>
      <c r="H125">
        <f t="shared" si="4"/>
        <v>0</v>
      </c>
      <c r="I125">
        <f t="shared" si="5"/>
        <v>0</v>
      </c>
      <c r="J125" s="9"/>
      <c r="K125" s="9"/>
      <c r="L125">
        <v>6171</v>
      </c>
      <c r="M125">
        <v>5435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0.16987512092164281</v>
      </c>
      <c r="T125">
        <v>0.83012487907835719</v>
      </c>
      <c r="U125">
        <v>0</v>
      </c>
      <c r="W125">
        <v>1200</v>
      </c>
      <c r="X125" s="6">
        <v>20</v>
      </c>
      <c r="Y125">
        <v>0.2</v>
      </c>
      <c r="Z125">
        <f t="shared" si="7"/>
        <v>4</v>
      </c>
    </row>
    <row r="126" spans="1:26" x14ac:dyDescent="0.6">
      <c r="A126">
        <v>2012</v>
      </c>
      <c r="B126">
        <v>5</v>
      </c>
      <c r="C126">
        <v>4</v>
      </c>
      <c r="D126">
        <f t="shared" si="6"/>
        <v>5</v>
      </c>
      <c r="G126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0</v>
      </c>
      <c r="H126">
        <f t="shared" si="4"/>
        <v>0</v>
      </c>
      <c r="I126">
        <f t="shared" si="5"/>
        <v>0</v>
      </c>
      <c r="J126" s="9"/>
      <c r="K126" s="9"/>
      <c r="L126">
        <v>3909</v>
      </c>
      <c r="M126">
        <v>5989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0.1786391264036262</v>
      </c>
      <c r="T126">
        <v>0.82136087359637366</v>
      </c>
      <c r="U126">
        <v>1.8286522529804009E-2</v>
      </c>
      <c r="W126">
        <v>1200</v>
      </c>
      <c r="X126" s="6">
        <v>19.7</v>
      </c>
      <c r="Y126">
        <v>0</v>
      </c>
      <c r="Z126">
        <f t="shared" si="7"/>
        <v>0</v>
      </c>
    </row>
    <row r="127" spans="1:26" x14ac:dyDescent="0.6">
      <c r="A127">
        <v>2012</v>
      </c>
      <c r="B127">
        <v>5</v>
      </c>
      <c r="C127">
        <v>5</v>
      </c>
      <c r="D127">
        <f t="shared" si="6"/>
        <v>6</v>
      </c>
      <c r="E127" t="s">
        <v>25</v>
      </c>
      <c r="F127" t="s">
        <v>16</v>
      </c>
      <c r="G12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0</v>
      </c>
      <c r="H127">
        <f t="shared" si="4"/>
        <v>1</v>
      </c>
      <c r="I127">
        <f t="shared" si="5"/>
        <v>1</v>
      </c>
      <c r="J127" s="8" t="s">
        <v>69</v>
      </c>
      <c r="K127" s="8"/>
      <c r="L127">
        <v>3366</v>
      </c>
      <c r="M127">
        <v>6184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0.15916837082481261</v>
      </c>
      <c r="T127">
        <v>0.8408316291751875</v>
      </c>
      <c r="U127">
        <v>0</v>
      </c>
      <c r="W127">
        <v>1200</v>
      </c>
      <c r="X127" s="6">
        <v>18.8</v>
      </c>
      <c r="Y127">
        <v>0</v>
      </c>
      <c r="Z127">
        <f t="shared" si="7"/>
        <v>0</v>
      </c>
    </row>
    <row r="128" spans="1:26" x14ac:dyDescent="0.6">
      <c r="A128">
        <v>2012</v>
      </c>
      <c r="B128">
        <v>5</v>
      </c>
      <c r="C128">
        <v>6</v>
      </c>
      <c r="D128">
        <f t="shared" si="6"/>
        <v>7</v>
      </c>
      <c r="E128" t="s">
        <v>25</v>
      </c>
      <c r="F128" t="s">
        <v>20</v>
      </c>
      <c r="G128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1</v>
      </c>
      <c r="H128">
        <f t="shared" si="4"/>
        <v>0</v>
      </c>
      <c r="I128">
        <f t="shared" si="5"/>
        <v>1</v>
      </c>
      <c r="J128" s="8" t="s">
        <v>69</v>
      </c>
      <c r="K128" s="8"/>
      <c r="L128">
        <v>4717</v>
      </c>
      <c r="M128">
        <v>6286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0.1681662576872974</v>
      </c>
      <c r="T128">
        <v>0.83183374231270257</v>
      </c>
      <c r="U128">
        <v>1.8699445605743891E-2</v>
      </c>
      <c r="W128">
        <v>1200</v>
      </c>
      <c r="X128" s="6">
        <v>18.100000000000001</v>
      </c>
      <c r="Y128">
        <v>0</v>
      </c>
      <c r="Z128">
        <f t="shared" si="7"/>
        <v>0</v>
      </c>
    </row>
    <row r="129" spans="1:26" x14ac:dyDescent="0.6">
      <c r="A129">
        <v>2012</v>
      </c>
      <c r="B129">
        <v>5</v>
      </c>
      <c r="C129">
        <v>7</v>
      </c>
      <c r="D129">
        <f t="shared" si="6"/>
        <v>1</v>
      </c>
      <c r="G129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0</v>
      </c>
      <c r="H129">
        <f t="shared" si="4"/>
        <v>0</v>
      </c>
      <c r="I129">
        <f t="shared" si="5"/>
        <v>0</v>
      </c>
      <c r="J129" s="9"/>
      <c r="K129" s="9"/>
      <c r="L129">
        <v>4539</v>
      </c>
      <c r="M129">
        <v>6142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0.17173390502176319</v>
      </c>
      <c r="T129">
        <v>0.82826609497823689</v>
      </c>
      <c r="U129">
        <v>0</v>
      </c>
      <c r="W129">
        <v>1200</v>
      </c>
      <c r="X129" s="6">
        <v>18.5</v>
      </c>
      <c r="Y129">
        <v>0</v>
      </c>
      <c r="Z129">
        <f t="shared" si="7"/>
        <v>0</v>
      </c>
    </row>
    <row r="130" spans="1:26" x14ac:dyDescent="0.6">
      <c r="A130">
        <v>2012</v>
      </c>
      <c r="B130">
        <v>5</v>
      </c>
      <c r="C130">
        <v>8</v>
      </c>
      <c r="D130">
        <f t="shared" si="6"/>
        <v>2</v>
      </c>
      <c r="G13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0</v>
      </c>
      <c r="H130">
        <f t="shared" ref="H130:H193" si="8" xml:space="preserve"> IF(F130 = "H",1,0)</f>
        <v>0</v>
      </c>
      <c r="I130">
        <f t="shared" ref="I130:I193" si="9">IF(NOT(ISBLANK(F130)), 1, 0)</f>
        <v>0</v>
      </c>
      <c r="J130" s="9"/>
      <c r="K130" s="9"/>
      <c r="L130">
        <v>4122</v>
      </c>
      <c r="M130">
        <v>5152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0.1628574658076184</v>
      </c>
      <c r="T130">
        <v>0.8371425341923816</v>
      </c>
      <c r="U130">
        <v>0</v>
      </c>
      <c r="W130">
        <v>1200</v>
      </c>
      <c r="X130" s="6">
        <v>20.8</v>
      </c>
      <c r="Y130">
        <v>0</v>
      </c>
      <c r="Z130">
        <f t="shared" si="7"/>
        <v>0</v>
      </c>
    </row>
    <row r="131" spans="1:26" x14ac:dyDescent="0.6">
      <c r="A131">
        <v>2012</v>
      </c>
      <c r="B131">
        <v>5</v>
      </c>
      <c r="C131">
        <v>9</v>
      </c>
      <c r="D131">
        <f t="shared" ref="D131:D194" si="10">WEEKDAY(DATE(A131,B131,C131), 2)</f>
        <v>3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8"/>
        <v>0</v>
      </c>
      <c r="I131">
        <f t="shared" si="9"/>
        <v>0</v>
      </c>
      <c r="J131" s="9"/>
      <c r="K131" s="9"/>
      <c r="L131">
        <v>4634</v>
      </c>
      <c r="M131">
        <v>5145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0.17543066322136089</v>
      </c>
      <c r="T131">
        <v>0.82456933677863919</v>
      </c>
      <c r="U131">
        <v>0</v>
      </c>
      <c r="W131">
        <v>1200</v>
      </c>
      <c r="X131" s="6">
        <v>20.7</v>
      </c>
      <c r="Y131">
        <v>0</v>
      </c>
      <c r="Z131">
        <f t="shared" ref="Z131:Z194" si="11">X131*Y131</f>
        <v>0</v>
      </c>
    </row>
    <row r="132" spans="1:26" x14ac:dyDescent="0.6">
      <c r="A132">
        <v>2012</v>
      </c>
      <c r="B132">
        <v>5</v>
      </c>
      <c r="C132">
        <v>10</v>
      </c>
      <c r="D132">
        <f t="shared" si="10"/>
        <v>4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0</v>
      </c>
      <c r="H132">
        <f t="shared" si="8"/>
        <v>0</v>
      </c>
      <c r="I132">
        <f t="shared" si="9"/>
        <v>0</v>
      </c>
      <c r="J132" s="9"/>
      <c r="K132" s="9"/>
      <c r="L132">
        <v>5058</v>
      </c>
      <c r="M132">
        <v>5187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0.16974306619023311</v>
      </c>
      <c r="T132">
        <v>0.83025693380976684</v>
      </c>
      <c r="U132">
        <v>0</v>
      </c>
      <c r="W132">
        <v>1200</v>
      </c>
      <c r="X132" s="6">
        <v>20.100000000000001</v>
      </c>
      <c r="Y132">
        <v>0</v>
      </c>
      <c r="Z132">
        <f t="shared" si="11"/>
        <v>0</v>
      </c>
    </row>
    <row r="133" spans="1:26" x14ac:dyDescent="0.6">
      <c r="A133">
        <v>2012</v>
      </c>
      <c r="B133">
        <v>5</v>
      </c>
      <c r="C133">
        <v>11</v>
      </c>
      <c r="D133">
        <f t="shared" si="10"/>
        <v>5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8"/>
        <v>0</v>
      </c>
      <c r="I133">
        <f t="shared" si="9"/>
        <v>0</v>
      </c>
      <c r="J133" s="9"/>
      <c r="K133" s="9"/>
      <c r="L133">
        <v>6004</v>
      </c>
      <c r="M133">
        <v>5828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0.16278117728173749</v>
      </c>
      <c r="T133">
        <v>0.83721882271826253</v>
      </c>
      <c r="U133">
        <v>6.9427541131395085E-2</v>
      </c>
      <c r="W133">
        <v>1200</v>
      </c>
      <c r="X133" s="6">
        <v>16.2</v>
      </c>
      <c r="Y133">
        <v>0</v>
      </c>
      <c r="Z133">
        <f t="shared" si="11"/>
        <v>0</v>
      </c>
    </row>
    <row r="134" spans="1:26" x14ac:dyDescent="0.6">
      <c r="A134">
        <v>2012</v>
      </c>
      <c r="B134">
        <v>5</v>
      </c>
      <c r="C134">
        <v>12</v>
      </c>
      <c r="D134">
        <f t="shared" si="10"/>
        <v>6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8"/>
        <v>0</v>
      </c>
      <c r="I134">
        <f t="shared" si="9"/>
        <v>0</v>
      </c>
      <c r="J134" s="9"/>
      <c r="K134" s="9"/>
      <c r="L134">
        <v>5664</v>
      </c>
      <c r="M134">
        <v>4786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0.1882566760238969</v>
      </c>
      <c r="T134">
        <v>0.81174332397610305</v>
      </c>
      <c r="U134">
        <v>0</v>
      </c>
      <c r="W134">
        <v>1200</v>
      </c>
      <c r="X134" s="6">
        <v>17.100000000000001</v>
      </c>
      <c r="Y134">
        <v>0</v>
      </c>
      <c r="Z134">
        <f t="shared" si="11"/>
        <v>0</v>
      </c>
    </row>
    <row r="135" spans="1:26" x14ac:dyDescent="0.6">
      <c r="A135">
        <v>2012</v>
      </c>
      <c r="B135">
        <v>5</v>
      </c>
      <c r="C135">
        <v>13</v>
      </c>
      <c r="D135">
        <f t="shared" si="10"/>
        <v>7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8"/>
        <v>0</v>
      </c>
      <c r="I135">
        <f t="shared" si="9"/>
        <v>0</v>
      </c>
      <c r="J135" s="9"/>
      <c r="K135" s="9"/>
      <c r="L135">
        <v>6203</v>
      </c>
      <c r="M135">
        <v>5390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0.16167252094028639</v>
      </c>
      <c r="T135">
        <v>0.83832747905971361</v>
      </c>
      <c r="U135">
        <v>0</v>
      </c>
      <c r="W135">
        <v>1200</v>
      </c>
      <c r="X135" s="6">
        <v>19.100000000000001</v>
      </c>
      <c r="Y135">
        <v>0</v>
      </c>
      <c r="Z135">
        <f t="shared" si="11"/>
        <v>0</v>
      </c>
    </row>
    <row r="136" spans="1:26" x14ac:dyDescent="0.6">
      <c r="A136">
        <v>2012</v>
      </c>
      <c r="B136">
        <v>5</v>
      </c>
      <c r="C136">
        <v>14</v>
      </c>
      <c r="D136">
        <f t="shared" si="10"/>
        <v>1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8"/>
        <v>0</v>
      </c>
      <c r="I136">
        <f t="shared" si="9"/>
        <v>0</v>
      </c>
      <c r="J136" s="9"/>
      <c r="K136" s="9"/>
      <c r="L136">
        <v>5942</v>
      </c>
      <c r="M136">
        <v>5496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0.18210421897764961</v>
      </c>
      <c r="T136">
        <v>0.81789578102235039</v>
      </c>
      <c r="U136">
        <v>1.1627906976744181E-2</v>
      </c>
      <c r="W136">
        <v>1200</v>
      </c>
      <c r="X136" s="6">
        <v>16.100000000000001</v>
      </c>
      <c r="Y136">
        <v>6.5</v>
      </c>
      <c r="Z136">
        <f t="shared" si="11"/>
        <v>104.65</v>
      </c>
    </row>
    <row r="137" spans="1:26" x14ac:dyDescent="0.6">
      <c r="A137">
        <v>2012</v>
      </c>
      <c r="B137">
        <v>5</v>
      </c>
      <c r="C137">
        <v>15</v>
      </c>
      <c r="D137">
        <f t="shared" si="10"/>
        <v>2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0</v>
      </c>
      <c r="H137">
        <f t="shared" si="8"/>
        <v>0</v>
      </c>
      <c r="I137">
        <f t="shared" si="9"/>
        <v>0</v>
      </c>
      <c r="J137" s="9"/>
      <c r="K137" s="9"/>
      <c r="L137">
        <v>4994</v>
      </c>
      <c r="M137">
        <v>5486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0.17030693384223919</v>
      </c>
      <c r="T137">
        <v>0.82969306615776073</v>
      </c>
      <c r="U137">
        <v>3.0356234096692108E-2</v>
      </c>
      <c r="W137">
        <v>1200</v>
      </c>
      <c r="X137" s="6">
        <v>16.899999999999999</v>
      </c>
      <c r="Y137">
        <v>0</v>
      </c>
      <c r="Z137">
        <f t="shared" si="11"/>
        <v>0</v>
      </c>
    </row>
    <row r="138" spans="1:26" x14ac:dyDescent="0.6">
      <c r="A138">
        <v>2012</v>
      </c>
      <c r="B138">
        <v>5</v>
      </c>
      <c r="C138">
        <v>16</v>
      </c>
      <c r="D138">
        <f t="shared" si="10"/>
        <v>3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8"/>
        <v>0</v>
      </c>
      <c r="I138">
        <f t="shared" si="9"/>
        <v>0</v>
      </c>
      <c r="J138" s="9"/>
      <c r="K138" s="9"/>
      <c r="L138">
        <v>5362</v>
      </c>
      <c r="M138">
        <v>6062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0.17687544547398429</v>
      </c>
      <c r="T138">
        <v>0.82312455452601574</v>
      </c>
      <c r="U138">
        <v>0</v>
      </c>
      <c r="W138">
        <v>1200</v>
      </c>
      <c r="X138" s="6">
        <v>16.600000000000001</v>
      </c>
      <c r="Y138">
        <v>0</v>
      </c>
      <c r="Z138">
        <f t="shared" si="11"/>
        <v>0</v>
      </c>
    </row>
    <row r="139" spans="1:26" x14ac:dyDescent="0.6">
      <c r="A139">
        <v>2012</v>
      </c>
      <c r="B139">
        <v>5</v>
      </c>
      <c r="C139">
        <v>17</v>
      </c>
      <c r="D139">
        <f t="shared" si="10"/>
        <v>4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0</v>
      </c>
      <c r="H139">
        <f t="shared" si="8"/>
        <v>0</v>
      </c>
      <c r="I139">
        <f t="shared" si="9"/>
        <v>0</v>
      </c>
      <c r="J139" s="9"/>
      <c r="K139" s="9"/>
      <c r="L139">
        <v>5923</v>
      </c>
      <c r="M139">
        <v>5848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0.17799232256761041</v>
      </c>
      <c r="T139">
        <v>0.82200767743238945</v>
      </c>
      <c r="U139">
        <v>0</v>
      </c>
      <c r="W139">
        <v>1200</v>
      </c>
      <c r="X139" s="6">
        <v>16.600000000000001</v>
      </c>
      <c r="Y139">
        <v>0.5</v>
      </c>
      <c r="Z139">
        <f t="shared" si="11"/>
        <v>8.3000000000000007</v>
      </c>
    </row>
    <row r="140" spans="1:26" x14ac:dyDescent="0.6">
      <c r="A140">
        <v>2012</v>
      </c>
      <c r="B140">
        <v>5</v>
      </c>
      <c r="C140">
        <v>18</v>
      </c>
      <c r="D140">
        <f t="shared" si="10"/>
        <v>5</v>
      </c>
      <c r="G14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0</v>
      </c>
      <c r="H140">
        <f t="shared" si="8"/>
        <v>0</v>
      </c>
      <c r="I140">
        <f t="shared" si="9"/>
        <v>0</v>
      </c>
      <c r="J140" s="9"/>
      <c r="K140" s="9"/>
      <c r="L140">
        <v>6569</v>
      </c>
      <c r="M140">
        <v>5783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0.16422442244224419</v>
      </c>
      <c r="T140">
        <v>0.83577557755775578</v>
      </c>
      <c r="U140">
        <v>0</v>
      </c>
      <c r="W140">
        <v>1200</v>
      </c>
      <c r="X140" s="6">
        <v>18.100000000000001</v>
      </c>
      <c r="Y140">
        <v>0</v>
      </c>
      <c r="Z140">
        <f t="shared" si="11"/>
        <v>0</v>
      </c>
    </row>
    <row r="141" spans="1:26" x14ac:dyDescent="0.6">
      <c r="A141">
        <v>2012</v>
      </c>
      <c r="B141">
        <v>5</v>
      </c>
      <c r="C141">
        <v>19</v>
      </c>
      <c r="D141">
        <f t="shared" si="10"/>
        <v>6</v>
      </c>
      <c r="G141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0</v>
      </c>
      <c r="H141">
        <f t="shared" si="8"/>
        <v>0</v>
      </c>
      <c r="I141">
        <f t="shared" si="9"/>
        <v>0</v>
      </c>
      <c r="J141" s="9"/>
      <c r="K141" s="9"/>
      <c r="L141">
        <v>6367</v>
      </c>
      <c r="M141">
        <v>5391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0.1605206847360913</v>
      </c>
      <c r="T141">
        <v>0.83947931526390873</v>
      </c>
      <c r="U141">
        <v>0</v>
      </c>
      <c r="W141">
        <v>1200</v>
      </c>
      <c r="X141" s="6">
        <v>19.5</v>
      </c>
      <c r="Y141">
        <v>0</v>
      </c>
      <c r="Z141">
        <f t="shared" si="11"/>
        <v>0</v>
      </c>
    </row>
    <row r="142" spans="1:26" x14ac:dyDescent="0.6">
      <c r="A142">
        <v>2012</v>
      </c>
      <c r="B142">
        <v>5</v>
      </c>
      <c r="C142">
        <v>20</v>
      </c>
      <c r="D142">
        <f t="shared" si="10"/>
        <v>7</v>
      </c>
      <c r="G142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0</v>
      </c>
      <c r="H142">
        <f t="shared" si="8"/>
        <v>0</v>
      </c>
      <c r="I142">
        <f t="shared" si="9"/>
        <v>0</v>
      </c>
      <c r="J142" s="9"/>
      <c r="K142" s="9"/>
      <c r="L142">
        <v>6424</v>
      </c>
      <c r="M142">
        <v>6197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0.1737371293383875</v>
      </c>
      <c r="T142">
        <v>0.82626287066161253</v>
      </c>
      <c r="U142">
        <v>2.1392916567625389E-2</v>
      </c>
      <c r="W142">
        <v>1200</v>
      </c>
      <c r="X142" s="6">
        <v>21.3</v>
      </c>
      <c r="Y142">
        <v>0</v>
      </c>
      <c r="Z142">
        <f t="shared" si="11"/>
        <v>0</v>
      </c>
    </row>
    <row r="143" spans="1:26" x14ac:dyDescent="0.6">
      <c r="A143">
        <v>2012</v>
      </c>
      <c r="B143">
        <v>5</v>
      </c>
      <c r="C143">
        <v>21</v>
      </c>
      <c r="D143">
        <f t="shared" si="10"/>
        <v>1</v>
      </c>
      <c r="G143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>
        <f t="shared" si="8"/>
        <v>0</v>
      </c>
      <c r="I143">
        <f t="shared" si="9"/>
        <v>0</v>
      </c>
      <c r="J143" s="9"/>
      <c r="K143" s="9"/>
      <c r="L143">
        <v>5468</v>
      </c>
      <c r="M143">
        <v>6480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0.1904017984178476</v>
      </c>
      <c r="T143">
        <v>0.80959820158215234</v>
      </c>
      <c r="U143">
        <v>0</v>
      </c>
      <c r="W143">
        <v>1200</v>
      </c>
      <c r="X143" s="6">
        <v>23</v>
      </c>
      <c r="Y143">
        <v>0</v>
      </c>
      <c r="Z143">
        <f t="shared" si="11"/>
        <v>0</v>
      </c>
    </row>
    <row r="144" spans="1:26" x14ac:dyDescent="0.6">
      <c r="A144">
        <v>2012</v>
      </c>
      <c r="B144">
        <v>5</v>
      </c>
      <c r="C144">
        <v>22</v>
      </c>
      <c r="D144">
        <f t="shared" si="10"/>
        <v>2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0</v>
      </c>
      <c r="H144">
        <f t="shared" si="8"/>
        <v>0</v>
      </c>
      <c r="I144">
        <f t="shared" si="9"/>
        <v>0</v>
      </c>
      <c r="J144" s="9"/>
      <c r="K144" s="9"/>
      <c r="L144">
        <v>4953</v>
      </c>
      <c r="M144">
        <v>5919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0.15486986938801711</v>
      </c>
      <c r="T144">
        <v>0.84513013061198294</v>
      </c>
      <c r="U144">
        <v>0</v>
      </c>
      <c r="W144">
        <v>1200</v>
      </c>
      <c r="X144" s="6">
        <v>23.3</v>
      </c>
      <c r="Y144">
        <v>0</v>
      </c>
      <c r="Z144">
        <f t="shared" si="11"/>
        <v>0</v>
      </c>
    </row>
    <row r="145" spans="1:26" x14ac:dyDescent="0.6">
      <c r="A145">
        <v>2012</v>
      </c>
      <c r="B145">
        <v>5</v>
      </c>
      <c r="C145">
        <v>23</v>
      </c>
      <c r="D145">
        <f t="shared" si="10"/>
        <v>3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0</v>
      </c>
      <c r="H145">
        <f t="shared" si="8"/>
        <v>0</v>
      </c>
      <c r="I145">
        <f t="shared" si="9"/>
        <v>0</v>
      </c>
      <c r="J145" s="9"/>
      <c r="K145" s="9"/>
      <c r="L145">
        <v>5339</v>
      </c>
      <c r="M145">
        <v>5917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0.16581525015069321</v>
      </c>
      <c r="T145">
        <v>0.83418474984930691</v>
      </c>
      <c r="U145">
        <v>0</v>
      </c>
      <c r="W145">
        <v>1200</v>
      </c>
      <c r="X145" s="6">
        <v>22.1</v>
      </c>
      <c r="Y145">
        <v>0</v>
      </c>
      <c r="Z145">
        <f t="shared" si="11"/>
        <v>0</v>
      </c>
    </row>
    <row r="146" spans="1:26" x14ac:dyDescent="0.6">
      <c r="A146">
        <v>2012</v>
      </c>
      <c r="B146">
        <v>5</v>
      </c>
      <c r="C146">
        <v>24</v>
      </c>
      <c r="D146">
        <f t="shared" si="10"/>
        <v>4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8"/>
        <v>0</v>
      </c>
      <c r="I146">
        <f t="shared" si="9"/>
        <v>0</v>
      </c>
      <c r="J146" s="9"/>
      <c r="K146" s="9"/>
      <c r="L146">
        <v>5673</v>
      </c>
      <c r="M146">
        <v>6562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0.1665460992907801</v>
      </c>
      <c r="T146">
        <v>0.83345390070921987</v>
      </c>
      <c r="U146">
        <v>2.9685328974254181E-2</v>
      </c>
      <c r="W146">
        <v>1200</v>
      </c>
      <c r="X146" s="6">
        <v>19.7</v>
      </c>
      <c r="Y146">
        <v>0</v>
      </c>
      <c r="Z146">
        <f t="shared" si="11"/>
        <v>0</v>
      </c>
    </row>
    <row r="147" spans="1:26" x14ac:dyDescent="0.6">
      <c r="A147">
        <v>2012</v>
      </c>
      <c r="B147">
        <v>5</v>
      </c>
      <c r="C147">
        <v>25</v>
      </c>
      <c r="D147">
        <f t="shared" si="10"/>
        <v>5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8"/>
        <v>0</v>
      </c>
      <c r="I147">
        <f t="shared" si="9"/>
        <v>0</v>
      </c>
      <c r="J147" s="9"/>
      <c r="K147" s="9"/>
      <c r="L147">
        <v>6604</v>
      </c>
      <c r="M147">
        <v>7026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0.20487780598277841</v>
      </c>
      <c r="T147">
        <v>0.79512219401722173</v>
      </c>
      <c r="U147">
        <v>4.7676693568109572E-2</v>
      </c>
      <c r="W147">
        <v>1200</v>
      </c>
      <c r="X147" s="6">
        <v>20.5</v>
      </c>
      <c r="Y147">
        <v>0</v>
      </c>
      <c r="Z147">
        <f t="shared" si="11"/>
        <v>0</v>
      </c>
    </row>
    <row r="148" spans="1:26" x14ac:dyDescent="0.6">
      <c r="A148">
        <v>2012</v>
      </c>
      <c r="B148">
        <v>5</v>
      </c>
      <c r="C148">
        <v>26</v>
      </c>
      <c r="D148">
        <f t="shared" si="10"/>
        <v>6</v>
      </c>
      <c r="E148" t="s">
        <v>26</v>
      </c>
      <c r="F148" t="s">
        <v>18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-2</v>
      </c>
      <c r="H148">
        <f t="shared" si="8"/>
        <v>0</v>
      </c>
      <c r="I148">
        <f t="shared" si="9"/>
        <v>1</v>
      </c>
      <c r="J148" s="8" t="s">
        <v>70</v>
      </c>
      <c r="K148" s="8"/>
      <c r="L148">
        <v>6301</v>
      </c>
      <c r="M148">
        <v>6878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0.16644161723384329</v>
      </c>
      <c r="T148">
        <v>0.83355838276615668</v>
      </c>
      <c r="U148">
        <v>0</v>
      </c>
      <c r="W148">
        <v>1200</v>
      </c>
      <c r="X148" s="6">
        <v>19.8</v>
      </c>
      <c r="Y148">
        <v>0</v>
      </c>
      <c r="Z148">
        <f t="shared" si="11"/>
        <v>0</v>
      </c>
    </row>
    <row r="149" spans="1:26" x14ac:dyDescent="0.6">
      <c r="A149">
        <v>2012</v>
      </c>
      <c r="B149">
        <v>5</v>
      </c>
      <c r="C149">
        <v>27</v>
      </c>
      <c r="D149">
        <f t="shared" si="10"/>
        <v>7</v>
      </c>
      <c r="E149" t="s">
        <v>26</v>
      </c>
      <c r="F149" t="s">
        <v>19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-1</v>
      </c>
      <c r="H149">
        <f t="shared" si="8"/>
        <v>0</v>
      </c>
      <c r="I149">
        <f t="shared" si="9"/>
        <v>1</v>
      </c>
      <c r="J149" s="8" t="s">
        <v>70</v>
      </c>
      <c r="K149" s="8"/>
      <c r="L149">
        <v>5901</v>
      </c>
      <c r="M149">
        <v>6514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0.16844535519125681</v>
      </c>
      <c r="T149">
        <v>0.83155464480874319</v>
      </c>
      <c r="U149">
        <v>0</v>
      </c>
      <c r="W149">
        <v>1200</v>
      </c>
      <c r="X149" s="6">
        <v>19.3</v>
      </c>
      <c r="Y149">
        <v>0.3</v>
      </c>
      <c r="Z149">
        <f t="shared" si="11"/>
        <v>5.79</v>
      </c>
    </row>
    <row r="150" spans="1:26" x14ac:dyDescent="0.6">
      <c r="A150">
        <v>2012</v>
      </c>
      <c r="B150">
        <v>5</v>
      </c>
      <c r="C150">
        <v>28</v>
      </c>
      <c r="D150">
        <f t="shared" si="10"/>
        <v>1</v>
      </c>
      <c r="E150" t="s">
        <v>26</v>
      </c>
      <c r="F150" t="s">
        <v>16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0</v>
      </c>
      <c r="H150">
        <f t="shared" si="8"/>
        <v>1</v>
      </c>
      <c r="I150">
        <f t="shared" si="9"/>
        <v>1</v>
      </c>
      <c r="J150" s="8" t="s">
        <v>70</v>
      </c>
      <c r="K150" s="8"/>
      <c r="L150">
        <v>7122</v>
      </c>
      <c r="M150">
        <v>5542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0.16448680823680831</v>
      </c>
      <c r="T150">
        <v>0.83551319176319183</v>
      </c>
      <c r="U150">
        <v>0</v>
      </c>
      <c r="W150">
        <v>1200</v>
      </c>
      <c r="X150" s="6">
        <v>20.9</v>
      </c>
      <c r="Y150">
        <v>0.1</v>
      </c>
      <c r="Z150">
        <f t="shared" si="11"/>
        <v>2.09</v>
      </c>
    </row>
    <row r="151" spans="1:26" x14ac:dyDescent="0.6">
      <c r="A151">
        <v>2012</v>
      </c>
      <c r="B151">
        <v>5</v>
      </c>
      <c r="C151">
        <v>29</v>
      </c>
      <c r="D151">
        <f t="shared" si="10"/>
        <v>2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8"/>
        <v>0</v>
      </c>
      <c r="I151">
        <f t="shared" si="9"/>
        <v>0</v>
      </c>
      <c r="J151" s="9"/>
      <c r="K151" s="9"/>
      <c r="L151">
        <v>6743</v>
      </c>
      <c r="M151">
        <v>5524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0.16999374662459851</v>
      </c>
      <c r="T151">
        <v>0.83000625337540146</v>
      </c>
      <c r="U151">
        <v>0</v>
      </c>
      <c r="W151">
        <v>1200</v>
      </c>
      <c r="X151" s="6">
        <v>21.6</v>
      </c>
      <c r="Y151">
        <v>0</v>
      </c>
      <c r="Z151">
        <f t="shared" si="11"/>
        <v>0</v>
      </c>
    </row>
    <row r="152" spans="1:26" x14ac:dyDescent="0.6">
      <c r="A152">
        <v>2012</v>
      </c>
      <c r="B152">
        <v>5</v>
      </c>
      <c r="C152">
        <v>30</v>
      </c>
      <c r="D152">
        <f t="shared" si="10"/>
        <v>3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8"/>
        <v>0</v>
      </c>
      <c r="I152">
        <f t="shared" si="9"/>
        <v>0</v>
      </c>
      <c r="J152" s="9"/>
      <c r="K152" s="9"/>
      <c r="L152">
        <v>5309</v>
      </c>
      <c r="M152">
        <v>5240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0.15941938178780279</v>
      </c>
      <c r="T152">
        <v>0.84058061821219709</v>
      </c>
      <c r="U152">
        <v>2.9023288147375741E-2</v>
      </c>
      <c r="W152">
        <v>1200</v>
      </c>
      <c r="X152" s="6">
        <v>20.7</v>
      </c>
      <c r="Y152">
        <v>0</v>
      </c>
      <c r="Z152">
        <f t="shared" si="11"/>
        <v>0</v>
      </c>
    </row>
    <row r="153" spans="1:26" x14ac:dyDescent="0.6">
      <c r="A153">
        <v>2012</v>
      </c>
      <c r="B153">
        <v>5</v>
      </c>
      <c r="C153">
        <v>31</v>
      </c>
      <c r="D153">
        <f t="shared" si="10"/>
        <v>4</v>
      </c>
      <c r="G153" cm="1">
        <f t="array" ref="G153">_xlfn.IFS(F153 = "H", 0, F153 = "B7", -7, F153 = "B6", -6, F153 = "B5", -5, F153 = "B4", -4, F153 = "B3", -3, F153 = "B2", -2, F153 = "B1", -1, F153 = "A7", 7, F153 = "A6", 6, F153 = "A5", 5, F153 = "A4", 4, F153 = "A3", 3, F153 = "A2", 2, F153 = "A1", 1, F153 = "", 0)</f>
        <v>0</v>
      </c>
      <c r="H153">
        <f t="shared" si="8"/>
        <v>0</v>
      </c>
      <c r="I153">
        <f t="shared" si="9"/>
        <v>0</v>
      </c>
      <c r="J153" s="9"/>
      <c r="K153" s="9"/>
      <c r="L153">
        <v>5235</v>
      </c>
      <c r="M153">
        <v>5314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0.1681666345474401</v>
      </c>
      <c r="T153">
        <v>0.83183336545255993</v>
      </c>
      <c r="U153">
        <v>0</v>
      </c>
      <c r="W153">
        <v>1200</v>
      </c>
      <c r="X153" s="6">
        <v>20.9</v>
      </c>
      <c r="Y153">
        <v>0.2</v>
      </c>
      <c r="Z153">
        <f t="shared" si="11"/>
        <v>4.18</v>
      </c>
    </row>
    <row r="154" spans="1:26" x14ac:dyDescent="0.6">
      <c r="A154">
        <v>2012</v>
      </c>
      <c r="B154">
        <v>6</v>
      </c>
      <c r="C154">
        <v>1</v>
      </c>
      <c r="D154">
        <f t="shared" si="10"/>
        <v>5</v>
      </c>
      <c r="G154" cm="1">
        <f t="array" ref="G154">_xlfn.IFS(F154 = "H", 0, F154 = "B7", -7, F154 = "B6", -6, F154 = "B5", -5, F154 = "B4", -4, F154 = "B3", -3, F154 = "B2", -2, F154 = "B1", -1, F154 = "A7", 7, F154 = "A6", 6, F154 = "A5", 5, F154 = "A4", 4, F154 = "A3", 3, F154 = "A2", 2, F154 = "A1", 1, F154 = "", 0)</f>
        <v>0</v>
      </c>
      <c r="H154">
        <f t="shared" si="8"/>
        <v>0</v>
      </c>
      <c r="I154">
        <f t="shared" si="9"/>
        <v>0</v>
      </c>
      <c r="J154" s="9"/>
      <c r="K154" s="9"/>
      <c r="L154">
        <v>5276</v>
      </c>
      <c r="M154">
        <v>5714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0.17748329001113999</v>
      </c>
      <c r="T154">
        <v>0.82251670998885995</v>
      </c>
      <c r="U154">
        <v>0</v>
      </c>
      <c r="W154">
        <v>1200</v>
      </c>
      <c r="X154" s="6">
        <v>21.4</v>
      </c>
      <c r="Y154">
        <v>0</v>
      </c>
      <c r="Z154">
        <f t="shared" si="11"/>
        <v>0</v>
      </c>
    </row>
    <row r="155" spans="1:26" x14ac:dyDescent="0.6">
      <c r="A155">
        <v>2012</v>
      </c>
      <c r="B155">
        <v>6</v>
      </c>
      <c r="C155">
        <v>2</v>
      </c>
      <c r="D155">
        <f t="shared" si="10"/>
        <v>6</v>
      </c>
      <c r="G155" cm="1">
        <f t="array" ref="G155">_xlfn.IFS(F155 = "H", 0, F155 = "B7", -7, F155 = "B6", -6, F155 = "B5", -5, F155 = "B4", -4, F155 = "B3", -3, F155 = "B2", -2, F155 = "B1", -1, F155 = "A7", 7, F155 = "A6", 6, F155 = "A5", 5, F155 = "A4", 4, F155 = "A3", 3, F155 = "A2", 2, F155 = "A1", 1, F155 = "", 0)</f>
        <v>0</v>
      </c>
      <c r="H155">
        <f t="shared" si="8"/>
        <v>0</v>
      </c>
      <c r="I155">
        <f t="shared" si="9"/>
        <v>0</v>
      </c>
      <c r="J155" s="9"/>
      <c r="K155" s="9"/>
      <c r="L155">
        <v>5257</v>
      </c>
      <c r="M155">
        <v>5866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0.17871973374858791</v>
      </c>
      <c r="T155">
        <v>0.82128026625141215</v>
      </c>
      <c r="U155">
        <v>2.1599388654140069E-2</v>
      </c>
      <c r="W155">
        <v>1200</v>
      </c>
      <c r="X155" s="6">
        <v>23.1</v>
      </c>
      <c r="Y155">
        <v>0</v>
      </c>
      <c r="Z155">
        <f t="shared" si="11"/>
        <v>0</v>
      </c>
    </row>
    <row r="156" spans="1:26" x14ac:dyDescent="0.6">
      <c r="A156">
        <v>2012</v>
      </c>
      <c r="B156">
        <v>6</v>
      </c>
      <c r="C156">
        <v>3</v>
      </c>
      <c r="D156">
        <f t="shared" si="10"/>
        <v>7</v>
      </c>
      <c r="G156" cm="1">
        <f t="array" ref="G156">_xlfn.IFS(F156 = "H", 0, F156 = "B7", -7, F156 = "B6", -6, F156 = "B5", -5, F156 = "B4", -4, F156 = "B3", -3, F156 = "B2", -2, F156 = "B1", -1, F156 = "A7", 7, F156 = "A6", 6, F156 = "A5", 5, F156 = "A4", 4, F156 = "A3", 3, F156 = "A2", 2, F156 = "A1", 1, F156 = "", 0)</f>
        <v>0</v>
      </c>
      <c r="H156">
        <f t="shared" si="8"/>
        <v>0</v>
      </c>
      <c r="I156">
        <f t="shared" si="9"/>
        <v>0</v>
      </c>
      <c r="J156" s="9"/>
      <c r="K156" s="9"/>
      <c r="L156">
        <v>5448</v>
      </c>
      <c r="M156">
        <v>5753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0.16367740134028291</v>
      </c>
      <c r="T156">
        <v>0.83632259865971714</v>
      </c>
      <c r="U156">
        <v>0</v>
      </c>
      <c r="W156">
        <v>1200</v>
      </c>
      <c r="X156" s="6">
        <v>23.3</v>
      </c>
      <c r="Y156">
        <v>0</v>
      </c>
      <c r="Z156">
        <f t="shared" si="11"/>
        <v>0</v>
      </c>
    </row>
    <row r="157" spans="1:26" x14ac:dyDescent="0.6">
      <c r="A157">
        <v>2012</v>
      </c>
      <c r="B157">
        <v>6</v>
      </c>
      <c r="C157">
        <v>4</v>
      </c>
      <c r="D157">
        <f t="shared" si="10"/>
        <v>1</v>
      </c>
      <c r="G157" cm="1">
        <f t="array" ref="G157">_xlfn.IFS(F157 = "H", 0, F157 = "B7", -7, F157 = "B6", -6, F157 = "B5", -5, F157 = "B4", -4, F157 = "B3", -3, F157 = "B2", -2, F157 = "B1", -1, F157 = "A7", 7, F157 = "A6", 6, F157 = "A5", 5, F157 = "A4", 4, F157 = "A3", 3, F157 = "A2", 2, F157 = "A1", 1, F157 = "", 0)</f>
        <v>0</v>
      </c>
      <c r="H157">
        <f t="shared" si="8"/>
        <v>0</v>
      </c>
      <c r="I157">
        <f t="shared" si="9"/>
        <v>0</v>
      </c>
      <c r="J157" s="9"/>
      <c r="K157" s="9"/>
      <c r="L157">
        <v>4938</v>
      </c>
      <c r="M157">
        <v>5364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0.1754003632161136</v>
      </c>
      <c r="T157">
        <v>0.82459963678388637</v>
      </c>
      <c r="U157">
        <v>0</v>
      </c>
      <c r="W157">
        <v>1200</v>
      </c>
      <c r="X157" s="6">
        <v>23.7</v>
      </c>
      <c r="Y157">
        <v>0</v>
      </c>
      <c r="Z157">
        <f t="shared" si="11"/>
        <v>0</v>
      </c>
    </row>
    <row r="158" spans="1:26" x14ac:dyDescent="0.6">
      <c r="A158">
        <v>2012</v>
      </c>
      <c r="B158">
        <v>6</v>
      </c>
      <c r="C158">
        <v>5</v>
      </c>
      <c r="D158">
        <f t="shared" si="10"/>
        <v>2</v>
      </c>
      <c r="G158" cm="1">
        <f t="array" ref="G158">_xlfn.IFS(F158 = "H", 0, F158 = "B7", -7, F158 = "B6", -6, F158 = "B5", -5, F158 = "B4", -4, F158 = "B3", -3, F158 = "B2", -2, F158 = "B1", -1, F158 = "A7", 7, F158 = "A6", 6, F158 = "A5", 5, F158 = "A4", 4, F158 = "A3", 3, F158 = "A2", 2, F158 = "A1", 1, F158 = "", 0)</f>
        <v>0</v>
      </c>
      <c r="H158">
        <f t="shared" si="8"/>
        <v>0</v>
      </c>
      <c r="I158">
        <f t="shared" si="9"/>
        <v>0</v>
      </c>
      <c r="J158" s="9"/>
      <c r="K158" s="9"/>
      <c r="L158">
        <v>4397</v>
      </c>
      <c r="M158">
        <v>5282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0.14867997198879551</v>
      </c>
      <c r="T158">
        <v>0.85132002801120454</v>
      </c>
      <c r="U158">
        <v>0</v>
      </c>
      <c r="W158">
        <v>1200</v>
      </c>
      <c r="X158" s="6">
        <v>22.5</v>
      </c>
      <c r="Y158">
        <v>0</v>
      </c>
      <c r="Z158">
        <f t="shared" si="11"/>
        <v>0</v>
      </c>
    </row>
    <row r="159" spans="1:26" x14ac:dyDescent="0.6">
      <c r="A159">
        <v>2012</v>
      </c>
      <c r="B159">
        <v>6</v>
      </c>
      <c r="C159">
        <v>6</v>
      </c>
      <c r="D159">
        <f t="shared" si="10"/>
        <v>3</v>
      </c>
      <c r="E159" t="s">
        <v>27</v>
      </c>
      <c r="F159" t="s">
        <v>16</v>
      </c>
      <c r="G159" cm="1">
        <f t="array" ref="G159">_xlfn.IFS(F159 = "H", 0, F159 = "B7", -7, F159 = "B6", -6, F159 = "B5", -5, F159 = "B4", -4, F159 = "B3", -3, F159 = "B2", -2, F159 = "B1", -1, F159 = "A7", 7, F159 = "A6", 6, F159 = "A5", 5, F159 = "A4", 4, F159 = "A3", 3, F159 = "A2", 2, F159 = "A1", 1, F159 = "", 0)</f>
        <v>0</v>
      </c>
      <c r="H159">
        <f t="shared" si="8"/>
        <v>1</v>
      </c>
      <c r="I159">
        <f t="shared" si="9"/>
        <v>1</v>
      </c>
      <c r="J159" s="8" t="s">
        <v>68</v>
      </c>
      <c r="K159" s="8"/>
      <c r="L159">
        <v>5490</v>
      </c>
      <c r="M159">
        <v>5897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0.16080125920646229</v>
      </c>
      <c r="T159">
        <v>0.83919874079353762</v>
      </c>
      <c r="U159">
        <v>0</v>
      </c>
      <c r="W159">
        <v>1200</v>
      </c>
      <c r="X159" s="6">
        <v>23</v>
      </c>
      <c r="Y159">
        <v>0</v>
      </c>
      <c r="Z159">
        <f t="shared" si="11"/>
        <v>0</v>
      </c>
    </row>
    <row r="160" spans="1:26" x14ac:dyDescent="0.6">
      <c r="A160">
        <v>2012</v>
      </c>
      <c r="B160">
        <v>6</v>
      </c>
      <c r="C160">
        <v>7</v>
      </c>
      <c r="D160">
        <f t="shared" si="10"/>
        <v>4</v>
      </c>
      <c r="G160" cm="1">
        <f t="array" ref="G160">_xlfn.IFS(F160 = "H", 0, F160 = "B7", -7, F160 = "B6", -6, F160 = "B5", -5, F160 = "B4", -4, F160 = "B3", -3, F160 = "B2", -2, F160 = "B1", -1, F160 = "A7", 7, F160 = "A6", 6, F160 = "A5", 5, F160 = "A4", 4, F160 = "A3", 3, F160 = "A2", 2, F160 = "A1", 1, F160 = "", 0)</f>
        <v>0</v>
      </c>
      <c r="H160">
        <f t="shared" si="8"/>
        <v>0</v>
      </c>
      <c r="I160">
        <f t="shared" si="9"/>
        <v>0</v>
      </c>
      <c r="J160" s="9"/>
      <c r="K160" s="9"/>
      <c r="L160">
        <v>5905</v>
      </c>
      <c r="M160">
        <v>4461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0.18074104513389491</v>
      </c>
      <c r="T160">
        <v>0.81925895486610512</v>
      </c>
      <c r="U160">
        <v>2.0322850344073572E-2</v>
      </c>
      <c r="W160">
        <v>1200</v>
      </c>
      <c r="X160" s="6">
        <v>23</v>
      </c>
      <c r="Y160">
        <v>0</v>
      </c>
      <c r="Z160">
        <f t="shared" si="11"/>
        <v>0</v>
      </c>
    </row>
    <row r="161" spans="1:26" x14ac:dyDescent="0.6">
      <c r="A161">
        <v>2012</v>
      </c>
      <c r="B161">
        <v>6</v>
      </c>
      <c r="C161">
        <v>8</v>
      </c>
      <c r="D161">
        <f t="shared" si="10"/>
        <v>5</v>
      </c>
      <c r="G161" cm="1">
        <f t="array" ref="G161">_xlfn.IFS(F161 = "H", 0, F161 = "B7", -7, F161 = "B6", -6, F161 = "B5", -5, F161 = "B4", -4, F161 = "B3", -3, F161 = "B2", -2, F161 = "B1", -1, F161 = "A7", 7, F161 = "A6", 6, F161 = "A5", 5, F161 = "A4", 4, F161 = "A3", 3, F161 = "A2", 2, F161 = "A1", 1, F161 = "", 0)</f>
        <v>0</v>
      </c>
      <c r="H161">
        <f t="shared" si="8"/>
        <v>0</v>
      </c>
      <c r="I161">
        <f t="shared" si="9"/>
        <v>0</v>
      </c>
      <c r="J161" s="9"/>
      <c r="K161" s="9"/>
      <c r="L161">
        <v>6689</v>
      </c>
      <c r="M161">
        <v>4819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0.17372994059757069</v>
      </c>
      <c r="T161">
        <v>0.82627005940242926</v>
      </c>
      <c r="U161">
        <v>0</v>
      </c>
      <c r="W161">
        <v>1200</v>
      </c>
      <c r="X161" s="6">
        <v>22.2</v>
      </c>
      <c r="Y161">
        <v>2</v>
      </c>
      <c r="Z161">
        <f t="shared" si="11"/>
        <v>44.4</v>
      </c>
    </row>
    <row r="162" spans="1:26" x14ac:dyDescent="0.6">
      <c r="A162">
        <v>2012</v>
      </c>
      <c r="B162">
        <v>6</v>
      </c>
      <c r="C162">
        <v>9</v>
      </c>
      <c r="D162">
        <f t="shared" si="10"/>
        <v>6</v>
      </c>
      <c r="G162" cm="1">
        <f t="array" ref="G162">_xlfn.IFS(F162 = "H", 0, F162 = "B7", -7, F162 = "B6", -6, F162 = "B5", -5, F162 = "B4", -4, F162 = "B3", -3, F162 = "B2", -2, F162 = "B1", -1, F162 = "A7", 7, F162 = "A6", 6, F162 = "A5", 5, F162 = "A4", 4, F162 = "A3", 3, F162 = "A2", 2, F162 = "A1", 1, F162 = "", 0)</f>
        <v>0</v>
      </c>
      <c r="H162">
        <f t="shared" si="8"/>
        <v>0</v>
      </c>
      <c r="I162">
        <f t="shared" si="9"/>
        <v>0</v>
      </c>
      <c r="J162" s="9"/>
      <c r="K162" s="9"/>
      <c r="L162">
        <v>6308</v>
      </c>
      <c r="M162">
        <v>5388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0.20302581095221489</v>
      </c>
      <c r="T162">
        <v>0.79697418904778516</v>
      </c>
      <c r="U162">
        <v>0</v>
      </c>
      <c r="W162">
        <v>1200</v>
      </c>
      <c r="X162" s="6">
        <v>24.2</v>
      </c>
      <c r="Y162">
        <v>0</v>
      </c>
      <c r="Z162">
        <f t="shared" si="11"/>
        <v>0</v>
      </c>
    </row>
    <row r="163" spans="1:26" x14ac:dyDescent="0.6">
      <c r="A163">
        <v>2012</v>
      </c>
      <c r="B163">
        <v>6</v>
      </c>
      <c r="C163">
        <v>10</v>
      </c>
      <c r="D163">
        <f t="shared" si="10"/>
        <v>7</v>
      </c>
      <c r="G163" cm="1">
        <f t="array" ref="G163">_xlfn.IFS(F163 = "H", 0, F163 = "B7", -7, F163 = "B6", -6, F163 = "B5", -5, F163 = "B4", -4, F163 = "B3", -3, F163 = "B2", -2, F163 = "B1", -1, F163 = "A7", 7, F163 = "A6", 6, F163 = "A5", 5, F163 = "A4", 4, F163 = "A3", 3, F163 = "A2", 2, F163 = "A1", 1, F163 = "", 0)</f>
        <v>0</v>
      </c>
      <c r="H163">
        <f t="shared" si="8"/>
        <v>0</v>
      </c>
      <c r="I163">
        <f t="shared" si="9"/>
        <v>0</v>
      </c>
      <c r="J163" s="9"/>
      <c r="K163" s="9"/>
      <c r="L163">
        <v>6376</v>
      </c>
      <c r="M163">
        <v>5775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0.16169511305616341</v>
      </c>
      <c r="T163">
        <v>0.83830488694383665</v>
      </c>
      <c r="U163">
        <v>9.3984034235865363E-2</v>
      </c>
      <c r="W163">
        <v>1200</v>
      </c>
      <c r="X163" s="6">
        <v>23.7</v>
      </c>
      <c r="Y163">
        <v>0</v>
      </c>
      <c r="Z163">
        <f t="shared" si="11"/>
        <v>0</v>
      </c>
    </row>
    <row r="164" spans="1:26" x14ac:dyDescent="0.6">
      <c r="A164">
        <v>2012</v>
      </c>
      <c r="B164">
        <v>6</v>
      </c>
      <c r="C164">
        <v>11</v>
      </c>
      <c r="D164">
        <f t="shared" si="10"/>
        <v>1</v>
      </c>
      <c r="G164" cm="1">
        <f t="array" ref="G164">_xlfn.IFS(F164 = "H", 0, F164 = "B7", -7, F164 = "B6", -6, F164 = "B5", -5, F164 = "B4", -4, F164 = "B3", -3, F164 = "B2", -2, F164 = "B1", -1, F164 = "A7", 7, F164 = "A6", 6, F164 = "A5", 5, F164 = "A4", 4, F164 = "A3", 3, F164 = "A2", 2, F164 = "A1", 1, F164 = "", 0)</f>
        <v>0</v>
      </c>
      <c r="H164">
        <f t="shared" si="8"/>
        <v>0</v>
      </c>
      <c r="I164">
        <f t="shared" si="9"/>
        <v>0</v>
      </c>
      <c r="J164" s="9"/>
      <c r="K164" s="9"/>
      <c r="L164">
        <v>5282</v>
      </c>
      <c r="M164">
        <v>5932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0.18713990832650329</v>
      </c>
      <c r="T164">
        <v>0.81286009167349671</v>
      </c>
      <c r="U164">
        <v>0</v>
      </c>
      <c r="W164">
        <v>1200</v>
      </c>
      <c r="X164" s="6">
        <v>23.2</v>
      </c>
      <c r="Y164">
        <v>0</v>
      </c>
      <c r="Z164">
        <f t="shared" si="11"/>
        <v>0</v>
      </c>
    </row>
    <row r="165" spans="1:26" x14ac:dyDescent="0.6">
      <c r="A165">
        <v>2012</v>
      </c>
      <c r="B165">
        <v>6</v>
      </c>
      <c r="C165">
        <v>12</v>
      </c>
      <c r="D165">
        <f t="shared" si="10"/>
        <v>2</v>
      </c>
      <c r="G165" cm="1">
        <f t="array" ref="G165">_xlfn.IFS(F165 = "H", 0, F165 = "B7", -7, F165 = "B6", -6, F165 = "B5", -5, F165 = "B4", -4, F165 = "B3", -3, F165 = "B2", -2, F165 = "B1", -1, F165 = "A7", 7, F165 = "A6", 6, F165 = "A5", 5, F165 = "A4", 4, F165 = "A3", 3, F165 = "A2", 2, F165 = "A1", 1, F165 = "", 0)</f>
        <v>0</v>
      </c>
      <c r="H165">
        <f t="shared" si="8"/>
        <v>0</v>
      </c>
      <c r="I165">
        <f t="shared" si="9"/>
        <v>0</v>
      </c>
      <c r="J165" s="9"/>
      <c r="K165" s="9"/>
      <c r="L165">
        <v>5140</v>
      </c>
      <c r="M165">
        <v>5449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0.1708894527945865</v>
      </c>
      <c r="T165">
        <v>0.82911054720541344</v>
      </c>
      <c r="U165">
        <v>0</v>
      </c>
      <c r="W165">
        <v>1200</v>
      </c>
      <c r="X165" s="6">
        <v>22.6</v>
      </c>
      <c r="Y165">
        <v>0.4</v>
      </c>
      <c r="Z165">
        <f t="shared" si="11"/>
        <v>9.0400000000000009</v>
      </c>
    </row>
    <row r="166" spans="1:26" x14ac:dyDescent="0.6">
      <c r="A166">
        <v>2012</v>
      </c>
      <c r="B166">
        <v>6</v>
      </c>
      <c r="C166">
        <v>13</v>
      </c>
      <c r="D166">
        <f t="shared" si="10"/>
        <v>3</v>
      </c>
      <c r="G166" cm="1">
        <f t="array" ref="G166">_xlfn.IFS(F166 = "H", 0, F166 = "B7", -7, F166 = "B6", -6, F166 = "B5", -5, F166 = "B4", -4, F166 = "B3", -3, F166 = "B2", -2, F166 = "B1", -1, F166 = "A7", 7, F166 = "A6", 6, F166 = "A5", 5, F166 = "A4", 4, F166 = "A3", 3, F166 = "A2", 2, F166 = "A1", 1, F166 = "", 0)</f>
        <v>0</v>
      </c>
      <c r="H166">
        <f t="shared" si="8"/>
        <v>0</v>
      </c>
      <c r="I166">
        <f t="shared" si="9"/>
        <v>0</v>
      </c>
      <c r="J166" s="9"/>
      <c r="K166" s="9"/>
      <c r="L166">
        <v>5619</v>
      </c>
      <c r="M166">
        <v>5769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0.16176356589147289</v>
      </c>
      <c r="T166">
        <v>0.83823643410852722</v>
      </c>
      <c r="U166">
        <v>0</v>
      </c>
      <c r="W166">
        <v>1200</v>
      </c>
      <c r="X166" s="6">
        <v>23.4</v>
      </c>
      <c r="Y166">
        <v>0</v>
      </c>
      <c r="Z166">
        <f t="shared" si="11"/>
        <v>0</v>
      </c>
    </row>
    <row r="167" spans="1:26" x14ac:dyDescent="0.6">
      <c r="A167">
        <v>2012</v>
      </c>
      <c r="B167">
        <v>6</v>
      </c>
      <c r="C167">
        <v>14</v>
      </c>
      <c r="D167">
        <f t="shared" si="10"/>
        <v>4</v>
      </c>
      <c r="G167" cm="1">
        <f t="array" ref="G167">_xlfn.IFS(F167 = "H", 0, F167 = "B7", -7, F167 = "B6", -6, F167 = "B5", -5, F167 = "B4", -4, F167 = "B3", -3, F167 = "B2", -2, F167 = "B1", -1, F167 = "A7", 7, F167 = "A6", 6, F167 = "A5", 5, F167 = "A4", 4, F167 = "A3", 3, F167 = "A2", 2, F167 = "A1", 1, F167 = "", 0)</f>
        <v>0</v>
      </c>
      <c r="H167">
        <f t="shared" si="8"/>
        <v>0</v>
      </c>
      <c r="I167">
        <f t="shared" si="9"/>
        <v>0</v>
      </c>
      <c r="J167" s="9"/>
      <c r="K167" s="9"/>
      <c r="L167">
        <v>6088</v>
      </c>
      <c r="M167">
        <v>5704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0.15688602442333779</v>
      </c>
      <c r="T167">
        <v>0.84311397557666212</v>
      </c>
      <c r="U167">
        <v>2.04093170511081E-2</v>
      </c>
      <c r="W167">
        <v>1200</v>
      </c>
      <c r="X167" s="6">
        <v>24.8</v>
      </c>
      <c r="Y167">
        <v>0</v>
      </c>
      <c r="Z167">
        <f t="shared" si="11"/>
        <v>0</v>
      </c>
    </row>
    <row r="168" spans="1:26" x14ac:dyDescent="0.6">
      <c r="A168">
        <v>2012</v>
      </c>
      <c r="B168">
        <v>6</v>
      </c>
      <c r="C168">
        <v>15</v>
      </c>
      <c r="D168">
        <f t="shared" si="10"/>
        <v>5</v>
      </c>
      <c r="G168" cm="1">
        <f t="array" ref="G168">_xlfn.IFS(F168 = "H", 0, F168 = "B7", -7, F168 = "B6", -6, F168 = "B5", -5, F168 = "B4", -4, F168 = "B3", -3, F168 = "B2", -2, F168 = "B1", -1, F168 = "A7", 7, F168 = "A6", 6, F168 = "A5", 5, F168 = "A4", 4, F168 = "A3", 3, F168 = "A2", 2, F168 = "A1", 1, F168 = "", 0)</f>
        <v>0</v>
      </c>
      <c r="H168">
        <f t="shared" si="8"/>
        <v>0</v>
      </c>
      <c r="I168">
        <f t="shared" si="9"/>
        <v>0</v>
      </c>
      <c r="J168" s="9"/>
      <c r="K168" s="9"/>
      <c r="L168">
        <v>6834</v>
      </c>
      <c r="M168">
        <v>5711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0.1767105088348612</v>
      </c>
      <c r="T168">
        <v>0.82328949116513883</v>
      </c>
      <c r="U168">
        <v>0</v>
      </c>
      <c r="W168">
        <v>1200</v>
      </c>
      <c r="X168" s="6">
        <v>23.7</v>
      </c>
      <c r="Y168">
        <v>0</v>
      </c>
      <c r="Z168">
        <f t="shared" si="11"/>
        <v>0</v>
      </c>
    </row>
    <row r="169" spans="1:26" x14ac:dyDescent="0.6">
      <c r="A169">
        <v>2012</v>
      </c>
      <c r="B169">
        <v>6</v>
      </c>
      <c r="C169">
        <v>16</v>
      </c>
      <c r="D169">
        <f t="shared" si="10"/>
        <v>6</v>
      </c>
      <c r="G169" cm="1">
        <f t="array" ref="G169">_xlfn.IFS(F169 = "H", 0, F169 = "B7", -7, F169 = "B6", -6, F169 = "B5", -5, F169 = "B4", -4, F169 = "B3", -3, F169 = "B2", -2, F169 = "B1", -1, F169 = "A7", 7, F169 = "A6", 6, F169 = "A5", 5, F169 = "A4", 4, F169 = "A3", 3, F169 = "A2", 2, F169 = "A1", 1, F169 = "", 0)</f>
        <v>0</v>
      </c>
      <c r="H169">
        <f t="shared" si="8"/>
        <v>0</v>
      </c>
      <c r="I169">
        <f t="shared" si="9"/>
        <v>0</v>
      </c>
      <c r="J169" s="9"/>
      <c r="K169" s="9"/>
      <c r="L169">
        <v>6847</v>
      </c>
      <c r="M169">
        <v>5629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0.17147739651416119</v>
      </c>
      <c r="T169">
        <v>0.82852260348583884</v>
      </c>
      <c r="U169">
        <v>0</v>
      </c>
      <c r="W169">
        <v>1200</v>
      </c>
      <c r="X169" s="6">
        <v>23.5</v>
      </c>
      <c r="Y169">
        <v>0</v>
      </c>
      <c r="Z169">
        <f t="shared" si="11"/>
        <v>0</v>
      </c>
    </row>
    <row r="170" spans="1:26" x14ac:dyDescent="0.6">
      <c r="A170">
        <v>2012</v>
      </c>
      <c r="B170">
        <v>6</v>
      </c>
      <c r="C170">
        <v>17</v>
      </c>
      <c r="D170">
        <f t="shared" si="10"/>
        <v>7</v>
      </c>
      <c r="G170" cm="1">
        <f t="array" ref="G170">_xlfn.IFS(F170 = "H", 0, F170 = "B7", -7, F170 = "B6", -6, F170 = "B5", -5, F170 = "B4", -4, F170 = "B3", -3, F170 = "B2", -2, F170 = "B1", -1, F170 = "A7", 7, F170 = "A6", 6, F170 = "A5", 5, F170 = "A4", 4, F170 = "A3", 3, F170 = "A2", 2, F170 = "A1", 1, F170 = "", 0)</f>
        <v>0</v>
      </c>
      <c r="H170">
        <f t="shared" si="8"/>
        <v>0</v>
      </c>
      <c r="I170">
        <f t="shared" si="9"/>
        <v>0</v>
      </c>
      <c r="J170" s="9"/>
      <c r="K170" s="9"/>
      <c r="L170">
        <v>6577</v>
      </c>
      <c r="M170">
        <v>6071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0.1625826289553533</v>
      </c>
      <c r="T170">
        <v>0.83741737104464675</v>
      </c>
      <c r="U170">
        <v>0</v>
      </c>
      <c r="W170">
        <v>1200</v>
      </c>
      <c r="X170" s="6">
        <v>23.6</v>
      </c>
      <c r="Y170">
        <v>0</v>
      </c>
      <c r="Z170">
        <f t="shared" si="11"/>
        <v>0</v>
      </c>
    </row>
    <row r="171" spans="1:26" x14ac:dyDescent="0.6">
      <c r="A171">
        <v>2012</v>
      </c>
      <c r="B171">
        <v>6</v>
      </c>
      <c r="C171">
        <v>18</v>
      </c>
      <c r="D171">
        <f t="shared" si="10"/>
        <v>1</v>
      </c>
      <c r="G171" cm="1">
        <f t="array" ref="G171">_xlfn.IFS(F171 = "H", 0, F171 = "B7", -7, F171 = "B6", -6, F171 = "B5", -5, F171 = "B4", -4, F171 = "B3", -3, F171 = "B2", -2, F171 = "B1", -1, F171 = "A7", 7, F171 = "A6", 6, F171 = "A5", 5, F171 = "A4", 4, F171 = "A3", 3, F171 = "A2", 2, F171 = "A1", 1, F171 = "", 0)</f>
        <v>0</v>
      </c>
      <c r="H171">
        <f t="shared" si="8"/>
        <v>0</v>
      </c>
      <c r="I171">
        <f t="shared" si="9"/>
        <v>0</v>
      </c>
      <c r="J171" s="9"/>
      <c r="K171" s="9"/>
      <c r="L171">
        <v>5800</v>
      </c>
      <c r="M171">
        <v>6359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0.17706764772986541</v>
      </c>
      <c r="T171">
        <v>0.82293235227013461</v>
      </c>
      <c r="U171">
        <v>0</v>
      </c>
      <c r="W171">
        <v>1200</v>
      </c>
      <c r="X171" s="6">
        <v>24.9</v>
      </c>
      <c r="Y171">
        <v>0</v>
      </c>
      <c r="Z171">
        <f t="shared" si="11"/>
        <v>0</v>
      </c>
    </row>
    <row r="172" spans="1:26" x14ac:dyDescent="0.6">
      <c r="A172">
        <v>2012</v>
      </c>
      <c r="B172">
        <v>6</v>
      </c>
      <c r="C172">
        <v>19</v>
      </c>
      <c r="D172">
        <f t="shared" si="10"/>
        <v>2</v>
      </c>
      <c r="G172" cm="1">
        <f t="array" ref="G172">_xlfn.IFS(F172 = "H", 0, F172 = "B7", -7, F172 = "B6", -6, F172 = "B5", -5, F172 = "B4", -4, F172 = "B3", -3, F172 = "B2", -2, F172 = "B1", -1, F172 = "A7", 7, F172 = "A6", 6, F172 = "A5", 5, F172 = "A4", 4, F172 = "A3", 3, F172 = "A2", 2, F172 = "A1", 1, F172 = "", 0)</f>
        <v>0</v>
      </c>
      <c r="H172">
        <f t="shared" si="8"/>
        <v>0</v>
      </c>
      <c r="I172">
        <f t="shared" si="9"/>
        <v>0</v>
      </c>
      <c r="J172" s="9"/>
      <c r="K172" s="9"/>
      <c r="L172">
        <v>5245</v>
      </c>
      <c r="M172">
        <v>5133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0.2116216507048316</v>
      </c>
      <c r="T172">
        <v>0.78837834929516837</v>
      </c>
      <c r="U172">
        <v>3.3416843322412793E-2</v>
      </c>
      <c r="W172">
        <v>1200</v>
      </c>
      <c r="X172" s="6">
        <v>26</v>
      </c>
      <c r="Y172">
        <v>0</v>
      </c>
      <c r="Z172">
        <f t="shared" si="11"/>
        <v>0</v>
      </c>
    </row>
    <row r="173" spans="1:26" x14ac:dyDescent="0.6">
      <c r="A173">
        <v>2012</v>
      </c>
      <c r="B173">
        <v>6</v>
      </c>
      <c r="C173">
        <v>20</v>
      </c>
      <c r="D173">
        <f t="shared" si="10"/>
        <v>3</v>
      </c>
      <c r="G173" cm="1">
        <f t="array" ref="G173">_xlfn.IFS(F173 = "H", 0, F173 = "B7", -7, F173 = "B6", -6, F173 = "B5", -5, F173 = "B4", -4, F173 = "B3", -3, F173 = "B2", -2, F173 = "B1", -1, F173 = "A7", 7, F173 = "A6", 6, F173 = "A5", 5, F173 = "A4", 4, F173 = "A3", 3, F173 = "A2", 2, F173 = "A1", 1, F173 = "", 0)</f>
        <v>0</v>
      </c>
      <c r="H173">
        <f t="shared" si="8"/>
        <v>0</v>
      </c>
      <c r="I173">
        <f t="shared" si="9"/>
        <v>0</v>
      </c>
      <c r="J173" s="9"/>
      <c r="K173" s="9"/>
      <c r="L173">
        <v>5581</v>
      </c>
      <c r="M173">
        <v>6565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0.19213314423959291</v>
      </c>
      <c r="T173">
        <v>0.80786685576040718</v>
      </c>
      <c r="U173">
        <v>3.3618749656951538E-2</v>
      </c>
      <c r="W173">
        <v>1200</v>
      </c>
      <c r="X173" s="6">
        <v>25.4</v>
      </c>
      <c r="Y173">
        <v>0</v>
      </c>
      <c r="Z173">
        <f t="shared" si="11"/>
        <v>0</v>
      </c>
    </row>
    <row r="174" spans="1:26" x14ac:dyDescent="0.6">
      <c r="A174">
        <v>2012</v>
      </c>
      <c r="B174">
        <v>6</v>
      </c>
      <c r="C174">
        <v>21</v>
      </c>
      <c r="D174">
        <f t="shared" si="10"/>
        <v>4</v>
      </c>
      <c r="G174" cm="1">
        <f t="array" ref="G174">_xlfn.IFS(F174 = "H", 0, F174 = "B7", -7, F174 = "B6", -6, F174 = "B5", -5, F174 = "B4", -4, F174 = "B3", -3, F174 = "B2", -2, F174 = "B1", -1, F174 = "A7", 7, F174 = "A6", 6, F174 = "A5", 5, F174 = "A4", 4, F174 = "A3", 3, F174 = "A2", 2, F174 = "A1", 1, F174 = "", 0)</f>
        <v>0</v>
      </c>
      <c r="H174">
        <f t="shared" si="8"/>
        <v>0</v>
      </c>
      <c r="I174">
        <f t="shared" si="9"/>
        <v>0</v>
      </c>
      <c r="J174" s="9"/>
      <c r="K174" s="9"/>
      <c r="L174">
        <v>6195</v>
      </c>
      <c r="M174">
        <v>5887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0.16781725318516019</v>
      </c>
      <c r="T174">
        <v>0.83218274681483984</v>
      </c>
      <c r="U174">
        <v>0</v>
      </c>
      <c r="W174">
        <v>1200</v>
      </c>
      <c r="X174" s="6">
        <v>25.7</v>
      </c>
      <c r="Y174">
        <v>0</v>
      </c>
      <c r="Z174">
        <f t="shared" si="11"/>
        <v>0</v>
      </c>
    </row>
    <row r="175" spans="1:26" x14ac:dyDescent="0.6">
      <c r="A175">
        <v>2012</v>
      </c>
      <c r="B175">
        <v>6</v>
      </c>
      <c r="C175">
        <v>22</v>
      </c>
      <c r="D175">
        <f t="shared" si="10"/>
        <v>5</v>
      </c>
      <c r="G175" cm="1">
        <f t="array" ref="G175">_xlfn.IFS(F175 = "H", 0, F175 = "B7", -7, F175 = "B6", -6, F175 = "B5", -5, F175 = "B4", -4, F175 = "B3", -3, F175 = "B2", -2, F175 = "B1", -1, F175 = "A7", 7, F175 = "A6", 6, F175 = "A5", 5, F175 = "A4", 4, F175 = "A3", 3, F175 = "A2", 2, F175 = "A1", 1, F175 = "", 0)</f>
        <v>0</v>
      </c>
      <c r="H175">
        <f t="shared" si="8"/>
        <v>0</v>
      </c>
      <c r="I175">
        <f t="shared" si="9"/>
        <v>0</v>
      </c>
      <c r="J175" s="9"/>
      <c r="K175" s="9"/>
      <c r="L175">
        <v>6821</v>
      </c>
      <c r="M175">
        <v>5604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0.18050317043839509</v>
      </c>
      <c r="T175">
        <v>0.81949682956160497</v>
      </c>
      <c r="U175">
        <v>0</v>
      </c>
      <c r="W175">
        <v>1200</v>
      </c>
      <c r="X175" s="6">
        <v>24.3</v>
      </c>
      <c r="Y175">
        <v>0</v>
      </c>
      <c r="Z175">
        <f t="shared" si="11"/>
        <v>0</v>
      </c>
    </row>
    <row r="176" spans="1:26" x14ac:dyDescent="0.6">
      <c r="A176">
        <v>2012</v>
      </c>
      <c r="B176">
        <v>6</v>
      </c>
      <c r="C176">
        <v>23</v>
      </c>
      <c r="D176">
        <f t="shared" si="10"/>
        <v>6</v>
      </c>
      <c r="G176" cm="1">
        <f t="array" ref="G176">_xlfn.IFS(F176 = "H", 0, F176 = "B7", -7, F176 = "B6", -6, F176 = "B5", -5, F176 = "B4", -4, F176 = "B3", -3, F176 = "B2", -2, F176 = "B1", -1, F176 = "A7", 7, F176 = "A6", 6, F176 = "A5", 5, F176 = "A4", 4, F176 = "A3", 3, F176 = "A2", 2, F176 = "A1", 1, F176 = "", 0)</f>
        <v>0</v>
      </c>
      <c r="H176">
        <f t="shared" si="8"/>
        <v>0</v>
      </c>
      <c r="I176">
        <f t="shared" si="9"/>
        <v>0</v>
      </c>
      <c r="J176" s="9"/>
      <c r="K176" s="9"/>
      <c r="L176">
        <v>6229</v>
      </c>
      <c r="M176">
        <v>5841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0.1769706445796709</v>
      </c>
      <c r="T176">
        <v>0.82302935542032907</v>
      </c>
      <c r="U176">
        <v>0</v>
      </c>
      <c r="W176">
        <v>1200</v>
      </c>
      <c r="X176" s="6">
        <v>26.2</v>
      </c>
      <c r="Y176">
        <v>0</v>
      </c>
      <c r="Z176">
        <f t="shared" si="11"/>
        <v>0</v>
      </c>
    </row>
    <row r="177" spans="1:26" x14ac:dyDescent="0.6">
      <c r="A177">
        <v>2012</v>
      </c>
      <c r="B177">
        <v>6</v>
      </c>
      <c r="C177">
        <v>24</v>
      </c>
      <c r="D177">
        <f t="shared" si="10"/>
        <v>7</v>
      </c>
      <c r="G177" cm="1">
        <f t="array" ref="G177">_xlfn.IFS(F177 = "H", 0, F177 = "B7", -7, F177 = "B6", -6, F177 = "B5", -5, F177 = "B4", -4, F177 = "B3", -3, F177 = "B2", -2, F177 = "B1", -1, F177 = "A7", 7, F177 = "A6", 6, F177 = "A5", 5, F177 = "A4", 4, F177 = "A3", 3, F177 = "A2", 2, F177 = "A1", 1, F177 = "", 0)</f>
        <v>0</v>
      </c>
      <c r="H177">
        <f t="shared" si="8"/>
        <v>0</v>
      </c>
      <c r="I177">
        <f t="shared" si="9"/>
        <v>0</v>
      </c>
      <c r="J177" s="9"/>
      <c r="K177" s="9"/>
      <c r="L177">
        <v>6227</v>
      </c>
      <c r="M177">
        <v>6630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0.178788484073719</v>
      </c>
      <c r="T177">
        <v>0.82121151592628094</v>
      </c>
      <c r="U177">
        <v>1.0655673951932799E-2</v>
      </c>
      <c r="W177">
        <v>1200</v>
      </c>
      <c r="X177" s="6">
        <v>27.8</v>
      </c>
      <c r="Y177">
        <v>0</v>
      </c>
      <c r="Z177">
        <f t="shared" si="11"/>
        <v>0</v>
      </c>
    </row>
    <row r="178" spans="1:26" x14ac:dyDescent="0.6">
      <c r="A178">
        <v>2012</v>
      </c>
      <c r="B178">
        <v>6</v>
      </c>
      <c r="C178">
        <v>25</v>
      </c>
      <c r="D178">
        <f t="shared" si="10"/>
        <v>1</v>
      </c>
      <c r="G178" cm="1">
        <f t="array" ref="G178">_xlfn.IFS(F178 = "H", 0, F178 = "B7", -7, F178 = "B6", -6, F178 = "B5", -5, F178 = "B4", -4, F178 = "B3", -3, F178 = "B2", -2, F178 = "B1", -1, F178 = "A7", 7, F178 = "A6", 6, F178 = "A5", 5, F178 = "A4", 4, F178 = "A3", 3, F178 = "A2", 2, F178 = "A1", 1, F178 = "", 0)</f>
        <v>0</v>
      </c>
      <c r="H178">
        <f t="shared" si="8"/>
        <v>0</v>
      </c>
      <c r="I178">
        <f t="shared" si="9"/>
        <v>0</v>
      </c>
      <c r="J178" s="9"/>
      <c r="K178" s="9"/>
      <c r="L178">
        <v>5267</v>
      </c>
      <c r="M178">
        <v>6686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0.1594207221796074</v>
      </c>
      <c r="T178">
        <v>0.84057927782039266</v>
      </c>
      <c r="U178">
        <v>1.623023508742575E-2</v>
      </c>
      <c r="W178">
        <v>1200</v>
      </c>
      <c r="X178" s="6">
        <v>26.5</v>
      </c>
      <c r="Y178">
        <v>0</v>
      </c>
      <c r="Z178">
        <f t="shared" si="11"/>
        <v>0</v>
      </c>
    </row>
    <row r="179" spans="1:26" x14ac:dyDescent="0.6">
      <c r="A179">
        <v>2012</v>
      </c>
      <c r="B179">
        <v>6</v>
      </c>
      <c r="C179">
        <v>26</v>
      </c>
      <c r="D179">
        <f t="shared" si="10"/>
        <v>2</v>
      </c>
      <c r="G179" cm="1">
        <f t="array" ref="G179">_xlfn.IFS(F179 = "H", 0, F179 = "B7", -7, F179 = "B6", -6, F179 = "B5", -5, F179 = "B4", -4, F179 = "B3", -3, F179 = "B2", -2, F179 = "B1", -1, F179 = "A7", 7, F179 = "A6", 6, F179 = "A5", 5, F179 = "A4", 4, F179 = "A3", 3, F179 = "A2", 2, F179 = "A1", 1, F179 = "", 0)</f>
        <v>0</v>
      </c>
      <c r="H179">
        <f t="shared" si="8"/>
        <v>0</v>
      </c>
      <c r="I179">
        <f t="shared" si="9"/>
        <v>0</v>
      </c>
      <c r="J179" s="9"/>
      <c r="K179" s="9"/>
      <c r="L179">
        <v>5181</v>
      </c>
      <c r="M179">
        <v>6318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0.1537609153869316</v>
      </c>
      <c r="T179">
        <v>0.8462390846130684</v>
      </c>
      <c r="U179">
        <v>0</v>
      </c>
      <c r="W179">
        <v>1200</v>
      </c>
      <c r="X179" s="6">
        <v>24.6</v>
      </c>
      <c r="Y179">
        <v>0</v>
      </c>
      <c r="Z179">
        <f t="shared" si="11"/>
        <v>0</v>
      </c>
    </row>
    <row r="180" spans="1:26" x14ac:dyDescent="0.6">
      <c r="A180">
        <v>2012</v>
      </c>
      <c r="B180">
        <v>6</v>
      </c>
      <c r="C180">
        <v>27</v>
      </c>
      <c r="D180">
        <f t="shared" si="10"/>
        <v>3</v>
      </c>
      <c r="G180" cm="1">
        <f t="array" ref="G180">_xlfn.IFS(F180 = "H", 0, F180 = "B7", -7, F180 = "B6", -6, F180 = "B5", -5, F180 = "B4", -4, F180 = "B3", -3, F180 = "B2", -2, F180 = "B1", -1, F180 = "A7", 7, F180 = "A6", 6, F180 = "A5", 5, F180 = "A4", 4, F180 = "A3", 3, F180 = "A2", 2, F180 = "A1", 1, F180 = "", 0)</f>
        <v>0</v>
      </c>
      <c r="H180">
        <f t="shared" si="8"/>
        <v>0</v>
      </c>
      <c r="I180">
        <f t="shared" si="9"/>
        <v>0</v>
      </c>
      <c r="J180" s="9"/>
      <c r="K180" s="9"/>
      <c r="L180">
        <v>5322</v>
      </c>
      <c r="M180">
        <v>5896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0.19212563893173629</v>
      </c>
      <c r="T180">
        <v>0.8078743610682636</v>
      </c>
      <c r="U180">
        <v>1.6090212159030129E-2</v>
      </c>
      <c r="W180">
        <v>1200</v>
      </c>
      <c r="X180" s="6">
        <v>24.8</v>
      </c>
      <c r="Y180">
        <v>0</v>
      </c>
      <c r="Z180">
        <f t="shared" si="11"/>
        <v>0</v>
      </c>
    </row>
    <row r="181" spans="1:26" x14ac:dyDescent="0.6">
      <c r="A181">
        <v>2012</v>
      </c>
      <c r="B181">
        <v>6</v>
      </c>
      <c r="C181">
        <v>28</v>
      </c>
      <c r="D181">
        <f t="shared" si="10"/>
        <v>4</v>
      </c>
      <c r="G181" cm="1">
        <f t="array" ref="G181">_xlfn.IFS(F181 = "H", 0, F181 = "B7", -7, F181 = "B6", -6, F181 = "B5", -5, F181 = "B4", -4, F181 = "B3", -3, F181 = "B2", -2, F181 = "B1", -1, F181 = "A7", 7, F181 = "A6", 6, F181 = "A5", 5, F181 = "A4", 4, F181 = "A3", 3, F181 = "A2", 2, F181 = "A1", 1, F181 = "", 0)</f>
        <v>0</v>
      </c>
      <c r="H181">
        <f t="shared" si="8"/>
        <v>0</v>
      </c>
      <c r="I181">
        <f t="shared" si="9"/>
        <v>0</v>
      </c>
      <c r="J181" s="9"/>
      <c r="K181" s="9"/>
      <c r="L181">
        <v>6511</v>
      </c>
      <c r="M181">
        <v>5742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0.15503142087652011</v>
      </c>
      <c r="T181">
        <v>0.84496857912348</v>
      </c>
      <c r="U181">
        <v>0</v>
      </c>
      <c r="W181">
        <v>1200</v>
      </c>
      <c r="X181" s="6">
        <v>25.3</v>
      </c>
      <c r="Y181">
        <v>0</v>
      </c>
      <c r="Z181">
        <f t="shared" si="11"/>
        <v>0</v>
      </c>
    </row>
    <row r="182" spans="1:26" x14ac:dyDescent="0.6">
      <c r="A182">
        <v>2012</v>
      </c>
      <c r="B182">
        <v>6</v>
      </c>
      <c r="C182">
        <v>29</v>
      </c>
      <c r="D182">
        <f t="shared" si="10"/>
        <v>5</v>
      </c>
      <c r="G182" cm="1">
        <f t="array" ref="G182">_xlfn.IFS(F182 = "H", 0, F182 = "B7", -7, F182 = "B6", -6, F182 = "B5", -5, F182 = "B4", -4, F182 = "B3", -3, F182 = "B2", -2, F182 = "B1", -1, F182 = "A7", 7, F182 = "A6", 6, F182 = "A5", 5, F182 = "A4", 4, F182 = "A3", 3, F182 = "A2", 2, F182 = "A1", 1, F182 = "", 0)</f>
        <v>0</v>
      </c>
      <c r="H182">
        <f t="shared" si="8"/>
        <v>0</v>
      </c>
      <c r="I182">
        <f t="shared" si="9"/>
        <v>0</v>
      </c>
      <c r="J182" s="9"/>
      <c r="K182" s="9"/>
      <c r="L182">
        <v>7007</v>
      </c>
      <c r="M182">
        <v>5735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0.16524770542255629</v>
      </c>
      <c r="T182">
        <v>0.83475229457744371</v>
      </c>
      <c r="U182">
        <v>0</v>
      </c>
      <c r="W182">
        <v>1200</v>
      </c>
      <c r="X182" s="6">
        <v>25.9</v>
      </c>
      <c r="Y182">
        <v>20</v>
      </c>
      <c r="Z182">
        <f t="shared" si="11"/>
        <v>518</v>
      </c>
    </row>
    <row r="183" spans="1:26" x14ac:dyDescent="0.6">
      <c r="A183">
        <v>2012</v>
      </c>
      <c r="B183">
        <v>6</v>
      </c>
      <c r="C183">
        <v>30</v>
      </c>
      <c r="D183">
        <f t="shared" si="10"/>
        <v>6</v>
      </c>
      <c r="G183" cm="1">
        <f t="array" ref="G183">_xlfn.IFS(F183 = "H", 0, F183 = "B7", -7, F183 = "B6", -6, F183 = "B5", -5, F183 = "B4", -4, F183 = "B3", -3, F183 = "B2", -2, F183 = "B1", -1, F183 = "A7", 7, F183 = "A6", 6, F183 = "A5", 5, F183 = "A4", 4, F183 = "A3", 3, F183 = "A2", 2, F183 = "A1", 1, F183 = "", 0)</f>
        <v>0</v>
      </c>
      <c r="H183">
        <f t="shared" si="8"/>
        <v>0</v>
      </c>
      <c r="I183">
        <f t="shared" si="9"/>
        <v>0</v>
      </c>
      <c r="J183" s="9"/>
      <c r="K183" s="9"/>
      <c r="L183">
        <v>6481</v>
      </c>
      <c r="M183">
        <v>5878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0.1620176251017372</v>
      </c>
      <c r="T183">
        <v>0.83798237489826277</v>
      </c>
      <c r="U183">
        <v>6.4482023896216004E-2</v>
      </c>
      <c r="W183">
        <v>1200</v>
      </c>
      <c r="X183" s="6">
        <v>21.9</v>
      </c>
      <c r="Y183">
        <v>69.5</v>
      </c>
      <c r="Z183">
        <f t="shared" si="11"/>
        <v>1522.05</v>
      </c>
    </row>
    <row r="184" spans="1:26" x14ac:dyDescent="0.6">
      <c r="A184">
        <v>2012</v>
      </c>
      <c r="B184">
        <v>7</v>
      </c>
      <c r="C184">
        <v>1</v>
      </c>
      <c r="D184">
        <f t="shared" si="10"/>
        <v>7</v>
      </c>
      <c r="G184" cm="1">
        <f t="array" ref="G184">_xlfn.IFS(F184 = "H", 0, F184 = "B7", -7, F184 = "B6", -6, F184 = "B5", -5, F184 = "B4", -4, F184 = "B3", -3, F184 = "B2", -2, F184 = "B1", -1, F184 = "A7", 7, F184 = "A6", 6, F184 = "A5", 5, F184 = "A4", 4, F184 = "A3", 3, F184 = "A2", 2, F184 = "A1", 1, F184 = "", 0)</f>
        <v>0</v>
      </c>
      <c r="H184">
        <f t="shared" si="8"/>
        <v>0</v>
      </c>
      <c r="I184">
        <f t="shared" si="9"/>
        <v>0</v>
      </c>
      <c r="J184" s="9"/>
      <c r="K184" s="9"/>
      <c r="L184">
        <v>6568</v>
      </c>
      <c r="M184">
        <v>6653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0.16077129390933001</v>
      </c>
      <c r="T184">
        <v>0.83922870609067002</v>
      </c>
      <c r="U184">
        <v>0</v>
      </c>
      <c r="W184">
        <v>1200</v>
      </c>
      <c r="X184" s="6">
        <v>21.6</v>
      </c>
      <c r="Y184">
        <v>0</v>
      </c>
      <c r="Z184">
        <f t="shared" si="11"/>
        <v>0</v>
      </c>
    </row>
    <row r="185" spans="1:26" x14ac:dyDescent="0.6">
      <c r="A185">
        <v>2012</v>
      </c>
      <c r="B185">
        <v>7</v>
      </c>
      <c r="C185">
        <v>2</v>
      </c>
      <c r="D185">
        <f t="shared" si="10"/>
        <v>1</v>
      </c>
      <c r="G185" cm="1">
        <f t="array" ref="G185">_xlfn.IFS(F185 = "H", 0, F185 = "B7", -7, F185 = "B6", -6, F185 = "B5", -5, F185 = "B4", -4, F185 = "B3", -3, F185 = "B2", -2, F185 = "B1", -1, F185 = "A7", 7, F185 = "A6", 6, F185 = "A5", 5, F185 = "A4", 4, F185 = "A3", 3, F185 = "A2", 2, F185 = "A1", 1, F185 = "", 0)</f>
        <v>0</v>
      </c>
      <c r="H185">
        <f t="shared" si="8"/>
        <v>0</v>
      </c>
      <c r="I185">
        <f t="shared" si="9"/>
        <v>0</v>
      </c>
      <c r="J185" s="9"/>
      <c r="K185" s="9"/>
      <c r="L185">
        <v>5185</v>
      </c>
      <c r="M185">
        <v>6041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0.16709441161989169</v>
      </c>
      <c r="T185">
        <v>0.83290558838010831</v>
      </c>
      <c r="U185">
        <v>0</v>
      </c>
      <c r="W185">
        <v>1200</v>
      </c>
      <c r="X185" s="6">
        <v>24</v>
      </c>
      <c r="Y185">
        <v>0</v>
      </c>
      <c r="Z185">
        <f t="shared" si="11"/>
        <v>0</v>
      </c>
    </row>
    <row r="186" spans="1:26" x14ac:dyDescent="0.6">
      <c r="A186">
        <v>2012</v>
      </c>
      <c r="B186">
        <v>7</v>
      </c>
      <c r="C186">
        <v>3</v>
      </c>
      <c r="D186">
        <f t="shared" si="10"/>
        <v>2</v>
      </c>
      <c r="G186" cm="1">
        <f t="array" ref="G186">_xlfn.IFS(F186 = "H", 0, F186 = "B7", -7, F186 = "B6", -6, F186 = "B5", -5, F186 = "B4", -4, F186 = "B3", -3, F186 = "B2", -2, F186 = "B1", -1, F186 = "A7", 7, F186 = "A6", 6, F186 = "A5", 5, F186 = "A4", 4, F186 = "A3", 3, F186 = "A2", 2, F186 = "A1", 1, F186 = "", 0)</f>
        <v>0</v>
      </c>
      <c r="H186">
        <f t="shared" si="8"/>
        <v>0</v>
      </c>
      <c r="I186">
        <f t="shared" si="9"/>
        <v>0</v>
      </c>
      <c r="J186" s="9"/>
      <c r="K186" s="9"/>
      <c r="L186">
        <v>5215</v>
      </c>
      <c r="M186">
        <v>5214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0.16333101920724649</v>
      </c>
      <c r="T186">
        <v>0.83666898079275354</v>
      </c>
      <c r="U186">
        <v>0</v>
      </c>
      <c r="W186">
        <v>1200</v>
      </c>
      <c r="X186" s="6">
        <v>22.7</v>
      </c>
      <c r="Y186">
        <v>25</v>
      </c>
      <c r="Z186">
        <f t="shared" si="11"/>
        <v>567.5</v>
      </c>
    </row>
    <row r="187" spans="1:26" x14ac:dyDescent="0.6">
      <c r="A187">
        <v>2012</v>
      </c>
      <c r="B187">
        <v>7</v>
      </c>
      <c r="C187">
        <v>4</v>
      </c>
      <c r="D187">
        <f t="shared" si="10"/>
        <v>3</v>
      </c>
      <c r="G187" cm="1">
        <f t="array" ref="G187">_xlfn.IFS(F187 = "H", 0, F187 = "B7", -7, F187 = "B6", -6, F187 = "B5", -5, F187 = "B4", -4, F187 = "B3", -3, F187 = "B2", -2, F187 = "B1", -1, F187 = "A7", 7, F187 = "A6", 6, F187 = "A5", 5, F187 = "A4", 4, F187 = "A3", 3, F187 = "A2", 2, F187 = "A1", 1, F187 = "", 0)</f>
        <v>0</v>
      </c>
      <c r="H187">
        <f t="shared" si="8"/>
        <v>0</v>
      </c>
      <c r="I187">
        <f t="shared" si="9"/>
        <v>0</v>
      </c>
      <c r="J187" s="9"/>
      <c r="K187" s="9"/>
      <c r="L187">
        <v>5436</v>
      </c>
      <c r="M187">
        <v>5267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0.1546767716025392</v>
      </c>
      <c r="T187">
        <v>0.84532322839746077</v>
      </c>
      <c r="U187">
        <v>0</v>
      </c>
      <c r="W187">
        <v>1200</v>
      </c>
      <c r="X187" s="6">
        <v>24.4</v>
      </c>
      <c r="Y187">
        <v>0.3</v>
      </c>
      <c r="Z187">
        <f t="shared" si="11"/>
        <v>7.3199999999999994</v>
      </c>
    </row>
    <row r="188" spans="1:26" x14ac:dyDescent="0.6">
      <c r="A188">
        <v>2012</v>
      </c>
      <c r="B188">
        <v>7</v>
      </c>
      <c r="C188">
        <v>5</v>
      </c>
      <c r="D188">
        <f t="shared" si="10"/>
        <v>4</v>
      </c>
      <c r="G188" cm="1">
        <f t="array" ref="G188">_xlfn.IFS(F188 = "H", 0, F188 = "B7", -7, F188 = "B6", -6, F188 = "B5", -5, F188 = "B4", -4, F188 = "B3", -3, F188 = "B2", -2, F188 = "B1", -1, F188 = "A7", 7, F188 = "A6", 6, F188 = "A5", 5, F188 = "A4", 4, F188 = "A3", 3, F188 = "A2", 2, F188 = "A1", 1, F188 = "", 0)</f>
        <v>0</v>
      </c>
      <c r="H188">
        <f t="shared" si="8"/>
        <v>0</v>
      </c>
      <c r="I188">
        <f t="shared" si="9"/>
        <v>0</v>
      </c>
      <c r="J188" s="9"/>
      <c r="K188" s="9"/>
      <c r="L188">
        <v>5784</v>
      </c>
      <c r="M188">
        <v>5373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0.1586723242013344</v>
      </c>
      <c r="T188">
        <v>0.84132767579866552</v>
      </c>
      <c r="U188">
        <v>2.1421529084879449E-2</v>
      </c>
      <c r="W188">
        <v>1200</v>
      </c>
      <c r="X188" s="6">
        <v>22.7</v>
      </c>
      <c r="Y188">
        <v>72</v>
      </c>
      <c r="Z188">
        <f t="shared" si="11"/>
        <v>1634.3999999999999</v>
      </c>
    </row>
    <row r="189" spans="1:26" x14ac:dyDescent="0.6">
      <c r="A189">
        <v>2012</v>
      </c>
      <c r="B189">
        <v>7</v>
      </c>
      <c r="C189">
        <v>6</v>
      </c>
      <c r="D189">
        <f t="shared" si="10"/>
        <v>5</v>
      </c>
      <c r="G189" cm="1">
        <f t="array" ref="G189">_xlfn.IFS(F189 = "H", 0, F189 = "B7", -7, F189 = "B6", -6, F189 = "B5", -5, F189 = "B4", -4, F189 = "B3", -3, F189 = "B2", -2, F189 = "B1", -1, F189 = "A7", 7, F189 = "A6", 6, F189 = "A5", 5, F189 = "A4", 4, F189 = "A3", 3, F189 = "A2", 2, F189 = "A1", 1, F189 = "", 0)</f>
        <v>0</v>
      </c>
      <c r="H189">
        <f t="shared" si="8"/>
        <v>0</v>
      </c>
      <c r="I189">
        <f t="shared" si="9"/>
        <v>0</v>
      </c>
      <c r="J189" s="9"/>
      <c r="K189" s="9"/>
      <c r="L189">
        <v>6590</v>
      </c>
      <c r="M189">
        <v>5604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0.1593087698777397</v>
      </c>
      <c r="T189">
        <v>0.84069123012226032</v>
      </c>
      <c r="U189">
        <v>9.1547755726860219E-2</v>
      </c>
      <c r="W189">
        <v>1200</v>
      </c>
      <c r="X189" s="6">
        <v>20.9</v>
      </c>
      <c r="Y189">
        <v>102.5</v>
      </c>
      <c r="Z189">
        <f t="shared" si="11"/>
        <v>2142.25</v>
      </c>
    </row>
    <row r="190" spans="1:26" x14ac:dyDescent="0.6">
      <c r="A190">
        <v>2012</v>
      </c>
      <c r="B190">
        <v>7</v>
      </c>
      <c r="C190">
        <v>7</v>
      </c>
      <c r="D190">
        <f t="shared" si="10"/>
        <v>6</v>
      </c>
      <c r="G190" cm="1">
        <f t="array" ref="G190">_xlfn.IFS(F190 = "H", 0, F190 = "B7", -7, F190 = "B6", -6, F190 = "B5", -5, F190 = "B4", -4, F190 = "B3", -3, F190 = "B2", -2, F190 = "B1", -1, F190 = "A7", 7, F190 = "A6", 6, F190 = "A5", 5, F190 = "A4", 4, F190 = "A3", 3, F190 = "A2", 2, F190 = "A1", 1, F190 = "", 0)</f>
        <v>0</v>
      </c>
      <c r="H190">
        <f t="shared" si="8"/>
        <v>0</v>
      </c>
      <c r="I190">
        <f t="shared" si="9"/>
        <v>0</v>
      </c>
      <c r="J190" s="9"/>
      <c r="K190" s="9"/>
      <c r="L190">
        <v>6763</v>
      </c>
      <c r="M190">
        <v>5542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0.1776838683462007</v>
      </c>
      <c r="T190">
        <v>0.82231613165379924</v>
      </c>
      <c r="U190">
        <v>3.3617770553975343E-2</v>
      </c>
      <c r="W190">
        <v>1200</v>
      </c>
      <c r="X190" s="6">
        <v>24.8</v>
      </c>
      <c r="Y190">
        <v>0</v>
      </c>
      <c r="Z190">
        <f t="shared" si="11"/>
        <v>0</v>
      </c>
    </row>
    <row r="191" spans="1:26" x14ac:dyDescent="0.6">
      <c r="A191">
        <v>2012</v>
      </c>
      <c r="B191">
        <v>7</v>
      </c>
      <c r="C191">
        <v>8</v>
      </c>
      <c r="D191">
        <f t="shared" si="10"/>
        <v>7</v>
      </c>
      <c r="G191" cm="1">
        <f t="array" ref="G191">_xlfn.IFS(F191 = "H", 0, F191 = "B7", -7, F191 = "B6", -6, F191 = "B5", -5, F191 = "B4", -4, F191 = "B3", -3, F191 = "B2", -2, F191 = "B1", -1, F191 = "A7", 7, F191 = "A6", 6, F191 = "A5", 5, F191 = "A4", 4, F191 = "A3", 3, F191 = "A2", 2, F191 = "A1", 1, F191 = "", 0)</f>
        <v>0</v>
      </c>
      <c r="H191">
        <f t="shared" si="8"/>
        <v>0</v>
      </c>
      <c r="I191">
        <f t="shared" si="9"/>
        <v>0</v>
      </c>
      <c r="J191" s="9"/>
      <c r="K191" s="9"/>
      <c r="L191">
        <v>6694</v>
      </c>
      <c r="M191">
        <v>6018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0.16300869707909421</v>
      </c>
      <c r="T191">
        <v>0.83699130292090584</v>
      </c>
      <c r="U191">
        <v>0</v>
      </c>
      <c r="W191">
        <v>1200</v>
      </c>
      <c r="X191" s="6">
        <v>25.8</v>
      </c>
      <c r="Y191">
        <v>0</v>
      </c>
      <c r="Z191">
        <f t="shared" si="11"/>
        <v>0</v>
      </c>
    </row>
    <row r="192" spans="1:26" x14ac:dyDescent="0.6">
      <c r="A192">
        <v>2012</v>
      </c>
      <c r="B192">
        <v>7</v>
      </c>
      <c r="C192">
        <v>9</v>
      </c>
      <c r="D192">
        <f t="shared" si="10"/>
        <v>1</v>
      </c>
      <c r="G192" cm="1">
        <f t="array" ref="G192">_xlfn.IFS(F192 = "H", 0, F192 = "B7", -7, F192 = "B6", -6, F192 = "B5", -5, F192 = "B4", -4, F192 = "B3", -3, F192 = "B2", -2, F192 = "B1", -1, F192 = "A7", 7, F192 = "A6", 6, F192 = "A5", 5, F192 = "A4", 4, F192 = "A3", 3, F192 = "A2", 2, F192 = "A1", 1, F192 = "", 0)</f>
        <v>0</v>
      </c>
      <c r="H192">
        <f t="shared" si="8"/>
        <v>0</v>
      </c>
      <c r="I192">
        <f t="shared" si="9"/>
        <v>0</v>
      </c>
      <c r="J192" s="9"/>
      <c r="K192" s="9"/>
      <c r="L192">
        <v>5759</v>
      </c>
      <c r="M192">
        <v>6123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0.15696010772597199</v>
      </c>
      <c r="T192">
        <v>0.84303989227402798</v>
      </c>
      <c r="U192">
        <v>0</v>
      </c>
      <c r="W192">
        <v>1200</v>
      </c>
      <c r="X192" s="6">
        <v>26.3</v>
      </c>
      <c r="Y192">
        <v>0</v>
      </c>
      <c r="Z192">
        <f t="shared" si="11"/>
        <v>0</v>
      </c>
    </row>
    <row r="193" spans="1:26" x14ac:dyDescent="0.6">
      <c r="A193">
        <v>2012</v>
      </c>
      <c r="B193">
        <v>7</v>
      </c>
      <c r="C193">
        <v>10</v>
      </c>
      <c r="D193">
        <f t="shared" si="10"/>
        <v>2</v>
      </c>
      <c r="G193" cm="1">
        <f t="array" ref="G193">_xlfn.IFS(F193 = "H", 0, F193 = "B7", -7, F193 = "B6", -6, F193 = "B5", -5, F193 = "B4", -4, F193 = "B3", -3, F193 = "B2", -2, F193 = "B1", -1, F193 = "A7", 7, F193 = "A6", 6, F193 = "A5", 5, F193 = "A4", 4, F193 = "A3", 3, F193 = "A2", 2, F193 = "A1", 1, F193 = "", 0)</f>
        <v>0</v>
      </c>
      <c r="H193">
        <f t="shared" si="8"/>
        <v>0</v>
      </c>
      <c r="I193">
        <f t="shared" si="9"/>
        <v>0</v>
      </c>
      <c r="J193" s="9"/>
      <c r="K193" s="9"/>
      <c r="L193">
        <v>5591</v>
      </c>
      <c r="M193">
        <v>6287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0.16270782467154979</v>
      </c>
      <c r="T193">
        <v>0.83729217532845024</v>
      </c>
      <c r="U193">
        <v>0</v>
      </c>
      <c r="W193">
        <v>1200</v>
      </c>
      <c r="X193" s="6">
        <v>25.9</v>
      </c>
      <c r="Y193">
        <v>6.5</v>
      </c>
      <c r="Z193">
        <f t="shared" si="11"/>
        <v>168.35</v>
      </c>
    </row>
    <row r="194" spans="1:26" x14ac:dyDescent="0.6">
      <c r="A194">
        <v>2012</v>
      </c>
      <c r="B194">
        <v>7</v>
      </c>
      <c r="C194">
        <v>11</v>
      </c>
      <c r="D194">
        <f t="shared" si="10"/>
        <v>3</v>
      </c>
      <c r="G194" cm="1">
        <f t="array" ref="G194">_xlfn.IFS(F194 = "H", 0, F194 = "B7", -7, F194 = "B6", -6, F194 = "B5", -5, F194 = "B4", -4, F194 = "B3", -3, F194 = "B2", -2, F194 = "B1", -1, F194 = "A7", 7, F194 = "A6", 6, F194 = "A5", 5, F194 = "A4", 4, F194 = "A3", 3, F194 = "A2", 2, F194 = "A1", 1, F194 = "", 0)</f>
        <v>0</v>
      </c>
      <c r="H194">
        <f t="shared" ref="H194:H257" si="12" xml:space="preserve"> IF(F194 = "H",1,0)</f>
        <v>0</v>
      </c>
      <c r="I194">
        <f t="shared" ref="I194:I257" si="13">IF(NOT(ISBLANK(F194)), 1, 0)</f>
        <v>0</v>
      </c>
      <c r="J194" s="9"/>
      <c r="K194" s="9"/>
      <c r="L194">
        <v>6167</v>
      </c>
      <c r="M194">
        <v>5837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0.17076946573364429</v>
      </c>
      <c r="T194">
        <v>0.82923053426635573</v>
      </c>
      <c r="U194">
        <v>2.7205217308516199E-2</v>
      </c>
      <c r="W194">
        <v>1200</v>
      </c>
      <c r="X194" s="6">
        <v>23.3</v>
      </c>
      <c r="Y194">
        <v>8</v>
      </c>
      <c r="Z194">
        <f t="shared" si="11"/>
        <v>186.4</v>
      </c>
    </row>
    <row r="195" spans="1:26" x14ac:dyDescent="0.6">
      <c r="A195">
        <v>2012</v>
      </c>
      <c r="B195">
        <v>7</v>
      </c>
      <c r="C195">
        <v>12</v>
      </c>
      <c r="D195">
        <f t="shared" ref="D195:D258" si="14">WEEKDAY(DATE(A195,B195,C195), 2)</f>
        <v>4</v>
      </c>
      <c r="G195" cm="1">
        <f t="array" ref="G195">_xlfn.IFS(F195 = "H", 0, F195 = "B7", -7, F195 = "B6", -6, F195 = "B5", -5, F195 = "B4", -4, F195 = "B3", -3, F195 = "B2", -2, F195 = "B1", -1, F195 = "A7", 7, F195 = "A6", 6, F195 = "A5", 5, F195 = "A4", 4, F195 = "A3", 3, F195 = "A2", 2, F195 = "A1", 1, F195 = "", 0)</f>
        <v>0</v>
      </c>
      <c r="H195">
        <f t="shared" si="12"/>
        <v>0</v>
      </c>
      <c r="I195">
        <f t="shared" si="13"/>
        <v>0</v>
      </c>
      <c r="J195" s="9"/>
      <c r="K195" s="9"/>
      <c r="L195">
        <v>5726</v>
      </c>
      <c r="M195">
        <v>6012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0.14986692689850961</v>
      </c>
      <c r="T195">
        <v>0.85013307310149044</v>
      </c>
      <c r="U195">
        <v>3.2401885613676379E-2</v>
      </c>
      <c r="W195">
        <v>1200</v>
      </c>
      <c r="X195" s="6">
        <v>24.7</v>
      </c>
      <c r="Y195">
        <v>0</v>
      </c>
      <c r="Z195">
        <f t="shared" ref="Z195:Z258" si="15">X195*Y195</f>
        <v>0</v>
      </c>
    </row>
    <row r="196" spans="1:26" x14ac:dyDescent="0.6">
      <c r="A196">
        <v>2012</v>
      </c>
      <c r="B196">
        <v>7</v>
      </c>
      <c r="C196">
        <v>13</v>
      </c>
      <c r="D196">
        <f t="shared" si="14"/>
        <v>5</v>
      </c>
      <c r="G196" cm="1">
        <f t="array" ref="G196">_xlfn.IFS(F196 = "H", 0, F196 = "B7", -7, F196 = "B6", -6, F196 = "B5", -5, F196 = "B4", -4, F196 = "B3", -3, F196 = "B2", -2, F196 = "B1", -1, F196 = "A7", 7, F196 = "A6", 6, F196 = "A5", 5, F196 = "A4", 4, F196 = "A3", 3, F196 = "A2", 2, F196 = "A1", 1, F196 = "", 0)</f>
        <v>0</v>
      </c>
      <c r="H196">
        <f t="shared" si="12"/>
        <v>0</v>
      </c>
      <c r="I196">
        <f t="shared" si="13"/>
        <v>0</v>
      </c>
      <c r="J196" s="9"/>
      <c r="K196" s="9"/>
      <c r="L196">
        <v>6685</v>
      </c>
      <c r="M196">
        <v>5978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0.16041085016696779</v>
      </c>
      <c r="T196">
        <v>0.83958914983303223</v>
      </c>
      <c r="U196">
        <v>3.316749585406302E-2</v>
      </c>
      <c r="W196">
        <v>1200</v>
      </c>
      <c r="X196" s="6">
        <v>26.1</v>
      </c>
      <c r="Y196">
        <v>76.5</v>
      </c>
      <c r="Z196">
        <f t="shared" si="15"/>
        <v>1996.65</v>
      </c>
    </row>
    <row r="197" spans="1:26" x14ac:dyDescent="0.6">
      <c r="A197">
        <v>2012</v>
      </c>
      <c r="B197">
        <v>7</v>
      </c>
      <c r="C197">
        <v>14</v>
      </c>
      <c r="D197">
        <f t="shared" si="14"/>
        <v>6</v>
      </c>
      <c r="G197" cm="1">
        <f t="array" ref="G197">_xlfn.IFS(F197 = "H", 0, F197 = "B7", -7, F197 = "B6", -6, F197 = "B5", -5, F197 = "B4", -4, F197 = "B3", -3, F197 = "B2", -2, F197 = "B1", -1, F197 = "A7", 7, F197 = "A6", 6, F197 = "A5", 5, F197 = "A4", 4, F197 = "A3", 3, F197 = "A2", 2, F197 = "A1", 1, F197 = "", 0)</f>
        <v>0</v>
      </c>
      <c r="H197">
        <f t="shared" si="12"/>
        <v>0</v>
      </c>
      <c r="I197">
        <f t="shared" si="13"/>
        <v>0</v>
      </c>
      <c r="J197" s="9"/>
      <c r="K197" s="9"/>
      <c r="L197">
        <v>6734</v>
      </c>
      <c r="M197">
        <v>6051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0.18062581592689289</v>
      </c>
      <c r="T197">
        <v>0.81937418407310703</v>
      </c>
      <c r="U197">
        <v>5.3356798331377922E-2</v>
      </c>
      <c r="W197">
        <v>1200</v>
      </c>
      <c r="X197" s="6">
        <v>22.8</v>
      </c>
      <c r="Y197">
        <v>8</v>
      </c>
      <c r="Z197">
        <f t="shared" si="15"/>
        <v>182.4</v>
      </c>
    </row>
    <row r="198" spans="1:26" x14ac:dyDescent="0.6">
      <c r="A198">
        <v>2012</v>
      </c>
      <c r="B198">
        <v>7</v>
      </c>
      <c r="C198">
        <v>15</v>
      </c>
      <c r="D198">
        <f t="shared" si="14"/>
        <v>7</v>
      </c>
      <c r="G198" cm="1">
        <f t="array" ref="G198">_xlfn.IFS(F198 = "H", 0, F198 = "B7", -7, F198 = "B6", -6, F198 = "B5", -5, F198 = "B4", -4, F198 = "B3", -3, F198 = "B2", -2, F198 = "B1", -1, F198 = "A7", 7, F198 = "A6", 6, F198 = "A5", 5, F198 = "A4", 4, F198 = "A3", 3, F198 = "A2", 2, F198 = "A1", 1, F198 = "", 0)</f>
        <v>0</v>
      </c>
      <c r="H198">
        <f t="shared" si="12"/>
        <v>0</v>
      </c>
      <c r="I198">
        <f t="shared" si="13"/>
        <v>0</v>
      </c>
      <c r="J198" s="9"/>
      <c r="K198" s="9"/>
      <c r="L198">
        <v>5972</v>
      </c>
      <c r="M198">
        <v>5501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0.17483076207908421</v>
      </c>
      <c r="T198">
        <v>0.82516923792091579</v>
      </c>
      <c r="U198">
        <v>0</v>
      </c>
      <c r="W198">
        <v>1200</v>
      </c>
      <c r="X198" s="6">
        <v>19.7</v>
      </c>
      <c r="Y198">
        <v>32.5</v>
      </c>
      <c r="Z198">
        <f t="shared" si="15"/>
        <v>640.25</v>
      </c>
    </row>
    <row r="199" spans="1:26" x14ac:dyDescent="0.6">
      <c r="A199">
        <v>2012</v>
      </c>
      <c r="B199">
        <v>7</v>
      </c>
      <c r="C199">
        <v>16</v>
      </c>
      <c r="D199">
        <f t="shared" si="14"/>
        <v>1</v>
      </c>
      <c r="G199" cm="1">
        <f t="array" ref="G199">_xlfn.IFS(F199 = "H", 0, F199 = "B7", -7, F199 = "B6", -6, F199 = "B5", -5, F199 = "B4", -4, F199 = "B3", -3, F199 = "B2", -2, F199 = "B1", -1, F199 = "A7", 7, F199 = "A6", 6, F199 = "A5", 5, F199 = "A4", 4, F199 = "A3", 3, F199 = "A2", 2, F199 = "A1", 1, F199 = "", 0)</f>
        <v>0</v>
      </c>
      <c r="H199">
        <f t="shared" si="12"/>
        <v>0</v>
      </c>
      <c r="I199">
        <f t="shared" si="13"/>
        <v>0</v>
      </c>
      <c r="J199" s="9"/>
      <c r="K199" s="9"/>
      <c r="L199">
        <v>4909</v>
      </c>
      <c r="M199">
        <v>6720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0.16225384813827501</v>
      </c>
      <c r="T199">
        <v>0.83774615186172496</v>
      </c>
      <c r="U199">
        <v>1.986413277151948E-2</v>
      </c>
      <c r="W199">
        <v>1200</v>
      </c>
      <c r="X199" s="6">
        <v>21.7</v>
      </c>
      <c r="Y199">
        <v>2.5</v>
      </c>
      <c r="Z199">
        <f t="shared" si="15"/>
        <v>54.25</v>
      </c>
    </row>
    <row r="200" spans="1:26" x14ac:dyDescent="0.6">
      <c r="A200">
        <v>2012</v>
      </c>
      <c r="B200">
        <v>7</v>
      </c>
      <c r="C200">
        <v>17</v>
      </c>
      <c r="D200">
        <f t="shared" si="14"/>
        <v>2</v>
      </c>
      <c r="G200" cm="1">
        <f t="array" ref="G200">_xlfn.IFS(F200 = "H", 0, F200 = "B7", -7, F200 = "B6", -6, F200 = "B5", -5, F200 = "B4", -4, F200 = "B3", -3, F200 = "B2", -2, F200 = "B1", -1, F200 = "A7", 7, F200 = "A6", 6, F200 = "A5", 5, F200 = "A4", 4, F200 = "A3", 3, F200 = "A2", 2, F200 = "A1", 1, F200 = "", 0)</f>
        <v>0</v>
      </c>
      <c r="H200">
        <f t="shared" si="12"/>
        <v>0</v>
      </c>
      <c r="I200">
        <f t="shared" si="13"/>
        <v>0</v>
      </c>
      <c r="J200" s="9"/>
      <c r="K200" s="9"/>
      <c r="L200">
        <v>4704</v>
      </c>
      <c r="M200">
        <v>6210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0.16115997800989559</v>
      </c>
      <c r="T200">
        <v>0.83884002199010443</v>
      </c>
      <c r="U200">
        <v>0</v>
      </c>
      <c r="W200">
        <v>1200</v>
      </c>
      <c r="X200" s="6">
        <v>25.5</v>
      </c>
      <c r="Y200">
        <v>0</v>
      </c>
      <c r="Z200">
        <f t="shared" si="15"/>
        <v>0</v>
      </c>
    </row>
    <row r="201" spans="1:26" x14ac:dyDescent="0.6">
      <c r="A201">
        <v>2012</v>
      </c>
      <c r="B201">
        <v>7</v>
      </c>
      <c r="C201">
        <v>18</v>
      </c>
      <c r="D201">
        <f t="shared" si="14"/>
        <v>3</v>
      </c>
      <c r="G201" cm="1">
        <f t="array" ref="G201">_xlfn.IFS(F201 = "H", 0, F201 = "B7", -7, F201 = "B6", -6, F201 = "B5", -5, F201 = "B4", -4, F201 = "B3", -3, F201 = "B2", -2, F201 = "B1", -1, F201 = "A7", 7, F201 = "A6", 6, F201 = "A5", 5, F201 = "A4", 4, F201 = "A3", 3, F201 = "A2", 2, F201 = "A1", 1, F201 = "", 0)</f>
        <v>0</v>
      </c>
      <c r="H201">
        <f t="shared" si="12"/>
        <v>0</v>
      </c>
      <c r="I201">
        <f t="shared" si="13"/>
        <v>0</v>
      </c>
      <c r="J201" s="9"/>
      <c r="K201" s="9"/>
      <c r="L201">
        <v>4635</v>
      </c>
      <c r="M201">
        <v>5360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0.1516758379189595</v>
      </c>
      <c r="T201">
        <v>0.84832416208104056</v>
      </c>
      <c r="U201">
        <v>0</v>
      </c>
      <c r="W201">
        <v>1200</v>
      </c>
      <c r="X201" s="6">
        <v>26.3</v>
      </c>
      <c r="Y201">
        <v>6</v>
      </c>
      <c r="Z201">
        <f t="shared" si="15"/>
        <v>157.80000000000001</v>
      </c>
    </row>
    <row r="202" spans="1:26" x14ac:dyDescent="0.6">
      <c r="A202">
        <v>2012</v>
      </c>
      <c r="B202">
        <v>7</v>
      </c>
      <c r="C202">
        <v>19</v>
      </c>
      <c r="D202">
        <f t="shared" si="14"/>
        <v>4</v>
      </c>
      <c r="G202" cm="1">
        <f t="array" ref="G202">_xlfn.IFS(F202 = "H", 0, F202 = "B7", -7, F202 = "B6", -6, F202 = "B5", -5, F202 = "B4", -4, F202 = "B3", -3, F202 = "B2", -2, F202 = "B1", -1, F202 = "A7", 7, F202 = "A6", 6, F202 = "A5", 5, F202 = "A4", 4, F202 = "A3", 3, F202 = "A2", 2, F202 = "A1", 1, F202 = "", 0)</f>
        <v>0</v>
      </c>
      <c r="H202">
        <f t="shared" si="12"/>
        <v>0</v>
      </c>
      <c r="I202">
        <f t="shared" si="13"/>
        <v>0</v>
      </c>
      <c r="J202" s="9"/>
      <c r="K202" s="9"/>
      <c r="L202">
        <v>5045</v>
      </c>
      <c r="M202">
        <v>4858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0.12704735938604461</v>
      </c>
      <c r="T202">
        <v>0.87295264061395539</v>
      </c>
      <c r="U202">
        <v>0</v>
      </c>
      <c r="W202">
        <v>1200</v>
      </c>
      <c r="X202" s="6">
        <v>23.9</v>
      </c>
      <c r="Y202">
        <v>72.5</v>
      </c>
      <c r="Z202">
        <f t="shared" si="15"/>
        <v>1732.75</v>
      </c>
    </row>
    <row r="203" spans="1:26" x14ac:dyDescent="0.6">
      <c r="A203">
        <v>2012</v>
      </c>
      <c r="B203">
        <v>7</v>
      </c>
      <c r="C203">
        <v>20</v>
      </c>
      <c r="D203">
        <f t="shared" si="14"/>
        <v>5</v>
      </c>
      <c r="G203" cm="1">
        <f t="array" ref="G203">_xlfn.IFS(F203 = "H", 0, F203 = "B7", -7, F203 = "B6", -6, F203 = "B5", -5, F203 = "B4", -4, F203 = "B3", -3, F203 = "B2", -2, F203 = "B1", -1, F203 = "A7", 7, F203 = "A6", 6, F203 = "A5", 5, F203 = "A4", 4, F203 = "A3", 3, F203 = "A2", 2, F203 = "A1", 1, F203 = "", 0)</f>
        <v>0</v>
      </c>
      <c r="H203">
        <f t="shared" si="12"/>
        <v>0</v>
      </c>
      <c r="I203">
        <f t="shared" si="13"/>
        <v>0</v>
      </c>
      <c r="J203" s="9"/>
      <c r="K203" s="9"/>
      <c r="L203">
        <v>6105</v>
      </c>
      <c r="M203">
        <v>5313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0.15922165013984241</v>
      </c>
      <c r="T203">
        <v>0.84077834986015765</v>
      </c>
      <c r="U203">
        <v>3.8232031295615108E-2</v>
      </c>
      <c r="W203">
        <v>1200</v>
      </c>
      <c r="X203" s="6">
        <v>25.6</v>
      </c>
      <c r="Y203">
        <v>1</v>
      </c>
      <c r="Z203">
        <f t="shared" si="15"/>
        <v>25.6</v>
      </c>
    </row>
    <row r="204" spans="1:26" x14ac:dyDescent="0.6">
      <c r="A204">
        <v>2012</v>
      </c>
      <c r="B204">
        <v>7</v>
      </c>
      <c r="C204">
        <v>21</v>
      </c>
      <c r="D204">
        <f t="shared" si="14"/>
        <v>6</v>
      </c>
      <c r="G204" cm="1">
        <f t="array" ref="G204">_xlfn.IFS(F204 = "H", 0, F204 = "B7", -7, F204 = "B6", -6, F204 = "B5", -5, F204 = "B4", -4, F204 = "B3", -3, F204 = "B2", -2, F204 = "B1", -1, F204 = "A7", 7, F204 = "A6", 6, F204 = "A5", 5, F204 = "A4", 4, F204 = "A3", 3, F204 = "A2", 2, F204 = "A1", 1, F204 = "", 0)</f>
        <v>0</v>
      </c>
      <c r="H204">
        <f t="shared" si="12"/>
        <v>0</v>
      </c>
      <c r="I204">
        <f t="shared" si="13"/>
        <v>0</v>
      </c>
      <c r="J204" s="9"/>
      <c r="K204" s="9"/>
      <c r="L204">
        <v>6478</v>
      </c>
      <c r="M204">
        <v>5563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0.1770340226448523</v>
      </c>
      <c r="T204">
        <v>0.82296597735514776</v>
      </c>
      <c r="U204">
        <v>8.5466323395066851E-2</v>
      </c>
      <c r="W204">
        <v>1200</v>
      </c>
      <c r="X204" s="6">
        <v>27.5</v>
      </c>
      <c r="Y204">
        <v>0</v>
      </c>
      <c r="Z204">
        <f t="shared" si="15"/>
        <v>0</v>
      </c>
    </row>
    <row r="205" spans="1:26" x14ac:dyDescent="0.6">
      <c r="A205">
        <v>2012</v>
      </c>
      <c r="B205">
        <v>7</v>
      </c>
      <c r="C205">
        <v>22</v>
      </c>
      <c r="D205">
        <f t="shared" si="14"/>
        <v>7</v>
      </c>
      <c r="G205" cm="1">
        <f t="array" ref="G205">_xlfn.IFS(F205 = "H", 0, F205 = "B7", -7, F205 = "B6", -6, F205 = "B5", -5, F205 = "B4", -4, F205 = "B3", -3, F205 = "B2", -2, F205 = "B1", -1, F205 = "A7", 7, F205 = "A6", 6, F205 = "A5", 5, F205 = "A4", 4, F205 = "A3", 3, F205 = "A2", 2, F205 = "A1", 1, F205 = "", 0)</f>
        <v>0</v>
      </c>
      <c r="H205">
        <f t="shared" si="12"/>
        <v>0</v>
      </c>
      <c r="I205">
        <f t="shared" si="13"/>
        <v>0</v>
      </c>
      <c r="J205" s="9"/>
      <c r="K205" s="9"/>
      <c r="L205">
        <v>6354</v>
      </c>
      <c r="M205">
        <v>5875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0.17064355221195521</v>
      </c>
      <c r="T205">
        <v>0.82935644778804485</v>
      </c>
      <c r="U205">
        <v>7.8447406438247894E-2</v>
      </c>
      <c r="W205">
        <v>1200</v>
      </c>
      <c r="X205" s="6">
        <v>27.2</v>
      </c>
      <c r="Y205">
        <v>16.5</v>
      </c>
      <c r="Z205">
        <f t="shared" si="15"/>
        <v>448.8</v>
      </c>
    </row>
    <row r="206" spans="1:26" x14ac:dyDescent="0.6">
      <c r="A206">
        <v>2012</v>
      </c>
      <c r="B206">
        <v>7</v>
      </c>
      <c r="C206">
        <v>23</v>
      </c>
      <c r="D206">
        <f t="shared" si="14"/>
        <v>1</v>
      </c>
      <c r="G206" cm="1">
        <f t="array" ref="G206">_xlfn.IFS(F206 = "H", 0, F206 = "B7", -7, F206 = "B6", -6, F206 = "B5", -5, F206 = "B4", -4, F206 = "B3", -3, F206 = "B2", -2, F206 = "B1", -1, F206 = "A7", 7, F206 = "A6", 6, F206 = "A5", 5, F206 = "A4", 4, F206 = "A3", 3, F206 = "A2", 2, F206 = "A1", 1, F206 = "", 0)</f>
        <v>0</v>
      </c>
      <c r="H206">
        <f t="shared" si="12"/>
        <v>0</v>
      </c>
      <c r="I206">
        <f t="shared" si="13"/>
        <v>0</v>
      </c>
      <c r="J206" s="9"/>
      <c r="K206" s="9"/>
      <c r="L206">
        <v>4648</v>
      </c>
      <c r="M206">
        <v>6756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0.16775659734889939</v>
      </c>
      <c r="T206">
        <v>0.83224340265110053</v>
      </c>
      <c r="U206">
        <v>0</v>
      </c>
      <c r="W206">
        <v>1200</v>
      </c>
      <c r="X206" s="6">
        <v>27.6</v>
      </c>
      <c r="Y206">
        <v>1</v>
      </c>
      <c r="Z206">
        <f t="shared" si="15"/>
        <v>27.6</v>
      </c>
    </row>
    <row r="207" spans="1:26" x14ac:dyDescent="0.6">
      <c r="A207">
        <v>2012</v>
      </c>
      <c r="B207">
        <v>7</v>
      </c>
      <c r="C207">
        <v>24</v>
      </c>
      <c r="D207">
        <f t="shared" si="14"/>
        <v>2</v>
      </c>
      <c r="G207" cm="1">
        <f t="array" ref="G207">_xlfn.IFS(F207 = "H", 0, F207 = "B7", -7, F207 = "B6", -6, F207 = "B5", -5, F207 = "B4", -4, F207 = "B3", -3, F207 = "B2", -2, F207 = "B1", -1, F207 = "A7", 7, F207 = "A6", 6, F207 = "A5", 5, F207 = "A4", 4, F207 = "A3", 3, F207 = "A2", 2, F207 = "A1", 1, F207 = "", 0)</f>
        <v>0</v>
      </c>
      <c r="H207">
        <f t="shared" si="12"/>
        <v>0</v>
      </c>
      <c r="I207">
        <f t="shared" si="13"/>
        <v>0</v>
      </c>
      <c r="J207" s="9"/>
      <c r="K207" s="9"/>
      <c r="L207">
        <v>5275</v>
      </c>
      <c r="M207">
        <v>6154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0.16991567685193579</v>
      </c>
      <c r="T207">
        <v>0.83008432314806424</v>
      </c>
      <c r="U207">
        <v>7.2017091025753197E-2</v>
      </c>
      <c r="W207">
        <v>1200</v>
      </c>
      <c r="X207" s="6">
        <v>27.8</v>
      </c>
      <c r="Y207">
        <v>0</v>
      </c>
      <c r="Z207">
        <f t="shared" si="15"/>
        <v>0</v>
      </c>
    </row>
    <row r="208" spans="1:26" x14ac:dyDescent="0.6">
      <c r="A208">
        <v>2012</v>
      </c>
      <c r="B208">
        <v>7</v>
      </c>
      <c r="C208">
        <v>25</v>
      </c>
      <c r="D208">
        <f t="shared" si="14"/>
        <v>3</v>
      </c>
      <c r="G208" cm="1">
        <f t="array" ref="G208">_xlfn.IFS(F208 = "H", 0, F208 = "B7", -7, F208 = "B6", -6, F208 = "B5", -5, F208 = "B4", -4, F208 = "B3", -3, F208 = "B2", -2, F208 = "B1", -1, F208 = "A7", 7, F208 = "A6", 6, F208 = "A5", 5, F208 = "A4", 4, F208 = "A3", 3, F208 = "A2", 2, F208 = "A1", 1, F208 = "", 0)</f>
        <v>0</v>
      </c>
      <c r="H208">
        <f t="shared" si="12"/>
        <v>0</v>
      </c>
      <c r="I208">
        <f t="shared" si="13"/>
        <v>0</v>
      </c>
      <c r="J208" s="9"/>
      <c r="K208" s="9"/>
      <c r="L208">
        <v>6049</v>
      </c>
      <c r="M208">
        <v>6421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0.14893076717455231</v>
      </c>
      <c r="T208">
        <v>0.85106923282544777</v>
      </c>
      <c r="U208">
        <v>9.5927559476075924E-2</v>
      </c>
      <c r="W208">
        <v>1200</v>
      </c>
      <c r="X208" s="6">
        <v>27.9</v>
      </c>
      <c r="Y208">
        <v>0</v>
      </c>
      <c r="Z208">
        <f t="shared" si="15"/>
        <v>0</v>
      </c>
    </row>
    <row r="209" spans="1:26" x14ac:dyDescent="0.6">
      <c r="A209">
        <v>2012</v>
      </c>
      <c r="B209">
        <v>7</v>
      </c>
      <c r="C209">
        <v>26</v>
      </c>
      <c r="D209">
        <f t="shared" si="14"/>
        <v>4</v>
      </c>
      <c r="G209" cm="1">
        <f t="array" ref="G209">_xlfn.IFS(F209 = "H", 0, F209 = "B7", -7, F209 = "B6", -6, F209 = "B5", -5, F209 = "B4", -4, F209 = "B3", -3, F209 = "B2", -2, F209 = "B1", -1, F209 = "A7", 7, F209 = "A6", 6, F209 = "A5", 5, F209 = "A4", 4, F209 = "A3", 3, F209 = "A2", 2, F209 = "A1", 1, F209 = "", 0)</f>
        <v>0</v>
      </c>
      <c r="H209">
        <f t="shared" si="12"/>
        <v>0</v>
      </c>
      <c r="I209">
        <f t="shared" si="13"/>
        <v>0</v>
      </c>
      <c r="J209" s="9"/>
      <c r="K209" s="9"/>
      <c r="L209">
        <v>5715</v>
      </c>
      <c r="M209">
        <v>6071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0.15150743820351831</v>
      </c>
      <c r="T209">
        <v>0.84849256179648169</v>
      </c>
      <c r="U209">
        <v>0.11359926628041341</v>
      </c>
      <c r="W209">
        <v>1200</v>
      </c>
      <c r="X209" s="6">
        <v>28.1</v>
      </c>
      <c r="Y209">
        <v>0</v>
      </c>
      <c r="Z209">
        <f t="shared" si="15"/>
        <v>0</v>
      </c>
    </row>
    <row r="210" spans="1:26" x14ac:dyDescent="0.6">
      <c r="A210">
        <v>2012</v>
      </c>
      <c r="B210">
        <v>7</v>
      </c>
      <c r="C210">
        <v>27</v>
      </c>
      <c r="D210">
        <f t="shared" si="14"/>
        <v>5</v>
      </c>
      <c r="G210" cm="1">
        <f t="array" ref="G210">_xlfn.IFS(F210 = "H", 0, F210 = "B7", -7, F210 = "B6", -6, F210 = "B5", -5, F210 = "B4", -4, F210 = "B3", -3, F210 = "B2", -2, F210 = "B1", -1, F210 = "A7", 7, F210 = "A6", 6, F210 = "A5", 5, F210 = "A4", 4, F210 = "A3", 3, F210 = "A2", 2, F210 = "A1", 1, F210 = "", 0)</f>
        <v>0</v>
      </c>
      <c r="H210">
        <f t="shared" si="12"/>
        <v>0</v>
      </c>
      <c r="I210">
        <f t="shared" si="13"/>
        <v>0</v>
      </c>
      <c r="J210" s="9"/>
      <c r="K210" s="9"/>
      <c r="L210">
        <v>6048</v>
      </c>
      <c r="M210">
        <v>6448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0.16795374519846351</v>
      </c>
      <c r="T210">
        <v>0.83204625480153649</v>
      </c>
      <c r="U210">
        <v>6.3511752332174876E-2</v>
      </c>
      <c r="W210">
        <v>1200</v>
      </c>
      <c r="X210" s="6">
        <v>27.9</v>
      </c>
      <c r="Y210">
        <v>0</v>
      </c>
      <c r="Z210">
        <f t="shared" si="15"/>
        <v>0</v>
      </c>
    </row>
    <row r="211" spans="1:26" x14ac:dyDescent="0.6">
      <c r="A211">
        <v>2012</v>
      </c>
      <c r="B211">
        <v>7</v>
      </c>
      <c r="C211">
        <v>28</v>
      </c>
      <c r="D211">
        <f t="shared" si="14"/>
        <v>6</v>
      </c>
      <c r="G211" cm="1">
        <f t="array" ref="G211">_xlfn.IFS(F211 = "H", 0, F211 = "B7", -7, F211 = "B6", -6, F211 = "B5", -5, F211 = "B4", -4, F211 = "B3", -3, F211 = "B2", -2, F211 = "B1", -1, F211 = "A7", 7, F211 = "A6", 6, F211 = "A5", 5, F211 = "A4", 4, F211 = "A3", 3, F211 = "A2", 2, F211 = "A1", 1, F211 = "", 0)</f>
        <v>0</v>
      </c>
      <c r="H211">
        <f t="shared" si="12"/>
        <v>0</v>
      </c>
      <c r="I211">
        <f t="shared" si="13"/>
        <v>0</v>
      </c>
      <c r="J211" s="9"/>
      <c r="K211" s="9"/>
      <c r="L211">
        <v>6100</v>
      </c>
      <c r="M211">
        <v>6822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0.16231419099561539</v>
      </c>
      <c r="T211">
        <v>0.83768580900438461</v>
      </c>
      <c r="U211">
        <v>0.10119047619047621</v>
      </c>
      <c r="W211">
        <v>1200</v>
      </c>
      <c r="X211" s="6">
        <v>28.5</v>
      </c>
      <c r="Y211">
        <v>0</v>
      </c>
      <c r="Z211">
        <f t="shared" si="15"/>
        <v>0</v>
      </c>
    </row>
    <row r="212" spans="1:26" x14ac:dyDescent="0.6">
      <c r="A212">
        <v>2012</v>
      </c>
      <c r="B212">
        <v>7</v>
      </c>
      <c r="C212">
        <v>29</v>
      </c>
      <c r="D212">
        <f t="shared" si="14"/>
        <v>7</v>
      </c>
      <c r="G212" cm="1">
        <f t="array" ref="G212">_xlfn.IFS(F212 = "H", 0, F212 = "B7", -7, F212 = "B6", -6, F212 = "B5", -5, F212 = "B4", -4, F212 = "B3", -3, F212 = "B2", -2, F212 = "B1", -1, F212 = "A7", 7, F212 = "A6", 6, F212 = "A5", 5, F212 = "A4", 4, F212 = "A3", 3, F212 = "A2", 2, F212 = "A1", 1, F212 = "", 0)</f>
        <v>0</v>
      </c>
      <c r="H212">
        <f t="shared" si="12"/>
        <v>0</v>
      </c>
      <c r="I212">
        <f t="shared" si="13"/>
        <v>0</v>
      </c>
      <c r="J212" s="9"/>
      <c r="K212" s="9"/>
      <c r="L212">
        <v>6170</v>
      </c>
      <c r="M212">
        <v>6516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0.17338010405171059</v>
      </c>
      <c r="T212">
        <v>0.82661989594828944</v>
      </c>
      <c r="U212">
        <v>1.9139208576383411E-2</v>
      </c>
      <c r="W212">
        <v>1200</v>
      </c>
      <c r="X212" s="6">
        <v>29.2</v>
      </c>
      <c r="Y212">
        <v>0</v>
      </c>
      <c r="Z212">
        <f t="shared" si="15"/>
        <v>0</v>
      </c>
    </row>
    <row r="213" spans="1:26" x14ac:dyDescent="0.6">
      <c r="A213">
        <v>2012</v>
      </c>
      <c r="B213">
        <v>7</v>
      </c>
      <c r="C213">
        <v>30</v>
      </c>
      <c r="D213">
        <f t="shared" si="14"/>
        <v>1</v>
      </c>
      <c r="G213" cm="1">
        <f t="array" ref="G213">_xlfn.IFS(F213 = "H", 0, F213 = "B7", -7, F213 = "B6", -6, F213 = "B5", -5, F213 = "B4", -4, F213 = "B3", -3, F213 = "B2", -2, F213 = "B1", -1, F213 = "A7", 7, F213 = "A6", 6, F213 = "A5", 5, F213 = "A4", 4, F213 = "A3", 3, F213 = "A2", 2, F213 = "A1", 1, F213 = "", 0)</f>
        <v>0</v>
      </c>
      <c r="H213">
        <f t="shared" si="12"/>
        <v>0</v>
      </c>
      <c r="I213">
        <f t="shared" si="13"/>
        <v>0</v>
      </c>
      <c r="J213" s="9"/>
      <c r="K213" s="9"/>
      <c r="L213">
        <v>5104</v>
      </c>
      <c r="M213">
        <v>6284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0.16622321742184759</v>
      </c>
      <c r="T213">
        <v>0.83377678257815246</v>
      </c>
      <c r="U213">
        <v>0</v>
      </c>
      <c r="W213">
        <v>1200</v>
      </c>
      <c r="X213" s="6">
        <v>28.4</v>
      </c>
      <c r="Y213">
        <v>18</v>
      </c>
      <c r="Z213">
        <f t="shared" si="15"/>
        <v>511.2</v>
      </c>
    </row>
    <row r="214" spans="1:26" x14ac:dyDescent="0.6">
      <c r="A214">
        <v>2012</v>
      </c>
      <c r="B214">
        <v>7</v>
      </c>
      <c r="C214">
        <v>31</v>
      </c>
      <c r="D214">
        <f t="shared" si="14"/>
        <v>2</v>
      </c>
      <c r="G214" cm="1">
        <f t="array" ref="G214">_xlfn.IFS(F214 = "H", 0, F214 = "B7", -7, F214 = "B6", -6, F214 = "B5", -5, F214 = "B4", -4, F214 = "B3", -3, F214 = "B2", -2, F214 = "B1", -1, F214 = "A7", 7, F214 = "A6", 6, F214 = "A5", 5, F214 = "A4", 4, F214 = "A3", 3, F214 = "A2", 2, F214 = "A1", 1, F214 = "", 0)</f>
        <v>0</v>
      </c>
      <c r="H214">
        <f t="shared" si="12"/>
        <v>0</v>
      </c>
      <c r="I214">
        <f t="shared" si="13"/>
        <v>0</v>
      </c>
      <c r="J214" s="9"/>
      <c r="K214" s="9"/>
      <c r="L214">
        <v>5748</v>
      </c>
      <c r="M214">
        <v>5996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0.15922456857402359</v>
      </c>
      <c r="T214">
        <v>0.84077543142597633</v>
      </c>
      <c r="U214">
        <v>3.6827316076294282E-2</v>
      </c>
      <c r="W214">
        <v>1200</v>
      </c>
      <c r="X214" s="6">
        <v>29</v>
      </c>
      <c r="Y214">
        <v>0.1</v>
      </c>
      <c r="Z214">
        <f t="shared" si="15"/>
        <v>2.9000000000000004</v>
      </c>
    </row>
    <row r="215" spans="1:26" x14ac:dyDescent="0.6">
      <c r="A215">
        <v>2012</v>
      </c>
      <c r="B215">
        <v>8</v>
      </c>
      <c r="C215">
        <v>1</v>
      </c>
      <c r="D215">
        <f t="shared" si="14"/>
        <v>3</v>
      </c>
      <c r="G215" cm="1">
        <f t="array" ref="G215">_xlfn.IFS(F215 = "H", 0, F215 = "B7", -7, F215 = "B6", -6, F215 = "B5", -5, F215 = "B4", -4, F215 = "B3", -3, F215 = "B2", -2, F215 = "B1", -1, F215 = "A7", 7, F215 = "A6", 6, F215 = "A5", 5, F215 = "A4", 4, F215 = "A3", 3, F215 = "A2", 2, F215 = "A1", 1, F215 = "", 0)</f>
        <v>0</v>
      </c>
      <c r="H215">
        <f t="shared" si="12"/>
        <v>0</v>
      </c>
      <c r="I215">
        <f t="shared" si="13"/>
        <v>0</v>
      </c>
      <c r="J215" s="9"/>
      <c r="K215" s="9"/>
      <c r="L215">
        <v>5868</v>
      </c>
      <c r="M215">
        <v>6506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0.1587279780184257</v>
      </c>
      <c r="T215">
        <v>0.84127202198157425</v>
      </c>
      <c r="U215">
        <v>2.404638758687571E-2</v>
      </c>
      <c r="W215">
        <v>1200</v>
      </c>
      <c r="X215" s="6">
        <v>30.8</v>
      </c>
      <c r="Y215">
        <v>0</v>
      </c>
      <c r="Z215">
        <f t="shared" si="15"/>
        <v>0</v>
      </c>
    </row>
    <row r="216" spans="1:26" x14ac:dyDescent="0.6">
      <c r="A216">
        <v>2012</v>
      </c>
      <c r="B216">
        <v>8</v>
      </c>
      <c r="C216">
        <v>2</v>
      </c>
      <c r="D216">
        <f t="shared" si="14"/>
        <v>4</v>
      </c>
      <c r="G216" cm="1">
        <f t="array" ref="G216">_xlfn.IFS(F216 = "H", 0, F216 = "B7", -7, F216 = "B6", -6, F216 = "B5", -5, F216 = "B4", -4, F216 = "B3", -3, F216 = "B2", -2, F216 = "B1", -1, F216 = "A7", 7, F216 = "A6", 6, F216 = "A5", 5, F216 = "A4", 4, F216 = "A3", 3, F216 = "A2", 2, F216 = "A1", 1, F216 = "", 0)</f>
        <v>0</v>
      </c>
      <c r="H216">
        <f t="shared" si="12"/>
        <v>0</v>
      </c>
      <c r="I216">
        <f t="shared" si="13"/>
        <v>0</v>
      </c>
      <c r="J216" s="9"/>
      <c r="K216" s="9"/>
      <c r="L216">
        <v>6407</v>
      </c>
      <c r="M216">
        <v>5754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0.1647150727736206</v>
      </c>
      <c r="T216">
        <v>0.83528492722637937</v>
      </c>
      <c r="U216">
        <v>2.586821259216621E-2</v>
      </c>
      <c r="W216">
        <v>1200</v>
      </c>
      <c r="X216" s="6">
        <v>30.8</v>
      </c>
      <c r="Y216">
        <v>0</v>
      </c>
      <c r="Z216">
        <f t="shared" si="15"/>
        <v>0</v>
      </c>
    </row>
    <row r="217" spans="1:26" x14ac:dyDescent="0.6">
      <c r="A217">
        <v>2012</v>
      </c>
      <c r="B217">
        <v>8</v>
      </c>
      <c r="C217">
        <v>3</v>
      </c>
      <c r="D217">
        <f t="shared" si="14"/>
        <v>5</v>
      </c>
      <c r="G217" cm="1">
        <f t="array" ref="G217">_xlfn.IFS(F217 = "H", 0, F217 = "B7", -7, F217 = "B6", -6, F217 = "B5", -5, F217 = "B4", -4, F217 = "B3", -3, F217 = "B2", -2, F217 = "B1", -1, F217 = "A7", 7, F217 = "A6", 6, F217 = "A5", 5, F217 = "A4", 4, F217 = "A3", 3, F217 = "A2", 2, F217 = "A1", 1, F217 = "", 0)</f>
        <v>0</v>
      </c>
      <c r="H217">
        <f t="shared" si="12"/>
        <v>0</v>
      </c>
      <c r="I217">
        <f t="shared" si="13"/>
        <v>0</v>
      </c>
      <c r="J217" s="9"/>
      <c r="K217" s="9"/>
      <c r="L217">
        <v>6661</v>
      </c>
      <c r="M217">
        <v>5997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0.16498261968715441</v>
      </c>
      <c r="T217">
        <v>0.83501738031284567</v>
      </c>
      <c r="U217">
        <v>0</v>
      </c>
      <c r="W217">
        <v>1200</v>
      </c>
      <c r="X217" s="6">
        <v>31.3</v>
      </c>
      <c r="Y217">
        <v>0</v>
      </c>
      <c r="Z217">
        <f t="shared" si="15"/>
        <v>0</v>
      </c>
    </row>
    <row r="218" spans="1:26" x14ac:dyDescent="0.6">
      <c r="A218">
        <v>2012</v>
      </c>
      <c r="B218">
        <v>8</v>
      </c>
      <c r="C218">
        <v>4</v>
      </c>
      <c r="D218">
        <f t="shared" si="14"/>
        <v>6</v>
      </c>
      <c r="G218" cm="1">
        <f t="array" ref="G218">_xlfn.IFS(F218 = "H", 0, F218 = "B7", -7, F218 = "B6", -6, F218 = "B5", -5, F218 = "B4", -4, F218 = "B3", -3, F218 = "B2", -2, F218 = "B1", -1, F218 = "A7", 7, F218 = "A6", 6, F218 = "A5", 5, F218 = "A4", 4, F218 = "A3", 3, F218 = "A2", 2, F218 = "A1", 1, F218 = "", 0)</f>
        <v>0</v>
      </c>
      <c r="H218">
        <f t="shared" si="12"/>
        <v>0</v>
      </c>
      <c r="I218">
        <f t="shared" si="13"/>
        <v>0</v>
      </c>
      <c r="J218" s="9"/>
      <c r="K218" s="9"/>
      <c r="L218">
        <v>7181</v>
      </c>
      <c r="M218">
        <v>5713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0.16839615324957349</v>
      </c>
      <c r="T218">
        <v>0.83160384675042665</v>
      </c>
      <c r="U218">
        <v>3.6321803422780623E-2</v>
      </c>
      <c r="W218">
        <v>1200</v>
      </c>
      <c r="X218" s="6">
        <v>31.7</v>
      </c>
      <c r="Y218">
        <v>0</v>
      </c>
      <c r="Z218">
        <f t="shared" si="15"/>
        <v>0</v>
      </c>
    </row>
    <row r="219" spans="1:26" x14ac:dyDescent="0.6">
      <c r="A219">
        <v>2012</v>
      </c>
      <c r="B219">
        <v>8</v>
      </c>
      <c r="C219">
        <v>5</v>
      </c>
      <c r="D219">
        <f t="shared" si="14"/>
        <v>7</v>
      </c>
      <c r="G219" cm="1">
        <f t="array" ref="G219">_xlfn.IFS(F219 = "H", 0, F219 = "B7", -7, F219 = "B6", -6, F219 = "B5", -5, F219 = "B4", -4, F219 = "B3", -3, F219 = "B2", -2, F219 = "B1", -1, F219 = "A7", 7, F219 = "A6", 6, F219 = "A5", 5, F219 = "A4", 4, F219 = "A3", 3, F219 = "A2", 2, F219 = "A1", 1, F219 = "", 0)</f>
        <v>0</v>
      </c>
      <c r="H219">
        <f t="shared" si="12"/>
        <v>0</v>
      </c>
      <c r="I219">
        <f t="shared" si="13"/>
        <v>0</v>
      </c>
      <c r="J219" s="9"/>
      <c r="K219" s="9"/>
      <c r="L219">
        <v>7333</v>
      </c>
      <c r="M219">
        <v>5798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0.17219556774046149</v>
      </c>
      <c r="T219">
        <v>0.82780443225953848</v>
      </c>
      <c r="U219">
        <v>1.934353819206458E-2</v>
      </c>
      <c r="W219">
        <v>1200</v>
      </c>
      <c r="X219" s="6">
        <v>31.8</v>
      </c>
      <c r="Y219">
        <v>0</v>
      </c>
      <c r="Z219">
        <f t="shared" si="15"/>
        <v>0</v>
      </c>
    </row>
    <row r="220" spans="1:26" x14ac:dyDescent="0.6">
      <c r="A220">
        <v>2012</v>
      </c>
      <c r="B220">
        <v>8</v>
      </c>
      <c r="C220">
        <v>6</v>
      </c>
      <c r="D220">
        <f t="shared" si="14"/>
        <v>1</v>
      </c>
      <c r="G220" cm="1">
        <f t="array" ref="G220">_xlfn.IFS(F220 = "H", 0, F220 = "B7", -7, F220 = "B6", -6, F220 = "B5", -5, F220 = "B4", -4, F220 = "B3", -3, F220 = "B2", -2, F220 = "B1", -1, F220 = "A7", 7, F220 = "A6", 6, F220 = "A5", 5, F220 = "A4", 4, F220 = "A3", 3, F220 = "A2", 2, F220 = "A1", 1, F220 = "", 0)</f>
        <v>0</v>
      </c>
      <c r="H220">
        <f t="shared" si="12"/>
        <v>0</v>
      </c>
      <c r="I220">
        <f t="shared" si="13"/>
        <v>0</v>
      </c>
      <c r="J220" s="9"/>
      <c r="K220" s="9"/>
      <c r="L220">
        <v>6931</v>
      </c>
      <c r="M220">
        <v>5862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0.18010881104033971</v>
      </c>
      <c r="T220">
        <v>0.81989118895966029</v>
      </c>
      <c r="U220">
        <v>0</v>
      </c>
      <c r="W220">
        <v>1200</v>
      </c>
      <c r="X220" s="6">
        <v>31.5</v>
      </c>
      <c r="Y220">
        <v>0</v>
      </c>
      <c r="Z220">
        <f t="shared" si="15"/>
        <v>0</v>
      </c>
    </row>
    <row r="221" spans="1:26" x14ac:dyDescent="0.6">
      <c r="A221">
        <v>2012</v>
      </c>
      <c r="B221">
        <v>8</v>
      </c>
      <c r="C221">
        <v>7</v>
      </c>
      <c r="D221">
        <f t="shared" si="14"/>
        <v>2</v>
      </c>
      <c r="G221" cm="1">
        <f t="array" ref="G221">_xlfn.IFS(F221 = "H", 0, F221 = "B7", -7, F221 = "B6", -6, F221 = "B5", -5, F221 = "B4", -4, F221 = "B3", -3, F221 = "B2", -2, F221 = "B1", -1, F221 = "A7", 7, F221 = "A6", 6, F221 = "A5", 5, F221 = "A4", 4, F221 = "A3", 3, F221 = "A2", 2, F221 = "A1", 1, F221 = "", 0)</f>
        <v>0</v>
      </c>
      <c r="H221">
        <f t="shared" si="12"/>
        <v>0</v>
      </c>
      <c r="I221">
        <f t="shared" si="13"/>
        <v>0</v>
      </c>
      <c r="J221" s="9"/>
      <c r="K221" s="9"/>
      <c r="L221">
        <v>6668</v>
      </c>
      <c r="M221">
        <v>5561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0.15825353397172831</v>
      </c>
      <c r="T221">
        <v>0.84174646602827186</v>
      </c>
      <c r="U221">
        <v>0</v>
      </c>
      <c r="W221">
        <v>1200</v>
      </c>
      <c r="X221" s="6">
        <v>30.7</v>
      </c>
      <c r="Y221">
        <v>0</v>
      </c>
      <c r="Z221">
        <f t="shared" si="15"/>
        <v>0</v>
      </c>
    </row>
    <row r="222" spans="1:26" x14ac:dyDescent="0.6">
      <c r="A222">
        <v>2012</v>
      </c>
      <c r="B222">
        <v>8</v>
      </c>
      <c r="C222">
        <v>8</v>
      </c>
      <c r="D222">
        <f t="shared" si="14"/>
        <v>3</v>
      </c>
      <c r="G222" cm="1">
        <f t="array" ref="G222">_xlfn.IFS(F222 = "H", 0, F222 = "B7", -7, F222 = "B6", -6, F222 = "B5", -5, F222 = "B4", -4, F222 = "B3", -3, F222 = "B2", -2, F222 = "B1", -1, F222 = "A7", 7, F222 = "A6", 6, F222 = "A5", 5, F222 = "A4", 4, F222 = "A3", 3, F222 = "A2", 2, F222 = "A1", 1, F222 = "", 0)</f>
        <v>0</v>
      </c>
      <c r="H222">
        <f t="shared" si="12"/>
        <v>0</v>
      </c>
      <c r="I222">
        <f t="shared" si="13"/>
        <v>0</v>
      </c>
      <c r="J222" s="9"/>
      <c r="K222" s="9"/>
      <c r="L222">
        <v>6071</v>
      </c>
      <c r="M222">
        <v>4980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0.19716767713329111</v>
      </c>
      <c r="T222">
        <v>0.80283232286670891</v>
      </c>
      <c r="U222">
        <v>0</v>
      </c>
      <c r="W222">
        <v>1200</v>
      </c>
      <c r="X222" s="6">
        <v>29.6</v>
      </c>
      <c r="Y222">
        <v>0</v>
      </c>
      <c r="Z222">
        <f t="shared" si="15"/>
        <v>0</v>
      </c>
    </row>
    <row r="223" spans="1:26" x14ac:dyDescent="0.6">
      <c r="A223">
        <v>2012</v>
      </c>
      <c r="B223">
        <v>8</v>
      </c>
      <c r="C223">
        <v>9</v>
      </c>
      <c r="D223">
        <f t="shared" si="14"/>
        <v>4</v>
      </c>
      <c r="G223" cm="1">
        <f t="array" ref="G223">_xlfn.IFS(F223 = "H", 0, F223 = "B7", -7, F223 = "B6", -6, F223 = "B5", -5, F223 = "B4", -4, F223 = "B3", -3, F223 = "B2", -2, F223 = "B1", -1, F223 = "A7", 7, F223 = "A6", 6, F223 = "A5", 5, F223 = "A4", 4, F223 = "A3", 3, F223 = "A2", 2, F223 = "A1", 1, F223 = "", 0)</f>
        <v>0</v>
      </c>
      <c r="H223">
        <f t="shared" si="12"/>
        <v>0</v>
      </c>
      <c r="I223">
        <f t="shared" si="13"/>
        <v>0</v>
      </c>
      <c r="J223" s="9"/>
      <c r="K223" s="9"/>
      <c r="L223">
        <v>7089</v>
      </c>
      <c r="M223">
        <v>5966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0.14915741095365759</v>
      </c>
      <c r="T223">
        <v>0.85084258904634236</v>
      </c>
      <c r="U223">
        <v>2.8664441647972862E-2</v>
      </c>
      <c r="W223">
        <v>1200</v>
      </c>
      <c r="X223" s="6">
        <v>29.7</v>
      </c>
      <c r="Y223">
        <v>0</v>
      </c>
      <c r="Z223">
        <f t="shared" si="15"/>
        <v>0</v>
      </c>
    </row>
    <row r="224" spans="1:26" x14ac:dyDescent="0.6">
      <c r="A224">
        <v>2012</v>
      </c>
      <c r="B224">
        <v>8</v>
      </c>
      <c r="C224">
        <v>10</v>
      </c>
      <c r="D224">
        <f t="shared" si="14"/>
        <v>5</v>
      </c>
      <c r="G224" cm="1">
        <f t="array" ref="G224">_xlfn.IFS(F224 = "H", 0, F224 = "B7", -7, F224 = "B6", -6, F224 = "B5", -5, F224 = "B4", -4, F224 = "B3", -3, F224 = "B2", -2, F224 = "B1", -1, F224 = "A7", 7, F224 = "A6", 6, F224 = "A5", 5, F224 = "A4", 4, F224 = "A3", 3, F224 = "A2", 2, F224 = "A1", 1, F224 = "", 0)</f>
        <v>0</v>
      </c>
      <c r="H224">
        <f t="shared" si="12"/>
        <v>0</v>
      </c>
      <c r="I224">
        <f t="shared" si="13"/>
        <v>0</v>
      </c>
      <c r="J224" s="9"/>
      <c r="K224" s="9"/>
      <c r="L224">
        <v>7089</v>
      </c>
      <c r="M224">
        <v>6359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0.17460691823899371</v>
      </c>
      <c r="T224">
        <v>0.82539308176100634</v>
      </c>
      <c r="U224">
        <v>0</v>
      </c>
      <c r="W224">
        <v>1200</v>
      </c>
      <c r="X224" s="6">
        <v>27.4</v>
      </c>
      <c r="Y224">
        <v>0.3</v>
      </c>
      <c r="Z224">
        <f t="shared" si="15"/>
        <v>8.2199999999999989</v>
      </c>
    </row>
    <row r="225" spans="1:26" x14ac:dyDescent="0.6">
      <c r="A225">
        <v>2012</v>
      </c>
      <c r="B225">
        <v>8</v>
      </c>
      <c r="C225">
        <v>11</v>
      </c>
      <c r="D225">
        <f t="shared" si="14"/>
        <v>6</v>
      </c>
      <c r="G225" cm="1">
        <f t="array" ref="G225">_xlfn.IFS(F225 = "H", 0, F225 = "B7", -7, F225 = "B6", -6, F225 = "B5", -5, F225 = "B4", -4, F225 = "B3", -3, F225 = "B2", -2, F225 = "B1", -1, F225 = "A7", 7, F225 = "A6", 6, F225 = "A5", 5, F225 = "A4", 4, F225 = "A3", 3, F225 = "A2", 2, F225 = "A1", 1, F225 = "", 0)</f>
        <v>0</v>
      </c>
      <c r="H225">
        <f t="shared" si="12"/>
        <v>0</v>
      </c>
      <c r="I225">
        <f t="shared" si="13"/>
        <v>0</v>
      </c>
      <c r="J225" s="9"/>
      <c r="K225" s="9"/>
      <c r="L225">
        <v>7107</v>
      </c>
      <c r="M225">
        <v>6266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0.16381879543094499</v>
      </c>
      <c r="T225">
        <v>0.83618120456905498</v>
      </c>
      <c r="U225">
        <v>0</v>
      </c>
      <c r="W225">
        <v>1200</v>
      </c>
      <c r="X225" s="6">
        <v>27.7</v>
      </c>
      <c r="Y225">
        <v>0</v>
      </c>
      <c r="Z225">
        <f t="shared" si="15"/>
        <v>0</v>
      </c>
    </row>
    <row r="226" spans="1:26" x14ac:dyDescent="0.6">
      <c r="A226">
        <v>2012</v>
      </c>
      <c r="B226">
        <v>8</v>
      </c>
      <c r="C226">
        <v>12</v>
      </c>
      <c r="D226">
        <f t="shared" si="14"/>
        <v>7</v>
      </c>
      <c r="G226" cm="1">
        <f t="array" ref="G226">_xlfn.IFS(F226 = "H", 0, F226 = "B7", -7, F226 = "B6", -6, F226 = "B5", -5, F226 = "B4", -4, F226 = "B3", -3, F226 = "B2", -2, F226 = "B1", -1, F226 = "A7", 7, F226 = "A6", 6, F226 = "A5", 5, F226 = "A4", 4, F226 = "A3", 3, F226 = "A2", 2, F226 = "A1", 1, F226 = "", 0)</f>
        <v>0</v>
      </c>
      <c r="H226">
        <f t="shared" si="12"/>
        <v>0</v>
      </c>
      <c r="I226">
        <f t="shared" si="13"/>
        <v>0</v>
      </c>
      <c r="J226" s="9"/>
      <c r="K226" s="9"/>
      <c r="L226">
        <v>7120</v>
      </c>
      <c r="M226">
        <v>5023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0.17903128501249679</v>
      </c>
      <c r="T226">
        <v>0.82096871498750323</v>
      </c>
      <c r="U226">
        <v>3.122316208044611E-2</v>
      </c>
      <c r="W226">
        <v>1200</v>
      </c>
      <c r="X226" s="6">
        <v>25.5</v>
      </c>
      <c r="Y226">
        <v>17</v>
      </c>
      <c r="Z226">
        <f t="shared" si="15"/>
        <v>433.5</v>
      </c>
    </row>
    <row r="227" spans="1:26" x14ac:dyDescent="0.6">
      <c r="A227">
        <v>2012</v>
      </c>
      <c r="B227">
        <v>8</v>
      </c>
      <c r="C227">
        <v>13</v>
      </c>
      <c r="D227">
        <f t="shared" si="14"/>
        <v>1</v>
      </c>
      <c r="G227" cm="1">
        <f t="array" ref="G227">_xlfn.IFS(F227 = "H", 0, F227 = "B7", -7, F227 = "B6", -6, F227 = "B5", -5, F227 = "B4", -4, F227 = "B3", -3, F227 = "B2", -2, F227 = "B1", -1, F227 = "A7", 7, F227 = "A6", 6, F227 = "A5", 5, F227 = "A4", 4, F227 = "A3", 3, F227 = "A2", 2, F227 = "A1", 1, F227 = "", 0)</f>
        <v>0</v>
      </c>
      <c r="H227">
        <f t="shared" si="12"/>
        <v>0</v>
      </c>
      <c r="I227">
        <f t="shared" si="13"/>
        <v>0</v>
      </c>
      <c r="J227" s="9"/>
      <c r="K227" s="9"/>
      <c r="L227">
        <v>6826</v>
      </c>
      <c r="M227">
        <v>5382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0.19290731540174749</v>
      </c>
      <c r="T227">
        <v>0.80709268459825245</v>
      </c>
      <c r="U227">
        <v>4.5162130219060091E-2</v>
      </c>
      <c r="W227">
        <v>1200</v>
      </c>
      <c r="X227" s="6">
        <v>26.6</v>
      </c>
      <c r="Y227">
        <v>2</v>
      </c>
      <c r="Z227">
        <f t="shared" si="15"/>
        <v>53.2</v>
      </c>
    </row>
    <row r="228" spans="1:26" x14ac:dyDescent="0.6">
      <c r="A228">
        <v>2012</v>
      </c>
      <c r="B228">
        <v>8</v>
      </c>
      <c r="C228">
        <v>14</v>
      </c>
      <c r="D228">
        <f t="shared" si="14"/>
        <v>2</v>
      </c>
      <c r="G228" cm="1">
        <f t="array" ref="G228">_xlfn.IFS(F228 = "H", 0, F228 = "B7", -7, F228 = "B6", -6, F228 = "B5", -5, F228 = "B4", -4, F228 = "B3", -3, F228 = "B2", -2, F228 = "B1", -1, F228 = "A7", 7, F228 = "A6", 6, F228 = "A5", 5, F228 = "A4", 4, F228 = "A3", 3, F228 = "A2", 2, F228 = "A1", 1, F228 = "", 0)</f>
        <v>0</v>
      </c>
      <c r="H228">
        <f t="shared" si="12"/>
        <v>0</v>
      </c>
      <c r="I228">
        <f t="shared" si="13"/>
        <v>0</v>
      </c>
      <c r="J228" s="9"/>
      <c r="K228" s="9"/>
      <c r="L228">
        <v>6155</v>
      </c>
      <c r="M228">
        <v>6229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0.17468201938701181</v>
      </c>
      <c r="T228">
        <v>0.82531798061298811</v>
      </c>
      <c r="U228">
        <v>3.5105781653746768E-2</v>
      </c>
      <c r="W228">
        <v>1200</v>
      </c>
      <c r="X228" s="6">
        <v>26.7</v>
      </c>
      <c r="Y228">
        <v>15.5</v>
      </c>
      <c r="Z228">
        <f t="shared" si="15"/>
        <v>413.84999999999997</v>
      </c>
    </row>
    <row r="229" spans="1:26" x14ac:dyDescent="0.6">
      <c r="A229">
        <v>2012</v>
      </c>
      <c r="B229">
        <v>8</v>
      </c>
      <c r="C229">
        <v>15</v>
      </c>
      <c r="D229">
        <f t="shared" si="14"/>
        <v>3</v>
      </c>
      <c r="E229" t="s">
        <v>28</v>
      </c>
      <c r="F229" t="s">
        <v>16</v>
      </c>
      <c r="G229" cm="1">
        <f t="array" ref="G229">_xlfn.IFS(F229 = "H", 0, F229 = "B7", -7, F229 = "B6", -6, F229 = "B5", -5, F229 = "B4", -4, F229 = "B3", -3, F229 = "B2", -2, F229 = "B1", -1, F229 = "A7", 7, F229 = "A6", 6, F229 = "A5", 5, F229 = "A4", 4, F229 = "A3", 3, F229 = "A2", 2, F229 = "A1", 1, F229 = "", 0)</f>
        <v>0</v>
      </c>
      <c r="H229">
        <f t="shared" si="12"/>
        <v>1</v>
      </c>
      <c r="I229">
        <f t="shared" si="13"/>
        <v>1</v>
      </c>
      <c r="J229" s="8" t="s">
        <v>68</v>
      </c>
      <c r="K229" s="8"/>
      <c r="L229">
        <v>6937</v>
      </c>
      <c r="M229">
        <v>7163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0.1661921448386626</v>
      </c>
      <c r="T229">
        <v>0.83380785516133749</v>
      </c>
      <c r="U229">
        <v>5.2016548463356981E-2</v>
      </c>
      <c r="W229">
        <v>1200</v>
      </c>
      <c r="X229" s="6">
        <v>23.7</v>
      </c>
      <c r="Y229">
        <v>136.5</v>
      </c>
      <c r="Z229">
        <f t="shared" si="15"/>
        <v>3235.0499999999997</v>
      </c>
    </row>
    <row r="230" spans="1:26" x14ac:dyDescent="0.6">
      <c r="A230">
        <v>2012</v>
      </c>
      <c r="B230">
        <v>8</v>
      </c>
      <c r="C230">
        <v>16</v>
      </c>
      <c r="D230">
        <f t="shared" si="14"/>
        <v>4</v>
      </c>
      <c r="G230" cm="1">
        <f t="array" ref="G230">_xlfn.IFS(F230 = "H", 0, F230 = "B7", -7, F230 = "B6", -6, F230 = "B5", -5, F230 = "B4", -4, F230 = "B3", -3, F230 = "B2", -2, F230 = "B1", -1, F230 = "A7", 7, F230 = "A6", 6, F230 = "A5", 5, F230 = "A4", 4, F230 = "A3", 3, F230 = "A2", 2, F230 = "A1", 1, F230 = "", 0)</f>
        <v>0</v>
      </c>
      <c r="H230">
        <f t="shared" si="12"/>
        <v>0</v>
      </c>
      <c r="I230">
        <f t="shared" si="13"/>
        <v>0</v>
      </c>
      <c r="J230" s="9"/>
      <c r="K230" s="9"/>
      <c r="L230">
        <v>6775</v>
      </c>
      <c r="M230">
        <v>6881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0.1817076742823667</v>
      </c>
      <c r="T230">
        <v>0.81829232571763333</v>
      </c>
      <c r="U230">
        <v>0</v>
      </c>
      <c r="W230">
        <v>1200</v>
      </c>
      <c r="X230" s="6">
        <v>26</v>
      </c>
      <c r="Y230">
        <v>0</v>
      </c>
      <c r="Z230">
        <f t="shared" si="15"/>
        <v>0</v>
      </c>
    </row>
    <row r="231" spans="1:26" x14ac:dyDescent="0.6">
      <c r="A231">
        <v>2012</v>
      </c>
      <c r="B231">
        <v>8</v>
      </c>
      <c r="C231">
        <v>17</v>
      </c>
      <c r="D231">
        <f t="shared" si="14"/>
        <v>5</v>
      </c>
      <c r="G231" cm="1">
        <f t="array" ref="G231">_xlfn.IFS(F231 = "H", 0, F231 = "B7", -7, F231 = "B6", -6, F231 = "B5", -5, F231 = "B4", -4, F231 = "B3", -3, F231 = "B2", -2, F231 = "B1", -1, F231 = "A7", 7, F231 = "A6", 6, F231 = "A5", 5, F231 = "A4", 4, F231 = "A3", 3, F231 = "A2", 2, F231 = "A1", 1, F231 = "", 0)</f>
        <v>0</v>
      </c>
      <c r="H231">
        <f t="shared" si="12"/>
        <v>0</v>
      </c>
      <c r="I231">
        <f t="shared" si="13"/>
        <v>0</v>
      </c>
      <c r="J231" s="9"/>
      <c r="K231" s="9"/>
      <c r="L231">
        <v>6539</v>
      </c>
      <c r="M231">
        <v>6661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0.15869318181818179</v>
      </c>
      <c r="T231">
        <v>0.84130681818181818</v>
      </c>
      <c r="U231">
        <v>6.4504329004328995E-2</v>
      </c>
      <c r="W231">
        <v>1200</v>
      </c>
      <c r="X231" s="6">
        <v>27.5</v>
      </c>
      <c r="Y231">
        <v>0</v>
      </c>
      <c r="Z231">
        <f t="shared" si="15"/>
        <v>0</v>
      </c>
    </row>
    <row r="232" spans="1:26" x14ac:dyDescent="0.6">
      <c r="A232">
        <v>2012</v>
      </c>
      <c r="B232">
        <v>8</v>
      </c>
      <c r="C232">
        <v>18</v>
      </c>
      <c r="D232">
        <f t="shared" si="14"/>
        <v>6</v>
      </c>
      <c r="G232" cm="1">
        <f t="array" ref="G232">_xlfn.IFS(F232 = "H", 0, F232 = "B7", -7, F232 = "B6", -6, F232 = "B5", -5, F232 = "B4", -4, F232 = "B3", -3, F232 = "B2", -2, F232 = "B1", -1, F232 = "A7", 7, F232 = "A6", 6, F232 = "A5", 5, F232 = "A4", 4, F232 = "A3", 3, F232 = "A2", 2, F232 = "A1", 1, F232 = "", 0)</f>
        <v>0</v>
      </c>
      <c r="H232">
        <f t="shared" si="12"/>
        <v>0</v>
      </c>
      <c r="I232">
        <f t="shared" si="13"/>
        <v>0</v>
      </c>
      <c r="J232" s="9"/>
      <c r="K232" s="9"/>
      <c r="L232">
        <v>6215</v>
      </c>
      <c r="M232">
        <v>7186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0.18720617864338479</v>
      </c>
      <c r="T232">
        <v>0.81279382135661515</v>
      </c>
      <c r="U232">
        <v>2.0849190358928439E-2</v>
      </c>
      <c r="W232">
        <v>1200</v>
      </c>
      <c r="X232" s="6">
        <v>27.2</v>
      </c>
      <c r="Y232">
        <v>2</v>
      </c>
      <c r="Z232">
        <f t="shared" si="15"/>
        <v>54.4</v>
      </c>
    </row>
    <row r="233" spans="1:26" x14ac:dyDescent="0.6">
      <c r="A233">
        <v>2012</v>
      </c>
      <c r="B233">
        <v>8</v>
      </c>
      <c r="C233">
        <v>19</v>
      </c>
      <c r="D233">
        <f t="shared" si="14"/>
        <v>7</v>
      </c>
      <c r="G233" cm="1">
        <f t="array" ref="G233">_xlfn.IFS(F233 = "H", 0, F233 = "B7", -7, F233 = "B6", -6, F233 = "B5", -5, F233 = "B4", -4, F233 = "B3", -3, F233 = "B2", -2, F233 = "B1", -1, F233 = "A7", 7, F233 = "A6", 6, F233 = "A5", 5, F233 = "A4", 4, F233 = "A3", 3, F233 = "A2", 2, F233 = "A1", 1, F233 = "", 0)</f>
        <v>0</v>
      </c>
      <c r="H233">
        <f t="shared" si="12"/>
        <v>0</v>
      </c>
      <c r="I233">
        <f t="shared" si="13"/>
        <v>0</v>
      </c>
      <c r="J233" s="9"/>
      <c r="K233" s="9"/>
      <c r="L233">
        <v>6944</v>
      </c>
      <c r="M233">
        <v>7115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0.1822675865993314</v>
      </c>
      <c r="T233">
        <v>0.8177324134006686</v>
      </c>
      <c r="U233">
        <v>0</v>
      </c>
      <c r="W233">
        <v>1200</v>
      </c>
      <c r="X233" s="6">
        <v>27.9</v>
      </c>
      <c r="Y233">
        <v>5</v>
      </c>
      <c r="Z233">
        <f t="shared" si="15"/>
        <v>139.5</v>
      </c>
    </row>
    <row r="234" spans="1:26" x14ac:dyDescent="0.6">
      <c r="A234">
        <v>2012</v>
      </c>
      <c r="B234">
        <v>8</v>
      </c>
      <c r="C234">
        <v>20</v>
      </c>
      <c r="D234">
        <f t="shared" si="14"/>
        <v>1</v>
      </c>
      <c r="G234" cm="1">
        <f t="array" ref="G234">_xlfn.IFS(F234 = "H", 0, F234 = "B7", -7, F234 = "B6", -6, F234 = "B5", -5, F234 = "B4", -4, F234 = "B3", -3, F234 = "B2", -2, F234 = "B1", -1, F234 = "A7", 7, F234 = "A6", 6, F234 = "A5", 5, F234 = "A4", 4, F234 = "A3", 3, F234 = "A2", 2, F234 = "A1", 1, F234 = "", 0)</f>
        <v>0</v>
      </c>
      <c r="H234">
        <f t="shared" si="12"/>
        <v>0</v>
      </c>
      <c r="I234">
        <f t="shared" si="13"/>
        <v>0</v>
      </c>
      <c r="J234" s="9"/>
      <c r="K234" s="9"/>
      <c r="L234">
        <v>6130</v>
      </c>
      <c r="M234">
        <v>7090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0.1909858799798286</v>
      </c>
      <c r="T234">
        <v>0.80901412002017148</v>
      </c>
      <c r="U234">
        <v>4.5198472732512048E-2</v>
      </c>
      <c r="W234">
        <v>1200</v>
      </c>
      <c r="X234" s="6">
        <v>25.4</v>
      </c>
      <c r="Y234">
        <v>59.5</v>
      </c>
      <c r="Z234">
        <f t="shared" si="15"/>
        <v>1511.3</v>
      </c>
    </row>
    <row r="235" spans="1:26" x14ac:dyDescent="0.6">
      <c r="A235">
        <v>2012</v>
      </c>
      <c r="B235">
        <v>8</v>
      </c>
      <c r="C235">
        <v>21</v>
      </c>
      <c r="D235">
        <f t="shared" si="14"/>
        <v>2</v>
      </c>
      <c r="G235" cm="1">
        <f t="array" ref="G235">_xlfn.IFS(F235 = "H", 0, F235 = "B7", -7, F235 = "B6", -6, F235 = "B5", -5, F235 = "B4", -4, F235 = "B3", -3, F235 = "B2", -2, F235 = "B1", -1, F235 = "A7", 7, F235 = "A6", 6, F235 = "A5", 5, F235 = "A4", 4, F235 = "A3", 3, F235 = "A2", 2, F235 = "A1", 1, F235 = "", 0)</f>
        <v>0</v>
      </c>
      <c r="H235">
        <f t="shared" si="12"/>
        <v>0</v>
      </c>
      <c r="I235">
        <f t="shared" si="13"/>
        <v>0</v>
      </c>
      <c r="J235" s="9"/>
      <c r="K235" s="9"/>
      <c r="L235">
        <v>6180</v>
      </c>
      <c r="M235">
        <v>6920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0.17100988419853189</v>
      </c>
      <c r="T235">
        <v>0.82899011580146809</v>
      </c>
      <c r="U235">
        <v>4.6147582697201033E-2</v>
      </c>
      <c r="W235">
        <v>1200</v>
      </c>
      <c r="X235" s="6">
        <v>25.3</v>
      </c>
      <c r="Y235">
        <v>137</v>
      </c>
      <c r="Z235">
        <f t="shared" si="15"/>
        <v>3466.1</v>
      </c>
    </row>
    <row r="236" spans="1:26" x14ac:dyDescent="0.6">
      <c r="A236">
        <v>2012</v>
      </c>
      <c r="B236">
        <v>8</v>
      </c>
      <c r="C236">
        <v>22</v>
      </c>
      <c r="D236">
        <f t="shared" si="14"/>
        <v>3</v>
      </c>
      <c r="G236" cm="1">
        <f t="array" ref="G236">_xlfn.IFS(F236 = "H", 0, F236 = "B7", -7, F236 = "B6", -6, F236 = "B5", -5, F236 = "B4", -4, F236 = "B3", -3, F236 = "B2", -2, F236 = "B1", -1, F236 = "A7", 7, F236 = "A6", 6, F236 = "A5", 5, F236 = "A4", 4, F236 = "A3", 3, F236 = "A2", 2, F236 = "A1", 1, F236 = "", 0)</f>
        <v>0</v>
      </c>
      <c r="H236">
        <f t="shared" si="12"/>
        <v>0</v>
      </c>
      <c r="I236">
        <f t="shared" si="13"/>
        <v>0</v>
      </c>
      <c r="J236" s="9"/>
      <c r="K236" s="9"/>
      <c r="L236">
        <v>5998</v>
      </c>
      <c r="M236">
        <v>7010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0.1608758639021797</v>
      </c>
      <c r="T236">
        <v>0.83912413609782033</v>
      </c>
      <c r="U236">
        <v>0</v>
      </c>
      <c r="W236">
        <v>1200</v>
      </c>
      <c r="X236" s="6">
        <v>22</v>
      </c>
      <c r="Y236">
        <v>17</v>
      </c>
      <c r="Z236">
        <f t="shared" si="15"/>
        <v>374</v>
      </c>
    </row>
    <row r="237" spans="1:26" x14ac:dyDescent="0.6">
      <c r="A237">
        <v>2012</v>
      </c>
      <c r="B237">
        <v>8</v>
      </c>
      <c r="C237">
        <v>23</v>
      </c>
      <c r="D237">
        <f t="shared" si="14"/>
        <v>4</v>
      </c>
      <c r="G237" cm="1">
        <f t="array" ref="G237">_xlfn.IFS(F237 = "H", 0, F237 = "B7", -7, F237 = "B6", -6, F237 = "B5", -5, F237 = "B4", -4, F237 = "B3", -3, F237 = "B2", -2, F237 = "B1", -1, F237 = "A7", 7, F237 = "A6", 6, F237 = "A5", 5, F237 = "A4", 4, F237 = "A3", 3, F237 = "A2", 2, F237 = "A1", 1, F237 = "", 0)</f>
        <v>0</v>
      </c>
      <c r="H237">
        <f t="shared" si="12"/>
        <v>0</v>
      </c>
      <c r="I237">
        <f t="shared" si="13"/>
        <v>0</v>
      </c>
      <c r="J237" s="9"/>
      <c r="K237" s="9"/>
      <c r="L237">
        <v>6133</v>
      </c>
      <c r="M237">
        <v>6784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0.16320812890426009</v>
      </c>
      <c r="T237">
        <v>0.83679187109573983</v>
      </c>
      <c r="U237">
        <v>0</v>
      </c>
      <c r="W237">
        <v>1200</v>
      </c>
      <c r="X237" s="6">
        <v>23</v>
      </c>
      <c r="Y237">
        <v>0.1</v>
      </c>
      <c r="Z237">
        <f t="shared" si="15"/>
        <v>2.3000000000000003</v>
      </c>
    </row>
    <row r="238" spans="1:26" x14ac:dyDescent="0.6">
      <c r="A238">
        <v>2012</v>
      </c>
      <c r="B238">
        <v>8</v>
      </c>
      <c r="C238">
        <v>24</v>
      </c>
      <c r="D238">
        <f t="shared" si="14"/>
        <v>5</v>
      </c>
      <c r="G238" cm="1">
        <f t="array" ref="G238">_xlfn.IFS(F238 = "H", 0, F238 = "B7", -7, F238 = "B6", -6, F238 = "B5", -5, F238 = "B4", -4, F238 = "B3", -3, F238 = "B2", -2, F238 = "B1", -1, F238 = "A7", 7, F238 = "A6", 6, F238 = "A5", 5, F238 = "A4", 4, F238 = "A3", 3, F238 = "A2", 2, F238 = "A1", 1, F238 = "", 0)</f>
        <v>0</v>
      </c>
      <c r="H238">
        <f t="shared" si="12"/>
        <v>0</v>
      </c>
      <c r="I238">
        <f t="shared" si="13"/>
        <v>0</v>
      </c>
      <c r="J238" s="9"/>
      <c r="K238" s="9"/>
      <c r="L238">
        <v>5894</v>
      </c>
      <c r="M238">
        <v>6481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0.16101818181818181</v>
      </c>
      <c r="T238">
        <v>0.83898181818181816</v>
      </c>
      <c r="U238">
        <v>0</v>
      </c>
      <c r="W238">
        <v>1200</v>
      </c>
      <c r="X238" s="6">
        <v>23.3</v>
      </c>
      <c r="Y238">
        <v>7.5</v>
      </c>
      <c r="Z238">
        <f t="shared" si="15"/>
        <v>174.75</v>
      </c>
    </row>
    <row r="239" spans="1:26" x14ac:dyDescent="0.6">
      <c r="A239">
        <v>2012</v>
      </c>
      <c r="B239">
        <v>8</v>
      </c>
      <c r="C239">
        <v>25</v>
      </c>
      <c r="D239">
        <f t="shared" si="14"/>
        <v>6</v>
      </c>
      <c r="G239" cm="1">
        <f t="array" ref="G239">_xlfn.IFS(F239 = "H", 0, F239 = "B7", -7, F239 = "B6", -6, F239 = "B5", -5, F239 = "B4", -4, F239 = "B3", -3, F239 = "B2", -2, F239 = "B1", -1, F239 = "A7", 7, F239 = "A6", 6, F239 = "A5", 5, F239 = "A4", 4, F239 = "A3", 3, F239 = "A2", 2, F239 = "A1", 1, F239 = "", 0)</f>
        <v>0</v>
      </c>
      <c r="H239">
        <f t="shared" si="12"/>
        <v>0</v>
      </c>
      <c r="I239">
        <f t="shared" si="13"/>
        <v>0</v>
      </c>
      <c r="J239" s="9"/>
      <c r="K239" s="9"/>
      <c r="L239">
        <v>6123</v>
      </c>
      <c r="M239">
        <v>6705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0.16752996632996639</v>
      </c>
      <c r="T239">
        <v>0.83247003367003369</v>
      </c>
      <c r="U239">
        <v>3.2831826213491323E-2</v>
      </c>
      <c r="W239">
        <v>1200</v>
      </c>
      <c r="X239" s="6">
        <v>25</v>
      </c>
      <c r="Y239">
        <v>11.5</v>
      </c>
      <c r="Z239">
        <f t="shared" si="15"/>
        <v>287.5</v>
      </c>
    </row>
    <row r="240" spans="1:26" x14ac:dyDescent="0.6">
      <c r="A240">
        <v>2012</v>
      </c>
      <c r="B240">
        <v>8</v>
      </c>
      <c r="C240">
        <v>26</v>
      </c>
      <c r="D240">
        <f t="shared" si="14"/>
        <v>7</v>
      </c>
      <c r="G240" cm="1">
        <f t="array" ref="G240">_xlfn.IFS(F240 = "H", 0, F240 = "B7", -7, F240 = "B6", -6, F240 = "B5", -5, F240 = "B4", -4, F240 = "B3", -3, F240 = "B2", -2, F240 = "B1", -1, F240 = "A7", 7, F240 = "A6", 6, F240 = "A5", 5, F240 = "A4", 4, F240 = "A3", 3, F240 = "A2", 2, F240 = "A1", 1, F240 = "", 0)</f>
        <v>0</v>
      </c>
      <c r="H240">
        <f t="shared" si="12"/>
        <v>0</v>
      </c>
      <c r="I240">
        <f t="shared" si="13"/>
        <v>0</v>
      </c>
      <c r="J240" s="9"/>
      <c r="K240" s="9"/>
      <c r="L240">
        <v>6767</v>
      </c>
      <c r="M240">
        <v>6176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0.1792281542146334</v>
      </c>
      <c r="T240">
        <v>0.82077184578536666</v>
      </c>
      <c r="U240">
        <v>0</v>
      </c>
      <c r="W240">
        <v>1200</v>
      </c>
      <c r="X240" s="6">
        <v>27.5</v>
      </c>
      <c r="Y240">
        <v>0</v>
      </c>
      <c r="Z240">
        <f t="shared" si="15"/>
        <v>0</v>
      </c>
    </row>
    <row r="241" spans="1:26" x14ac:dyDescent="0.6">
      <c r="A241">
        <v>2012</v>
      </c>
      <c r="B241">
        <v>8</v>
      </c>
      <c r="C241">
        <v>27</v>
      </c>
      <c r="D241">
        <f t="shared" si="14"/>
        <v>1</v>
      </c>
      <c r="G241" cm="1">
        <f t="array" ref="G241">_xlfn.IFS(F241 = "H", 0, F241 = "B7", -7, F241 = "B6", -6, F241 = "B5", -5, F241 = "B4", -4, F241 = "B3", -3, F241 = "B2", -2, F241 = "B1", -1, F241 = "A7", 7, F241 = "A6", 6, F241 = "A5", 5, F241 = "A4", 4, F241 = "A3", 3, F241 = "A2", 2, F241 = "A1", 1, F241 = "", 0)</f>
        <v>0</v>
      </c>
      <c r="H241">
        <f t="shared" si="12"/>
        <v>0</v>
      </c>
      <c r="I241">
        <f t="shared" si="13"/>
        <v>0</v>
      </c>
      <c r="J241" s="9"/>
      <c r="K241" s="9"/>
      <c r="L241">
        <v>5904</v>
      </c>
      <c r="M241">
        <v>6282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0.17758359747565611</v>
      </c>
      <c r="T241">
        <v>0.82241640252434389</v>
      </c>
      <c r="U241">
        <v>0</v>
      </c>
      <c r="W241">
        <v>1200</v>
      </c>
      <c r="X241" s="6">
        <v>28.5</v>
      </c>
      <c r="Y241">
        <v>0</v>
      </c>
      <c r="Z241">
        <f t="shared" si="15"/>
        <v>0</v>
      </c>
    </row>
    <row r="242" spans="1:26" x14ac:dyDescent="0.6">
      <c r="A242">
        <v>2012</v>
      </c>
      <c r="B242">
        <v>8</v>
      </c>
      <c r="C242">
        <v>28</v>
      </c>
      <c r="D242">
        <f t="shared" si="14"/>
        <v>2</v>
      </c>
      <c r="G242" cm="1">
        <f t="array" ref="G242">_xlfn.IFS(F242 = "H", 0, F242 = "B7", -7, F242 = "B6", -6, F242 = "B5", -5, F242 = "B4", -4, F242 = "B3", -3, F242 = "B2", -2, F242 = "B1", -1, F242 = "A7", 7, F242 = "A6", 6, F242 = "A5", 5, F242 = "A4", 4, F242 = "A3", 3, F242 = "A2", 2, F242 = "A1", 1, F242 = "", 0)</f>
        <v>0</v>
      </c>
      <c r="H242">
        <f t="shared" si="12"/>
        <v>0</v>
      </c>
      <c r="I242">
        <f t="shared" si="13"/>
        <v>0</v>
      </c>
      <c r="J242" s="9"/>
      <c r="K242" s="9"/>
      <c r="L242">
        <v>4543</v>
      </c>
      <c r="M242">
        <v>4517</v>
      </c>
      <c r="N242">
        <v>0.98210080941869027</v>
      </c>
      <c r="O242">
        <v>0</v>
      </c>
      <c r="P242">
        <v>1.7899190581309791E-2</v>
      </c>
      <c r="Q242">
        <v>0</v>
      </c>
      <c r="R242">
        <v>0</v>
      </c>
      <c r="S242">
        <v>0.23988410178886371</v>
      </c>
      <c r="T242">
        <v>0.76011589821113634</v>
      </c>
      <c r="U242">
        <v>0.27012141280353202</v>
      </c>
      <c r="W242">
        <v>1200</v>
      </c>
      <c r="X242" s="6">
        <v>26.1</v>
      </c>
      <c r="Y242">
        <v>13.5</v>
      </c>
      <c r="Z242">
        <f t="shared" si="15"/>
        <v>352.35</v>
      </c>
    </row>
    <row r="243" spans="1:26" x14ac:dyDescent="0.6">
      <c r="A243">
        <v>2012</v>
      </c>
      <c r="B243">
        <v>8</v>
      </c>
      <c r="C243">
        <v>29</v>
      </c>
      <c r="D243">
        <f t="shared" si="14"/>
        <v>3</v>
      </c>
      <c r="G243" cm="1">
        <f t="array" ref="G243">_xlfn.IFS(F243 = "H", 0, F243 = "B7", -7, F243 = "B6", -6, F243 = "B5", -5, F243 = "B4", -4, F243 = "B3", -3, F243 = "B2", -2, F243 = "B1", -1, F243 = "A7", 7, F243 = "A6", 6, F243 = "A5", 5, F243 = "A4", 4, F243 = "A3", 3, F243 = "A2", 2, F243 = "A1", 1, F243 = "", 0)</f>
        <v>0</v>
      </c>
      <c r="H243">
        <f t="shared" si="12"/>
        <v>0</v>
      </c>
      <c r="I243">
        <f t="shared" si="13"/>
        <v>0</v>
      </c>
      <c r="J243" s="9"/>
      <c r="K243" s="9"/>
      <c r="L243">
        <v>6705</v>
      </c>
      <c r="M243">
        <v>7298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0.2229699416778825</v>
      </c>
      <c r="T243">
        <v>0.77703005832211758</v>
      </c>
      <c r="U243">
        <v>6.8986407674545933E-2</v>
      </c>
      <c r="W243">
        <v>1200</v>
      </c>
      <c r="X243" s="6">
        <v>25.7</v>
      </c>
      <c r="Y243">
        <v>6</v>
      </c>
      <c r="Z243">
        <f t="shared" si="15"/>
        <v>154.19999999999999</v>
      </c>
    </row>
    <row r="244" spans="1:26" x14ac:dyDescent="0.6">
      <c r="A244">
        <v>2012</v>
      </c>
      <c r="B244">
        <v>8</v>
      </c>
      <c r="C244">
        <v>30</v>
      </c>
      <c r="D244">
        <f t="shared" si="14"/>
        <v>4</v>
      </c>
      <c r="G244" cm="1">
        <f t="array" ref="G244">_xlfn.IFS(F244 = "H", 0, F244 = "B7", -7, F244 = "B6", -6, F244 = "B5", -5, F244 = "B4", -4, F244 = "B3", -3, F244 = "B2", -2, F244 = "B1", -1, F244 = "A7", 7, F244 = "A6", 6, F244 = "A5", 5, F244 = "A4", 4, F244 = "A3", 3, F244 = "A2", 2, F244 = "A1", 1, F244 = "", 0)</f>
        <v>0</v>
      </c>
      <c r="H244">
        <f t="shared" si="12"/>
        <v>0</v>
      </c>
      <c r="I244">
        <f t="shared" si="13"/>
        <v>0</v>
      </c>
      <c r="J244" s="9"/>
      <c r="K244" s="9"/>
      <c r="L244">
        <v>5051</v>
      </c>
      <c r="M244">
        <v>6711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0.1653490501935064</v>
      </c>
      <c r="T244">
        <v>0.83465094980649357</v>
      </c>
      <c r="U244">
        <v>1.751402822649209E-2</v>
      </c>
      <c r="W244">
        <v>1200</v>
      </c>
      <c r="X244" s="6">
        <v>21.4</v>
      </c>
      <c r="Y244">
        <v>34.5</v>
      </c>
      <c r="Z244">
        <f t="shared" si="15"/>
        <v>738.3</v>
      </c>
    </row>
    <row r="245" spans="1:26" x14ac:dyDescent="0.6">
      <c r="A245">
        <v>2012</v>
      </c>
      <c r="B245">
        <v>8</v>
      </c>
      <c r="C245">
        <v>31</v>
      </c>
      <c r="D245">
        <f t="shared" si="14"/>
        <v>5</v>
      </c>
      <c r="G245" cm="1">
        <f t="array" ref="G245">_xlfn.IFS(F245 = "H", 0, F245 = "B7", -7, F245 = "B6", -6, F245 = "B5", -5, F245 = "B4", -4, F245 = "B3", -3, F245 = "B2", -2, F245 = "B1", -1, F245 = "A7", 7, F245 = "A6", 6, F245 = "A5", 5, F245 = "A4", 4, F245 = "A3", 3, F245 = "A2", 2, F245 = "A1", 1, F245 = "", 0)</f>
        <v>0</v>
      </c>
      <c r="H245">
        <f t="shared" si="12"/>
        <v>0</v>
      </c>
      <c r="I245">
        <f t="shared" si="13"/>
        <v>0</v>
      </c>
      <c r="J245" s="9"/>
      <c r="K245" s="9"/>
      <c r="L245">
        <v>5959</v>
      </c>
      <c r="M245">
        <v>6192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0.1648081090719557</v>
      </c>
      <c r="T245">
        <v>0.83519189092804436</v>
      </c>
      <c r="U245">
        <v>1.21663511919458E-2</v>
      </c>
      <c r="W245">
        <v>1200</v>
      </c>
      <c r="X245" s="6">
        <v>23.8</v>
      </c>
      <c r="Y245">
        <v>0</v>
      </c>
      <c r="Z245">
        <f t="shared" si="15"/>
        <v>0</v>
      </c>
    </row>
    <row r="246" spans="1:26" x14ac:dyDescent="0.6">
      <c r="A246">
        <v>2012</v>
      </c>
      <c r="B246">
        <v>9</v>
      </c>
      <c r="C246">
        <v>1</v>
      </c>
      <c r="D246">
        <f t="shared" si="14"/>
        <v>6</v>
      </c>
      <c r="G246" cm="1">
        <f t="array" ref="G246">_xlfn.IFS(F246 = "H", 0, F246 = "B7", -7, F246 = "B6", -6, F246 = "B5", -5, F246 = "B4", -4, F246 = "B3", -3, F246 = "B2", -2, F246 = "B1", -1, F246 = "A7", 7, F246 = "A6", 6, F246 = "A5", 5, F246 = "A4", 4, F246 = "A3", 3, F246 = "A2", 2, F246 = "A1", 1, F246 = "", 0)</f>
        <v>0</v>
      </c>
      <c r="H246">
        <f t="shared" si="12"/>
        <v>0</v>
      </c>
      <c r="I246">
        <f t="shared" si="13"/>
        <v>0</v>
      </c>
      <c r="J246" s="9"/>
      <c r="K246" s="9"/>
      <c r="L246">
        <v>5844</v>
      </c>
      <c r="M246">
        <v>6339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0.1655530931078826</v>
      </c>
      <c r="T246">
        <v>0.83444690689211742</v>
      </c>
      <c r="U246">
        <v>0</v>
      </c>
      <c r="W246">
        <v>1200</v>
      </c>
      <c r="X246" s="6">
        <v>25.2</v>
      </c>
      <c r="Y246">
        <v>0</v>
      </c>
      <c r="Z246">
        <f t="shared" si="15"/>
        <v>0</v>
      </c>
    </row>
    <row r="247" spans="1:26" x14ac:dyDescent="0.6">
      <c r="A247">
        <v>2012</v>
      </c>
      <c r="B247">
        <v>9</v>
      </c>
      <c r="C247">
        <v>2</v>
      </c>
      <c r="D247">
        <f t="shared" si="14"/>
        <v>7</v>
      </c>
      <c r="G247" cm="1">
        <f t="array" ref="G247">_xlfn.IFS(F247 = "H", 0, F247 = "B7", -7, F247 = "B6", -6, F247 = "B5", -5, F247 = "B4", -4, F247 = "B3", -3, F247 = "B2", -2, F247 = "B1", -1, F247 = "A7", 7, F247 = "A6", 6, F247 = "A5", 5, F247 = "A4", 4, F247 = "A3", 3, F247 = "A2", 2, F247 = "A1", 1, F247 = "", 0)</f>
        <v>0</v>
      </c>
      <c r="H247">
        <f t="shared" si="12"/>
        <v>0</v>
      </c>
      <c r="I247">
        <f t="shared" si="13"/>
        <v>0</v>
      </c>
      <c r="J247" s="9"/>
      <c r="K247" s="9"/>
      <c r="L247">
        <v>6008</v>
      </c>
      <c r="M247">
        <v>5835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0.1613780292155704</v>
      </c>
      <c r="T247">
        <v>0.83862197078442957</v>
      </c>
      <c r="U247">
        <v>0</v>
      </c>
      <c r="W247">
        <v>1200</v>
      </c>
      <c r="X247" s="6">
        <v>25</v>
      </c>
      <c r="Y247">
        <v>0</v>
      </c>
      <c r="Z247">
        <f t="shared" si="15"/>
        <v>0</v>
      </c>
    </row>
    <row r="248" spans="1:26" x14ac:dyDescent="0.6">
      <c r="A248">
        <v>2012</v>
      </c>
      <c r="B248">
        <v>9</v>
      </c>
      <c r="C248">
        <v>3</v>
      </c>
      <c r="D248">
        <f t="shared" si="14"/>
        <v>1</v>
      </c>
      <c r="G248" cm="1">
        <f t="array" ref="G248">_xlfn.IFS(F248 = "H", 0, F248 = "B7", -7, F248 = "B6", -6, F248 = "B5", -5, F248 = "B4", -4, F248 = "B3", -3, F248 = "B2", -2, F248 = "B1", -1, F248 = "A7", 7, F248 = "A6", 6, F248 = "A5", 5, F248 = "A4", 4, F248 = "A3", 3, F248 = "A2", 2, F248 = "A1", 1, F248 = "", 0)</f>
        <v>0</v>
      </c>
      <c r="H248">
        <f t="shared" si="12"/>
        <v>0</v>
      </c>
      <c r="I248">
        <f t="shared" si="13"/>
        <v>0</v>
      </c>
      <c r="J248" s="9"/>
      <c r="K248" s="9"/>
      <c r="L248">
        <v>5349</v>
      </c>
      <c r="M248">
        <v>5657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0.16706341995275309</v>
      </c>
      <c r="T248">
        <v>0.83293658004724691</v>
      </c>
      <c r="U248">
        <v>0</v>
      </c>
      <c r="W248">
        <v>1200</v>
      </c>
      <c r="X248" s="6">
        <v>24.9</v>
      </c>
      <c r="Y248">
        <v>0</v>
      </c>
      <c r="Z248">
        <f t="shared" si="15"/>
        <v>0</v>
      </c>
    </row>
    <row r="249" spans="1:26" x14ac:dyDescent="0.6">
      <c r="A249">
        <v>2012</v>
      </c>
      <c r="B249">
        <v>9</v>
      </c>
      <c r="C249">
        <v>4</v>
      </c>
      <c r="D249">
        <f t="shared" si="14"/>
        <v>2</v>
      </c>
      <c r="G249" cm="1">
        <f t="array" ref="G249">_xlfn.IFS(F249 = "H", 0, F249 = "B7", -7, F249 = "B6", -6, F249 = "B5", -5, F249 = "B4", -4, F249 = "B3", -3, F249 = "B2", -2, F249 = "B1", -1, F249 = "A7", 7, F249 = "A6", 6, F249 = "A5", 5, F249 = "A4", 4, F249 = "A3", 3, F249 = "A2", 2, F249 = "A1", 1, F249 = "", 0)</f>
        <v>0</v>
      </c>
      <c r="H249">
        <f t="shared" si="12"/>
        <v>0</v>
      </c>
      <c r="I249">
        <f t="shared" si="13"/>
        <v>0</v>
      </c>
      <c r="J249" s="9"/>
      <c r="K249" s="9"/>
      <c r="L249">
        <v>5173</v>
      </c>
      <c r="M249">
        <v>5450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0.17005728750333071</v>
      </c>
      <c r="T249">
        <v>0.8299427124966694</v>
      </c>
      <c r="U249">
        <v>0</v>
      </c>
      <c r="W249">
        <v>1200</v>
      </c>
      <c r="X249" s="6">
        <v>22</v>
      </c>
      <c r="Y249">
        <v>55.5</v>
      </c>
      <c r="Z249">
        <f t="shared" si="15"/>
        <v>1221</v>
      </c>
    </row>
    <row r="250" spans="1:26" x14ac:dyDescent="0.6">
      <c r="A250">
        <v>2012</v>
      </c>
      <c r="B250">
        <v>9</v>
      </c>
      <c r="C250">
        <v>5</v>
      </c>
      <c r="D250">
        <f t="shared" si="14"/>
        <v>3</v>
      </c>
      <c r="G250" cm="1">
        <f t="array" ref="G250">_xlfn.IFS(F250 = "H", 0, F250 = "B7", -7, F250 = "B6", -6, F250 = "B5", -5, F250 = "B4", -4, F250 = "B3", -3, F250 = "B2", -2, F250 = "B1", -1, F250 = "A7", 7, F250 = "A6", 6, F250 = "A5", 5, F250 = "A4", 4, F250 = "A3", 3, F250 = "A2", 2, F250 = "A1", 1, F250 = "", 0)</f>
        <v>0</v>
      </c>
      <c r="H250">
        <f t="shared" si="12"/>
        <v>0</v>
      </c>
      <c r="I250">
        <f t="shared" si="13"/>
        <v>0</v>
      </c>
      <c r="J250" s="9"/>
      <c r="K250" s="9"/>
      <c r="L250">
        <v>5175</v>
      </c>
      <c r="M250">
        <v>6027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0.15627641523985811</v>
      </c>
      <c r="T250">
        <v>0.84372358476014198</v>
      </c>
      <c r="U250">
        <v>0</v>
      </c>
      <c r="W250">
        <v>1200</v>
      </c>
      <c r="X250" s="6">
        <v>22.3</v>
      </c>
      <c r="Y250">
        <v>10.5</v>
      </c>
      <c r="Z250">
        <f t="shared" si="15"/>
        <v>234.15</v>
      </c>
    </row>
    <row r="251" spans="1:26" x14ac:dyDescent="0.6">
      <c r="A251">
        <v>2012</v>
      </c>
      <c r="B251">
        <v>9</v>
      </c>
      <c r="C251">
        <v>6</v>
      </c>
      <c r="D251">
        <f t="shared" si="14"/>
        <v>4</v>
      </c>
      <c r="G251" cm="1">
        <f t="array" ref="G251">_xlfn.IFS(F251 = "H", 0, F251 = "B7", -7, F251 = "B6", -6, F251 = "B5", -5, F251 = "B4", -4, F251 = "B3", -3, F251 = "B2", -2, F251 = "B1", -1, F251 = "A7", 7, F251 = "A6", 6, F251 = "A5", 5, F251 = "A4", 4, F251 = "A3", 3, F251 = "A2", 2, F251 = "A1", 1, F251 = "", 0)</f>
        <v>0</v>
      </c>
      <c r="H251">
        <f t="shared" si="12"/>
        <v>0</v>
      </c>
      <c r="I251">
        <f t="shared" si="13"/>
        <v>0</v>
      </c>
      <c r="J251" s="9"/>
      <c r="K251" s="9"/>
      <c r="L251">
        <v>5536</v>
      </c>
      <c r="M251">
        <v>5680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0.16523144318843239</v>
      </c>
      <c r="T251">
        <v>0.83476855681156759</v>
      </c>
      <c r="U251">
        <v>0</v>
      </c>
      <c r="W251">
        <v>1200</v>
      </c>
      <c r="X251" s="6">
        <v>21.6</v>
      </c>
      <c r="Y251">
        <v>0</v>
      </c>
      <c r="Z251">
        <f t="shared" si="15"/>
        <v>0</v>
      </c>
    </row>
    <row r="252" spans="1:26" x14ac:dyDescent="0.6">
      <c r="A252">
        <v>2012</v>
      </c>
      <c r="B252">
        <v>9</v>
      </c>
      <c r="C252">
        <v>7</v>
      </c>
      <c r="D252">
        <f t="shared" si="14"/>
        <v>5</v>
      </c>
      <c r="G252" cm="1">
        <f t="array" ref="G252">_xlfn.IFS(F252 = "H", 0, F252 = "B7", -7, F252 = "B6", -6, F252 = "B5", -5, F252 = "B4", -4, F252 = "B3", -3, F252 = "B2", -2, F252 = "B1", -1, F252 = "A7", 7, F252 = "A6", 6, F252 = "A5", 5, F252 = "A4", 4, F252 = "A3", 3, F252 = "A2", 2, F252 = "A1", 1, F252 = "", 0)</f>
        <v>0</v>
      </c>
      <c r="H252">
        <f t="shared" si="12"/>
        <v>0</v>
      </c>
      <c r="I252">
        <f t="shared" si="13"/>
        <v>0</v>
      </c>
      <c r="J252" s="9"/>
      <c r="K252" s="9"/>
      <c r="L252">
        <v>6651</v>
      </c>
      <c r="M252">
        <v>6004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0.16105887001185301</v>
      </c>
      <c r="T252">
        <v>0.83894112998814696</v>
      </c>
      <c r="U252">
        <v>3.5084946661398657E-2</v>
      </c>
      <c r="W252">
        <v>1200</v>
      </c>
      <c r="X252" s="6">
        <v>22.5</v>
      </c>
      <c r="Y252">
        <v>3</v>
      </c>
      <c r="Z252">
        <f t="shared" si="15"/>
        <v>67.5</v>
      </c>
    </row>
    <row r="253" spans="1:26" x14ac:dyDescent="0.6">
      <c r="A253">
        <v>2012</v>
      </c>
      <c r="B253">
        <v>9</v>
      </c>
      <c r="C253">
        <v>8</v>
      </c>
      <c r="D253">
        <f t="shared" si="14"/>
        <v>6</v>
      </c>
      <c r="G253" cm="1">
        <f t="array" ref="G253">_xlfn.IFS(F253 = "H", 0, F253 = "B7", -7, F253 = "B6", -6, F253 = "B5", -5, F253 = "B4", -4, F253 = "B3", -3, F253 = "B2", -2, F253 = "B1", -1, F253 = "A7", 7, F253 = "A6", 6, F253 = "A5", 5, F253 = "A4", 4, F253 = "A3", 3, F253 = "A2", 2, F253 = "A1", 1, F253 = "", 0)</f>
        <v>0</v>
      </c>
      <c r="H253">
        <f t="shared" si="12"/>
        <v>0</v>
      </c>
      <c r="I253">
        <f t="shared" si="13"/>
        <v>0</v>
      </c>
      <c r="J253" s="9"/>
      <c r="K253" s="9"/>
      <c r="L253">
        <v>5818</v>
      </c>
      <c r="M253">
        <v>5819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0.19120437079731031</v>
      </c>
      <c r="T253">
        <v>0.80879562920268977</v>
      </c>
      <c r="U253">
        <v>0</v>
      </c>
      <c r="W253">
        <v>1200</v>
      </c>
      <c r="X253" s="6">
        <v>20.2</v>
      </c>
      <c r="Y253">
        <v>25</v>
      </c>
      <c r="Z253">
        <f t="shared" si="15"/>
        <v>505</v>
      </c>
    </row>
    <row r="254" spans="1:26" x14ac:dyDescent="0.6">
      <c r="A254">
        <v>2012</v>
      </c>
      <c r="B254">
        <v>9</v>
      </c>
      <c r="C254">
        <v>9</v>
      </c>
      <c r="D254">
        <f t="shared" si="14"/>
        <v>7</v>
      </c>
      <c r="G254" cm="1">
        <f t="array" ref="G254">_xlfn.IFS(F254 = "H", 0, F254 = "B7", -7, F254 = "B6", -6, F254 = "B5", -5, F254 = "B4", -4, F254 = "B3", -3, F254 = "B2", -2, F254 = "B1", -1, F254 = "A7", 7, F254 = "A6", 6, F254 = "A5", 5, F254 = "A4", 4, F254 = "A3", 3, F254 = "A2", 2, F254 = "A1", 1, F254 = "", 0)</f>
        <v>0</v>
      </c>
      <c r="H254">
        <f t="shared" si="12"/>
        <v>0</v>
      </c>
      <c r="I254">
        <f t="shared" si="13"/>
        <v>0</v>
      </c>
      <c r="J254" s="9"/>
      <c r="K254" s="9"/>
      <c r="L254">
        <v>6165</v>
      </c>
      <c r="M254">
        <v>6225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0.1765846777748391</v>
      </c>
      <c r="T254">
        <v>0.8234153222251609</v>
      </c>
      <c r="U254">
        <v>3.3656174334140428E-2</v>
      </c>
      <c r="W254">
        <v>1200</v>
      </c>
      <c r="X254" s="6">
        <v>20.9</v>
      </c>
      <c r="Y254">
        <v>0</v>
      </c>
      <c r="Z254">
        <f t="shared" si="15"/>
        <v>0</v>
      </c>
    </row>
    <row r="255" spans="1:26" x14ac:dyDescent="0.6">
      <c r="A255">
        <v>2012</v>
      </c>
      <c r="B255">
        <v>9</v>
      </c>
      <c r="C255">
        <v>10</v>
      </c>
      <c r="D255">
        <f t="shared" si="14"/>
        <v>1</v>
      </c>
      <c r="G255" cm="1">
        <f t="array" ref="G255">_xlfn.IFS(F255 = "H", 0, F255 = "B7", -7, F255 = "B6", -6, F255 = "B5", -5, F255 = "B4", -4, F255 = "B3", -3, F255 = "B2", -2, F255 = "B1", -1, F255 = "A7", 7, F255 = "A6", 6, F255 = "A5", 5, F255 = "A4", 4, F255 = "A3", 3, F255 = "A2", 2, F255 = "A1", 1, F255 = "", 0)</f>
        <v>0</v>
      </c>
      <c r="H255">
        <f t="shared" si="12"/>
        <v>0</v>
      </c>
      <c r="I255">
        <f t="shared" si="13"/>
        <v>0</v>
      </c>
      <c r="J255" s="9"/>
      <c r="K255" s="9"/>
      <c r="L255">
        <v>5674</v>
      </c>
      <c r="M255">
        <v>6440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0.18004787848770021</v>
      </c>
      <c r="T255">
        <v>0.81995212151229979</v>
      </c>
      <c r="U255">
        <v>0</v>
      </c>
      <c r="W255">
        <v>1200</v>
      </c>
      <c r="X255" s="6">
        <v>23.2</v>
      </c>
      <c r="Y255">
        <v>0</v>
      </c>
      <c r="Z255">
        <f t="shared" si="15"/>
        <v>0</v>
      </c>
    </row>
    <row r="256" spans="1:26" x14ac:dyDescent="0.6">
      <c r="A256">
        <v>2012</v>
      </c>
      <c r="B256">
        <v>9</v>
      </c>
      <c r="C256">
        <v>11</v>
      </c>
      <c r="D256">
        <f t="shared" si="14"/>
        <v>2</v>
      </c>
      <c r="G256" cm="1">
        <f t="array" ref="G256">_xlfn.IFS(F256 = "H", 0, F256 = "B7", -7, F256 = "B6", -6, F256 = "B5", -5, F256 = "B4", -4, F256 = "B3", -3, F256 = "B2", -2, F256 = "B1", -1, F256 = "A7", 7, F256 = "A6", 6, F256 = "A5", 5, F256 = "A4", 4, F256 = "A3", 3, F256 = "A2", 2, F256 = "A1", 1, F256 = "", 0)</f>
        <v>0</v>
      </c>
      <c r="H256">
        <f t="shared" si="12"/>
        <v>0</v>
      </c>
      <c r="I256">
        <f t="shared" si="13"/>
        <v>0</v>
      </c>
      <c r="J256" s="9"/>
      <c r="K256" s="9"/>
      <c r="L256">
        <v>5747</v>
      </c>
      <c r="M256">
        <v>6480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0.1686071306721256</v>
      </c>
      <c r="T256">
        <v>0.83139286932787448</v>
      </c>
      <c r="U256">
        <v>0</v>
      </c>
      <c r="W256">
        <v>1200</v>
      </c>
      <c r="X256" s="6">
        <v>22.8</v>
      </c>
      <c r="Y256">
        <v>0</v>
      </c>
      <c r="Z256">
        <f t="shared" si="15"/>
        <v>0</v>
      </c>
    </row>
    <row r="257" spans="1:26" x14ac:dyDescent="0.6">
      <c r="A257">
        <v>2012</v>
      </c>
      <c r="B257">
        <v>9</v>
      </c>
      <c r="C257">
        <v>12</v>
      </c>
      <c r="D257">
        <f t="shared" si="14"/>
        <v>3</v>
      </c>
      <c r="G257" cm="1">
        <f t="array" ref="G257">_xlfn.IFS(F257 = "H", 0, F257 = "B7", -7, F257 = "B6", -6, F257 = "B5", -5, F257 = "B4", -4, F257 = "B3", -3, F257 = "B2", -2, F257 = "B1", -1, F257 = "A7", 7, F257 = "A6", 6, F257 = "A5", 5, F257 = "A4", 4, F257 = "A3", 3, F257 = "A2", 2, F257 = "A1", 1, F257 = "", 0)</f>
        <v>0</v>
      </c>
      <c r="H257">
        <f t="shared" si="12"/>
        <v>0</v>
      </c>
      <c r="I257">
        <f t="shared" si="13"/>
        <v>0</v>
      </c>
      <c r="J257" s="9"/>
      <c r="K257" s="9"/>
      <c r="L257">
        <v>5816</v>
      </c>
      <c r="M257">
        <v>6283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0.1566329325606205</v>
      </c>
      <c r="T257">
        <v>0.8433670674393795</v>
      </c>
      <c r="U257">
        <v>3.3267212166294732E-2</v>
      </c>
      <c r="W257">
        <v>1200</v>
      </c>
      <c r="X257" s="6">
        <v>21.6</v>
      </c>
      <c r="Y257">
        <v>0.5</v>
      </c>
      <c r="Z257">
        <f t="shared" si="15"/>
        <v>10.8</v>
      </c>
    </row>
    <row r="258" spans="1:26" x14ac:dyDescent="0.6">
      <c r="A258">
        <v>2012</v>
      </c>
      <c r="B258">
        <v>9</v>
      </c>
      <c r="C258">
        <v>13</v>
      </c>
      <c r="D258">
        <f t="shared" si="14"/>
        <v>4</v>
      </c>
      <c r="G258" cm="1">
        <f t="array" ref="G258">_xlfn.IFS(F258 = "H", 0, F258 = "B7", -7, F258 = "B6", -6, F258 = "B5", -5, F258 = "B4", -4, F258 = "B3", -3, F258 = "B2", -2, F258 = "B1", -1, F258 = "A7", 7, F258 = "A6", 6, F258 = "A5", 5, F258 = "A4", 4, F258 = "A3", 3, F258 = "A2", 2, F258 = "A1", 1, F258 = "", 0)</f>
        <v>0</v>
      </c>
      <c r="H258">
        <f t="shared" ref="H258:H321" si="16" xml:space="preserve"> IF(F258 = "H",1,0)</f>
        <v>0</v>
      </c>
      <c r="I258">
        <f t="shared" ref="I258:I321" si="17">IF(NOT(ISBLANK(F258)), 1, 0)</f>
        <v>0</v>
      </c>
      <c r="J258" s="9"/>
      <c r="K258" s="9"/>
      <c r="L258">
        <v>6100</v>
      </c>
      <c r="M258">
        <v>6378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0.16241089613034621</v>
      </c>
      <c r="T258">
        <v>0.83758910386965379</v>
      </c>
      <c r="U258">
        <v>6.3087033178393981E-2</v>
      </c>
      <c r="W258">
        <v>1200</v>
      </c>
      <c r="X258" s="6">
        <v>20</v>
      </c>
      <c r="Y258">
        <v>13.5</v>
      </c>
      <c r="Z258">
        <f t="shared" si="15"/>
        <v>270</v>
      </c>
    </row>
    <row r="259" spans="1:26" x14ac:dyDescent="0.6">
      <c r="A259">
        <v>2012</v>
      </c>
      <c r="B259">
        <v>9</v>
      </c>
      <c r="C259">
        <v>14</v>
      </c>
      <c r="D259">
        <f t="shared" ref="D259:D322" si="18">WEEKDAY(DATE(A259,B259,C259), 2)</f>
        <v>5</v>
      </c>
      <c r="G259" cm="1">
        <f t="array" ref="G259">_xlfn.IFS(F259 = "H", 0, F259 = "B7", -7, F259 = "B6", -6, F259 = "B5", -5, F259 = "B4", -4, F259 = "B3", -3, F259 = "B2", -2, F259 = "B1", -1, F259 = "A7", 7, F259 = "A6", 6, F259 = "A5", 5, F259 = "A4", 4, F259 = "A3", 3, F259 = "A2", 2, F259 = "A1", 1, F259 = "", 0)</f>
        <v>0</v>
      </c>
      <c r="H259">
        <f t="shared" si="16"/>
        <v>0</v>
      </c>
      <c r="I259">
        <f t="shared" si="17"/>
        <v>0</v>
      </c>
      <c r="J259" s="9"/>
      <c r="K259" s="9"/>
      <c r="L259">
        <v>6733</v>
      </c>
      <c r="M259">
        <v>5847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0.1654080551139375</v>
      </c>
      <c r="T259">
        <v>0.83459194488606248</v>
      </c>
      <c r="U259">
        <v>1.552729199788023E-2</v>
      </c>
      <c r="W259">
        <v>1200</v>
      </c>
      <c r="X259" s="6">
        <v>19.399999999999999</v>
      </c>
      <c r="Y259">
        <v>2</v>
      </c>
      <c r="Z259">
        <f t="shared" ref="Z259:Z322" si="19">X259*Y259</f>
        <v>38.799999999999997</v>
      </c>
    </row>
    <row r="260" spans="1:26" x14ac:dyDescent="0.6">
      <c r="A260">
        <v>2012</v>
      </c>
      <c r="B260">
        <v>9</v>
      </c>
      <c r="C260">
        <v>15</v>
      </c>
      <c r="D260">
        <f t="shared" si="18"/>
        <v>6</v>
      </c>
      <c r="G260" cm="1">
        <f t="array" ref="G260">_xlfn.IFS(F260 = "H", 0, F260 = "B7", -7, F260 = "B6", -6, F260 = "B5", -5, F260 = "B4", -4, F260 = "B3", -3, F260 = "B2", -2, F260 = "B1", -1, F260 = "A7", 7, F260 = "A6", 6, F260 = "A5", 5, F260 = "A4", 4, F260 = "A3", 3, F260 = "A2", 2, F260 = "A1", 1, F260 = "", 0)</f>
        <v>0</v>
      </c>
      <c r="H260">
        <f t="shared" si="16"/>
        <v>0</v>
      </c>
      <c r="I260">
        <f t="shared" si="17"/>
        <v>0</v>
      </c>
      <c r="J260" s="9"/>
      <c r="K260" s="9"/>
      <c r="L260">
        <v>6267</v>
      </c>
      <c r="M260">
        <v>5067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0.16387418387153699</v>
      </c>
      <c r="T260">
        <v>0.83612581612846304</v>
      </c>
      <c r="U260">
        <v>0</v>
      </c>
      <c r="W260">
        <v>1200</v>
      </c>
      <c r="X260" s="6">
        <v>21</v>
      </c>
      <c r="Y260">
        <v>0</v>
      </c>
      <c r="Z260">
        <f t="shared" si="19"/>
        <v>0</v>
      </c>
    </row>
    <row r="261" spans="1:26" x14ac:dyDescent="0.6">
      <c r="A261">
        <v>2012</v>
      </c>
      <c r="B261">
        <v>9</v>
      </c>
      <c r="C261">
        <v>16</v>
      </c>
      <c r="D261">
        <f t="shared" si="18"/>
        <v>7</v>
      </c>
      <c r="G261" cm="1">
        <f t="array" ref="G261">_xlfn.IFS(F261 = "H", 0, F261 = "B7", -7, F261 = "B6", -6, F261 = "B5", -5, F261 = "B4", -4, F261 = "B3", -3, F261 = "B2", -2, F261 = "B1", -1, F261 = "A7", 7, F261 = "A6", 6, F261 = "A5", 5, F261 = "A4", 4, F261 = "A3", 3, F261 = "A2", 2, F261 = "A1", 1, F261 = "", 0)</f>
        <v>0</v>
      </c>
      <c r="H261">
        <f t="shared" si="16"/>
        <v>0</v>
      </c>
      <c r="I261">
        <f t="shared" si="17"/>
        <v>0</v>
      </c>
      <c r="J261" s="9"/>
      <c r="K261" s="9"/>
      <c r="L261">
        <v>5699</v>
      </c>
      <c r="M261">
        <v>5668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0.18238771741720269</v>
      </c>
      <c r="T261">
        <v>0.81761228258279728</v>
      </c>
      <c r="U261">
        <v>3.0239582416937919E-2</v>
      </c>
      <c r="W261">
        <v>1200</v>
      </c>
      <c r="X261" s="6">
        <v>19.899999999999999</v>
      </c>
      <c r="Y261">
        <v>2.5</v>
      </c>
      <c r="Z261">
        <f t="shared" si="19"/>
        <v>49.75</v>
      </c>
    </row>
    <row r="262" spans="1:26" x14ac:dyDescent="0.6">
      <c r="A262">
        <v>2012</v>
      </c>
      <c r="B262">
        <v>9</v>
      </c>
      <c r="C262">
        <v>17</v>
      </c>
      <c r="D262">
        <f t="shared" si="18"/>
        <v>1</v>
      </c>
      <c r="G262" cm="1">
        <f t="array" ref="G262">_xlfn.IFS(F262 = "H", 0, F262 = "B7", -7, F262 = "B6", -6, F262 = "B5", -5, F262 = "B4", -4, F262 = "B3", -3, F262 = "B2", -2, F262 = "B1", -1, F262 = "A7", 7, F262 = "A6", 6, F262 = "A5", 5, F262 = "A4", 4, F262 = "A3", 3, F262 = "A2", 2, F262 = "A1", 1, F262 = "", 0)</f>
        <v>0</v>
      </c>
      <c r="H262">
        <f t="shared" si="16"/>
        <v>0</v>
      </c>
      <c r="I262">
        <f t="shared" si="17"/>
        <v>0</v>
      </c>
      <c r="J262" s="9"/>
      <c r="K262" s="9"/>
      <c r="L262">
        <v>4900</v>
      </c>
      <c r="M262">
        <v>6234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0.15392491467576791</v>
      </c>
      <c r="T262">
        <v>0.84607508532423215</v>
      </c>
      <c r="U262">
        <v>3.3800371235255373E-2</v>
      </c>
      <c r="W262">
        <v>1200</v>
      </c>
      <c r="X262" s="6">
        <v>17.3</v>
      </c>
      <c r="Y262">
        <v>85.5</v>
      </c>
      <c r="Z262">
        <f t="shared" si="19"/>
        <v>1479.15</v>
      </c>
    </row>
    <row r="263" spans="1:26" x14ac:dyDescent="0.6">
      <c r="A263">
        <v>2012</v>
      </c>
      <c r="B263">
        <v>9</v>
      </c>
      <c r="C263">
        <v>18</v>
      </c>
      <c r="D263">
        <f t="shared" si="18"/>
        <v>2</v>
      </c>
      <c r="G263" cm="1">
        <f t="array" ref="G263">_xlfn.IFS(F263 = "H", 0, F263 = "B7", -7, F263 = "B6", -6, F263 = "B5", -5, F263 = "B4", -4, F263 = "B3", -3, F263 = "B2", -2, F263 = "B1", -1, F263 = "A7", 7, F263 = "A6", 6, F263 = "A5", 5, F263 = "A4", 4, F263 = "A3", 3, F263 = "A2", 2, F263 = "A1", 1, F263 = "", 0)</f>
        <v>0</v>
      </c>
      <c r="H263">
        <f t="shared" si="16"/>
        <v>0</v>
      </c>
      <c r="I263">
        <f t="shared" si="17"/>
        <v>0</v>
      </c>
      <c r="J263" s="9"/>
      <c r="K263" s="9"/>
      <c r="L263">
        <v>4727</v>
      </c>
      <c r="M263">
        <v>6594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0.16898683861849659</v>
      </c>
      <c r="T263">
        <v>0.83101316138150338</v>
      </c>
      <c r="U263">
        <v>0</v>
      </c>
      <c r="W263">
        <v>1200</v>
      </c>
      <c r="X263" s="6">
        <v>20.9</v>
      </c>
      <c r="Y263">
        <v>0</v>
      </c>
      <c r="Z263">
        <f t="shared" si="19"/>
        <v>0</v>
      </c>
    </row>
    <row r="264" spans="1:26" x14ac:dyDescent="0.6">
      <c r="A264">
        <v>2012</v>
      </c>
      <c r="B264">
        <v>9</v>
      </c>
      <c r="C264">
        <v>19</v>
      </c>
      <c r="D264">
        <f t="shared" si="18"/>
        <v>3</v>
      </c>
      <c r="G264" cm="1">
        <f t="array" ref="G264">_xlfn.IFS(F264 = "H", 0, F264 = "B7", -7, F264 = "B6", -6, F264 = "B5", -5, F264 = "B4", -4, F264 = "B3", -3, F264 = "B2", -2, F264 = "B1", -1, F264 = "A7", 7, F264 = "A6", 6, F264 = "A5", 5, F264 = "A4", 4, F264 = "A3", 3, F264 = "A2", 2, F264 = "A1", 1, F264 = "", 0)</f>
        <v>0</v>
      </c>
      <c r="H264">
        <f t="shared" si="16"/>
        <v>0</v>
      </c>
      <c r="I264">
        <f t="shared" si="17"/>
        <v>0</v>
      </c>
      <c r="J264" s="9"/>
      <c r="K264" s="9"/>
      <c r="L264">
        <v>4904</v>
      </c>
      <c r="M264">
        <v>6200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0.16578922628560691</v>
      </c>
      <c r="T264">
        <v>0.83421077371439323</v>
      </c>
      <c r="U264">
        <v>6.8503842459173861E-2</v>
      </c>
      <c r="W264">
        <v>1200</v>
      </c>
      <c r="X264" s="6">
        <v>20.6</v>
      </c>
      <c r="Y264">
        <v>0</v>
      </c>
      <c r="Z264">
        <f t="shared" si="19"/>
        <v>0</v>
      </c>
    </row>
    <row r="265" spans="1:26" x14ac:dyDescent="0.6">
      <c r="A265">
        <v>2012</v>
      </c>
      <c r="B265">
        <v>9</v>
      </c>
      <c r="C265">
        <v>20</v>
      </c>
      <c r="D265">
        <f t="shared" si="18"/>
        <v>4</v>
      </c>
      <c r="G265" cm="1">
        <f t="array" ref="G265">_xlfn.IFS(F265 = "H", 0, F265 = "B7", -7, F265 = "B6", -6, F265 = "B5", -5, F265 = "B4", -4, F265 = "B3", -3, F265 = "B2", -2, F265 = "B1", -1, F265 = "A7", 7, F265 = "A6", 6, F265 = "A5", 5, F265 = "A4", 4, F265 = "A3", 3, F265 = "A2", 2, F265 = "A1", 1, F265 = "", 0)</f>
        <v>0</v>
      </c>
      <c r="H265">
        <f t="shared" si="16"/>
        <v>0</v>
      </c>
      <c r="I265">
        <f t="shared" si="17"/>
        <v>0</v>
      </c>
      <c r="J265" s="9"/>
      <c r="K265" s="9"/>
      <c r="L265">
        <v>5282</v>
      </c>
      <c r="M265">
        <v>5835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0.15255461922596761</v>
      </c>
      <c r="T265">
        <v>0.84744538077403253</v>
      </c>
      <c r="U265">
        <v>0</v>
      </c>
      <c r="W265">
        <v>1200</v>
      </c>
      <c r="X265" s="6">
        <v>20.100000000000001</v>
      </c>
      <c r="Y265">
        <v>0</v>
      </c>
      <c r="Z265">
        <f t="shared" si="19"/>
        <v>0</v>
      </c>
    </row>
    <row r="266" spans="1:26" x14ac:dyDescent="0.6">
      <c r="A266">
        <v>2012</v>
      </c>
      <c r="B266">
        <v>9</v>
      </c>
      <c r="C266">
        <v>21</v>
      </c>
      <c r="D266">
        <f t="shared" si="18"/>
        <v>5</v>
      </c>
      <c r="G266" cm="1">
        <f t="array" ref="G266">_xlfn.IFS(F266 = "H", 0, F266 = "B7", -7, F266 = "B6", -6, F266 = "B5", -5, F266 = "B4", -4, F266 = "B3", -3, F266 = "B2", -2, F266 = "B1", -1, F266 = "A7", 7, F266 = "A6", 6, F266 = "A5", 5, F266 = "A4", 4, F266 = "A3", 3, F266 = "A2", 2, F266 = "A1", 1, F266 = "", 0)</f>
        <v>0</v>
      </c>
      <c r="H266">
        <f t="shared" si="16"/>
        <v>0</v>
      </c>
      <c r="I266">
        <f t="shared" si="17"/>
        <v>0</v>
      </c>
      <c r="J266" s="9"/>
      <c r="K266" s="9"/>
      <c r="L266">
        <v>6280</v>
      </c>
      <c r="M266">
        <v>5479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0.15935949681077249</v>
      </c>
      <c r="T266">
        <v>0.84064050318922745</v>
      </c>
      <c r="U266">
        <v>0</v>
      </c>
      <c r="W266">
        <v>1200</v>
      </c>
      <c r="X266" s="6">
        <v>20.100000000000001</v>
      </c>
      <c r="Y266">
        <v>0</v>
      </c>
      <c r="Z266">
        <f t="shared" si="19"/>
        <v>0</v>
      </c>
    </row>
    <row r="267" spans="1:26" x14ac:dyDescent="0.6">
      <c r="A267">
        <v>2012</v>
      </c>
      <c r="B267">
        <v>9</v>
      </c>
      <c r="C267">
        <v>22</v>
      </c>
      <c r="D267">
        <f t="shared" si="18"/>
        <v>6</v>
      </c>
      <c r="G267" cm="1">
        <f t="array" ref="G267">_xlfn.IFS(F267 = "H", 0, F267 = "B7", -7, F267 = "B6", -6, F267 = "B5", -5, F267 = "B4", -4, F267 = "B3", -3, F267 = "B2", -2, F267 = "B1", -1, F267 = "A7", 7, F267 = "A6", 6, F267 = "A5", 5, F267 = "A4", 4, F267 = "A3", 3, F267 = "A2", 2, F267 = "A1", 1, F267 = "", 0)</f>
        <v>0</v>
      </c>
      <c r="H267">
        <f t="shared" si="16"/>
        <v>0</v>
      </c>
      <c r="I267">
        <f t="shared" si="17"/>
        <v>0</v>
      </c>
      <c r="J267" s="9"/>
      <c r="K267" s="9"/>
      <c r="L267">
        <v>5423</v>
      </c>
      <c r="M267">
        <v>5083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0.17966640190627481</v>
      </c>
      <c r="T267">
        <v>0.82033359809372519</v>
      </c>
      <c r="U267">
        <v>0</v>
      </c>
      <c r="W267">
        <v>1200</v>
      </c>
      <c r="X267" s="6">
        <v>20.7</v>
      </c>
      <c r="Y267">
        <v>0</v>
      </c>
      <c r="Z267">
        <f t="shared" si="19"/>
        <v>0</v>
      </c>
    </row>
    <row r="268" spans="1:26" x14ac:dyDescent="0.6">
      <c r="A268">
        <v>2012</v>
      </c>
      <c r="B268">
        <v>9</v>
      </c>
      <c r="C268">
        <v>23</v>
      </c>
      <c r="D268">
        <f t="shared" si="18"/>
        <v>7</v>
      </c>
      <c r="G268" cm="1">
        <f t="array" ref="G268">_xlfn.IFS(F268 = "H", 0, F268 = "B7", -7, F268 = "B6", -6, F268 = "B5", -5, F268 = "B4", -4, F268 = "B3", -3, F268 = "B2", -2, F268 = "B1", -1, F268 = "A7", 7, F268 = "A6", 6, F268 = "A5", 5, F268 = "A4", 4, F268 = "A3", 3, F268 = "A2", 2, F268 = "A1", 1, F268 = "", 0)</f>
        <v>0</v>
      </c>
      <c r="H268">
        <f t="shared" si="16"/>
        <v>0</v>
      </c>
      <c r="I268">
        <f t="shared" si="17"/>
        <v>0</v>
      </c>
      <c r="J268" s="9"/>
      <c r="K268" s="9"/>
      <c r="L268">
        <v>5604</v>
      </c>
      <c r="M268">
        <v>5733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0.16204800972348829</v>
      </c>
      <c r="T268">
        <v>0.83795199027651179</v>
      </c>
      <c r="U268">
        <v>0</v>
      </c>
      <c r="W268">
        <v>1200</v>
      </c>
      <c r="X268" s="6">
        <v>21.2</v>
      </c>
      <c r="Y268">
        <v>0</v>
      </c>
      <c r="Z268">
        <f t="shared" si="19"/>
        <v>0</v>
      </c>
    </row>
    <row r="269" spans="1:26" x14ac:dyDescent="0.6">
      <c r="A269">
        <v>2012</v>
      </c>
      <c r="B269">
        <v>9</v>
      </c>
      <c r="C269">
        <v>24</v>
      </c>
      <c r="D269">
        <f t="shared" si="18"/>
        <v>1</v>
      </c>
      <c r="G269" cm="1">
        <f t="array" ref="G269">_xlfn.IFS(F269 = "H", 0, F269 = "B7", -7, F269 = "B6", -6, F269 = "B5", -5, F269 = "B4", -4, F269 = "B3", -3, F269 = "B2", -2, F269 = "B1", -1, F269 = "A7", 7, F269 = "A6", 6, F269 = "A5", 5, F269 = "A4", 4, F269 = "A3", 3, F269 = "A2", 2, F269 = "A1", 1, F269 = "", 0)</f>
        <v>0</v>
      </c>
      <c r="H269">
        <f t="shared" si="16"/>
        <v>0</v>
      </c>
      <c r="I269">
        <f t="shared" si="17"/>
        <v>0</v>
      </c>
      <c r="J269" s="9"/>
      <c r="K269" s="9"/>
      <c r="L269">
        <v>5442</v>
      </c>
      <c r="M269">
        <v>5066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0.1620444667335339</v>
      </c>
      <c r="T269">
        <v>0.8379555332664661</v>
      </c>
      <c r="U269">
        <v>3.0928816140083741E-2</v>
      </c>
      <c r="W269">
        <v>1200</v>
      </c>
      <c r="X269" s="6">
        <v>21.5</v>
      </c>
      <c r="Y269">
        <v>0</v>
      </c>
      <c r="Z269">
        <f t="shared" si="19"/>
        <v>0</v>
      </c>
    </row>
    <row r="270" spans="1:26" x14ac:dyDescent="0.6">
      <c r="A270">
        <v>2012</v>
      </c>
      <c r="B270">
        <v>9</v>
      </c>
      <c r="C270">
        <v>25</v>
      </c>
      <c r="D270">
        <f t="shared" si="18"/>
        <v>2</v>
      </c>
      <c r="G270" cm="1">
        <f t="array" ref="G270">_xlfn.IFS(F270 = "H", 0, F270 = "B7", -7, F270 = "B6", -6, F270 = "B5", -5, F270 = "B4", -4, F270 = "B3", -3, F270 = "B2", -2, F270 = "B1", -1, F270 = "A7", 7, F270 = "A6", 6, F270 = "A5", 5, F270 = "A4", 4, F270 = "A3", 3, F270 = "A2", 2, F270 = "A1", 1, F270 = "", 0)</f>
        <v>0</v>
      </c>
      <c r="H270">
        <f t="shared" si="16"/>
        <v>0</v>
      </c>
      <c r="I270">
        <f t="shared" si="17"/>
        <v>0</v>
      </c>
      <c r="J270" s="9"/>
      <c r="K270" s="9"/>
      <c r="L270">
        <v>5437</v>
      </c>
      <c r="M270">
        <v>4687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0.15649770546516481</v>
      </c>
      <c r="T270">
        <v>0.84350229453483516</v>
      </c>
      <c r="U270">
        <v>0</v>
      </c>
      <c r="W270">
        <v>1200</v>
      </c>
      <c r="X270" s="6">
        <v>21.8</v>
      </c>
      <c r="Y270">
        <v>0</v>
      </c>
      <c r="Z270">
        <f t="shared" si="19"/>
        <v>0</v>
      </c>
    </row>
    <row r="271" spans="1:26" x14ac:dyDescent="0.6">
      <c r="A271">
        <v>2012</v>
      </c>
      <c r="B271">
        <v>9</v>
      </c>
      <c r="C271">
        <v>26</v>
      </c>
      <c r="D271">
        <f t="shared" si="18"/>
        <v>3</v>
      </c>
      <c r="G271" cm="1">
        <f t="array" ref="G271">_xlfn.IFS(F271 = "H", 0, F271 = "B7", -7, F271 = "B6", -6, F271 = "B5", -5, F271 = "B4", -4, F271 = "B3", -3, F271 = "B2", -2, F271 = "B1", -1, F271 = "A7", 7, F271 = "A6", 6, F271 = "A5", 5, F271 = "A4", 4, F271 = "A3", 3, F271 = "A2", 2, F271 = "A1", 1, F271 = "", 0)</f>
        <v>0</v>
      </c>
      <c r="H271">
        <f t="shared" si="16"/>
        <v>0</v>
      </c>
      <c r="I271">
        <f t="shared" si="17"/>
        <v>0</v>
      </c>
      <c r="J271" s="9"/>
      <c r="K271" s="9"/>
      <c r="L271">
        <v>5105</v>
      </c>
      <c r="M271">
        <v>5262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0.13784909684729721</v>
      </c>
      <c r="T271">
        <v>0.86215090315270282</v>
      </c>
      <c r="U271">
        <v>0</v>
      </c>
      <c r="W271">
        <v>1200</v>
      </c>
      <c r="X271" s="6">
        <v>21.3</v>
      </c>
      <c r="Y271">
        <v>0</v>
      </c>
      <c r="Z271">
        <f t="shared" si="19"/>
        <v>0</v>
      </c>
    </row>
    <row r="272" spans="1:26" x14ac:dyDescent="0.6">
      <c r="A272">
        <v>2012</v>
      </c>
      <c r="B272">
        <v>9</v>
      </c>
      <c r="C272">
        <v>27</v>
      </c>
      <c r="D272">
        <f t="shared" si="18"/>
        <v>4</v>
      </c>
      <c r="G272" cm="1">
        <f t="array" ref="G272">_xlfn.IFS(F272 = "H", 0, F272 = "B7", -7, F272 = "B6", -6, F272 = "B5", -5, F272 = "B4", -4, F272 = "B3", -3, F272 = "B2", -2, F272 = "B1", -1, F272 = "A7", 7, F272 = "A6", 6, F272 = "A5", 5, F272 = "A4", 4, F272 = "A3", 3, F272 = "A2", 2, F272 = "A1", 1, F272 = "", 0)</f>
        <v>0</v>
      </c>
      <c r="H272">
        <f t="shared" si="16"/>
        <v>0</v>
      </c>
      <c r="I272">
        <f t="shared" si="17"/>
        <v>0</v>
      </c>
      <c r="J272" s="9"/>
      <c r="K272" s="9"/>
      <c r="L272">
        <v>4771</v>
      </c>
      <c r="M272">
        <v>5883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0.14141972933102431</v>
      </c>
      <c r="T272">
        <v>0.85858027066897569</v>
      </c>
      <c r="U272">
        <v>6.8119954946498973E-2</v>
      </c>
      <c r="W272">
        <v>1200</v>
      </c>
      <c r="X272" s="6">
        <v>20.3</v>
      </c>
      <c r="Y272">
        <v>0</v>
      </c>
      <c r="Z272">
        <f t="shared" si="19"/>
        <v>0</v>
      </c>
    </row>
    <row r="273" spans="1:26" x14ac:dyDescent="0.6">
      <c r="A273">
        <v>2012</v>
      </c>
      <c r="B273">
        <v>9</v>
      </c>
      <c r="C273">
        <v>28</v>
      </c>
      <c r="D273">
        <f t="shared" si="18"/>
        <v>5</v>
      </c>
      <c r="G273" cm="1">
        <f t="array" ref="G273">_xlfn.IFS(F273 = "H", 0, F273 = "B7", -7, F273 = "B6", -6, F273 = "B5", -5, F273 = "B4", -4, F273 = "B3", -3, F273 = "B2", -2, F273 = "B1", -1, F273 = "A7", 7, F273 = "A6", 6, F273 = "A5", 5, F273 = "A4", 4, F273 = "A3", 3, F273 = "A2", 2, F273 = "A1", 1, F273 = "", 0)</f>
        <v>0</v>
      </c>
      <c r="H273">
        <f t="shared" si="16"/>
        <v>0</v>
      </c>
      <c r="I273">
        <f t="shared" si="17"/>
        <v>0</v>
      </c>
      <c r="J273" s="9"/>
      <c r="K273" s="9"/>
      <c r="L273">
        <v>5004</v>
      </c>
      <c r="M273">
        <v>6390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0.16114736998956941</v>
      </c>
      <c r="T273">
        <v>0.83885263001043064</v>
      </c>
      <c r="U273">
        <v>9.9910562785760257E-2</v>
      </c>
      <c r="W273">
        <v>1200</v>
      </c>
      <c r="X273" s="6">
        <v>18</v>
      </c>
      <c r="Y273">
        <v>13.5</v>
      </c>
      <c r="Z273">
        <f t="shared" si="19"/>
        <v>243</v>
      </c>
    </row>
    <row r="274" spans="1:26" x14ac:dyDescent="0.6">
      <c r="A274">
        <v>2012</v>
      </c>
      <c r="B274">
        <v>9</v>
      </c>
      <c r="C274">
        <v>29</v>
      </c>
      <c r="D274">
        <f t="shared" si="18"/>
        <v>6</v>
      </c>
      <c r="E274" s="10" t="s">
        <v>29</v>
      </c>
      <c r="F274" s="10" t="s">
        <v>19</v>
      </c>
      <c r="G274" s="10" cm="1">
        <f t="array" ref="G274">_xlfn.IFS(F274 = "H", 0, F274 = "B7", -7, F274 = "B6", -6, F274 = "B5", -5, F274 = "B4", -4, F274 = "B3", -3, F274 = "B2", -2, F274 = "B1", -1, F274 = "A7", 7, F274 = "A6", 6, F274 = "A5", 5, F274 = "A4", 4, F274 = "A3", 3, F274 = "A2", 2, F274 = "A1", 1, F274 = "", 0)</f>
        <v>-1</v>
      </c>
      <c r="H274" s="10">
        <f t="shared" si="16"/>
        <v>0</v>
      </c>
      <c r="I274" s="10">
        <f t="shared" si="17"/>
        <v>1</v>
      </c>
      <c r="J274" s="8" t="s">
        <v>70</v>
      </c>
      <c r="K274" s="8" t="s">
        <v>71</v>
      </c>
      <c r="L274">
        <v>3865</v>
      </c>
      <c r="M274">
        <v>6727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0.15158080182839731</v>
      </c>
      <c r="T274">
        <v>0.84841919817160272</v>
      </c>
      <c r="U274">
        <v>3.7976774924471303E-2</v>
      </c>
      <c r="W274">
        <v>1200</v>
      </c>
      <c r="X274" s="6">
        <v>16.399999999999999</v>
      </c>
      <c r="Y274">
        <v>0.5</v>
      </c>
      <c r="Z274">
        <f t="shared" si="19"/>
        <v>8.1999999999999993</v>
      </c>
    </row>
    <row r="275" spans="1:26" x14ac:dyDescent="0.6">
      <c r="A275">
        <v>2012</v>
      </c>
      <c r="B275">
        <v>9</v>
      </c>
      <c r="C275">
        <v>30</v>
      </c>
      <c r="D275">
        <f t="shared" si="18"/>
        <v>7</v>
      </c>
      <c r="E275" s="10" t="s">
        <v>29</v>
      </c>
      <c r="F275" s="10" t="s">
        <v>16</v>
      </c>
      <c r="G275" s="10" cm="1">
        <f t="array" ref="G275">_xlfn.IFS(F275 = "H", 0, F275 = "B7", -7, F275 = "B6", -6, F275 = "B5", -5, F275 = "B4", -4, F275 = "B3", -3, F275 = "B2", -2, F275 = "B1", -1, F275 = "A7", 7, F275 = "A6", 6, F275 = "A5", 5, F275 = "A4", 4, F275 = "A3", 3, F275 = "A2", 2, F275 = "A1", 1, F275 = "", 0)</f>
        <v>0</v>
      </c>
      <c r="H275" s="10">
        <f t="shared" si="16"/>
        <v>1</v>
      </c>
      <c r="I275" s="10">
        <f t="shared" si="17"/>
        <v>1</v>
      </c>
      <c r="J275" s="8" t="s">
        <v>70</v>
      </c>
      <c r="K275" s="8" t="s">
        <v>71</v>
      </c>
      <c r="L275">
        <v>3113</v>
      </c>
      <c r="M275">
        <v>3891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0.18503946658822371</v>
      </c>
      <c r="T275">
        <v>0.81496053341177632</v>
      </c>
      <c r="U275">
        <v>7.6684751570531132E-2</v>
      </c>
      <c r="W275">
        <v>1200</v>
      </c>
      <c r="X275" s="6">
        <v>16.2</v>
      </c>
      <c r="Y275">
        <v>0</v>
      </c>
      <c r="Z275">
        <f t="shared" si="19"/>
        <v>0</v>
      </c>
    </row>
    <row r="276" spans="1:26" x14ac:dyDescent="0.6">
      <c r="A276">
        <v>2012</v>
      </c>
      <c r="B276">
        <v>10</v>
      </c>
      <c r="C276">
        <v>1</v>
      </c>
      <c r="D276">
        <f t="shared" si="18"/>
        <v>1</v>
      </c>
      <c r="E276" s="10" t="s">
        <v>29</v>
      </c>
      <c r="F276" s="10" t="s">
        <v>20</v>
      </c>
      <c r="G276" s="10" cm="1">
        <f t="array" ref="G276">_xlfn.IFS(F276 = "H", 0, F276 = "B7", -7, F276 = "B6", -6, F276 = "B5", -5, F276 = "B4", -4, F276 = "B3", -3, F276 = "B2", -2, F276 = "B1", -1, F276 = "A7", 7, F276 = "A6", 6, F276 = "A5", 5, F276 = "A4", 4, F276 = "A3", 3, F276 = "A2", 2, F276 = "A1", 1, F276 = "", 0)</f>
        <v>1</v>
      </c>
      <c r="H276" s="10">
        <f t="shared" si="16"/>
        <v>0</v>
      </c>
      <c r="I276" s="10">
        <f t="shared" si="17"/>
        <v>1</v>
      </c>
      <c r="J276" s="8" t="s">
        <v>70</v>
      </c>
      <c r="K276" s="8" t="s">
        <v>71</v>
      </c>
      <c r="L276">
        <v>4910</v>
      </c>
      <c r="M276">
        <v>4725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0.17754145763656631</v>
      </c>
      <c r="T276">
        <v>0.82245854236343363</v>
      </c>
      <c r="U276">
        <v>3.7111720661279553E-2</v>
      </c>
      <c r="W276">
        <v>1200</v>
      </c>
      <c r="X276" s="6">
        <v>18.100000000000001</v>
      </c>
      <c r="Y276">
        <v>0</v>
      </c>
      <c r="Z276">
        <f t="shared" si="19"/>
        <v>0</v>
      </c>
    </row>
    <row r="277" spans="1:26" x14ac:dyDescent="0.6">
      <c r="A277">
        <v>2012</v>
      </c>
      <c r="B277">
        <v>10</v>
      </c>
      <c r="C277">
        <v>2</v>
      </c>
      <c r="D277">
        <f t="shared" si="18"/>
        <v>2</v>
      </c>
      <c r="E277" s="10" t="s">
        <v>29</v>
      </c>
      <c r="F277" s="10" t="s">
        <v>22</v>
      </c>
      <c r="G277" s="10" cm="1">
        <f t="array" ref="G277">_xlfn.IFS(F277 = "H", 0, F277 = "B7", -7, F277 = "B6", -6, F277 = "B5", -5, F277 = "B4", -4, F277 = "B3", -3, F277 = "B2", -2, F277 = "B1", -1, F277 = "A7", 7, F277 = "A6", 6, F277 = "A5", 5, F277 = "A4", 4, F277 = "A3", 3, F277 = "A2", 2, F277 = "A1", 1, F277 = "", 0)</f>
        <v>2</v>
      </c>
      <c r="H277" s="10">
        <f t="shared" si="16"/>
        <v>0</v>
      </c>
      <c r="I277" s="10">
        <f t="shared" si="17"/>
        <v>1</v>
      </c>
      <c r="J277" s="8"/>
      <c r="K277" s="8" t="s">
        <v>71</v>
      </c>
      <c r="L277">
        <v>5141</v>
      </c>
      <c r="M277">
        <v>3301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0.16669096505082409</v>
      </c>
      <c r="T277">
        <v>0.83330903494917585</v>
      </c>
      <c r="U277">
        <v>0</v>
      </c>
      <c r="W277">
        <v>1200</v>
      </c>
      <c r="X277" s="6">
        <v>19.3</v>
      </c>
      <c r="Y277">
        <v>0</v>
      </c>
      <c r="Z277">
        <f t="shared" si="19"/>
        <v>0</v>
      </c>
    </row>
    <row r="278" spans="1:26" x14ac:dyDescent="0.6">
      <c r="A278">
        <v>2012</v>
      </c>
      <c r="B278">
        <v>10</v>
      </c>
      <c r="C278">
        <v>3</v>
      </c>
      <c r="D278">
        <f t="shared" si="18"/>
        <v>3</v>
      </c>
      <c r="E278" s="10" t="s">
        <v>74</v>
      </c>
      <c r="F278" s="10" t="s">
        <v>23</v>
      </c>
      <c r="G278" s="10" cm="1">
        <f t="array" ref="G278">_xlfn.IFS(F278 = "H", 0, F278 = "B7", -7, F278 = "B6", -6, F278 = "B5", -5, F278 = "B4", -4, F278 = "B3", -3, F278 = "B2", -2, F278 = "B1", -1, F278 = "A7", 7, F278 = "A6", 6, F278 = "A5", 5, F278 = "A4", 4, F278 = "A3", 3, F278 = "A2", 2, F278 = "A1", 1, F278 = "", 0)</f>
        <v>3</v>
      </c>
      <c r="H278" s="10">
        <f t="shared" si="16"/>
        <v>0</v>
      </c>
      <c r="I278" s="10">
        <f t="shared" si="17"/>
        <v>1</v>
      </c>
      <c r="J278" s="8"/>
      <c r="K278" s="8" t="s">
        <v>71</v>
      </c>
      <c r="L278">
        <v>6698</v>
      </c>
      <c r="M278">
        <v>3667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0.21753312945973499</v>
      </c>
      <c r="T278">
        <v>0.78246687054026509</v>
      </c>
      <c r="U278">
        <v>0</v>
      </c>
      <c r="W278">
        <v>1200</v>
      </c>
      <c r="X278" s="6">
        <v>19.899999999999999</v>
      </c>
      <c r="Y278">
        <v>0</v>
      </c>
      <c r="Z278">
        <f t="shared" si="19"/>
        <v>0</v>
      </c>
    </row>
    <row r="279" spans="1:26" x14ac:dyDescent="0.6">
      <c r="A279">
        <v>2012</v>
      </c>
      <c r="B279">
        <v>10</v>
      </c>
      <c r="C279">
        <v>4</v>
      </c>
      <c r="D279">
        <f t="shared" si="18"/>
        <v>4</v>
      </c>
      <c r="G279" cm="1">
        <f t="array" ref="G279">_xlfn.IFS(F279 = "H", 0, F279 = "B7", -7, F279 = "B6", -6, F279 = "B5", -5, F279 = "B4", -4, F279 = "B3", -3, F279 = "B2", -2, F279 = "B1", -1, F279 = "A7", 7, F279 = "A6", 6, F279 = "A5", 5, F279 = "A4", 4, F279 = "A3", 3, F279 = "A2", 2, F279 = "A1", 1, F279 = "", 0)</f>
        <v>0</v>
      </c>
      <c r="H279">
        <f t="shared" si="16"/>
        <v>0</v>
      </c>
      <c r="I279">
        <f t="shared" si="17"/>
        <v>0</v>
      </c>
      <c r="J279" s="9"/>
      <c r="K279" s="9"/>
      <c r="L279">
        <v>5894</v>
      </c>
      <c r="M279">
        <v>4345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0.1620796301722173</v>
      </c>
      <c r="T279">
        <v>0.83792036982778273</v>
      </c>
      <c r="U279">
        <v>3.2567354512857E-2</v>
      </c>
      <c r="W279">
        <v>1200</v>
      </c>
      <c r="X279" s="6">
        <v>19</v>
      </c>
      <c r="Y279">
        <v>0</v>
      </c>
      <c r="Z279">
        <f t="shared" si="19"/>
        <v>0</v>
      </c>
    </row>
    <row r="280" spans="1:26" x14ac:dyDescent="0.6">
      <c r="A280">
        <v>2012</v>
      </c>
      <c r="B280">
        <v>10</v>
      </c>
      <c r="C280">
        <v>5</v>
      </c>
      <c r="D280">
        <f t="shared" si="18"/>
        <v>5</v>
      </c>
      <c r="G280" cm="1">
        <f t="array" ref="G280">_xlfn.IFS(F280 = "H", 0, F280 = "B7", -7, F280 = "B6", -6, F280 = "B5", -5, F280 = "B4", -4, F280 = "B3", -3, F280 = "B2", -2, F280 = "B1", -1, F280 = "A7", 7, F280 = "A6", 6, F280 = "A5", 5, F280 = "A4", 4, F280 = "A3", 3, F280 = "A2", 2, F280 = "A1", 1, F280 = "", 0)</f>
        <v>0</v>
      </c>
      <c r="H280">
        <f t="shared" si="16"/>
        <v>0</v>
      </c>
      <c r="I280">
        <f t="shared" si="17"/>
        <v>0</v>
      </c>
      <c r="J280" s="9"/>
      <c r="K280" s="9"/>
      <c r="L280">
        <v>5575</v>
      </c>
      <c r="M280">
        <v>4614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0.16789635265458669</v>
      </c>
      <c r="T280">
        <v>0.8321036473454132</v>
      </c>
      <c r="U280">
        <v>0</v>
      </c>
      <c r="W280">
        <v>1200</v>
      </c>
      <c r="X280" s="6">
        <v>19</v>
      </c>
      <c r="Y280">
        <v>0</v>
      </c>
      <c r="Z280">
        <f t="shared" si="19"/>
        <v>0</v>
      </c>
    </row>
    <row r="281" spans="1:26" x14ac:dyDescent="0.6">
      <c r="A281">
        <v>2012</v>
      </c>
      <c r="B281">
        <v>10</v>
      </c>
      <c r="C281">
        <v>6</v>
      </c>
      <c r="D281">
        <f t="shared" si="18"/>
        <v>6</v>
      </c>
      <c r="G281" cm="1">
        <f t="array" ref="G281">_xlfn.IFS(F281 = "H", 0, F281 = "B7", -7, F281 = "B6", -6, F281 = "B5", -5, F281 = "B4", -4, F281 = "B3", -3, F281 = "B2", -2, F281 = "B1", -1, F281 = "A7", 7, F281 = "A6", 6, F281 = "A5", 5, F281 = "A4", 4, F281 = "A3", 3, F281 = "A2", 2, F281 = "A1", 1, F281 = "", 0)</f>
        <v>0</v>
      </c>
      <c r="H281">
        <f t="shared" si="16"/>
        <v>0</v>
      </c>
      <c r="I281">
        <f t="shared" si="17"/>
        <v>0</v>
      </c>
      <c r="J281" s="9"/>
      <c r="K281" s="9"/>
      <c r="L281">
        <v>5894</v>
      </c>
      <c r="M281">
        <v>4837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0.21021603456553051</v>
      </c>
      <c r="T281">
        <v>0.78978396543446949</v>
      </c>
      <c r="U281">
        <v>0</v>
      </c>
      <c r="W281">
        <v>1200</v>
      </c>
      <c r="X281" s="6">
        <v>19.600000000000001</v>
      </c>
      <c r="Y281">
        <v>0</v>
      </c>
      <c r="Z281">
        <f t="shared" si="19"/>
        <v>0</v>
      </c>
    </row>
    <row r="282" spans="1:26" x14ac:dyDescent="0.6">
      <c r="A282">
        <v>2012</v>
      </c>
      <c r="B282">
        <v>10</v>
      </c>
      <c r="C282">
        <v>7</v>
      </c>
      <c r="D282">
        <f t="shared" si="18"/>
        <v>7</v>
      </c>
      <c r="G282" cm="1">
        <f t="array" ref="G282">_xlfn.IFS(F282 = "H", 0, F282 = "B7", -7, F282 = "B6", -6, F282 = "B5", -5, F282 = "B4", -4, F282 = "B3", -3, F282 = "B2", -2, F282 = "B1", -1, F282 = "A7", 7, F282 = "A6", 6, F282 = "A5", 5, F282 = "A4", 4, F282 = "A3", 3, F282 = "A2", 2, F282 = "A1", 1, F282 = "", 0)</f>
        <v>0</v>
      </c>
      <c r="H282">
        <f t="shared" si="16"/>
        <v>0</v>
      </c>
      <c r="I282">
        <f t="shared" si="17"/>
        <v>0</v>
      </c>
      <c r="J282" s="9"/>
      <c r="K282" s="9"/>
      <c r="L282">
        <v>5339</v>
      </c>
      <c r="M282">
        <v>4862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0.17406697599354451</v>
      </c>
      <c r="T282">
        <v>0.82593302400645563</v>
      </c>
      <c r="U282">
        <v>3.1696238930823781E-2</v>
      </c>
      <c r="W282">
        <v>1200</v>
      </c>
      <c r="X282" s="6">
        <v>19.2</v>
      </c>
      <c r="Y282">
        <v>0</v>
      </c>
      <c r="Z282">
        <f t="shared" si="19"/>
        <v>0</v>
      </c>
    </row>
    <row r="283" spans="1:26" x14ac:dyDescent="0.6">
      <c r="A283">
        <v>2012</v>
      </c>
      <c r="B283">
        <v>10</v>
      </c>
      <c r="C283">
        <v>8</v>
      </c>
      <c r="D283">
        <f t="shared" si="18"/>
        <v>1</v>
      </c>
      <c r="G283" cm="1">
        <f t="array" ref="G283">_xlfn.IFS(F283 = "H", 0, F283 = "B7", -7, F283 = "B6", -6, F283 = "B5", -5, F283 = "B4", -4, F283 = "B3", -3, F283 = "B2", -2, F283 = "B1", -1, F283 = "A7", 7, F283 = "A6", 6, F283 = "A5", 5, F283 = "A4", 4, F283 = "A3", 3, F283 = "A2", 2, F283 = "A1", 1, F283 = "", 0)</f>
        <v>0</v>
      </c>
      <c r="H283">
        <f t="shared" si="16"/>
        <v>0</v>
      </c>
      <c r="I283">
        <f t="shared" si="17"/>
        <v>0</v>
      </c>
      <c r="J283" s="9"/>
      <c r="K283" s="9"/>
      <c r="L283">
        <v>4143</v>
      </c>
      <c r="M283">
        <v>6688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0.15287679194110809</v>
      </c>
      <c r="T283">
        <v>0.84712320805889196</v>
      </c>
      <c r="U283">
        <v>0</v>
      </c>
      <c r="W283">
        <v>1200</v>
      </c>
      <c r="X283" s="6">
        <v>18.399999999999999</v>
      </c>
      <c r="Y283">
        <v>0</v>
      </c>
      <c r="Z283">
        <f t="shared" si="19"/>
        <v>0</v>
      </c>
    </row>
    <row r="284" spans="1:26" x14ac:dyDescent="0.6">
      <c r="A284">
        <v>2012</v>
      </c>
      <c r="B284">
        <v>10</v>
      </c>
      <c r="C284">
        <v>9</v>
      </c>
      <c r="D284">
        <f t="shared" si="18"/>
        <v>2</v>
      </c>
      <c r="G284" cm="1">
        <f t="array" ref="G284">_xlfn.IFS(F284 = "H", 0, F284 = "B7", -7, F284 = "B6", -6, F284 = "B5", -5, F284 = "B4", -4, F284 = "B3", -3, F284 = "B2", -2, F284 = "B1", -1, F284 = "A7", 7, F284 = "A6", 6, F284 = "A5", 5, F284 = "A4", 4, F284 = "A3", 3, F284 = "A2", 2, F284 = "A1", 1, F284 = "", 0)</f>
        <v>0</v>
      </c>
      <c r="H284">
        <f t="shared" si="16"/>
        <v>0</v>
      </c>
      <c r="I284">
        <f t="shared" si="17"/>
        <v>0</v>
      </c>
      <c r="J284" s="9"/>
      <c r="K284" s="9"/>
      <c r="L284">
        <v>4466</v>
      </c>
      <c r="M284">
        <v>6067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0.13789364663235909</v>
      </c>
      <c r="T284">
        <v>0.86210635336764085</v>
      </c>
      <c r="U284">
        <v>2.4858381594354259E-2</v>
      </c>
      <c r="W284">
        <v>1200</v>
      </c>
      <c r="X284" s="6">
        <v>17.600000000000001</v>
      </c>
      <c r="Y284">
        <v>0</v>
      </c>
      <c r="Z284">
        <f t="shared" si="19"/>
        <v>0</v>
      </c>
    </row>
    <row r="285" spans="1:26" x14ac:dyDescent="0.6">
      <c r="A285">
        <v>2012</v>
      </c>
      <c r="B285">
        <v>10</v>
      </c>
      <c r="C285">
        <v>10</v>
      </c>
      <c r="D285">
        <f t="shared" si="18"/>
        <v>3</v>
      </c>
      <c r="G285" cm="1">
        <f t="array" ref="G285">_xlfn.IFS(F285 = "H", 0, F285 = "B7", -7, F285 = "B6", -6, F285 = "B5", -5, F285 = "B4", -4, F285 = "B3", -3, F285 = "B2", -2, F285 = "B1", -1, F285 = "A7", 7, F285 = "A6", 6, F285 = "A5", 5, F285 = "A4", 4, F285 = "A3", 3, F285 = "A2", 2, F285 = "A1", 1, F285 = "", 0)</f>
        <v>0</v>
      </c>
      <c r="H285">
        <f t="shared" si="16"/>
        <v>0</v>
      </c>
      <c r="I285">
        <f t="shared" si="17"/>
        <v>0</v>
      </c>
      <c r="J285" s="9"/>
      <c r="K285" s="9"/>
      <c r="L285">
        <v>4491</v>
      </c>
      <c r="M285">
        <v>5734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0.1729745023633579</v>
      </c>
      <c r="T285">
        <v>0.82702549763664213</v>
      </c>
      <c r="U285">
        <v>1.171149144254279E-2</v>
      </c>
      <c r="W285">
        <v>1200</v>
      </c>
      <c r="X285" s="6">
        <v>15.7</v>
      </c>
      <c r="Y285">
        <v>13</v>
      </c>
      <c r="Z285">
        <f t="shared" si="19"/>
        <v>204.1</v>
      </c>
    </row>
    <row r="286" spans="1:26" x14ac:dyDescent="0.6">
      <c r="A286">
        <v>2012</v>
      </c>
      <c r="B286">
        <v>10</v>
      </c>
      <c r="C286">
        <v>11</v>
      </c>
      <c r="D286">
        <f t="shared" si="18"/>
        <v>4</v>
      </c>
      <c r="G286" cm="1">
        <f t="array" ref="G286">_xlfn.IFS(F286 = "H", 0, F286 = "B7", -7, F286 = "B6", -6, F286 = "B5", -5, F286 = "B4", -4, F286 = "B3", -3, F286 = "B2", -2, F286 = "B1", -1, F286 = "A7", 7, F286 = "A6", 6, F286 = "A5", 5, F286 = "A4", 4, F286 = "A3", 3, F286 = "A2", 2, F286 = "A1", 1, F286 = "", 0)</f>
        <v>0</v>
      </c>
      <c r="H286">
        <f t="shared" si="16"/>
        <v>0</v>
      </c>
      <c r="I286">
        <f t="shared" si="17"/>
        <v>0</v>
      </c>
      <c r="J286" s="9"/>
      <c r="K286" s="9"/>
      <c r="L286">
        <v>4294</v>
      </c>
      <c r="M286">
        <v>5739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0.1699255785503109</v>
      </c>
      <c r="T286">
        <v>0.83007442144968901</v>
      </c>
      <c r="U286">
        <v>1.6047044752317351E-2</v>
      </c>
      <c r="W286">
        <v>1200</v>
      </c>
      <c r="X286" s="6">
        <v>13.9</v>
      </c>
      <c r="Y286">
        <v>0</v>
      </c>
      <c r="Z286">
        <f t="shared" si="19"/>
        <v>0</v>
      </c>
    </row>
    <row r="287" spans="1:26" x14ac:dyDescent="0.6">
      <c r="A287">
        <v>2012</v>
      </c>
      <c r="B287">
        <v>10</v>
      </c>
      <c r="C287">
        <v>12</v>
      </c>
      <c r="D287">
        <f t="shared" si="18"/>
        <v>5</v>
      </c>
      <c r="G287" cm="1">
        <f t="array" ref="G287">_xlfn.IFS(F287 = "H", 0, F287 = "B7", -7, F287 = "B6", -6, F287 = "B5", -5, F287 = "B4", -4, F287 = "B3", -3, F287 = "B2", -2, F287 = "B1", -1, F287 = "A7", 7, F287 = "A6", 6, F287 = "A5", 5, F287 = "A4", 4, F287 = "A3", 3, F287 = "A2", 2, F287 = "A1", 1, F287 = "", 0)</f>
        <v>0</v>
      </c>
      <c r="H287">
        <f t="shared" si="16"/>
        <v>0</v>
      </c>
      <c r="I287">
        <f t="shared" si="17"/>
        <v>0</v>
      </c>
      <c r="J287" s="9"/>
      <c r="K287" s="9"/>
      <c r="L287">
        <v>5768</v>
      </c>
      <c r="M287">
        <v>5771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0.17241623198656181</v>
      </c>
      <c r="T287">
        <v>0.82758376801343825</v>
      </c>
      <c r="U287">
        <v>0</v>
      </c>
      <c r="W287">
        <v>1200</v>
      </c>
      <c r="X287" s="6">
        <v>14.9</v>
      </c>
      <c r="Y287">
        <v>0</v>
      </c>
      <c r="Z287">
        <f t="shared" si="19"/>
        <v>0</v>
      </c>
    </row>
    <row r="288" spans="1:26" x14ac:dyDescent="0.6">
      <c r="A288">
        <v>2012</v>
      </c>
      <c r="B288">
        <v>10</v>
      </c>
      <c r="C288">
        <v>13</v>
      </c>
      <c r="D288">
        <f t="shared" si="18"/>
        <v>6</v>
      </c>
      <c r="G288" cm="1">
        <f t="array" ref="G288">_xlfn.IFS(F288 = "H", 0, F288 = "B7", -7, F288 = "B6", -6, F288 = "B5", -5, F288 = "B4", -4, F288 = "B3", -3, F288 = "B2", -2, F288 = "B1", -1, F288 = "A7", 7, F288 = "A6", 6, F288 = "A5", 5, F288 = "A4", 4, F288 = "A3", 3, F288 = "A2", 2, F288 = "A1", 1, F288 = "", 0)</f>
        <v>0</v>
      </c>
      <c r="H288">
        <f t="shared" si="16"/>
        <v>0</v>
      </c>
      <c r="I288">
        <f t="shared" si="17"/>
        <v>0</v>
      </c>
      <c r="J288" s="9"/>
      <c r="K288" s="9"/>
      <c r="L288">
        <v>5388</v>
      </c>
      <c r="M288">
        <v>4951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0.17375135990505389</v>
      </c>
      <c r="T288">
        <v>0.82624864009494603</v>
      </c>
      <c r="U288">
        <v>0</v>
      </c>
      <c r="W288">
        <v>1200</v>
      </c>
      <c r="X288" s="6">
        <v>16.399999999999999</v>
      </c>
      <c r="Y288">
        <v>0</v>
      </c>
      <c r="Z288">
        <f t="shared" si="19"/>
        <v>0</v>
      </c>
    </row>
    <row r="289" spans="1:26" x14ac:dyDescent="0.6">
      <c r="A289">
        <v>2012</v>
      </c>
      <c r="B289">
        <v>10</v>
      </c>
      <c r="C289">
        <v>14</v>
      </c>
      <c r="D289">
        <f t="shared" si="18"/>
        <v>7</v>
      </c>
      <c r="G289" cm="1">
        <f t="array" ref="G289">_xlfn.IFS(F289 = "H", 0, F289 = "B7", -7, F289 = "B6", -6, F289 = "B5", -5, F289 = "B4", -4, F289 = "B3", -3, F289 = "B2", -2, F289 = "B1", -1, F289 = "A7", 7, F289 = "A6", 6, F289 = "A5", 5, F289 = "A4", 4, F289 = "A3", 3, F289 = "A2", 2, F289 = "A1", 1, F289 = "", 0)</f>
        <v>0</v>
      </c>
      <c r="H289">
        <f t="shared" si="16"/>
        <v>0</v>
      </c>
      <c r="I289">
        <f t="shared" si="17"/>
        <v>0</v>
      </c>
      <c r="J289" s="9"/>
      <c r="K289" s="9"/>
      <c r="L289">
        <v>5781</v>
      </c>
      <c r="M289">
        <v>5788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0.1697438821156039</v>
      </c>
      <c r="T289">
        <v>0.83025611788439613</v>
      </c>
      <c r="U289">
        <v>0</v>
      </c>
      <c r="W289">
        <v>1200</v>
      </c>
      <c r="X289" s="6">
        <v>16.3</v>
      </c>
      <c r="Y289">
        <v>0</v>
      </c>
      <c r="Z289">
        <f t="shared" si="19"/>
        <v>0</v>
      </c>
    </row>
    <row r="290" spans="1:26" x14ac:dyDescent="0.6">
      <c r="A290">
        <v>2012</v>
      </c>
      <c r="B290">
        <v>10</v>
      </c>
      <c r="C290">
        <v>15</v>
      </c>
      <c r="D290">
        <f t="shared" si="18"/>
        <v>1</v>
      </c>
      <c r="G290" cm="1">
        <f t="array" ref="G290">_xlfn.IFS(F290 = "H", 0, F290 = "B7", -7, F290 = "B6", -6, F290 = "B5", -5, F290 = "B4", -4, F290 = "B3", -3, F290 = "B2", -2, F290 = "B1", -1, F290 = "A7", 7, F290 = "A6", 6, F290 = "A5", 5, F290 = "A4", 4, F290 = "A3", 3, F290 = "A2", 2, F290 = "A1", 1, F290 = "", 0)</f>
        <v>0</v>
      </c>
      <c r="H290">
        <f t="shared" si="16"/>
        <v>0</v>
      </c>
      <c r="I290">
        <f t="shared" si="17"/>
        <v>0</v>
      </c>
      <c r="J290" s="9"/>
      <c r="K290" s="9"/>
      <c r="L290">
        <v>5141</v>
      </c>
      <c r="M290">
        <v>5808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0.16477300995024871</v>
      </c>
      <c r="T290">
        <v>0.83522699004975121</v>
      </c>
      <c r="U290">
        <v>3.1783724541053979E-2</v>
      </c>
      <c r="W290">
        <v>1200</v>
      </c>
      <c r="X290" s="6">
        <v>14.8</v>
      </c>
      <c r="Y290">
        <v>0</v>
      </c>
      <c r="Z290">
        <f t="shared" si="19"/>
        <v>0</v>
      </c>
    </row>
    <row r="291" spans="1:26" x14ac:dyDescent="0.6">
      <c r="A291">
        <v>2012</v>
      </c>
      <c r="B291">
        <v>10</v>
      </c>
      <c r="C291">
        <v>16</v>
      </c>
      <c r="D291">
        <f t="shared" si="18"/>
        <v>2</v>
      </c>
      <c r="G291" cm="1">
        <f t="array" ref="G291">_xlfn.IFS(F291 = "H", 0, F291 = "B7", -7, F291 = "B6", -6, F291 = "B5", -5, F291 = "B4", -4, F291 = "B3", -3, F291 = "B2", -2, F291 = "B1", -1, F291 = "A7", 7, F291 = "A6", 6, F291 = "A5", 5, F291 = "A4", 4, F291 = "A3", 3, F291 = "A2", 2, F291 = "A1", 1, F291 = "", 0)</f>
        <v>0</v>
      </c>
      <c r="H291">
        <f t="shared" si="16"/>
        <v>0</v>
      </c>
      <c r="I291">
        <f t="shared" si="17"/>
        <v>0</v>
      </c>
      <c r="J291" s="9"/>
      <c r="K291" s="9"/>
      <c r="L291">
        <v>4905</v>
      </c>
      <c r="M291">
        <v>5228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0.16220307092698991</v>
      </c>
      <c r="T291">
        <v>0.83779692907301007</v>
      </c>
      <c r="U291">
        <v>0</v>
      </c>
      <c r="W291">
        <v>1200</v>
      </c>
      <c r="X291" s="6">
        <v>17.100000000000001</v>
      </c>
      <c r="Y291">
        <v>0</v>
      </c>
      <c r="Z291">
        <f t="shared" si="19"/>
        <v>0</v>
      </c>
    </row>
    <row r="292" spans="1:26" x14ac:dyDescent="0.6">
      <c r="A292">
        <v>2012</v>
      </c>
      <c r="B292">
        <v>10</v>
      </c>
      <c r="C292">
        <v>17</v>
      </c>
      <c r="D292">
        <f t="shared" si="18"/>
        <v>3</v>
      </c>
      <c r="G292" cm="1">
        <f t="array" ref="G292">_xlfn.IFS(F292 = "H", 0, F292 = "B7", -7, F292 = "B6", -6, F292 = "B5", -5, F292 = "B4", -4, F292 = "B3", -3, F292 = "B2", -2, F292 = "B1", -1, F292 = "A7", 7, F292 = "A6", 6, F292 = "A5", 5, F292 = "A4", 4, F292 = "A3", 3, F292 = "A2", 2, F292 = "A1", 1, F292 = "", 0)</f>
        <v>0</v>
      </c>
      <c r="H292">
        <f t="shared" si="16"/>
        <v>0</v>
      </c>
      <c r="I292">
        <f t="shared" si="17"/>
        <v>0</v>
      </c>
      <c r="J292" s="9"/>
      <c r="K292" s="9"/>
      <c r="L292">
        <v>5023</v>
      </c>
      <c r="M292">
        <v>5505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0.16611245060612151</v>
      </c>
      <c r="T292">
        <v>0.83388754939387855</v>
      </c>
      <c r="U292">
        <v>0</v>
      </c>
      <c r="W292">
        <v>1200</v>
      </c>
      <c r="X292" s="6">
        <v>12.6</v>
      </c>
      <c r="Y292">
        <v>2.5</v>
      </c>
      <c r="Z292">
        <f t="shared" si="19"/>
        <v>31.5</v>
      </c>
    </row>
    <row r="293" spans="1:26" x14ac:dyDescent="0.6">
      <c r="A293">
        <v>2012</v>
      </c>
      <c r="B293">
        <v>10</v>
      </c>
      <c r="C293">
        <v>18</v>
      </c>
      <c r="D293">
        <f t="shared" si="18"/>
        <v>4</v>
      </c>
      <c r="G293" cm="1">
        <f t="array" ref="G293">_xlfn.IFS(F293 = "H", 0, F293 = "B7", -7, F293 = "B6", -6, F293 = "B5", -5, F293 = "B4", -4, F293 = "B3", -3, F293 = "B2", -2, F293 = "B1", -1, F293 = "A7", 7, F293 = "A6", 6, F293 = "A5", 5, F293 = "A4", 4, F293 = "A3", 3, F293 = "A2", 2, F293 = "A1", 1, F293 = "", 0)</f>
        <v>0</v>
      </c>
      <c r="H293">
        <f t="shared" si="16"/>
        <v>0</v>
      </c>
      <c r="I293">
        <f t="shared" si="17"/>
        <v>0</v>
      </c>
      <c r="J293" s="9"/>
      <c r="K293" s="9"/>
      <c r="L293">
        <v>5478</v>
      </c>
      <c r="M293">
        <v>5801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0.16607196627521831</v>
      </c>
      <c r="T293">
        <v>0.83392803372478175</v>
      </c>
      <c r="U293">
        <v>0</v>
      </c>
      <c r="W293">
        <v>1200</v>
      </c>
      <c r="X293" s="6">
        <v>11.6</v>
      </c>
      <c r="Y293">
        <v>0</v>
      </c>
      <c r="Z293">
        <f t="shared" si="19"/>
        <v>0</v>
      </c>
    </row>
    <row r="294" spans="1:26" x14ac:dyDescent="0.6">
      <c r="A294">
        <v>2012</v>
      </c>
      <c r="B294">
        <v>10</v>
      </c>
      <c r="C294">
        <v>19</v>
      </c>
      <c r="D294">
        <f t="shared" si="18"/>
        <v>5</v>
      </c>
      <c r="G294" cm="1">
        <f t="array" ref="G294">_xlfn.IFS(F294 = "H", 0, F294 = "B7", -7, F294 = "B6", -6, F294 = "B5", -5, F294 = "B4", -4, F294 = "B3", -3, F294 = "B2", -2, F294 = "B1", -1, F294 = "A7", 7, F294 = "A6", 6, F294 = "A5", 5, F294 = "A4", 4, F294 = "A3", 3, F294 = "A2", 2, F294 = "A1", 1, F294 = "", 0)</f>
        <v>0</v>
      </c>
      <c r="H294">
        <f t="shared" si="16"/>
        <v>0</v>
      </c>
      <c r="I294">
        <f t="shared" si="17"/>
        <v>0</v>
      </c>
      <c r="J294" s="9"/>
      <c r="K294" s="9"/>
      <c r="L294">
        <v>6139</v>
      </c>
      <c r="M294">
        <v>5791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0.14409327752626641</v>
      </c>
      <c r="T294">
        <v>0.85590672247373367</v>
      </c>
      <c r="U294">
        <v>0</v>
      </c>
      <c r="W294">
        <v>1200</v>
      </c>
      <c r="X294" s="6">
        <v>14.8</v>
      </c>
      <c r="Y294">
        <v>0</v>
      </c>
      <c r="Z294">
        <f t="shared" si="19"/>
        <v>0</v>
      </c>
    </row>
    <row r="295" spans="1:26" x14ac:dyDescent="0.6">
      <c r="A295">
        <v>2012</v>
      </c>
      <c r="B295">
        <v>10</v>
      </c>
      <c r="C295">
        <v>20</v>
      </c>
      <c r="D295">
        <f t="shared" si="18"/>
        <v>6</v>
      </c>
      <c r="G295" cm="1">
        <f t="array" ref="G295">_xlfn.IFS(F295 = "H", 0, F295 = "B7", -7, F295 = "B6", -6, F295 = "B5", -5, F295 = "B4", -4, F295 = "B3", -3, F295 = "B2", -2, F295 = "B1", -1, F295 = "A7", 7, F295 = "A6", 6, F295 = "A5", 5, F295 = "A4", 4, F295 = "A3", 3, F295 = "A2", 2, F295 = "A1", 1, F295 = "", 0)</f>
        <v>0</v>
      </c>
      <c r="H295">
        <f t="shared" si="16"/>
        <v>0</v>
      </c>
      <c r="I295">
        <f t="shared" si="17"/>
        <v>0</v>
      </c>
      <c r="J295" s="9"/>
      <c r="K295" s="9"/>
      <c r="L295">
        <v>5307</v>
      </c>
      <c r="M295">
        <v>5047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0.18157990055648851</v>
      </c>
      <c r="T295">
        <v>0.81842009944351157</v>
      </c>
      <c r="U295">
        <v>0</v>
      </c>
      <c r="W295">
        <v>1200</v>
      </c>
      <c r="X295" s="6">
        <v>15.8</v>
      </c>
      <c r="Y295">
        <v>0</v>
      </c>
      <c r="Z295">
        <f t="shared" si="19"/>
        <v>0</v>
      </c>
    </row>
    <row r="296" spans="1:26" x14ac:dyDescent="0.6">
      <c r="A296">
        <v>2012</v>
      </c>
      <c r="B296">
        <v>10</v>
      </c>
      <c r="C296">
        <v>21</v>
      </c>
      <c r="D296">
        <f t="shared" si="18"/>
        <v>7</v>
      </c>
      <c r="G296" cm="1">
        <f t="array" ref="G296">_xlfn.IFS(F296 = "H", 0, F296 = "B7", -7, F296 = "B6", -6, F296 = "B5", -5, F296 = "B4", -4, F296 = "B3", -3, F296 = "B2", -2, F296 = "B1", -1, F296 = "A7", 7, F296 = "A6", 6, F296 = "A5", 5, F296 = "A4", 4, F296 = "A3", 3, F296 = "A2", 2, F296 = "A1", 1, F296 = "", 0)</f>
        <v>0</v>
      </c>
      <c r="H296">
        <f t="shared" si="16"/>
        <v>0</v>
      </c>
      <c r="I296">
        <f t="shared" si="17"/>
        <v>0</v>
      </c>
      <c r="J296" s="9"/>
      <c r="K296" s="9"/>
      <c r="L296">
        <v>6194</v>
      </c>
      <c r="M296">
        <v>5578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0.1665028876820964</v>
      </c>
      <c r="T296">
        <v>0.83349711231790358</v>
      </c>
      <c r="U296">
        <v>0</v>
      </c>
      <c r="W296">
        <v>1200</v>
      </c>
      <c r="X296" s="6">
        <v>18.3</v>
      </c>
      <c r="Y296">
        <v>0</v>
      </c>
      <c r="Z296">
        <f t="shared" si="19"/>
        <v>0</v>
      </c>
    </row>
    <row r="297" spans="1:26" x14ac:dyDescent="0.6">
      <c r="A297">
        <v>2012</v>
      </c>
      <c r="B297">
        <v>10</v>
      </c>
      <c r="C297">
        <v>22</v>
      </c>
      <c r="D297">
        <f t="shared" si="18"/>
        <v>1</v>
      </c>
      <c r="G297" cm="1">
        <f t="array" ref="G297">_xlfn.IFS(F297 = "H", 0, F297 = "B7", -7, F297 = "B6", -6, F297 = "B5", -5, F297 = "B4", -4, F297 = "B3", -3, F297 = "B2", -2, F297 = "B1", -1, F297 = "A7", 7, F297 = "A6", 6, F297 = "A5", 5, F297 = "A4", 4, F297 = "A3", 3, F297 = "A2", 2, F297 = "A1", 1, F297 = "", 0)</f>
        <v>0</v>
      </c>
      <c r="H297">
        <f t="shared" si="16"/>
        <v>0</v>
      </c>
      <c r="I297">
        <f t="shared" si="17"/>
        <v>0</v>
      </c>
      <c r="J297" s="9"/>
      <c r="K297" s="9"/>
      <c r="L297">
        <v>5183</v>
      </c>
      <c r="M297">
        <v>5877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0.1709737827715356</v>
      </c>
      <c r="T297">
        <v>0.82902621722846437</v>
      </c>
      <c r="U297">
        <v>2.0366184448462929E-2</v>
      </c>
      <c r="W297">
        <v>1200</v>
      </c>
      <c r="X297" s="6">
        <v>13.4</v>
      </c>
      <c r="Y297">
        <v>39.5</v>
      </c>
      <c r="Z297">
        <f t="shared" si="19"/>
        <v>529.30000000000007</v>
      </c>
    </row>
    <row r="298" spans="1:26" x14ac:dyDescent="0.6">
      <c r="A298">
        <v>2012</v>
      </c>
      <c r="B298">
        <v>10</v>
      </c>
      <c r="C298">
        <v>23</v>
      </c>
      <c r="D298">
        <f t="shared" si="18"/>
        <v>2</v>
      </c>
      <c r="G298" cm="1">
        <f t="array" ref="G298">_xlfn.IFS(F298 = "H", 0, F298 = "B7", -7, F298 = "B6", -6, F298 = "B5", -5, F298 = "B4", -4, F298 = "B3", -3, F298 = "B2", -2, F298 = "B1", -1, F298 = "A7", 7, F298 = "A6", 6, F298 = "A5", 5, F298 = "A4", 4, F298 = "A3", 3, F298 = "A2", 2, F298 = "A1", 1, F298 = "", 0)</f>
        <v>0</v>
      </c>
      <c r="H298">
        <f t="shared" si="16"/>
        <v>0</v>
      </c>
      <c r="I298">
        <f t="shared" si="17"/>
        <v>0</v>
      </c>
      <c r="J298" s="9"/>
      <c r="K298" s="9"/>
      <c r="L298">
        <v>4429</v>
      </c>
      <c r="M298">
        <v>5433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0.16325353231768411</v>
      </c>
      <c r="T298">
        <v>0.83674646768231598</v>
      </c>
      <c r="U298">
        <v>0</v>
      </c>
      <c r="W298">
        <v>1200</v>
      </c>
      <c r="X298" s="6">
        <v>10</v>
      </c>
      <c r="Y298">
        <v>0</v>
      </c>
      <c r="Z298">
        <f t="shared" si="19"/>
        <v>0</v>
      </c>
    </row>
    <row r="299" spans="1:26" x14ac:dyDescent="0.6">
      <c r="A299">
        <v>2012</v>
      </c>
      <c r="B299">
        <v>10</v>
      </c>
      <c r="C299">
        <v>24</v>
      </c>
      <c r="D299">
        <f t="shared" si="18"/>
        <v>3</v>
      </c>
      <c r="G299" cm="1">
        <f t="array" ref="G299">_xlfn.IFS(F299 = "H", 0, F299 = "B7", -7, F299 = "B6", -6, F299 = "B5", -5, F299 = "B4", -4, F299 = "B3", -3, F299 = "B2", -2, F299 = "B1", -1, F299 = "A7", 7, F299 = "A6", 6, F299 = "A5", 5, F299 = "A4", 4, F299 = "A3", 3, F299 = "A2", 2, F299 = "A1", 1, F299 = "", 0)</f>
        <v>0</v>
      </c>
      <c r="H299">
        <f t="shared" si="16"/>
        <v>0</v>
      </c>
      <c r="I299">
        <f t="shared" si="17"/>
        <v>0</v>
      </c>
      <c r="J299" s="9"/>
      <c r="K299" s="9"/>
      <c r="L299">
        <v>4960</v>
      </c>
      <c r="M299">
        <v>5263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0.16783007578779419</v>
      </c>
      <c r="T299">
        <v>0.83216992421220581</v>
      </c>
      <c r="U299">
        <v>1.250122273305292E-2</v>
      </c>
      <c r="W299">
        <v>1200</v>
      </c>
      <c r="X299" s="6">
        <v>13.2</v>
      </c>
      <c r="Y299">
        <v>0</v>
      </c>
      <c r="Z299">
        <f t="shared" si="19"/>
        <v>0</v>
      </c>
    </row>
    <row r="300" spans="1:26" x14ac:dyDescent="0.6">
      <c r="A300">
        <v>2012</v>
      </c>
      <c r="B300">
        <v>10</v>
      </c>
      <c r="C300">
        <v>25</v>
      </c>
      <c r="D300">
        <f t="shared" si="18"/>
        <v>4</v>
      </c>
      <c r="G300" cm="1">
        <f t="array" ref="G300">_xlfn.IFS(F300 = "H", 0, F300 = "B7", -7, F300 = "B6", -6, F300 = "B5", -5, F300 = "B4", -4, F300 = "B3", -3, F300 = "B2", -2, F300 = "B1", -1, F300 = "A7", 7, F300 = "A6", 6, F300 = "A5", 5, F300 = "A4", 4, F300 = "A3", 3, F300 = "A2", 2, F300 = "A1", 1, F300 = "", 0)</f>
        <v>0</v>
      </c>
      <c r="H300">
        <f t="shared" si="16"/>
        <v>0</v>
      </c>
      <c r="I300">
        <f t="shared" si="17"/>
        <v>0</v>
      </c>
      <c r="J300" s="9"/>
      <c r="K300" s="9"/>
      <c r="L300">
        <v>5942</v>
      </c>
      <c r="M300">
        <v>5589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0.16146459660773579</v>
      </c>
      <c r="T300">
        <v>0.83853540339226418</v>
      </c>
      <c r="U300">
        <v>0</v>
      </c>
      <c r="W300">
        <v>1200</v>
      </c>
      <c r="X300" s="6">
        <v>15.2</v>
      </c>
      <c r="Y300">
        <v>0</v>
      </c>
      <c r="Z300">
        <f t="shared" si="19"/>
        <v>0</v>
      </c>
    </row>
    <row r="301" spans="1:26" x14ac:dyDescent="0.6">
      <c r="A301">
        <v>2012</v>
      </c>
      <c r="B301">
        <v>10</v>
      </c>
      <c r="C301">
        <v>26</v>
      </c>
      <c r="D301">
        <f t="shared" si="18"/>
        <v>5</v>
      </c>
      <c r="G301" cm="1">
        <f t="array" ref="G301">_xlfn.IFS(F301 = "H", 0, F301 = "B7", -7, F301 = "B6", -6, F301 = "B5", -5, F301 = "B4", -4, F301 = "B3", -3, F301 = "B2", -2, F301 = "B1", -1, F301 = "A7", 7, F301 = "A6", 6, F301 = "A5", 5, F301 = "A4", 4, F301 = "A3", 3, F301 = "A2", 2, F301 = "A1", 1, F301 = "", 0)</f>
        <v>0</v>
      </c>
      <c r="H301">
        <f t="shared" si="16"/>
        <v>0</v>
      </c>
      <c r="I301">
        <f t="shared" si="17"/>
        <v>0</v>
      </c>
      <c r="J301" s="9"/>
      <c r="K301" s="9"/>
      <c r="L301">
        <v>6672</v>
      </c>
      <c r="M301">
        <v>6072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0.1670026292725679</v>
      </c>
      <c r="T301">
        <v>0.83299737072743207</v>
      </c>
      <c r="U301">
        <v>7.0260514752040176E-2</v>
      </c>
      <c r="W301">
        <v>1200</v>
      </c>
      <c r="X301" s="6">
        <v>15.9</v>
      </c>
      <c r="Y301">
        <v>0</v>
      </c>
      <c r="Z301">
        <f t="shared" si="19"/>
        <v>0</v>
      </c>
    </row>
    <row r="302" spans="1:26" x14ac:dyDescent="0.6">
      <c r="A302">
        <v>2012</v>
      </c>
      <c r="B302">
        <v>10</v>
      </c>
      <c r="C302">
        <v>27</v>
      </c>
      <c r="D302">
        <f t="shared" si="18"/>
        <v>6</v>
      </c>
      <c r="G302" cm="1">
        <f t="array" ref="G302">_xlfn.IFS(F302 = "H", 0, F302 = "B7", -7, F302 = "B6", -6, F302 = "B5", -5, F302 = "B4", -4, F302 = "B3", -3, F302 = "B2", -2, F302 = "B1", -1, F302 = "A7", 7, F302 = "A6", 6, F302 = "A5", 5, F302 = "A4", 4, F302 = "A3", 3, F302 = "A2", 2, F302 = "A1", 1, F302 = "", 0)</f>
        <v>0</v>
      </c>
      <c r="H302">
        <f t="shared" si="16"/>
        <v>0</v>
      </c>
      <c r="I302">
        <f t="shared" si="17"/>
        <v>0</v>
      </c>
      <c r="J302" s="9"/>
      <c r="K302" s="9"/>
      <c r="L302">
        <v>5730</v>
      </c>
      <c r="M302">
        <v>5400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0.17072476789457919</v>
      </c>
      <c r="T302">
        <v>0.82927523210542087</v>
      </c>
      <c r="U302">
        <v>0</v>
      </c>
      <c r="W302">
        <v>1200</v>
      </c>
      <c r="X302" s="6">
        <v>14.3</v>
      </c>
      <c r="Y302">
        <v>44</v>
      </c>
      <c r="Z302">
        <f t="shared" si="19"/>
        <v>629.20000000000005</v>
      </c>
    </row>
    <row r="303" spans="1:26" x14ac:dyDescent="0.6">
      <c r="A303">
        <v>2012</v>
      </c>
      <c r="B303">
        <v>10</v>
      </c>
      <c r="C303">
        <v>28</v>
      </c>
      <c r="D303">
        <f t="shared" si="18"/>
        <v>7</v>
      </c>
      <c r="G303" cm="1">
        <f t="array" ref="G303">_xlfn.IFS(F303 = "H", 0, F303 = "B7", -7, F303 = "B6", -6, F303 = "B5", -5, F303 = "B4", -4, F303 = "B3", -3, F303 = "B2", -2, F303 = "B1", -1, F303 = "A7", 7, F303 = "A6", 6, F303 = "A5", 5, F303 = "A4", 4, F303 = "A3", 3, F303 = "A2", 2, F303 = "A1", 1, F303 = "", 0)</f>
        <v>0</v>
      </c>
      <c r="H303">
        <f t="shared" si="16"/>
        <v>0</v>
      </c>
      <c r="I303">
        <f t="shared" si="17"/>
        <v>0</v>
      </c>
      <c r="J303" s="9"/>
      <c r="K303" s="9"/>
      <c r="L303">
        <v>5738</v>
      </c>
      <c r="M303">
        <v>5516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0.16349206349206349</v>
      </c>
      <c r="T303">
        <v>0.83650793650793653</v>
      </c>
      <c r="U303">
        <v>0</v>
      </c>
      <c r="W303">
        <v>1200</v>
      </c>
      <c r="X303" s="6">
        <v>14.3</v>
      </c>
      <c r="Y303">
        <v>0</v>
      </c>
      <c r="Z303">
        <f t="shared" si="19"/>
        <v>0</v>
      </c>
    </row>
    <row r="304" spans="1:26" x14ac:dyDescent="0.6">
      <c r="A304">
        <v>2012</v>
      </c>
      <c r="B304">
        <v>10</v>
      </c>
      <c r="C304">
        <v>29</v>
      </c>
      <c r="D304">
        <f t="shared" si="18"/>
        <v>1</v>
      </c>
      <c r="G304" cm="1">
        <f t="array" ref="G304">_xlfn.IFS(F304 = "H", 0, F304 = "B7", -7, F304 = "B6", -6, F304 = "B5", -5, F304 = "B4", -4, F304 = "B3", -3, F304 = "B2", -2, F304 = "B1", -1, F304 = "A7", 7, F304 = "A6", 6, F304 = "A5", 5, F304 = "A4", 4, F304 = "A3", 3, F304 = "A2", 2, F304 = "A1", 1, F304 = "", 0)</f>
        <v>0</v>
      </c>
      <c r="H304">
        <f t="shared" si="16"/>
        <v>0</v>
      </c>
      <c r="I304">
        <f t="shared" si="17"/>
        <v>0</v>
      </c>
      <c r="J304" s="9"/>
      <c r="K304" s="9"/>
      <c r="L304">
        <v>4637</v>
      </c>
      <c r="M304">
        <v>5857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0.18978468433359319</v>
      </c>
      <c r="T304">
        <v>0.81021531566640692</v>
      </c>
      <c r="U304">
        <v>0</v>
      </c>
      <c r="W304">
        <v>1200</v>
      </c>
      <c r="X304" s="6">
        <v>11.7</v>
      </c>
      <c r="Y304">
        <v>0</v>
      </c>
      <c r="Z304">
        <f t="shared" si="19"/>
        <v>0</v>
      </c>
    </row>
    <row r="305" spans="1:26" x14ac:dyDescent="0.6">
      <c r="A305">
        <v>2012</v>
      </c>
      <c r="B305">
        <v>10</v>
      </c>
      <c r="C305">
        <v>30</v>
      </c>
      <c r="D305">
        <f t="shared" si="18"/>
        <v>2</v>
      </c>
      <c r="G305" cm="1">
        <f t="array" ref="G305">_xlfn.IFS(F305 = "H", 0, F305 = "B7", -7, F305 = "B6", -6, F305 = "B5", -5, F305 = "B4", -4, F305 = "B3", -3, F305 = "B2", -2, F305 = "B1", -1, F305 = "A7", 7, F305 = "A6", 6, F305 = "A5", 5, F305 = "A4", 4, F305 = "A3", 3, F305 = "A2", 2, F305 = "A1", 1, F305 = "", 0)</f>
        <v>0</v>
      </c>
      <c r="H305">
        <f t="shared" si="16"/>
        <v>0</v>
      </c>
      <c r="I305">
        <f t="shared" si="17"/>
        <v>0</v>
      </c>
      <c r="J305" s="9"/>
      <c r="K305" s="9"/>
      <c r="L305">
        <v>4452</v>
      </c>
      <c r="M305">
        <v>5425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0.20135463578525981</v>
      </c>
      <c r="T305">
        <v>0.79864536421474008</v>
      </c>
      <c r="U305">
        <v>0</v>
      </c>
      <c r="W305">
        <v>1200</v>
      </c>
      <c r="X305" s="6">
        <v>8.6</v>
      </c>
      <c r="Y305">
        <v>0.1</v>
      </c>
      <c r="Z305">
        <f t="shared" si="19"/>
        <v>0.86</v>
      </c>
    </row>
    <row r="306" spans="1:26" x14ac:dyDescent="0.6">
      <c r="A306">
        <v>2012</v>
      </c>
      <c r="B306">
        <v>10</v>
      </c>
      <c r="C306">
        <v>31</v>
      </c>
      <c r="D306">
        <f t="shared" si="18"/>
        <v>3</v>
      </c>
      <c r="G306" cm="1">
        <f t="array" ref="G306">_xlfn.IFS(F306 = "H", 0, F306 = "B7", -7, F306 = "B6", -6, F306 = "B5", -5, F306 = "B4", -4, F306 = "B3", -3, F306 = "B2", -2, F306 = "B1", -1, F306 = "A7", 7, F306 = "A6", 6, F306 = "A5", 5, F306 = "A4", 4, F306 = "A3", 3, F306 = "A2", 2, F306 = "A1", 1, F306 = "", 0)</f>
        <v>0</v>
      </c>
      <c r="H306">
        <f t="shared" si="16"/>
        <v>0</v>
      </c>
      <c r="I306">
        <f t="shared" si="17"/>
        <v>0</v>
      </c>
      <c r="J306" s="9"/>
      <c r="K306" s="9"/>
      <c r="L306">
        <v>4713</v>
      </c>
      <c r="M306">
        <v>5436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0.1787877266947735</v>
      </c>
      <c r="T306">
        <v>0.8212122733052265</v>
      </c>
      <c r="U306">
        <v>3.2745426478799217E-2</v>
      </c>
      <c r="W306">
        <v>1200</v>
      </c>
      <c r="X306" s="6">
        <v>6.9</v>
      </c>
      <c r="Y306">
        <v>0.2</v>
      </c>
      <c r="Z306">
        <f t="shared" si="19"/>
        <v>1.3800000000000001</v>
      </c>
    </row>
    <row r="307" spans="1:26" x14ac:dyDescent="0.6">
      <c r="A307">
        <v>2012</v>
      </c>
      <c r="B307">
        <v>11</v>
      </c>
      <c r="C307">
        <v>1</v>
      </c>
      <c r="D307">
        <f t="shared" si="18"/>
        <v>4</v>
      </c>
      <c r="G307" cm="1">
        <f t="array" ref="G307">_xlfn.IFS(F307 = "H", 0, F307 = "B7", -7, F307 = "B6", -6, F307 = "B5", -5, F307 = "B4", -4, F307 = "B3", -3, F307 = "B2", -2, F307 = "B1", -1, F307 = "A7", 7, F307 = "A6", 6, F307 = "A5", 5, F307 = "A4", 4, F307 = "A3", 3, F307 = "A2", 2, F307 = "A1", 1, F307 = "", 0)</f>
        <v>0</v>
      </c>
      <c r="H307">
        <f t="shared" si="16"/>
        <v>0</v>
      </c>
      <c r="I307">
        <f t="shared" si="17"/>
        <v>0</v>
      </c>
      <c r="J307" s="9"/>
      <c r="K307" s="9"/>
      <c r="L307">
        <v>5107</v>
      </c>
      <c r="M307">
        <v>5424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0.14767195264773841</v>
      </c>
      <c r="T307">
        <v>0.85232804735226164</v>
      </c>
      <c r="U307">
        <v>3.048143576108632E-2</v>
      </c>
      <c r="W307">
        <v>1200</v>
      </c>
      <c r="X307" s="6">
        <v>5.6</v>
      </c>
      <c r="Y307">
        <v>0</v>
      </c>
      <c r="Z307">
        <f t="shared" si="19"/>
        <v>0</v>
      </c>
    </row>
    <row r="308" spans="1:26" x14ac:dyDescent="0.6">
      <c r="A308">
        <v>2012</v>
      </c>
      <c r="B308">
        <v>11</v>
      </c>
      <c r="C308">
        <v>2</v>
      </c>
      <c r="D308">
        <f t="shared" si="18"/>
        <v>5</v>
      </c>
      <c r="G308" cm="1">
        <f t="array" ref="G308">_xlfn.IFS(F308 = "H", 0, F308 = "B7", -7, F308 = "B6", -6, F308 = "B5", -5, F308 = "B4", -4, F308 = "B3", -3, F308 = "B2", -2, F308 = "B1", -1, F308 = "A7", 7, F308 = "A6", 6, F308 = "A5", 5, F308 = "A4", 4, F308 = "A3", 3, F308 = "A2", 2, F308 = "A1", 1, F308 = "", 0)</f>
        <v>0</v>
      </c>
      <c r="H308">
        <f t="shared" si="16"/>
        <v>0</v>
      </c>
      <c r="I308">
        <f t="shared" si="17"/>
        <v>0</v>
      </c>
      <c r="J308" s="9"/>
      <c r="K308" s="9"/>
      <c r="L308">
        <v>5902</v>
      </c>
      <c r="M308">
        <v>5523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0.16857606333898861</v>
      </c>
      <c r="T308">
        <v>0.83142393666101144</v>
      </c>
      <c r="U308">
        <v>0</v>
      </c>
      <c r="W308">
        <v>1200</v>
      </c>
      <c r="X308" s="6">
        <v>7.2</v>
      </c>
      <c r="Y308">
        <v>0</v>
      </c>
      <c r="Z308">
        <f t="shared" si="19"/>
        <v>0</v>
      </c>
    </row>
    <row r="309" spans="1:26" x14ac:dyDescent="0.6">
      <c r="A309">
        <v>2012</v>
      </c>
      <c r="B309">
        <v>11</v>
      </c>
      <c r="C309">
        <v>3</v>
      </c>
      <c r="D309">
        <f t="shared" si="18"/>
        <v>6</v>
      </c>
      <c r="G309" cm="1">
        <f t="array" ref="G309">_xlfn.IFS(F309 = "H", 0, F309 = "B7", -7, F309 = "B6", -6, F309 = "B5", -5, F309 = "B4", -4, F309 = "B3", -3, F309 = "B2", -2, F309 = "B1", -1, F309 = "A7", 7, F309 = "A6", 6, F309 = "A5", 5, F309 = "A4", 4, F309 = "A3", 3, F309 = "A2", 2, F309 = "A1", 1, F309 = "", 0)</f>
        <v>0</v>
      </c>
      <c r="H309">
        <f t="shared" si="16"/>
        <v>0</v>
      </c>
      <c r="I309">
        <f t="shared" si="17"/>
        <v>0</v>
      </c>
      <c r="J309" s="9"/>
      <c r="K309" s="9"/>
      <c r="L309">
        <v>5172</v>
      </c>
      <c r="M309">
        <v>4676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0.1970170804719141</v>
      </c>
      <c r="T309">
        <v>0.80298291952808587</v>
      </c>
      <c r="U309">
        <v>0</v>
      </c>
      <c r="W309">
        <v>1200</v>
      </c>
      <c r="X309" s="6">
        <v>9.4</v>
      </c>
      <c r="Y309">
        <v>0</v>
      </c>
      <c r="Z309">
        <f t="shared" si="19"/>
        <v>0</v>
      </c>
    </row>
    <row r="310" spans="1:26" x14ac:dyDescent="0.6">
      <c r="A310">
        <v>2012</v>
      </c>
      <c r="B310">
        <v>11</v>
      </c>
      <c r="C310">
        <v>4</v>
      </c>
      <c r="D310">
        <f t="shared" si="18"/>
        <v>7</v>
      </c>
      <c r="G310" cm="1">
        <f t="array" ref="G310">_xlfn.IFS(F310 = "H", 0, F310 = "B7", -7, F310 = "B6", -6, F310 = "B5", -5, F310 = "B4", -4, F310 = "B3", -3, F310 = "B2", -2, F310 = "B1", -1, F310 = "A7", 7, F310 = "A6", 6, F310 = "A5", 5, F310 = "A4", 4, F310 = "A3", 3, F310 = "A2", 2, F310 = "A1", 1, F310 = "", 0)</f>
        <v>0</v>
      </c>
      <c r="H310">
        <f t="shared" si="16"/>
        <v>0</v>
      </c>
      <c r="I310">
        <f t="shared" si="17"/>
        <v>0</v>
      </c>
      <c r="J310" s="9"/>
      <c r="K310" s="9"/>
      <c r="L310">
        <v>5097</v>
      </c>
      <c r="M310">
        <v>5596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0.17646612260390959</v>
      </c>
      <c r="T310">
        <v>0.82353387739609041</v>
      </c>
      <c r="U310">
        <v>0</v>
      </c>
      <c r="W310">
        <v>1200</v>
      </c>
      <c r="X310" s="6">
        <v>11.8</v>
      </c>
      <c r="Y310">
        <v>4</v>
      </c>
      <c r="Z310">
        <f t="shared" si="19"/>
        <v>47.2</v>
      </c>
    </row>
    <row r="311" spans="1:26" x14ac:dyDescent="0.6">
      <c r="A311">
        <v>2012</v>
      </c>
      <c r="B311">
        <v>11</v>
      </c>
      <c r="C311">
        <v>5</v>
      </c>
      <c r="D311">
        <f t="shared" si="18"/>
        <v>1</v>
      </c>
      <c r="G311" cm="1">
        <f t="array" ref="G311">_xlfn.IFS(F311 = "H", 0, F311 = "B7", -7, F311 = "B6", -6, F311 = "B5", -5, F311 = "B4", -4, F311 = "B3", -3, F311 = "B2", -2, F311 = "B1", -1, F311 = "A7", 7, F311 = "A6", 6, F311 = "A5", 5, F311 = "A4", 4, F311 = "A3", 3, F311 = "A2", 2, F311 = "A1", 1, F311 = "", 0)</f>
        <v>0</v>
      </c>
      <c r="H311">
        <f t="shared" si="16"/>
        <v>0</v>
      </c>
      <c r="I311">
        <f t="shared" si="17"/>
        <v>0</v>
      </c>
      <c r="J311" s="9"/>
      <c r="K311" s="9"/>
      <c r="L311">
        <v>5025</v>
      </c>
      <c r="M311">
        <v>4728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0.11130658544270559</v>
      </c>
      <c r="T311">
        <v>0.88869341455729434</v>
      </c>
      <c r="U311">
        <v>1.874636863870946E-2</v>
      </c>
      <c r="W311">
        <v>1200</v>
      </c>
      <c r="X311" s="6">
        <v>8.5</v>
      </c>
      <c r="Y311">
        <v>8</v>
      </c>
      <c r="Z311">
        <f t="shared" si="19"/>
        <v>68</v>
      </c>
    </row>
    <row r="312" spans="1:26" x14ac:dyDescent="0.6">
      <c r="A312">
        <v>2012</v>
      </c>
      <c r="B312">
        <v>11</v>
      </c>
      <c r="C312">
        <v>6</v>
      </c>
      <c r="D312">
        <f t="shared" si="18"/>
        <v>2</v>
      </c>
      <c r="G312" cm="1">
        <f t="array" ref="G312">_xlfn.IFS(F312 = "H", 0, F312 = "B7", -7, F312 = "B6", -6, F312 = "B5", -5, F312 = "B4", -4, F312 = "B3", -3, F312 = "B2", -2, F312 = "B1", -1, F312 = "A7", 7, F312 = "A6", 6, F312 = "A5", 5, F312 = "A4", 4, F312 = "A3", 3, F312 = "A2", 2, F312 = "A1", 1, F312 = "", 0)</f>
        <v>0</v>
      </c>
      <c r="H312">
        <f t="shared" si="16"/>
        <v>0</v>
      </c>
      <c r="I312">
        <f t="shared" si="17"/>
        <v>0</v>
      </c>
      <c r="J312" s="9"/>
      <c r="K312" s="9"/>
      <c r="L312">
        <v>4701</v>
      </c>
      <c r="M312">
        <v>4189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0.18001124859392581</v>
      </c>
      <c r="T312">
        <v>0.81998875140607419</v>
      </c>
      <c r="U312">
        <v>2.03037120359955E-2</v>
      </c>
      <c r="W312">
        <v>1200</v>
      </c>
      <c r="X312" s="6">
        <v>7.1</v>
      </c>
      <c r="Y312">
        <v>5</v>
      </c>
      <c r="Z312">
        <f t="shared" si="19"/>
        <v>35.5</v>
      </c>
    </row>
    <row r="313" spans="1:26" x14ac:dyDescent="0.6">
      <c r="A313">
        <v>2012</v>
      </c>
      <c r="B313">
        <v>11</v>
      </c>
      <c r="C313">
        <v>7</v>
      </c>
      <c r="D313">
        <f t="shared" si="18"/>
        <v>3</v>
      </c>
      <c r="G313" cm="1">
        <f t="array" ref="G313">_xlfn.IFS(F313 = "H", 0, F313 = "B7", -7, F313 = "B6", -6, F313 = "B5", -5, F313 = "B4", -4, F313 = "B3", -3, F313 = "B2", -2, F313 = "B1", -1, F313 = "A7", 7, F313 = "A6", 6, F313 = "A5", 5, F313 = "A4", 4, F313 = "A3", 3, F313 = "A2", 2, F313 = "A1", 1, F313 = "", 0)</f>
        <v>0</v>
      </c>
      <c r="H313">
        <f t="shared" si="16"/>
        <v>0</v>
      </c>
      <c r="I313">
        <f t="shared" si="17"/>
        <v>0</v>
      </c>
      <c r="J313" s="9"/>
      <c r="K313" s="9"/>
      <c r="L313">
        <v>4717</v>
      </c>
      <c r="M313">
        <v>4994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0.1971612970930843</v>
      </c>
      <c r="T313">
        <v>0.80283870290691572</v>
      </c>
      <c r="U313">
        <v>2.1384684035286441E-2</v>
      </c>
      <c r="W313">
        <v>1200</v>
      </c>
      <c r="X313" s="6">
        <v>8.4</v>
      </c>
      <c r="Y313">
        <v>0</v>
      </c>
      <c r="Z313">
        <f t="shared" si="19"/>
        <v>0</v>
      </c>
    </row>
    <row r="314" spans="1:26" x14ac:dyDescent="0.6">
      <c r="A314">
        <v>2012</v>
      </c>
      <c r="B314">
        <v>11</v>
      </c>
      <c r="C314">
        <v>8</v>
      </c>
      <c r="D314">
        <f t="shared" si="18"/>
        <v>4</v>
      </c>
      <c r="G314" cm="1">
        <f t="array" ref="G314">_xlfn.IFS(F314 = "H", 0, F314 = "B7", -7, F314 = "B6", -6, F314 = "B5", -5, F314 = "B4", -4, F314 = "B3", -3, F314 = "B2", -2, F314 = "B1", -1, F314 = "A7", 7, F314 = "A6", 6, F314 = "A5", 5, F314 = "A4", 4, F314 = "A3", 3, F314 = "A2", 2, F314 = "A1", 1, F314 = "", 0)</f>
        <v>0</v>
      </c>
      <c r="H314">
        <f t="shared" si="16"/>
        <v>0</v>
      </c>
      <c r="I314">
        <f t="shared" si="17"/>
        <v>0</v>
      </c>
      <c r="J314" s="9"/>
      <c r="K314" s="9"/>
      <c r="L314">
        <v>5253</v>
      </c>
      <c r="M314">
        <v>5321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0.22316405998584021</v>
      </c>
      <c r="T314">
        <v>0.77683594001415979</v>
      </c>
      <c r="U314">
        <v>0</v>
      </c>
      <c r="W314">
        <v>1200</v>
      </c>
      <c r="X314" s="6">
        <v>8.8000000000000007</v>
      </c>
      <c r="Y314">
        <v>0</v>
      </c>
      <c r="Z314">
        <f t="shared" si="19"/>
        <v>0</v>
      </c>
    </row>
    <row r="315" spans="1:26" x14ac:dyDescent="0.6">
      <c r="A315">
        <v>2012</v>
      </c>
      <c r="B315">
        <v>11</v>
      </c>
      <c r="C315">
        <v>9</v>
      </c>
      <c r="D315">
        <f t="shared" si="18"/>
        <v>5</v>
      </c>
      <c r="G315" cm="1">
        <f t="array" ref="G315">_xlfn.IFS(F315 = "H", 0, F315 = "B7", -7, F315 = "B6", -6, F315 = "B5", -5, F315 = "B4", -4, F315 = "B3", -3, F315 = "B2", -2, F315 = "B1", -1, F315 = "A7", 7, F315 = "A6", 6, F315 = "A5", 5, F315 = "A4", 4, F315 = "A3", 3, F315 = "A2", 2, F315 = "A1", 1, F315 = "", 0)</f>
        <v>0</v>
      </c>
      <c r="H315">
        <f t="shared" si="16"/>
        <v>0</v>
      </c>
      <c r="I315">
        <f t="shared" si="17"/>
        <v>0</v>
      </c>
      <c r="J315" s="9"/>
      <c r="K315" s="9"/>
      <c r="L315">
        <v>6079</v>
      </c>
      <c r="M315">
        <v>5607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0.219748685500401</v>
      </c>
      <c r="T315">
        <v>0.78025131449959906</v>
      </c>
      <c r="U315">
        <v>0</v>
      </c>
      <c r="W315">
        <v>1200</v>
      </c>
      <c r="X315" s="6">
        <v>9.4</v>
      </c>
      <c r="Y315">
        <v>0</v>
      </c>
      <c r="Z315">
        <f t="shared" si="19"/>
        <v>0</v>
      </c>
    </row>
    <row r="316" spans="1:26" x14ac:dyDescent="0.6">
      <c r="A316">
        <v>2012</v>
      </c>
      <c r="B316">
        <v>11</v>
      </c>
      <c r="C316">
        <v>10</v>
      </c>
      <c r="D316">
        <f t="shared" si="18"/>
        <v>6</v>
      </c>
      <c r="G316" cm="1">
        <f t="array" ref="G316">_xlfn.IFS(F316 = "H", 0, F316 = "B7", -7, F316 = "B6", -6, F316 = "B5", -5, F316 = "B4", -4, F316 = "B3", -3, F316 = "B2", -2, F316 = "B1", -1, F316 = "A7", 7, F316 = "A6", 6, F316 = "A5", 5, F316 = "A4", 4, F316 = "A3", 3, F316 = "A2", 2, F316 = "A1", 1, F316 = "", 0)</f>
        <v>0</v>
      </c>
      <c r="H316">
        <f t="shared" si="16"/>
        <v>0</v>
      </c>
      <c r="I316">
        <f t="shared" si="17"/>
        <v>0</v>
      </c>
      <c r="J316" s="9"/>
      <c r="K316" s="9"/>
      <c r="L316">
        <v>5096</v>
      </c>
      <c r="M316">
        <v>4842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0.15113872677265711</v>
      </c>
      <c r="T316">
        <v>0.84886127322734284</v>
      </c>
      <c r="U316">
        <v>0</v>
      </c>
      <c r="W316">
        <v>1200</v>
      </c>
      <c r="X316" s="6">
        <v>12</v>
      </c>
      <c r="Y316">
        <v>0</v>
      </c>
      <c r="Z316">
        <f t="shared" si="19"/>
        <v>0</v>
      </c>
    </row>
    <row r="317" spans="1:26" x14ac:dyDescent="0.6">
      <c r="A317">
        <v>2012</v>
      </c>
      <c r="B317">
        <v>11</v>
      </c>
      <c r="C317">
        <v>11</v>
      </c>
      <c r="D317">
        <f t="shared" si="18"/>
        <v>7</v>
      </c>
      <c r="G317" cm="1">
        <f t="array" ref="G317">_xlfn.IFS(F317 = "H", 0, F317 = "B7", -7, F317 = "B6", -6, F317 = "B5", -5, F317 = "B4", -4, F317 = "B3", -3, F317 = "B2", -2, F317 = "B1", -1, F317 = "A7", 7, F317 = "A6", 6, F317 = "A5", 5, F317 = "A4", 4, F317 = "A3", 3, F317 = "A2", 2, F317 = "A1", 1, F317 = "", 0)</f>
        <v>0</v>
      </c>
      <c r="H317">
        <f t="shared" si="16"/>
        <v>0</v>
      </c>
      <c r="I317">
        <f t="shared" si="17"/>
        <v>0</v>
      </c>
      <c r="J317" s="9"/>
      <c r="K317" s="9"/>
      <c r="L317">
        <v>5604</v>
      </c>
      <c r="M317">
        <v>5293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0.18213881496436329</v>
      </c>
      <c r="T317">
        <v>0.81786118503563676</v>
      </c>
      <c r="U317">
        <v>0</v>
      </c>
      <c r="W317">
        <v>1200</v>
      </c>
      <c r="X317" s="6">
        <v>8.6999999999999993</v>
      </c>
      <c r="Y317">
        <v>28</v>
      </c>
      <c r="Z317">
        <f t="shared" si="19"/>
        <v>243.59999999999997</v>
      </c>
    </row>
    <row r="318" spans="1:26" x14ac:dyDescent="0.6">
      <c r="A318">
        <v>2012</v>
      </c>
      <c r="B318">
        <v>11</v>
      </c>
      <c r="C318">
        <v>12</v>
      </c>
      <c r="D318">
        <f t="shared" si="18"/>
        <v>1</v>
      </c>
      <c r="G318" cm="1">
        <f t="array" ref="G318">_xlfn.IFS(F318 = "H", 0, F318 = "B7", -7, F318 = "B6", -6, F318 = "B5", -5, F318 = "B4", -4, F318 = "B3", -3, F318 = "B2", -2, F318 = "B1", -1, F318 = "A7", 7, F318 = "A6", 6, F318 = "A5", 5, F318 = "A4", 4, F318 = "A3", 3, F318 = "A2", 2, F318 = "A1", 1, F318 = "", 0)</f>
        <v>0</v>
      </c>
      <c r="H318">
        <f t="shared" si="16"/>
        <v>0</v>
      </c>
      <c r="I318">
        <f t="shared" si="17"/>
        <v>0</v>
      </c>
      <c r="J318" s="9"/>
      <c r="K318" s="9"/>
      <c r="L318">
        <v>4809</v>
      </c>
      <c r="M318">
        <v>5284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0.204086871347992</v>
      </c>
      <c r="T318">
        <v>0.79591312865200803</v>
      </c>
      <c r="U318">
        <v>1.3375606856237E-2</v>
      </c>
      <c r="W318">
        <v>1200</v>
      </c>
      <c r="X318" s="6">
        <v>7.3</v>
      </c>
      <c r="Y318">
        <v>3</v>
      </c>
      <c r="Z318">
        <f t="shared" si="19"/>
        <v>21.9</v>
      </c>
    </row>
    <row r="319" spans="1:26" x14ac:dyDescent="0.6">
      <c r="A319">
        <v>2012</v>
      </c>
      <c r="B319">
        <v>11</v>
      </c>
      <c r="C319">
        <v>13</v>
      </c>
      <c r="D319">
        <f t="shared" si="18"/>
        <v>2</v>
      </c>
      <c r="G319" cm="1">
        <f t="array" ref="G319">_xlfn.IFS(F319 = "H", 0, F319 = "B7", -7, F319 = "B6", -6, F319 = "B5", -5, F319 = "B4", -4, F319 = "B3", -3, F319 = "B2", -2, F319 = "B1", -1, F319 = "A7", 7, F319 = "A6", 6, F319 = "A5", 5, F319 = "A4", 4, F319 = "A3", 3, F319 = "A2", 2, F319 = "A1", 1, F319 = "", 0)</f>
        <v>0</v>
      </c>
      <c r="H319">
        <f t="shared" si="16"/>
        <v>0</v>
      </c>
      <c r="I319">
        <f t="shared" si="17"/>
        <v>0</v>
      </c>
      <c r="J319" s="9"/>
      <c r="K319" s="9"/>
      <c r="L319">
        <v>4446</v>
      </c>
      <c r="M319">
        <v>5143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0.20244941427050051</v>
      </c>
      <c r="T319">
        <v>0.79755058572949955</v>
      </c>
      <c r="U319">
        <v>1.18886223798102E-2</v>
      </c>
      <c r="W319">
        <v>1200</v>
      </c>
      <c r="X319" s="6">
        <v>5.3</v>
      </c>
      <c r="Y319">
        <v>0</v>
      </c>
      <c r="Z319">
        <f t="shared" si="19"/>
        <v>0</v>
      </c>
    </row>
    <row r="320" spans="1:26" x14ac:dyDescent="0.6">
      <c r="A320">
        <v>2012</v>
      </c>
      <c r="B320">
        <v>11</v>
      </c>
      <c r="C320">
        <v>14</v>
      </c>
      <c r="D320">
        <f t="shared" si="18"/>
        <v>3</v>
      </c>
      <c r="G320" cm="1">
        <f t="array" ref="G320">_xlfn.IFS(F320 = "H", 0, F320 = "B7", -7, F320 = "B6", -6, F320 = "B5", -5, F320 = "B4", -4, F320 = "B3", -3, F320 = "B2", -2, F320 = "B1", -1, F320 = "A7", 7, F320 = "A6", 6, F320 = "A5", 5, F320 = "A4", 4, F320 = "A3", 3, F320 = "A2", 2, F320 = "A1", 1, F320 = "", 0)</f>
        <v>0</v>
      </c>
      <c r="H320">
        <f t="shared" si="16"/>
        <v>0</v>
      </c>
      <c r="I320">
        <f t="shared" si="17"/>
        <v>0</v>
      </c>
      <c r="J320" s="9"/>
      <c r="K320" s="9"/>
      <c r="L320">
        <v>4749</v>
      </c>
      <c r="M320">
        <v>4991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0.1963496386299361</v>
      </c>
      <c r="T320">
        <v>0.80365036137006396</v>
      </c>
      <c r="U320">
        <v>0</v>
      </c>
      <c r="W320">
        <v>1200</v>
      </c>
      <c r="X320" s="6">
        <v>2.4</v>
      </c>
      <c r="Y320">
        <v>0</v>
      </c>
      <c r="Z320">
        <f t="shared" si="19"/>
        <v>0</v>
      </c>
    </row>
    <row r="321" spans="1:26" x14ac:dyDescent="0.6">
      <c r="A321">
        <v>2012</v>
      </c>
      <c r="B321">
        <v>11</v>
      </c>
      <c r="C321">
        <v>15</v>
      </c>
      <c r="D321">
        <f t="shared" si="18"/>
        <v>4</v>
      </c>
      <c r="G321" cm="1">
        <f t="array" ref="G321">_xlfn.IFS(F321 = "H", 0, F321 = "B7", -7, F321 = "B6", -6, F321 = "B5", -5, F321 = "B4", -4, F321 = "B3", -3, F321 = "B2", -2, F321 = "B1", -1, F321 = "A7", 7, F321 = "A6", 6, F321 = "A5", 5, F321 = "A4", 4, F321 = "A3", 3, F321 = "A2", 2, F321 = "A1", 1, F321 = "", 0)</f>
        <v>0</v>
      </c>
      <c r="H321">
        <f t="shared" si="16"/>
        <v>0</v>
      </c>
      <c r="I321">
        <f t="shared" si="17"/>
        <v>0</v>
      </c>
      <c r="J321" s="9"/>
      <c r="K321" s="9"/>
      <c r="L321">
        <v>5831</v>
      </c>
      <c r="M321">
        <v>5123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0.1646223707755157</v>
      </c>
      <c r="T321">
        <v>0.83537762922448433</v>
      </c>
      <c r="U321">
        <v>0</v>
      </c>
      <c r="W321">
        <v>1200</v>
      </c>
      <c r="X321" s="6">
        <v>4.2</v>
      </c>
      <c r="Y321">
        <v>0</v>
      </c>
      <c r="Z321">
        <f t="shared" si="19"/>
        <v>0</v>
      </c>
    </row>
    <row r="322" spans="1:26" x14ac:dyDescent="0.6">
      <c r="A322">
        <v>2012</v>
      </c>
      <c r="B322">
        <v>11</v>
      </c>
      <c r="C322">
        <v>16</v>
      </c>
      <c r="D322">
        <f t="shared" si="18"/>
        <v>5</v>
      </c>
      <c r="G322" cm="1">
        <f t="array" ref="G322">_xlfn.IFS(F322 = "H", 0, F322 = "B7", -7, F322 = "B6", -6, F322 = "B5", -5, F322 = "B4", -4, F322 = "B3", -3, F322 = "B2", -2, F322 = "B1", -1, F322 = "A7", 7, F322 = "A6", 6, F322 = "A5", 5, F322 = "A4", 4, F322 = "A3", 3, F322 = "A2", 2, F322 = "A1", 1, F322 = "", 0)</f>
        <v>0</v>
      </c>
      <c r="H322">
        <f t="shared" ref="H322:H367" si="20" xml:space="preserve"> IF(F322 = "H",1,0)</f>
        <v>0</v>
      </c>
      <c r="I322">
        <f t="shared" ref="I322:I367" si="21">IF(NOT(ISBLANK(F322)), 1, 0)</f>
        <v>0</v>
      </c>
      <c r="J322" s="9"/>
      <c r="K322" s="9"/>
      <c r="L322">
        <v>6503</v>
      </c>
      <c r="M322">
        <v>5695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0.18065914158305471</v>
      </c>
      <c r="T322">
        <v>0.81934085841694537</v>
      </c>
      <c r="U322">
        <v>4.8177296824616057E-2</v>
      </c>
      <c r="W322">
        <v>1200</v>
      </c>
      <c r="X322" s="6">
        <v>4.9000000000000004</v>
      </c>
      <c r="Y322">
        <v>9.5</v>
      </c>
      <c r="Z322">
        <f t="shared" si="19"/>
        <v>46.550000000000004</v>
      </c>
    </row>
    <row r="323" spans="1:26" x14ac:dyDescent="0.6">
      <c r="A323">
        <v>2012</v>
      </c>
      <c r="B323">
        <v>11</v>
      </c>
      <c r="C323">
        <v>17</v>
      </c>
      <c r="D323">
        <f t="shared" ref="D323:D367" si="22">WEEKDAY(DATE(A323,B323,C323), 2)</f>
        <v>6</v>
      </c>
      <c r="G323" cm="1">
        <f t="array" ref="G323">_xlfn.IFS(F323 = "H", 0, F323 = "B7", -7, F323 = "B6", -6, F323 = "B5", -5, F323 = "B4", -4, F323 = "B3", -3, F323 = "B2", -2, F323 = "B1", -1, F323 = "A7", 7, F323 = "A6", 6, F323 = "A5", 5, F323 = "A4", 4, F323 = "A3", 3, F323 = "A2", 2, F323 = "A1", 1, F323 = "", 0)</f>
        <v>0</v>
      </c>
      <c r="H323">
        <f t="shared" si="20"/>
        <v>0</v>
      </c>
      <c r="I323">
        <f t="shared" si="21"/>
        <v>0</v>
      </c>
      <c r="J323" s="9"/>
      <c r="K323" s="9"/>
      <c r="L323">
        <v>6056</v>
      </c>
      <c r="M323">
        <v>4858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0.1803989563724033</v>
      </c>
      <c r="T323">
        <v>0.81960104362759667</v>
      </c>
      <c r="U323">
        <v>0</v>
      </c>
      <c r="W323">
        <v>1200</v>
      </c>
      <c r="X323" s="6">
        <v>5.3</v>
      </c>
      <c r="Y323">
        <v>1.5</v>
      </c>
      <c r="Z323">
        <f t="shared" ref="Z323:Z367" si="23">X323*Y323</f>
        <v>7.9499999999999993</v>
      </c>
    </row>
    <row r="324" spans="1:26" x14ac:dyDescent="0.6">
      <c r="A324">
        <v>2012</v>
      </c>
      <c r="B324">
        <v>11</v>
      </c>
      <c r="C324">
        <v>18</v>
      </c>
      <c r="D324">
        <f t="shared" si="22"/>
        <v>7</v>
      </c>
      <c r="G324" cm="1">
        <f t="array" ref="G324">_xlfn.IFS(F324 = "H", 0, F324 = "B7", -7, F324 = "B6", -6, F324 = "B5", -5, F324 = "B4", -4, F324 = "B3", -3, F324 = "B2", -2, F324 = "B1", -1, F324 = "A7", 7, F324 = "A6", 6, F324 = "A5", 5, F324 = "A4", 4, F324 = "A3", 3, F324 = "A2", 2, F324 = "A1", 1, F324 = "", 0)</f>
        <v>0</v>
      </c>
      <c r="H324">
        <f t="shared" si="20"/>
        <v>0</v>
      </c>
      <c r="I324">
        <f t="shared" si="21"/>
        <v>0</v>
      </c>
      <c r="J324" s="9"/>
      <c r="K324" s="9"/>
      <c r="L324">
        <v>5788</v>
      </c>
      <c r="M324">
        <v>5813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0.17803030303030301</v>
      </c>
      <c r="T324">
        <v>0.82196969696969702</v>
      </c>
      <c r="U324">
        <v>0</v>
      </c>
      <c r="W324">
        <v>1200</v>
      </c>
      <c r="X324" s="6">
        <v>3.5</v>
      </c>
      <c r="Y324">
        <v>0</v>
      </c>
      <c r="Z324">
        <f t="shared" si="23"/>
        <v>0</v>
      </c>
    </row>
    <row r="325" spans="1:26" x14ac:dyDescent="0.6">
      <c r="A325">
        <v>2012</v>
      </c>
      <c r="B325">
        <v>11</v>
      </c>
      <c r="C325">
        <v>19</v>
      </c>
      <c r="D325">
        <f t="shared" si="22"/>
        <v>1</v>
      </c>
      <c r="G325" cm="1">
        <f t="array" ref="G325">_xlfn.IFS(F325 = "H", 0, F325 = "B7", -7, F325 = "B6", -6, F325 = "B5", -5, F325 = "B4", -4, F325 = "B3", -3, F325 = "B2", -2, F325 = "B1", -1, F325 = "A7", 7, F325 = "A6", 6, F325 = "A5", 5, F325 = "A4", 4, F325 = "A3", 3, F325 = "A2", 2, F325 = "A1", 1, F325 = "", 0)</f>
        <v>0</v>
      </c>
      <c r="H325">
        <f t="shared" si="20"/>
        <v>0</v>
      </c>
      <c r="I325">
        <f t="shared" si="21"/>
        <v>0</v>
      </c>
      <c r="J325" s="9"/>
      <c r="K325" s="9"/>
      <c r="L325">
        <v>5048</v>
      </c>
      <c r="M325">
        <v>6098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0.2052853347989374</v>
      </c>
      <c r="T325">
        <v>0.7947146652010626</v>
      </c>
      <c r="U325">
        <v>0</v>
      </c>
      <c r="W325">
        <v>1200</v>
      </c>
      <c r="X325" s="6">
        <v>3.4</v>
      </c>
      <c r="Y325">
        <v>5.5</v>
      </c>
      <c r="Z325">
        <f t="shared" si="23"/>
        <v>18.7</v>
      </c>
    </row>
    <row r="326" spans="1:26" x14ac:dyDescent="0.6">
      <c r="A326">
        <v>2012</v>
      </c>
      <c r="B326">
        <v>11</v>
      </c>
      <c r="C326">
        <v>20</v>
      </c>
      <c r="D326">
        <f t="shared" si="22"/>
        <v>2</v>
      </c>
      <c r="G326" cm="1">
        <f t="array" ref="G326">_xlfn.IFS(F326 = "H", 0, F326 = "B7", -7, F326 = "B6", -6, F326 = "B5", -5, F326 = "B4", -4, F326 = "B3", -3, F326 = "B2", -2, F326 = "B1", -1, F326 = "A7", 7, F326 = "A6", 6, F326 = "A5", 5, F326 = "A4", 4, F326 = "A3", 3, F326 = "A2", 2, F326 = "A1", 1, F326 = "", 0)</f>
        <v>0</v>
      </c>
      <c r="H326">
        <f t="shared" si="20"/>
        <v>0</v>
      </c>
      <c r="I326">
        <f t="shared" si="21"/>
        <v>0</v>
      </c>
      <c r="J326" s="9"/>
      <c r="K326" s="9"/>
      <c r="L326">
        <v>4740</v>
      </c>
      <c r="M326">
        <v>5268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0.18381488563132931</v>
      </c>
      <c r="T326">
        <v>0.81618511436867081</v>
      </c>
      <c r="U326">
        <v>0</v>
      </c>
      <c r="W326">
        <v>1200</v>
      </c>
      <c r="X326" s="6">
        <v>1.9</v>
      </c>
      <c r="Y326">
        <v>0</v>
      </c>
      <c r="Z326">
        <f t="shared" si="23"/>
        <v>0</v>
      </c>
    </row>
    <row r="327" spans="1:26" x14ac:dyDescent="0.6">
      <c r="A327">
        <v>2012</v>
      </c>
      <c r="B327">
        <v>11</v>
      </c>
      <c r="C327">
        <v>21</v>
      </c>
      <c r="D327">
        <f t="shared" si="22"/>
        <v>3</v>
      </c>
      <c r="G327" cm="1">
        <f t="array" ref="G327">_xlfn.IFS(F327 = "H", 0, F327 = "B7", -7, F327 = "B6", -6, F327 = "B5", -5, F327 = "B4", -4, F327 = "B3", -3, F327 = "B2", -2, F327 = "B1", -1, F327 = "A7", 7, F327 = "A6", 6, F327 = "A5", 5, F327 = "A4", 4, F327 = "A3", 3, F327 = "A2", 2, F327 = "A1", 1, F327 = "", 0)</f>
        <v>0</v>
      </c>
      <c r="H327">
        <f t="shared" si="20"/>
        <v>0</v>
      </c>
      <c r="I327">
        <f t="shared" si="21"/>
        <v>0</v>
      </c>
      <c r="J327" s="9"/>
      <c r="K327" s="9"/>
      <c r="L327">
        <v>5519</v>
      </c>
      <c r="M327">
        <v>4926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0.26601244614648162</v>
      </c>
      <c r="T327">
        <v>0.73398755385351844</v>
      </c>
      <c r="U327">
        <v>0</v>
      </c>
      <c r="W327">
        <v>1200</v>
      </c>
      <c r="X327" s="6">
        <v>4.0999999999999996</v>
      </c>
      <c r="Y327">
        <v>0</v>
      </c>
      <c r="Z327">
        <f t="shared" si="23"/>
        <v>0</v>
      </c>
    </row>
    <row r="328" spans="1:26" x14ac:dyDescent="0.6">
      <c r="A328">
        <v>2012</v>
      </c>
      <c r="B328">
        <v>11</v>
      </c>
      <c r="C328">
        <v>22</v>
      </c>
      <c r="D328">
        <f t="shared" si="22"/>
        <v>4</v>
      </c>
      <c r="G328" cm="1">
        <f t="array" ref="G328">_xlfn.IFS(F328 = "H", 0, F328 = "B7", -7, F328 = "B6", -6, F328 = "B5", -5, F328 = "B4", -4, F328 = "B3", -3, F328 = "B2", -2, F328 = "B1", -1, F328 = "A7", 7, F328 = "A6", 6, F328 = "A5", 5, F328 = "A4", 4, F328 = "A3", 3, F328 = "A2", 2, F328 = "A1", 1, F328 = "", 0)</f>
        <v>0</v>
      </c>
      <c r="H328">
        <f t="shared" si="20"/>
        <v>0</v>
      </c>
      <c r="I328">
        <f t="shared" si="21"/>
        <v>0</v>
      </c>
      <c r="J328" s="9"/>
      <c r="K328" s="9"/>
      <c r="L328">
        <v>6335</v>
      </c>
      <c r="M328">
        <v>5325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0.1471359958740289</v>
      </c>
      <c r="T328">
        <v>0.85286400412597108</v>
      </c>
      <c r="U328">
        <v>0</v>
      </c>
      <c r="W328">
        <v>1200</v>
      </c>
      <c r="X328" s="6">
        <v>6.7</v>
      </c>
      <c r="Y328">
        <v>0.3</v>
      </c>
      <c r="Z328">
        <f t="shared" si="23"/>
        <v>2.0099999999999998</v>
      </c>
    </row>
    <row r="329" spans="1:26" x14ac:dyDescent="0.6">
      <c r="A329">
        <v>2012</v>
      </c>
      <c r="B329">
        <v>11</v>
      </c>
      <c r="C329">
        <v>23</v>
      </c>
      <c r="D329">
        <f t="shared" si="22"/>
        <v>5</v>
      </c>
      <c r="G329" cm="1">
        <f t="array" ref="G329">_xlfn.IFS(F329 = "H", 0, F329 = "B7", -7, F329 = "B6", -6, F329 = "B5", -5, F329 = "B4", -4, F329 = "B3", -3, F329 = "B2", -2, F329 = "B1", -1, F329 = "A7", 7, F329 = "A6", 6, F329 = "A5", 5, F329 = "A4", 4, F329 = "A3", 3, F329 = "A2", 2, F329 = "A1", 1, F329 = "", 0)</f>
        <v>0</v>
      </c>
      <c r="H329">
        <f t="shared" si="20"/>
        <v>0</v>
      </c>
      <c r="I329">
        <f t="shared" si="21"/>
        <v>0</v>
      </c>
      <c r="J329" s="9"/>
      <c r="K329" s="9"/>
      <c r="L329">
        <v>5480</v>
      </c>
      <c r="M329">
        <v>5288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0.20708937541465261</v>
      </c>
      <c r="T329">
        <v>0.79291062458534733</v>
      </c>
      <c r="U329">
        <v>0</v>
      </c>
      <c r="W329">
        <v>1200</v>
      </c>
      <c r="X329" s="6">
        <v>3.3</v>
      </c>
      <c r="Y329">
        <v>0</v>
      </c>
      <c r="Z329">
        <f t="shared" si="23"/>
        <v>0</v>
      </c>
    </row>
    <row r="330" spans="1:26" x14ac:dyDescent="0.6">
      <c r="A330">
        <v>2012</v>
      </c>
      <c r="B330">
        <v>11</v>
      </c>
      <c r="C330">
        <v>24</v>
      </c>
      <c r="D330">
        <f t="shared" si="22"/>
        <v>6</v>
      </c>
      <c r="G330" cm="1">
        <f t="array" ref="G330">_xlfn.IFS(F330 = "H", 0, F330 = "B7", -7, F330 = "B6", -6, F330 = "B5", -5, F330 = "B4", -4, F330 = "B3", -3, F330 = "B2", -2, F330 = "B1", -1, F330 = "A7", 7, F330 = "A6", 6, F330 = "A5", 5, F330 = "A4", 4, F330 = "A3", 3, F330 = "A2", 2, F330 = "A1", 1, F330 = "", 0)</f>
        <v>0</v>
      </c>
      <c r="H330">
        <f t="shared" si="20"/>
        <v>0</v>
      </c>
      <c r="I330">
        <f t="shared" si="21"/>
        <v>0</v>
      </c>
      <c r="J330" s="9"/>
      <c r="K330" s="9"/>
      <c r="L330">
        <v>4178</v>
      </c>
      <c r="M330">
        <v>5785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0.19445523303352411</v>
      </c>
      <c r="T330">
        <v>0.80554476696647592</v>
      </c>
      <c r="U330">
        <v>0</v>
      </c>
      <c r="W330">
        <v>1200</v>
      </c>
      <c r="X330" s="6">
        <v>1.7</v>
      </c>
      <c r="Y330">
        <v>0</v>
      </c>
      <c r="Z330">
        <f t="shared" si="23"/>
        <v>0</v>
      </c>
    </row>
    <row r="331" spans="1:26" x14ac:dyDescent="0.6">
      <c r="A331">
        <v>2012</v>
      </c>
      <c r="B331">
        <v>11</v>
      </c>
      <c r="C331">
        <v>25</v>
      </c>
      <c r="D331">
        <f t="shared" si="22"/>
        <v>7</v>
      </c>
      <c r="G331" cm="1">
        <f t="array" ref="G331">_xlfn.IFS(F331 = "H", 0, F331 = "B7", -7, F331 = "B6", -6, F331 = "B5", -5, F331 = "B4", -4, F331 = "B3", -3, F331 = "B2", -2, F331 = "B1", -1, F331 = "A7", 7, F331 = "A6", 6, F331 = "A5", 5, F331 = "A4", 4, F331 = "A3", 3, F331 = "A2", 2, F331 = "A1", 1, F331 = "", 0)</f>
        <v>0</v>
      </c>
      <c r="H331">
        <f t="shared" si="20"/>
        <v>0</v>
      </c>
      <c r="I331">
        <f t="shared" si="21"/>
        <v>0</v>
      </c>
      <c r="J331" s="9"/>
      <c r="K331" s="9"/>
      <c r="L331">
        <v>5387</v>
      </c>
      <c r="M331">
        <v>6032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0.1653692970723733</v>
      </c>
      <c r="T331">
        <v>0.83463070292762664</v>
      </c>
      <c r="U331">
        <v>0</v>
      </c>
      <c r="W331">
        <v>1200</v>
      </c>
      <c r="X331" s="6">
        <v>3.4</v>
      </c>
      <c r="Y331">
        <v>0.5</v>
      </c>
      <c r="Z331">
        <f t="shared" si="23"/>
        <v>1.7</v>
      </c>
    </row>
    <row r="332" spans="1:26" x14ac:dyDescent="0.6">
      <c r="A332">
        <v>2012</v>
      </c>
      <c r="B332">
        <v>11</v>
      </c>
      <c r="C332">
        <v>26</v>
      </c>
      <c r="D332">
        <f t="shared" si="22"/>
        <v>1</v>
      </c>
      <c r="G332" cm="1">
        <f t="array" ref="G332">_xlfn.IFS(F332 = "H", 0, F332 = "B7", -7, F332 = "B6", -6, F332 = "B5", -5, F332 = "B4", -4, F332 = "B3", -3, F332 = "B2", -2, F332 = "B1", -1, F332 = "A7", 7, F332 = "A6", 6, F332 = "A5", 5, F332 = "A4", 4, F332 = "A3", 3, F332 = "A2", 2, F332 = "A1", 1, F332 = "", 0)</f>
        <v>0</v>
      </c>
      <c r="H332">
        <f t="shared" si="20"/>
        <v>0</v>
      </c>
      <c r="I332">
        <f t="shared" si="21"/>
        <v>0</v>
      </c>
      <c r="J332" s="9"/>
      <c r="K332" s="9"/>
      <c r="L332">
        <v>4771</v>
      </c>
      <c r="M332">
        <v>5505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0.24871238996189729</v>
      </c>
      <c r="T332">
        <v>0.75128761003810274</v>
      </c>
      <c r="U332">
        <v>0</v>
      </c>
      <c r="W332">
        <v>1200</v>
      </c>
      <c r="X332" s="6">
        <v>2.2999999999999998</v>
      </c>
      <c r="Y332">
        <v>1</v>
      </c>
      <c r="Z332">
        <f t="shared" si="23"/>
        <v>2.2999999999999998</v>
      </c>
    </row>
    <row r="333" spans="1:26" x14ac:dyDescent="0.6">
      <c r="A333">
        <v>2012</v>
      </c>
      <c r="B333">
        <v>11</v>
      </c>
      <c r="C333">
        <v>27</v>
      </c>
      <c r="D333">
        <f t="shared" si="22"/>
        <v>2</v>
      </c>
      <c r="G333" cm="1">
        <f t="array" ref="G333">_xlfn.IFS(F333 = "H", 0, F333 = "B7", -7, F333 = "B6", -6, F333 = "B5", -5, F333 = "B4", -4, F333 = "B3", -3, F333 = "B2", -2, F333 = "B1", -1, F333 = "A7", 7, F333 = "A6", 6, F333 = "A5", 5, F333 = "A4", 4, F333 = "A3", 3, F333 = "A2", 2, F333 = "A1", 1, F333 = "", 0)</f>
        <v>0</v>
      </c>
      <c r="H333">
        <f t="shared" si="20"/>
        <v>0</v>
      </c>
      <c r="I333">
        <f t="shared" si="21"/>
        <v>0</v>
      </c>
      <c r="J333" s="9"/>
      <c r="K333" s="9"/>
      <c r="L333">
        <v>4561</v>
      </c>
      <c r="M333">
        <v>4973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0.21013982224149139</v>
      </c>
      <c r="T333">
        <v>0.78986017775850859</v>
      </c>
      <c r="U333">
        <v>0</v>
      </c>
      <c r="W333">
        <v>1200</v>
      </c>
      <c r="X333" s="6">
        <v>2.1</v>
      </c>
      <c r="Y333">
        <v>0</v>
      </c>
      <c r="Z333">
        <f t="shared" si="23"/>
        <v>0</v>
      </c>
    </row>
    <row r="334" spans="1:26" x14ac:dyDescent="0.6">
      <c r="A334">
        <v>2012</v>
      </c>
      <c r="B334">
        <v>11</v>
      </c>
      <c r="C334">
        <v>28</v>
      </c>
      <c r="D334">
        <f t="shared" si="22"/>
        <v>3</v>
      </c>
      <c r="G334" cm="1">
        <f t="array" ref="G334">_xlfn.IFS(F334 = "H", 0, F334 = "B7", -7, F334 = "B6", -6, F334 = "B5", -5, F334 = "B4", -4, F334 = "B3", -3, F334 = "B2", -2, F334 = "B1", -1, F334 = "A7", 7, F334 = "A6", 6, F334 = "A5", 5, F334 = "A4", 4, F334 = "A3", 3, F334 = "A2", 2, F334 = "A1", 1, F334 = "", 0)</f>
        <v>0</v>
      </c>
      <c r="H334">
        <f t="shared" si="20"/>
        <v>0</v>
      </c>
      <c r="I334">
        <f t="shared" si="21"/>
        <v>0</v>
      </c>
      <c r="J334" s="9"/>
      <c r="K334" s="9"/>
      <c r="L334">
        <v>4874</v>
      </c>
      <c r="M334">
        <v>4972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0.217316555051487</v>
      </c>
      <c r="T334">
        <v>0.78268344494851305</v>
      </c>
      <c r="U334">
        <v>2.9426501455751909E-2</v>
      </c>
      <c r="W334">
        <v>1200</v>
      </c>
      <c r="X334" s="6">
        <v>5</v>
      </c>
      <c r="Y334">
        <v>1</v>
      </c>
      <c r="Z334">
        <f t="shared" si="23"/>
        <v>5</v>
      </c>
    </row>
    <row r="335" spans="1:26" x14ac:dyDescent="0.6">
      <c r="A335">
        <v>2012</v>
      </c>
      <c r="B335">
        <v>11</v>
      </c>
      <c r="C335">
        <v>29</v>
      </c>
      <c r="D335">
        <f t="shared" si="22"/>
        <v>4</v>
      </c>
      <c r="G335" cm="1">
        <f t="array" ref="G335">_xlfn.IFS(F335 = "H", 0, F335 = "B7", -7, F335 = "B6", -6, F335 = "B5", -5, F335 = "B4", -4, F335 = "B3", -3, F335 = "B2", -2, F335 = "B1", -1, F335 = "A7", 7, F335 = "A6", 6, F335 = "A5", 5, F335 = "A4", 4, F335 = "A3", 3, F335 = "A2", 2, F335 = "A1", 1, F335 = "", 0)</f>
        <v>0</v>
      </c>
      <c r="H335">
        <f t="shared" si="20"/>
        <v>0</v>
      </c>
      <c r="I335">
        <f t="shared" si="21"/>
        <v>0</v>
      </c>
      <c r="J335" s="9"/>
      <c r="K335" s="9"/>
      <c r="L335">
        <v>5073</v>
      </c>
      <c r="M335">
        <v>5081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0.15647410358565739</v>
      </c>
      <c r="T335">
        <v>0.84352589641434261</v>
      </c>
      <c r="U335">
        <v>0</v>
      </c>
      <c r="W335">
        <v>1200</v>
      </c>
      <c r="X335" s="6">
        <v>0.8</v>
      </c>
      <c r="Y335">
        <v>0</v>
      </c>
      <c r="Z335">
        <f t="shared" si="23"/>
        <v>0</v>
      </c>
    </row>
    <row r="336" spans="1:26" x14ac:dyDescent="0.6">
      <c r="A336">
        <v>2012</v>
      </c>
      <c r="B336">
        <v>11</v>
      </c>
      <c r="C336">
        <v>30</v>
      </c>
      <c r="D336">
        <f t="shared" si="22"/>
        <v>5</v>
      </c>
      <c r="G336" cm="1">
        <f t="array" ref="G336">_xlfn.IFS(F336 = "H", 0, F336 = "B7", -7, F336 = "B6", -6, F336 = "B5", -5, F336 = "B4", -4, F336 = "B3", -3, F336 = "B2", -2, F336 = "B1", -1, F336 = "A7", 7, F336 = "A6", 6, F336 = "A5", 5, F336 = "A4", 4, F336 = "A3", 3, F336 = "A2", 2, F336 = "A1", 1, F336 = "", 0)</f>
        <v>0</v>
      </c>
      <c r="H336">
        <f t="shared" si="20"/>
        <v>0</v>
      </c>
      <c r="I336">
        <f t="shared" si="21"/>
        <v>0</v>
      </c>
      <c r="J336" s="9"/>
      <c r="K336" s="9"/>
      <c r="L336">
        <v>5529</v>
      </c>
      <c r="M336">
        <v>5514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0.19507554818500089</v>
      </c>
      <c r="T336">
        <v>0.80492445181499905</v>
      </c>
      <c r="U336">
        <v>0</v>
      </c>
      <c r="W336">
        <v>1200</v>
      </c>
      <c r="X336" s="6">
        <v>1.7</v>
      </c>
      <c r="Y336">
        <v>0.5</v>
      </c>
      <c r="Z336">
        <f t="shared" si="23"/>
        <v>0.85</v>
      </c>
    </row>
    <row r="337" spans="1:26" x14ac:dyDescent="0.6">
      <c r="A337">
        <v>2012</v>
      </c>
      <c r="B337">
        <v>12</v>
      </c>
      <c r="C337">
        <v>1</v>
      </c>
      <c r="D337">
        <f t="shared" si="22"/>
        <v>6</v>
      </c>
      <c r="G337" cm="1">
        <f t="array" ref="G337">_xlfn.IFS(F337 = "H", 0, F337 = "B7", -7, F337 = "B6", -6, F337 = "B5", -5, F337 = "B4", -4, F337 = "B3", -3, F337 = "B2", -2, F337 = "B1", -1, F337 = "A7", 7, F337 = "A6", 6, F337 = "A5", 5, F337 = "A4", 4, F337 = "A3", 3, F337 = "A2", 2, F337 = "A1", 1, F337 = "", 0)</f>
        <v>0</v>
      </c>
      <c r="H337">
        <f t="shared" si="20"/>
        <v>0</v>
      </c>
      <c r="I337">
        <f t="shared" si="21"/>
        <v>0</v>
      </c>
      <c r="J337" s="9"/>
      <c r="K337" s="9"/>
      <c r="L337">
        <v>5543</v>
      </c>
      <c r="M337">
        <v>4306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0.15994686431786651</v>
      </c>
      <c r="T337">
        <v>0.84005313568213358</v>
      </c>
      <c r="U337">
        <v>0</v>
      </c>
      <c r="W337">
        <v>1200</v>
      </c>
      <c r="X337" s="6">
        <v>-0.9</v>
      </c>
      <c r="Y337">
        <v>0</v>
      </c>
      <c r="Z337">
        <f t="shared" si="23"/>
        <v>0</v>
      </c>
    </row>
    <row r="338" spans="1:26" x14ac:dyDescent="0.6">
      <c r="A338">
        <v>2012</v>
      </c>
      <c r="B338">
        <v>12</v>
      </c>
      <c r="C338">
        <v>2</v>
      </c>
      <c r="D338">
        <f t="shared" si="22"/>
        <v>7</v>
      </c>
      <c r="G338" cm="1">
        <f t="array" ref="G338">_xlfn.IFS(F338 = "H", 0, F338 = "B7", -7, F338 = "B6", -6, F338 = "B5", -5, F338 = "B4", -4, F338 = "B3", -3, F338 = "B2", -2, F338 = "B1", -1, F338 = "A7", 7, F338 = "A6", 6, F338 = "A5", 5, F338 = "A4", 4, F338 = "A3", 3, F338 = "A2", 2, F338 = "A1", 1, F338 = "", 0)</f>
        <v>0</v>
      </c>
      <c r="H338">
        <f t="shared" si="20"/>
        <v>0</v>
      </c>
      <c r="I338">
        <f t="shared" si="21"/>
        <v>0</v>
      </c>
      <c r="J338" s="9"/>
      <c r="K338" s="9"/>
      <c r="L338">
        <v>5084</v>
      </c>
      <c r="M338">
        <v>4872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0.18265184122429459</v>
      </c>
      <c r="T338">
        <v>0.81734815877570544</v>
      </c>
      <c r="U338">
        <v>3.5065398866122047E-2</v>
      </c>
      <c r="W338">
        <v>1200</v>
      </c>
      <c r="X338" s="6">
        <v>2.9</v>
      </c>
      <c r="Y338">
        <v>0</v>
      </c>
      <c r="Z338">
        <f t="shared" si="23"/>
        <v>0</v>
      </c>
    </row>
    <row r="339" spans="1:26" x14ac:dyDescent="0.6">
      <c r="A339">
        <v>2012</v>
      </c>
      <c r="B339">
        <v>12</v>
      </c>
      <c r="C339">
        <v>3</v>
      </c>
      <c r="D339">
        <f t="shared" si="22"/>
        <v>1</v>
      </c>
      <c r="G339" cm="1">
        <f t="array" ref="G339">_xlfn.IFS(F339 = "H", 0, F339 = "B7", -7, F339 = "B6", -6, F339 = "B5", -5, F339 = "B4", -4, F339 = "B3", -3, F339 = "B2", -2, F339 = "B1", -1, F339 = "A7", 7, F339 = "A6", 6, F339 = "A5", 5, F339 = "A4", 4, F339 = "A3", 3, F339 = "A2", 2, F339 = "A1", 1, F339 = "", 0)</f>
        <v>0</v>
      </c>
      <c r="H339">
        <f t="shared" si="20"/>
        <v>0</v>
      </c>
      <c r="I339">
        <f t="shared" si="21"/>
        <v>0</v>
      </c>
      <c r="J339" s="9"/>
      <c r="K339" s="9"/>
      <c r="L339">
        <v>4233</v>
      </c>
      <c r="M339">
        <v>5161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0.22323567850141579</v>
      </c>
      <c r="T339">
        <v>0.7767643214985841</v>
      </c>
      <c r="U339">
        <v>0</v>
      </c>
      <c r="W339">
        <v>1200</v>
      </c>
      <c r="X339" s="6">
        <v>1.7</v>
      </c>
      <c r="Y339">
        <v>5.4</v>
      </c>
      <c r="Z339">
        <f t="shared" si="23"/>
        <v>9.18</v>
      </c>
    </row>
    <row r="340" spans="1:26" x14ac:dyDescent="0.6">
      <c r="A340">
        <v>2012</v>
      </c>
      <c r="B340">
        <v>12</v>
      </c>
      <c r="C340">
        <v>4</v>
      </c>
      <c r="D340">
        <f t="shared" si="22"/>
        <v>2</v>
      </c>
      <c r="G340" cm="1">
        <f t="array" ref="G340">_xlfn.IFS(F340 = "H", 0, F340 = "B7", -7, F340 = "B6", -6, F340 = "B5", -5, F340 = "B4", -4, F340 = "B3", -3, F340 = "B2", -2, F340 = "B1", -1, F340 = "A7", 7, F340 = "A6", 6, F340 = "A5", 5, F340 = "A4", 4, F340 = "A3", 3, F340 = "A2", 2, F340 = "A1", 1, F340 = "", 0)</f>
        <v>0</v>
      </c>
      <c r="H340">
        <f t="shared" si="20"/>
        <v>0</v>
      </c>
      <c r="I340">
        <f t="shared" si="21"/>
        <v>0</v>
      </c>
      <c r="J340" s="9"/>
      <c r="K340" s="9"/>
      <c r="L340">
        <v>3787</v>
      </c>
      <c r="M340">
        <v>4638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0.1822087043772733</v>
      </c>
      <c r="T340">
        <v>0.81779129562272668</v>
      </c>
      <c r="U340">
        <v>0</v>
      </c>
      <c r="W340">
        <v>1200</v>
      </c>
      <c r="X340" s="6">
        <v>-3.3</v>
      </c>
      <c r="Y340">
        <v>0</v>
      </c>
      <c r="Z340">
        <f t="shared" si="23"/>
        <v>0</v>
      </c>
    </row>
    <row r="341" spans="1:26" x14ac:dyDescent="0.6">
      <c r="A341">
        <v>2012</v>
      </c>
      <c r="B341">
        <v>12</v>
      </c>
      <c r="C341">
        <v>5</v>
      </c>
      <c r="D341">
        <f t="shared" si="22"/>
        <v>3</v>
      </c>
      <c r="G341" cm="1">
        <f t="array" ref="G341">_xlfn.IFS(F341 = "H", 0, F341 = "B7", -7, F341 = "B6", -6, F341 = "B5", -5, F341 = "B4", -4, F341 = "B3", -3, F341 = "B2", -2, F341 = "B1", -1, F341 = "A7", 7, F341 = "A6", 6, F341 = "A5", 5, F341 = "A4", 4, F341 = "A3", 3, F341 = "A2", 2, F341 = "A1", 1, F341 = "", 0)</f>
        <v>0</v>
      </c>
      <c r="H341">
        <f t="shared" si="20"/>
        <v>0</v>
      </c>
      <c r="I341">
        <f t="shared" si="21"/>
        <v>0</v>
      </c>
      <c r="J341" s="9"/>
      <c r="K341" s="9"/>
      <c r="L341">
        <v>4536</v>
      </c>
      <c r="M341">
        <v>4820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0.20261485280999109</v>
      </c>
      <c r="T341">
        <v>0.79738514719000897</v>
      </c>
      <c r="U341">
        <v>0.17068802296463689</v>
      </c>
      <c r="W341">
        <v>1200</v>
      </c>
      <c r="X341" s="6">
        <v>-3.8</v>
      </c>
      <c r="Y341">
        <v>5.8</v>
      </c>
      <c r="Z341">
        <f t="shared" si="23"/>
        <v>-22.04</v>
      </c>
    </row>
    <row r="342" spans="1:26" x14ac:dyDescent="0.6">
      <c r="A342">
        <v>2012</v>
      </c>
      <c r="B342">
        <v>12</v>
      </c>
      <c r="C342">
        <v>6</v>
      </c>
      <c r="D342">
        <f t="shared" si="22"/>
        <v>4</v>
      </c>
      <c r="G342" cm="1">
        <f t="array" ref="G342">_xlfn.IFS(F342 = "H", 0, F342 = "B7", -7, F342 = "B6", -6, F342 = "B5", -5, F342 = "B4", -4, F342 = "B3", -3, F342 = "B2", -2, F342 = "B1", -1, F342 = "A7", 7, F342 = "A6", 6, F342 = "A5", 5, F342 = "A4", 4, F342 = "A3", 3, F342 = "A2", 2, F342 = "A1", 1, F342 = "", 0)</f>
        <v>0</v>
      </c>
      <c r="H342">
        <f t="shared" si="20"/>
        <v>0</v>
      </c>
      <c r="I342">
        <f t="shared" si="21"/>
        <v>0</v>
      </c>
      <c r="J342" s="9"/>
      <c r="K342" s="9"/>
      <c r="L342">
        <v>5470</v>
      </c>
      <c r="M342">
        <v>4696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0.23335956456161061</v>
      </c>
      <c r="T342">
        <v>0.76664043543838944</v>
      </c>
      <c r="U342">
        <v>0</v>
      </c>
      <c r="W342">
        <v>1200</v>
      </c>
      <c r="X342" s="6">
        <v>-6.3</v>
      </c>
      <c r="Y342">
        <v>0.1</v>
      </c>
      <c r="Z342">
        <f t="shared" si="23"/>
        <v>-0.63</v>
      </c>
    </row>
    <row r="343" spans="1:26" x14ac:dyDescent="0.6">
      <c r="A343">
        <v>2012</v>
      </c>
      <c r="B343">
        <v>12</v>
      </c>
      <c r="C343">
        <v>7</v>
      </c>
      <c r="D343">
        <f t="shared" si="22"/>
        <v>5</v>
      </c>
      <c r="G343" cm="1">
        <f t="array" ref="G343">_xlfn.IFS(F343 = "H", 0, F343 = "B7", -7, F343 = "B6", -6, F343 = "B5", -5, F343 = "B4", -4, F343 = "B3", -3, F343 = "B2", -2, F343 = "B1", -1, F343 = "A7", 7, F343 = "A6", 6, F343 = "A5", 5, F343 = "A4", 4, F343 = "A3", 3, F343 = "A2", 2, F343 = "A1", 1, F343 = "", 0)</f>
        <v>0</v>
      </c>
      <c r="H343">
        <f t="shared" si="20"/>
        <v>0</v>
      </c>
      <c r="I343">
        <f t="shared" si="21"/>
        <v>0</v>
      </c>
      <c r="J343" s="9"/>
      <c r="K343" s="9"/>
      <c r="L343">
        <v>5674</v>
      </c>
      <c r="M343">
        <v>4871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0.2063379168642327</v>
      </c>
      <c r="T343">
        <v>0.79366208313576736</v>
      </c>
      <c r="U343">
        <v>5.238501659554292E-2</v>
      </c>
      <c r="W343">
        <v>1200</v>
      </c>
      <c r="X343" s="6">
        <v>-4.5</v>
      </c>
      <c r="Y343">
        <v>1.9</v>
      </c>
      <c r="Z343">
        <f t="shared" si="23"/>
        <v>-8.5499999999999989</v>
      </c>
    </row>
    <row r="344" spans="1:26" x14ac:dyDescent="0.6">
      <c r="A344">
        <v>2012</v>
      </c>
      <c r="B344">
        <v>12</v>
      </c>
      <c r="C344">
        <v>8</v>
      </c>
      <c r="D344">
        <f t="shared" si="22"/>
        <v>6</v>
      </c>
      <c r="G344" cm="1">
        <f t="array" ref="G344">_xlfn.IFS(F344 = "H", 0, F344 = "B7", -7, F344 = "B6", -6, F344 = "B5", -5, F344 = "B4", -4, F344 = "B3", -3, F344 = "B2", -2, F344 = "B1", -1, F344 = "A7", 7, F344 = "A6", 6, F344 = "A5", 5, F344 = "A4", 4, F344 = "A3", 3, F344 = "A2", 2, F344 = "A1", 1, F344 = "", 0)</f>
        <v>0</v>
      </c>
      <c r="H344">
        <f t="shared" si="20"/>
        <v>0</v>
      </c>
      <c r="I344">
        <f t="shared" si="21"/>
        <v>0</v>
      </c>
      <c r="J344" s="9"/>
      <c r="K344" s="9"/>
      <c r="L344">
        <v>5342</v>
      </c>
      <c r="M344">
        <v>4615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0.1729431303839977</v>
      </c>
      <c r="T344">
        <v>0.82705686961600233</v>
      </c>
      <c r="U344">
        <v>0</v>
      </c>
      <c r="W344">
        <v>1200</v>
      </c>
      <c r="X344" s="6">
        <v>-8.1999999999999993</v>
      </c>
      <c r="Y344">
        <v>0</v>
      </c>
      <c r="Z344">
        <f t="shared" si="23"/>
        <v>0</v>
      </c>
    </row>
    <row r="345" spans="1:26" x14ac:dyDescent="0.6">
      <c r="A345">
        <v>2012</v>
      </c>
      <c r="B345">
        <v>12</v>
      </c>
      <c r="C345">
        <v>9</v>
      </c>
      <c r="D345">
        <f t="shared" si="22"/>
        <v>7</v>
      </c>
      <c r="G345" cm="1">
        <f t="array" ref="G345">_xlfn.IFS(F345 = "H", 0, F345 = "B7", -7, F345 = "B6", -6, F345 = "B5", -5, F345 = "B4", -4, F345 = "B3", -3, F345 = "B2", -2, F345 = "B1", -1, F345 = "A7", 7, F345 = "A6", 6, F345 = "A5", 5, F345 = "A4", 4, F345 = "A3", 3, F345 = "A2", 2, F345 = "A1", 1, F345 = "", 0)</f>
        <v>0</v>
      </c>
      <c r="H345">
        <f t="shared" si="20"/>
        <v>0</v>
      </c>
      <c r="I345">
        <f t="shared" si="21"/>
        <v>0</v>
      </c>
      <c r="J345" s="9"/>
      <c r="K345" s="9"/>
      <c r="L345">
        <v>5162</v>
      </c>
      <c r="M345">
        <v>4831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0.20367423863371029</v>
      </c>
      <c r="T345">
        <v>0.79632576136628974</v>
      </c>
      <c r="U345">
        <v>0</v>
      </c>
      <c r="W345">
        <v>1200</v>
      </c>
      <c r="X345" s="6">
        <v>-10.5</v>
      </c>
      <c r="Y345">
        <v>0</v>
      </c>
      <c r="Z345">
        <f t="shared" si="23"/>
        <v>0</v>
      </c>
    </row>
    <row r="346" spans="1:26" x14ac:dyDescent="0.6">
      <c r="A346">
        <v>2012</v>
      </c>
      <c r="B346">
        <v>12</v>
      </c>
      <c r="C346">
        <v>10</v>
      </c>
      <c r="D346">
        <f t="shared" si="22"/>
        <v>1</v>
      </c>
      <c r="G346" cm="1">
        <f t="array" ref="G346">_xlfn.IFS(F346 = "H", 0, F346 = "B7", -7, F346 = "B6", -6, F346 = "B5", -5, F346 = "B4", -4, F346 = "B3", -3, F346 = "B2", -2, F346 = "B1", -1, F346 = "A7", 7, F346 = "A6", 6, F346 = "A5", 5, F346 = "A4", 4, F346 = "A3", 3, F346 = "A2", 2, F346 = "A1", 1, F346 = "", 0)</f>
        <v>0</v>
      </c>
      <c r="H346">
        <f t="shared" si="20"/>
        <v>0</v>
      </c>
      <c r="I346">
        <f t="shared" si="21"/>
        <v>0</v>
      </c>
      <c r="J346" s="9"/>
      <c r="K346" s="9"/>
      <c r="L346">
        <v>4429</v>
      </c>
      <c r="M346">
        <v>4745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0.22413851734300611</v>
      </c>
      <c r="T346">
        <v>0.77586148265699384</v>
      </c>
      <c r="U346">
        <v>0</v>
      </c>
      <c r="W346">
        <v>1200</v>
      </c>
      <c r="X346" s="6">
        <v>-8.3000000000000007</v>
      </c>
      <c r="Y346">
        <v>0</v>
      </c>
      <c r="Z346">
        <f t="shared" si="23"/>
        <v>0</v>
      </c>
    </row>
    <row r="347" spans="1:26" x14ac:dyDescent="0.6">
      <c r="A347">
        <v>2012</v>
      </c>
      <c r="B347">
        <v>12</v>
      </c>
      <c r="C347">
        <v>11</v>
      </c>
      <c r="D347">
        <f t="shared" si="22"/>
        <v>2</v>
      </c>
      <c r="G347" cm="1">
        <f t="array" ref="G347">_xlfn.IFS(F347 = "H", 0, F347 = "B7", -7, F347 = "B6", -6, F347 = "B5", -5, F347 = "B4", -4, F347 = "B3", -3, F347 = "B2", -2, F347 = "B1", -1, F347 = "A7", 7, F347 = "A6", 6, F347 = "A5", 5, F347 = "A4", 4, F347 = "A3", 3, F347 = "A2", 2, F347 = "A1", 1, F347 = "", 0)</f>
        <v>0</v>
      </c>
      <c r="H347">
        <f t="shared" si="20"/>
        <v>0</v>
      </c>
      <c r="I347">
        <f t="shared" si="21"/>
        <v>0</v>
      </c>
      <c r="J347" s="9"/>
      <c r="K347" s="9"/>
      <c r="L347">
        <v>3998</v>
      </c>
      <c r="M347">
        <v>4775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0.1424727980303391</v>
      </c>
      <c r="T347">
        <v>0.85752720196966092</v>
      </c>
      <c r="U347">
        <v>3.7691401648998819E-2</v>
      </c>
      <c r="W347">
        <v>1200</v>
      </c>
      <c r="X347" s="6">
        <v>-6.5</v>
      </c>
      <c r="Y347">
        <v>0</v>
      </c>
      <c r="Z347">
        <f t="shared" si="23"/>
        <v>0</v>
      </c>
    </row>
    <row r="348" spans="1:26" x14ac:dyDescent="0.6">
      <c r="A348">
        <v>2012</v>
      </c>
      <c r="B348">
        <v>12</v>
      </c>
      <c r="C348">
        <v>12</v>
      </c>
      <c r="D348">
        <f t="shared" si="22"/>
        <v>3</v>
      </c>
      <c r="G348" cm="1">
        <f t="array" ref="G348">_xlfn.IFS(F348 = "H", 0, F348 = "B7", -7, F348 = "B6", -6, F348 = "B5", -5, F348 = "B4", -4, F348 = "B3", -3, F348 = "B2", -2, F348 = "B1", -1, F348 = "A7", 7, F348 = "A6", 6, F348 = "A5", 5, F348 = "A4", 4, F348 = "A3", 3, F348 = "A2", 2, F348 = "A1", 1, F348 = "", 0)</f>
        <v>0</v>
      </c>
      <c r="H348">
        <f t="shared" si="20"/>
        <v>0</v>
      </c>
      <c r="I348">
        <f t="shared" si="21"/>
        <v>0</v>
      </c>
      <c r="J348" s="9"/>
      <c r="K348" s="9"/>
      <c r="L348">
        <v>4332</v>
      </c>
      <c r="M348">
        <v>4516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0.2154744759161466</v>
      </c>
      <c r="T348">
        <v>0.78452552408385334</v>
      </c>
      <c r="U348">
        <v>0</v>
      </c>
      <c r="W348">
        <v>1200</v>
      </c>
      <c r="X348" s="6">
        <v>-5</v>
      </c>
      <c r="Y348">
        <v>0</v>
      </c>
      <c r="Z348">
        <f t="shared" si="23"/>
        <v>0</v>
      </c>
    </row>
    <row r="349" spans="1:26" x14ac:dyDescent="0.6">
      <c r="A349">
        <v>2012</v>
      </c>
      <c r="B349">
        <v>12</v>
      </c>
      <c r="C349">
        <v>13</v>
      </c>
      <c r="D349">
        <f t="shared" si="22"/>
        <v>4</v>
      </c>
      <c r="G349" cm="1">
        <f t="array" ref="G349">_xlfn.IFS(F349 = "H", 0, F349 = "B7", -7, F349 = "B6", -6, F349 = "B5", -5, F349 = "B4", -4, F349 = "B3", -3, F349 = "B2", -2, F349 = "B1", -1, F349 = "A7", 7, F349 = "A6", 6, F349 = "A5", 5, F349 = "A4", 4, F349 = "A3", 3, F349 = "A2", 2, F349 = "A1", 1, F349 = "", 0)</f>
        <v>0</v>
      </c>
      <c r="H349">
        <f t="shared" si="20"/>
        <v>0</v>
      </c>
      <c r="I349">
        <f t="shared" si="21"/>
        <v>0</v>
      </c>
      <c r="J349" s="9"/>
      <c r="K349" s="9"/>
      <c r="L349">
        <v>4583</v>
      </c>
      <c r="M349">
        <v>4862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0.22104098081507551</v>
      </c>
      <c r="T349">
        <v>0.77895901918492449</v>
      </c>
      <c r="U349">
        <v>0</v>
      </c>
      <c r="W349">
        <v>1200</v>
      </c>
      <c r="X349" s="6">
        <v>-1.5</v>
      </c>
      <c r="Y349">
        <v>0</v>
      </c>
      <c r="Z349">
        <f t="shared" si="23"/>
        <v>0</v>
      </c>
    </row>
    <row r="350" spans="1:26" x14ac:dyDescent="0.6">
      <c r="A350">
        <v>2012</v>
      </c>
      <c r="B350">
        <v>12</v>
      </c>
      <c r="C350">
        <v>14</v>
      </c>
      <c r="D350">
        <f t="shared" si="22"/>
        <v>5</v>
      </c>
      <c r="G350" cm="1">
        <f t="array" ref="G350">_xlfn.IFS(F350 = "H", 0, F350 = "B7", -7, F350 = "B6", -6, F350 = "B5", -5, F350 = "B4", -4, F350 = "B3", -3, F350 = "B2", -2, F350 = "B1", -1, F350 = "A7", 7, F350 = "A6", 6, F350 = "A5", 5, F350 = "A4", 4, F350 = "A3", 3, F350 = "A2", 2, F350 = "A1", 1, F350 = "", 0)</f>
        <v>0</v>
      </c>
      <c r="H350">
        <f t="shared" si="20"/>
        <v>0</v>
      </c>
      <c r="I350">
        <f t="shared" si="21"/>
        <v>0</v>
      </c>
      <c r="J350" s="9"/>
      <c r="K350" s="9"/>
      <c r="L350">
        <v>5329</v>
      </c>
      <c r="M350">
        <v>5025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0.20049163215139579</v>
      </c>
      <c r="T350">
        <v>0.79950836784860424</v>
      </c>
      <c r="U350">
        <v>1.598416071083639E-2</v>
      </c>
      <c r="W350">
        <v>1200</v>
      </c>
      <c r="X350" s="6">
        <v>2.7</v>
      </c>
      <c r="Y350">
        <v>18.5</v>
      </c>
      <c r="Z350">
        <f t="shared" si="23"/>
        <v>49.95</v>
      </c>
    </row>
    <row r="351" spans="1:26" x14ac:dyDescent="0.6">
      <c r="A351">
        <v>2012</v>
      </c>
      <c r="B351">
        <v>12</v>
      </c>
      <c r="C351">
        <v>15</v>
      </c>
      <c r="D351">
        <f t="shared" si="22"/>
        <v>6</v>
      </c>
      <c r="G351" cm="1">
        <f t="array" ref="G351">_xlfn.IFS(F351 = "H", 0, F351 = "B7", -7, F351 = "B6", -6, F351 = "B5", -5, F351 = "B4", -4, F351 = "B3", -3, F351 = "B2", -2, F351 = "B1", -1, F351 = "A7", 7, F351 = "A6", 6, F351 = "A5", 5, F351 = "A4", 4, F351 = "A3", 3, F351 = "A2", 2, F351 = "A1", 1, F351 = "", 0)</f>
        <v>0</v>
      </c>
      <c r="H351">
        <f t="shared" si="20"/>
        <v>0</v>
      </c>
      <c r="I351">
        <f t="shared" si="21"/>
        <v>0</v>
      </c>
      <c r="J351" s="9"/>
      <c r="K351" s="9"/>
      <c r="L351">
        <v>5738</v>
      </c>
      <c r="M351">
        <v>5130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0.2202319385676226</v>
      </c>
      <c r="T351">
        <v>0.77976806143237742</v>
      </c>
      <c r="U351">
        <v>1.6746411483253589E-2</v>
      </c>
      <c r="W351">
        <v>1200</v>
      </c>
      <c r="X351" s="6">
        <v>4.5999999999999996</v>
      </c>
      <c r="Y351">
        <v>0.5</v>
      </c>
      <c r="Z351">
        <f t="shared" si="23"/>
        <v>2.2999999999999998</v>
      </c>
    </row>
    <row r="352" spans="1:26" x14ac:dyDescent="0.6">
      <c r="A352">
        <v>2012</v>
      </c>
      <c r="B352">
        <v>12</v>
      </c>
      <c r="C352">
        <v>16</v>
      </c>
      <c r="D352">
        <f t="shared" si="22"/>
        <v>7</v>
      </c>
      <c r="G352" cm="1">
        <f t="array" ref="G352">_xlfn.IFS(F352 = "H", 0, F352 = "B7", -7, F352 = "B6", -6, F352 = "B5", -5, F352 = "B4", -4, F352 = "B3", -3, F352 = "B2", -2, F352 = "B1", -1, F352 = "A7", 7, F352 = "A6", 6, F352 = "A5", 5, F352 = "A4", 4, F352 = "A3", 3, F352 = "A2", 2, F352 = "A1", 1, F352 = "", 0)</f>
        <v>0</v>
      </c>
      <c r="H352">
        <f t="shared" si="20"/>
        <v>0</v>
      </c>
      <c r="I352">
        <f t="shared" si="21"/>
        <v>0</v>
      </c>
      <c r="J352" s="9"/>
      <c r="K352" s="9"/>
      <c r="L352">
        <v>5618</v>
      </c>
      <c r="M352">
        <v>5081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0.1889361421554083</v>
      </c>
      <c r="T352">
        <v>0.81106385784459167</v>
      </c>
      <c r="U352">
        <v>6.9705112627348353E-2</v>
      </c>
      <c r="W352">
        <v>1200</v>
      </c>
      <c r="X352" s="6">
        <v>1.6</v>
      </c>
      <c r="Y352">
        <v>0</v>
      </c>
      <c r="Z352">
        <f t="shared" si="23"/>
        <v>0</v>
      </c>
    </row>
    <row r="353" spans="1:26" x14ac:dyDescent="0.6">
      <c r="A353">
        <v>2012</v>
      </c>
      <c r="B353">
        <v>12</v>
      </c>
      <c r="C353">
        <v>17</v>
      </c>
      <c r="D353">
        <f t="shared" si="22"/>
        <v>1</v>
      </c>
      <c r="G353" cm="1">
        <f t="array" ref="G353">_xlfn.IFS(F353 = "H", 0, F353 = "B7", -7, F353 = "B6", -6, F353 = "B5", -5, F353 = "B4", -4, F353 = "B3", -3, F353 = "B2", -2, F353 = "B1", -1, F353 = "A7", 7, F353 = "A6", 6, F353 = "A5", 5, F353 = "A4", 4, F353 = "A3", 3, F353 = "A2", 2, F353 = "A1", 1, F353 = "", 0)</f>
        <v>0</v>
      </c>
      <c r="H353">
        <f t="shared" si="20"/>
        <v>0</v>
      </c>
      <c r="I353">
        <f t="shared" si="21"/>
        <v>0</v>
      </c>
      <c r="J353" s="9"/>
      <c r="K353" s="9"/>
      <c r="L353">
        <v>4970</v>
      </c>
      <c r="M353">
        <v>5394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0.17532971550731791</v>
      </c>
      <c r="T353">
        <v>0.82467028449268209</v>
      </c>
      <c r="U353">
        <v>0</v>
      </c>
      <c r="W353">
        <v>1200</v>
      </c>
      <c r="X353" s="6">
        <v>-0.4</v>
      </c>
      <c r="Y353">
        <v>0</v>
      </c>
      <c r="Z353">
        <f t="shared" si="23"/>
        <v>0</v>
      </c>
    </row>
    <row r="354" spans="1:26" x14ac:dyDescent="0.6">
      <c r="A354">
        <v>2012</v>
      </c>
      <c r="B354">
        <v>12</v>
      </c>
      <c r="C354">
        <v>18</v>
      </c>
      <c r="D354">
        <f t="shared" si="22"/>
        <v>2</v>
      </c>
      <c r="G354" cm="1">
        <f t="array" ref="G354">_xlfn.IFS(F354 = "H", 0, F354 = "B7", -7, F354 = "B6", -6, F354 = "B5", -5, F354 = "B4", -4, F354 = "B3", -3, F354 = "B2", -2, F354 = "B1", -1, F354 = "A7", 7, F354 = "A6", 6, F354 = "A5", 5, F354 = "A4", 4, F354 = "A3", 3, F354 = "A2", 2, F354 = "A1", 1, F354 = "", 0)</f>
        <v>0</v>
      </c>
      <c r="H354">
        <f t="shared" si="20"/>
        <v>0</v>
      </c>
      <c r="I354">
        <f t="shared" si="21"/>
        <v>0</v>
      </c>
      <c r="J354" s="9"/>
      <c r="K354" s="9"/>
      <c r="L354">
        <v>4293</v>
      </c>
      <c r="M354">
        <v>4452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0.16983800266819141</v>
      </c>
      <c r="T354">
        <v>0.83016199733180862</v>
      </c>
      <c r="U354">
        <v>0</v>
      </c>
      <c r="W354">
        <v>1200</v>
      </c>
      <c r="X354" s="6">
        <v>-6.8</v>
      </c>
      <c r="Y354">
        <v>0</v>
      </c>
      <c r="Z354">
        <f t="shared" si="23"/>
        <v>0</v>
      </c>
    </row>
    <row r="355" spans="1:26" x14ac:dyDescent="0.6">
      <c r="A355">
        <v>2012</v>
      </c>
      <c r="B355">
        <v>12</v>
      </c>
      <c r="C355">
        <v>19</v>
      </c>
      <c r="D355">
        <f t="shared" si="22"/>
        <v>3</v>
      </c>
      <c r="E355" s="10" t="s">
        <v>31</v>
      </c>
      <c r="F355" s="10" t="s">
        <v>32</v>
      </c>
      <c r="G355" s="10" cm="1">
        <f t="array" ref="G355">_xlfn.IFS(F355 = "H", 0, F355 = "B7", -7, F355 = "B6", -6, F355 = "B5", -5, F355 = "B4", -4, F355 = "B3", -3, F355 = "B2", -2, F355 = "B1", -1, F355 = "A7", 7, F355 = "A6", 6, F355 = "A5", 5, F355 = "A4", 4, F355 = "A3", 3, F355 = "A2", 2, F355 = "A1", 1, F355 = "", 0)</f>
        <v>-6</v>
      </c>
      <c r="H355" s="10">
        <f t="shared" si="20"/>
        <v>0</v>
      </c>
      <c r="I355" s="10">
        <f t="shared" si="21"/>
        <v>1</v>
      </c>
      <c r="J355" s="8" t="s">
        <v>68</v>
      </c>
      <c r="K355" s="8" t="s">
        <v>72</v>
      </c>
      <c r="L355">
        <v>4604</v>
      </c>
      <c r="M355">
        <v>5527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0.23346846846846839</v>
      </c>
      <c r="T355">
        <v>0.76653153153153153</v>
      </c>
      <c r="U355">
        <v>0</v>
      </c>
      <c r="W355">
        <v>1200</v>
      </c>
      <c r="X355" s="6">
        <v>-6.9</v>
      </c>
      <c r="Y355">
        <v>0</v>
      </c>
      <c r="Z355">
        <f t="shared" si="23"/>
        <v>0</v>
      </c>
    </row>
    <row r="356" spans="1:26" x14ac:dyDescent="0.6">
      <c r="A356">
        <v>2012</v>
      </c>
      <c r="B356">
        <v>12</v>
      </c>
      <c r="C356">
        <v>20</v>
      </c>
      <c r="D356">
        <f t="shared" si="22"/>
        <v>4</v>
      </c>
      <c r="E356" s="10" t="s">
        <v>33</v>
      </c>
      <c r="F356" s="10" t="s">
        <v>34</v>
      </c>
      <c r="G356" s="10" cm="1">
        <f t="array" ref="G356">_xlfn.IFS(F356 = "H", 0, F356 = "B7", -7, F356 = "B6", -6, F356 = "B5", -5, F356 = "B4", -4, F356 = "B3", -3, F356 = "B2", -2, F356 = "B1", -1, F356 = "A7", 7, F356 = "A6", 6, F356 = "A5", 5, F356 = "A4", 4, F356 = "A3", 3, F356 = "A2", 2, F356 = "A1", 1, F356 = "", 0)</f>
        <v>-5</v>
      </c>
      <c r="H356" s="10">
        <f t="shared" si="20"/>
        <v>0</v>
      </c>
      <c r="I356" s="10">
        <f t="shared" si="21"/>
        <v>1</v>
      </c>
      <c r="J356" s="8"/>
      <c r="K356" s="8" t="s">
        <v>72</v>
      </c>
      <c r="L356">
        <v>4919</v>
      </c>
      <c r="M356">
        <v>4718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0.189021923048628</v>
      </c>
      <c r="T356">
        <v>0.81097807695137203</v>
      </c>
      <c r="U356">
        <v>0</v>
      </c>
      <c r="W356">
        <v>1200</v>
      </c>
      <c r="X356" s="6">
        <v>-3.4</v>
      </c>
      <c r="Y356">
        <v>0</v>
      </c>
      <c r="Z356">
        <f t="shared" si="23"/>
        <v>0</v>
      </c>
    </row>
    <row r="357" spans="1:26" x14ac:dyDescent="0.6">
      <c r="A357">
        <v>2012</v>
      </c>
      <c r="B357">
        <v>12</v>
      </c>
      <c r="C357">
        <v>21</v>
      </c>
      <c r="D357">
        <f t="shared" si="22"/>
        <v>5</v>
      </c>
      <c r="E357" s="10" t="s">
        <v>33</v>
      </c>
      <c r="F357" s="10" t="s">
        <v>35</v>
      </c>
      <c r="G357" s="10" cm="1">
        <f t="array" ref="G357">_xlfn.IFS(F357 = "H", 0, F357 = "B7", -7, F357 = "B6", -6, F357 = "B5", -5, F357 = "B4", -4, F357 = "B3", -3, F357 = "B2", -2, F357 = "B1", -1, F357 = "A7", 7, F357 = "A6", 6, F357 = "A5", 5, F357 = "A4", 4, F357 = "A3", 3, F357 = "A2", 2, F357 = "A1", 1, F357 = "", 0)</f>
        <v>-4</v>
      </c>
      <c r="H357" s="10">
        <f t="shared" si="20"/>
        <v>0</v>
      </c>
      <c r="I357" s="10">
        <f t="shared" si="21"/>
        <v>1</v>
      </c>
      <c r="J357" s="8"/>
      <c r="K357" s="8" t="s">
        <v>72</v>
      </c>
      <c r="L357">
        <v>4459</v>
      </c>
      <c r="M357">
        <v>5734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0.17925783360345759</v>
      </c>
      <c r="T357">
        <v>0.82074216639654241</v>
      </c>
      <c r="U357">
        <v>2.716149738616137E-2</v>
      </c>
      <c r="W357">
        <v>1200</v>
      </c>
      <c r="X357" s="6">
        <v>-0.7</v>
      </c>
      <c r="Y357">
        <v>1.8</v>
      </c>
      <c r="Z357">
        <f t="shared" si="23"/>
        <v>-1.26</v>
      </c>
    </row>
    <row r="358" spans="1:26" x14ac:dyDescent="0.6">
      <c r="A358">
        <v>2012</v>
      </c>
      <c r="B358">
        <v>12</v>
      </c>
      <c r="C358">
        <v>22</v>
      </c>
      <c r="D358">
        <f t="shared" si="22"/>
        <v>6</v>
      </c>
      <c r="E358" s="10" t="s">
        <v>33</v>
      </c>
      <c r="F358" s="10" t="s">
        <v>36</v>
      </c>
      <c r="G358" s="10" cm="1">
        <f t="array" ref="G358">_xlfn.IFS(F358 = "H", 0, F358 = "B7", -7, F358 = "B6", -6, F358 = "B5", -5, F358 = "B4", -4, F358 = "B3", -3, F358 = "B2", -2, F358 = "B1", -1, F358 = "A7", 7, F358 = "A6", 6, F358 = "A5", 5, F358 = "A4", 4, F358 = "A3", 3, F358 = "A2", 2, F358 = "A1", 1, F358 = "", 0)</f>
        <v>-3</v>
      </c>
      <c r="H358" s="10">
        <f t="shared" si="20"/>
        <v>0</v>
      </c>
      <c r="I358" s="10">
        <f t="shared" si="21"/>
        <v>1</v>
      </c>
      <c r="J358" s="8"/>
      <c r="K358" s="8" t="s">
        <v>72</v>
      </c>
      <c r="L358">
        <v>6047</v>
      </c>
      <c r="M358">
        <v>6244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0.16978488085931839</v>
      </c>
      <c r="T358">
        <v>0.83021511914068158</v>
      </c>
      <c r="U358">
        <v>0</v>
      </c>
      <c r="W358">
        <v>1200</v>
      </c>
      <c r="X358" s="6">
        <v>-3</v>
      </c>
      <c r="Y358">
        <v>0</v>
      </c>
      <c r="Z358">
        <f t="shared" si="23"/>
        <v>0</v>
      </c>
    </row>
    <row r="359" spans="1:26" x14ac:dyDescent="0.6">
      <c r="A359">
        <v>2012</v>
      </c>
      <c r="B359">
        <v>12</v>
      </c>
      <c r="C359">
        <v>23</v>
      </c>
      <c r="D359">
        <f t="shared" si="22"/>
        <v>7</v>
      </c>
      <c r="E359" s="10" t="s">
        <v>33</v>
      </c>
      <c r="F359" s="10" t="s">
        <v>18</v>
      </c>
      <c r="G359" s="10" cm="1">
        <f t="array" ref="G359">_xlfn.IFS(F359 = "H", 0, F359 = "B7", -7, F359 = "B6", -6, F359 = "B5", -5, F359 = "B4", -4, F359 = "B3", -3, F359 = "B2", -2, F359 = "B1", -1, F359 = "A7", 7, F359 = "A6", 6, F359 = "A5", 5, F359 = "A4", 4, F359 = "A3", 3, F359 = "A2", 2, F359 = "A1", 1, F359 = "", 0)</f>
        <v>-2</v>
      </c>
      <c r="H359" s="10">
        <f t="shared" si="20"/>
        <v>0</v>
      </c>
      <c r="I359" s="10">
        <f t="shared" si="21"/>
        <v>1</v>
      </c>
      <c r="J359" s="8"/>
      <c r="K359" s="8" t="s">
        <v>72</v>
      </c>
      <c r="L359">
        <v>4677</v>
      </c>
      <c r="M359">
        <v>3992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0.23009929906542059</v>
      </c>
      <c r="T359">
        <v>0.76990070093457941</v>
      </c>
      <c r="U359">
        <v>0</v>
      </c>
      <c r="W359">
        <v>1200</v>
      </c>
      <c r="X359" s="6">
        <v>-8.9</v>
      </c>
      <c r="Y359">
        <v>0</v>
      </c>
      <c r="Z359">
        <f t="shared" si="23"/>
        <v>0</v>
      </c>
    </row>
    <row r="360" spans="1:26" x14ac:dyDescent="0.6">
      <c r="A360">
        <v>2012</v>
      </c>
      <c r="B360">
        <v>12</v>
      </c>
      <c r="C360">
        <v>24</v>
      </c>
      <c r="D360">
        <f t="shared" si="22"/>
        <v>1</v>
      </c>
      <c r="E360" s="10" t="s">
        <v>33</v>
      </c>
      <c r="F360" s="10" t="s">
        <v>19</v>
      </c>
      <c r="G360" s="10" cm="1">
        <f t="array" ref="G360">_xlfn.IFS(F360 = "H", 0, F360 = "B7", -7, F360 = "B6", -6, F360 = "B5", -5, F360 = "B4", -4, F360 = "B3", -3, F360 = "B2", -2, F360 = "B1", -1, F360 = "A7", 7, F360 = "A6", 6, F360 = "A5", 5, F360 = "A4", 4, F360 = "A3", 3, F360 = "A2", 2, F360 = "A1", 1, F360 = "", 0)</f>
        <v>-1</v>
      </c>
      <c r="H360" s="10">
        <f t="shared" si="20"/>
        <v>0</v>
      </c>
      <c r="I360" s="10">
        <f t="shared" si="21"/>
        <v>1</v>
      </c>
      <c r="J360" s="8"/>
      <c r="K360" s="8" t="s">
        <v>72</v>
      </c>
      <c r="L360">
        <v>3096</v>
      </c>
      <c r="M360">
        <v>4357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0.18925525866969869</v>
      </c>
      <c r="T360">
        <v>0.81074474133030139</v>
      </c>
      <c r="U360">
        <v>0</v>
      </c>
      <c r="W360">
        <v>1200</v>
      </c>
      <c r="X360" s="6">
        <v>-8.8000000000000007</v>
      </c>
      <c r="Y360">
        <v>0</v>
      </c>
      <c r="Z360">
        <f t="shared" si="23"/>
        <v>0</v>
      </c>
    </row>
    <row r="361" spans="1:26" x14ac:dyDescent="0.6">
      <c r="A361">
        <v>2012</v>
      </c>
      <c r="B361">
        <v>12</v>
      </c>
      <c r="C361">
        <v>25</v>
      </c>
      <c r="D361">
        <f t="shared" si="22"/>
        <v>2</v>
      </c>
      <c r="E361" s="10" t="s">
        <v>33</v>
      </c>
      <c r="F361" s="10" t="s">
        <v>16</v>
      </c>
      <c r="G361" s="10" cm="1">
        <f t="array" ref="G361">_xlfn.IFS(F361 = "H", 0, F361 = "B7", -7, F361 = "B6", -6, F361 = "B5", -5, F361 = "B4", -4, F361 = "B3", -3, F361 = "B2", -2, F361 = "B1", -1, F361 = "A7", 7, F361 = "A6", 6, F361 = "A5", 5, F361 = "A4", 4, F361 = "A3", 3, F361 = "A2", 2, F361 = "A1", 1, F361 = "", 0)</f>
        <v>0</v>
      </c>
      <c r="H361" s="10">
        <f t="shared" si="20"/>
        <v>1</v>
      </c>
      <c r="I361" s="10">
        <f t="shared" si="21"/>
        <v>1</v>
      </c>
      <c r="J361" s="8" t="s">
        <v>73</v>
      </c>
      <c r="K361" s="8" t="s">
        <v>72</v>
      </c>
      <c r="L361">
        <v>5149</v>
      </c>
      <c r="M361">
        <v>3528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0.26034823573973459</v>
      </c>
      <c r="T361">
        <v>0.73965176426026535</v>
      </c>
      <c r="U361">
        <v>0</v>
      </c>
      <c r="W361">
        <v>1200</v>
      </c>
      <c r="X361" s="6">
        <v>-8.9</v>
      </c>
      <c r="Y361">
        <v>1</v>
      </c>
      <c r="Z361">
        <f t="shared" si="23"/>
        <v>-8.9</v>
      </c>
    </row>
    <row r="362" spans="1:26" x14ac:dyDescent="0.6">
      <c r="A362">
        <v>2012</v>
      </c>
      <c r="B362">
        <v>12</v>
      </c>
      <c r="C362">
        <v>26</v>
      </c>
      <c r="D362">
        <f t="shared" si="22"/>
        <v>3</v>
      </c>
      <c r="G362" cm="1">
        <f t="array" ref="G362">_xlfn.IFS(F362 = "H", 0, F362 = "B7", -7, F362 = "B6", -6, F362 = "B5", -5, F362 = "B4", -4, F362 = "B3", -3, F362 = "B2", -2, F362 = "B1", -1, F362 = "A7", 7, F362 = "A6", 6, F362 = "A5", 5, F362 = "A4", 4, F362 = "A3", 3, F362 = "A2", 2, F362 = "A1", 1, F362 = "", 0)</f>
        <v>0</v>
      </c>
      <c r="H362">
        <f t="shared" si="20"/>
        <v>0</v>
      </c>
      <c r="I362">
        <f t="shared" si="21"/>
        <v>0</v>
      </c>
      <c r="J362" s="9"/>
      <c r="K362" s="9"/>
      <c r="L362">
        <v>5252</v>
      </c>
      <c r="M362">
        <v>3919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0.24263110812926311</v>
      </c>
      <c r="T362">
        <v>0.75736889187073686</v>
      </c>
      <c r="U362">
        <v>0</v>
      </c>
      <c r="W362">
        <v>1200</v>
      </c>
      <c r="X362" s="6">
        <v>-10.8</v>
      </c>
      <c r="Y362">
        <v>0</v>
      </c>
      <c r="Z362">
        <f t="shared" si="23"/>
        <v>0</v>
      </c>
    </row>
    <row r="363" spans="1:26" x14ac:dyDescent="0.6">
      <c r="A363">
        <v>2012</v>
      </c>
      <c r="B363">
        <v>12</v>
      </c>
      <c r="C363">
        <v>27</v>
      </c>
      <c r="D363">
        <f t="shared" si="22"/>
        <v>4</v>
      </c>
      <c r="G363" cm="1">
        <f t="array" ref="G363">_xlfn.IFS(F363 = "H", 0, F363 = "B7", -7, F363 = "B6", -6, F363 = "B5", -5, F363 = "B4", -4, F363 = "B3", -3, F363 = "B2", -2, F363 = "B1", -1, F363 = "A7", 7, F363 = "A6", 6, F363 = "A5", 5, F363 = "A4", 4, F363 = "A3", 3, F363 = "A2", 2, F363 = "A1", 1, F363 = "", 0)</f>
        <v>0</v>
      </c>
      <c r="H363">
        <f t="shared" si="20"/>
        <v>0</v>
      </c>
      <c r="I363">
        <f t="shared" si="21"/>
        <v>0</v>
      </c>
      <c r="J363" s="9"/>
      <c r="K363" s="9"/>
      <c r="L363">
        <v>5586</v>
      </c>
      <c r="M363">
        <v>4386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0.2155823939881911</v>
      </c>
      <c r="T363">
        <v>0.78441760601180888</v>
      </c>
      <c r="U363">
        <v>0</v>
      </c>
      <c r="W363">
        <v>1200</v>
      </c>
      <c r="X363" s="6">
        <v>-5.7</v>
      </c>
      <c r="Y363">
        <v>0</v>
      </c>
      <c r="Z363">
        <f t="shared" si="23"/>
        <v>0</v>
      </c>
    </row>
    <row r="364" spans="1:26" x14ac:dyDescent="0.6">
      <c r="A364">
        <v>2012</v>
      </c>
      <c r="B364">
        <v>12</v>
      </c>
      <c r="C364">
        <v>28</v>
      </c>
      <c r="D364">
        <f t="shared" si="22"/>
        <v>5</v>
      </c>
      <c r="G364" cm="1">
        <f t="array" ref="G364">_xlfn.IFS(F364 = "H", 0, F364 = "B7", -7, F364 = "B6", -6, F364 = "B5", -5, F364 = "B4", -4, F364 = "B3", -3, F364 = "B2", -2, F364 = "B1", -1, F364 = "A7", 7, F364 = "A6", 6, F364 = "A5", 5, F364 = "A4", 4, F364 = "A3", 3, F364 = "A2", 2, F364 = "A1", 1, F364 = "", 0)</f>
        <v>0</v>
      </c>
      <c r="H364">
        <f t="shared" si="20"/>
        <v>0</v>
      </c>
      <c r="I364">
        <f t="shared" si="21"/>
        <v>0</v>
      </c>
      <c r="J364" s="9"/>
      <c r="K364" s="9"/>
      <c r="L364">
        <v>6845</v>
      </c>
      <c r="M364">
        <v>5503</v>
      </c>
      <c r="N364">
        <v>0.9874777291869129</v>
      </c>
      <c r="O364">
        <v>0</v>
      </c>
      <c r="P364">
        <v>0</v>
      </c>
      <c r="Q364">
        <v>1.252227081308714E-2</v>
      </c>
      <c r="R364">
        <v>0</v>
      </c>
      <c r="S364">
        <v>0.18466328241247851</v>
      </c>
      <c r="T364">
        <v>0.81533671758752135</v>
      </c>
      <c r="U364">
        <v>0</v>
      </c>
      <c r="W364">
        <v>1200</v>
      </c>
      <c r="X364" s="6">
        <v>-0.9</v>
      </c>
      <c r="Y364">
        <v>0</v>
      </c>
      <c r="Z364">
        <f t="shared" si="23"/>
        <v>0</v>
      </c>
    </row>
    <row r="365" spans="1:26" x14ac:dyDescent="0.6">
      <c r="A365">
        <v>2012</v>
      </c>
      <c r="B365">
        <v>12</v>
      </c>
      <c r="C365">
        <v>29</v>
      </c>
      <c r="D365">
        <f t="shared" si="22"/>
        <v>6</v>
      </c>
      <c r="E365" s="10" t="s">
        <v>15</v>
      </c>
      <c r="F365" s="10" t="s">
        <v>36</v>
      </c>
      <c r="G365" s="10" cm="1">
        <f t="array" ref="G365">_xlfn.IFS(F365 = "H", 0, F365 = "B7", -7, F365 = "B6", -6, F365 = "B5", -5, F365 = "B4", -4, F365 = "B3", -3, F365 = "B2", -2, F365 = "B1", -1, F365 = "A7", 7, F365 = "A6", 6, F365 = "A5", 5, F365 = "A4", 4, F365 = "A3", 3, F365 = "A2", 2, F365 = "A1", 1, F365 = "", 0)</f>
        <v>-3</v>
      </c>
      <c r="H365" s="10">
        <f t="shared" si="20"/>
        <v>0</v>
      </c>
      <c r="I365" s="10">
        <f t="shared" si="21"/>
        <v>1</v>
      </c>
      <c r="J365" s="8"/>
      <c r="K365" s="8" t="s">
        <v>65</v>
      </c>
      <c r="L365">
        <v>6759</v>
      </c>
      <c r="M365">
        <v>6246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0.1647481138963251</v>
      </c>
      <c r="T365">
        <v>0.83525188610367485</v>
      </c>
      <c r="U365">
        <v>2.6079712930924009E-2</v>
      </c>
      <c r="W365">
        <v>1200</v>
      </c>
      <c r="X365" s="6">
        <v>-0.3</v>
      </c>
      <c r="Y365">
        <v>4.0999999999999996</v>
      </c>
      <c r="Z365">
        <f t="shared" si="23"/>
        <v>-1.2299999999999998</v>
      </c>
    </row>
    <row r="366" spans="1:26" x14ac:dyDescent="0.6">
      <c r="A366">
        <v>2012</v>
      </c>
      <c r="B366">
        <v>12</v>
      </c>
      <c r="C366">
        <v>30</v>
      </c>
      <c r="D366">
        <f t="shared" si="22"/>
        <v>7</v>
      </c>
      <c r="E366" s="10" t="s">
        <v>15</v>
      </c>
      <c r="F366" s="10" t="s">
        <v>18</v>
      </c>
      <c r="G366" s="10" cm="1">
        <f t="array" ref="G366">_xlfn.IFS(F366 = "H", 0, F366 = "B7", -7, F366 = "B6", -6, F366 = "B5", -5, F366 = "B4", -4, F366 = "B3", -3, F366 = "B2", -2, F366 = "B1", -1, F366 = "A7", 7, F366 = "A6", 6, F366 = "A5", 5, F366 = "A4", 4, F366 = "A3", 3, F366 = "A2", 2, F366 = "A1", 1, F366 = "", 0)</f>
        <v>-2</v>
      </c>
      <c r="H366" s="10">
        <f t="shared" si="20"/>
        <v>0</v>
      </c>
      <c r="I366" s="10">
        <f t="shared" si="21"/>
        <v>1</v>
      </c>
      <c r="J366" s="8"/>
      <c r="K366" s="8" t="s">
        <v>65</v>
      </c>
      <c r="L366">
        <v>6694</v>
      </c>
      <c r="M366">
        <v>4413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0.19819605692171741</v>
      </c>
      <c r="T366">
        <v>0.80180394307828262</v>
      </c>
      <c r="U366">
        <v>0.1216875243840221</v>
      </c>
      <c r="W366">
        <v>1200</v>
      </c>
      <c r="X366" s="6">
        <v>-8.1999999999999993</v>
      </c>
      <c r="Y366">
        <v>2.2999999999999998</v>
      </c>
      <c r="Z366">
        <f t="shared" si="23"/>
        <v>-18.859999999999996</v>
      </c>
    </row>
    <row r="367" spans="1:26" x14ac:dyDescent="0.6">
      <c r="A367">
        <v>2012</v>
      </c>
      <c r="B367">
        <v>12</v>
      </c>
      <c r="C367">
        <v>31</v>
      </c>
      <c r="D367">
        <f t="shared" si="22"/>
        <v>1</v>
      </c>
      <c r="E367" s="10" t="s">
        <v>15</v>
      </c>
      <c r="F367" s="10" t="s">
        <v>19</v>
      </c>
      <c r="G367" s="10" cm="1">
        <f t="array" ref="G367">_xlfn.IFS(F367 = "H", 0, F367 = "B7", -7, F367 = "B6", -6, F367 = "B5", -5, F367 = "B4", -4, F367 = "B3", -3, F367 = "B2", -2, F367 = "B1", -1, F367 = "A7", 7, F367 = "A6", 6, F367 = "A5", 5, F367 = "A4", 4, F367 = "A3", 3, F367 = "A2", 2, F367 = "A1", 1, F367 = "", 0)</f>
        <v>-1</v>
      </c>
      <c r="H367" s="10">
        <f t="shared" si="20"/>
        <v>0</v>
      </c>
      <c r="I367" s="10">
        <f t="shared" si="21"/>
        <v>1</v>
      </c>
      <c r="J367" s="8"/>
      <c r="K367" s="8" t="s">
        <v>65</v>
      </c>
      <c r="L367">
        <v>5592</v>
      </c>
      <c r="M367">
        <v>3668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0.20577622744833279</v>
      </c>
      <c r="T367">
        <v>0.79422377255166721</v>
      </c>
      <c r="U367">
        <v>1.653347732181425E-2</v>
      </c>
      <c r="W367">
        <v>1200</v>
      </c>
      <c r="X367" s="6">
        <v>-8.6999999999999993</v>
      </c>
      <c r="Y367">
        <v>0</v>
      </c>
      <c r="Z367">
        <f t="shared" si="23"/>
        <v>0</v>
      </c>
    </row>
    <row r="368" spans="1:26" x14ac:dyDescent="0.6">
      <c r="X368" s="6"/>
    </row>
    <row r="369" spans="24:24" x14ac:dyDescent="0.6">
      <c r="X369" s="6"/>
    </row>
    <row r="370" spans="24:24" x14ac:dyDescent="0.6">
      <c r="X370" s="6"/>
    </row>
    <row r="371" spans="24:24" x14ac:dyDescent="0.6">
      <c r="X371" s="6"/>
    </row>
    <row r="372" spans="24:24" x14ac:dyDescent="0.6">
      <c r="X372" s="6"/>
    </row>
    <row r="373" spans="24:24" x14ac:dyDescent="0.6">
      <c r="X373" s="6"/>
    </row>
    <row r="374" spans="24:24" x14ac:dyDescent="0.6">
      <c r="X374" s="6"/>
    </row>
    <row r="375" spans="24:24" x14ac:dyDescent="0.6">
      <c r="X375" s="6"/>
    </row>
    <row r="376" spans="24:24" x14ac:dyDescent="0.6">
      <c r="X376" s="6"/>
    </row>
    <row r="377" spans="24:24" x14ac:dyDescent="0.6">
      <c r="X377" s="6"/>
    </row>
    <row r="378" spans="24:24" x14ac:dyDescent="0.6">
      <c r="X378" s="6"/>
    </row>
    <row r="379" spans="24:24" x14ac:dyDescent="0.6">
      <c r="X379" s="6"/>
    </row>
    <row r="380" spans="24:24" x14ac:dyDescent="0.6">
      <c r="X380" s="6"/>
    </row>
    <row r="381" spans="24:24" x14ac:dyDescent="0.6">
      <c r="X381" s="6"/>
    </row>
    <row r="382" spans="24:24" x14ac:dyDescent="0.6">
      <c r="X382" s="6"/>
    </row>
    <row r="383" spans="24:24" x14ac:dyDescent="0.6">
      <c r="X383" s="6"/>
    </row>
    <row r="384" spans="24:24" x14ac:dyDescent="0.6">
      <c r="X384" s="6"/>
    </row>
    <row r="385" spans="24:24" x14ac:dyDescent="0.6">
      <c r="X385" s="6"/>
    </row>
    <row r="386" spans="24:24" x14ac:dyDescent="0.6">
      <c r="X386" s="6"/>
    </row>
    <row r="387" spans="24:24" x14ac:dyDescent="0.6">
      <c r="X387" s="6"/>
    </row>
    <row r="388" spans="24:24" x14ac:dyDescent="0.6">
      <c r="X388" s="6"/>
    </row>
    <row r="389" spans="24:24" x14ac:dyDescent="0.6">
      <c r="X389" s="6"/>
    </row>
    <row r="390" spans="24:24" x14ac:dyDescent="0.6">
      <c r="X390" s="6"/>
    </row>
    <row r="391" spans="24:24" x14ac:dyDescent="0.6">
      <c r="X391" s="6"/>
    </row>
    <row r="392" spans="24:24" x14ac:dyDescent="0.6">
      <c r="X392" s="6"/>
    </row>
    <row r="393" spans="24:24" x14ac:dyDescent="0.6">
      <c r="X393" s="6"/>
    </row>
    <row r="394" spans="24:24" x14ac:dyDescent="0.6">
      <c r="X394" s="6"/>
    </row>
    <row r="395" spans="24:24" x14ac:dyDescent="0.6">
      <c r="X395" s="6"/>
    </row>
    <row r="396" spans="24:24" x14ac:dyDescent="0.6">
      <c r="X396" s="6"/>
    </row>
    <row r="397" spans="24:24" x14ac:dyDescent="0.6">
      <c r="X397" s="6"/>
    </row>
    <row r="398" spans="24:24" x14ac:dyDescent="0.6">
      <c r="X398" s="6"/>
    </row>
    <row r="399" spans="24:24" x14ac:dyDescent="0.6">
      <c r="X399" s="6"/>
    </row>
    <row r="400" spans="24:24" x14ac:dyDescent="0.6">
      <c r="X400" s="6"/>
    </row>
    <row r="401" spans="24:24" x14ac:dyDescent="0.6">
      <c r="X401" s="6"/>
    </row>
    <row r="402" spans="24:24" x14ac:dyDescent="0.6">
      <c r="X402" s="6"/>
    </row>
    <row r="403" spans="24:24" x14ac:dyDescent="0.6">
      <c r="X403" s="6"/>
    </row>
    <row r="404" spans="24:24" x14ac:dyDescent="0.6">
      <c r="X404" s="6"/>
    </row>
    <row r="405" spans="24:24" x14ac:dyDescent="0.6">
      <c r="X405" s="6"/>
    </row>
    <row r="406" spans="24:24" x14ac:dyDescent="0.6">
      <c r="X406" s="6"/>
    </row>
    <row r="407" spans="24:24" x14ac:dyDescent="0.6">
      <c r="X407" s="6"/>
    </row>
    <row r="408" spans="24:24" x14ac:dyDescent="0.6">
      <c r="X408" s="6"/>
    </row>
    <row r="409" spans="24:24" x14ac:dyDescent="0.6">
      <c r="X409" s="6"/>
    </row>
    <row r="410" spans="24:24" x14ac:dyDescent="0.6">
      <c r="X410" s="6"/>
    </row>
    <row r="411" spans="24:24" x14ac:dyDescent="0.6">
      <c r="X411" s="6"/>
    </row>
    <row r="412" spans="24:24" x14ac:dyDescent="0.6">
      <c r="X412" s="6"/>
    </row>
    <row r="413" spans="24:24" x14ac:dyDescent="0.6">
      <c r="X413" s="6"/>
    </row>
    <row r="414" spans="24:24" x14ac:dyDescent="0.6">
      <c r="X414" s="6"/>
    </row>
    <row r="415" spans="24:24" x14ac:dyDescent="0.6">
      <c r="X415" s="6"/>
    </row>
    <row r="416" spans="24:24" x14ac:dyDescent="0.6">
      <c r="X416" s="6"/>
    </row>
    <row r="417" spans="24:24" x14ac:dyDescent="0.6">
      <c r="X417" s="6"/>
    </row>
    <row r="418" spans="24:24" x14ac:dyDescent="0.6">
      <c r="X418" s="6"/>
    </row>
    <row r="419" spans="24:24" x14ac:dyDescent="0.6">
      <c r="X419" s="6"/>
    </row>
    <row r="420" spans="24:24" x14ac:dyDescent="0.6">
      <c r="X420" s="6"/>
    </row>
    <row r="421" spans="24:24" x14ac:dyDescent="0.6">
      <c r="X421" s="6"/>
    </row>
    <row r="422" spans="24:24" x14ac:dyDescent="0.6">
      <c r="X422" s="6"/>
    </row>
    <row r="423" spans="24:24" x14ac:dyDescent="0.6">
      <c r="X423" s="6"/>
    </row>
    <row r="424" spans="24:24" x14ac:dyDescent="0.6">
      <c r="X424" s="6"/>
    </row>
    <row r="425" spans="24:24" x14ac:dyDescent="0.6">
      <c r="X425" s="6"/>
    </row>
    <row r="426" spans="24:24" x14ac:dyDescent="0.6">
      <c r="X426" s="6"/>
    </row>
    <row r="427" spans="24:24" x14ac:dyDescent="0.6">
      <c r="X427" s="6"/>
    </row>
    <row r="428" spans="24:24" x14ac:dyDescent="0.6">
      <c r="X428" s="6"/>
    </row>
    <row r="429" spans="24:24" x14ac:dyDescent="0.6">
      <c r="X429" s="6"/>
    </row>
    <row r="430" spans="24:24" x14ac:dyDescent="0.6">
      <c r="X430" s="6"/>
    </row>
    <row r="431" spans="24:24" x14ac:dyDescent="0.6">
      <c r="X431" s="6"/>
    </row>
    <row r="432" spans="24:24" x14ac:dyDescent="0.6">
      <c r="X432" s="6"/>
    </row>
    <row r="433" spans="24:24" x14ac:dyDescent="0.6">
      <c r="X433" s="6"/>
    </row>
    <row r="434" spans="24:24" x14ac:dyDescent="0.6">
      <c r="X434" s="6"/>
    </row>
    <row r="435" spans="24:24" x14ac:dyDescent="0.6">
      <c r="X435" s="6"/>
    </row>
    <row r="436" spans="24:24" x14ac:dyDescent="0.6">
      <c r="X436" s="6"/>
    </row>
    <row r="437" spans="24:24" x14ac:dyDescent="0.6">
      <c r="X437" s="6"/>
    </row>
    <row r="438" spans="24:24" x14ac:dyDescent="0.6">
      <c r="X438" s="6"/>
    </row>
    <row r="439" spans="24:24" x14ac:dyDescent="0.6">
      <c r="X439" s="6"/>
    </row>
    <row r="440" spans="24:24" x14ac:dyDescent="0.6">
      <c r="X440" s="6"/>
    </row>
    <row r="441" spans="24:24" x14ac:dyDescent="0.6">
      <c r="X441" s="6"/>
    </row>
    <row r="442" spans="24:24" x14ac:dyDescent="0.6">
      <c r="X442" s="6"/>
    </row>
    <row r="443" spans="24:24" x14ac:dyDescent="0.6">
      <c r="X443" s="6"/>
    </row>
    <row r="444" spans="24:24" x14ac:dyDescent="0.6">
      <c r="X444" s="6"/>
    </row>
    <row r="445" spans="24:24" x14ac:dyDescent="0.6">
      <c r="X445" s="6"/>
    </row>
    <row r="446" spans="24:24" x14ac:dyDescent="0.6">
      <c r="X446" s="6"/>
    </row>
    <row r="447" spans="24:24" x14ac:dyDescent="0.6">
      <c r="X447" s="6"/>
    </row>
    <row r="448" spans="24:24" x14ac:dyDescent="0.6">
      <c r="X448" s="6"/>
    </row>
    <row r="449" spans="24:24" x14ac:dyDescent="0.6">
      <c r="X449" s="6"/>
    </row>
    <row r="450" spans="24:24" x14ac:dyDescent="0.6">
      <c r="X450" s="6"/>
    </row>
    <row r="451" spans="24:24" x14ac:dyDescent="0.6">
      <c r="X451" s="6"/>
    </row>
    <row r="452" spans="24:24" x14ac:dyDescent="0.6">
      <c r="X452" s="6"/>
    </row>
    <row r="453" spans="24:24" x14ac:dyDescent="0.6">
      <c r="X453" s="6"/>
    </row>
    <row r="454" spans="24:24" x14ac:dyDescent="0.6">
      <c r="X454" s="6"/>
    </row>
    <row r="455" spans="24:24" x14ac:dyDescent="0.6">
      <c r="X455" s="6"/>
    </row>
    <row r="456" spans="24:24" x14ac:dyDescent="0.6">
      <c r="X456" s="6"/>
    </row>
    <row r="457" spans="24:24" x14ac:dyDescent="0.6">
      <c r="X457" s="6"/>
    </row>
    <row r="458" spans="24:24" x14ac:dyDescent="0.6">
      <c r="X458" s="6"/>
    </row>
    <row r="459" spans="24:24" x14ac:dyDescent="0.6">
      <c r="X459" s="6"/>
    </row>
    <row r="460" spans="24:24" x14ac:dyDescent="0.6">
      <c r="X460" s="6"/>
    </row>
    <row r="461" spans="24:24" x14ac:dyDescent="0.6">
      <c r="X461" s="6"/>
    </row>
    <row r="462" spans="24:24" x14ac:dyDescent="0.6">
      <c r="X462" s="6"/>
    </row>
    <row r="463" spans="24:24" x14ac:dyDescent="0.6">
      <c r="X463" s="6"/>
    </row>
    <row r="464" spans="24:24" x14ac:dyDescent="0.6">
      <c r="X464" s="6"/>
    </row>
    <row r="465" spans="24:24" x14ac:dyDescent="0.6">
      <c r="X465" s="6"/>
    </row>
    <row r="466" spans="24:24" x14ac:dyDescent="0.6">
      <c r="X466" s="6"/>
    </row>
    <row r="467" spans="24:24" x14ac:dyDescent="0.6">
      <c r="X467" s="6"/>
    </row>
    <row r="468" spans="24:24" x14ac:dyDescent="0.6">
      <c r="X468" s="6"/>
    </row>
    <row r="469" spans="24:24" x14ac:dyDescent="0.6">
      <c r="X469" s="6"/>
    </row>
    <row r="470" spans="24:24" x14ac:dyDescent="0.6">
      <c r="X470" s="6"/>
    </row>
    <row r="471" spans="24:24" x14ac:dyDescent="0.6">
      <c r="X471" s="6"/>
    </row>
    <row r="472" spans="24:24" x14ac:dyDescent="0.6">
      <c r="X472" s="6"/>
    </row>
    <row r="473" spans="24:24" x14ac:dyDescent="0.6">
      <c r="X473" s="6"/>
    </row>
    <row r="474" spans="24:24" x14ac:dyDescent="0.6">
      <c r="X474" s="6"/>
    </row>
    <row r="475" spans="24:24" x14ac:dyDescent="0.6">
      <c r="X475" s="6"/>
    </row>
    <row r="476" spans="24:24" x14ac:dyDescent="0.6">
      <c r="X476" s="6"/>
    </row>
    <row r="477" spans="24:24" x14ac:dyDescent="0.6">
      <c r="X477" s="6"/>
    </row>
    <row r="478" spans="24:24" x14ac:dyDescent="0.6">
      <c r="X478" s="6"/>
    </row>
    <row r="479" spans="24:24" x14ac:dyDescent="0.6">
      <c r="X479" s="6"/>
    </row>
    <row r="480" spans="24:24" x14ac:dyDescent="0.6">
      <c r="X480" s="6"/>
    </row>
    <row r="481" spans="24:24" x14ac:dyDescent="0.6">
      <c r="X481" s="6"/>
    </row>
    <row r="482" spans="24:24" x14ac:dyDescent="0.6">
      <c r="X482" s="6"/>
    </row>
    <row r="483" spans="24:24" x14ac:dyDescent="0.6">
      <c r="X483" s="6"/>
    </row>
    <row r="484" spans="24:24" x14ac:dyDescent="0.6">
      <c r="X484" s="6"/>
    </row>
    <row r="485" spans="24:24" x14ac:dyDescent="0.6">
      <c r="X485" s="6"/>
    </row>
    <row r="486" spans="24:24" x14ac:dyDescent="0.6">
      <c r="X486" s="6"/>
    </row>
    <row r="487" spans="24:24" x14ac:dyDescent="0.6">
      <c r="X487" s="6"/>
    </row>
    <row r="488" spans="24:24" x14ac:dyDescent="0.6">
      <c r="X488" s="6"/>
    </row>
    <row r="489" spans="24:24" x14ac:dyDescent="0.6">
      <c r="X489" s="6"/>
    </row>
    <row r="490" spans="24:24" x14ac:dyDescent="0.6">
      <c r="X490" s="6"/>
    </row>
    <row r="491" spans="24:24" x14ac:dyDescent="0.6">
      <c r="X491" s="6"/>
    </row>
    <row r="492" spans="24:24" x14ac:dyDescent="0.6">
      <c r="X492" s="6"/>
    </row>
    <row r="493" spans="24:24" x14ac:dyDescent="0.6">
      <c r="X493" s="6"/>
    </row>
    <row r="494" spans="24:24" x14ac:dyDescent="0.6">
      <c r="X494" s="6"/>
    </row>
    <row r="495" spans="24:24" x14ac:dyDescent="0.6">
      <c r="X495" s="6"/>
    </row>
    <row r="496" spans="24:24" x14ac:dyDescent="0.6">
      <c r="X496" s="6"/>
    </row>
    <row r="497" spans="24:24" x14ac:dyDescent="0.6">
      <c r="X497" s="6"/>
    </row>
    <row r="498" spans="24:24" x14ac:dyDescent="0.6">
      <c r="X498" s="6"/>
    </row>
    <row r="499" spans="24:24" x14ac:dyDescent="0.6">
      <c r="X499" s="6"/>
    </row>
    <row r="500" spans="24:24" x14ac:dyDescent="0.6">
      <c r="X500" s="6"/>
    </row>
    <row r="501" spans="24:24" x14ac:dyDescent="0.6">
      <c r="X501" s="6"/>
    </row>
    <row r="502" spans="24:24" x14ac:dyDescent="0.6">
      <c r="X502" s="6"/>
    </row>
    <row r="503" spans="24:24" x14ac:dyDescent="0.6">
      <c r="X503" s="6"/>
    </row>
    <row r="504" spans="24:24" x14ac:dyDescent="0.6">
      <c r="X504" s="6"/>
    </row>
    <row r="505" spans="24:24" x14ac:dyDescent="0.6">
      <c r="X505" s="6"/>
    </row>
    <row r="506" spans="24:24" x14ac:dyDescent="0.6">
      <c r="X506" s="6"/>
    </row>
    <row r="507" spans="24:24" x14ac:dyDescent="0.6">
      <c r="X507" s="6"/>
    </row>
    <row r="508" spans="24:24" x14ac:dyDescent="0.6">
      <c r="X508" s="6"/>
    </row>
    <row r="509" spans="24:24" x14ac:dyDescent="0.6">
      <c r="X509" s="6"/>
    </row>
    <row r="510" spans="24:24" x14ac:dyDescent="0.6">
      <c r="X510" s="6"/>
    </row>
    <row r="511" spans="24:24" x14ac:dyDescent="0.6">
      <c r="X511" s="6"/>
    </row>
    <row r="512" spans="24:24" x14ac:dyDescent="0.6">
      <c r="X512" s="6"/>
    </row>
    <row r="513" spans="24:24" x14ac:dyDescent="0.6">
      <c r="X513" s="6"/>
    </row>
    <row r="514" spans="24:24" x14ac:dyDescent="0.6">
      <c r="X514" s="6"/>
    </row>
    <row r="515" spans="24:24" x14ac:dyDescent="0.6">
      <c r="X515" s="6"/>
    </row>
    <row r="516" spans="24:24" x14ac:dyDescent="0.6">
      <c r="X516" s="6"/>
    </row>
    <row r="517" spans="24:24" x14ac:dyDescent="0.6">
      <c r="X517" s="6"/>
    </row>
    <row r="518" spans="24:24" x14ac:dyDescent="0.6">
      <c r="X518" s="6"/>
    </row>
    <row r="519" spans="24:24" x14ac:dyDescent="0.6">
      <c r="X519" s="6"/>
    </row>
    <row r="520" spans="24:24" x14ac:dyDescent="0.6">
      <c r="X520" s="6"/>
    </row>
    <row r="521" spans="24:24" x14ac:dyDescent="0.6">
      <c r="X521" s="6"/>
    </row>
    <row r="522" spans="24:24" x14ac:dyDescent="0.6">
      <c r="X522" s="6"/>
    </row>
    <row r="523" spans="24:24" x14ac:dyDescent="0.6">
      <c r="X523" s="6"/>
    </row>
    <row r="524" spans="24:24" x14ac:dyDescent="0.6">
      <c r="X524" s="6"/>
    </row>
    <row r="525" spans="24:24" x14ac:dyDescent="0.6">
      <c r="X525" s="6"/>
    </row>
    <row r="526" spans="24:24" x14ac:dyDescent="0.6">
      <c r="X526" s="6"/>
    </row>
    <row r="527" spans="24:24" x14ac:dyDescent="0.6">
      <c r="X527" s="6"/>
    </row>
    <row r="528" spans="24:24" x14ac:dyDescent="0.6">
      <c r="X528" s="6"/>
    </row>
    <row r="529" spans="24:24" x14ac:dyDescent="0.6">
      <c r="X529" s="6"/>
    </row>
    <row r="530" spans="24:24" x14ac:dyDescent="0.6">
      <c r="X530" s="6"/>
    </row>
    <row r="531" spans="24:24" x14ac:dyDescent="0.6">
      <c r="X531" s="6"/>
    </row>
    <row r="532" spans="24:24" x14ac:dyDescent="0.6">
      <c r="X532" s="6"/>
    </row>
    <row r="533" spans="24:24" x14ac:dyDescent="0.6">
      <c r="X533" s="6"/>
    </row>
    <row r="534" spans="24:24" x14ac:dyDescent="0.6">
      <c r="X534" s="6"/>
    </row>
    <row r="535" spans="24:24" x14ac:dyDescent="0.6">
      <c r="X535" s="6"/>
    </row>
    <row r="536" spans="24:24" x14ac:dyDescent="0.6">
      <c r="X536" s="6"/>
    </row>
    <row r="537" spans="24:24" x14ac:dyDescent="0.6">
      <c r="X537" s="6"/>
    </row>
    <row r="538" spans="24:24" x14ac:dyDescent="0.6">
      <c r="X538" s="6"/>
    </row>
    <row r="539" spans="24:24" x14ac:dyDescent="0.6">
      <c r="X539" s="6"/>
    </row>
    <row r="540" spans="24:24" x14ac:dyDescent="0.6">
      <c r="X540" s="6"/>
    </row>
    <row r="541" spans="24:24" x14ac:dyDescent="0.6">
      <c r="X541" s="6"/>
    </row>
    <row r="542" spans="24:24" x14ac:dyDescent="0.6">
      <c r="X542" s="6"/>
    </row>
    <row r="543" spans="24:24" x14ac:dyDescent="0.6">
      <c r="X543" s="6"/>
    </row>
    <row r="544" spans="24:24" x14ac:dyDescent="0.6">
      <c r="X544" s="6"/>
    </row>
    <row r="545" spans="24:24" x14ac:dyDescent="0.6">
      <c r="X545" s="6"/>
    </row>
    <row r="546" spans="24:24" x14ac:dyDescent="0.6">
      <c r="X546" s="6"/>
    </row>
    <row r="547" spans="24:24" x14ac:dyDescent="0.6">
      <c r="X547" s="6"/>
    </row>
    <row r="548" spans="24:24" x14ac:dyDescent="0.6">
      <c r="X548" s="6"/>
    </row>
    <row r="549" spans="24:24" x14ac:dyDescent="0.6">
      <c r="X549" s="6"/>
    </row>
    <row r="550" spans="24:24" x14ac:dyDescent="0.6">
      <c r="X550" s="6"/>
    </row>
    <row r="551" spans="24:24" x14ac:dyDescent="0.6">
      <c r="X551" s="6"/>
    </row>
    <row r="552" spans="24:24" x14ac:dyDescent="0.6">
      <c r="X552" s="6"/>
    </row>
    <row r="553" spans="24:24" x14ac:dyDescent="0.6">
      <c r="X553" s="6"/>
    </row>
    <row r="554" spans="24:24" x14ac:dyDescent="0.6">
      <c r="X554" s="6"/>
    </row>
    <row r="555" spans="24:24" x14ac:dyDescent="0.6">
      <c r="X555" s="6"/>
    </row>
    <row r="556" spans="24:24" x14ac:dyDescent="0.6">
      <c r="X556" s="6"/>
    </row>
    <row r="557" spans="24:24" x14ac:dyDescent="0.6">
      <c r="X557" s="6"/>
    </row>
    <row r="558" spans="24:24" x14ac:dyDescent="0.6">
      <c r="X558" s="6"/>
    </row>
    <row r="559" spans="24:24" x14ac:dyDescent="0.6">
      <c r="X559" s="6"/>
    </row>
    <row r="560" spans="24:24" x14ac:dyDescent="0.6">
      <c r="X560" s="6"/>
    </row>
    <row r="561" spans="24:24" x14ac:dyDescent="0.6">
      <c r="X561" s="6"/>
    </row>
    <row r="562" spans="24:24" x14ac:dyDescent="0.6">
      <c r="X562" s="6"/>
    </row>
    <row r="563" spans="24:24" x14ac:dyDescent="0.6">
      <c r="X563" s="6"/>
    </row>
    <row r="564" spans="24:24" x14ac:dyDescent="0.6">
      <c r="X564" s="6"/>
    </row>
    <row r="565" spans="24:24" x14ac:dyDescent="0.6">
      <c r="X565" s="6"/>
    </row>
    <row r="566" spans="24:24" x14ac:dyDescent="0.6">
      <c r="X566" s="6"/>
    </row>
    <row r="567" spans="24:24" x14ac:dyDescent="0.6">
      <c r="X567" s="6"/>
    </row>
    <row r="568" spans="24:24" x14ac:dyDescent="0.6">
      <c r="X568" s="6"/>
    </row>
    <row r="569" spans="24:24" x14ac:dyDescent="0.6">
      <c r="X569" s="6"/>
    </row>
    <row r="570" spans="24:24" x14ac:dyDescent="0.6">
      <c r="X570" s="6"/>
    </row>
    <row r="571" spans="24:24" x14ac:dyDescent="0.6">
      <c r="X571" s="6"/>
    </row>
    <row r="572" spans="24:24" x14ac:dyDescent="0.6">
      <c r="X572" s="6"/>
    </row>
    <row r="573" spans="24:24" x14ac:dyDescent="0.6">
      <c r="X573" s="6"/>
    </row>
    <row r="574" spans="24:24" x14ac:dyDescent="0.6">
      <c r="X574" s="6"/>
    </row>
    <row r="575" spans="24:24" x14ac:dyDescent="0.6">
      <c r="X575" s="6"/>
    </row>
    <row r="576" spans="24:24" x14ac:dyDescent="0.6">
      <c r="X576" s="6"/>
    </row>
    <row r="577" spans="24:24" x14ac:dyDescent="0.6">
      <c r="X577" s="6"/>
    </row>
    <row r="578" spans="24:24" x14ac:dyDescent="0.6">
      <c r="X578" s="6"/>
    </row>
    <row r="579" spans="24:24" x14ac:dyDescent="0.6">
      <c r="X579" s="6"/>
    </row>
    <row r="580" spans="24:24" x14ac:dyDescent="0.6">
      <c r="X580" s="6"/>
    </row>
    <row r="581" spans="24:24" x14ac:dyDescent="0.6">
      <c r="X581" s="6"/>
    </row>
    <row r="582" spans="24:24" x14ac:dyDescent="0.6">
      <c r="X582" s="6"/>
    </row>
    <row r="583" spans="24:24" x14ac:dyDescent="0.6">
      <c r="X583" s="6"/>
    </row>
    <row r="584" spans="24:24" x14ac:dyDescent="0.6">
      <c r="X584" s="6"/>
    </row>
    <row r="585" spans="24:24" x14ac:dyDescent="0.6">
      <c r="X585" s="6"/>
    </row>
    <row r="586" spans="24:24" x14ac:dyDescent="0.6">
      <c r="X586" s="6"/>
    </row>
    <row r="587" spans="24:24" x14ac:dyDescent="0.6">
      <c r="X587" s="6"/>
    </row>
    <row r="588" spans="24:24" x14ac:dyDescent="0.6">
      <c r="X588" s="6"/>
    </row>
    <row r="589" spans="24:24" x14ac:dyDescent="0.6">
      <c r="X589" s="6"/>
    </row>
    <row r="590" spans="24:24" x14ac:dyDescent="0.6">
      <c r="X590" s="6"/>
    </row>
    <row r="591" spans="24:24" x14ac:dyDescent="0.6">
      <c r="X591" s="6"/>
    </row>
    <row r="592" spans="24:24" x14ac:dyDescent="0.6">
      <c r="X592" s="6"/>
    </row>
    <row r="593" spans="24:24" x14ac:dyDescent="0.6">
      <c r="X593" s="6"/>
    </row>
    <row r="594" spans="24:24" x14ac:dyDescent="0.6">
      <c r="X594" s="6"/>
    </row>
    <row r="595" spans="24:24" x14ac:dyDescent="0.6">
      <c r="X595" s="6"/>
    </row>
    <row r="596" spans="24:24" x14ac:dyDescent="0.6">
      <c r="X596" s="6"/>
    </row>
    <row r="597" spans="24:24" x14ac:dyDescent="0.6">
      <c r="X597" s="6"/>
    </row>
    <row r="598" spans="24:24" x14ac:dyDescent="0.6">
      <c r="X598" s="6"/>
    </row>
    <row r="599" spans="24:24" x14ac:dyDescent="0.6">
      <c r="X599" s="6"/>
    </row>
    <row r="600" spans="24:24" x14ac:dyDescent="0.6">
      <c r="X600" s="6"/>
    </row>
    <row r="601" spans="24:24" x14ac:dyDescent="0.6">
      <c r="X601" s="6"/>
    </row>
    <row r="602" spans="24:24" x14ac:dyDescent="0.6">
      <c r="X602" s="6"/>
    </row>
    <row r="603" spans="24:24" x14ac:dyDescent="0.6">
      <c r="X603" s="6"/>
    </row>
    <row r="604" spans="24:24" x14ac:dyDescent="0.6">
      <c r="X604" s="6"/>
    </row>
    <row r="605" spans="24:24" x14ac:dyDescent="0.6">
      <c r="X605" s="6"/>
    </row>
    <row r="606" spans="24:24" x14ac:dyDescent="0.6">
      <c r="X606" s="6"/>
    </row>
    <row r="607" spans="24:24" x14ac:dyDescent="0.6">
      <c r="X607" s="6"/>
    </row>
    <row r="608" spans="24:24" x14ac:dyDescent="0.6">
      <c r="X608" s="6"/>
    </row>
    <row r="609" spans="24:24" x14ac:dyDescent="0.6">
      <c r="X609" s="6"/>
    </row>
    <row r="610" spans="24:24" x14ac:dyDescent="0.6">
      <c r="X610" s="6"/>
    </row>
    <row r="611" spans="24:24" x14ac:dyDescent="0.6">
      <c r="X611" s="6"/>
    </row>
    <row r="612" spans="24:24" x14ac:dyDescent="0.6">
      <c r="X612" s="6"/>
    </row>
    <row r="613" spans="24:24" x14ac:dyDescent="0.6">
      <c r="X613" s="6"/>
    </row>
    <row r="614" spans="24:24" x14ac:dyDescent="0.6">
      <c r="X614" s="6"/>
    </row>
    <row r="615" spans="24:24" x14ac:dyDescent="0.6">
      <c r="X615" s="6"/>
    </row>
    <row r="616" spans="24:24" x14ac:dyDescent="0.6">
      <c r="X616" s="6"/>
    </row>
    <row r="617" spans="24:24" x14ac:dyDescent="0.6">
      <c r="X617" s="6"/>
    </row>
    <row r="618" spans="24:24" x14ac:dyDescent="0.6">
      <c r="X618" s="6"/>
    </row>
    <row r="619" spans="24:24" x14ac:dyDescent="0.6">
      <c r="X619" s="6"/>
    </row>
    <row r="620" spans="24:24" x14ac:dyDescent="0.6">
      <c r="X620" s="6"/>
    </row>
    <row r="621" spans="24:24" x14ac:dyDescent="0.6">
      <c r="X621" s="6"/>
    </row>
    <row r="622" spans="24:24" x14ac:dyDescent="0.6">
      <c r="X622" s="6"/>
    </row>
    <row r="623" spans="24:24" x14ac:dyDescent="0.6">
      <c r="X623" s="6"/>
    </row>
    <row r="624" spans="24:24" x14ac:dyDescent="0.6">
      <c r="X624" s="6"/>
    </row>
    <row r="625" spans="24:24" x14ac:dyDescent="0.6">
      <c r="X625" s="6"/>
    </row>
    <row r="626" spans="24:24" x14ac:dyDescent="0.6">
      <c r="X626" s="6"/>
    </row>
    <row r="627" spans="24:24" x14ac:dyDescent="0.6">
      <c r="X627" s="6"/>
    </row>
    <row r="628" spans="24:24" x14ac:dyDescent="0.6">
      <c r="X628" s="6"/>
    </row>
    <row r="629" spans="24:24" x14ac:dyDescent="0.6">
      <c r="X629" s="6"/>
    </row>
    <row r="630" spans="24:24" x14ac:dyDescent="0.6">
      <c r="X630" s="6"/>
    </row>
    <row r="631" spans="24:24" x14ac:dyDescent="0.6">
      <c r="X631" s="6"/>
    </row>
    <row r="632" spans="24:24" x14ac:dyDescent="0.6">
      <c r="X632" s="6"/>
    </row>
    <row r="633" spans="24:24" x14ac:dyDescent="0.6">
      <c r="X633" s="6"/>
    </row>
    <row r="634" spans="24:24" x14ac:dyDescent="0.6">
      <c r="X634" s="6"/>
    </row>
    <row r="635" spans="24:24" x14ac:dyDescent="0.6">
      <c r="X635" s="6"/>
    </row>
    <row r="636" spans="24:24" x14ac:dyDescent="0.6">
      <c r="X636" s="6"/>
    </row>
    <row r="637" spans="24:24" x14ac:dyDescent="0.6">
      <c r="X637" s="6"/>
    </row>
    <row r="638" spans="24:24" x14ac:dyDescent="0.6">
      <c r="X638" s="6"/>
    </row>
    <row r="639" spans="24:24" x14ac:dyDescent="0.6">
      <c r="X639" s="6"/>
    </row>
    <row r="640" spans="24:24" x14ac:dyDescent="0.6">
      <c r="X640" s="6"/>
    </row>
    <row r="641" spans="24:24" x14ac:dyDescent="0.6">
      <c r="X641" s="6"/>
    </row>
    <row r="642" spans="24:24" x14ac:dyDescent="0.6">
      <c r="X642" s="6"/>
    </row>
    <row r="643" spans="24:24" x14ac:dyDescent="0.6">
      <c r="X643" s="6"/>
    </row>
    <row r="644" spans="24:24" x14ac:dyDescent="0.6">
      <c r="X644" s="6"/>
    </row>
    <row r="645" spans="24:24" x14ac:dyDescent="0.6">
      <c r="X645" s="6"/>
    </row>
    <row r="646" spans="24:24" x14ac:dyDescent="0.6">
      <c r="X646" s="6"/>
    </row>
    <row r="647" spans="24:24" x14ac:dyDescent="0.6">
      <c r="X647" s="6"/>
    </row>
    <row r="648" spans="24:24" x14ac:dyDescent="0.6">
      <c r="X648" s="6"/>
    </row>
    <row r="649" spans="24:24" x14ac:dyDescent="0.6">
      <c r="X649" s="6"/>
    </row>
    <row r="650" spans="24:24" x14ac:dyDescent="0.6">
      <c r="X650" s="6"/>
    </row>
    <row r="651" spans="24:24" x14ac:dyDescent="0.6">
      <c r="X651" s="6"/>
    </row>
    <row r="652" spans="24:24" x14ac:dyDescent="0.6">
      <c r="X652" s="6"/>
    </row>
    <row r="653" spans="24:24" x14ac:dyDescent="0.6">
      <c r="X653" s="6"/>
    </row>
    <row r="654" spans="24:24" x14ac:dyDescent="0.6">
      <c r="X654" s="6"/>
    </row>
    <row r="655" spans="24:24" x14ac:dyDescent="0.6">
      <c r="X655" s="6"/>
    </row>
    <row r="656" spans="24:24" x14ac:dyDescent="0.6">
      <c r="X656" s="6"/>
    </row>
    <row r="657" spans="24:24" x14ac:dyDescent="0.6">
      <c r="X657" s="6"/>
    </row>
    <row r="658" spans="24:24" x14ac:dyDescent="0.6">
      <c r="X658" s="6"/>
    </row>
    <row r="659" spans="24:24" x14ac:dyDescent="0.6">
      <c r="X659" s="6"/>
    </row>
    <row r="660" spans="24:24" x14ac:dyDescent="0.6">
      <c r="X660" s="6"/>
    </row>
    <row r="661" spans="24:24" x14ac:dyDescent="0.6">
      <c r="X661" s="6"/>
    </row>
    <row r="662" spans="24:24" x14ac:dyDescent="0.6">
      <c r="X662" s="6"/>
    </row>
    <row r="663" spans="24:24" x14ac:dyDescent="0.6">
      <c r="X663" s="6"/>
    </row>
    <row r="664" spans="24:24" x14ac:dyDescent="0.6">
      <c r="X664" s="6"/>
    </row>
    <row r="665" spans="24:24" x14ac:dyDescent="0.6">
      <c r="X665" s="6"/>
    </row>
    <row r="666" spans="24:24" x14ac:dyDescent="0.6">
      <c r="X666" s="6"/>
    </row>
    <row r="667" spans="24:24" x14ac:dyDescent="0.6">
      <c r="X667" s="6"/>
    </row>
    <row r="668" spans="24:24" x14ac:dyDescent="0.6">
      <c r="X668" s="6"/>
    </row>
    <row r="669" spans="24:24" x14ac:dyDescent="0.6">
      <c r="X669" s="6"/>
    </row>
    <row r="670" spans="24:24" x14ac:dyDescent="0.6">
      <c r="X670" s="6"/>
    </row>
    <row r="671" spans="24:24" x14ac:dyDescent="0.6">
      <c r="X671" s="6"/>
    </row>
    <row r="672" spans="24:24" x14ac:dyDescent="0.6">
      <c r="X672" s="6"/>
    </row>
    <row r="673" spans="24:24" x14ac:dyDescent="0.6">
      <c r="X673" s="6"/>
    </row>
    <row r="674" spans="24:24" x14ac:dyDescent="0.6">
      <c r="X674" s="6"/>
    </row>
    <row r="675" spans="24:24" x14ac:dyDescent="0.6">
      <c r="X675" s="6"/>
    </row>
    <row r="676" spans="24:24" x14ac:dyDescent="0.6">
      <c r="X676" s="6"/>
    </row>
    <row r="677" spans="24:24" x14ac:dyDescent="0.6">
      <c r="X677" s="6"/>
    </row>
    <row r="678" spans="24:24" x14ac:dyDescent="0.6">
      <c r="X678" s="6"/>
    </row>
    <row r="679" spans="24:24" x14ac:dyDescent="0.6">
      <c r="X679" s="6"/>
    </row>
    <row r="680" spans="24:24" x14ac:dyDescent="0.6">
      <c r="X680" s="6"/>
    </row>
    <row r="681" spans="24:24" x14ac:dyDescent="0.6">
      <c r="X681" s="6"/>
    </row>
    <row r="682" spans="24:24" x14ac:dyDescent="0.6">
      <c r="X682" s="6"/>
    </row>
    <row r="683" spans="24:24" x14ac:dyDescent="0.6">
      <c r="X683" s="6"/>
    </row>
    <row r="684" spans="24:24" x14ac:dyDescent="0.6">
      <c r="X684" s="6"/>
    </row>
    <row r="685" spans="24:24" x14ac:dyDescent="0.6">
      <c r="X685" s="6"/>
    </row>
    <row r="686" spans="24:24" x14ac:dyDescent="0.6">
      <c r="X686" s="6"/>
    </row>
    <row r="687" spans="24:24" x14ac:dyDescent="0.6">
      <c r="X687" s="6"/>
    </row>
    <row r="688" spans="24:24" x14ac:dyDescent="0.6">
      <c r="X688" s="6"/>
    </row>
    <row r="689" spans="24:24" x14ac:dyDescent="0.6">
      <c r="X689" s="6"/>
    </row>
    <row r="690" spans="24:24" x14ac:dyDescent="0.6">
      <c r="X690" s="6"/>
    </row>
    <row r="691" spans="24:24" x14ac:dyDescent="0.6">
      <c r="X691" s="6"/>
    </row>
    <row r="692" spans="24:24" x14ac:dyDescent="0.6">
      <c r="X692" s="6"/>
    </row>
    <row r="693" spans="24:24" x14ac:dyDescent="0.6">
      <c r="X693" s="6"/>
    </row>
    <row r="694" spans="24:24" x14ac:dyDescent="0.6">
      <c r="X694" s="6"/>
    </row>
    <row r="695" spans="24:24" x14ac:dyDescent="0.6">
      <c r="X695" s="6"/>
    </row>
    <row r="696" spans="24:24" x14ac:dyDescent="0.6">
      <c r="X696" s="6"/>
    </row>
    <row r="697" spans="24:24" x14ac:dyDescent="0.6">
      <c r="X697" s="6"/>
    </row>
    <row r="698" spans="24:24" x14ac:dyDescent="0.6">
      <c r="X698" s="6"/>
    </row>
    <row r="699" spans="24:24" x14ac:dyDescent="0.6">
      <c r="X699" s="6"/>
    </row>
    <row r="700" spans="24:24" x14ac:dyDescent="0.6">
      <c r="X700" s="6"/>
    </row>
    <row r="701" spans="24:24" x14ac:dyDescent="0.6">
      <c r="X701" s="6"/>
    </row>
    <row r="702" spans="24:24" x14ac:dyDescent="0.6">
      <c r="X702" s="6"/>
    </row>
    <row r="703" spans="24:24" x14ac:dyDescent="0.6">
      <c r="X703" s="6"/>
    </row>
    <row r="704" spans="24:24" x14ac:dyDescent="0.6">
      <c r="X704" s="6"/>
    </row>
    <row r="705" spans="24:24" x14ac:dyDescent="0.6">
      <c r="X705" s="6"/>
    </row>
    <row r="706" spans="24:24" x14ac:dyDescent="0.6">
      <c r="X706" s="6"/>
    </row>
    <row r="707" spans="24:24" x14ac:dyDescent="0.6">
      <c r="X707" s="6"/>
    </row>
    <row r="708" spans="24:24" x14ac:dyDescent="0.6">
      <c r="X708" s="6"/>
    </row>
    <row r="709" spans="24:24" x14ac:dyDescent="0.6">
      <c r="X709" s="6"/>
    </row>
    <row r="710" spans="24:24" x14ac:dyDescent="0.6">
      <c r="X710" s="6"/>
    </row>
    <row r="711" spans="24:24" x14ac:dyDescent="0.6">
      <c r="X711" s="6"/>
    </row>
    <row r="712" spans="24:24" x14ac:dyDescent="0.6">
      <c r="X712" s="6"/>
    </row>
    <row r="713" spans="24:24" x14ac:dyDescent="0.6">
      <c r="X713" s="6"/>
    </row>
    <row r="714" spans="24:24" x14ac:dyDescent="0.6">
      <c r="X714" s="6"/>
    </row>
    <row r="715" spans="24:24" x14ac:dyDescent="0.6">
      <c r="X715" s="6"/>
    </row>
    <row r="716" spans="24:24" x14ac:dyDescent="0.6">
      <c r="X716" s="6"/>
    </row>
    <row r="717" spans="24:24" x14ac:dyDescent="0.6">
      <c r="X717" s="6"/>
    </row>
    <row r="718" spans="24:24" x14ac:dyDescent="0.6">
      <c r="X718" s="6"/>
    </row>
    <row r="719" spans="24:24" x14ac:dyDescent="0.6">
      <c r="X719" s="6"/>
    </row>
    <row r="720" spans="24:24" x14ac:dyDescent="0.6">
      <c r="X720" s="6"/>
    </row>
    <row r="721" spans="24:24" x14ac:dyDescent="0.6">
      <c r="X721" s="6"/>
    </row>
    <row r="722" spans="24:24" x14ac:dyDescent="0.6">
      <c r="X722" s="6"/>
    </row>
    <row r="723" spans="24:24" x14ac:dyDescent="0.6">
      <c r="X723" s="6"/>
    </row>
    <row r="724" spans="24:24" x14ac:dyDescent="0.6">
      <c r="X724" s="6"/>
    </row>
    <row r="725" spans="24:24" x14ac:dyDescent="0.6">
      <c r="X725" s="6"/>
    </row>
    <row r="726" spans="24:24" x14ac:dyDescent="0.6">
      <c r="X726" s="6"/>
    </row>
    <row r="727" spans="24:24" x14ac:dyDescent="0.6">
      <c r="X727" s="6"/>
    </row>
    <row r="728" spans="24:24" x14ac:dyDescent="0.6">
      <c r="X728" s="6"/>
    </row>
    <row r="729" spans="24:24" x14ac:dyDescent="0.6">
      <c r="X729" s="6"/>
    </row>
    <row r="730" spans="24:24" x14ac:dyDescent="0.6">
      <c r="X730" s="6"/>
    </row>
    <row r="731" spans="24:24" x14ac:dyDescent="0.6">
      <c r="X731" s="6"/>
    </row>
    <row r="732" spans="24:24" x14ac:dyDescent="0.6">
      <c r="X732" s="6"/>
    </row>
    <row r="733" spans="24:24" x14ac:dyDescent="0.6">
      <c r="X733" s="6"/>
    </row>
    <row r="734" spans="24:24" x14ac:dyDescent="0.6">
      <c r="X734" s="6"/>
    </row>
    <row r="735" spans="24:24" x14ac:dyDescent="0.6">
      <c r="X735" s="6"/>
    </row>
    <row r="736" spans="24:24" x14ac:dyDescent="0.6">
      <c r="X736" s="6"/>
    </row>
    <row r="737" spans="24:24" x14ac:dyDescent="0.6">
      <c r="X737" s="6"/>
    </row>
    <row r="738" spans="24:24" x14ac:dyDescent="0.6">
      <c r="X738" s="6"/>
    </row>
    <row r="739" spans="24:24" x14ac:dyDescent="0.6">
      <c r="X739" s="6"/>
    </row>
    <row r="740" spans="24:24" x14ac:dyDescent="0.6">
      <c r="X740" s="6"/>
    </row>
    <row r="741" spans="24:24" x14ac:dyDescent="0.6">
      <c r="X741" s="6"/>
    </row>
    <row r="742" spans="24:24" x14ac:dyDescent="0.6">
      <c r="X742" s="6"/>
    </row>
    <row r="743" spans="24:24" x14ac:dyDescent="0.6">
      <c r="X743" s="6"/>
    </row>
    <row r="744" spans="24:24" x14ac:dyDescent="0.6">
      <c r="X744" s="6"/>
    </row>
    <row r="745" spans="24:24" x14ac:dyDescent="0.6">
      <c r="X745" s="6"/>
    </row>
    <row r="746" spans="24:24" x14ac:dyDescent="0.6">
      <c r="X746" s="6"/>
    </row>
    <row r="747" spans="24:24" x14ac:dyDescent="0.6">
      <c r="X747" s="6"/>
    </row>
    <row r="748" spans="24:24" x14ac:dyDescent="0.6">
      <c r="X748" s="6"/>
    </row>
    <row r="749" spans="24:24" x14ac:dyDescent="0.6">
      <c r="X749" s="6"/>
    </row>
    <row r="750" spans="24:24" x14ac:dyDescent="0.6">
      <c r="X750" s="6"/>
    </row>
    <row r="751" spans="24:24" x14ac:dyDescent="0.6">
      <c r="X751" s="6"/>
    </row>
    <row r="752" spans="24:24" x14ac:dyDescent="0.6">
      <c r="X752" s="6"/>
    </row>
    <row r="753" spans="24:24" x14ac:dyDescent="0.6">
      <c r="X753" s="6"/>
    </row>
    <row r="754" spans="24:24" x14ac:dyDescent="0.6">
      <c r="X754" s="6"/>
    </row>
    <row r="755" spans="24:24" x14ac:dyDescent="0.6">
      <c r="X755" s="6"/>
    </row>
    <row r="756" spans="24:24" x14ac:dyDescent="0.6">
      <c r="X756" s="6"/>
    </row>
    <row r="757" spans="24:24" x14ac:dyDescent="0.6">
      <c r="X757" s="6"/>
    </row>
    <row r="758" spans="24:24" x14ac:dyDescent="0.6">
      <c r="X758" s="6"/>
    </row>
    <row r="759" spans="24:24" x14ac:dyDescent="0.6">
      <c r="X759" s="6"/>
    </row>
    <row r="760" spans="24:24" x14ac:dyDescent="0.6">
      <c r="X760" s="6"/>
    </row>
    <row r="761" spans="24:24" x14ac:dyDescent="0.6">
      <c r="X761" s="6"/>
    </row>
    <row r="762" spans="24:24" x14ac:dyDescent="0.6">
      <c r="X762" s="6"/>
    </row>
    <row r="763" spans="24:24" x14ac:dyDescent="0.6">
      <c r="X763" s="6"/>
    </row>
    <row r="764" spans="24:24" x14ac:dyDescent="0.6">
      <c r="X764" s="6"/>
    </row>
    <row r="765" spans="24:24" x14ac:dyDescent="0.6">
      <c r="X765" s="6"/>
    </row>
    <row r="766" spans="24:24" x14ac:dyDescent="0.6">
      <c r="X766" s="6"/>
    </row>
    <row r="767" spans="24:24" x14ac:dyDescent="0.6">
      <c r="X767" s="6"/>
    </row>
    <row r="768" spans="24:24" x14ac:dyDescent="0.6">
      <c r="X768" s="6"/>
    </row>
    <row r="769" spans="24:24" x14ac:dyDescent="0.6">
      <c r="X769" s="6"/>
    </row>
    <row r="770" spans="24:24" x14ac:dyDescent="0.6">
      <c r="X770" s="6"/>
    </row>
    <row r="771" spans="24:24" x14ac:dyDescent="0.6">
      <c r="X771" s="6"/>
    </row>
    <row r="772" spans="24:24" x14ac:dyDescent="0.6">
      <c r="X772" s="6"/>
    </row>
    <row r="773" spans="24:24" x14ac:dyDescent="0.6">
      <c r="X773" s="6"/>
    </row>
    <row r="774" spans="24:24" x14ac:dyDescent="0.6">
      <c r="X774" s="6"/>
    </row>
    <row r="775" spans="24:24" x14ac:dyDescent="0.6">
      <c r="X775" s="6"/>
    </row>
    <row r="776" spans="24:24" x14ac:dyDescent="0.6">
      <c r="X776" s="6"/>
    </row>
    <row r="777" spans="24:24" x14ac:dyDescent="0.6">
      <c r="X777" s="6"/>
    </row>
    <row r="778" spans="24:24" x14ac:dyDescent="0.6">
      <c r="X778" s="6"/>
    </row>
    <row r="779" spans="24:24" x14ac:dyDescent="0.6">
      <c r="X779" s="6"/>
    </row>
    <row r="780" spans="24:24" x14ac:dyDescent="0.6">
      <c r="X780" s="6"/>
    </row>
    <row r="781" spans="24:24" x14ac:dyDescent="0.6">
      <c r="X781" s="6"/>
    </row>
    <row r="782" spans="24:24" x14ac:dyDescent="0.6">
      <c r="X782" s="6"/>
    </row>
    <row r="783" spans="24:24" x14ac:dyDescent="0.6">
      <c r="X783" s="6"/>
    </row>
    <row r="784" spans="24:24" x14ac:dyDescent="0.6">
      <c r="X784" s="6"/>
    </row>
    <row r="785" spans="24:24" x14ac:dyDescent="0.6">
      <c r="X785" s="6"/>
    </row>
    <row r="786" spans="24:24" x14ac:dyDescent="0.6">
      <c r="X786" s="6"/>
    </row>
    <row r="787" spans="24:24" x14ac:dyDescent="0.6">
      <c r="X787" s="6"/>
    </row>
    <row r="788" spans="24:24" x14ac:dyDescent="0.6">
      <c r="X788" s="6"/>
    </row>
    <row r="789" spans="24:24" x14ac:dyDescent="0.6">
      <c r="X789" s="6"/>
    </row>
    <row r="790" spans="24:24" x14ac:dyDescent="0.6">
      <c r="X790" s="6"/>
    </row>
    <row r="791" spans="24:24" x14ac:dyDescent="0.6">
      <c r="X791" s="6"/>
    </row>
    <row r="792" spans="24:24" x14ac:dyDescent="0.6">
      <c r="X792" s="6"/>
    </row>
    <row r="793" spans="24:24" x14ac:dyDescent="0.6">
      <c r="X793" s="6"/>
    </row>
    <row r="794" spans="24:24" x14ac:dyDescent="0.6">
      <c r="X794" s="6"/>
    </row>
    <row r="795" spans="24:24" x14ac:dyDescent="0.6">
      <c r="X795" s="6"/>
    </row>
    <row r="796" spans="24:24" x14ac:dyDescent="0.6">
      <c r="X796" s="6"/>
    </row>
    <row r="797" spans="24:24" x14ac:dyDescent="0.6">
      <c r="X797" s="6"/>
    </row>
    <row r="798" spans="24:24" x14ac:dyDescent="0.6">
      <c r="X798" s="6"/>
    </row>
    <row r="799" spans="24:24" x14ac:dyDescent="0.6">
      <c r="X799" s="6"/>
    </row>
    <row r="800" spans="24:24" x14ac:dyDescent="0.6">
      <c r="X800" s="6"/>
    </row>
    <row r="801" spans="24:24" x14ac:dyDescent="0.6">
      <c r="X801" s="6"/>
    </row>
    <row r="802" spans="24:24" x14ac:dyDescent="0.6">
      <c r="X802" s="6"/>
    </row>
    <row r="803" spans="24:24" x14ac:dyDescent="0.6">
      <c r="X803" s="6"/>
    </row>
    <row r="804" spans="24:24" x14ac:dyDescent="0.6">
      <c r="X804" s="6"/>
    </row>
    <row r="805" spans="24:24" x14ac:dyDescent="0.6">
      <c r="X805" s="6"/>
    </row>
    <row r="806" spans="24:24" x14ac:dyDescent="0.6">
      <c r="X806" s="6"/>
    </row>
    <row r="807" spans="24:24" x14ac:dyDescent="0.6">
      <c r="X807" s="6"/>
    </row>
    <row r="808" spans="24:24" x14ac:dyDescent="0.6">
      <c r="X808" s="6"/>
    </row>
    <row r="809" spans="24:24" x14ac:dyDescent="0.6">
      <c r="X809" s="6"/>
    </row>
    <row r="810" spans="24:24" x14ac:dyDescent="0.6">
      <c r="X810" s="6"/>
    </row>
    <row r="811" spans="24:24" x14ac:dyDescent="0.6">
      <c r="X811" s="6"/>
    </row>
    <row r="812" spans="24:24" x14ac:dyDescent="0.6">
      <c r="X812" s="6"/>
    </row>
    <row r="813" spans="24:24" x14ac:dyDescent="0.6">
      <c r="X813" s="6"/>
    </row>
    <row r="814" spans="24:24" x14ac:dyDescent="0.6">
      <c r="X814" s="6"/>
    </row>
    <row r="815" spans="24:24" x14ac:dyDescent="0.6">
      <c r="X815" s="6"/>
    </row>
    <row r="816" spans="24:24" x14ac:dyDescent="0.6">
      <c r="X816" s="6"/>
    </row>
    <row r="817" spans="24:24" x14ac:dyDescent="0.6">
      <c r="X817" s="6"/>
    </row>
    <row r="818" spans="24:24" x14ac:dyDescent="0.6">
      <c r="X818" s="6"/>
    </row>
    <row r="819" spans="24:24" x14ac:dyDescent="0.6">
      <c r="X819" s="6"/>
    </row>
    <row r="820" spans="24:24" x14ac:dyDescent="0.6">
      <c r="X820" s="6"/>
    </row>
    <row r="821" spans="24:24" x14ac:dyDescent="0.6">
      <c r="X821" s="6"/>
    </row>
    <row r="822" spans="24:24" x14ac:dyDescent="0.6">
      <c r="X822" s="6"/>
    </row>
    <row r="823" spans="24:24" x14ac:dyDescent="0.6">
      <c r="X823" s="6"/>
    </row>
    <row r="824" spans="24:24" x14ac:dyDescent="0.6">
      <c r="X824" s="6"/>
    </row>
    <row r="825" spans="24:24" x14ac:dyDescent="0.6">
      <c r="X825" s="6"/>
    </row>
    <row r="826" spans="24:24" x14ac:dyDescent="0.6">
      <c r="X826" s="6"/>
    </row>
    <row r="827" spans="24:24" x14ac:dyDescent="0.6">
      <c r="X827" s="6"/>
    </row>
    <row r="828" spans="24:24" x14ac:dyDescent="0.6">
      <c r="X828" s="6"/>
    </row>
    <row r="829" spans="24:24" x14ac:dyDescent="0.6">
      <c r="X829" s="6"/>
    </row>
    <row r="830" spans="24:24" x14ac:dyDescent="0.6">
      <c r="X830" s="6"/>
    </row>
    <row r="831" spans="24:24" x14ac:dyDescent="0.6">
      <c r="X831" s="6"/>
    </row>
    <row r="832" spans="24:24" x14ac:dyDescent="0.6">
      <c r="X832" s="6"/>
    </row>
    <row r="833" spans="24:24" x14ac:dyDescent="0.6">
      <c r="X833" s="6"/>
    </row>
    <row r="834" spans="24:24" x14ac:dyDescent="0.6">
      <c r="X834" s="6"/>
    </row>
    <row r="835" spans="24:24" x14ac:dyDescent="0.6">
      <c r="X835" s="6"/>
    </row>
    <row r="836" spans="24:24" x14ac:dyDescent="0.6">
      <c r="X836" s="6"/>
    </row>
    <row r="837" spans="24:24" x14ac:dyDescent="0.6">
      <c r="X837" s="6"/>
    </row>
    <row r="838" spans="24:24" x14ac:dyDescent="0.6">
      <c r="X838" s="6"/>
    </row>
    <row r="839" spans="24:24" x14ac:dyDescent="0.6">
      <c r="X839" s="6"/>
    </row>
    <row r="840" spans="24:24" x14ac:dyDescent="0.6">
      <c r="X840" s="6"/>
    </row>
    <row r="841" spans="24:24" x14ac:dyDescent="0.6">
      <c r="X841" s="6"/>
    </row>
    <row r="842" spans="24:24" x14ac:dyDescent="0.6">
      <c r="X842" s="6"/>
    </row>
    <row r="843" spans="24:24" x14ac:dyDescent="0.6">
      <c r="X843" s="6"/>
    </row>
    <row r="844" spans="24:24" x14ac:dyDescent="0.6">
      <c r="X844" s="6"/>
    </row>
    <row r="845" spans="24:24" x14ac:dyDescent="0.6">
      <c r="X845" s="6"/>
    </row>
    <row r="846" spans="24:24" x14ac:dyDescent="0.6">
      <c r="X846" s="6"/>
    </row>
    <row r="847" spans="24:24" x14ac:dyDescent="0.6">
      <c r="X847" s="6"/>
    </row>
    <row r="848" spans="24:24" x14ac:dyDescent="0.6">
      <c r="X848" s="6"/>
    </row>
    <row r="849" spans="24:24" x14ac:dyDescent="0.6">
      <c r="X849" s="6"/>
    </row>
    <row r="850" spans="24:24" x14ac:dyDescent="0.6">
      <c r="X850" s="6"/>
    </row>
    <row r="851" spans="24:24" x14ac:dyDescent="0.6">
      <c r="X851" s="6"/>
    </row>
    <row r="852" spans="24:24" x14ac:dyDescent="0.6">
      <c r="X852" s="6"/>
    </row>
    <row r="853" spans="24:24" x14ac:dyDescent="0.6">
      <c r="X853" s="6"/>
    </row>
    <row r="854" spans="24:24" x14ac:dyDescent="0.6">
      <c r="X854" s="6"/>
    </row>
    <row r="855" spans="24:24" x14ac:dyDescent="0.6">
      <c r="X855" s="6"/>
    </row>
    <row r="856" spans="24:24" x14ac:dyDescent="0.6">
      <c r="X856" s="6"/>
    </row>
    <row r="857" spans="24:24" x14ac:dyDescent="0.6">
      <c r="X857" s="6"/>
    </row>
    <row r="858" spans="24:24" x14ac:dyDescent="0.6">
      <c r="X858" s="6"/>
    </row>
    <row r="859" spans="24:24" x14ac:dyDescent="0.6">
      <c r="X859" s="6"/>
    </row>
    <row r="860" spans="24:24" x14ac:dyDescent="0.6">
      <c r="X860" s="6"/>
    </row>
    <row r="861" spans="24:24" x14ac:dyDescent="0.6">
      <c r="X861" s="6"/>
    </row>
    <row r="862" spans="24:24" x14ac:dyDescent="0.6">
      <c r="X862" s="6"/>
    </row>
    <row r="863" spans="24:24" x14ac:dyDescent="0.6">
      <c r="X863" s="6"/>
    </row>
    <row r="864" spans="24:24" x14ac:dyDescent="0.6">
      <c r="X864" s="6"/>
    </row>
    <row r="865" spans="24:24" x14ac:dyDescent="0.6">
      <c r="X865" s="6"/>
    </row>
    <row r="866" spans="24:24" x14ac:dyDescent="0.6">
      <c r="X866" s="6"/>
    </row>
    <row r="867" spans="24:24" x14ac:dyDescent="0.6">
      <c r="X867" s="6"/>
    </row>
    <row r="868" spans="24:24" x14ac:dyDescent="0.6">
      <c r="X868" s="6"/>
    </row>
    <row r="869" spans="24:24" x14ac:dyDescent="0.6">
      <c r="X869" s="6"/>
    </row>
    <row r="870" spans="24:24" x14ac:dyDescent="0.6">
      <c r="X870" s="6"/>
    </row>
    <row r="871" spans="24:24" x14ac:dyDescent="0.6">
      <c r="X871" s="6"/>
    </row>
    <row r="872" spans="24:24" x14ac:dyDescent="0.6">
      <c r="X872" s="6"/>
    </row>
    <row r="873" spans="24:24" x14ac:dyDescent="0.6">
      <c r="X873" s="6"/>
    </row>
    <row r="874" spans="24:24" x14ac:dyDescent="0.6">
      <c r="X874" s="6"/>
    </row>
    <row r="875" spans="24:24" x14ac:dyDescent="0.6">
      <c r="X875" s="6"/>
    </row>
    <row r="876" spans="24:24" x14ac:dyDescent="0.6">
      <c r="X876" s="6"/>
    </row>
    <row r="877" spans="24:24" x14ac:dyDescent="0.6">
      <c r="X877" s="6"/>
    </row>
    <row r="878" spans="24:24" x14ac:dyDescent="0.6">
      <c r="X878" s="6"/>
    </row>
    <row r="879" spans="24:24" x14ac:dyDescent="0.6">
      <c r="X879" s="6"/>
    </row>
    <row r="880" spans="24:24" x14ac:dyDescent="0.6">
      <c r="X880" s="6"/>
    </row>
    <row r="881" spans="24:24" x14ac:dyDescent="0.6">
      <c r="X881" s="6"/>
    </row>
    <row r="882" spans="24:24" x14ac:dyDescent="0.6">
      <c r="X882" s="6"/>
    </row>
    <row r="883" spans="24:24" x14ac:dyDescent="0.6">
      <c r="X883" s="6"/>
    </row>
    <row r="884" spans="24:24" x14ac:dyDescent="0.6">
      <c r="X884" s="6"/>
    </row>
    <row r="885" spans="24:24" x14ac:dyDescent="0.6">
      <c r="X885" s="6"/>
    </row>
    <row r="886" spans="24:24" x14ac:dyDescent="0.6">
      <c r="X886" s="6"/>
    </row>
    <row r="887" spans="24:24" x14ac:dyDescent="0.6">
      <c r="X887" s="6"/>
    </row>
    <row r="888" spans="24:24" x14ac:dyDescent="0.6">
      <c r="X888" s="6"/>
    </row>
    <row r="889" spans="24:24" x14ac:dyDescent="0.6">
      <c r="X889" s="6"/>
    </row>
    <row r="890" spans="24:24" x14ac:dyDescent="0.6">
      <c r="X890" s="6"/>
    </row>
    <row r="891" spans="24:24" x14ac:dyDescent="0.6">
      <c r="X891" s="6"/>
    </row>
    <row r="892" spans="24:24" x14ac:dyDescent="0.6">
      <c r="X892" s="6"/>
    </row>
    <row r="893" spans="24:24" x14ac:dyDescent="0.6">
      <c r="X893" s="6"/>
    </row>
    <row r="894" spans="24:24" x14ac:dyDescent="0.6">
      <c r="X894" s="6"/>
    </row>
    <row r="895" spans="24:24" x14ac:dyDescent="0.6">
      <c r="X895" s="6"/>
    </row>
    <row r="896" spans="24:24" x14ac:dyDescent="0.6">
      <c r="X896" s="6"/>
    </row>
    <row r="897" spans="24:24" x14ac:dyDescent="0.6">
      <c r="X897" s="6"/>
    </row>
    <row r="898" spans="24:24" x14ac:dyDescent="0.6">
      <c r="X898" s="6"/>
    </row>
    <row r="899" spans="24:24" x14ac:dyDescent="0.6">
      <c r="X899" s="6"/>
    </row>
    <row r="900" spans="24:24" x14ac:dyDescent="0.6">
      <c r="X900" s="6"/>
    </row>
    <row r="901" spans="24:24" x14ac:dyDescent="0.6">
      <c r="X901" s="6"/>
    </row>
    <row r="902" spans="24:24" x14ac:dyDescent="0.6">
      <c r="X902" s="6"/>
    </row>
    <row r="903" spans="24:24" x14ac:dyDescent="0.6">
      <c r="X903" s="6"/>
    </row>
    <row r="904" spans="24:24" x14ac:dyDescent="0.6">
      <c r="X904" s="6"/>
    </row>
    <row r="905" spans="24:24" x14ac:dyDescent="0.6">
      <c r="X905" s="6"/>
    </row>
    <row r="906" spans="24:24" x14ac:dyDescent="0.6">
      <c r="X906" s="6"/>
    </row>
    <row r="907" spans="24:24" x14ac:dyDescent="0.6">
      <c r="X907" s="6"/>
    </row>
    <row r="908" spans="24:24" x14ac:dyDescent="0.6">
      <c r="X908" s="6"/>
    </row>
    <row r="909" spans="24:24" x14ac:dyDescent="0.6">
      <c r="X909" s="6"/>
    </row>
    <row r="910" spans="24:24" x14ac:dyDescent="0.6">
      <c r="X910" s="6"/>
    </row>
    <row r="911" spans="24:24" x14ac:dyDescent="0.6">
      <c r="X911" s="6"/>
    </row>
    <row r="912" spans="24:24" x14ac:dyDescent="0.6">
      <c r="X912" s="6"/>
    </row>
    <row r="913" spans="24:24" x14ac:dyDescent="0.6">
      <c r="X913" s="6"/>
    </row>
    <row r="914" spans="24:24" x14ac:dyDescent="0.6">
      <c r="X914" s="6"/>
    </row>
    <row r="915" spans="24:24" x14ac:dyDescent="0.6">
      <c r="X915" s="6"/>
    </row>
    <row r="916" spans="24:24" x14ac:dyDescent="0.6">
      <c r="X916" s="6"/>
    </row>
    <row r="917" spans="24:24" x14ac:dyDescent="0.6">
      <c r="X917" s="6"/>
    </row>
    <row r="918" spans="24:24" x14ac:dyDescent="0.6">
      <c r="X918" s="6"/>
    </row>
    <row r="919" spans="24:24" x14ac:dyDescent="0.6">
      <c r="X919" s="6"/>
    </row>
    <row r="920" spans="24:24" x14ac:dyDescent="0.6">
      <c r="X920" s="6"/>
    </row>
    <row r="921" spans="24:24" x14ac:dyDescent="0.6">
      <c r="X921" s="6"/>
    </row>
    <row r="922" spans="24:24" x14ac:dyDescent="0.6">
      <c r="X922" s="6"/>
    </row>
    <row r="923" spans="24:24" x14ac:dyDescent="0.6">
      <c r="X923" s="6"/>
    </row>
    <row r="924" spans="24:24" x14ac:dyDescent="0.6">
      <c r="X924" s="6"/>
    </row>
    <row r="925" spans="24:24" x14ac:dyDescent="0.6">
      <c r="X925" s="6"/>
    </row>
    <row r="926" spans="24:24" x14ac:dyDescent="0.6">
      <c r="X926" s="6"/>
    </row>
    <row r="927" spans="24:24" x14ac:dyDescent="0.6">
      <c r="X927" s="6"/>
    </row>
    <row r="928" spans="24:24" x14ac:dyDescent="0.6">
      <c r="X928" s="6"/>
    </row>
    <row r="929" spans="24:24" x14ac:dyDescent="0.6">
      <c r="X929" s="6"/>
    </row>
    <row r="930" spans="24:24" x14ac:dyDescent="0.6">
      <c r="X930" s="6"/>
    </row>
    <row r="931" spans="24:24" x14ac:dyDescent="0.6">
      <c r="X931" s="6"/>
    </row>
    <row r="932" spans="24:24" x14ac:dyDescent="0.6">
      <c r="X932" s="6"/>
    </row>
    <row r="933" spans="24:24" x14ac:dyDescent="0.6">
      <c r="X933" s="6"/>
    </row>
    <row r="934" spans="24:24" x14ac:dyDescent="0.6">
      <c r="X934" s="6"/>
    </row>
    <row r="935" spans="24:24" x14ac:dyDescent="0.6">
      <c r="X935" s="6"/>
    </row>
    <row r="936" spans="24:24" x14ac:dyDescent="0.6">
      <c r="X936" s="6"/>
    </row>
    <row r="937" spans="24:24" x14ac:dyDescent="0.6">
      <c r="X937" s="6"/>
    </row>
    <row r="938" spans="24:24" x14ac:dyDescent="0.6">
      <c r="X938" s="6"/>
    </row>
    <row r="939" spans="24:24" x14ac:dyDescent="0.6">
      <c r="X939" s="6"/>
    </row>
    <row r="940" spans="24:24" x14ac:dyDescent="0.6">
      <c r="X940" s="6"/>
    </row>
    <row r="941" spans="24:24" x14ac:dyDescent="0.6">
      <c r="X941" s="6"/>
    </row>
    <row r="942" spans="24:24" x14ac:dyDescent="0.6">
      <c r="X942" s="6"/>
    </row>
    <row r="943" spans="24:24" x14ac:dyDescent="0.6">
      <c r="X943" s="6"/>
    </row>
    <row r="944" spans="24:24" x14ac:dyDescent="0.6">
      <c r="X944" s="6"/>
    </row>
    <row r="945" spans="24:24" x14ac:dyDescent="0.6">
      <c r="X945" s="6"/>
    </row>
    <row r="946" spans="24:24" x14ac:dyDescent="0.6">
      <c r="X946" s="6"/>
    </row>
    <row r="947" spans="24:24" x14ac:dyDescent="0.6">
      <c r="X947" s="6"/>
    </row>
    <row r="948" spans="24:24" x14ac:dyDescent="0.6">
      <c r="X948" s="6"/>
    </row>
    <row r="949" spans="24:24" x14ac:dyDescent="0.6">
      <c r="X949" s="6"/>
    </row>
    <row r="950" spans="24:24" x14ac:dyDescent="0.6">
      <c r="X950" s="6"/>
    </row>
    <row r="951" spans="24:24" x14ac:dyDescent="0.6">
      <c r="X951" s="6"/>
    </row>
    <row r="952" spans="24:24" x14ac:dyDescent="0.6">
      <c r="X952" s="6"/>
    </row>
    <row r="953" spans="24:24" x14ac:dyDescent="0.6">
      <c r="X953" s="6"/>
    </row>
    <row r="954" spans="24:24" x14ac:dyDescent="0.6">
      <c r="X954" s="6"/>
    </row>
    <row r="955" spans="24:24" x14ac:dyDescent="0.6">
      <c r="X955" s="6"/>
    </row>
    <row r="956" spans="24:24" x14ac:dyDescent="0.6">
      <c r="X956" s="6"/>
    </row>
    <row r="957" spans="24:24" x14ac:dyDescent="0.6">
      <c r="X957" s="6"/>
    </row>
    <row r="958" spans="24:24" x14ac:dyDescent="0.6">
      <c r="X958" s="6"/>
    </row>
    <row r="959" spans="24:24" x14ac:dyDescent="0.6">
      <c r="X959" s="6"/>
    </row>
    <row r="960" spans="24:24" x14ac:dyDescent="0.6">
      <c r="X960" s="6"/>
    </row>
    <row r="961" spans="24:24" x14ac:dyDescent="0.6">
      <c r="X961" s="6"/>
    </row>
    <row r="962" spans="24:24" x14ac:dyDescent="0.6">
      <c r="X962" s="6"/>
    </row>
    <row r="963" spans="24:24" x14ac:dyDescent="0.6">
      <c r="X963" s="6"/>
    </row>
    <row r="964" spans="24:24" x14ac:dyDescent="0.6">
      <c r="X964" s="6"/>
    </row>
    <row r="965" spans="24:24" x14ac:dyDescent="0.6">
      <c r="X965" s="6"/>
    </row>
    <row r="966" spans="24:24" x14ac:dyDescent="0.6">
      <c r="X966" s="6"/>
    </row>
    <row r="967" spans="24:24" x14ac:dyDescent="0.6">
      <c r="X967" s="6"/>
    </row>
    <row r="968" spans="24:24" x14ac:dyDescent="0.6">
      <c r="X968" s="6"/>
    </row>
    <row r="969" spans="24:24" x14ac:dyDescent="0.6">
      <c r="X969" s="6"/>
    </row>
    <row r="970" spans="24:24" x14ac:dyDescent="0.6">
      <c r="X970" s="6"/>
    </row>
    <row r="971" spans="24:24" x14ac:dyDescent="0.6">
      <c r="X971" s="6"/>
    </row>
    <row r="972" spans="24:24" x14ac:dyDescent="0.6">
      <c r="X972" s="6"/>
    </row>
    <row r="973" spans="24:24" x14ac:dyDescent="0.6">
      <c r="X973" s="6"/>
    </row>
    <row r="974" spans="24:24" x14ac:dyDescent="0.6">
      <c r="X974" s="6"/>
    </row>
    <row r="975" spans="24:24" x14ac:dyDescent="0.6">
      <c r="X975" s="6"/>
    </row>
    <row r="976" spans="24:24" x14ac:dyDescent="0.6">
      <c r="X976" s="6"/>
    </row>
    <row r="977" spans="24:24" x14ac:dyDescent="0.6">
      <c r="X977" s="6"/>
    </row>
    <row r="978" spans="24:24" x14ac:dyDescent="0.6">
      <c r="X978" s="6"/>
    </row>
    <row r="979" spans="24:24" x14ac:dyDescent="0.6">
      <c r="X979" s="6"/>
    </row>
    <row r="980" spans="24:24" x14ac:dyDescent="0.6">
      <c r="X980" s="6"/>
    </row>
    <row r="981" spans="24:24" x14ac:dyDescent="0.6">
      <c r="X981" s="6"/>
    </row>
    <row r="982" spans="24:24" x14ac:dyDescent="0.6">
      <c r="X982" s="6"/>
    </row>
    <row r="983" spans="24:24" x14ac:dyDescent="0.6">
      <c r="X983" s="6"/>
    </row>
    <row r="984" spans="24:24" x14ac:dyDescent="0.6">
      <c r="X984" s="6"/>
    </row>
    <row r="985" spans="24:24" x14ac:dyDescent="0.6">
      <c r="X985" s="6"/>
    </row>
    <row r="986" spans="24:24" x14ac:dyDescent="0.6">
      <c r="X986" s="6"/>
    </row>
    <row r="987" spans="24:24" x14ac:dyDescent="0.6">
      <c r="X987" s="6"/>
    </row>
    <row r="988" spans="24:24" x14ac:dyDescent="0.6">
      <c r="X988" s="6"/>
    </row>
    <row r="989" spans="24:24" x14ac:dyDescent="0.6">
      <c r="X989" s="6"/>
    </row>
    <row r="990" spans="24:24" x14ac:dyDescent="0.6">
      <c r="X990" s="6"/>
    </row>
    <row r="991" spans="24:24" x14ac:dyDescent="0.6">
      <c r="X991" s="6"/>
    </row>
    <row r="992" spans="24:24" x14ac:dyDescent="0.6">
      <c r="X992" s="6"/>
    </row>
    <row r="993" spans="24:24" x14ac:dyDescent="0.6">
      <c r="X993" s="6"/>
    </row>
    <row r="994" spans="24:24" x14ac:dyDescent="0.6">
      <c r="X994" s="6"/>
    </row>
    <row r="995" spans="24:24" x14ac:dyDescent="0.6">
      <c r="X995" s="6"/>
    </row>
    <row r="996" spans="24:24" x14ac:dyDescent="0.6">
      <c r="X996" s="6"/>
    </row>
    <row r="997" spans="24:24" x14ac:dyDescent="0.6">
      <c r="X997" s="6"/>
    </row>
    <row r="998" spans="24:24" x14ac:dyDescent="0.6">
      <c r="X998" s="6"/>
    </row>
    <row r="999" spans="24:24" x14ac:dyDescent="0.6">
      <c r="X999" s="6"/>
    </row>
    <row r="1000" spans="24:24" x14ac:dyDescent="0.6">
      <c r="X1000" s="6"/>
    </row>
    <row r="1001" spans="24:24" x14ac:dyDescent="0.6">
      <c r="X1001" s="6"/>
    </row>
    <row r="1002" spans="24:24" x14ac:dyDescent="0.6">
      <c r="X1002" s="6"/>
    </row>
    <row r="1003" spans="24:24" x14ac:dyDescent="0.6">
      <c r="X1003" s="6"/>
    </row>
    <row r="1004" spans="24:24" x14ac:dyDescent="0.6">
      <c r="X1004" s="6"/>
    </row>
    <row r="1005" spans="24:24" x14ac:dyDescent="0.6">
      <c r="X1005" s="6"/>
    </row>
    <row r="1006" spans="24:24" x14ac:dyDescent="0.6">
      <c r="X1006" s="6"/>
    </row>
    <row r="1007" spans="24:24" x14ac:dyDescent="0.6">
      <c r="X1007" s="6"/>
    </row>
    <row r="1008" spans="24:24" x14ac:dyDescent="0.6">
      <c r="X1008" s="6"/>
    </row>
    <row r="1009" spans="24:24" x14ac:dyDescent="0.6">
      <c r="X1009" s="6"/>
    </row>
    <row r="1010" spans="24:24" x14ac:dyDescent="0.6">
      <c r="X1010" s="6"/>
    </row>
    <row r="1011" spans="24:24" x14ac:dyDescent="0.6">
      <c r="X1011" s="6"/>
    </row>
    <row r="1012" spans="24:24" x14ac:dyDescent="0.6">
      <c r="X1012" s="6"/>
    </row>
    <row r="1013" spans="24:24" x14ac:dyDescent="0.6">
      <c r="X1013" s="6"/>
    </row>
    <row r="1014" spans="24:24" x14ac:dyDescent="0.6">
      <c r="X1014" s="6"/>
    </row>
    <row r="1015" spans="24:24" x14ac:dyDescent="0.6">
      <c r="X1015" s="6"/>
    </row>
    <row r="1016" spans="24:24" x14ac:dyDescent="0.6">
      <c r="X1016" s="6"/>
    </row>
    <row r="1017" spans="24:24" x14ac:dyDescent="0.6">
      <c r="X1017" s="6"/>
    </row>
    <row r="1018" spans="24:24" x14ac:dyDescent="0.6">
      <c r="X1018" s="6"/>
    </row>
    <row r="1019" spans="24:24" x14ac:dyDescent="0.6">
      <c r="X1019" s="6"/>
    </row>
    <row r="1020" spans="24:24" x14ac:dyDescent="0.6">
      <c r="X1020" s="6"/>
    </row>
    <row r="1021" spans="24:24" x14ac:dyDescent="0.6">
      <c r="X1021" s="6"/>
    </row>
    <row r="1022" spans="24:24" x14ac:dyDescent="0.6">
      <c r="X1022" s="6"/>
    </row>
    <row r="1023" spans="24:24" x14ac:dyDescent="0.6">
      <c r="X1023" s="6"/>
    </row>
    <row r="1024" spans="24:24" x14ac:dyDescent="0.6">
      <c r="X1024" s="6"/>
    </row>
    <row r="1025" spans="24:24" x14ac:dyDescent="0.6">
      <c r="X1025" s="6"/>
    </row>
    <row r="1026" spans="24:24" x14ac:dyDescent="0.6">
      <c r="X1026" s="6"/>
    </row>
    <row r="1027" spans="24:24" x14ac:dyDescent="0.6">
      <c r="X1027" s="6"/>
    </row>
    <row r="1028" spans="24:24" x14ac:dyDescent="0.6">
      <c r="X1028" s="6"/>
    </row>
    <row r="1029" spans="24:24" x14ac:dyDescent="0.6">
      <c r="X1029" s="6"/>
    </row>
    <row r="1030" spans="24:24" x14ac:dyDescent="0.6">
      <c r="X1030" s="6"/>
    </row>
    <row r="1031" spans="24:24" x14ac:dyDescent="0.6">
      <c r="X1031" s="6"/>
    </row>
    <row r="1032" spans="24:24" x14ac:dyDescent="0.6">
      <c r="X1032" s="6"/>
    </row>
    <row r="1033" spans="24:24" x14ac:dyDescent="0.6">
      <c r="X1033" s="6"/>
    </row>
    <row r="1034" spans="24:24" x14ac:dyDescent="0.6">
      <c r="X1034" s="6"/>
    </row>
    <row r="1035" spans="24:24" x14ac:dyDescent="0.6">
      <c r="X1035" s="6"/>
    </row>
    <row r="1036" spans="24:24" x14ac:dyDescent="0.6">
      <c r="X1036" s="6"/>
    </row>
    <row r="1037" spans="24:24" x14ac:dyDescent="0.6">
      <c r="X1037" s="6"/>
    </row>
    <row r="1038" spans="24:24" x14ac:dyDescent="0.6">
      <c r="X1038" s="6"/>
    </row>
    <row r="1039" spans="24:24" x14ac:dyDescent="0.6">
      <c r="X1039" s="6"/>
    </row>
    <row r="1040" spans="24:24" x14ac:dyDescent="0.6">
      <c r="X1040" s="6"/>
    </row>
    <row r="1041" spans="24:24" x14ac:dyDescent="0.6">
      <c r="X1041" s="6"/>
    </row>
    <row r="1042" spans="24:24" x14ac:dyDescent="0.6">
      <c r="X1042" s="6"/>
    </row>
    <row r="1043" spans="24:24" x14ac:dyDescent="0.6">
      <c r="X1043" s="6"/>
    </row>
    <row r="1044" spans="24:24" x14ac:dyDescent="0.6">
      <c r="X1044" s="6"/>
    </row>
    <row r="1045" spans="24:24" x14ac:dyDescent="0.6">
      <c r="X1045" s="6"/>
    </row>
    <row r="1046" spans="24:24" x14ac:dyDescent="0.6">
      <c r="X1046" s="6"/>
    </row>
    <row r="1047" spans="24:24" x14ac:dyDescent="0.6">
      <c r="X1047" s="6"/>
    </row>
    <row r="1048" spans="24:24" x14ac:dyDescent="0.6">
      <c r="X1048" s="6"/>
    </row>
    <row r="1049" spans="24:24" x14ac:dyDescent="0.6">
      <c r="X1049" s="6"/>
    </row>
    <row r="1050" spans="24:24" x14ac:dyDescent="0.6">
      <c r="X1050" s="6"/>
    </row>
    <row r="1051" spans="24:24" x14ac:dyDescent="0.6">
      <c r="X1051" s="6"/>
    </row>
    <row r="1052" spans="24:24" x14ac:dyDescent="0.6">
      <c r="X1052" s="6"/>
    </row>
    <row r="1053" spans="24:24" x14ac:dyDescent="0.6">
      <c r="X1053" s="6"/>
    </row>
    <row r="1054" spans="24:24" x14ac:dyDescent="0.6">
      <c r="X1054" s="6"/>
    </row>
    <row r="1055" spans="24:24" x14ac:dyDescent="0.6">
      <c r="X1055" s="6"/>
    </row>
    <row r="1056" spans="24:24" x14ac:dyDescent="0.6">
      <c r="X1056" s="6"/>
    </row>
    <row r="1057" spans="24:24" x14ac:dyDescent="0.6">
      <c r="X1057" s="6"/>
    </row>
    <row r="1058" spans="24:24" x14ac:dyDescent="0.6">
      <c r="X1058" s="6"/>
    </row>
    <row r="1059" spans="24:24" x14ac:dyDescent="0.6">
      <c r="X1059" s="6"/>
    </row>
    <row r="1060" spans="24:24" x14ac:dyDescent="0.6">
      <c r="X1060" s="6"/>
    </row>
    <row r="1061" spans="24:24" x14ac:dyDescent="0.6">
      <c r="X1061" s="6"/>
    </row>
    <row r="1062" spans="24:24" x14ac:dyDescent="0.6">
      <c r="X1062" s="6"/>
    </row>
    <row r="1063" spans="24:24" x14ac:dyDescent="0.6">
      <c r="X1063" s="6"/>
    </row>
    <row r="1064" spans="24:24" x14ac:dyDescent="0.6">
      <c r="X1064" s="6"/>
    </row>
    <row r="1065" spans="24:24" x14ac:dyDescent="0.6">
      <c r="X1065" s="6"/>
    </row>
    <row r="1066" spans="24:24" x14ac:dyDescent="0.6">
      <c r="X1066" s="6"/>
    </row>
    <row r="1067" spans="24:24" x14ac:dyDescent="0.6">
      <c r="X1067" s="6"/>
    </row>
    <row r="1068" spans="24:24" x14ac:dyDescent="0.6">
      <c r="X1068" s="6"/>
    </row>
    <row r="1069" spans="24:24" x14ac:dyDescent="0.6">
      <c r="X1069" s="6"/>
    </row>
    <row r="1070" spans="24:24" x14ac:dyDescent="0.6">
      <c r="X1070" s="6"/>
    </row>
    <row r="1071" spans="24:24" x14ac:dyDescent="0.6">
      <c r="X1071" s="6"/>
    </row>
    <row r="1072" spans="24:24" x14ac:dyDescent="0.6">
      <c r="X1072" s="6"/>
    </row>
    <row r="1073" spans="24:24" x14ac:dyDescent="0.6">
      <c r="X1073" s="6"/>
    </row>
    <row r="1074" spans="24:24" x14ac:dyDescent="0.6">
      <c r="X1074" s="6"/>
    </row>
    <row r="1075" spans="24:24" x14ac:dyDescent="0.6">
      <c r="X1075" s="6"/>
    </row>
    <row r="1076" spans="24:24" x14ac:dyDescent="0.6">
      <c r="X1076" s="6"/>
    </row>
    <row r="1077" spans="24:24" x14ac:dyDescent="0.6">
      <c r="X1077" s="6"/>
    </row>
    <row r="1078" spans="24:24" x14ac:dyDescent="0.6">
      <c r="X1078" s="6"/>
    </row>
    <row r="1079" spans="24:24" x14ac:dyDescent="0.6">
      <c r="X1079" s="6"/>
    </row>
    <row r="1080" spans="24:24" x14ac:dyDescent="0.6">
      <c r="X1080" s="6"/>
    </row>
    <row r="1081" spans="24:24" x14ac:dyDescent="0.6">
      <c r="X1081" s="6"/>
    </row>
    <row r="1082" spans="24:24" x14ac:dyDescent="0.6">
      <c r="X1082" s="6"/>
    </row>
    <row r="1083" spans="24:24" x14ac:dyDescent="0.6">
      <c r="X1083" s="6"/>
    </row>
    <row r="1084" spans="24:24" x14ac:dyDescent="0.6">
      <c r="X1084" s="6"/>
    </row>
    <row r="1085" spans="24:24" x14ac:dyDescent="0.6">
      <c r="X1085" s="6"/>
    </row>
    <row r="1086" spans="24:24" x14ac:dyDescent="0.6">
      <c r="X1086" s="6"/>
    </row>
    <row r="1087" spans="24:24" x14ac:dyDescent="0.6">
      <c r="X1087" s="6"/>
    </row>
    <row r="1088" spans="24:24" x14ac:dyDescent="0.6">
      <c r="X1088" s="6"/>
    </row>
    <row r="1089" spans="24:24" x14ac:dyDescent="0.6">
      <c r="X1089" s="6"/>
    </row>
    <row r="1090" spans="24:24" x14ac:dyDescent="0.6">
      <c r="X1090" s="6"/>
    </row>
    <row r="1091" spans="24:24" x14ac:dyDescent="0.6">
      <c r="X1091" s="6"/>
    </row>
    <row r="1092" spans="24:24" x14ac:dyDescent="0.6">
      <c r="X1092" s="6"/>
    </row>
    <row r="1093" spans="24:24" x14ac:dyDescent="0.6">
      <c r="X1093" s="6"/>
    </row>
    <row r="1094" spans="24:24" x14ac:dyDescent="0.6">
      <c r="X1094" s="6"/>
    </row>
    <row r="1095" spans="24:24" x14ac:dyDescent="0.6">
      <c r="X1095" s="6"/>
    </row>
    <row r="1096" spans="24:24" x14ac:dyDescent="0.6">
      <c r="X1096" s="6"/>
    </row>
    <row r="1097" spans="24:24" x14ac:dyDescent="0.6">
      <c r="X1097" s="6"/>
    </row>
    <row r="1098" spans="24:24" x14ac:dyDescent="0.6">
      <c r="X1098" s="6"/>
    </row>
    <row r="1099" spans="24:24" x14ac:dyDescent="0.6">
      <c r="X1099" s="6"/>
    </row>
    <row r="1100" spans="24:24" x14ac:dyDescent="0.6">
      <c r="X1100" s="6"/>
    </row>
    <row r="1101" spans="24:24" x14ac:dyDescent="0.6">
      <c r="X1101" s="6"/>
    </row>
    <row r="1102" spans="24:24" x14ac:dyDescent="0.6">
      <c r="X1102" s="6"/>
    </row>
    <row r="1103" spans="24:24" x14ac:dyDescent="0.6">
      <c r="X1103" s="6"/>
    </row>
    <row r="1104" spans="24:24" x14ac:dyDescent="0.6">
      <c r="X1104" s="6"/>
    </row>
    <row r="1105" spans="24:24" x14ac:dyDescent="0.6">
      <c r="X1105" s="6"/>
    </row>
    <row r="1106" spans="24:24" x14ac:dyDescent="0.6">
      <c r="X1106" s="6"/>
    </row>
    <row r="1107" spans="24:24" x14ac:dyDescent="0.6">
      <c r="X1107" s="6"/>
    </row>
    <row r="1108" spans="24:24" x14ac:dyDescent="0.6">
      <c r="X1108" s="6"/>
    </row>
    <row r="1109" spans="24:24" x14ac:dyDescent="0.6">
      <c r="X1109" s="6"/>
    </row>
    <row r="1110" spans="24:24" x14ac:dyDescent="0.6">
      <c r="X1110" s="6"/>
    </row>
    <row r="1111" spans="24:24" x14ac:dyDescent="0.6">
      <c r="X1111" s="6"/>
    </row>
    <row r="1112" spans="24:24" x14ac:dyDescent="0.6">
      <c r="X1112" s="6"/>
    </row>
    <row r="1113" spans="24:24" x14ac:dyDescent="0.6">
      <c r="X1113" s="6"/>
    </row>
    <row r="1114" spans="24:24" x14ac:dyDescent="0.6">
      <c r="X1114" s="6"/>
    </row>
    <row r="1115" spans="24:24" x14ac:dyDescent="0.6">
      <c r="X1115" s="6"/>
    </row>
    <row r="1116" spans="24:24" x14ac:dyDescent="0.6">
      <c r="X1116" s="6"/>
    </row>
    <row r="1117" spans="24:24" x14ac:dyDescent="0.6">
      <c r="X1117" s="6"/>
    </row>
    <row r="1118" spans="24:24" x14ac:dyDescent="0.6">
      <c r="X1118" s="6"/>
    </row>
    <row r="1119" spans="24:24" x14ac:dyDescent="0.6">
      <c r="X1119" s="6"/>
    </row>
    <row r="1120" spans="24:24" x14ac:dyDescent="0.6">
      <c r="X1120" s="6"/>
    </row>
    <row r="1121" spans="24:24" x14ac:dyDescent="0.6">
      <c r="X1121" s="6"/>
    </row>
    <row r="1122" spans="24:24" x14ac:dyDescent="0.6">
      <c r="X1122" s="6"/>
    </row>
    <row r="1123" spans="24:24" x14ac:dyDescent="0.6">
      <c r="X1123" s="6"/>
    </row>
    <row r="1124" spans="24:24" x14ac:dyDescent="0.6">
      <c r="X1124" s="6"/>
    </row>
    <row r="1125" spans="24:24" x14ac:dyDescent="0.6">
      <c r="X1125" s="6"/>
    </row>
    <row r="1126" spans="24:24" x14ac:dyDescent="0.6">
      <c r="X1126" s="6"/>
    </row>
    <row r="1127" spans="24:24" x14ac:dyDescent="0.6">
      <c r="X1127" s="6"/>
    </row>
    <row r="1128" spans="24:24" x14ac:dyDescent="0.6">
      <c r="X1128" s="6"/>
    </row>
    <row r="1129" spans="24:24" x14ac:dyDescent="0.6">
      <c r="X1129" s="6"/>
    </row>
    <row r="1130" spans="24:24" x14ac:dyDescent="0.6">
      <c r="X1130" s="6"/>
    </row>
    <row r="1131" spans="24:24" x14ac:dyDescent="0.6">
      <c r="X1131" s="6"/>
    </row>
    <row r="1132" spans="24:24" x14ac:dyDescent="0.6">
      <c r="X1132" s="6"/>
    </row>
    <row r="1133" spans="24:24" x14ac:dyDescent="0.6">
      <c r="X1133" s="6"/>
    </row>
    <row r="1134" spans="24:24" x14ac:dyDescent="0.6">
      <c r="X1134" s="6"/>
    </row>
    <row r="1135" spans="24:24" x14ac:dyDescent="0.6">
      <c r="X1135" s="6"/>
    </row>
    <row r="1136" spans="24:24" x14ac:dyDescent="0.6">
      <c r="X1136" s="6"/>
    </row>
    <row r="1137" spans="24:24" x14ac:dyDescent="0.6">
      <c r="X1137" s="6"/>
    </row>
    <row r="1138" spans="24:24" x14ac:dyDescent="0.6">
      <c r="X1138" s="6"/>
    </row>
    <row r="1139" spans="24:24" x14ac:dyDescent="0.6">
      <c r="X1139" s="6"/>
    </row>
    <row r="1140" spans="24:24" x14ac:dyDescent="0.6">
      <c r="X1140" s="6"/>
    </row>
    <row r="1141" spans="24:24" x14ac:dyDescent="0.6">
      <c r="X1141" s="6"/>
    </row>
    <row r="1142" spans="24:24" x14ac:dyDescent="0.6">
      <c r="X1142" s="6"/>
    </row>
    <row r="1143" spans="24:24" x14ac:dyDescent="0.6">
      <c r="X1143" s="6"/>
    </row>
    <row r="1144" spans="24:24" x14ac:dyDescent="0.6">
      <c r="X1144" s="6"/>
    </row>
    <row r="1145" spans="24:24" x14ac:dyDescent="0.6">
      <c r="X1145" s="6"/>
    </row>
    <row r="1146" spans="24:24" x14ac:dyDescent="0.6">
      <c r="X1146" s="6"/>
    </row>
    <row r="1147" spans="24:24" x14ac:dyDescent="0.6">
      <c r="X1147" s="6"/>
    </row>
    <row r="1148" spans="24:24" x14ac:dyDescent="0.6">
      <c r="X1148" s="6"/>
    </row>
    <row r="1149" spans="24:24" x14ac:dyDescent="0.6">
      <c r="X1149" s="6"/>
    </row>
    <row r="1150" spans="24:24" x14ac:dyDescent="0.6">
      <c r="X1150" s="6"/>
    </row>
    <row r="1151" spans="24:24" x14ac:dyDescent="0.6">
      <c r="X1151" s="6"/>
    </row>
    <row r="1152" spans="24:24" x14ac:dyDescent="0.6">
      <c r="X1152" s="6"/>
    </row>
    <row r="1153" spans="24:24" x14ac:dyDescent="0.6">
      <c r="X1153" s="6"/>
    </row>
    <row r="1154" spans="24:24" x14ac:dyDescent="0.6">
      <c r="X1154" s="6"/>
    </row>
    <row r="1155" spans="24:24" x14ac:dyDescent="0.6">
      <c r="X1155" s="6"/>
    </row>
    <row r="1156" spans="24:24" x14ac:dyDescent="0.6">
      <c r="X1156" s="6"/>
    </row>
    <row r="1157" spans="24:24" x14ac:dyDescent="0.6">
      <c r="X1157" s="6"/>
    </row>
    <row r="1158" spans="24:24" x14ac:dyDescent="0.6">
      <c r="X1158" s="6"/>
    </row>
    <row r="1159" spans="24:24" x14ac:dyDescent="0.6">
      <c r="X1159" s="6"/>
    </row>
    <row r="1160" spans="24:24" x14ac:dyDescent="0.6">
      <c r="X1160" s="6"/>
    </row>
    <row r="1161" spans="24:24" x14ac:dyDescent="0.6">
      <c r="X1161" s="6"/>
    </row>
    <row r="1162" spans="24:24" x14ac:dyDescent="0.6">
      <c r="X1162" s="6"/>
    </row>
    <row r="1163" spans="24:24" x14ac:dyDescent="0.6">
      <c r="X1163" s="6"/>
    </row>
    <row r="1164" spans="24:24" x14ac:dyDescent="0.6">
      <c r="X1164" s="6"/>
    </row>
    <row r="1165" spans="24:24" x14ac:dyDescent="0.6">
      <c r="X1165" s="6"/>
    </row>
    <row r="1166" spans="24:24" x14ac:dyDescent="0.6">
      <c r="X1166" s="6"/>
    </row>
    <row r="1167" spans="24:24" x14ac:dyDescent="0.6">
      <c r="X1167" s="6"/>
    </row>
    <row r="1168" spans="24:24" x14ac:dyDescent="0.6">
      <c r="X1168" s="6"/>
    </row>
    <row r="1169" spans="24:24" x14ac:dyDescent="0.6">
      <c r="X1169" s="6"/>
    </row>
    <row r="1170" spans="24:24" x14ac:dyDescent="0.6">
      <c r="X1170" s="6"/>
    </row>
    <row r="1171" spans="24:24" x14ac:dyDescent="0.6">
      <c r="X1171" s="6"/>
    </row>
    <row r="1172" spans="24:24" x14ac:dyDescent="0.6">
      <c r="X1172" s="6"/>
    </row>
    <row r="1173" spans="24:24" x14ac:dyDescent="0.6">
      <c r="X1173" s="6"/>
    </row>
    <row r="1174" spans="24:24" x14ac:dyDescent="0.6">
      <c r="X1174" s="6"/>
    </row>
    <row r="1175" spans="24:24" x14ac:dyDescent="0.6">
      <c r="X1175" s="6"/>
    </row>
    <row r="1176" spans="24:24" x14ac:dyDescent="0.6">
      <c r="X1176" s="6"/>
    </row>
    <row r="1177" spans="24:24" x14ac:dyDescent="0.6">
      <c r="X1177" s="6"/>
    </row>
    <row r="1178" spans="24:24" x14ac:dyDescent="0.6">
      <c r="X1178" s="6"/>
    </row>
    <row r="1179" spans="24:24" x14ac:dyDescent="0.6">
      <c r="X1179" s="6"/>
    </row>
    <row r="1180" spans="24:24" x14ac:dyDescent="0.6">
      <c r="X1180" s="6"/>
    </row>
    <row r="1181" spans="24:24" x14ac:dyDescent="0.6">
      <c r="X1181" s="6"/>
    </row>
    <row r="1182" spans="24:24" x14ac:dyDescent="0.6">
      <c r="X1182" s="6"/>
    </row>
    <row r="1183" spans="24:24" x14ac:dyDescent="0.6">
      <c r="X1183" s="6"/>
    </row>
    <row r="1184" spans="24:24" x14ac:dyDescent="0.6">
      <c r="X1184" s="6"/>
    </row>
    <row r="1185" spans="24:24" x14ac:dyDescent="0.6">
      <c r="X1185" s="6"/>
    </row>
    <row r="1186" spans="24:24" x14ac:dyDescent="0.6">
      <c r="X1186" s="6"/>
    </row>
    <row r="1187" spans="24:24" x14ac:dyDescent="0.6">
      <c r="X1187" s="6"/>
    </row>
    <row r="1188" spans="24:24" x14ac:dyDescent="0.6">
      <c r="X1188" s="6"/>
    </row>
    <row r="1189" spans="24:24" x14ac:dyDescent="0.6">
      <c r="X1189" s="6"/>
    </row>
    <row r="1190" spans="24:24" x14ac:dyDescent="0.6">
      <c r="X1190" s="6"/>
    </row>
    <row r="1191" spans="24:24" x14ac:dyDescent="0.6">
      <c r="X1191" s="6"/>
    </row>
    <row r="1192" spans="24:24" x14ac:dyDescent="0.6">
      <c r="X1192" s="6"/>
    </row>
    <row r="1193" spans="24:24" x14ac:dyDescent="0.6">
      <c r="X1193" s="6"/>
    </row>
    <row r="1194" spans="24:24" x14ac:dyDescent="0.6">
      <c r="X1194" s="6"/>
    </row>
    <row r="1195" spans="24:24" x14ac:dyDescent="0.6">
      <c r="X1195" s="6"/>
    </row>
    <row r="1196" spans="24:24" x14ac:dyDescent="0.6">
      <c r="X1196" s="6"/>
    </row>
    <row r="1197" spans="24:24" x14ac:dyDescent="0.6">
      <c r="X1197" s="6"/>
    </row>
    <row r="1198" spans="24:24" x14ac:dyDescent="0.6">
      <c r="X1198" s="6"/>
    </row>
    <row r="1199" spans="24:24" x14ac:dyDescent="0.6">
      <c r="X1199" s="6"/>
    </row>
    <row r="1200" spans="24:24" x14ac:dyDescent="0.6">
      <c r="X1200" s="6"/>
    </row>
    <row r="1201" spans="24:24" x14ac:dyDescent="0.6">
      <c r="X1201" s="6"/>
    </row>
    <row r="1202" spans="24:24" x14ac:dyDescent="0.6">
      <c r="X1202" s="6"/>
    </row>
    <row r="1203" spans="24:24" x14ac:dyDescent="0.6">
      <c r="X1203" s="6"/>
    </row>
    <row r="1204" spans="24:24" x14ac:dyDescent="0.6">
      <c r="X1204" s="6"/>
    </row>
    <row r="1205" spans="24:24" x14ac:dyDescent="0.6">
      <c r="X1205" s="6"/>
    </row>
    <row r="1206" spans="24:24" x14ac:dyDescent="0.6">
      <c r="X1206" s="6"/>
    </row>
    <row r="1207" spans="24:24" x14ac:dyDescent="0.6">
      <c r="X1207" s="6"/>
    </row>
    <row r="1208" spans="24:24" x14ac:dyDescent="0.6">
      <c r="X1208" s="6"/>
    </row>
    <row r="1209" spans="24:24" x14ac:dyDescent="0.6">
      <c r="X1209" s="6"/>
    </row>
    <row r="1210" spans="24:24" x14ac:dyDescent="0.6">
      <c r="X1210" s="6"/>
    </row>
    <row r="1211" spans="24:24" x14ac:dyDescent="0.6">
      <c r="X1211" s="6"/>
    </row>
    <row r="1212" spans="24:24" x14ac:dyDescent="0.6">
      <c r="X1212" s="6"/>
    </row>
    <row r="1213" spans="24:24" x14ac:dyDescent="0.6">
      <c r="X1213" s="6"/>
    </row>
    <row r="1214" spans="24:24" x14ac:dyDescent="0.6">
      <c r="X1214" s="6"/>
    </row>
    <row r="1215" spans="24:24" x14ac:dyDescent="0.6">
      <c r="X1215" s="6"/>
    </row>
    <row r="1216" spans="24:24" x14ac:dyDescent="0.6">
      <c r="X1216" s="6"/>
    </row>
    <row r="1217" spans="24:24" x14ac:dyDescent="0.6">
      <c r="X1217" s="6"/>
    </row>
    <row r="1218" spans="24:24" x14ac:dyDescent="0.6">
      <c r="X1218" s="6"/>
    </row>
    <row r="1219" spans="24:24" x14ac:dyDescent="0.6">
      <c r="X1219" s="6"/>
    </row>
    <row r="1220" spans="24:24" x14ac:dyDescent="0.6">
      <c r="X1220" s="6"/>
    </row>
    <row r="1221" spans="24:24" x14ac:dyDescent="0.6">
      <c r="X1221" s="6"/>
    </row>
    <row r="1222" spans="24:24" x14ac:dyDescent="0.6">
      <c r="X1222" s="6"/>
    </row>
    <row r="1223" spans="24:24" x14ac:dyDescent="0.6">
      <c r="X1223" s="6"/>
    </row>
    <row r="1224" spans="24:24" x14ac:dyDescent="0.6">
      <c r="X1224" s="6"/>
    </row>
    <row r="1225" spans="24:24" x14ac:dyDescent="0.6">
      <c r="X1225" s="6"/>
    </row>
    <row r="1226" spans="24:24" x14ac:dyDescent="0.6">
      <c r="X1226" s="6"/>
    </row>
    <row r="1227" spans="24:24" x14ac:dyDescent="0.6">
      <c r="X1227" s="6"/>
    </row>
    <row r="1228" spans="24:24" x14ac:dyDescent="0.6">
      <c r="X1228" s="6"/>
    </row>
    <row r="1229" spans="24:24" x14ac:dyDescent="0.6">
      <c r="X1229" s="6"/>
    </row>
    <row r="1230" spans="24:24" x14ac:dyDescent="0.6">
      <c r="X1230" s="6"/>
    </row>
    <row r="1231" spans="24:24" x14ac:dyDescent="0.6">
      <c r="X1231" s="6"/>
    </row>
    <row r="1232" spans="24:24" x14ac:dyDescent="0.6">
      <c r="X1232" s="6"/>
    </row>
    <row r="1233" spans="24:24" x14ac:dyDescent="0.6">
      <c r="X1233" s="6"/>
    </row>
    <row r="1234" spans="24:24" x14ac:dyDescent="0.6">
      <c r="X1234" s="6"/>
    </row>
    <row r="1235" spans="24:24" x14ac:dyDescent="0.6">
      <c r="X1235" s="6"/>
    </row>
    <row r="1236" spans="24:24" x14ac:dyDescent="0.6">
      <c r="X1236" s="6"/>
    </row>
    <row r="1237" spans="24:24" x14ac:dyDescent="0.6">
      <c r="X1237" s="6"/>
    </row>
    <row r="1238" spans="24:24" x14ac:dyDescent="0.6">
      <c r="X1238" s="6"/>
    </row>
    <row r="1239" spans="24:24" x14ac:dyDescent="0.6">
      <c r="X1239" s="6"/>
    </row>
    <row r="1240" spans="24:24" x14ac:dyDescent="0.6">
      <c r="X1240" s="6"/>
    </row>
    <row r="1241" spans="24:24" x14ac:dyDescent="0.6">
      <c r="X1241" s="6"/>
    </row>
    <row r="1242" spans="24:24" x14ac:dyDescent="0.6">
      <c r="X1242" s="6"/>
    </row>
    <row r="1243" spans="24:24" x14ac:dyDescent="0.6">
      <c r="X1243" s="6"/>
    </row>
    <row r="1244" spans="24:24" x14ac:dyDescent="0.6">
      <c r="X1244" s="6"/>
    </row>
    <row r="1245" spans="24:24" x14ac:dyDescent="0.6">
      <c r="X1245" s="6"/>
    </row>
    <row r="1246" spans="24:24" x14ac:dyDescent="0.6">
      <c r="X1246" s="6"/>
    </row>
    <row r="1247" spans="24:24" x14ac:dyDescent="0.6">
      <c r="X1247" s="6"/>
    </row>
    <row r="1248" spans="24:24" x14ac:dyDescent="0.6">
      <c r="X1248" s="6"/>
    </row>
    <row r="1249" spans="24:24" x14ac:dyDescent="0.6">
      <c r="X1249" s="6"/>
    </row>
    <row r="1250" spans="24:24" x14ac:dyDescent="0.6">
      <c r="X1250" s="6"/>
    </row>
    <row r="1251" spans="24:24" x14ac:dyDescent="0.6">
      <c r="X1251" s="6"/>
    </row>
    <row r="1252" spans="24:24" x14ac:dyDescent="0.6">
      <c r="X1252" s="6"/>
    </row>
    <row r="1253" spans="24:24" x14ac:dyDescent="0.6">
      <c r="X1253" s="6"/>
    </row>
    <row r="1254" spans="24:24" x14ac:dyDescent="0.6">
      <c r="X1254" s="6"/>
    </row>
    <row r="1255" spans="24:24" x14ac:dyDescent="0.6">
      <c r="X1255" s="6"/>
    </row>
    <row r="1256" spans="24:24" x14ac:dyDescent="0.6">
      <c r="X1256" s="6"/>
    </row>
    <row r="1257" spans="24:24" x14ac:dyDescent="0.6">
      <c r="X1257" s="6"/>
    </row>
    <row r="1258" spans="24:24" x14ac:dyDescent="0.6">
      <c r="X1258" s="6"/>
    </row>
    <row r="1259" spans="24:24" x14ac:dyDescent="0.6">
      <c r="X1259" s="6"/>
    </row>
    <row r="1260" spans="24:24" x14ac:dyDescent="0.6">
      <c r="X1260" s="6"/>
    </row>
    <row r="1261" spans="24:24" x14ac:dyDescent="0.6">
      <c r="X1261" s="6"/>
    </row>
    <row r="1262" spans="24:24" x14ac:dyDescent="0.6">
      <c r="X1262" s="6"/>
    </row>
    <row r="1263" spans="24:24" x14ac:dyDescent="0.6">
      <c r="X1263" s="6"/>
    </row>
    <row r="1264" spans="24:24" x14ac:dyDescent="0.6">
      <c r="X1264" s="6"/>
    </row>
    <row r="1265" spans="24:24" x14ac:dyDescent="0.6">
      <c r="X1265" s="6"/>
    </row>
    <row r="1266" spans="24:24" x14ac:dyDescent="0.6">
      <c r="X1266" s="6"/>
    </row>
    <row r="1267" spans="24:24" x14ac:dyDescent="0.6">
      <c r="X1267" s="6"/>
    </row>
    <row r="1268" spans="24:24" x14ac:dyDescent="0.6">
      <c r="X1268" s="6"/>
    </row>
    <row r="1269" spans="24:24" x14ac:dyDescent="0.6">
      <c r="X1269" s="6"/>
    </row>
    <row r="1270" spans="24:24" x14ac:dyDescent="0.6">
      <c r="X1270" s="6"/>
    </row>
    <row r="1271" spans="24:24" x14ac:dyDescent="0.6">
      <c r="X1271" s="6"/>
    </row>
    <row r="1272" spans="24:24" x14ac:dyDescent="0.6">
      <c r="X1272" s="6"/>
    </row>
    <row r="1273" spans="24:24" x14ac:dyDescent="0.6">
      <c r="X1273" s="6"/>
    </row>
    <row r="1274" spans="24:24" x14ac:dyDescent="0.6">
      <c r="X1274" s="6"/>
    </row>
    <row r="1275" spans="24:24" x14ac:dyDescent="0.6">
      <c r="X1275" s="6"/>
    </row>
    <row r="1276" spans="24:24" x14ac:dyDescent="0.6">
      <c r="X1276" s="6"/>
    </row>
    <row r="1277" spans="24:24" x14ac:dyDescent="0.6">
      <c r="X1277" s="6"/>
    </row>
    <row r="1278" spans="24:24" x14ac:dyDescent="0.6">
      <c r="X1278" s="6"/>
    </row>
    <row r="1279" spans="24:24" x14ac:dyDescent="0.6">
      <c r="X1279" s="6"/>
    </row>
    <row r="1280" spans="24:24" x14ac:dyDescent="0.6">
      <c r="X1280" s="6"/>
    </row>
    <row r="1281" spans="24:24" x14ac:dyDescent="0.6">
      <c r="X1281" s="6"/>
    </row>
    <row r="1282" spans="24:24" x14ac:dyDescent="0.6">
      <c r="X1282" s="6"/>
    </row>
    <row r="1283" spans="24:24" x14ac:dyDescent="0.6">
      <c r="X1283" s="6"/>
    </row>
    <row r="1284" spans="24:24" x14ac:dyDescent="0.6">
      <c r="X1284" s="6"/>
    </row>
    <row r="1285" spans="24:24" x14ac:dyDescent="0.6">
      <c r="X1285" s="6"/>
    </row>
    <row r="1286" spans="24:24" x14ac:dyDescent="0.6">
      <c r="X1286" s="6"/>
    </row>
    <row r="1287" spans="24:24" x14ac:dyDescent="0.6">
      <c r="X1287" s="6"/>
    </row>
    <row r="1288" spans="24:24" x14ac:dyDescent="0.6">
      <c r="X1288" s="6"/>
    </row>
    <row r="1289" spans="24:24" x14ac:dyDescent="0.6">
      <c r="X1289" s="6"/>
    </row>
    <row r="1290" spans="24:24" x14ac:dyDescent="0.6">
      <c r="X1290" s="6"/>
    </row>
    <row r="1291" spans="24:24" x14ac:dyDescent="0.6">
      <c r="X1291" s="6"/>
    </row>
    <row r="1292" spans="24:24" x14ac:dyDescent="0.6">
      <c r="X1292" s="6"/>
    </row>
    <row r="1293" spans="24:24" x14ac:dyDescent="0.6">
      <c r="X1293" s="6"/>
    </row>
    <row r="1294" spans="24:24" x14ac:dyDescent="0.6">
      <c r="X1294" s="6"/>
    </row>
    <row r="1295" spans="24:24" x14ac:dyDescent="0.6">
      <c r="X1295" s="6"/>
    </row>
    <row r="1296" spans="24:24" x14ac:dyDescent="0.6">
      <c r="X1296" s="6"/>
    </row>
    <row r="1297" spans="24:24" x14ac:dyDescent="0.6">
      <c r="X1297" s="6"/>
    </row>
    <row r="1298" spans="24:24" x14ac:dyDescent="0.6">
      <c r="X1298" s="6"/>
    </row>
    <row r="1299" spans="24:24" x14ac:dyDescent="0.6">
      <c r="X1299" s="6"/>
    </row>
    <row r="1300" spans="24:24" x14ac:dyDescent="0.6">
      <c r="X1300" s="6"/>
    </row>
    <row r="1301" spans="24:24" x14ac:dyDescent="0.6">
      <c r="X1301" s="6"/>
    </row>
    <row r="1302" spans="24:24" x14ac:dyDescent="0.6">
      <c r="X1302" s="6"/>
    </row>
    <row r="1303" spans="24:24" x14ac:dyDescent="0.6">
      <c r="X1303" s="6"/>
    </row>
    <row r="1304" spans="24:24" x14ac:dyDescent="0.6">
      <c r="X1304" s="6"/>
    </row>
    <row r="1305" spans="24:24" x14ac:dyDescent="0.6">
      <c r="X1305" s="6"/>
    </row>
    <row r="1306" spans="24:24" x14ac:dyDescent="0.6">
      <c r="X1306" s="6"/>
    </row>
    <row r="1307" spans="24:24" x14ac:dyDescent="0.6">
      <c r="X1307" s="6"/>
    </row>
    <row r="1308" spans="24:24" x14ac:dyDescent="0.6">
      <c r="X1308" s="6"/>
    </row>
    <row r="1309" spans="24:24" x14ac:dyDescent="0.6">
      <c r="X1309" s="6"/>
    </row>
    <row r="1310" spans="24:24" x14ac:dyDescent="0.6">
      <c r="X1310" s="6"/>
    </row>
    <row r="1311" spans="24:24" x14ac:dyDescent="0.6">
      <c r="X1311" s="6"/>
    </row>
    <row r="1312" spans="24:24" x14ac:dyDescent="0.6">
      <c r="X1312" s="6"/>
    </row>
    <row r="1313" spans="24:24" x14ac:dyDescent="0.6">
      <c r="X1313" s="6"/>
    </row>
    <row r="1314" spans="24:24" x14ac:dyDescent="0.6">
      <c r="X1314" s="6"/>
    </row>
    <row r="1315" spans="24:24" x14ac:dyDescent="0.6">
      <c r="X1315" s="6"/>
    </row>
    <row r="1316" spans="24:24" x14ac:dyDescent="0.6">
      <c r="X1316" s="6"/>
    </row>
    <row r="1317" spans="24:24" x14ac:dyDescent="0.6">
      <c r="X1317" s="6"/>
    </row>
    <row r="1318" spans="24:24" x14ac:dyDescent="0.6">
      <c r="X1318" s="6"/>
    </row>
    <row r="1319" spans="24:24" x14ac:dyDescent="0.6">
      <c r="X1319" s="6"/>
    </row>
    <row r="1320" spans="24:24" x14ac:dyDescent="0.6">
      <c r="X1320" s="6"/>
    </row>
    <row r="1321" spans="24:24" x14ac:dyDescent="0.6">
      <c r="X1321" s="6"/>
    </row>
    <row r="1322" spans="24:24" x14ac:dyDescent="0.6">
      <c r="X1322" s="6"/>
    </row>
    <row r="1323" spans="24:24" x14ac:dyDescent="0.6">
      <c r="X1323" s="6"/>
    </row>
    <row r="1324" spans="24:24" x14ac:dyDescent="0.6">
      <c r="X1324" s="6"/>
    </row>
    <row r="1325" spans="24:24" x14ac:dyDescent="0.6">
      <c r="X1325" s="6"/>
    </row>
    <row r="1326" spans="24:24" x14ac:dyDescent="0.6">
      <c r="X1326" s="6"/>
    </row>
    <row r="1327" spans="24:24" x14ac:dyDescent="0.6">
      <c r="X1327" s="6"/>
    </row>
    <row r="1328" spans="24:24" x14ac:dyDescent="0.6">
      <c r="X1328" s="6"/>
    </row>
    <row r="1329" spans="24:24" x14ac:dyDescent="0.6">
      <c r="X1329" s="6"/>
    </row>
    <row r="1330" spans="24:24" x14ac:dyDescent="0.6">
      <c r="X1330" s="6"/>
    </row>
    <row r="1331" spans="24:24" x14ac:dyDescent="0.6">
      <c r="X1331" s="6"/>
    </row>
    <row r="1332" spans="24:24" x14ac:dyDescent="0.6">
      <c r="X1332" s="6"/>
    </row>
    <row r="1333" spans="24:24" x14ac:dyDescent="0.6">
      <c r="X1333" s="6"/>
    </row>
    <row r="1334" spans="24:24" x14ac:dyDescent="0.6">
      <c r="X1334" s="6"/>
    </row>
    <row r="1335" spans="24:24" x14ac:dyDescent="0.6">
      <c r="X1335" s="6"/>
    </row>
    <row r="1336" spans="24:24" x14ac:dyDescent="0.6">
      <c r="X1336" s="6"/>
    </row>
    <row r="1337" spans="24:24" x14ac:dyDescent="0.6">
      <c r="X1337" s="6"/>
    </row>
    <row r="1338" spans="24:24" x14ac:dyDescent="0.6">
      <c r="X1338" s="6"/>
    </row>
    <row r="1339" spans="24:24" x14ac:dyDescent="0.6">
      <c r="X1339" s="6"/>
    </row>
    <row r="1340" spans="24:24" x14ac:dyDescent="0.6">
      <c r="X1340" s="6"/>
    </row>
    <row r="1341" spans="24:24" x14ac:dyDescent="0.6">
      <c r="X1341" s="6"/>
    </row>
    <row r="1342" spans="24:24" x14ac:dyDescent="0.6">
      <c r="X1342" s="6"/>
    </row>
    <row r="1343" spans="24:24" x14ac:dyDescent="0.6">
      <c r="X1343" s="6"/>
    </row>
    <row r="1344" spans="24:24" x14ac:dyDescent="0.6">
      <c r="X1344" s="6"/>
    </row>
    <row r="1345" spans="24:24" x14ac:dyDescent="0.6">
      <c r="X1345" s="6"/>
    </row>
    <row r="1346" spans="24:24" x14ac:dyDescent="0.6">
      <c r="X1346" s="6"/>
    </row>
    <row r="1347" spans="24:24" x14ac:dyDescent="0.6">
      <c r="X1347" s="6"/>
    </row>
    <row r="1348" spans="24:24" x14ac:dyDescent="0.6">
      <c r="X1348" s="6"/>
    </row>
    <row r="1349" spans="24:24" x14ac:dyDescent="0.6">
      <c r="X1349" s="6"/>
    </row>
    <row r="1350" spans="24:24" x14ac:dyDescent="0.6">
      <c r="X1350" s="6"/>
    </row>
    <row r="1351" spans="24:24" x14ac:dyDescent="0.6">
      <c r="X1351" s="6"/>
    </row>
    <row r="1352" spans="24:24" x14ac:dyDescent="0.6">
      <c r="X1352" s="6"/>
    </row>
    <row r="1353" spans="24:24" x14ac:dyDescent="0.6">
      <c r="X1353" s="6"/>
    </row>
    <row r="1354" spans="24:24" x14ac:dyDescent="0.6">
      <c r="X1354" s="6"/>
    </row>
    <row r="1355" spans="24:24" x14ac:dyDescent="0.6">
      <c r="X1355" s="6"/>
    </row>
    <row r="1356" spans="24:24" x14ac:dyDescent="0.6">
      <c r="X1356" s="6"/>
    </row>
    <row r="1357" spans="24:24" x14ac:dyDescent="0.6">
      <c r="X1357" s="6"/>
    </row>
    <row r="1358" spans="24:24" x14ac:dyDescent="0.6">
      <c r="X1358" s="6"/>
    </row>
    <row r="1359" spans="24:24" x14ac:dyDescent="0.6">
      <c r="X1359" s="6"/>
    </row>
    <row r="1360" spans="24:24" x14ac:dyDescent="0.6">
      <c r="X1360" s="6"/>
    </row>
    <row r="1361" spans="24:24" x14ac:dyDescent="0.6">
      <c r="X1361" s="6"/>
    </row>
    <row r="1362" spans="24:24" x14ac:dyDescent="0.6">
      <c r="X1362" s="6"/>
    </row>
    <row r="1363" spans="24:24" x14ac:dyDescent="0.6">
      <c r="X1363" s="6"/>
    </row>
    <row r="1364" spans="24:24" x14ac:dyDescent="0.6">
      <c r="X1364" s="6"/>
    </row>
    <row r="1365" spans="24:24" x14ac:dyDescent="0.6">
      <c r="X1365" s="6"/>
    </row>
    <row r="1366" spans="24:24" x14ac:dyDescent="0.6">
      <c r="X1366" s="6"/>
    </row>
    <row r="1367" spans="24:24" x14ac:dyDescent="0.6">
      <c r="X1367" s="6"/>
    </row>
    <row r="1368" spans="24:24" x14ac:dyDescent="0.6">
      <c r="X1368" s="6"/>
    </row>
    <row r="1369" spans="24:24" x14ac:dyDescent="0.6">
      <c r="X1369" s="6"/>
    </row>
    <row r="1370" spans="24:24" x14ac:dyDescent="0.6">
      <c r="X1370" s="6"/>
    </row>
    <row r="1371" spans="24:24" x14ac:dyDescent="0.6">
      <c r="X1371" s="6"/>
    </row>
    <row r="1372" spans="24:24" x14ac:dyDescent="0.6">
      <c r="X1372" s="6"/>
    </row>
    <row r="1373" spans="24:24" x14ac:dyDescent="0.6">
      <c r="X1373" s="6"/>
    </row>
    <row r="1374" spans="24:24" x14ac:dyDescent="0.6">
      <c r="X1374" s="6"/>
    </row>
    <row r="1375" spans="24:24" x14ac:dyDescent="0.6">
      <c r="X1375" s="6"/>
    </row>
    <row r="1376" spans="24:24" x14ac:dyDescent="0.6">
      <c r="X1376" s="6"/>
    </row>
    <row r="1377" spans="24:24" x14ac:dyDescent="0.6">
      <c r="X1377" s="6"/>
    </row>
    <row r="1378" spans="24:24" x14ac:dyDescent="0.6">
      <c r="X1378" s="6"/>
    </row>
    <row r="1379" spans="24:24" x14ac:dyDescent="0.6">
      <c r="X1379" s="6"/>
    </row>
    <row r="1380" spans="24:24" x14ac:dyDescent="0.6">
      <c r="X1380" s="6"/>
    </row>
    <row r="1381" spans="24:24" x14ac:dyDescent="0.6">
      <c r="X1381" s="6"/>
    </row>
    <row r="1382" spans="24:24" x14ac:dyDescent="0.6">
      <c r="X1382" s="6"/>
    </row>
    <row r="1383" spans="24:24" x14ac:dyDescent="0.6">
      <c r="X1383" s="6"/>
    </row>
    <row r="1384" spans="24:24" x14ac:dyDescent="0.6">
      <c r="X1384" s="6"/>
    </row>
    <row r="1385" spans="24:24" x14ac:dyDescent="0.6">
      <c r="X1385" s="6"/>
    </row>
    <row r="1386" spans="24:24" x14ac:dyDescent="0.6">
      <c r="X1386" s="6"/>
    </row>
    <row r="1387" spans="24:24" x14ac:dyDescent="0.6">
      <c r="X1387" s="6"/>
    </row>
    <row r="1388" spans="24:24" x14ac:dyDescent="0.6">
      <c r="X1388" s="6"/>
    </row>
    <row r="1389" spans="24:24" x14ac:dyDescent="0.6">
      <c r="X1389" s="6"/>
    </row>
    <row r="1390" spans="24:24" x14ac:dyDescent="0.6">
      <c r="X1390" s="6"/>
    </row>
    <row r="1391" spans="24:24" x14ac:dyDescent="0.6">
      <c r="X1391" s="6"/>
    </row>
    <row r="1392" spans="24:24" x14ac:dyDescent="0.6">
      <c r="X1392" s="6"/>
    </row>
    <row r="1393" spans="24:24" x14ac:dyDescent="0.6">
      <c r="X1393" s="6"/>
    </row>
    <row r="1394" spans="24:24" x14ac:dyDescent="0.6">
      <c r="X1394" s="6"/>
    </row>
    <row r="1395" spans="24:24" x14ac:dyDescent="0.6">
      <c r="X1395" s="6"/>
    </row>
    <row r="1396" spans="24:24" x14ac:dyDescent="0.6">
      <c r="X1396" s="6"/>
    </row>
    <row r="1397" spans="24:24" x14ac:dyDescent="0.6">
      <c r="X1397" s="6"/>
    </row>
    <row r="1398" spans="24:24" x14ac:dyDescent="0.6">
      <c r="X1398" s="6"/>
    </row>
    <row r="1399" spans="24:24" x14ac:dyDescent="0.6">
      <c r="X1399" s="6"/>
    </row>
    <row r="1400" spans="24:24" x14ac:dyDescent="0.6">
      <c r="X1400" s="6"/>
    </row>
    <row r="1401" spans="24:24" x14ac:dyDescent="0.6">
      <c r="X1401" s="6"/>
    </row>
    <row r="1402" spans="24:24" x14ac:dyDescent="0.6">
      <c r="X1402" s="6"/>
    </row>
    <row r="1403" spans="24:24" x14ac:dyDescent="0.6">
      <c r="X1403" s="6"/>
    </row>
    <row r="1404" spans="24:24" x14ac:dyDescent="0.6">
      <c r="X1404" s="6"/>
    </row>
    <row r="1405" spans="24:24" x14ac:dyDescent="0.6">
      <c r="X1405" s="6"/>
    </row>
    <row r="1406" spans="24:24" x14ac:dyDescent="0.6">
      <c r="X1406" s="6"/>
    </row>
    <row r="1407" spans="24:24" x14ac:dyDescent="0.6">
      <c r="X1407" s="6"/>
    </row>
    <row r="1408" spans="24:24" x14ac:dyDescent="0.6">
      <c r="X1408" s="6"/>
    </row>
    <row r="1409" spans="24:24" x14ac:dyDescent="0.6">
      <c r="X1409" s="6"/>
    </row>
    <row r="1410" spans="24:24" x14ac:dyDescent="0.6">
      <c r="X1410" s="6"/>
    </row>
    <row r="1411" spans="24:24" x14ac:dyDescent="0.6">
      <c r="X1411" s="6"/>
    </row>
    <row r="1412" spans="24:24" x14ac:dyDescent="0.6">
      <c r="X1412" s="6"/>
    </row>
    <row r="1413" spans="24:24" x14ac:dyDescent="0.6">
      <c r="X1413" s="6"/>
    </row>
    <row r="1414" spans="24:24" x14ac:dyDescent="0.6">
      <c r="X1414" s="6"/>
    </row>
    <row r="1415" spans="24:24" x14ac:dyDescent="0.6">
      <c r="X1415" s="6"/>
    </row>
    <row r="1416" spans="24:24" x14ac:dyDescent="0.6">
      <c r="X1416" s="6"/>
    </row>
    <row r="1417" spans="24:24" x14ac:dyDescent="0.6">
      <c r="X1417" s="6"/>
    </row>
    <row r="1418" spans="24:24" x14ac:dyDescent="0.6">
      <c r="X1418" s="6"/>
    </row>
    <row r="1419" spans="24:24" x14ac:dyDescent="0.6">
      <c r="X1419" s="6"/>
    </row>
    <row r="1420" spans="24:24" x14ac:dyDescent="0.6">
      <c r="X1420" s="6"/>
    </row>
    <row r="1421" spans="24:24" x14ac:dyDescent="0.6">
      <c r="X1421" s="6"/>
    </row>
    <row r="1422" spans="24:24" x14ac:dyDescent="0.6">
      <c r="X1422" s="6"/>
    </row>
    <row r="1423" spans="24:24" x14ac:dyDescent="0.6">
      <c r="X1423" s="6"/>
    </row>
    <row r="1424" spans="24:24" x14ac:dyDescent="0.6">
      <c r="X1424" s="6"/>
    </row>
    <row r="1425" spans="24:24" x14ac:dyDescent="0.6">
      <c r="X1425" s="6"/>
    </row>
    <row r="1426" spans="24:24" x14ac:dyDescent="0.6">
      <c r="X1426" s="6"/>
    </row>
    <row r="1427" spans="24:24" x14ac:dyDescent="0.6">
      <c r="X1427" s="6"/>
    </row>
    <row r="1428" spans="24:24" x14ac:dyDescent="0.6">
      <c r="X1428" s="6"/>
    </row>
    <row r="1429" spans="24:24" x14ac:dyDescent="0.6">
      <c r="X1429" s="6"/>
    </row>
    <row r="1430" spans="24:24" x14ac:dyDescent="0.6">
      <c r="X1430" s="6"/>
    </row>
    <row r="1431" spans="24:24" x14ac:dyDescent="0.6">
      <c r="X1431" s="6"/>
    </row>
    <row r="1432" spans="24:24" x14ac:dyDescent="0.6">
      <c r="X1432" s="6"/>
    </row>
    <row r="1433" spans="24:24" x14ac:dyDescent="0.6">
      <c r="X1433" s="6"/>
    </row>
    <row r="1434" spans="24:24" x14ac:dyDescent="0.6">
      <c r="X1434" s="6"/>
    </row>
    <row r="1435" spans="24:24" x14ac:dyDescent="0.6">
      <c r="X1435" s="6"/>
    </row>
    <row r="1436" spans="24:24" x14ac:dyDescent="0.6">
      <c r="X1436" s="6"/>
    </row>
    <row r="1437" spans="24:24" x14ac:dyDescent="0.6">
      <c r="X1437" s="6"/>
    </row>
    <row r="1438" spans="24:24" x14ac:dyDescent="0.6">
      <c r="X1438" s="6"/>
    </row>
    <row r="1439" spans="24:24" x14ac:dyDescent="0.6">
      <c r="X1439" s="6"/>
    </row>
    <row r="1440" spans="24:24" x14ac:dyDescent="0.6">
      <c r="X1440" s="6"/>
    </row>
    <row r="1441" spans="24:24" x14ac:dyDescent="0.6">
      <c r="X1441" s="6"/>
    </row>
    <row r="1442" spans="24:24" x14ac:dyDescent="0.6">
      <c r="X1442" s="6"/>
    </row>
    <row r="1443" spans="24:24" x14ac:dyDescent="0.6">
      <c r="X1443" s="6"/>
    </row>
    <row r="1444" spans="24:24" x14ac:dyDescent="0.6">
      <c r="X1444" s="6"/>
    </row>
    <row r="1445" spans="24:24" x14ac:dyDescent="0.6">
      <c r="X1445" s="6"/>
    </row>
    <row r="1446" spans="24:24" x14ac:dyDescent="0.6">
      <c r="X1446" s="6"/>
    </row>
    <row r="1447" spans="24:24" x14ac:dyDescent="0.6">
      <c r="X1447" s="6"/>
    </row>
    <row r="1448" spans="24:24" x14ac:dyDescent="0.6">
      <c r="X1448" s="6"/>
    </row>
    <row r="1449" spans="24:24" x14ac:dyDescent="0.6">
      <c r="X1449" s="6"/>
    </row>
    <row r="1450" spans="24:24" x14ac:dyDescent="0.6">
      <c r="X1450" s="6"/>
    </row>
    <row r="1451" spans="24:24" x14ac:dyDescent="0.6">
      <c r="X1451" s="6"/>
    </row>
    <row r="1452" spans="24:24" x14ac:dyDescent="0.6">
      <c r="X1452" s="6"/>
    </row>
    <row r="1453" spans="24:24" x14ac:dyDescent="0.6">
      <c r="X1453" s="6"/>
    </row>
    <row r="1454" spans="24:24" x14ac:dyDescent="0.6">
      <c r="X1454" s="6"/>
    </row>
    <row r="1455" spans="24:24" x14ac:dyDescent="0.6">
      <c r="X1455" s="6"/>
    </row>
    <row r="1456" spans="24:24" x14ac:dyDescent="0.6">
      <c r="X1456" s="6"/>
    </row>
    <row r="1457" spans="24:24" x14ac:dyDescent="0.6">
      <c r="X1457" s="6"/>
    </row>
    <row r="1458" spans="24:24" x14ac:dyDescent="0.6">
      <c r="X1458" s="6"/>
    </row>
    <row r="1459" spans="24:24" x14ac:dyDescent="0.6">
      <c r="X1459" s="6"/>
    </row>
    <row r="1460" spans="24:24" x14ac:dyDescent="0.6">
      <c r="X1460" s="6"/>
    </row>
    <row r="1461" spans="24:24" x14ac:dyDescent="0.6">
      <c r="X1461" s="6"/>
    </row>
    <row r="1462" spans="24:24" x14ac:dyDescent="0.6">
      <c r="X1462" s="6"/>
    </row>
    <row r="1463" spans="24:24" x14ac:dyDescent="0.6">
      <c r="X1463" s="6"/>
    </row>
    <row r="1464" spans="24:24" x14ac:dyDescent="0.6">
      <c r="X1464" s="6"/>
    </row>
    <row r="1465" spans="24:24" x14ac:dyDescent="0.6">
      <c r="X1465" s="6"/>
    </row>
    <row r="1466" spans="24:24" x14ac:dyDescent="0.6">
      <c r="X1466" s="6"/>
    </row>
    <row r="1467" spans="24:24" x14ac:dyDescent="0.6">
      <c r="X1467" s="6"/>
    </row>
    <row r="1468" spans="24:24" x14ac:dyDescent="0.6">
      <c r="X1468" s="6"/>
    </row>
    <row r="1469" spans="24:24" x14ac:dyDescent="0.6">
      <c r="X1469" s="6"/>
    </row>
    <row r="1470" spans="24:24" x14ac:dyDescent="0.6">
      <c r="X1470" s="6"/>
    </row>
    <row r="1471" spans="24:24" x14ac:dyDescent="0.6">
      <c r="X1471" s="6"/>
    </row>
    <row r="1472" spans="24:24" x14ac:dyDescent="0.6">
      <c r="X1472" s="6"/>
    </row>
    <row r="1473" spans="24:24" x14ac:dyDescent="0.6">
      <c r="X1473" s="6"/>
    </row>
    <row r="1474" spans="24:24" x14ac:dyDescent="0.6">
      <c r="X1474" s="6"/>
    </row>
    <row r="1475" spans="24:24" x14ac:dyDescent="0.6">
      <c r="X1475" s="6"/>
    </row>
    <row r="1476" spans="24:24" x14ac:dyDescent="0.6">
      <c r="X1476" s="6"/>
    </row>
    <row r="1477" spans="24:24" x14ac:dyDescent="0.6">
      <c r="X1477" s="6"/>
    </row>
    <row r="1478" spans="24:24" x14ac:dyDescent="0.6">
      <c r="X1478" s="6"/>
    </row>
    <row r="1479" spans="24:24" x14ac:dyDescent="0.6">
      <c r="X1479" s="6"/>
    </row>
    <row r="1480" spans="24:24" x14ac:dyDescent="0.6">
      <c r="X1480" s="6"/>
    </row>
    <row r="1481" spans="24:24" x14ac:dyDescent="0.6">
      <c r="X1481" s="6"/>
    </row>
    <row r="1482" spans="24:24" x14ac:dyDescent="0.6">
      <c r="X1482" s="6"/>
    </row>
    <row r="1483" spans="24:24" x14ac:dyDescent="0.6">
      <c r="X1483" s="6"/>
    </row>
    <row r="1484" spans="24:24" x14ac:dyDescent="0.6">
      <c r="X1484" s="6"/>
    </row>
    <row r="1485" spans="24:24" x14ac:dyDescent="0.6">
      <c r="X1485" s="6"/>
    </row>
    <row r="1486" spans="24:24" x14ac:dyDescent="0.6">
      <c r="X1486" s="6"/>
    </row>
    <row r="1487" spans="24:24" x14ac:dyDescent="0.6">
      <c r="X1487" s="6"/>
    </row>
    <row r="1488" spans="24:24" x14ac:dyDescent="0.6">
      <c r="X1488" s="6"/>
    </row>
    <row r="1489" spans="24:24" x14ac:dyDescent="0.6">
      <c r="X1489" s="6"/>
    </row>
    <row r="1490" spans="24:24" x14ac:dyDescent="0.6">
      <c r="X1490" s="6"/>
    </row>
    <row r="1491" spans="24:24" x14ac:dyDescent="0.6">
      <c r="X1491" s="6"/>
    </row>
    <row r="1492" spans="24:24" x14ac:dyDescent="0.6">
      <c r="X1492" s="6"/>
    </row>
    <row r="1493" spans="24:24" x14ac:dyDescent="0.6">
      <c r="X1493" s="6"/>
    </row>
    <row r="1494" spans="24:24" x14ac:dyDescent="0.6">
      <c r="X1494" s="6"/>
    </row>
    <row r="1495" spans="24:24" x14ac:dyDescent="0.6">
      <c r="X1495" s="6"/>
    </row>
    <row r="1496" spans="24:24" x14ac:dyDescent="0.6">
      <c r="X1496" s="6"/>
    </row>
    <row r="1497" spans="24:24" x14ac:dyDescent="0.6">
      <c r="X1497" s="6"/>
    </row>
    <row r="1498" spans="24:24" x14ac:dyDescent="0.6">
      <c r="X1498" s="6"/>
    </row>
    <row r="1499" spans="24:24" x14ac:dyDescent="0.6">
      <c r="X1499" s="6"/>
    </row>
    <row r="1500" spans="24:24" x14ac:dyDescent="0.6">
      <c r="X1500" s="6"/>
    </row>
    <row r="1501" spans="24:24" x14ac:dyDescent="0.6">
      <c r="X1501" s="6"/>
    </row>
    <row r="1502" spans="24:24" x14ac:dyDescent="0.6">
      <c r="X1502" s="6"/>
    </row>
    <row r="1503" spans="24:24" x14ac:dyDescent="0.6">
      <c r="X1503" s="6"/>
    </row>
    <row r="1504" spans="24:24" x14ac:dyDescent="0.6">
      <c r="X1504" s="6"/>
    </row>
    <row r="1505" spans="24:24" x14ac:dyDescent="0.6">
      <c r="X1505" s="6"/>
    </row>
    <row r="1506" spans="24:24" x14ac:dyDescent="0.6">
      <c r="X1506" s="6"/>
    </row>
    <row r="1507" spans="24:24" x14ac:dyDescent="0.6">
      <c r="X1507" s="6"/>
    </row>
    <row r="1508" spans="24:24" x14ac:dyDescent="0.6">
      <c r="X1508" s="6"/>
    </row>
    <row r="1509" spans="24:24" x14ac:dyDescent="0.6">
      <c r="X1509" s="6"/>
    </row>
    <row r="1510" spans="24:24" x14ac:dyDescent="0.6">
      <c r="X1510" s="6"/>
    </row>
    <row r="1511" spans="24:24" x14ac:dyDescent="0.6">
      <c r="X1511" s="6"/>
    </row>
    <row r="1512" spans="24:24" x14ac:dyDescent="0.6">
      <c r="X1512" s="6"/>
    </row>
    <row r="1513" spans="24:24" x14ac:dyDescent="0.6">
      <c r="X1513" s="6"/>
    </row>
    <row r="1514" spans="24:24" x14ac:dyDescent="0.6">
      <c r="X1514" s="6"/>
    </row>
    <row r="1515" spans="24:24" x14ac:dyDescent="0.6">
      <c r="X1515" s="6"/>
    </row>
    <row r="1516" spans="24:24" x14ac:dyDescent="0.6">
      <c r="X1516" s="6"/>
    </row>
    <row r="1517" spans="24:24" x14ac:dyDescent="0.6">
      <c r="X1517" s="6"/>
    </row>
    <row r="1518" spans="24:24" x14ac:dyDescent="0.6">
      <c r="X1518" s="6"/>
    </row>
    <row r="1519" spans="24:24" x14ac:dyDescent="0.6">
      <c r="X1519" s="6"/>
    </row>
    <row r="1520" spans="24:24" x14ac:dyDescent="0.6">
      <c r="X1520" s="6"/>
    </row>
    <row r="1521" spans="24:24" x14ac:dyDescent="0.6">
      <c r="X1521" s="6"/>
    </row>
    <row r="1522" spans="24:24" x14ac:dyDescent="0.6">
      <c r="X1522" s="6"/>
    </row>
    <row r="1523" spans="24:24" x14ac:dyDescent="0.6">
      <c r="X1523" s="6"/>
    </row>
    <row r="1524" spans="24:24" x14ac:dyDescent="0.6">
      <c r="X1524" s="6"/>
    </row>
    <row r="1525" spans="24:24" x14ac:dyDescent="0.6">
      <c r="X1525" s="6"/>
    </row>
    <row r="1526" spans="24:24" x14ac:dyDescent="0.6">
      <c r="X1526" s="6"/>
    </row>
    <row r="1527" spans="24:24" x14ac:dyDescent="0.6">
      <c r="X1527" s="6"/>
    </row>
    <row r="1528" spans="24:24" x14ac:dyDescent="0.6">
      <c r="X1528" s="6"/>
    </row>
    <row r="1529" spans="24:24" x14ac:dyDescent="0.6">
      <c r="X1529" s="6"/>
    </row>
    <row r="1530" spans="24:24" x14ac:dyDescent="0.6">
      <c r="X1530" s="6"/>
    </row>
    <row r="1531" spans="24:24" x14ac:dyDescent="0.6">
      <c r="X1531" s="6"/>
    </row>
    <row r="1532" spans="24:24" x14ac:dyDescent="0.6">
      <c r="X1532" s="6"/>
    </row>
    <row r="1533" spans="24:24" x14ac:dyDescent="0.6">
      <c r="X1533" s="6"/>
    </row>
    <row r="1534" spans="24:24" x14ac:dyDescent="0.6">
      <c r="X1534" s="6"/>
    </row>
    <row r="1535" spans="24:24" x14ac:dyDescent="0.6">
      <c r="X1535" s="6"/>
    </row>
    <row r="1536" spans="24:24" x14ac:dyDescent="0.6">
      <c r="X1536" s="6"/>
    </row>
    <row r="1537" spans="24:24" x14ac:dyDescent="0.6">
      <c r="X1537" s="6"/>
    </row>
    <row r="1538" spans="24:24" x14ac:dyDescent="0.6">
      <c r="X1538" s="6"/>
    </row>
    <row r="1539" spans="24:24" x14ac:dyDescent="0.6">
      <c r="X1539" s="6"/>
    </row>
    <row r="1540" spans="24:24" x14ac:dyDescent="0.6">
      <c r="X1540" s="6"/>
    </row>
    <row r="1541" spans="24:24" x14ac:dyDescent="0.6">
      <c r="X1541" s="6"/>
    </row>
    <row r="1542" spans="24:24" x14ac:dyDescent="0.6">
      <c r="X1542" s="6"/>
    </row>
    <row r="1543" spans="24:24" x14ac:dyDescent="0.6">
      <c r="X1543" s="6"/>
    </row>
    <row r="1544" spans="24:24" x14ac:dyDescent="0.6">
      <c r="X1544" s="6"/>
    </row>
    <row r="1545" spans="24:24" x14ac:dyDescent="0.6">
      <c r="X1545" s="6"/>
    </row>
    <row r="1546" spans="24:24" x14ac:dyDescent="0.6">
      <c r="X1546" s="6"/>
    </row>
    <row r="1547" spans="24:24" x14ac:dyDescent="0.6">
      <c r="X1547" s="6"/>
    </row>
    <row r="1548" spans="24:24" x14ac:dyDescent="0.6">
      <c r="X1548" s="6"/>
    </row>
    <row r="1549" spans="24:24" x14ac:dyDescent="0.6">
      <c r="X1549" s="6"/>
    </row>
    <row r="1550" spans="24:24" x14ac:dyDescent="0.6">
      <c r="X1550" s="6"/>
    </row>
    <row r="1551" spans="24:24" x14ac:dyDescent="0.6">
      <c r="X1551" s="6"/>
    </row>
    <row r="1552" spans="24:24" x14ac:dyDescent="0.6">
      <c r="X1552" s="6"/>
    </row>
    <row r="1553" spans="24:24" x14ac:dyDescent="0.6">
      <c r="X1553" s="6"/>
    </row>
    <row r="1554" spans="24:24" x14ac:dyDescent="0.6">
      <c r="X1554" s="6"/>
    </row>
    <row r="1555" spans="24:24" x14ac:dyDescent="0.6">
      <c r="X1555" s="6"/>
    </row>
    <row r="1556" spans="24:24" x14ac:dyDescent="0.6">
      <c r="X1556" s="6"/>
    </row>
    <row r="1557" spans="24:24" x14ac:dyDescent="0.6">
      <c r="X1557" s="6"/>
    </row>
    <row r="1558" spans="24:24" x14ac:dyDescent="0.6">
      <c r="X1558" s="6"/>
    </row>
    <row r="1559" spans="24:24" x14ac:dyDescent="0.6">
      <c r="X1559" s="6"/>
    </row>
    <row r="1560" spans="24:24" x14ac:dyDescent="0.6">
      <c r="X1560" s="6"/>
    </row>
    <row r="1561" spans="24:24" x14ac:dyDescent="0.6">
      <c r="X1561" s="6"/>
    </row>
    <row r="1562" spans="24:24" x14ac:dyDescent="0.6">
      <c r="X1562" s="6"/>
    </row>
    <row r="1563" spans="24:24" x14ac:dyDescent="0.6">
      <c r="X1563" s="6"/>
    </row>
    <row r="1564" spans="24:24" x14ac:dyDescent="0.6">
      <c r="X1564" s="6"/>
    </row>
    <row r="1565" spans="24:24" x14ac:dyDescent="0.6">
      <c r="X1565" s="6"/>
    </row>
    <row r="1566" spans="24:24" x14ac:dyDescent="0.6">
      <c r="X1566" s="6"/>
    </row>
    <row r="1567" spans="24:24" x14ac:dyDescent="0.6">
      <c r="X1567" s="6"/>
    </row>
    <row r="1568" spans="24:24" x14ac:dyDescent="0.6">
      <c r="X1568" s="6"/>
    </row>
    <row r="1569" spans="24:24" x14ac:dyDescent="0.6">
      <c r="X1569" s="6"/>
    </row>
    <row r="1570" spans="24:24" x14ac:dyDescent="0.6">
      <c r="X1570" s="6"/>
    </row>
    <row r="1571" spans="24:24" x14ac:dyDescent="0.6">
      <c r="X1571" s="6"/>
    </row>
    <row r="1572" spans="24:24" x14ac:dyDescent="0.6">
      <c r="X1572" s="6"/>
    </row>
    <row r="1573" spans="24:24" x14ac:dyDescent="0.6">
      <c r="X1573" s="6"/>
    </row>
    <row r="1574" spans="24:24" x14ac:dyDescent="0.6">
      <c r="X1574" s="6"/>
    </row>
    <row r="1575" spans="24:24" x14ac:dyDescent="0.6">
      <c r="X1575" s="6"/>
    </row>
    <row r="1576" spans="24:24" x14ac:dyDescent="0.6">
      <c r="X1576" s="6"/>
    </row>
    <row r="1577" spans="24:24" x14ac:dyDescent="0.6">
      <c r="X1577" s="6"/>
    </row>
    <row r="1578" spans="24:24" x14ac:dyDescent="0.6">
      <c r="X1578" s="6"/>
    </row>
    <row r="1579" spans="24:24" x14ac:dyDescent="0.6">
      <c r="X1579" s="6"/>
    </row>
    <row r="1580" spans="24:24" x14ac:dyDescent="0.6">
      <c r="X1580" s="6"/>
    </row>
    <row r="1581" spans="24:24" x14ac:dyDescent="0.6">
      <c r="X1581" s="6"/>
    </row>
    <row r="1582" spans="24:24" x14ac:dyDescent="0.6">
      <c r="X1582" s="6"/>
    </row>
    <row r="1583" spans="24:24" x14ac:dyDescent="0.6">
      <c r="X1583" s="6"/>
    </row>
    <row r="1584" spans="24:24" x14ac:dyDescent="0.6">
      <c r="X1584" s="6"/>
    </row>
    <row r="1585" spans="24:24" x14ac:dyDescent="0.6">
      <c r="X1585" s="6"/>
    </row>
    <row r="1586" spans="24:24" x14ac:dyDescent="0.6">
      <c r="X1586" s="6"/>
    </row>
    <row r="1587" spans="24:24" x14ac:dyDescent="0.6">
      <c r="X1587" s="6"/>
    </row>
    <row r="1588" spans="24:24" x14ac:dyDescent="0.6">
      <c r="X1588" s="6"/>
    </row>
    <row r="1589" spans="24:24" x14ac:dyDescent="0.6">
      <c r="X1589" s="6"/>
    </row>
    <row r="1590" spans="24:24" x14ac:dyDescent="0.6">
      <c r="X1590" s="6"/>
    </row>
    <row r="1591" spans="24:24" x14ac:dyDescent="0.6">
      <c r="X1591" s="6"/>
    </row>
    <row r="1592" spans="24:24" x14ac:dyDescent="0.6">
      <c r="X1592" s="6"/>
    </row>
    <row r="1593" spans="24:24" x14ac:dyDescent="0.6">
      <c r="X1593" s="6"/>
    </row>
    <row r="1594" spans="24:24" x14ac:dyDescent="0.6">
      <c r="X1594" s="6"/>
    </row>
    <row r="1595" spans="24:24" x14ac:dyDescent="0.6">
      <c r="X1595" s="6"/>
    </row>
    <row r="1596" spans="24:24" x14ac:dyDescent="0.6">
      <c r="X1596" s="6"/>
    </row>
    <row r="1597" spans="24:24" x14ac:dyDescent="0.6">
      <c r="X1597" s="6"/>
    </row>
    <row r="1598" spans="24:24" x14ac:dyDescent="0.6">
      <c r="X1598" s="6"/>
    </row>
    <row r="1599" spans="24:24" x14ac:dyDescent="0.6">
      <c r="X1599" s="6"/>
    </row>
    <row r="1600" spans="24:24" x14ac:dyDescent="0.6">
      <c r="X1600" s="6"/>
    </row>
    <row r="1601" spans="24:24" x14ac:dyDescent="0.6">
      <c r="X1601" s="6"/>
    </row>
    <row r="1602" spans="24:24" x14ac:dyDescent="0.6">
      <c r="X1602" s="6"/>
    </row>
    <row r="1603" spans="24:24" x14ac:dyDescent="0.6">
      <c r="X1603" s="6"/>
    </row>
    <row r="1604" spans="24:24" x14ac:dyDescent="0.6">
      <c r="X1604" s="6"/>
    </row>
    <row r="1605" spans="24:24" x14ac:dyDescent="0.6">
      <c r="X1605" s="6"/>
    </row>
    <row r="1606" spans="24:24" x14ac:dyDescent="0.6">
      <c r="X1606" s="6"/>
    </row>
    <row r="1607" spans="24:24" x14ac:dyDescent="0.6">
      <c r="X1607" s="6"/>
    </row>
    <row r="1608" spans="24:24" x14ac:dyDescent="0.6">
      <c r="X1608" s="6"/>
    </row>
    <row r="1609" spans="24:24" x14ac:dyDescent="0.6">
      <c r="X1609" s="6"/>
    </row>
    <row r="1610" spans="24:24" x14ac:dyDescent="0.6">
      <c r="X1610" s="6"/>
    </row>
    <row r="1611" spans="24:24" x14ac:dyDescent="0.6">
      <c r="X1611" s="6"/>
    </row>
    <row r="1612" spans="24:24" x14ac:dyDescent="0.6">
      <c r="X1612" s="6"/>
    </row>
    <row r="1613" spans="24:24" x14ac:dyDescent="0.6">
      <c r="X1613" s="6"/>
    </row>
    <row r="1614" spans="24:24" x14ac:dyDescent="0.6">
      <c r="X1614" s="6"/>
    </row>
    <row r="1615" spans="24:24" x14ac:dyDescent="0.6">
      <c r="X1615" s="6"/>
    </row>
    <row r="1616" spans="24:24" x14ac:dyDescent="0.6">
      <c r="X1616" s="6"/>
    </row>
    <row r="1617" spans="24:24" x14ac:dyDescent="0.6">
      <c r="X1617" s="6"/>
    </row>
    <row r="1618" spans="24:24" x14ac:dyDescent="0.6">
      <c r="X1618" s="6"/>
    </row>
    <row r="1619" spans="24:24" x14ac:dyDescent="0.6">
      <c r="X1619" s="6"/>
    </row>
    <row r="1620" spans="24:24" x14ac:dyDescent="0.6">
      <c r="X1620" s="6"/>
    </row>
    <row r="1621" spans="24:24" x14ac:dyDescent="0.6">
      <c r="X1621" s="6"/>
    </row>
    <row r="1622" spans="24:24" x14ac:dyDescent="0.6">
      <c r="X1622" s="6"/>
    </row>
    <row r="1623" spans="24:24" x14ac:dyDescent="0.6">
      <c r="X1623" s="6"/>
    </row>
    <row r="1624" spans="24:24" x14ac:dyDescent="0.6">
      <c r="X1624" s="6"/>
    </row>
    <row r="1625" spans="24:24" x14ac:dyDescent="0.6">
      <c r="X1625" s="6"/>
    </row>
    <row r="1626" spans="24:24" x14ac:dyDescent="0.6">
      <c r="X1626" s="6"/>
    </row>
    <row r="1627" spans="24:24" x14ac:dyDescent="0.6">
      <c r="X1627" s="6"/>
    </row>
    <row r="1628" spans="24:24" x14ac:dyDescent="0.6">
      <c r="X1628" s="6"/>
    </row>
    <row r="1629" spans="24:24" x14ac:dyDescent="0.6">
      <c r="X1629" s="6"/>
    </row>
    <row r="1630" spans="24:24" x14ac:dyDescent="0.6">
      <c r="X1630" s="6"/>
    </row>
    <row r="1631" spans="24:24" x14ac:dyDescent="0.6">
      <c r="X1631" s="6"/>
    </row>
    <row r="1632" spans="24:24" x14ac:dyDescent="0.6">
      <c r="X1632" s="6"/>
    </row>
    <row r="1633" spans="24:24" x14ac:dyDescent="0.6">
      <c r="X1633" s="6"/>
    </row>
    <row r="1634" spans="24:24" x14ac:dyDescent="0.6">
      <c r="X1634" s="6"/>
    </row>
    <row r="1635" spans="24:24" x14ac:dyDescent="0.6">
      <c r="X1635" s="6"/>
    </row>
    <row r="1636" spans="24:24" x14ac:dyDescent="0.6">
      <c r="X1636" s="6"/>
    </row>
    <row r="1637" spans="24:24" x14ac:dyDescent="0.6">
      <c r="X1637" s="6"/>
    </row>
    <row r="1638" spans="24:24" x14ac:dyDescent="0.6">
      <c r="X1638" s="6"/>
    </row>
    <row r="1639" spans="24:24" x14ac:dyDescent="0.6">
      <c r="X1639" s="6"/>
    </row>
    <row r="1640" spans="24:24" x14ac:dyDescent="0.6">
      <c r="X1640" s="6"/>
    </row>
    <row r="1641" spans="24:24" x14ac:dyDescent="0.6">
      <c r="X1641" s="6"/>
    </row>
    <row r="1642" spans="24:24" x14ac:dyDescent="0.6">
      <c r="X1642" s="6"/>
    </row>
    <row r="1643" spans="24:24" x14ac:dyDescent="0.6">
      <c r="X1643" s="6"/>
    </row>
    <row r="1644" spans="24:24" x14ac:dyDescent="0.6">
      <c r="X1644" s="6"/>
    </row>
    <row r="1645" spans="24:24" x14ac:dyDescent="0.6">
      <c r="X1645" s="6"/>
    </row>
    <row r="1646" spans="24:24" x14ac:dyDescent="0.6">
      <c r="X1646" s="6"/>
    </row>
    <row r="1647" spans="24:24" x14ac:dyDescent="0.6">
      <c r="X1647" s="6"/>
    </row>
    <row r="1648" spans="24:24" x14ac:dyDescent="0.6">
      <c r="X1648" s="6"/>
    </row>
    <row r="1649" spans="24:24" x14ac:dyDescent="0.6">
      <c r="X1649" s="6"/>
    </row>
    <row r="1650" spans="24:24" x14ac:dyDescent="0.6">
      <c r="X1650" s="6"/>
    </row>
    <row r="1651" spans="24:24" x14ac:dyDescent="0.6">
      <c r="X1651" s="6"/>
    </row>
    <row r="1652" spans="24:24" x14ac:dyDescent="0.6">
      <c r="X1652" s="6"/>
    </row>
    <row r="1653" spans="24:24" x14ac:dyDescent="0.6">
      <c r="X1653" s="6"/>
    </row>
    <row r="1654" spans="24:24" x14ac:dyDescent="0.6">
      <c r="X1654" s="6"/>
    </row>
    <row r="1655" spans="24:24" x14ac:dyDescent="0.6">
      <c r="X1655" s="6"/>
    </row>
    <row r="1656" spans="24:24" x14ac:dyDescent="0.6">
      <c r="X1656" s="6"/>
    </row>
    <row r="1657" spans="24:24" x14ac:dyDescent="0.6">
      <c r="X1657" s="6"/>
    </row>
    <row r="1658" spans="24:24" x14ac:dyDescent="0.6">
      <c r="X1658" s="6"/>
    </row>
    <row r="1659" spans="24:24" x14ac:dyDescent="0.6">
      <c r="X1659" s="6"/>
    </row>
    <row r="1660" spans="24:24" x14ac:dyDescent="0.6">
      <c r="X1660" s="6"/>
    </row>
    <row r="1661" spans="24:24" x14ac:dyDescent="0.6">
      <c r="X1661" s="6"/>
    </row>
    <row r="1662" spans="24:24" x14ac:dyDescent="0.6">
      <c r="X1662" s="6"/>
    </row>
    <row r="1663" spans="24:24" x14ac:dyDescent="0.6">
      <c r="X1663" s="6"/>
    </row>
    <row r="1664" spans="24:24" x14ac:dyDescent="0.6">
      <c r="X1664" s="6"/>
    </row>
    <row r="1665" spans="24:24" x14ac:dyDescent="0.6">
      <c r="X1665" s="6"/>
    </row>
    <row r="1666" spans="24:24" x14ac:dyDescent="0.6">
      <c r="X1666" s="6"/>
    </row>
    <row r="1667" spans="24:24" x14ac:dyDescent="0.6">
      <c r="X1667" s="6"/>
    </row>
    <row r="1668" spans="24:24" x14ac:dyDescent="0.6">
      <c r="X1668" s="6"/>
    </row>
    <row r="1669" spans="24:24" x14ac:dyDescent="0.6">
      <c r="X1669" s="6"/>
    </row>
    <row r="1670" spans="24:24" x14ac:dyDescent="0.6">
      <c r="X1670" s="6"/>
    </row>
    <row r="1671" spans="24:24" x14ac:dyDescent="0.6">
      <c r="X1671" s="6"/>
    </row>
    <row r="1672" spans="24:24" x14ac:dyDescent="0.6">
      <c r="X1672" s="6"/>
    </row>
    <row r="1673" spans="24:24" x14ac:dyDescent="0.6">
      <c r="X1673" s="6"/>
    </row>
    <row r="1674" spans="24:24" x14ac:dyDescent="0.6">
      <c r="X1674" s="6"/>
    </row>
    <row r="1675" spans="24:24" x14ac:dyDescent="0.6">
      <c r="X1675" s="6"/>
    </row>
    <row r="1676" spans="24:24" x14ac:dyDescent="0.6">
      <c r="X1676" s="6"/>
    </row>
    <row r="1677" spans="24:24" x14ac:dyDescent="0.6">
      <c r="X1677" s="6"/>
    </row>
    <row r="1678" spans="24:24" x14ac:dyDescent="0.6">
      <c r="X1678" s="6"/>
    </row>
    <row r="1679" spans="24:24" x14ac:dyDescent="0.6">
      <c r="X1679" s="6"/>
    </row>
    <row r="1680" spans="24:24" x14ac:dyDescent="0.6">
      <c r="X1680" s="6"/>
    </row>
    <row r="1681" spans="24:24" x14ac:dyDescent="0.6">
      <c r="X1681" s="6"/>
    </row>
    <row r="1682" spans="24:24" x14ac:dyDescent="0.6">
      <c r="X1682" s="6"/>
    </row>
    <row r="1683" spans="24:24" x14ac:dyDescent="0.6">
      <c r="X1683" s="6"/>
    </row>
    <row r="1684" spans="24:24" x14ac:dyDescent="0.6">
      <c r="X1684" s="6"/>
    </row>
    <row r="1685" spans="24:24" x14ac:dyDescent="0.6">
      <c r="X1685" s="6"/>
    </row>
    <row r="1686" spans="24:24" x14ac:dyDescent="0.6">
      <c r="X1686" s="6"/>
    </row>
    <row r="1687" spans="24:24" x14ac:dyDescent="0.6">
      <c r="X1687" s="6"/>
    </row>
    <row r="1688" spans="24:24" x14ac:dyDescent="0.6">
      <c r="X1688" s="6"/>
    </row>
    <row r="1689" spans="24:24" x14ac:dyDescent="0.6">
      <c r="X1689" s="6"/>
    </row>
    <row r="1690" spans="24:24" x14ac:dyDescent="0.6">
      <c r="X1690" s="6"/>
    </row>
    <row r="1691" spans="24:24" x14ac:dyDescent="0.6">
      <c r="X1691" s="6"/>
    </row>
    <row r="1692" spans="24:24" x14ac:dyDescent="0.6">
      <c r="X1692" s="6"/>
    </row>
    <row r="1693" spans="24:24" x14ac:dyDescent="0.6">
      <c r="X1693" s="6"/>
    </row>
    <row r="1694" spans="24:24" x14ac:dyDescent="0.6">
      <c r="X1694" s="6"/>
    </row>
    <row r="1695" spans="24:24" x14ac:dyDescent="0.6">
      <c r="X1695" s="6"/>
    </row>
    <row r="1696" spans="24:24" x14ac:dyDescent="0.6">
      <c r="X1696" s="6"/>
    </row>
    <row r="1697" spans="24:24" x14ac:dyDescent="0.6">
      <c r="X1697" s="6"/>
    </row>
    <row r="1698" spans="24:24" x14ac:dyDescent="0.6">
      <c r="X1698" s="6"/>
    </row>
    <row r="1699" spans="24:24" x14ac:dyDescent="0.6">
      <c r="X1699" s="6"/>
    </row>
    <row r="1700" spans="24:24" x14ac:dyDescent="0.6">
      <c r="X1700" s="6"/>
    </row>
    <row r="1701" spans="24:24" x14ac:dyDescent="0.6">
      <c r="X1701" s="6"/>
    </row>
    <row r="1702" spans="24:24" x14ac:dyDescent="0.6">
      <c r="X1702" s="6"/>
    </row>
    <row r="1703" spans="24:24" x14ac:dyDescent="0.6">
      <c r="X1703" s="6"/>
    </row>
    <row r="1704" spans="24:24" x14ac:dyDescent="0.6">
      <c r="X1704" s="6"/>
    </row>
    <row r="1705" spans="24:24" x14ac:dyDescent="0.6">
      <c r="X1705" s="6"/>
    </row>
    <row r="1706" spans="24:24" x14ac:dyDescent="0.6">
      <c r="X1706" s="6"/>
    </row>
    <row r="1707" spans="24:24" x14ac:dyDescent="0.6">
      <c r="X1707" s="6"/>
    </row>
    <row r="1708" spans="24:24" x14ac:dyDescent="0.6">
      <c r="X1708" s="6"/>
    </row>
    <row r="1709" spans="24:24" x14ac:dyDescent="0.6">
      <c r="X1709" s="6"/>
    </row>
    <row r="1710" spans="24:24" x14ac:dyDescent="0.6">
      <c r="X1710" s="6"/>
    </row>
    <row r="1711" spans="24:24" x14ac:dyDescent="0.6">
      <c r="X1711" s="6"/>
    </row>
    <row r="1712" spans="24:24" x14ac:dyDescent="0.6">
      <c r="X1712" s="6"/>
    </row>
    <row r="1713" spans="24:24" x14ac:dyDescent="0.6">
      <c r="X1713" s="6"/>
    </row>
    <row r="1714" spans="24:24" x14ac:dyDescent="0.6">
      <c r="X1714" s="6"/>
    </row>
    <row r="1715" spans="24:24" x14ac:dyDescent="0.6">
      <c r="X1715" s="6"/>
    </row>
    <row r="1716" spans="24:24" x14ac:dyDescent="0.6">
      <c r="X1716" s="6"/>
    </row>
    <row r="1717" spans="24:24" x14ac:dyDescent="0.6">
      <c r="X1717" s="6"/>
    </row>
    <row r="1718" spans="24:24" x14ac:dyDescent="0.6">
      <c r="X1718" s="6"/>
    </row>
    <row r="1719" spans="24:24" x14ac:dyDescent="0.6">
      <c r="X1719" s="6"/>
    </row>
    <row r="1720" spans="24:24" x14ac:dyDescent="0.6">
      <c r="X1720" s="6"/>
    </row>
    <row r="1721" spans="24:24" x14ac:dyDescent="0.6">
      <c r="X1721" s="6"/>
    </row>
    <row r="1722" spans="24:24" x14ac:dyDescent="0.6">
      <c r="X1722" s="6"/>
    </row>
    <row r="1723" spans="24:24" x14ac:dyDescent="0.6">
      <c r="X1723" s="6"/>
    </row>
    <row r="1724" spans="24:24" x14ac:dyDescent="0.6">
      <c r="X1724" s="6"/>
    </row>
    <row r="1725" spans="24:24" x14ac:dyDescent="0.6">
      <c r="X1725" s="6"/>
    </row>
    <row r="1726" spans="24:24" x14ac:dyDescent="0.6">
      <c r="X1726" s="6"/>
    </row>
    <row r="1727" spans="24:24" x14ac:dyDescent="0.6">
      <c r="X1727" s="6"/>
    </row>
    <row r="1728" spans="24:24" x14ac:dyDescent="0.6">
      <c r="X1728" s="6"/>
    </row>
    <row r="1729" spans="24:24" x14ac:dyDescent="0.6">
      <c r="X1729" s="6"/>
    </row>
    <row r="1730" spans="24:24" x14ac:dyDescent="0.6">
      <c r="X1730" s="6"/>
    </row>
    <row r="1731" spans="24:24" x14ac:dyDescent="0.6">
      <c r="X1731" s="6"/>
    </row>
    <row r="1732" spans="24:24" x14ac:dyDescent="0.6">
      <c r="X1732" s="6"/>
    </row>
    <row r="1733" spans="24:24" x14ac:dyDescent="0.6">
      <c r="X1733" s="6"/>
    </row>
    <row r="1734" spans="24:24" x14ac:dyDescent="0.6">
      <c r="X1734" s="6"/>
    </row>
    <row r="1735" spans="24:24" x14ac:dyDescent="0.6">
      <c r="X1735" s="6"/>
    </row>
    <row r="1736" spans="24:24" x14ac:dyDescent="0.6">
      <c r="X1736" s="6"/>
    </row>
    <row r="1737" spans="24:24" x14ac:dyDescent="0.6">
      <c r="X1737" s="6"/>
    </row>
    <row r="1738" spans="24:24" x14ac:dyDescent="0.6">
      <c r="X1738" s="6"/>
    </row>
    <row r="1739" spans="24:24" x14ac:dyDescent="0.6">
      <c r="X1739" s="6"/>
    </row>
    <row r="1740" spans="24:24" x14ac:dyDescent="0.6">
      <c r="X1740" s="6"/>
    </row>
    <row r="1741" spans="24:24" x14ac:dyDescent="0.6">
      <c r="X1741" s="6"/>
    </row>
    <row r="1742" spans="24:24" x14ac:dyDescent="0.6">
      <c r="X1742" s="6"/>
    </row>
    <row r="1743" spans="24:24" x14ac:dyDescent="0.6">
      <c r="X1743" s="6"/>
    </row>
    <row r="1744" spans="24:24" x14ac:dyDescent="0.6">
      <c r="X1744" s="6"/>
    </row>
    <row r="1745" spans="24:24" x14ac:dyDescent="0.6">
      <c r="X1745" s="6"/>
    </row>
    <row r="1746" spans="24:24" x14ac:dyDescent="0.6">
      <c r="X1746" s="6"/>
    </row>
    <row r="1747" spans="24:24" x14ac:dyDescent="0.6">
      <c r="X1747" s="6"/>
    </row>
    <row r="1748" spans="24:24" x14ac:dyDescent="0.6">
      <c r="X1748" s="6"/>
    </row>
    <row r="1749" spans="24:24" x14ac:dyDescent="0.6">
      <c r="X1749" s="6"/>
    </row>
    <row r="1750" spans="24:24" x14ac:dyDescent="0.6">
      <c r="X1750" s="6"/>
    </row>
    <row r="1751" spans="24:24" x14ac:dyDescent="0.6">
      <c r="X1751" s="6"/>
    </row>
    <row r="1752" spans="24:24" x14ac:dyDescent="0.6">
      <c r="X1752" s="6"/>
    </row>
    <row r="1753" spans="24:24" x14ac:dyDescent="0.6">
      <c r="X1753" s="6"/>
    </row>
    <row r="1754" spans="24:24" x14ac:dyDescent="0.6">
      <c r="X1754" s="6"/>
    </row>
    <row r="1755" spans="24:24" x14ac:dyDescent="0.6">
      <c r="X1755" s="6"/>
    </row>
    <row r="1756" spans="24:24" x14ac:dyDescent="0.6">
      <c r="X1756" s="6"/>
    </row>
    <row r="1757" spans="24:24" x14ac:dyDescent="0.6">
      <c r="X1757" s="6"/>
    </row>
    <row r="1758" spans="24:24" x14ac:dyDescent="0.6">
      <c r="X1758" s="6"/>
    </row>
    <row r="1759" spans="24:24" x14ac:dyDescent="0.6">
      <c r="X1759" s="6"/>
    </row>
    <row r="1760" spans="24:24" x14ac:dyDescent="0.6">
      <c r="X1760" s="6"/>
    </row>
    <row r="1761" spans="24:24" x14ac:dyDescent="0.6">
      <c r="X1761" s="6"/>
    </row>
    <row r="1762" spans="24:24" x14ac:dyDescent="0.6">
      <c r="X1762" s="6"/>
    </row>
    <row r="1763" spans="24:24" x14ac:dyDescent="0.6">
      <c r="X1763" s="6"/>
    </row>
    <row r="1764" spans="24:24" x14ac:dyDescent="0.6">
      <c r="X1764" s="6"/>
    </row>
    <row r="1765" spans="24:24" x14ac:dyDescent="0.6">
      <c r="X1765" s="6"/>
    </row>
    <row r="1766" spans="24:24" x14ac:dyDescent="0.6">
      <c r="X1766" s="6"/>
    </row>
    <row r="1767" spans="24:24" x14ac:dyDescent="0.6">
      <c r="X1767" s="6"/>
    </row>
    <row r="1768" spans="24:24" x14ac:dyDescent="0.6">
      <c r="X1768" s="6"/>
    </row>
    <row r="1769" spans="24:24" x14ac:dyDescent="0.6">
      <c r="X1769" s="6"/>
    </row>
    <row r="1770" spans="24:24" x14ac:dyDescent="0.6">
      <c r="X1770" s="6"/>
    </row>
    <row r="1771" spans="24:24" x14ac:dyDescent="0.6">
      <c r="X1771" s="6"/>
    </row>
    <row r="1772" spans="24:24" x14ac:dyDescent="0.6">
      <c r="X1772" s="6"/>
    </row>
    <row r="1773" spans="24:24" x14ac:dyDescent="0.6">
      <c r="X1773" s="6"/>
    </row>
    <row r="1774" spans="24:24" x14ac:dyDescent="0.6">
      <c r="X1774" s="6"/>
    </row>
    <row r="1775" spans="24:24" x14ac:dyDescent="0.6">
      <c r="X1775" s="6"/>
    </row>
    <row r="1776" spans="24:24" x14ac:dyDescent="0.6">
      <c r="X1776" s="6"/>
    </row>
    <row r="1777" spans="24:24" x14ac:dyDescent="0.6">
      <c r="X1777" s="6"/>
    </row>
    <row r="1778" spans="24:24" x14ac:dyDescent="0.6">
      <c r="X1778" s="6"/>
    </row>
    <row r="1779" spans="24:24" x14ac:dyDescent="0.6">
      <c r="X1779" s="6"/>
    </row>
    <row r="1780" spans="24:24" x14ac:dyDescent="0.6">
      <c r="X1780" s="6"/>
    </row>
    <row r="1781" spans="24:24" x14ac:dyDescent="0.6">
      <c r="X1781" s="6"/>
    </row>
    <row r="1782" spans="24:24" x14ac:dyDescent="0.6">
      <c r="X1782" s="6"/>
    </row>
    <row r="1783" spans="24:24" x14ac:dyDescent="0.6">
      <c r="X1783" s="6"/>
    </row>
    <row r="1784" spans="24:24" x14ac:dyDescent="0.6">
      <c r="X1784" s="6"/>
    </row>
    <row r="1785" spans="24:24" x14ac:dyDescent="0.6">
      <c r="X1785" s="6"/>
    </row>
    <row r="1786" spans="24:24" x14ac:dyDescent="0.6">
      <c r="X1786" s="6"/>
    </row>
    <row r="1787" spans="24:24" x14ac:dyDescent="0.6">
      <c r="X1787" s="6"/>
    </row>
    <row r="1788" spans="24:24" x14ac:dyDescent="0.6">
      <c r="X1788" s="6"/>
    </row>
    <row r="1789" spans="24:24" x14ac:dyDescent="0.6">
      <c r="X1789" s="6"/>
    </row>
    <row r="1790" spans="24:24" x14ac:dyDescent="0.6">
      <c r="X1790" s="6"/>
    </row>
    <row r="1791" spans="24:24" x14ac:dyDescent="0.6">
      <c r="X1791" s="6"/>
    </row>
    <row r="1792" spans="24:24" x14ac:dyDescent="0.6">
      <c r="X1792" s="6"/>
    </row>
    <row r="1793" spans="24:24" x14ac:dyDescent="0.6">
      <c r="X1793" s="6"/>
    </row>
    <row r="1794" spans="24:24" x14ac:dyDescent="0.6">
      <c r="X1794" s="6"/>
    </row>
    <row r="1795" spans="24:24" x14ac:dyDescent="0.6">
      <c r="X1795" s="6"/>
    </row>
    <row r="1796" spans="24:24" x14ac:dyDescent="0.6">
      <c r="X1796" s="6"/>
    </row>
    <row r="1797" spans="24:24" x14ac:dyDescent="0.6">
      <c r="X1797" s="6"/>
    </row>
    <row r="1798" spans="24:24" x14ac:dyDescent="0.6">
      <c r="X1798" s="6"/>
    </row>
    <row r="1799" spans="24:24" x14ac:dyDescent="0.6">
      <c r="X1799" s="6"/>
    </row>
    <row r="1800" spans="24:24" x14ac:dyDescent="0.6">
      <c r="X1800" s="6"/>
    </row>
    <row r="1801" spans="24:24" x14ac:dyDescent="0.6">
      <c r="X1801" s="6"/>
    </row>
    <row r="1802" spans="24:24" x14ac:dyDescent="0.6">
      <c r="X1802" s="6"/>
    </row>
    <row r="1803" spans="24:24" x14ac:dyDescent="0.6">
      <c r="X1803" s="6"/>
    </row>
    <row r="1804" spans="24:24" x14ac:dyDescent="0.6">
      <c r="X1804" s="6"/>
    </row>
    <row r="1805" spans="24:24" x14ac:dyDescent="0.6">
      <c r="X1805" s="6"/>
    </row>
    <row r="1806" spans="24:24" x14ac:dyDescent="0.6">
      <c r="X1806" s="6"/>
    </row>
    <row r="1807" spans="24:24" x14ac:dyDescent="0.6">
      <c r="X1807" s="6"/>
    </row>
    <row r="1808" spans="24:24" x14ac:dyDescent="0.6">
      <c r="X1808" s="6"/>
    </row>
    <row r="1809" spans="24:24" x14ac:dyDescent="0.6">
      <c r="X1809" s="6"/>
    </row>
    <row r="1810" spans="24:24" x14ac:dyDescent="0.6">
      <c r="X1810" s="6"/>
    </row>
    <row r="1811" spans="24:24" x14ac:dyDescent="0.6">
      <c r="X1811" s="6"/>
    </row>
    <row r="1812" spans="24:24" x14ac:dyDescent="0.6">
      <c r="X1812" s="6"/>
    </row>
    <row r="1813" spans="24:24" x14ac:dyDescent="0.6">
      <c r="X1813" s="6"/>
    </row>
    <row r="1814" spans="24:24" x14ac:dyDescent="0.6">
      <c r="X1814" s="6"/>
    </row>
    <row r="1815" spans="24:24" x14ac:dyDescent="0.6">
      <c r="X1815" s="6"/>
    </row>
    <row r="1816" spans="24:24" x14ac:dyDescent="0.6">
      <c r="X1816" s="6"/>
    </row>
    <row r="1817" spans="24:24" x14ac:dyDescent="0.6">
      <c r="X1817" s="6"/>
    </row>
    <row r="1818" spans="24:24" x14ac:dyDescent="0.6">
      <c r="X1818" s="6"/>
    </row>
    <row r="1819" spans="24:24" x14ac:dyDescent="0.6">
      <c r="X1819" s="6"/>
    </row>
    <row r="1820" spans="24:24" x14ac:dyDescent="0.6">
      <c r="X1820" s="6"/>
    </row>
    <row r="1821" spans="24:24" x14ac:dyDescent="0.6">
      <c r="X1821" s="6"/>
    </row>
    <row r="1822" spans="24:24" x14ac:dyDescent="0.6">
      <c r="X1822" s="6"/>
    </row>
    <row r="1823" spans="24:24" x14ac:dyDescent="0.6">
      <c r="X1823" s="6"/>
    </row>
    <row r="1824" spans="24:24" x14ac:dyDescent="0.6">
      <c r="X1824" s="6"/>
    </row>
    <row r="1825" spans="24:24" x14ac:dyDescent="0.6">
      <c r="X1825" s="6"/>
    </row>
    <row r="1826" spans="24:24" x14ac:dyDescent="0.6">
      <c r="X1826" s="6"/>
    </row>
    <row r="1827" spans="24:24" x14ac:dyDescent="0.6">
      <c r="X1827" s="6"/>
    </row>
    <row r="1828" spans="24:24" x14ac:dyDescent="0.6">
      <c r="X1828" s="6"/>
    </row>
    <row r="1829" spans="24:24" x14ac:dyDescent="0.6">
      <c r="X1829" s="6"/>
    </row>
    <row r="1830" spans="24:24" x14ac:dyDescent="0.6">
      <c r="X1830" s="6"/>
    </row>
    <row r="1831" spans="24:24" x14ac:dyDescent="0.6">
      <c r="X1831" s="6"/>
    </row>
    <row r="1832" spans="24:24" x14ac:dyDescent="0.6">
      <c r="X1832" s="6"/>
    </row>
    <row r="1833" spans="24:24" x14ac:dyDescent="0.6">
      <c r="X1833" s="6"/>
    </row>
    <row r="1834" spans="24:24" x14ac:dyDescent="0.6">
      <c r="X1834" s="6"/>
    </row>
    <row r="1835" spans="24:24" x14ac:dyDescent="0.6">
      <c r="X1835" s="6"/>
    </row>
    <row r="1836" spans="24:24" x14ac:dyDescent="0.6">
      <c r="X1836" s="6"/>
    </row>
    <row r="1837" spans="24:24" x14ac:dyDescent="0.6">
      <c r="X1837" s="6"/>
    </row>
    <row r="1838" spans="24:24" x14ac:dyDescent="0.6">
      <c r="X1838" s="6"/>
    </row>
    <row r="1839" spans="24:24" x14ac:dyDescent="0.6">
      <c r="X1839" s="6"/>
    </row>
    <row r="1840" spans="24:24" x14ac:dyDescent="0.6">
      <c r="X1840" s="6"/>
    </row>
    <row r="1841" spans="24:24" x14ac:dyDescent="0.6">
      <c r="X1841" s="6"/>
    </row>
    <row r="1842" spans="24:24" x14ac:dyDescent="0.6">
      <c r="X1842" s="6"/>
    </row>
    <row r="1843" spans="24:24" x14ac:dyDescent="0.6">
      <c r="X1843" s="6"/>
    </row>
    <row r="1844" spans="24:24" x14ac:dyDescent="0.6">
      <c r="X1844" s="6"/>
    </row>
    <row r="1845" spans="24:24" x14ac:dyDescent="0.6">
      <c r="X1845" s="6"/>
    </row>
    <row r="1846" spans="24:24" x14ac:dyDescent="0.6">
      <c r="X1846" s="6"/>
    </row>
    <row r="1847" spans="24:24" x14ac:dyDescent="0.6">
      <c r="X1847" s="6"/>
    </row>
    <row r="1848" spans="24:24" x14ac:dyDescent="0.6">
      <c r="X1848" s="6"/>
    </row>
    <row r="1849" spans="24:24" x14ac:dyDescent="0.6">
      <c r="X1849" s="6"/>
    </row>
    <row r="1850" spans="24:24" x14ac:dyDescent="0.6">
      <c r="X1850" s="6"/>
    </row>
    <row r="1851" spans="24:24" x14ac:dyDescent="0.6">
      <c r="X1851" s="6"/>
    </row>
    <row r="1852" spans="24:24" x14ac:dyDescent="0.6">
      <c r="X1852" s="6"/>
    </row>
    <row r="1853" spans="24:24" x14ac:dyDescent="0.6">
      <c r="X1853" s="6"/>
    </row>
    <row r="1854" spans="24:24" x14ac:dyDescent="0.6">
      <c r="X1854" s="6"/>
    </row>
    <row r="1855" spans="24:24" x14ac:dyDescent="0.6">
      <c r="X1855" s="6"/>
    </row>
    <row r="1856" spans="24:24" x14ac:dyDescent="0.6">
      <c r="X1856" s="6"/>
    </row>
    <row r="1857" spans="24:24" x14ac:dyDescent="0.6">
      <c r="X1857" s="6"/>
    </row>
    <row r="1858" spans="24:24" x14ac:dyDescent="0.6">
      <c r="X1858" s="6"/>
    </row>
    <row r="1859" spans="24:24" x14ac:dyDescent="0.6">
      <c r="X1859" s="6"/>
    </row>
    <row r="1860" spans="24:24" x14ac:dyDescent="0.6">
      <c r="X1860" s="6"/>
    </row>
    <row r="1861" spans="24:24" x14ac:dyDescent="0.6">
      <c r="X1861" s="6"/>
    </row>
    <row r="1862" spans="24:24" x14ac:dyDescent="0.6">
      <c r="X1862" s="6"/>
    </row>
    <row r="1863" spans="24:24" x14ac:dyDescent="0.6">
      <c r="X1863" s="6"/>
    </row>
    <row r="1864" spans="24:24" x14ac:dyDescent="0.6">
      <c r="X1864" s="6"/>
    </row>
    <row r="1865" spans="24:24" x14ac:dyDescent="0.6">
      <c r="X1865" s="6"/>
    </row>
    <row r="1866" spans="24:24" x14ac:dyDescent="0.6">
      <c r="X1866" s="6"/>
    </row>
    <row r="1867" spans="24:24" x14ac:dyDescent="0.6">
      <c r="X1867" s="6"/>
    </row>
    <row r="1868" spans="24:24" x14ac:dyDescent="0.6">
      <c r="X1868" s="6"/>
    </row>
    <row r="1869" spans="24:24" x14ac:dyDescent="0.6">
      <c r="X1869" s="6"/>
    </row>
    <row r="1870" spans="24:24" x14ac:dyDescent="0.6">
      <c r="X1870" s="6"/>
    </row>
    <row r="1871" spans="24:24" x14ac:dyDescent="0.6">
      <c r="X1871" s="6"/>
    </row>
    <row r="1872" spans="24:24" x14ac:dyDescent="0.6">
      <c r="X1872" s="6"/>
    </row>
    <row r="1873" spans="24:24" x14ac:dyDescent="0.6">
      <c r="X1873" s="6"/>
    </row>
    <row r="1874" spans="24:24" x14ac:dyDescent="0.6">
      <c r="X1874" s="6"/>
    </row>
    <row r="1875" spans="24:24" x14ac:dyDescent="0.6">
      <c r="X1875" s="6"/>
    </row>
    <row r="1876" spans="24:24" x14ac:dyDescent="0.6">
      <c r="X1876" s="6"/>
    </row>
    <row r="1877" spans="24:24" x14ac:dyDescent="0.6">
      <c r="X1877" s="6"/>
    </row>
    <row r="1878" spans="24:24" x14ac:dyDescent="0.6">
      <c r="X1878" s="6"/>
    </row>
    <row r="1879" spans="24:24" x14ac:dyDescent="0.6">
      <c r="X1879" s="6"/>
    </row>
    <row r="1880" spans="24:24" x14ac:dyDescent="0.6">
      <c r="X1880" s="6"/>
    </row>
    <row r="1881" spans="24:24" x14ac:dyDescent="0.6">
      <c r="X1881" s="6"/>
    </row>
    <row r="1882" spans="24:24" x14ac:dyDescent="0.6">
      <c r="X1882" s="6"/>
    </row>
    <row r="1883" spans="24:24" x14ac:dyDescent="0.6">
      <c r="X1883" s="6"/>
    </row>
    <row r="1884" spans="24:24" x14ac:dyDescent="0.6">
      <c r="X1884" s="6"/>
    </row>
    <row r="1885" spans="24:24" x14ac:dyDescent="0.6">
      <c r="X1885" s="6"/>
    </row>
    <row r="1886" spans="24:24" x14ac:dyDescent="0.6">
      <c r="X1886" s="6"/>
    </row>
    <row r="1887" spans="24:24" x14ac:dyDescent="0.6">
      <c r="X1887" s="6"/>
    </row>
    <row r="1888" spans="24:24" x14ac:dyDescent="0.6">
      <c r="X1888" s="6"/>
    </row>
    <row r="1889" spans="24:24" x14ac:dyDescent="0.6">
      <c r="X1889" s="6"/>
    </row>
    <row r="1890" spans="24:24" x14ac:dyDescent="0.6">
      <c r="X1890" s="6"/>
    </row>
    <row r="1891" spans="24:24" x14ac:dyDescent="0.6">
      <c r="X1891" s="6"/>
    </row>
    <row r="1892" spans="24:24" x14ac:dyDescent="0.6">
      <c r="X1892" s="6"/>
    </row>
    <row r="1893" spans="24:24" x14ac:dyDescent="0.6">
      <c r="X1893" s="6"/>
    </row>
    <row r="1894" spans="24:24" x14ac:dyDescent="0.6">
      <c r="X1894" s="6"/>
    </row>
    <row r="1895" spans="24:24" x14ac:dyDescent="0.6">
      <c r="X1895" s="6"/>
    </row>
    <row r="1896" spans="24:24" x14ac:dyDescent="0.6">
      <c r="X1896" s="6"/>
    </row>
    <row r="1897" spans="24:24" x14ac:dyDescent="0.6">
      <c r="X1897" s="6"/>
    </row>
    <row r="1898" spans="24:24" x14ac:dyDescent="0.6">
      <c r="X1898" s="6"/>
    </row>
    <row r="1899" spans="24:24" x14ac:dyDescent="0.6">
      <c r="X1899" s="6"/>
    </row>
    <row r="1900" spans="24:24" x14ac:dyDescent="0.6">
      <c r="X1900" s="6"/>
    </row>
    <row r="1901" spans="24:24" x14ac:dyDescent="0.6">
      <c r="X1901" s="6"/>
    </row>
    <row r="1902" spans="24:24" x14ac:dyDescent="0.6">
      <c r="X1902" s="6"/>
    </row>
    <row r="1903" spans="24:24" x14ac:dyDescent="0.6">
      <c r="X1903" s="6"/>
    </row>
    <row r="1904" spans="24:24" x14ac:dyDescent="0.6">
      <c r="X1904" s="6"/>
    </row>
    <row r="1905" spans="24:24" x14ac:dyDescent="0.6">
      <c r="X1905" s="6"/>
    </row>
    <row r="1906" spans="24:24" x14ac:dyDescent="0.6">
      <c r="X1906" s="6"/>
    </row>
    <row r="1907" spans="24:24" x14ac:dyDescent="0.6">
      <c r="X1907" s="6"/>
    </row>
    <row r="1908" spans="24:24" x14ac:dyDescent="0.6">
      <c r="X1908" s="6"/>
    </row>
    <row r="1909" spans="24:24" x14ac:dyDescent="0.6">
      <c r="X1909" s="6"/>
    </row>
    <row r="1910" spans="24:24" x14ac:dyDescent="0.6">
      <c r="X1910" s="6"/>
    </row>
    <row r="1911" spans="24:24" x14ac:dyDescent="0.6">
      <c r="X1911" s="6"/>
    </row>
    <row r="1912" spans="24:24" x14ac:dyDescent="0.6">
      <c r="X1912" s="6"/>
    </row>
    <row r="1913" spans="24:24" x14ac:dyDescent="0.6">
      <c r="X1913" s="6"/>
    </row>
    <row r="1914" spans="24:24" x14ac:dyDescent="0.6">
      <c r="X1914" s="6"/>
    </row>
    <row r="1915" spans="24:24" x14ac:dyDescent="0.6">
      <c r="X1915" s="6"/>
    </row>
    <row r="1916" spans="24:24" x14ac:dyDescent="0.6">
      <c r="X1916" s="6"/>
    </row>
    <row r="1917" spans="24:24" x14ac:dyDescent="0.6">
      <c r="X1917" s="6"/>
    </row>
    <row r="1918" spans="24:24" x14ac:dyDescent="0.6">
      <c r="X1918" s="6"/>
    </row>
    <row r="1919" spans="24:24" x14ac:dyDescent="0.6">
      <c r="X1919" s="6"/>
    </row>
    <row r="1920" spans="24:24" x14ac:dyDescent="0.6">
      <c r="X1920" s="6"/>
    </row>
    <row r="1921" spans="24:24" x14ac:dyDescent="0.6">
      <c r="X1921" s="6"/>
    </row>
    <row r="1922" spans="24:24" x14ac:dyDescent="0.6">
      <c r="X1922" s="6"/>
    </row>
    <row r="1923" spans="24:24" x14ac:dyDescent="0.6">
      <c r="X1923" s="6"/>
    </row>
    <row r="1924" spans="24:24" x14ac:dyDescent="0.6">
      <c r="X1924" s="6"/>
    </row>
    <row r="1925" spans="24:24" x14ac:dyDescent="0.6">
      <c r="X1925" s="6"/>
    </row>
    <row r="1926" spans="24:24" x14ac:dyDescent="0.6">
      <c r="X1926" s="6"/>
    </row>
    <row r="1927" spans="24:24" x14ac:dyDescent="0.6">
      <c r="X1927" s="6"/>
    </row>
    <row r="1928" spans="24:24" x14ac:dyDescent="0.6">
      <c r="X1928" s="6"/>
    </row>
    <row r="1929" spans="24:24" x14ac:dyDescent="0.6">
      <c r="X1929" s="6"/>
    </row>
    <row r="1930" spans="24:24" x14ac:dyDescent="0.6">
      <c r="X1930" s="6"/>
    </row>
    <row r="1931" spans="24:24" x14ac:dyDescent="0.6">
      <c r="X1931" s="6"/>
    </row>
    <row r="1932" spans="24:24" x14ac:dyDescent="0.6">
      <c r="X1932" s="6"/>
    </row>
    <row r="1933" spans="24:24" x14ac:dyDescent="0.6">
      <c r="X1933" s="6"/>
    </row>
    <row r="1934" spans="24:24" x14ac:dyDescent="0.6">
      <c r="X1934" s="6"/>
    </row>
    <row r="1935" spans="24:24" x14ac:dyDescent="0.6">
      <c r="X1935" s="6"/>
    </row>
    <row r="1936" spans="24:24" x14ac:dyDescent="0.6">
      <c r="X1936" s="6"/>
    </row>
    <row r="1937" spans="24:24" x14ac:dyDescent="0.6">
      <c r="X1937" s="6"/>
    </row>
    <row r="1938" spans="24:24" x14ac:dyDescent="0.6">
      <c r="X1938" s="6"/>
    </row>
    <row r="1939" spans="24:24" x14ac:dyDescent="0.6">
      <c r="X1939" s="6"/>
    </row>
    <row r="1940" spans="24:24" x14ac:dyDescent="0.6">
      <c r="X1940" s="6"/>
    </row>
    <row r="1941" spans="24:24" x14ac:dyDescent="0.6">
      <c r="X1941" s="6"/>
    </row>
    <row r="1942" spans="24:24" x14ac:dyDescent="0.6">
      <c r="X1942" s="6"/>
    </row>
    <row r="1943" spans="24:24" x14ac:dyDescent="0.6">
      <c r="X1943" s="6"/>
    </row>
    <row r="1944" spans="24:24" x14ac:dyDescent="0.6">
      <c r="X1944" s="6"/>
    </row>
    <row r="1945" spans="24:24" x14ac:dyDescent="0.6">
      <c r="X1945" s="6"/>
    </row>
    <row r="1946" spans="24:24" x14ac:dyDescent="0.6">
      <c r="X1946" s="6"/>
    </row>
    <row r="1947" spans="24:24" x14ac:dyDescent="0.6">
      <c r="X1947" s="6"/>
    </row>
    <row r="1948" spans="24:24" x14ac:dyDescent="0.6">
      <c r="X1948" s="6"/>
    </row>
    <row r="1949" spans="24:24" x14ac:dyDescent="0.6">
      <c r="X1949" s="6"/>
    </row>
    <row r="1950" spans="24:24" x14ac:dyDescent="0.6">
      <c r="X1950" s="6"/>
    </row>
    <row r="1951" spans="24:24" x14ac:dyDescent="0.6">
      <c r="X1951" s="6"/>
    </row>
    <row r="1952" spans="24:24" x14ac:dyDescent="0.6">
      <c r="X1952" s="6"/>
    </row>
    <row r="1953" spans="24:24" x14ac:dyDescent="0.6">
      <c r="X1953" s="6"/>
    </row>
    <row r="1954" spans="24:24" x14ac:dyDescent="0.6">
      <c r="X1954" s="6"/>
    </row>
    <row r="1955" spans="24:24" x14ac:dyDescent="0.6">
      <c r="X1955" s="6"/>
    </row>
    <row r="1956" spans="24:24" x14ac:dyDescent="0.6">
      <c r="X1956" s="6"/>
    </row>
    <row r="1957" spans="24:24" x14ac:dyDescent="0.6">
      <c r="X1957" s="6"/>
    </row>
    <row r="1958" spans="24:24" x14ac:dyDescent="0.6">
      <c r="X1958" s="6"/>
    </row>
    <row r="1959" spans="24:24" x14ac:dyDescent="0.6">
      <c r="X1959" s="6"/>
    </row>
    <row r="1960" spans="24:24" x14ac:dyDescent="0.6">
      <c r="X1960" s="6"/>
    </row>
    <row r="1961" spans="24:24" x14ac:dyDescent="0.6">
      <c r="X1961" s="6"/>
    </row>
    <row r="1962" spans="24:24" x14ac:dyDescent="0.6">
      <c r="X1962" s="6"/>
    </row>
    <row r="1963" spans="24:24" x14ac:dyDescent="0.6">
      <c r="X1963" s="6"/>
    </row>
    <row r="1964" spans="24:24" x14ac:dyDescent="0.6">
      <c r="X1964" s="6"/>
    </row>
    <row r="1965" spans="24:24" x14ac:dyDescent="0.6">
      <c r="X1965" s="6"/>
    </row>
    <row r="1966" spans="24:24" x14ac:dyDescent="0.6">
      <c r="X1966" s="6"/>
    </row>
    <row r="1967" spans="24:24" x14ac:dyDescent="0.6">
      <c r="X1967" s="6"/>
    </row>
    <row r="1968" spans="24:24" x14ac:dyDescent="0.6">
      <c r="X1968" s="6"/>
    </row>
    <row r="1969" spans="24:24" x14ac:dyDescent="0.6">
      <c r="X1969" s="6"/>
    </row>
    <row r="1970" spans="24:24" x14ac:dyDescent="0.6">
      <c r="X1970" s="6"/>
    </row>
    <row r="1971" spans="24:24" x14ac:dyDescent="0.6">
      <c r="X1971" s="6"/>
    </row>
    <row r="1972" spans="24:24" x14ac:dyDescent="0.6">
      <c r="X1972" s="6"/>
    </row>
    <row r="1973" spans="24:24" x14ac:dyDescent="0.6">
      <c r="X1973" s="6"/>
    </row>
    <row r="1974" spans="24:24" x14ac:dyDescent="0.6">
      <c r="X1974" s="6"/>
    </row>
    <row r="1975" spans="24:24" x14ac:dyDescent="0.6">
      <c r="X1975" s="6"/>
    </row>
    <row r="1976" spans="24:24" x14ac:dyDescent="0.6">
      <c r="X1976" s="6"/>
    </row>
    <row r="1977" spans="24:24" x14ac:dyDescent="0.6">
      <c r="X1977" s="6"/>
    </row>
    <row r="1978" spans="24:24" x14ac:dyDescent="0.6">
      <c r="X1978" s="6"/>
    </row>
    <row r="1979" spans="24:24" x14ac:dyDescent="0.6">
      <c r="X1979" s="6"/>
    </row>
    <row r="1980" spans="24:24" x14ac:dyDescent="0.6">
      <c r="X1980" s="6"/>
    </row>
    <row r="1981" spans="24:24" x14ac:dyDescent="0.6">
      <c r="X1981" s="6"/>
    </row>
    <row r="1982" spans="24:24" x14ac:dyDescent="0.6">
      <c r="X1982" s="6"/>
    </row>
    <row r="1983" spans="24:24" x14ac:dyDescent="0.6">
      <c r="X1983" s="6"/>
    </row>
    <row r="1984" spans="24:24" x14ac:dyDescent="0.6">
      <c r="X1984" s="6"/>
    </row>
    <row r="1985" spans="24:24" x14ac:dyDescent="0.6">
      <c r="X1985" s="6"/>
    </row>
    <row r="1986" spans="24:24" x14ac:dyDescent="0.6">
      <c r="X1986" s="6"/>
    </row>
    <row r="1987" spans="24:24" x14ac:dyDescent="0.6">
      <c r="X1987" s="6"/>
    </row>
    <row r="1988" spans="24:24" x14ac:dyDescent="0.6">
      <c r="X1988" s="6"/>
    </row>
    <row r="1989" spans="24:24" x14ac:dyDescent="0.6">
      <c r="X1989" s="6"/>
    </row>
    <row r="1990" spans="24:24" x14ac:dyDescent="0.6">
      <c r="X1990" s="6"/>
    </row>
    <row r="1991" spans="24:24" x14ac:dyDescent="0.6">
      <c r="X1991" s="6"/>
    </row>
    <row r="1992" spans="24:24" x14ac:dyDescent="0.6">
      <c r="X1992" s="6"/>
    </row>
    <row r="1993" spans="24:24" x14ac:dyDescent="0.6">
      <c r="X1993" s="6"/>
    </row>
    <row r="1994" spans="24:24" x14ac:dyDescent="0.6">
      <c r="X1994" s="6"/>
    </row>
    <row r="1995" spans="24:24" x14ac:dyDescent="0.6">
      <c r="X1995" s="6"/>
    </row>
    <row r="1996" spans="24:24" x14ac:dyDescent="0.6">
      <c r="X1996" s="6"/>
    </row>
    <row r="1997" spans="24:24" x14ac:dyDescent="0.6">
      <c r="X1997" s="6"/>
    </row>
    <row r="1998" spans="24:24" x14ac:dyDescent="0.6">
      <c r="X1998" s="6"/>
    </row>
    <row r="1999" spans="24:24" x14ac:dyDescent="0.6">
      <c r="X1999" s="6"/>
    </row>
    <row r="2000" spans="24:24" x14ac:dyDescent="0.6">
      <c r="X2000" s="6"/>
    </row>
    <row r="2001" spans="24:24" x14ac:dyDescent="0.6">
      <c r="X2001" s="6"/>
    </row>
    <row r="2002" spans="24:24" x14ac:dyDescent="0.6">
      <c r="X2002" s="6"/>
    </row>
    <row r="2003" spans="24:24" x14ac:dyDescent="0.6">
      <c r="X2003" s="6"/>
    </row>
    <row r="2004" spans="24:24" x14ac:dyDescent="0.6">
      <c r="X2004" s="6"/>
    </row>
    <row r="2005" spans="24:24" x14ac:dyDescent="0.6">
      <c r="X2005" s="6"/>
    </row>
    <row r="2006" spans="24:24" x14ac:dyDescent="0.6">
      <c r="X2006" s="6"/>
    </row>
    <row r="2007" spans="24:24" x14ac:dyDescent="0.6">
      <c r="X2007" s="6"/>
    </row>
    <row r="2008" spans="24:24" x14ac:dyDescent="0.6">
      <c r="X2008" s="6"/>
    </row>
    <row r="2009" spans="24:24" x14ac:dyDescent="0.6">
      <c r="X2009" s="6"/>
    </row>
    <row r="2010" spans="24:24" x14ac:dyDescent="0.6">
      <c r="X2010" s="6"/>
    </row>
    <row r="2011" spans="24:24" x14ac:dyDescent="0.6">
      <c r="X2011" s="6"/>
    </row>
    <row r="2012" spans="24:24" x14ac:dyDescent="0.6">
      <c r="X2012" s="6"/>
    </row>
    <row r="2013" spans="24:24" x14ac:dyDescent="0.6">
      <c r="X2013" s="6"/>
    </row>
    <row r="2014" spans="24:24" x14ac:dyDescent="0.6">
      <c r="X2014" s="6"/>
    </row>
    <row r="2015" spans="24:24" x14ac:dyDescent="0.6">
      <c r="X2015" s="6"/>
    </row>
    <row r="2016" spans="24:24" x14ac:dyDescent="0.6">
      <c r="X2016" s="6"/>
    </row>
    <row r="2017" spans="24:24" x14ac:dyDescent="0.6">
      <c r="X2017" s="6"/>
    </row>
    <row r="2018" spans="24:24" x14ac:dyDescent="0.6">
      <c r="X2018" s="6"/>
    </row>
    <row r="2019" spans="24:24" x14ac:dyDescent="0.6">
      <c r="X2019" s="6"/>
    </row>
    <row r="2020" spans="24:24" x14ac:dyDescent="0.6">
      <c r="X2020" s="6"/>
    </row>
    <row r="2021" spans="24:24" x14ac:dyDescent="0.6">
      <c r="X2021" s="6"/>
    </row>
    <row r="2022" spans="24:24" x14ac:dyDescent="0.6">
      <c r="X2022" s="6"/>
    </row>
    <row r="2023" spans="24:24" x14ac:dyDescent="0.6">
      <c r="X2023" s="6"/>
    </row>
    <row r="2024" spans="24:24" x14ac:dyDescent="0.6">
      <c r="X2024" s="6"/>
    </row>
    <row r="2025" spans="24:24" x14ac:dyDescent="0.6">
      <c r="X2025" s="6"/>
    </row>
    <row r="2026" spans="24:24" x14ac:dyDescent="0.6">
      <c r="X2026" s="6"/>
    </row>
    <row r="2027" spans="24:24" x14ac:dyDescent="0.6">
      <c r="X2027" s="6"/>
    </row>
    <row r="2028" spans="24:24" x14ac:dyDescent="0.6">
      <c r="X2028" s="6"/>
    </row>
    <row r="2029" spans="24:24" x14ac:dyDescent="0.6">
      <c r="X2029" s="6"/>
    </row>
    <row r="2030" spans="24:24" x14ac:dyDescent="0.6">
      <c r="X2030" s="6"/>
    </row>
    <row r="2031" spans="24:24" x14ac:dyDescent="0.6">
      <c r="X2031" s="6"/>
    </row>
    <row r="2032" spans="24:24" x14ac:dyDescent="0.6">
      <c r="X2032" s="6"/>
    </row>
    <row r="2033" spans="24:24" x14ac:dyDescent="0.6">
      <c r="X2033" s="6"/>
    </row>
    <row r="2034" spans="24:24" x14ac:dyDescent="0.6">
      <c r="X2034" s="6"/>
    </row>
    <row r="2035" spans="24:24" x14ac:dyDescent="0.6">
      <c r="X2035" s="6"/>
    </row>
    <row r="2036" spans="24:24" x14ac:dyDescent="0.6">
      <c r="X2036" s="6"/>
    </row>
    <row r="2037" spans="24:24" x14ac:dyDescent="0.6">
      <c r="X2037" s="6"/>
    </row>
    <row r="2038" spans="24:24" x14ac:dyDescent="0.6">
      <c r="X2038" s="6"/>
    </row>
    <row r="2039" spans="24:24" x14ac:dyDescent="0.6">
      <c r="X2039" s="6"/>
    </row>
    <row r="2040" spans="24:24" x14ac:dyDescent="0.6">
      <c r="X2040" s="6"/>
    </row>
    <row r="2041" spans="24:24" x14ac:dyDescent="0.6">
      <c r="X2041" s="6"/>
    </row>
    <row r="2042" spans="24:24" x14ac:dyDescent="0.6">
      <c r="X2042" s="6"/>
    </row>
    <row r="2043" spans="24:24" x14ac:dyDescent="0.6">
      <c r="X2043" s="6"/>
    </row>
    <row r="2044" spans="24:24" x14ac:dyDescent="0.6">
      <c r="X2044" s="6"/>
    </row>
    <row r="2045" spans="24:24" x14ac:dyDescent="0.6">
      <c r="X2045" s="6"/>
    </row>
    <row r="2046" spans="24:24" x14ac:dyDescent="0.6">
      <c r="X2046" s="6"/>
    </row>
    <row r="2047" spans="24:24" x14ac:dyDescent="0.6">
      <c r="X2047" s="6"/>
    </row>
    <row r="2048" spans="24:24" x14ac:dyDescent="0.6">
      <c r="X2048" s="6"/>
    </row>
    <row r="2049" spans="24:24" x14ac:dyDescent="0.6">
      <c r="X2049" s="6"/>
    </row>
    <row r="2050" spans="24:24" x14ac:dyDescent="0.6">
      <c r="X2050" s="6"/>
    </row>
    <row r="2051" spans="24:24" x14ac:dyDescent="0.6">
      <c r="X2051" s="6"/>
    </row>
    <row r="2052" spans="24:24" x14ac:dyDescent="0.6">
      <c r="X2052" s="6"/>
    </row>
    <row r="2053" spans="24:24" x14ac:dyDescent="0.6">
      <c r="X2053" s="6"/>
    </row>
    <row r="2054" spans="24:24" x14ac:dyDescent="0.6">
      <c r="X2054" s="6"/>
    </row>
    <row r="2055" spans="24:24" x14ac:dyDescent="0.6">
      <c r="X2055" s="6"/>
    </row>
    <row r="2056" spans="24:24" x14ac:dyDescent="0.6">
      <c r="X2056" s="6"/>
    </row>
    <row r="2057" spans="24:24" x14ac:dyDescent="0.6">
      <c r="X2057" s="6"/>
    </row>
    <row r="2058" spans="24:24" x14ac:dyDescent="0.6">
      <c r="X2058" s="6"/>
    </row>
    <row r="2059" spans="24:24" x14ac:dyDescent="0.6">
      <c r="X2059" s="6"/>
    </row>
    <row r="2060" spans="24:24" x14ac:dyDescent="0.6">
      <c r="X2060" s="6"/>
    </row>
    <row r="2061" spans="24:24" x14ac:dyDescent="0.6">
      <c r="X2061" s="6"/>
    </row>
    <row r="2062" spans="24:24" x14ac:dyDescent="0.6">
      <c r="X2062" s="6"/>
    </row>
    <row r="2063" spans="24:24" x14ac:dyDescent="0.6">
      <c r="X2063" s="6"/>
    </row>
    <row r="2064" spans="24:24" x14ac:dyDescent="0.6">
      <c r="X2064" s="6"/>
    </row>
    <row r="2065" spans="24:24" x14ac:dyDescent="0.6">
      <c r="X2065" s="6"/>
    </row>
    <row r="2066" spans="24:24" x14ac:dyDescent="0.6">
      <c r="X2066" s="6"/>
    </row>
    <row r="2067" spans="24:24" x14ac:dyDescent="0.6">
      <c r="X2067" s="6"/>
    </row>
    <row r="2068" spans="24:24" x14ac:dyDescent="0.6">
      <c r="X2068" s="6"/>
    </row>
    <row r="2069" spans="24:24" x14ac:dyDescent="0.6">
      <c r="X2069" s="6"/>
    </row>
    <row r="2070" spans="24:24" x14ac:dyDescent="0.6">
      <c r="X2070" s="6"/>
    </row>
    <row r="2071" spans="24:24" x14ac:dyDescent="0.6">
      <c r="X2071" s="6"/>
    </row>
    <row r="2072" spans="24:24" x14ac:dyDescent="0.6">
      <c r="X2072" s="6"/>
    </row>
    <row r="2073" spans="24:24" x14ac:dyDescent="0.6">
      <c r="X2073" s="6"/>
    </row>
    <row r="2074" spans="24:24" x14ac:dyDescent="0.6">
      <c r="X2074" s="6"/>
    </row>
    <row r="2075" spans="24:24" x14ac:dyDescent="0.6">
      <c r="X2075" s="6"/>
    </row>
    <row r="2076" spans="24:24" x14ac:dyDescent="0.6">
      <c r="X2076" s="6"/>
    </row>
    <row r="2077" spans="24:24" x14ac:dyDescent="0.6">
      <c r="X2077" s="6"/>
    </row>
    <row r="2078" spans="24:24" x14ac:dyDescent="0.6">
      <c r="X2078" s="6"/>
    </row>
    <row r="2079" spans="24:24" x14ac:dyDescent="0.6">
      <c r="X2079" s="6"/>
    </row>
    <row r="2080" spans="24:24" x14ac:dyDescent="0.6">
      <c r="X2080" s="6"/>
    </row>
    <row r="2081" spans="24:24" x14ac:dyDescent="0.6">
      <c r="X2081" s="6"/>
    </row>
    <row r="2082" spans="24:24" x14ac:dyDescent="0.6">
      <c r="X2082" s="6"/>
    </row>
    <row r="2083" spans="24:24" x14ac:dyDescent="0.6">
      <c r="X2083" s="6"/>
    </row>
    <row r="2084" spans="24:24" x14ac:dyDescent="0.6">
      <c r="X2084" s="6"/>
    </row>
    <row r="2085" spans="24:24" x14ac:dyDescent="0.6">
      <c r="X2085" s="6"/>
    </row>
    <row r="2086" spans="24:24" x14ac:dyDescent="0.6">
      <c r="X2086" s="6"/>
    </row>
    <row r="2087" spans="24:24" x14ac:dyDescent="0.6">
      <c r="X2087" s="6"/>
    </row>
    <row r="2088" spans="24:24" x14ac:dyDescent="0.6">
      <c r="X2088" s="6"/>
    </row>
    <row r="2089" spans="24:24" x14ac:dyDescent="0.6">
      <c r="X2089" s="6"/>
    </row>
    <row r="2090" spans="24:24" x14ac:dyDescent="0.6">
      <c r="X2090" s="6"/>
    </row>
    <row r="2091" spans="24:24" x14ac:dyDescent="0.6">
      <c r="X2091" s="6"/>
    </row>
    <row r="2092" spans="24:24" x14ac:dyDescent="0.6">
      <c r="X2092" s="6"/>
    </row>
    <row r="2093" spans="24:24" x14ac:dyDescent="0.6">
      <c r="X2093" s="6"/>
    </row>
    <row r="2094" spans="24:24" x14ac:dyDescent="0.6">
      <c r="X2094" s="6"/>
    </row>
    <row r="2095" spans="24:24" x14ac:dyDescent="0.6">
      <c r="X2095" s="6"/>
    </row>
    <row r="2096" spans="24:24" x14ac:dyDescent="0.6">
      <c r="X2096" s="6"/>
    </row>
    <row r="2097" spans="24:24" x14ac:dyDescent="0.6">
      <c r="X2097" s="6"/>
    </row>
    <row r="2098" spans="24:24" x14ac:dyDescent="0.6">
      <c r="X2098" s="6"/>
    </row>
    <row r="2099" spans="24:24" x14ac:dyDescent="0.6">
      <c r="X2099" s="6"/>
    </row>
    <row r="2100" spans="24:24" x14ac:dyDescent="0.6">
      <c r="X2100" s="6"/>
    </row>
    <row r="2101" spans="24:24" x14ac:dyDescent="0.6">
      <c r="X2101" s="6"/>
    </row>
    <row r="2102" spans="24:24" x14ac:dyDescent="0.6">
      <c r="X2102" s="6"/>
    </row>
    <row r="2103" spans="24:24" x14ac:dyDescent="0.6">
      <c r="X2103" s="6"/>
    </row>
    <row r="2104" spans="24:24" x14ac:dyDescent="0.6">
      <c r="X2104" s="6"/>
    </row>
    <row r="2105" spans="24:24" x14ac:dyDescent="0.6">
      <c r="X2105" s="6"/>
    </row>
    <row r="2106" spans="24:24" x14ac:dyDescent="0.6">
      <c r="X2106" s="6"/>
    </row>
    <row r="2107" spans="24:24" x14ac:dyDescent="0.6">
      <c r="X2107" s="6"/>
    </row>
    <row r="2108" spans="24:24" x14ac:dyDescent="0.6">
      <c r="X2108" s="6"/>
    </row>
    <row r="2109" spans="24:24" x14ac:dyDescent="0.6">
      <c r="X2109" s="6"/>
    </row>
    <row r="2110" spans="24:24" x14ac:dyDescent="0.6">
      <c r="X2110" s="6"/>
    </row>
    <row r="2111" spans="24:24" x14ac:dyDescent="0.6">
      <c r="X2111" s="6"/>
    </row>
    <row r="2112" spans="24:24" x14ac:dyDescent="0.6">
      <c r="X2112" s="6"/>
    </row>
    <row r="2113" spans="24:24" x14ac:dyDescent="0.6">
      <c r="X2113" s="6"/>
    </row>
    <row r="2114" spans="24:24" x14ac:dyDescent="0.6">
      <c r="X2114" s="6"/>
    </row>
    <row r="2115" spans="24:24" x14ac:dyDescent="0.6">
      <c r="X2115" s="6"/>
    </row>
    <row r="2116" spans="24:24" x14ac:dyDescent="0.6">
      <c r="X2116" s="6"/>
    </row>
    <row r="2117" spans="24:24" x14ac:dyDescent="0.6">
      <c r="X2117" s="6"/>
    </row>
    <row r="2118" spans="24:24" x14ac:dyDescent="0.6">
      <c r="X2118" s="6"/>
    </row>
    <row r="2119" spans="24:24" x14ac:dyDescent="0.6">
      <c r="X2119" s="6"/>
    </row>
    <row r="2120" spans="24:24" x14ac:dyDescent="0.6">
      <c r="X2120" s="6"/>
    </row>
    <row r="2121" spans="24:24" x14ac:dyDescent="0.6">
      <c r="X2121" s="6"/>
    </row>
    <row r="2122" spans="24:24" x14ac:dyDescent="0.6">
      <c r="X2122" s="6"/>
    </row>
    <row r="2123" spans="24:24" x14ac:dyDescent="0.6">
      <c r="X2123" s="6"/>
    </row>
    <row r="2124" spans="24:24" x14ac:dyDescent="0.6">
      <c r="X2124" s="6"/>
    </row>
    <row r="2125" spans="24:24" x14ac:dyDescent="0.6">
      <c r="X2125" s="6"/>
    </row>
    <row r="2126" spans="24:24" x14ac:dyDescent="0.6">
      <c r="X2126" s="6"/>
    </row>
    <row r="2127" spans="24:24" x14ac:dyDescent="0.6">
      <c r="X2127" s="6"/>
    </row>
    <row r="2128" spans="24:24" x14ac:dyDescent="0.6">
      <c r="X2128" s="6"/>
    </row>
    <row r="2129" spans="24:24" x14ac:dyDescent="0.6">
      <c r="X2129" s="6"/>
    </row>
    <row r="2130" spans="24:24" x14ac:dyDescent="0.6">
      <c r="X2130" s="6"/>
    </row>
    <row r="2131" spans="24:24" x14ac:dyDescent="0.6">
      <c r="X2131" s="6"/>
    </row>
    <row r="2132" spans="24:24" x14ac:dyDescent="0.6">
      <c r="X2132" s="6"/>
    </row>
    <row r="2133" spans="24:24" x14ac:dyDescent="0.6">
      <c r="X2133" s="6"/>
    </row>
    <row r="2134" spans="24:24" x14ac:dyDescent="0.6">
      <c r="X2134" s="6"/>
    </row>
    <row r="2135" spans="24:24" x14ac:dyDescent="0.6">
      <c r="X2135" s="6"/>
    </row>
    <row r="2136" spans="24:24" x14ac:dyDescent="0.6">
      <c r="X2136" s="6"/>
    </row>
    <row r="2137" spans="24:24" x14ac:dyDescent="0.6">
      <c r="X2137" s="6"/>
    </row>
    <row r="2138" spans="24:24" x14ac:dyDescent="0.6">
      <c r="X2138" s="6"/>
    </row>
    <row r="2139" spans="24:24" x14ac:dyDescent="0.6">
      <c r="X2139" s="6"/>
    </row>
    <row r="2140" spans="24:24" x14ac:dyDescent="0.6">
      <c r="X2140" s="6"/>
    </row>
    <row r="2141" spans="24:24" x14ac:dyDescent="0.6">
      <c r="X2141" s="6"/>
    </row>
    <row r="2142" spans="24:24" x14ac:dyDescent="0.6">
      <c r="X2142" s="6"/>
    </row>
    <row r="2143" spans="24:24" x14ac:dyDescent="0.6">
      <c r="X2143" s="6"/>
    </row>
    <row r="2144" spans="24:24" x14ac:dyDescent="0.6">
      <c r="X2144" s="6"/>
    </row>
    <row r="2145" spans="24:24" x14ac:dyDescent="0.6">
      <c r="X2145" s="6"/>
    </row>
    <row r="2146" spans="24:24" x14ac:dyDescent="0.6">
      <c r="X2146" s="6"/>
    </row>
    <row r="2147" spans="24:24" x14ac:dyDescent="0.6">
      <c r="X2147" s="6"/>
    </row>
    <row r="2148" spans="24:24" x14ac:dyDescent="0.6">
      <c r="X2148" s="6"/>
    </row>
    <row r="2149" spans="24:24" x14ac:dyDescent="0.6">
      <c r="X2149" s="6"/>
    </row>
    <row r="2150" spans="24:24" x14ac:dyDescent="0.6">
      <c r="X2150" s="6"/>
    </row>
    <row r="2151" spans="24:24" x14ac:dyDescent="0.6">
      <c r="X2151" s="6"/>
    </row>
    <row r="2152" spans="24:24" x14ac:dyDescent="0.6">
      <c r="X2152" s="6"/>
    </row>
    <row r="2153" spans="24:24" x14ac:dyDescent="0.6">
      <c r="X2153" s="6"/>
    </row>
    <row r="2154" spans="24:24" x14ac:dyDescent="0.6">
      <c r="X2154" s="6"/>
    </row>
    <row r="2155" spans="24:24" x14ac:dyDescent="0.6">
      <c r="X2155" s="6"/>
    </row>
    <row r="2156" spans="24:24" x14ac:dyDescent="0.6">
      <c r="X2156" s="6"/>
    </row>
    <row r="2157" spans="24:24" x14ac:dyDescent="0.6">
      <c r="X2157" s="6"/>
    </row>
    <row r="2158" spans="24:24" x14ac:dyDescent="0.6">
      <c r="X2158" s="6"/>
    </row>
    <row r="2159" spans="24:24" x14ac:dyDescent="0.6">
      <c r="X2159" s="6"/>
    </row>
    <row r="2160" spans="24:24" x14ac:dyDescent="0.6">
      <c r="X2160" s="6"/>
    </row>
    <row r="2161" spans="24:24" x14ac:dyDescent="0.6">
      <c r="X2161" s="6"/>
    </row>
    <row r="2162" spans="24:24" x14ac:dyDescent="0.6">
      <c r="X2162" s="6"/>
    </row>
    <row r="2163" spans="24:24" x14ac:dyDescent="0.6">
      <c r="X2163" s="6"/>
    </row>
    <row r="2164" spans="24:24" x14ac:dyDescent="0.6">
      <c r="X2164" s="6"/>
    </row>
    <row r="2165" spans="24:24" x14ac:dyDescent="0.6">
      <c r="X2165" s="6"/>
    </row>
    <row r="2166" spans="24:24" x14ac:dyDescent="0.6">
      <c r="X2166" s="6"/>
    </row>
    <row r="2167" spans="24:24" x14ac:dyDescent="0.6">
      <c r="X2167" s="6"/>
    </row>
    <row r="2168" spans="24:24" x14ac:dyDescent="0.6">
      <c r="X2168" s="6"/>
    </row>
    <row r="2169" spans="24:24" x14ac:dyDescent="0.6">
      <c r="X2169" s="6"/>
    </row>
    <row r="2170" spans="24:24" x14ac:dyDescent="0.6">
      <c r="X2170" s="6"/>
    </row>
    <row r="2171" spans="24:24" x14ac:dyDescent="0.6">
      <c r="X2171" s="6"/>
    </row>
    <row r="2172" spans="24:24" x14ac:dyDescent="0.6">
      <c r="X2172" s="6"/>
    </row>
    <row r="2173" spans="24:24" x14ac:dyDescent="0.6">
      <c r="X2173" s="6"/>
    </row>
    <row r="2174" spans="24:24" x14ac:dyDescent="0.6">
      <c r="X2174" s="6"/>
    </row>
    <row r="2175" spans="24:24" x14ac:dyDescent="0.6">
      <c r="X2175" s="6"/>
    </row>
    <row r="2176" spans="24:24" x14ac:dyDescent="0.6">
      <c r="X2176" s="6"/>
    </row>
    <row r="2177" spans="24:24" x14ac:dyDescent="0.6">
      <c r="X2177" s="6"/>
    </row>
    <row r="2178" spans="24:24" x14ac:dyDescent="0.6">
      <c r="X2178" s="6"/>
    </row>
    <row r="2179" spans="24:24" x14ac:dyDescent="0.6">
      <c r="X2179" s="6"/>
    </row>
    <row r="2180" spans="24:24" x14ac:dyDescent="0.6">
      <c r="X2180" s="6"/>
    </row>
    <row r="2181" spans="24:24" x14ac:dyDescent="0.6">
      <c r="X2181" s="6"/>
    </row>
    <row r="2182" spans="24:24" x14ac:dyDescent="0.6">
      <c r="X2182" s="6"/>
    </row>
    <row r="2183" spans="24:24" x14ac:dyDescent="0.6">
      <c r="X2183" s="6"/>
    </row>
    <row r="2184" spans="24:24" x14ac:dyDescent="0.6">
      <c r="X2184" s="6"/>
    </row>
    <row r="2185" spans="24:24" x14ac:dyDescent="0.6">
      <c r="X2185" s="6"/>
    </row>
    <row r="2186" spans="24:24" x14ac:dyDescent="0.6">
      <c r="X2186" s="6"/>
    </row>
    <row r="2187" spans="24:24" x14ac:dyDescent="0.6">
      <c r="X2187" s="6"/>
    </row>
    <row r="2188" spans="24:24" x14ac:dyDescent="0.6">
      <c r="X2188" s="6"/>
    </row>
    <row r="2189" spans="24:24" x14ac:dyDescent="0.6">
      <c r="X2189" s="6"/>
    </row>
    <row r="2190" spans="24:24" x14ac:dyDescent="0.6">
      <c r="X2190" s="6"/>
    </row>
    <row r="2191" spans="24:24" x14ac:dyDescent="0.6">
      <c r="X2191" s="6"/>
    </row>
    <row r="2192" spans="24:24" x14ac:dyDescent="0.6">
      <c r="X2192" s="6"/>
    </row>
    <row r="2193" spans="24:24" x14ac:dyDescent="0.6">
      <c r="X2193" s="6"/>
    </row>
    <row r="2194" spans="24:24" x14ac:dyDescent="0.6">
      <c r="X2194" s="6"/>
    </row>
    <row r="2195" spans="24:24" x14ac:dyDescent="0.6">
      <c r="X2195" s="6"/>
    </row>
    <row r="2196" spans="24:24" x14ac:dyDescent="0.6">
      <c r="X2196" s="6"/>
    </row>
    <row r="2197" spans="24:24" x14ac:dyDescent="0.6">
      <c r="X2197" s="6"/>
    </row>
    <row r="2198" spans="24:24" x14ac:dyDescent="0.6">
      <c r="X2198" s="6"/>
    </row>
    <row r="2199" spans="24:24" x14ac:dyDescent="0.6">
      <c r="X2199" s="6"/>
    </row>
    <row r="2200" spans="24:24" x14ac:dyDescent="0.6">
      <c r="X2200" s="6"/>
    </row>
    <row r="2201" spans="24:24" x14ac:dyDescent="0.6">
      <c r="X2201" s="6"/>
    </row>
    <row r="2202" spans="24:24" x14ac:dyDescent="0.6">
      <c r="X2202" s="6"/>
    </row>
    <row r="2203" spans="24:24" x14ac:dyDescent="0.6">
      <c r="X2203" s="6"/>
    </row>
    <row r="2204" spans="24:24" x14ac:dyDescent="0.6">
      <c r="X2204" s="6"/>
    </row>
    <row r="2205" spans="24:24" x14ac:dyDescent="0.6">
      <c r="X2205" s="6"/>
    </row>
    <row r="2206" spans="24:24" x14ac:dyDescent="0.6">
      <c r="X2206" s="6"/>
    </row>
    <row r="2207" spans="24:24" x14ac:dyDescent="0.6">
      <c r="X2207" s="6"/>
    </row>
    <row r="2208" spans="24:24" x14ac:dyDescent="0.6">
      <c r="X2208" s="6"/>
    </row>
    <row r="2209" spans="24:24" x14ac:dyDescent="0.6">
      <c r="X2209" s="6"/>
    </row>
    <row r="2210" spans="24:24" x14ac:dyDescent="0.6">
      <c r="X2210" s="6"/>
    </row>
    <row r="2211" spans="24:24" x14ac:dyDescent="0.6">
      <c r="X2211" s="6"/>
    </row>
    <row r="2212" spans="24:24" x14ac:dyDescent="0.6">
      <c r="X2212" s="6"/>
    </row>
    <row r="2213" spans="24:24" x14ac:dyDescent="0.6">
      <c r="X2213" s="6"/>
    </row>
    <row r="2214" spans="24:24" x14ac:dyDescent="0.6">
      <c r="X2214" s="6"/>
    </row>
    <row r="2215" spans="24:24" x14ac:dyDescent="0.6">
      <c r="X2215" s="6"/>
    </row>
    <row r="2216" spans="24:24" x14ac:dyDescent="0.6">
      <c r="X2216" s="6"/>
    </row>
    <row r="2217" spans="24:24" x14ac:dyDescent="0.6">
      <c r="X2217" s="6"/>
    </row>
    <row r="2218" spans="24:24" x14ac:dyDescent="0.6">
      <c r="X2218" s="6"/>
    </row>
    <row r="2219" spans="24:24" x14ac:dyDescent="0.6">
      <c r="X2219" s="6"/>
    </row>
    <row r="2220" spans="24:24" x14ac:dyDescent="0.6">
      <c r="X2220" s="6"/>
    </row>
    <row r="2221" spans="24:24" x14ac:dyDescent="0.6">
      <c r="X2221" s="6"/>
    </row>
    <row r="2222" spans="24:24" x14ac:dyDescent="0.6">
      <c r="X2222" s="6"/>
    </row>
    <row r="2223" spans="24:24" x14ac:dyDescent="0.6">
      <c r="X2223" s="6"/>
    </row>
    <row r="2224" spans="24:24" x14ac:dyDescent="0.6">
      <c r="X2224" s="6"/>
    </row>
    <row r="2225" spans="24:24" x14ac:dyDescent="0.6">
      <c r="X2225" s="6"/>
    </row>
    <row r="2226" spans="24:24" x14ac:dyDescent="0.6">
      <c r="X2226" s="6"/>
    </row>
    <row r="2227" spans="24:24" x14ac:dyDescent="0.6">
      <c r="X2227" s="6"/>
    </row>
    <row r="2228" spans="24:24" x14ac:dyDescent="0.6">
      <c r="X2228" s="6"/>
    </row>
    <row r="2229" spans="24:24" x14ac:dyDescent="0.6">
      <c r="X2229" s="6"/>
    </row>
    <row r="2230" spans="24:24" x14ac:dyDescent="0.6">
      <c r="X2230" s="6"/>
    </row>
    <row r="2231" spans="24:24" x14ac:dyDescent="0.6">
      <c r="X2231" s="6"/>
    </row>
    <row r="2232" spans="24:24" x14ac:dyDescent="0.6">
      <c r="X2232" s="6"/>
    </row>
    <row r="2233" spans="24:24" x14ac:dyDescent="0.6">
      <c r="X2233" s="6"/>
    </row>
    <row r="2234" spans="24:24" x14ac:dyDescent="0.6">
      <c r="X2234" s="6"/>
    </row>
    <row r="2235" spans="24:24" x14ac:dyDescent="0.6">
      <c r="X2235" s="6"/>
    </row>
    <row r="2236" spans="24:24" x14ac:dyDescent="0.6">
      <c r="X2236" s="6"/>
    </row>
    <row r="2237" spans="24:24" x14ac:dyDescent="0.6">
      <c r="X2237" s="6"/>
    </row>
    <row r="2238" spans="24:24" x14ac:dyDescent="0.6">
      <c r="X2238" s="6"/>
    </row>
    <row r="2239" spans="24:24" x14ac:dyDescent="0.6">
      <c r="X2239" s="6"/>
    </row>
    <row r="2240" spans="24:24" x14ac:dyDescent="0.6">
      <c r="X2240" s="6"/>
    </row>
    <row r="2241" spans="24:24" x14ac:dyDescent="0.6">
      <c r="X2241" s="6"/>
    </row>
    <row r="2242" spans="24:24" x14ac:dyDescent="0.6">
      <c r="X2242" s="6"/>
    </row>
    <row r="2243" spans="24:24" x14ac:dyDescent="0.6">
      <c r="X2243" s="6"/>
    </row>
    <row r="2244" spans="24:24" x14ac:dyDescent="0.6">
      <c r="X2244" s="6"/>
    </row>
    <row r="2245" spans="24:24" x14ac:dyDescent="0.6">
      <c r="X2245" s="6"/>
    </row>
    <row r="2246" spans="24:24" x14ac:dyDescent="0.6">
      <c r="X2246" s="6"/>
    </row>
    <row r="2247" spans="24:24" x14ac:dyDescent="0.6">
      <c r="X2247" s="6"/>
    </row>
    <row r="2248" spans="24:24" x14ac:dyDescent="0.6">
      <c r="X2248" s="6"/>
    </row>
    <row r="2249" spans="24:24" x14ac:dyDescent="0.6">
      <c r="X2249" s="6"/>
    </row>
    <row r="2250" spans="24:24" x14ac:dyDescent="0.6">
      <c r="X2250" s="6"/>
    </row>
    <row r="2251" spans="24:24" x14ac:dyDescent="0.6">
      <c r="X2251" s="6"/>
    </row>
    <row r="2252" spans="24:24" x14ac:dyDescent="0.6">
      <c r="X2252" s="6"/>
    </row>
    <row r="2253" spans="24:24" x14ac:dyDescent="0.6">
      <c r="X2253" s="6"/>
    </row>
    <row r="2254" spans="24:24" x14ac:dyDescent="0.6">
      <c r="X2254" s="6"/>
    </row>
    <row r="2255" spans="24:24" x14ac:dyDescent="0.6">
      <c r="X2255" s="6"/>
    </row>
    <row r="2256" spans="24:24" x14ac:dyDescent="0.6">
      <c r="X2256" s="6"/>
    </row>
    <row r="2257" spans="24:24" x14ac:dyDescent="0.6">
      <c r="X2257" s="6"/>
    </row>
    <row r="2258" spans="24:24" x14ac:dyDescent="0.6">
      <c r="X2258" s="6"/>
    </row>
    <row r="2259" spans="24:24" x14ac:dyDescent="0.6">
      <c r="X2259" s="6"/>
    </row>
    <row r="2260" spans="24:24" x14ac:dyDescent="0.6">
      <c r="X2260" s="6"/>
    </row>
    <row r="2261" spans="24:24" x14ac:dyDescent="0.6">
      <c r="X2261" s="6"/>
    </row>
    <row r="2262" spans="24:24" x14ac:dyDescent="0.6">
      <c r="X2262" s="6"/>
    </row>
    <row r="2263" spans="24:24" x14ac:dyDescent="0.6">
      <c r="X2263" s="6"/>
    </row>
    <row r="2264" spans="24:24" x14ac:dyDescent="0.6">
      <c r="X2264" s="6"/>
    </row>
    <row r="2265" spans="24:24" x14ac:dyDescent="0.6">
      <c r="X2265" s="6"/>
    </row>
    <row r="2266" spans="24:24" x14ac:dyDescent="0.6">
      <c r="X2266" s="6"/>
    </row>
    <row r="2267" spans="24:24" x14ac:dyDescent="0.6">
      <c r="X2267" s="6"/>
    </row>
    <row r="2268" spans="24:24" x14ac:dyDescent="0.6">
      <c r="X2268" s="6"/>
    </row>
    <row r="2269" spans="24:24" x14ac:dyDescent="0.6">
      <c r="X2269" s="6"/>
    </row>
    <row r="2270" spans="24:24" x14ac:dyDescent="0.6">
      <c r="X2270" s="6"/>
    </row>
    <row r="2271" spans="24:24" x14ac:dyDescent="0.6">
      <c r="X2271" s="6"/>
    </row>
    <row r="2272" spans="24:24" x14ac:dyDescent="0.6">
      <c r="X2272" s="6"/>
    </row>
    <row r="2273" spans="24:24" x14ac:dyDescent="0.6">
      <c r="X2273" s="6"/>
    </row>
    <row r="2274" spans="24:24" x14ac:dyDescent="0.6">
      <c r="X2274" s="6"/>
    </row>
    <row r="2275" spans="24:24" x14ac:dyDescent="0.6">
      <c r="X2275" s="6"/>
    </row>
    <row r="2276" spans="24:24" x14ac:dyDescent="0.6">
      <c r="X2276" s="6"/>
    </row>
    <row r="2277" spans="24:24" x14ac:dyDescent="0.6">
      <c r="X2277" s="6"/>
    </row>
    <row r="2278" spans="24:24" x14ac:dyDescent="0.6">
      <c r="X2278" s="6"/>
    </row>
    <row r="2279" spans="24:24" x14ac:dyDescent="0.6">
      <c r="X2279" s="6"/>
    </row>
    <row r="2280" spans="24:24" x14ac:dyDescent="0.6">
      <c r="X2280" s="6"/>
    </row>
    <row r="2281" spans="24:24" x14ac:dyDescent="0.6">
      <c r="X2281" s="6"/>
    </row>
    <row r="2282" spans="24:24" x14ac:dyDescent="0.6">
      <c r="X2282" s="6"/>
    </row>
    <row r="2283" spans="24:24" x14ac:dyDescent="0.6">
      <c r="X2283" s="6"/>
    </row>
    <row r="2284" spans="24:24" x14ac:dyDescent="0.6">
      <c r="X2284" s="6"/>
    </row>
    <row r="2285" spans="24:24" x14ac:dyDescent="0.6">
      <c r="X2285" s="6"/>
    </row>
    <row r="2286" spans="24:24" x14ac:dyDescent="0.6">
      <c r="X2286" s="6"/>
    </row>
    <row r="2287" spans="24:24" x14ac:dyDescent="0.6">
      <c r="X2287" s="6"/>
    </row>
    <row r="2288" spans="24:24" x14ac:dyDescent="0.6">
      <c r="X2288" s="6"/>
    </row>
    <row r="2289" spans="24:24" x14ac:dyDescent="0.6">
      <c r="X2289" s="6"/>
    </row>
    <row r="2290" spans="24:24" x14ac:dyDescent="0.6">
      <c r="X2290" s="6"/>
    </row>
    <row r="2291" spans="24:24" x14ac:dyDescent="0.6">
      <c r="X2291" s="6"/>
    </row>
    <row r="2292" spans="24:24" x14ac:dyDescent="0.6">
      <c r="X2292" s="6"/>
    </row>
    <row r="2293" spans="24:24" x14ac:dyDescent="0.6">
      <c r="X2293" s="6"/>
    </row>
    <row r="2294" spans="24:24" x14ac:dyDescent="0.6">
      <c r="X2294" s="6"/>
    </row>
    <row r="2295" spans="24:24" x14ac:dyDescent="0.6">
      <c r="X2295" s="6"/>
    </row>
    <row r="2296" spans="24:24" x14ac:dyDescent="0.6">
      <c r="X2296" s="6"/>
    </row>
    <row r="2297" spans="24:24" x14ac:dyDescent="0.6">
      <c r="X2297" s="6"/>
    </row>
    <row r="2298" spans="24:24" x14ac:dyDescent="0.6">
      <c r="X2298" s="6"/>
    </row>
    <row r="2299" spans="24:24" x14ac:dyDescent="0.6">
      <c r="X2299" s="6"/>
    </row>
    <row r="2300" spans="24:24" x14ac:dyDescent="0.6">
      <c r="X2300" s="6"/>
    </row>
    <row r="2301" spans="24:24" x14ac:dyDescent="0.6">
      <c r="X2301" s="6"/>
    </row>
    <row r="2302" spans="24:24" x14ac:dyDescent="0.6">
      <c r="X2302" s="6"/>
    </row>
    <row r="2303" spans="24:24" x14ac:dyDescent="0.6">
      <c r="X2303" s="6"/>
    </row>
    <row r="2304" spans="24:24" x14ac:dyDescent="0.6">
      <c r="X2304" s="6"/>
    </row>
    <row r="2305" spans="24:24" x14ac:dyDescent="0.6">
      <c r="X2305" s="6"/>
    </row>
    <row r="2306" spans="24:24" x14ac:dyDescent="0.6">
      <c r="X2306" s="6"/>
    </row>
    <row r="2307" spans="24:24" x14ac:dyDescent="0.6">
      <c r="X2307" s="6"/>
    </row>
    <row r="2308" spans="24:24" x14ac:dyDescent="0.6">
      <c r="X2308" s="6"/>
    </row>
    <row r="2309" spans="24:24" x14ac:dyDescent="0.6">
      <c r="X2309" s="6"/>
    </row>
    <row r="2310" spans="24:24" x14ac:dyDescent="0.6">
      <c r="X2310" s="6"/>
    </row>
    <row r="2311" spans="24:24" x14ac:dyDescent="0.6">
      <c r="X2311" s="6"/>
    </row>
    <row r="2312" spans="24:24" x14ac:dyDescent="0.6">
      <c r="X2312" s="6"/>
    </row>
    <row r="2313" spans="24:24" x14ac:dyDescent="0.6">
      <c r="X2313" s="6"/>
    </row>
    <row r="2314" spans="24:24" x14ac:dyDescent="0.6">
      <c r="X2314" s="6"/>
    </row>
    <row r="2315" spans="24:24" x14ac:dyDescent="0.6">
      <c r="X2315" s="6"/>
    </row>
    <row r="2316" spans="24:24" x14ac:dyDescent="0.6">
      <c r="X2316" s="6"/>
    </row>
    <row r="2317" spans="24:24" x14ac:dyDescent="0.6">
      <c r="X2317" s="6"/>
    </row>
    <row r="2318" spans="24:24" x14ac:dyDescent="0.6">
      <c r="X2318" s="6"/>
    </row>
    <row r="2319" spans="24:24" x14ac:dyDescent="0.6">
      <c r="X2319" s="6"/>
    </row>
    <row r="2320" spans="24:24" x14ac:dyDescent="0.6">
      <c r="X2320" s="6"/>
    </row>
    <row r="2321" spans="24:24" x14ac:dyDescent="0.6">
      <c r="X2321" s="6"/>
    </row>
    <row r="2322" spans="24:24" x14ac:dyDescent="0.6">
      <c r="X2322" s="6"/>
    </row>
    <row r="2323" spans="24:24" x14ac:dyDescent="0.6">
      <c r="X2323" s="6"/>
    </row>
    <row r="2324" spans="24:24" x14ac:dyDescent="0.6">
      <c r="X2324" s="6"/>
    </row>
    <row r="2325" spans="24:24" x14ac:dyDescent="0.6">
      <c r="X2325" s="6"/>
    </row>
    <row r="2326" spans="24:24" x14ac:dyDescent="0.6">
      <c r="X2326" s="6"/>
    </row>
    <row r="2327" spans="24:24" x14ac:dyDescent="0.6">
      <c r="X2327" s="6"/>
    </row>
    <row r="2328" spans="24:24" x14ac:dyDescent="0.6">
      <c r="X2328" s="6"/>
    </row>
    <row r="2329" spans="24:24" x14ac:dyDescent="0.6">
      <c r="X2329" s="6"/>
    </row>
    <row r="2330" spans="24:24" x14ac:dyDescent="0.6">
      <c r="X2330" s="6"/>
    </row>
    <row r="2331" spans="24:24" x14ac:dyDescent="0.6">
      <c r="X2331" s="6"/>
    </row>
    <row r="2332" spans="24:24" x14ac:dyDescent="0.6">
      <c r="X2332" s="6"/>
    </row>
    <row r="2333" spans="24:24" x14ac:dyDescent="0.6">
      <c r="X2333" s="6"/>
    </row>
    <row r="2334" spans="24:24" x14ac:dyDescent="0.6">
      <c r="X2334" s="6"/>
    </row>
    <row r="2335" spans="24:24" x14ac:dyDescent="0.6">
      <c r="X2335" s="6"/>
    </row>
    <row r="2336" spans="24:24" x14ac:dyDescent="0.6">
      <c r="X2336" s="6"/>
    </row>
    <row r="2337" spans="24:24" x14ac:dyDescent="0.6">
      <c r="X2337" s="6"/>
    </row>
    <row r="2338" spans="24:24" x14ac:dyDescent="0.6">
      <c r="X2338" s="6"/>
    </row>
    <row r="2339" spans="24:24" x14ac:dyDescent="0.6">
      <c r="X2339" s="6"/>
    </row>
    <row r="2340" spans="24:24" x14ac:dyDescent="0.6">
      <c r="X2340" s="6"/>
    </row>
    <row r="2341" spans="24:24" x14ac:dyDescent="0.6">
      <c r="X2341" s="6"/>
    </row>
    <row r="2342" spans="24:24" x14ac:dyDescent="0.6">
      <c r="X2342" s="6"/>
    </row>
    <row r="2343" spans="24:24" x14ac:dyDescent="0.6">
      <c r="X2343" s="6"/>
    </row>
    <row r="2344" spans="24:24" x14ac:dyDescent="0.6">
      <c r="X2344" s="6"/>
    </row>
    <row r="2345" spans="24:24" x14ac:dyDescent="0.6">
      <c r="X2345" s="6"/>
    </row>
    <row r="2346" spans="24:24" x14ac:dyDescent="0.6">
      <c r="X2346" s="6"/>
    </row>
    <row r="2347" spans="24:24" x14ac:dyDescent="0.6">
      <c r="X2347" s="6"/>
    </row>
    <row r="2348" spans="24:24" x14ac:dyDescent="0.6">
      <c r="X2348" s="6"/>
    </row>
    <row r="2349" spans="24:24" x14ac:dyDescent="0.6">
      <c r="X2349" s="6"/>
    </row>
    <row r="2350" spans="24:24" x14ac:dyDescent="0.6">
      <c r="X2350" s="6"/>
    </row>
    <row r="2351" spans="24:24" x14ac:dyDescent="0.6">
      <c r="X2351" s="6"/>
    </row>
    <row r="2352" spans="24:24" x14ac:dyDescent="0.6">
      <c r="X2352" s="6"/>
    </row>
    <row r="2353" spans="24:24" x14ac:dyDescent="0.6">
      <c r="X2353" s="6"/>
    </row>
    <row r="2354" spans="24:24" x14ac:dyDescent="0.6">
      <c r="X2354" s="6"/>
    </row>
    <row r="2355" spans="24:24" x14ac:dyDescent="0.6">
      <c r="X2355" s="6"/>
    </row>
    <row r="2356" spans="24:24" x14ac:dyDescent="0.6">
      <c r="X2356" s="6"/>
    </row>
    <row r="2357" spans="24:24" x14ac:dyDescent="0.6">
      <c r="X2357" s="6"/>
    </row>
    <row r="2358" spans="24:24" x14ac:dyDescent="0.6">
      <c r="X2358" s="6"/>
    </row>
    <row r="2359" spans="24:24" x14ac:dyDescent="0.6">
      <c r="X2359" s="6"/>
    </row>
    <row r="2360" spans="24:24" x14ac:dyDescent="0.6">
      <c r="X2360" s="6"/>
    </row>
    <row r="2361" spans="24:24" x14ac:dyDescent="0.6">
      <c r="X2361" s="6"/>
    </row>
    <row r="2362" spans="24:24" x14ac:dyDescent="0.6">
      <c r="X2362" s="6"/>
    </row>
    <row r="2363" spans="24:24" x14ac:dyDescent="0.6">
      <c r="X2363" s="6"/>
    </row>
    <row r="2364" spans="24:24" x14ac:dyDescent="0.6">
      <c r="X2364" s="6"/>
    </row>
    <row r="2365" spans="24:24" x14ac:dyDescent="0.6">
      <c r="X2365" s="6"/>
    </row>
    <row r="2366" spans="24:24" x14ac:dyDescent="0.6">
      <c r="X2366" s="6"/>
    </row>
    <row r="2367" spans="24:24" x14ac:dyDescent="0.6">
      <c r="X2367" s="6"/>
    </row>
    <row r="2368" spans="24:24" x14ac:dyDescent="0.6">
      <c r="X2368" s="6"/>
    </row>
    <row r="2369" spans="24:24" x14ac:dyDescent="0.6">
      <c r="X2369" s="6"/>
    </row>
    <row r="2370" spans="24:24" x14ac:dyDescent="0.6">
      <c r="X2370" s="6"/>
    </row>
    <row r="2371" spans="24:24" x14ac:dyDescent="0.6">
      <c r="X2371" s="6"/>
    </row>
    <row r="2372" spans="24:24" x14ac:dyDescent="0.6">
      <c r="X2372" s="6"/>
    </row>
    <row r="2373" spans="24:24" x14ac:dyDescent="0.6">
      <c r="X2373" s="6"/>
    </row>
    <row r="2374" spans="24:24" x14ac:dyDescent="0.6">
      <c r="X2374" s="6"/>
    </row>
    <row r="2375" spans="24:24" x14ac:dyDescent="0.6">
      <c r="X2375" s="6"/>
    </row>
    <row r="2376" spans="24:24" x14ac:dyDescent="0.6">
      <c r="X2376" s="6"/>
    </row>
    <row r="2377" spans="24:24" x14ac:dyDescent="0.6">
      <c r="X2377" s="6"/>
    </row>
    <row r="2378" spans="24:24" x14ac:dyDescent="0.6">
      <c r="X2378" s="6"/>
    </row>
    <row r="2379" spans="24:24" x14ac:dyDescent="0.6">
      <c r="X2379" s="6"/>
    </row>
    <row r="2380" spans="24:24" x14ac:dyDescent="0.6">
      <c r="X2380" s="6"/>
    </row>
    <row r="2381" spans="24:24" x14ac:dyDescent="0.6">
      <c r="X2381" s="6"/>
    </row>
    <row r="2382" spans="24:24" x14ac:dyDescent="0.6">
      <c r="X2382" s="6"/>
    </row>
    <row r="2383" spans="24:24" x14ac:dyDescent="0.6">
      <c r="X2383" s="6"/>
    </row>
    <row r="2384" spans="24:24" x14ac:dyDescent="0.6">
      <c r="X2384" s="6"/>
    </row>
    <row r="2385" spans="24:24" x14ac:dyDescent="0.6">
      <c r="X2385" s="6"/>
    </row>
    <row r="2386" spans="24:24" x14ac:dyDescent="0.6">
      <c r="X2386" s="6"/>
    </row>
    <row r="2387" spans="24:24" x14ac:dyDescent="0.6">
      <c r="X2387" s="6"/>
    </row>
    <row r="2388" spans="24:24" x14ac:dyDescent="0.6">
      <c r="X2388" s="6"/>
    </row>
    <row r="2389" spans="24:24" x14ac:dyDescent="0.6">
      <c r="X2389" s="6"/>
    </row>
    <row r="2390" spans="24:24" x14ac:dyDescent="0.6">
      <c r="X2390" s="6"/>
    </row>
    <row r="2391" spans="24:24" x14ac:dyDescent="0.6">
      <c r="X2391" s="6"/>
    </row>
    <row r="2392" spans="24:24" x14ac:dyDescent="0.6">
      <c r="X2392" s="6"/>
    </row>
    <row r="2393" spans="24:24" x14ac:dyDescent="0.6">
      <c r="X2393" s="6"/>
    </row>
    <row r="2394" spans="24:24" x14ac:dyDescent="0.6">
      <c r="X2394" s="6"/>
    </row>
    <row r="2395" spans="24:24" x14ac:dyDescent="0.6">
      <c r="X2395" s="6"/>
    </row>
    <row r="2396" spans="24:24" x14ac:dyDescent="0.6">
      <c r="X2396" s="6"/>
    </row>
    <row r="2397" spans="24:24" x14ac:dyDescent="0.6">
      <c r="X2397" s="6"/>
    </row>
    <row r="2398" spans="24:24" x14ac:dyDescent="0.6">
      <c r="X2398" s="6"/>
    </row>
    <row r="2399" spans="24:24" x14ac:dyDescent="0.6">
      <c r="X2399" s="6"/>
    </row>
    <row r="2400" spans="24:24" x14ac:dyDescent="0.6">
      <c r="X2400" s="6"/>
    </row>
    <row r="2401" spans="24:24" x14ac:dyDescent="0.6">
      <c r="X2401" s="6"/>
    </row>
    <row r="2402" spans="24:24" x14ac:dyDescent="0.6">
      <c r="X2402" s="6"/>
    </row>
    <row r="2403" spans="24:24" x14ac:dyDescent="0.6">
      <c r="X2403" s="6"/>
    </row>
    <row r="2404" spans="24:24" x14ac:dyDescent="0.6">
      <c r="X2404" s="6"/>
    </row>
    <row r="2405" spans="24:24" x14ac:dyDescent="0.6">
      <c r="X2405" s="6"/>
    </row>
    <row r="2406" spans="24:24" x14ac:dyDescent="0.6">
      <c r="X2406" s="6"/>
    </row>
    <row r="2407" spans="24:24" x14ac:dyDescent="0.6">
      <c r="X2407" s="6"/>
    </row>
    <row r="2408" spans="24:24" x14ac:dyDescent="0.6">
      <c r="X2408" s="6"/>
    </row>
    <row r="2409" spans="24:24" x14ac:dyDescent="0.6">
      <c r="X2409" s="6"/>
    </row>
    <row r="2410" spans="24:24" x14ac:dyDescent="0.6">
      <c r="X2410" s="6"/>
    </row>
    <row r="2411" spans="24:24" x14ac:dyDescent="0.6">
      <c r="X2411" s="6"/>
    </row>
    <row r="2412" spans="24:24" x14ac:dyDescent="0.6">
      <c r="X2412" s="6"/>
    </row>
    <row r="2413" spans="24:24" x14ac:dyDescent="0.6">
      <c r="X2413" s="6"/>
    </row>
    <row r="2414" spans="24:24" x14ac:dyDescent="0.6">
      <c r="X2414" s="6"/>
    </row>
    <row r="2415" spans="24:24" x14ac:dyDescent="0.6">
      <c r="X2415" s="6"/>
    </row>
    <row r="2416" spans="24:24" x14ac:dyDescent="0.6">
      <c r="X2416" s="6"/>
    </row>
    <row r="2417" spans="24:24" x14ac:dyDescent="0.6">
      <c r="X2417" s="6"/>
    </row>
    <row r="2418" spans="24:24" x14ac:dyDescent="0.6">
      <c r="X2418" s="6"/>
    </row>
    <row r="2419" spans="24:24" x14ac:dyDescent="0.6">
      <c r="X2419" s="6"/>
    </row>
    <row r="2420" spans="24:24" x14ac:dyDescent="0.6">
      <c r="X2420" s="6"/>
    </row>
    <row r="2421" spans="24:24" x14ac:dyDescent="0.6">
      <c r="X2421" s="6"/>
    </row>
    <row r="2422" spans="24:24" x14ac:dyDescent="0.6">
      <c r="X2422" s="6"/>
    </row>
    <row r="2423" spans="24:24" x14ac:dyDescent="0.6">
      <c r="X2423" s="6"/>
    </row>
    <row r="2424" spans="24:24" x14ac:dyDescent="0.6">
      <c r="X2424" s="6"/>
    </row>
    <row r="2425" spans="24:24" x14ac:dyDescent="0.6">
      <c r="X2425" s="6"/>
    </row>
    <row r="2426" spans="24:24" x14ac:dyDescent="0.6">
      <c r="X2426" s="6"/>
    </row>
    <row r="2427" spans="24:24" x14ac:dyDescent="0.6">
      <c r="X2427" s="6"/>
    </row>
    <row r="2428" spans="24:24" x14ac:dyDescent="0.6">
      <c r="X2428" s="6"/>
    </row>
    <row r="2429" spans="24:24" x14ac:dyDescent="0.6">
      <c r="X2429" s="6"/>
    </row>
    <row r="2430" spans="24:24" x14ac:dyDescent="0.6">
      <c r="X2430" s="6"/>
    </row>
    <row r="2431" spans="24:24" x14ac:dyDescent="0.6">
      <c r="X2431" s="6"/>
    </row>
    <row r="2432" spans="24:24" x14ac:dyDescent="0.6">
      <c r="X2432" s="6"/>
    </row>
    <row r="2433" spans="24:24" x14ac:dyDescent="0.6">
      <c r="X2433" s="6"/>
    </row>
    <row r="2434" spans="24:24" x14ac:dyDescent="0.6">
      <c r="X2434" s="6"/>
    </row>
    <row r="2435" spans="24:24" x14ac:dyDescent="0.6">
      <c r="X2435" s="6"/>
    </row>
    <row r="2436" spans="24:24" x14ac:dyDescent="0.6">
      <c r="X2436" s="6"/>
    </row>
    <row r="2437" spans="24:24" x14ac:dyDescent="0.6">
      <c r="X2437" s="6"/>
    </row>
    <row r="2438" spans="24:24" x14ac:dyDescent="0.6">
      <c r="X2438" s="6"/>
    </row>
    <row r="2439" spans="24:24" x14ac:dyDescent="0.6">
      <c r="X2439" s="6"/>
    </row>
    <row r="2440" spans="24:24" x14ac:dyDescent="0.6">
      <c r="X2440" s="6"/>
    </row>
    <row r="2441" spans="24:24" x14ac:dyDescent="0.6">
      <c r="X2441" s="6"/>
    </row>
    <row r="2442" spans="24:24" x14ac:dyDescent="0.6">
      <c r="X2442" s="6"/>
    </row>
    <row r="2443" spans="24:24" x14ac:dyDescent="0.6">
      <c r="X2443" s="6"/>
    </row>
    <row r="2444" spans="24:24" x14ac:dyDescent="0.6">
      <c r="X2444" s="6"/>
    </row>
    <row r="2445" spans="24:24" x14ac:dyDescent="0.6">
      <c r="X2445" s="6"/>
    </row>
    <row r="2446" spans="24:24" x14ac:dyDescent="0.6">
      <c r="X2446" s="6"/>
    </row>
    <row r="2447" spans="24:24" x14ac:dyDescent="0.6">
      <c r="X2447" s="6"/>
    </row>
    <row r="2448" spans="24:24" x14ac:dyDescent="0.6">
      <c r="X2448" s="6"/>
    </row>
    <row r="2449" spans="24:24" x14ac:dyDescent="0.6">
      <c r="X2449" s="6"/>
    </row>
    <row r="2450" spans="24:24" x14ac:dyDescent="0.6">
      <c r="X2450" s="6"/>
    </row>
    <row r="2451" spans="24:24" x14ac:dyDescent="0.6">
      <c r="X2451" s="6"/>
    </row>
    <row r="2452" spans="24:24" x14ac:dyDescent="0.6">
      <c r="X2452" s="6"/>
    </row>
    <row r="2453" spans="24:24" x14ac:dyDescent="0.6">
      <c r="X2453" s="6"/>
    </row>
    <row r="2454" spans="24:24" x14ac:dyDescent="0.6">
      <c r="X2454" s="6"/>
    </row>
    <row r="2455" spans="24:24" x14ac:dyDescent="0.6">
      <c r="X2455" s="6"/>
    </row>
    <row r="2456" spans="24:24" x14ac:dyDescent="0.6">
      <c r="X2456" s="6"/>
    </row>
    <row r="2457" spans="24:24" x14ac:dyDescent="0.6">
      <c r="X2457" s="6"/>
    </row>
    <row r="2458" spans="24:24" x14ac:dyDescent="0.6">
      <c r="X2458" s="6"/>
    </row>
    <row r="2459" spans="24:24" x14ac:dyDescent="0.6">
      <c r="X2459" s="6"/>
    </row>
    <row r="2460" spans="24:24" x14ac:dyDescent="0.6">
      <c r="X2460" s="6"/>
    </row>
    <row r="2461" spans="24:24" x14ac:dyDescent="0.6">
      <c r="X2461" s="6"/>
    </row>
    <row r="2462" spans="24:24" x14ac:dyDescent="0.6">
      <c r="X2462" s="6"/>
    </row>
    <row r="2463" spans="24:24" x14ac:dyDescent="0.6">
      <c r="X2463" s="6"/>
    </row>
    <row r="2464" spans="24:24" x14ac:dyDescent="0.6">
      <c r="X2464" s="6"/>
    </row>
    <row r="2465" spans="24:24" x14ac:dyDescent="0.6">
      <c r="X2465" s="6"/>
    </row>
    <row r="2466" spans="24:24" x14ac:dyDescent="0.6">
      <c r="X2466" s="6"/>
    </row>
    <row r="2467" spans="24:24" x14ac:dyDescent="0.6">
      <c r="X2467" s="6"/>
    </row>
    <row r="2468" spans="24:24" x14ac:dyDescent="0.6">
      <c r="X2468" s="6"/>
    </row>
    <row r="2469" spans="24:24" x14ac:dyDescent="0.6">
      <c r="X2469" s="6"/>
    </row>
    <row r="2470" spans="24:24" x14ac:dyDescent="0.6">
      <c r="X2470" s="6"/>
    </row>
    <row r="2471" spans="24:24" x14ac:dyDescent="0.6">
      <c r="X2471" s="6"/>
    </row>
    <row r="2472" spans="24:24" x14ac:dyDescent="0.6">
      <c r="X2472" s="6"/>
    </row>
    <row r="2473" spans="24:24" x14ac:dyDescent="0.6">
      <c r="X2473" s="6"/>
    </row>
    <row r="2474" spans="24:24" x14ac:dyDescent="0.6">
      <c r="X2474" s="6"/>
    </row>
    <row r="2475" spans="24:24" x14ac:dyDescent="0.6">
      <c r="X2475" s="6"/>
    </row>
    <row r="2476" spans="24:24" x14ac:dyDescent="0.6">
      <c r="X2476" s="6"/>
    </row>
    <row r="2477" spans="24:24" x14ac:dyDescent="0.6">
      <c r="X2477" s="6"/>
    </row>
    <row r="2478" spans="24:24" x14ac:dyDescent="0.6">
      <c r="X2478" s="6"/>
    </row>
    <row r="2479" spans="24:24" x14ac:dyDescent="0.6">
      <c r="X2479" s="6"/>
    </row>
    <row r="2480" spans="24:24" x14ac:dyDescent="0.6">
      <c r="X2480" s="6"/>
    </row>
    <row r="2481" spans="24:24" x14ac:dyDescent="0.6">
      <c r="X2481" s="6"/>
    </row>
    <row r="2482" spans="24:24" x14ac:dyDescent="0.6">
      <c r="X2482" s="6"/>
    </row>
    <row r="2483" spans="24:24" x14ac:dyDescent="0.6">
      <c r="X2483" s="6"/>
    </row>
    <row r="2484" spans="24:24" x14ac:dyDescent="0.6">
      <c r="X2484" s="6"/>
    </row>
    <row r="2485" spans="24:24" x14ac:dyDescent="0.6">
      <c r="X2485" s="6"/>
    </row>
    <row r="2486" spans="24:24" x14ac:dyDescent="0.6">
      <c r="X2486" s="6"/>
    </row>
    <row r="2487" spans="24:24" x14ac:dyDescent="0.6">
      <c r="X2487" s="6"/>
    </row>
    <row r="2488" spans="24:24" x14ac:dyDescent="0.6">
      <c r="X2488" s="6"/>
    </row>
    <row r="2489" spans="24:24" x14ac:dyDescent="0.6">
      <c r="X2489" s="6"/>
    </row>
    <row r="2490" spans="24:24" x14ac:dyDescent="0.6">
      <c r="X2490" s="6"/>
    </row>
    <row r="2491" spans="24:24" x14ac:dyDescent="0.6">
      <c r="X2491" s="6"/>
    </row>
    <row r="2492" spans="24:24" x14ac:dyDescent="0.6">
      <c r="X2492" s="6"/>
    </row>
    <row r="2493" spans="24:24" x14ac:dyDescent="0.6">
      <c r="X2493" s="6"/>
    </row>
    <row r="2494" spans="24:24" x14ac:dyDescent="0.6">
      <c r="X2494" s="6"/>
    </row>
    <row r="2495" spans="24:24" x14ac:dyDescent="0.6">
      <c r="X2495" s="6"/>
    </row>
    <row r="2496" spans="24:24" x14ac:dyDescent="0.6">
      <c r="X2496" s="6"/>
    </row>
    <row r="2497" spans="24:24" x14ac:dyDescent="0.6">
      <c r="X2497" s="6"/>
    </row>
    <row r="2498" spans="24:24" x14ac:dyDescent="0.6">
      <c r="X2498" s="6"/>
    </row>
    <row r="2499" spans="24:24" x14ac:dyDescent="0.6">
      <c r="X2499" s="6"/>
    </row>
    <row r="2500" spans="24:24" x14ac:dyDescent="0.6">
      <c r="X2500" s="6"/>
    </row>
    <row r="2501" spans="24:24" x14ac:dyDescent="0.6">
      <c r="X2501" s="6"/>
    </row>
    <row r="2502" spans="24:24" x14ac:dyDescent="0.6">
      <c r="X2502" s="6"/>
    </row>
    <row r="2503" spans="24:24" x14ac:dyDescent="0.6">
      <c r="X2503" s="6"/>
    </row>
    <row r="2504" spans="24:24" x14ac:dyDescent="0.6">
      <c r="X2504" s="6"/>
    </row>
    <row r="2505" spans="24:24" x14ac:dyDescent="0.6">
      <c r="X2505" s="6"/>
    </row>
    <row r="2506" spans="24:24" x14ac:dyDescent="0.6">
      <c r="X2506" s="6"/>
    </row>
    <row r="2507" spans="24:24" x14ac:dyDescent="0.6">
      <c r="X2507" s="6"/>
    </row>
    <row r="2508" spans="24:24" x14ac:dyDescent="0.6">
      <c r="X2508" s="6"/>
    </row>
    <row r="2509" spans="24:24" x14ac:dyDescent="0.6">
      <c r="X2509" s="6"/>
    </row>
    <row r="2510" spans="24:24" x14ac:dyDescent="0.6">
      <c r="X2510" s="6"/>
    </row>
    <row r="2511" spans="24:24" x14ac:dyDescent="0.6">
      <c r="X2511" s="6"/>
    </row>
    <row r="2512" spans="24:24" x14ac:dyDescent="0.6">
      <c r="X2512" s="6"/>
    </row>
    <row r="2513" spans="24:24" x14ac:dyDescent="0.6">
      <c r="X2513" s="6"/>
    </row>
    <row r="2514" spans="24:24" x14ac:dyDescent="0.6">
      <c r="X2514" s="6"/>
    </row>
    <row r="2515" spans="24:24" x14ac:dyDescent="0.6">
      <c r="X2515" s="6"/>
    </row>
    <row r="2516" spans="24:24" x14ac:dyDescent="0.6">
      <c r="X2516" s="6"/>
    </row>
    <row r="2517" spans="24:24" x14ac:dyDescent="0.6">
      <c r="X2517" s="6"/>
    </row>
    <row r="2518" spans="24:24" x14ac:dyDescent="0.6">
      <c r="X2518" s="6"/>
    </row>
    <row r="2519" spans="24:24" x14ac:dyDescent="0.6">
      <c r="X2519" s="6"/>
    </row>
    <row r="2520" spans="24:24" x14ac:dyDescent="0.6">
      <c r="X2520" s="6"/>
    </row>
    <row r="2521" spans="24:24" x14ac:dyDescent="0.6">
      <c r="X2521" s="6"/>
    </row>
    <row r="2522" spans="24:24" x14ac:dyDescent="0.6">
      <c r="X2522" s="6"/>
    </row>
    <row r="2523" spans="24:24" x14ac:dyDescent="0.6">
      <c r="X2523" s="6"/>
    </row>
    <row r="2524" spans="24:24" x14ac:dyDescent="0.6">
      <c r="X2524" s="6"/>
    </row>
    <row r="2525" spans="24:24" x14ac:dyDescent="0.6">
      <c r="X2525" s="6"/>
    </row>
    <row r="2526" spans="24:24" x14ac:dyDescent="0.6">
      <c r="X2526" s="6"/>
    </row>
    <row r="2527" spans="24:24" x14ac:dyDescent="0.6">
      <c r="X2527" s="6"/>
    </row>
    <row r="2528" spans="24:24" x14ac:dyDescent="0.6">
      <c r="X2528" s="6"/>
    </row>
    <row r="2529" spans="24:24" x14ac:dyDescent="0.6">
      <c r="X2529" s="6"/>
    </row>
    <row r="2530" spans="24:24" x14ac:dyDescent="0.6">
      <c r="X2530" s="6"/>
    </row>
    <row r="2531" spans="24:24" x14ac:dyDescent="0.6">
      <c r="X2531" s="6"/>
    </row>
    <row r="2532" spans="24:24" x14ac:dyDescent="0.6">
      <c r="X2532" s="6"/>
    </row>
    <row r="2533" spans="24:24" x14ac:dyDescent="0.6">
      <c r="X2533" s="6"/>
    </row>
    <row r="2534" spans="24:24" x14ac:dyDescent="0.6">
      <c r="X2534" s="6"/>
    </row>
    <row r="2535" spans="24:24" x14ac:dyDescent="0.6">
      <c r="X2535" s="6"/>
    </row>
    <row r="2536" spans="24:24" x14ac:dyDescent="0.6">
      <c r="X2536" s="6"/>
    </row>
    <row r="2537" spans="24:24" x14ac:dyDescent="0.6">
      <c r="X2537" s="6"/>
    </row>
    <row r="2538" spans="24:24" x14ac:dyDescent="0.6">
      <c r="X2538" s="6"/>
    </row>
    <row r="2539" spans="24:24" x14ac:dyDescent="0.6">
      <c r="X2539" s="6"/>
    </row>
    <row r="2540" spans="24:24" x14ac:dyDescent="0.6">
      <c r="X2540" s="6"/>
    </row>
    <row r="2541" spans="24:24" x14ac:dyDescent="0.6">
      <c r="X2541" s="6"/>
    </row>
    <row r="2542" spans="24:24" x14ac:dyDescent="0.6">
      <c r="X2542" s="6"/>
    </row>
    <row r="2543" spans="24:24" x14ac:dyDescent="0.6">
      <c r="X2543" s="6"/>
    </row>
    <row r="2544" spans="24:24" x14ac:dyDescent="0.6">
      <c r="X2544" s="6"/>
    </row>
    <row r="2545" spans="24:24" x14ac:dyDescent="0.6">
      <c r="X2545" s="6"/>
    </row>
    <row r="2546" spans="24:24" x14ac:dyDescent="0.6">
      <c r="X2546" s="6"/>
    </row>
    <row r="2547" spans="24:24" x14ac:dyDescent="0.6">
      <c r="X2547" s="6"/>
    </row>
    <row r="2548" spans="24:24" x14ac:dyDescent="0.6">
      <c r="X2548" s="6"/>
    </row>
    <row r="2549" spans="24:24" x14ac:dyDescent="0.6">
      <c r="X2549" s="6"/>
    </row>
    <row r="2550" spans="24:24" x14ac:dyDescent="0.6">
      <c r="X2550" s="6"/>
    </row>
    <row r="2551" spans="24:24" x14ac:dyDescent="0.6">
      <c r="X2551" s="6"/>
    </row>
    <row r="2552" spans="24:24" x14ac:dyDescent="0.6">
      <c r="X2552" s="6"/>
    </row>
    <row r="2553" spans="24:24" x14ac:dyDescent="0.6">
      <c r="X2553" s="6"/>
    </row>
    <row r="2554" spans="24:24" x14ac:dyDescent="0.6">
      <c r="X2554" s="6"/>
    </row>
    <row r="2555" spans="24:24" x14ac:dyDescent="0.6">
      <c r="X2555" s="6"/>
    </row>
    <row r="2556" spans="24:24" x14ac:dyDescent="0.6">
      <c r="X2556" s="6"/>
    </row>
    <row r="2557" spans="24:24" x14ac:dyDescent="0.6">
      <c r="X2557" s="6"/>
    </row>
    <row r="2558" spans="24:24" x14ac:dyDescent="0.6">
      <c r="X2558" s="6"/>
    </row>
    <row r="2559" spans="24:24" x14ac:dyDescent="0.6">
      <c r="X2559" s="6"/>
    </row>
    <row r="2560" spans="24:24" x14ac:dyDescent="0.6">
      <c r="X2560" s="6"/>
    </row>
    <row r="2561" spans="24:24" x14ac:dyDescent="0.6">
      <c r="X2561" s="6"/>
    </row>
    <row r="2562" spans="24:24" x14ac:dyDescent="0.6">
      <c r="X2562" s="6"/>
    </row>
    <row r="2563" spans="24:24" x14ac:dyDescent="0.6">
      <c r="X2563" s="6"/>
    </row>
    <row r="2564" spans="24:24" x14ac:dyDescent="0.6">
      <c r="X2564" s="6"/>
    </row>
    <row r="2565" spans="24:24" x14ac:dyDescent="0.6">
      <c r="X2565" s="6"/>
    </row>
    <row r="2566" spans="24:24" x14ac:dyDescent="0.6">
      <c r="X2566" s="6"/>
    </row>
    <row r="2567" spans="24:24" x14ac:dyDescent="0.6">
      <c r="X2567" s="6"/>
    </row>
    <row r="2568" spans="24:24" x14ac:dyDescent="0.6">
      <c r="X2568" s="6"/>
    </row>
    <row r="2569" spans="24:24" x14ac:dyDescent="0.6">
      <c r="X2569" s="6"/>
    </row>
    <row r="2570" spans="24:24" x14ac:dyDescent="0.6">
      <c r="X2570" s="6"/>
    </row>
    <row r="2571" spans="24:24" x14ac:dyDescent="0.6">
      <c r="X2571" s="6"/>
    </row>
    <row r="2572" spans="24:24" x14ac:dyDescent="0.6">
      <c r="X2572" s="6"/>
    </row>
    <row r="2573" spans="24:24" x14ac:dyDescent="0.6">
      <c r="X2573" s="6"/>
    </row>
    <row r="2574" spans="24:24" x14ac:dyDescent="0.6">
      <c r="X2574" s="6"/>
    </row>
    <row r="2575" spans="24:24" x14ac:dyDescent="0.6">
      <c r="X2575" s="6"/>
    </row>
    <row r="2576" spans="24:24" x14ac:dyDescent="0.6">
      <c r="X2576" s="6"/>
    </row>
    <row r="2577" spans="24:24" x14ac:dyDescent="0.6">
      <c r="X2577" s="6"/>
    </row>
    <row r="2578" spans="24:24" x14ac:dyDescent="0.6">
      <c r="X2578" s="6"/>
    </row>
    <row r="2579" spans="24:24" x14ac:dyDescent="0.6">
      <c r="X2579" s="6"/>
    </row>
    <row r="2580" spans="24:24" x14ac:dyDescent="0.6">
      <c r="X2580" s="6"/>
    </row>
    <row r="2581" spans="24:24" x14ac:dyDescent="0.6">
      <c r="X2581" s="6"/>
    </row>
    <row r="2582" spans="24:24" x14ac:dyDescent="0.6">
      <c r="X2582" s="6"/>
    </row>
    <row r="2583" spans="24:24" x14ac:dyDescent="0.6">
      <c r="X2583" s="6"/>
    </row>
    <row r="2584" spans="24:24" x14ac:dyDescent="0.6">
      <c r="X2584" s="6"/>
    </row>
    <row r="2585" spans="24:24" x14ac:dyDescent="0.6">
      <c r="X2585" s="6"/>
    </row>
    <row r="2586" spans="24:24" x14ac:dyDescent="0.6">
      <c r="X2586" s="6"/>
    </row>
    <row r="2587" spans="24:24" x14ac:dyDescent="0.6">
      <c r="X2587" s="6"/>
    </row>
    <row r="2588" spans="24:24" x14ac:dyDescent="0.6">
      <c r="X2588" s="6"/>
    </row>
    <row r="2589" spans="24:24" x14ac:dyDescent="0.6">
      <c r="X2589" s="6"/>
    </row>
    <row r="2590" spans="24:24" x14ac:dyDescent="0.6">
      <c r="X2590" s="6"/>
    </row>
    <row r="2591" spans="24:24" x14ac:dyDescent="0.6">
      <c r="X2591" s="6"/>
    </row>
    <row r="2592" spans="24:24" x14ac:dyDescent="0.6">
      <c r="X2592" s="6"/>
    </row>
    <row r="2593" spans="24:24" x14ac:dyDescent="0.6">
      <c r="X2593" s="6"/>
    </row>
    <row r="2594" spans="24:24" x14ac:dyDescent="0.6">
      <c r="X2594" s="6"/>
    </row>
    <row r="2595" spans="24:24" x14ac:dyDescent="0.6">
      <c r="X2595" s="6"/>
    </row>
    <row r="2596" spans="24:24" x14ac:dyDescent="0.6">
      <c r="X2596" s="6"/>
    </row>
    <row r="2597" spans="24:24" x14ac:dyDescent="0.6">
      <c r="X2597" s="6"/>
    </row>
    <row r="2598" spans="24:24" x14ac:dyDescent="0.6">
      <c r="X2598" s="6"/>
    </row>
    <row r="2599" spans="24:24" x14ac:dyDescent="0.6">
      <c r="X2599" s="6"/>
    </row>
    <row r="2600" spans="24:24" x14ac:dyDescent="0.6">
      <c r="X2600" s="6"/>
    </row>
    <row r="2601" spans="24:24" x14ac:dyDescent="0.6">
      <c r="X2601" s="6"/>
    </row>
    <row r="2602" spans="24:24" x14ac:dyDescent="0.6">
      <c r="X2602" s="6"/>
    </row>
    <row r="2603" spans="24:24" x14ac:dyDescent="0.6">
      <c r="X2603" s="6"/>
    </row>
    <row r="2604" spans="24:24" x14ac:dyDescent="0.6">
      <c r="X2604" s="6"/>
    </row>
    <row r="2605" spans="24:24" x14ac:dyDescent="0.6">
      <c r="X2605" s="6"/>
    </row>
    <row r="2606" spans="24:24" x14ac:dyDescent="0.6">
      <c r="X2606" s="6"/>
    </row>
    <row r="2607" spans="24:24" x14ac:dyDescent="0.6">
      <c r="X2607" s="6"/>
    </row>
    <row r="2608" spans="24:24" x14ac:dyDescent="0.6">
      <c r="X2608" s="6"/>
    </row>
    <row r="2609" spans="24:24" x14ac:dyDescent="0.6">
      <c r="X2609" s="6"/>
    </row>
    <row r="2610" spans="24:24" x14ac:dyDescent="0.6">
      <c r="X2610" s="6"/>
    </row>
    <row r="2611" spans="24:24" x14ac:dyDescent="0.6">
      <c r="X2611" s="6"/>
    </row>
    <row r="2612" spans="24:24" x14ac:dyDescent="0.6">
      <c r="X2612" s="6"/>
    </row>
    <row r="2613" spans="24:24" x14ac:dyDescent="0.6">
      <c r="X2613" s="6"/>
    </row>
    <row r="2614" spans="24:24" x14ac:dyDescent="0.6">
      <c r="X2614" s="6"/>
    </row>
    <row r="2615" spans="24:24" x14ac:dyDescent="0.6">
      <c r="X2615" s="6"/>
    </row>
    <row r="2616" spans="24:24" x14ac:dyDescent="0.6">
      <c r="X2616" s="6"/>
    </row>
    <row r="2617" spans="24:24" x14ac:dyDescent="0.6">
      <c r="X2617" s="6"/>
    </row>
    <row r="2618" spans="24:24" x14ac:dyDescent="0.6">
      <c r="X2618" s="6"/>
    </row>
    <row r="2619" spans="24:24" x14ac:dyDescent="0.6">
      <c r="X2619" s="6"/>
    </row>
    <row r="2620" spans="24:24" x14ac:dyDescent="0.6">
      <c r="X2620" s="6"/>
    </row>
    <row r="2621" spans="24:24" x14ac:dyDescent="0.6">
      <c r="X2621" s="6"/>
    </row>
    <row r="2622" spans="24:24" x14ac:dyDescent="0.6">
      <c r="X2622" s="6"/>
    </row>
    <row r="2623" spans="24:24" x14ac:dyDescent="0.6">
      <c r="X2623" s="6"/>
    </row>
    <row r="2624" spans="24:24" x14ac:dyDescent="0.6">
      <c r="X2624" s="6"/>
    </row>
    <row r="2625" spans="24:24" x14ac:dyDescent="0.6">
      <c r="X2625" s="6"/>
    </row>
    <row r="2626" spans="24:24" x14ac:dyDescent="0.6">
      <c r="X2626" s="6"/>
    </row>
    <row r="2627" spans="24:24" x14ac:dyDescent="0.6">
      <c r="X2627" s="6"/>
    </row>
    <row r="2628" spans="24:24" x14ac:dyDescent="0.6">
      <c r="X2628" s="6"/>
    </row>
    <row r="2629" spans="24:24" x14ac:dyDescent="0.6">
      <c r="X2629" s="6"/>
    </row>
    <row r="2630" spans="24:24" x14ac:dyDescent="0.6">
      <c r="X2630" s="6"/>
    </row>
    <row r="2631" spans="24:24" x14ac:dyDescent="0.6">
      <c r="X2631" s="6"/>
    </row>
    <row r="2632" spans="24:24" x14ac:dyDescent="0.6">
      <c r="X2632" s="6"/>
    </row>
    <row r="2633" spans="24:24" x14ac:dyDescent="0.6">
      <c r="X2633" s="6"/>
    </row>
    <row r="2634" spans="24:24" x14ac:dyDescent="0.6">
      <c r="X2634" s="6"/>
    </row>
    <row r="2635" spans="24:24" x14ac:dyDescent="0.6">
      <c r="X2635" s="6"/>
    </row>
    <row r="2636" spans="24:24" x14ac:dyDescent="0.6">
      <c r="X2636" s="6"/>
    </row>
    <row r="2637" spans="24:24" x14ac:dyDescent="0.6">
      <c r="X2637" s="6"/>
    </row>
    <row r="2638" spans="24:24" x14ac:dyDescent="0.6">
      <c r="X2638" s="6"/>
    </row>
    <row r="2639" spans="24:24" x14ac:dyDescent="0.6">
      <c r="X2639" s="6"/>
    </row>
    <row r="2640" spans="24:24" x14ac:dyDescent="0.6">
      <c r="X2640" s="6"/>
    </row>
    <row r="2641" spans="24:24" x14ac:dyDescent="0.6">
      <c r="X2641" s="6"/>
    </row>
    <row r="2642" spans="24:24" x14ac:dyDescent="0.6">
      <c r="X2642" s="6"/>
    </row>
    <row r="2643" spans="24:24" x14ac:dyDescent="0.6">
      <c r="X2643" s="6"/>
    </row>
    <row r="2644" spans="24:24" x14ac:dyDescent="0.6">
      <c r="X2644" s="6"/>
    </row>
    <row r="2645" spans="24:24" x14ac:dyDescent="0.6">
      <c r="X2645" s="6"/>
    </row>
    <row r="2646" spans="24:24" x14ac:dyDescent="0.6">
      <c r="X2646" s="6"/>
    </row>
    <row r="2647" spans="24:24" x14ac:dyDescent="0.6">
      <c r="X2647" s="6"/>
    </row>
    <row r="2648" spans="24:24" x14ac:dyDescent="0.6">
      <c r="X2648" s="6"/>
    </row>
    <row r="2649" spans="24:24" x14ac:dyDescent="0.6">
      <c r="X2649" s="6"/>
    </row>
    <row r="2650" spans="24:24" x14ac:dyDescent="0.6">
      <c r="X2650" s="6"/>
    </row>
    <row r="2651" spans="24:24" x14ac:dyDescent="0.6">
      <c r="X2651" s="6"/>
    </row>
    <row r="2652" spans="24:24" x14ac:dyDescent="0.6">
      <c r="X2652" s="6"/>
    </row>
    <row r="2653" spans="24:24" x14ac:dyDescent="0.6">
      <c r="X2653" s="6"/>
    </row>
    <row r="2654" spans="24:24" x14ac:dyDescent="0.6">
      <c r="X2654" s="6"/>
    </row>
    <row r="2655" spans="24:24" x14ac:dyDescent="0.6">
      <c r="X2655" s="6"/>
    </row>
    <row r="2656" spans="24:24" x14ac:dyDescent="0.6">
      <c r="X2656" s="6"/>
    </row>
    <row r="2657" spans="24:24" x14ac:dyDescent="0.6">
      <c r="X2657" s="6"/>
    </row>
    <row r="2658" spans="24:24" x14ac:dyDescent="0.6">
      <c r="X2658" s="6"/>
    </row>
    <row r="2659" spans="24:24" x14ac:dyDescent="0.6">
      <c r="X2659" s="6"/>
    </row>
    <row r="2660" spans="24:24" x14ac:dyDescent="0.6">
      <c r="X2660" s="6"/>
    </row>
    <row r="2661" spans="24:24" x14ac:dyDescent="0.6">
      <c r="X2661" s="6"/>
    </row>
    <row r="2662" spans="24:24" x14ac:dyDescent="0.6">
      <c r="X2662" s="6"/>
    </row>
    <row r="2663" spans="24:24" x14ac:dyDescent="0.6">
      <c r="X2663" s="6"/>
    </row>
    <row r="2664" spans="24:24" x14ac:dyDescent="0.6">
      <c r="X2664" s="6"/>
    </row>
    <row r="2665" spans="24:24" x14ac:dyDescent="0.6">
      <c r="X2665" s="6"/>
    </row>
    <row r="2666" spans="24:24" x14ac:dyDescent="0.6">
      <c r="X2666" s="6"/>
    </row>
    <row r="2667" spans="24:24" x14ac:dyDescent="0.6">
      <c r="X2667" s="6"/>
    </row>
    <row r="2668" spans="24:24" x14ac:dyDescent="0.6">
      <c r="X2668" s="6"/>
    </row>
    <row r="2669" spans="24:24" x14ac:dyDescent="0.6">
      <c r="X2669" s="6"/>
    </row>
    <row r="2670" spans="24:24" x14ac:dyDescent="0.6">
      <c r="X2670" s="6"/>
    </row>
    <row r="2671" spans="24:24" x14ac:dyDescent="0.6">
      <c r="X2671" s="6"/>
    </row>
    <row r="2672" spans="24:24" x14ac:dyDescent="0.6">
      <c r="X2672" s="6"/>
    </row>
    <row r="2673" spans="24:24" x14ac:dyDescent="0.6">
      <c r="X2673" s="6"/>
    </row>
    <row r="2674" spans="24:24" x14ac:dyDescent="0.6">
      <c r="X2674" s="6"/>
    </row>
    <row r="2675" spans="24:24" x14ac:dyDescent="0.6">
      <c r="X2675" s="6"/>
    </row>
    <row r="2676" spans="24:24" x14ac:dyDescent="0.6">
      <c r="X2676" s="6"/>
    </row>
    <row r="2677" spans="24:24" x14ac:dyDescent="0.6">
      <c r="X2677" s="6"/>
    </row>
    <row r="2678" spans="24:24" x14ac:dyDescent="0.6">
      <c r="X2678" s="6"/>
    </row>
    <row r="2679" spans="24:24" x14ac:dyDescent="0.6">
      <c r="X2679" s="6"/>
    </row>
    <row r="2680" spans="24:24" x14ac:dyDescent="0.6">
      <c r="X2680" s="6"/>
    </row>
    <row r="2681" spans="24:24" x14ac:dyDescent="0.6">
      <c r="X2681" s="6"/>
    </row>
    <row r="2682" spans="24:24" x14ac:dyDescent="0.6">
      <c r="X2682" s="6"/>
    </row>
    <row r="2683" spans="24:24" x14ac:dyDescent="0.6">
      <c r="X2683" s="6"/>
    </row>
    <row r="2684" spans="24:24" x14ac:dyDescent="0.6">
      <c r="X2684" s="6"/>
    </row>
    <row r="2685" spans="24:24" x14ac:dyDescent="0.6">
      <c r="X2685" s="6"/>
    </row>
    <row r="2686" spans="24:24" x14ac:dyDescent="0.6">
      <c r="X2686" s="6"/>
    </row>
    <row r="2687" spans="24:24" x14ac:dyDescent="0.6">
      <c r="X2687" s="6"/>
    </row>
    <row r="2688" spans="24:24" x14ac:dyDescent="0.6">
      <c r="X2688" s="6"/>
    </row>
    <row r="2689" spans="24:24" x14ac:dyDescent="0.6">
      <c r="X2689" s="6"/>
    </row>
    <row r="2690" spans="24:24" x14ac:dyDescent="0.6">
      <c r="X2690" s="6"/>
    </row>
    <row r="2691" spans="24:24" x14ac:dyDescent="0.6">
      <c r="X2691" s="6"/>
    </row>
    <row r="2692" spans="24:24" x14ac:dyDescent="0.6">
      <c r="X2692" s="6"/>
    </row>
    <row r="2693" spans="24:24" x14ac:dyDescent="0.6">
      <c r="X2693" s="6"/>
    </row>
    <row r="2694" spans="24:24" x14ac:dyDescent="0.6">
      <c r="X2694" s="6"/>
    </row>
    <row r="2695" spans="24:24" x14ac:dyDescent="0.6">
      <c r="X2695" s="6"/>
    </row>
    <row r="2696" spans="24:24" x14ac:dyDescent="0.6">
      <c r="X2696" s="6"/>
    </row>
    <row r="2697" spans="24:24" x14ac:dyDescent="0.6">
      <c r="X2697" s="6"/>
    </row>
    <row r="2698" spans="24:24" x14ac:dyDescent="0.6">
      <c r="X2698" s="6"/>
    </row>
    <row r="2699" spans="24:24" x14ac:dyDescent="0.6">
      <c r="X2699" s="6"/>
    </row>
    <row r="2700" spans="24:24" x14ac:dyDescent="0.6">
      <c r="X2700" s="6"/>
    </row>
    <row r="2701" spans="24:24" x14ac:dyDescent="0.6">
      <c r="X2701" s="6"/>
    </row>
    <row r="2702" spans="24:24" x14ac:dyDescent="0.6">
      <c r="X2702" s="6"/>
    </row>
    <row r="2703" spans="24:24" x14ac:dyDescent="0.6">
      <c r="X2703" s="6"/>
    </row>
    <row r="2704" spans="24:24" x14ac:dyDescent="0.6">
      <c r="X2704" s="6"/>
    </row>
    <row r="2705" spans="24:24" x14ac:dyDescent="0.6">
      <c r="X2705" s="6"/>
    </row>
    <row r="2706" spans="24:24" x14ac:dyDescent="0.6">
      <c r="X2706" s="6"/>
    </row>
    <row r="2707" spans="24:24" x14ac:dyDescent="0.6">
      <c r="X2707" s="6"/>
    </row>
    <row r="2708" spans="24:24" x14ac:dyDescent="0.6">
      <c r="X2708" s="6"/>
    </row>
    <row r="2709" spans="24:24" x14ac:dyDescent="0.6">
      <c r="X2709" s="6"/>
    </row>
    <row r="2710" spans="24:24" x14ac:dyDescent="0.6">
      <c r="X2710" s="6"/>
    </row>
    <row r="2711" spans="24:24" x14ac:dyDescent="0.6">
      <c r="X2711" s="6"/>
    </row>
    <row r="2712" spans="24:24" x14ac:dyDescent="0.6">
      <c r="X2712" s="6"/>
    </row>
    <row r="2713" spans="24:24" x14ac:dyDescent="0.6">
      <c r="X2713" s="6"/>
    </row>
    <row r="2714" spans="24:24" x14ac:dyDescent="0.6">
      <c r="X2714" s="6"/>
    </row>
    <row r="2715" spans="24:24" x14ac:dyDescent="0.6">
      <c r="X2715" s="6"/>
    </row>
    <row r="2716" spans="24:24" x14ac:dyDescent="0.6">
      <c r="X2716" s="6"/>
    </row>
    <row r="2717" spans="24:24" x14ac:dyDescent="0.6">
      <c r="X2717" s="6"/>
    </row>
    <row r="2718" spans="24:24" x14ac:dyDescent="0.6">
      <c r="X2718" s="6"/>
    </row>
    <row r="2719" spans="24:24" x14ac:dyDescent="0.6">
      <c r="X2719" s="6"/>
    </row>
    <row r="2720" spans="24:24" x14ac:dyDescent="0.6">
      <c r="X2720" s="6"/>
    </row>
    <row r="2721" spans="24:24" x14ac:dyDescent="0.6">
      <c r="X2721" s="6"/>
    </row>
    <row r="2722" spans="24:24" x14ac:dyDescent="0.6">
      <c r="X2722" s="6"/>
    </row>
    <row r="2723" spans="24:24" x14ac:dyDescent="0.6">
      <c r="X2723" s="6"/>
    </row>
    <row r="2724" spans="24:24" x14ac:dyDescent="0.6">
      <c r="X2724" s="6"/>
    </row>
    <row r="2725" spans="24:24" x14ac:dyDescent="0.6">
      <c r="X2725" s="6"/>
    </row>
    <row r="2726" spans="24:24" x14ac:dyDescent="0.6">
      <c r="X2726" s="6"/>
    </row>
    <row r="2727" spans="24:24" x14ac:dyDescent="0.6">
      <c r="X2727" s="6"/>
    </row>
    <row r="2728" spans="24:24" x14ac:dyDescent="0.6">
      <c r="X2728" s="6"/>
    </row>
    <row r="2729" spans="24:24" x14ac:dyDescent="0.6">
      <c r="X2729" s="6"/>
    </row>
    <row r="2730" spans="24:24" x14ac:dyDescent="0.6">
      <c r="X2730" s="6"/>
    </row>
    <row r="2731" spans="24:24" x14ac:dyDescent="0.6">
      <c r="X2731" s="6"/>
    </row>
    <row r="2732" spans="24:24" x14ac:dyDescent="0.6">
      <c r="X2732" s="6"/>
    </row>
    <row r="2733" spans="24:24" x14ac:dyDescent="0.6">
      <c r="X2733" s="6"/>
    </row>
    <row r="2734" spans="24:24" x14ac:dyDescent="0.6">
      <c r="X2734" s="6"/>
    </row>
    <row r="2735" spans="24:24" x14ac:dyDescent="0.6">
      <c r="X2735" s="6"/>
    </row>
    <row r="2736" spans="24:24" x14ac:dyDescent="0.6">
      <c r="X2736" s="6"/>
    </row>
    <row r="2737" spans="24:24" x14ac:dyDescent="0.6">
      <c r="X2737" s="6"/>
    </row>
    <row r="2738" spans="24:24" x14ac:dyDescent="0.6">
      <c r="X2738" s="6"/>
    </row>
    <row r="2739" spans="24:24" x14ac:dyDescent="0.6">
      <c r="X2739" s="6"/>
    </row>
    <row r="2740" spans="24:24" x14ac:dyDescent="0.6">
      <c r="X2740" s="6"/>
    </row>
    <row r="2741" spans="24:24" x14ac:dyDescent="0.6">
      <c r="X2741" s="6"/>
    </row>
    <row r="2742" spans="24:24" x14ac:dyDescent="0.6">
      <c r="X2742" s="6"/>
    </row>
    <row r="2743" spans="24:24" x14ac:dyDescent="0.6">
      <c r="X2743" s="6"/>
    </row>
    <row r="2744" spans="24:24" x14ac:dyDescent="0.6">
      <c r="X2744" s="6"/>
    </row>
    <row r="2745" spans="24:24" x14ac:dyDescent="0.6">
      <c r="X2745" s="6"/>
    </row>
    <row r="2746" spans="24:24" x14ac:dyDescent="0.6">
      <c r="X2746" s="6"/>
    </row>
    <row r="2747" spans="24:24" x14ac:dyDescent="0.6">
      <c r="X2747" s="6"/>
    </row>
    <row r="2748" spans="24:24" x14ac:dyDescent="0.6">
      <c r="X2748" s="6"/>
    </row>
    <row r="2749" spans="24:24" x14ac:dyDescent="0.6">
      <c r="X2749" s="6"/>
    </row>
    <row r="2750" spans="24:24" x14ac:dyDescent="0.6">
      <c r="X2750" s="6"/>
    </row>
    <row r="2751" spans="24:24" x14ac:dyDescent="0.6">
      <c r="X2751" s="6"/>
    </row>
    <row r="2752" spans="24:24" x14ac:dyDescent="0.6">
      <c r="X2752" s="6"/>
    </row>
    <row r="2753" spans="24:24" x14ac:dyDescent="0.6">
      <c r="X2753" s="6"/>
    </row>
    <row r="2754" spans="24:24" x14ac:dyDescent="0.6">
      <c r="X2754" s="6"/>
    </row>
    <row r="2755" spans="24:24" x14ac:dyDescent="0.6">
      <c r="X2755" s="6"/>
    </row>
    <row r="2756" spans="24:24" x14ac:dyDescent="0.6">
      <c r="X2756" s="6"/>
    </row>
    <row r="2757" spans="24:24" x14ac:dyDescent="0.6">
      <c r="X2757" s="6"/>
    </row>
    <row r="2758" spans="24:24" x14ac:dyDescent="0.6">
      <c r="X2758" s="6"/>
    </row>
    <row r="2759" spans="24:24" x14ac:dyDescent="0.6">
      <c r="X2759" s="6"/>
    </row>
    <row r="2760" spans="24:24" x14ac:dyDescent="0.6">
      <c r="X2760" s="6"/>
    </row>
    <row r="2761" spans="24:24" x14ac:dyDescent="0.6">
      <c r="X2761" s="6"/>
    </row>
    <row r="2762" spans="24:24" x14ac:dyDescent="0.6">
      <c r="X2762" s="6"/>
    </row>
    <row r="2763" spans="24:24" x14ac:dyDescent="0.6">
      <c r="X2763" s="6"/>
    </row>
    <row r="2764" spans="24:24" x14ac:dyDescent="0.6">
      <c r="X2764" s="6"/>
    </row>
    <row r="2765" spans="24:24" x14ac:dyDescent="0.6">
      <c r="X2765" s="6"/>
    </row>
    <row r="2766" spans="24:24" x14ac:dyDescent="0.6">
      <c r="X2766" s="6"/>
    </row>
    <row r="2767" spans="24:24" x14ac:dyDescent="0.6">
      <c r="X2767" s="6"/>
    </row>
    <row r="2768" spans="24:24" x14ac:dyDescent="0.6">
      <c r="X2768" s="6"/>
    </row>
    <row r="2769" spans="24:24" x14ac:dyDescent="0.6">
      <c r="X2769" s="6"/>
    </row>
    <row r="2770" spans="24:24" x14ac:dyDescent="0.6">
      <c r="X2770" s="6"/>
    </row>
    <row r="2771" spans="24:24" x14ac:dyDescent="0.6">
      <c r="X2771" s="6"/>
    </row>
    <row r="2772" spans="24:24" x14ac:dyDescent="0.6">
      <c r="X2772" s="6"/>
    </row>
    <row r="2773" spans="24:24" x14ac:dyDescent="0.6">
      <c r="X2773" s="6"/>
    </row>
    <row r="2774" spans="24:24" x14ac:dyDescent="0.6">
      <c r="X2774" s="6"/>
    </row>
    <row r="2775" spans="24:24" x14ac:dyDescent="0.6">
      <c r="X2775" s="6"/>
    </row>
    <row r="2776" spans="24:24" x14ac:dyDescent="0.6">
      <c r="X2776" s="6"/>
    </row>
    <row r="2777" spans="24:24" x14ac:dyDescent="0.6">
      <c r="X2777" s="6"/>
    </row>
    <row r="2778" spans="24:24" x14ac:dyDescent="0.6">
      <c r="X2778" s="6"/>
    </row>
    <row r="2779" spans="24:24" x14ac:dyDescent="0.6">
      <c r="X2779" s="6"/>
    </row>
    <row r="2780" spans="24:24" x14ac:dyDescent="0.6">
      <c r="X2780" s="6"/>
    </row>
    <row r="2781" spans="24:24" x14ac:dyDescent="0.6">
      <c r="X2781" s="6"/>
    </row>
    <row r="2782" spans="24:24" x14ac:dyDescent="0.6">
      <c r="X2782" s="6"/>
    </row>
    <row r="2783" spans="24:24" x14ac:dyDescent="0.6">
      <c r="X2783" s="6"/>
    </row>
    <row r="2784" spans="24:24" x14ac:dyDescent="0.6">
      <c r="X2784" s="6"/>
    </row>
    <row r="2785" spans="24:24" x14ac:dyDescent="0.6">
      <c r="X2785" s="6"/>
    </row>
    <row r="2786" spans="24:24" x14ac:dyDescent="0.6">
      <c r="X2786" s="6"/>
    </row>
    <row r="2787" spans="24:24" x14ac:dyDescent="0.6">
      <c r="X2787" s="6"/>
    </row>
    <row r="2788" spans="24:24" x14ac:dyDescent="0.6">
      <c r="X2788" s="6"/>
    </row>
    <row r="2789" spans="24:24" x14ac:dyDescent="0.6">
      <c r="X2789" s="6"/>
    </row>
    <row r="2790" spans="24:24" x14ac:dyDescent="0.6">
      <c r="X2790" s="6"/>
    </row>
    <row r="2791" spans="24:24" x14ac:dyDescent="0.6">
      <c r="X2791" s="6"/>
    </row>
    <row r="2792" spans="24:24" x14ac:dyDescent="0.6">
      <c r="X2792" s="6"/>
    </row>
    <row r="2793" spans="24:24" x14ac:dyDescent="0.6">
      <c r="X2793" s="6"/>
    </row>
    <row r="2794" spans="24:24" x14ac:dyDescent="0.6">
      <c r="X2794" s="6"/>
    </row>
    <row r="2795" spans="24:24" x14ac:dyDescent="0.6">
      <c r="X2795" s="6"/>
    </row>
    <row r="2796" spans="24:24" x14ac:dyDescent="0.6">
      <c r="X2796" s="6"/>
    </row>
    <row r="2797" spans="24:24" x14ac:dyDescent="0.6">
      <c r="X2797" s="6"/>
    </row>
    <row r="2798" spans="24:24" x14ac:dyDescent="0.6">
      <c r="X2798" s="6"/>
    </row>
    <row r="2799" spans="24:24" x14ac:dyDescent="0.6">
      <c r="X2799" s="6"/>
    </row>
    <row r="2800" spans="24:24" x14ac:dyDescent="0.6">
      <c r="X2800" s="6"/>
    </row>
    <row r="2801" spans="24:24" x14ac:dyDescent="0.6">
      <c r="X2801" s="6"/>
    </row>
    <row r="2802" spans="24:24" x14ac:dyDescent="0.6">
      <c r="X2802" s="6"/>
    </row>
    <row r="2803" spans="24:24" x14ac:dyDescent="0.6">
      <c r="X2803" s="6"/>
    </row>
    <row r="2804" spans="24:24" x14ac:dyDescent="0.6">
      <c r="X2804" s="6"/>
    </row>
    <row r="2805" spans="24:24" x14ac:dyDescent="0.6">
      <c r="X2805" s="6"/>
    </row>
    <row r="2806" spans="24:24" x14ac:dyDescent="0.6">
      <c r="X2806" s="6"/>
    </row>
    <row r="2807" spans="24:24" x14ac:dyDescent="0.6">
      <c r="X2807" s="6"/>
    </row>
    <row r="2808" spans="24:24" x14ac:dyDescent="0.6">
      <c r="X2808" s="6"/>
    </row>
    <row r="2809" spans="24:24" x14ac:dyDescent="0.6">
      <c r="X2809" s="6"/>
    </row>
    <row r="2810" spans="24:24" x14ac:dyDescent="0.6">
      <c r="X2810" s="6"/>
    </row>
    <row r="2811" spans="24:24" x14ac:dyDescent="0.6">
      <c r="X2811" s="6"/>
    </row>
    <row r="2812" spans="24:24" x14ac:dyDescent="0.6">
      <c r="X2812" s="6"/>
    </row>
    <row r="2813" spans="24:24" x14ac:dyDescent="0.6">
      <c r="X2813" s="6"/>
    </row>
    <row r="2814" spans="24:24" x14ac:dyDescent="0.6">
      <c r="X2814" s="6"/>
    </row>
    <row r="2815" spans="24:24" x14ac:dyDescent="0.6">
      <c r="X2815" s="6"/>
    </row>
    <row r="2816" spans="24:24" x14ac:dyDescent="0.6">
      <c r="X2816" s="6"/>
    </row>
    <row r="2817" spans="24:24" x14ac:dyDescent="0.6">
      <c r="X2817" s="6"/>
    </row>
    <row r="2818" spans="24:24" x14ac:dyDescent="0.6">
      <c r="X2818" s="6"/>
    </row>
    <row r="2819" spans="24:24" x14ac:dyDescent="0.6">
      <c r="X2819" s="6"/>
    </row>
    <row r="2820" spans="24:24" x14ac:dyDescent="0.6">
      <c r="X2820" s="6"/>
    </row>
    <row r="2821" spans="24:24" x14ac:dyDescent="0.6">
      <c r="X2821" s="6"/>
    </row>
    <row r="2822" spans="24:24" x14ac:dyDescent="0.6">
      <c r="X2822" s="6"/>
    </row>
    <row r="2823" spans="24:24" x14ac:dyDescent="0.6">
      <c r="X2823" s="6"/>
    </row>
    <row r="2824" spans="24:24" x14ac:dyDescent="0.6">
      <c r="X2824" s="6"/>
    </row>
    <row r="2825" spans="24:24" x14ac:dyDescent="0.6">
      <c r="X2825" s="6"/>
    </row>
    <row r="2826" spans="24:24" x14ac:dyDescent="0.6">
      <c r="X2826" s="6"/>
    </row>
    <row r="2827" spans="24:24" x14ac:dyDescent="0.6">
      <c r="X2827" s="6"/>
    </row>
    <row r="2828" spans="24:24" x14ac:dyDescent="0.6">
      <c r="X2828" s="6"/>
    </row>
    <row r="2829" spans="24:24" x14ac:dyDescent="0.6">
      <c r="X2829" s="6"/>
    </row>
    <row r="2830" spans="24:24" x14ac:dyDescent="0.6">
      <c r="X2830" s="6"/>
    </row>
    <row r="2831" spans="24:24" x14ac:dyDescent="0.6">
      <c r="X2831" s="6"/>
    </row>
    <row r="2832" spans="24:24" x14ac:dyDescent="0.6">
      <c r="X2832" s="6"/>
    </row>
    <row r="2833" spans="24:24" x14ac:dyDescent="0.6">
      <c r="X2833" s="6"/>
    </row>
    <row r="2834" spans="24:24" x14ac:dyDescent="0.6">
      <c r="X2834" s="6"/>
    </row>
    <row r="2835" spans="24:24" x14ac:dyDescent="0.6">
      <c r="X2835" s="6"/>
    </row>
    <row r="2836" spans="24:24" x14ac:dyDescent="0.6">
      <c r="X2836" s="6"/>
    </row>
    <row r="2837" spans="24:24" x14ac:dyDescent="0.6">
      <c r="X2837" s="6"/>
    </row>
    <row r="2838" spans="24:24" x14ac:dyDescent="0.6">
      <c r="X2838" s="6"/>
    </row>
    <row r="2839" spans="24:24" x14ac:dyDescent="0.6">
      <c r="X2839" s="6"/>
    </row>
    <row r="2840" spans="24:24" x14ac:dyDescent="0.6">
      <c r="X2840" s="6"/>
    </row>
    <row r="2841" spans="24:24" x14ac:dyDescent="0.6">
      <c r="X2841" s="6"/>
    </row>
    <row r="2842" spans="24:24" x14ac:dyDescent="0.6">
      <c r="X2842" s="6"/>
    </row>
    <row r="2843" spans="24:24" x14ac:dyDescent="0.6">
      <c r="X2843" s="6"/>
    </row>
    <row r="2844" spans="24:24" x14ac:dyDescent="0.6">
      <c r="X2844" s="6"/>
    </row>
    <row r="2845" spans="24:24" x14ac:dyDescent="0.6">
      <c r="X2845" s="6"/>
    </row>
    <row r="2846" spans="24:24" x14ac:dyDescent="0.6">
      <c r="X2846" s="6"/>
    </row>
    <row r="2847" spans="24:24" x14ac:dyDescent="0.6">
      <c r="X2847" s="6"/>
    </row>
    <row r="2848" spans="24:24" x14ac:dyDescent="0.6">
      <c r="X2848" s="6"/>
    </row>
    <row r="2849" spans="24:24" x14ac:dyDescent="0.6">
      <c r="X2849" s="6"/>
    </row>
    <row r="2850" spans="24:24" x14ac:dyDescent="0.6">
      <c r="X2850" s="6"/>
    </row>
    <row r="2851" spans="24:24" x14ac:dyDescent="0.6">
      <c r="X2851" s="6"/>
    </row>
    <row r="2852" spans="24:24" x14ac:dyDescent="0.6">
      <c r="X2852" s="6"/>
    </row>
    <row r="2853" spans="24:24" x14ac:dyDescent="0.6">
      <c r="X2853" s="6"/>
    </row>
    <row r="2854" spans="24:24" x14ac:dyDescent="0.6">
      <c r="X2854" s="6"/>
    </row>
    <row r="2855" spans="24:24" x14ac:dyDescent="0.6">
      <c r="X2855" s="6"/>
    </row>
    <row r="2856" spans="24:24" x14ac:dyDescent="0.6">
      <c r="X2856" s="6"/>
    </row>
    <row r="2857" spans="24:24" x14ac:dyDescent="0.6">
      <c r="X2857" s="6"/>
    </row>
    <row r="2858" spans="24:24" x14ac:dyDescent="0.6">
      <c r="X2858" s="6"/>
    </row>
    <row r="2859" spans="24:24" x14ac:dyDescent="0.6">
      <c r="X2859" s="6"/>
    </row>
    <row r="2860" spans="24:24" x14ac:dyDescent="0.6">
      <c r="X2860" s="6"/>
    </row>
    <row r="2861" spans="24:24" x14ac:dyDescent="0.6">
      <c r="X2861" s="6"/>
    </row>
    <row r="2862" spans="24:24" x14ac:dyDescent="0.6">
      <c r="X2862" s="6"/>
    </row>
    <row r="2863" spans="24:24" x14ac:dyDescent="0.6">
      <c r="X2863" s="6"/>
    </row>
    <row r="2864" spans="24:24" x14ac:dyDescent="0.6">
      <c r="X2864" s="6"/>
    </row>
    <row r="2865" spans="24:24" x14ac:dyDescent="0.6">
      <c r="X2865" s="6"/>
    </row>
    <row r="2866" spans="24:24" x14ac:dyDescent="0.6">
      <c r="X2866" s="6"/>
    </row>
    <row r="2867" spans="24:24" x14ac:dyDescent="0.6">
      <c r="X2867" s="6"/>
    </row>
    <row r="2868" spans="24:24" x14ac:dyDescent="0.6">
      <c r="X2868" s="6"/>
    </row>
    <row r="2869" spans="24:24" x14ac:dyDescent="0.6">
      <c r="X2869" s="6"/>
    </row>
    <row r="2870" spans="24:24" x14ac:dyDescent="0.6">
      <c r="X2870" s="6"/>
    </row>
    <row r="2871" spans="24:24" x14ac:dyDescent="0.6">
      <c r="X2871" s="6"/>
    </row>
    <row r="2872" spans="24:24" x14ac:dyDescent="0.6">
      <c r="X2872" s="6"/>
    </row>
    <row r="2873" spans="24:24" x14ac:dyDescent="0.6">
      <c r="X2873" s="6"/>
    </row>
    <row r="2874" spans="24:24" x14ac:dyDescent="0.6">
      <c r="X2874" s="6"/>
    </row>
    <row r="2875" spans="24:24" x14ac:dyDescent="0.6">
      <c r="X2875" s="6"/>
    </row>
    <row r="2876" spans="24:24" x14ac:dyDescent="0.6">
      <c r="X2876" s="6"/>
    </row>
    <row r="2877" spans="24:24" x14ac:dyDescent="0.6">
      <c r="X2877" s="6"/>
    </row>
    <row r="2878" spans="24:24" x14ac:dyDescent="0.6">
      <c r="X2878" s="6"/>
    </row>
    <row r="2879" spans="24:24" x14ac:dyDescent="0.6">
      <c r="X2879" s="6"/>
    </row>
    <row r="2880" spans="24:24" x14ac:dyDescent="0.6">
      <c r="X2880" s="6"/>
    </row>
    <row r="2881" spans="24:24" x14ac:dyDescent="0.6">
      <c r="X2881" s="6"/>
    </row>
    <row r="2882" spans="24:24" x14ac:dyDescent="0.6">
      <c r="X2882" s="6"/>
    </row>
    <row r="2883" spans="24:24" x14ac:dyDescent="0.6">
      <c r="X2883" s="6"/>
    </row>
    <row r="2884" spans="24:24" x14ac:dyDescent="0.6">
      <c r="X2884" s="6"/>
    </row>
    <row r="2885" spans="24:24" x14ac:dyDescent="0.6">
      <c r="X2885" s="6"/>
    </row>
    <row r="2886" spans="24:24" x14ac:dyDescent="0.6">
      <c r="X2886" s="6"/>
    </row>
    <row r="2887" spans="24:24" x14ac:dyDescent="0.6">
      <c r="X2887" s="6"/>
    </row>
    <row r="2888" spans="24:24" x14ac:dyDescent="0.6">
      <c r="X2888" s="6"/>
    </row>
    <row r="2889" spans="24:24" x14ac:dyDescent="0.6">
      <c r="X2889" s="6"/>
    </row>
    <row r="2890" spans="24:24" x14ac:dyDescent="0.6">
      <c r="X2890" s="6"/>
    </row>
    <row r="2891" spans="24:24" x14ac:dyDescent="0.6">
      <c r="X2891" s="6"/>
    </row>
    <row r="2892" spans="24:24" x14ac:dyDescent="0.6">
      <c r="X2892" s="6"/>
    </row>
    <row r="2893" spans="24:24" x14ac:dyDescent="0.6">
      <c r="X2893" s="6"/>
    </row>
    <row r="2894" spans="24:24" x14ac:dyDescent="0.6">
      <c r="X2894" s="6"/>
    </row>
    <row r="2895" spans="24:24" x14ac:dyDescent="0.6">
      <c r="X2895" s="6"/>
    </row>
    <row r="2896" spans="24:24" x14ac:dyDescent="0.6">
      <c r="X2896" s="6"/>
    </row>
    <row r="2897" spans="24:24" x14ac:dyDescent="0.6">
      <c r="X2897" s="6"/>
    </row>
    <row r="2898" spans="24:24" x14ac:dyDescent="0.6">
      <c r="X2898" s="6"/>
    </row>
    <row r="2899" spans="24:24" x14ac:dyDescent="0.6">
      <c r="X2899" s="6"/>
    </row>
    <row r="2900" spans="24:24" x14ac:dyDescent="0.6">
      <c r="X2900" s="6"/>
    </row>
    <row r="2901" spans="24:24" x14ac:dyDescent="0.6">
      <c r="X2901" s="6"/>
    </row>
    <row r="2902" spans="24:24" x14ac:dyDescent="0.6">
      <c r="X2902" s="6"/>
    </row>
    <row r="2903" spans="24:24" x14ac:dyDescent="0.6">
      <c r="X2903" s="6"/>
    </row>
    <row r="2904" spans="24:24" x14ac:dyDescent="0.6">
      <c r="X2904" s="6"/>
    </row>
    <row r="2905" spans="24:24" x14ac:dyDescent="0.6">
      <c r="X2905" s="6"/>
    </row>
    <row r="2906" spans="24:24" x14ac:dyDescent="0.6">
      <c r="X2906" s="6"/>
    </row>
    <row r="2907" spans="24:24" x14ac:dyDescent="0.6">
      <c r="X2907" s="6"/>
    </row>
    <row r="2908" spans="24:24" x14ac:dyDescent="0.6">
      <c r="X2908" s="6"/>
    </row>
    <row r="2909" spans="24:24" x14ac:dyDescent="0.6">
      <c r="X2909" s="6"/>
    </row>
    <row r="2910" spans="24:24" x14ac:dyDescent="0.6">
      <c r="X2910" s="6"/>
    </row>
    <row r="2911" spans="24:24" x14ac:dyDescent="0.6">
      <c r="X2911" s="6"/>
    </row>
    <row r="2912" spans="24:24" x14ac:dyDescent="0.6">
      <c r="X2912" s="6"/>
    </row>
    <row r="2913" spans="24:24" x14ac:dyDescent="0.6">
      <c r="X2913" s="6"/>
    </row>
    <row r="2914" spans="24:24" x14ac:dyDescent="0.6">
      <c r="X2914" s="6"/>
    </row>
    <row r="2915" spans="24:24" x14ac:dyDescent="0.6">
      <c r="X2915" s="6"/>
    </row>
    <row r="2916" spans="24:24" x14ac:dyDescent="0.6">
      <c r="X2916" s="6"/>
    </row>
    <row r="2917" spans="24:24" x14ac:dyDescent="0.6">
      <c r="X2917" s="6"/>
    </row>
    <row r="2918" spans="24:24" x14ac:dyDescent="0.6">
      <c r="X2918" s="6"/>
    </row>
    <row r="2919" spans="24:24" x14ac:dyDescent="0.6">
      <c r="X2919" s="6"/>
    </row>
    <row r="2920" spans="24:24" x14ac:dyDescent="0.6">
      <c r="X2920" s="6"/>
    </row>
    <row r="2921" spans="24:24" x14ac:dyDescent="0.6">
      <c r="X2921" s="6"/>
    </row>
    <row r="2922" spans="24:24" x14ac:dyDescent="0.6">
      <c r="X2922" s="6"/>
    </row>
    <row r="2923" spans="24:24" x14ac:dyDescent="0.6">
      <c r="X2923" s="6"/>
    </row>
    <row r="2924" spans="24:24" x14ac:dyDescent="0.6">
      <c r="X2924" s="6"/>
    </row>
    <row r="2925" spans="24:24" x14ac:dyDescent="0.6">
      <c r="X2925" s="6"/>
    </row>
    <row r="2926" spans="24:24" x14ac:dyDescent="0.6">
      <c r="X2926" s="6"/>
    </row>
    <row r="2927" spans="24:24" x14ac:dyDescent="0.6">
      <c r="X2927" s="6"/>
    </row>
    <row r="2928" spans="24:24" x14ac:dyDescent="0.6">
      <c r="X2928" s="6"/>
    </row>
    <row r="2929" spans="24:24" x14ac:dyDescent="0.6">
      <c r="X2929" s="6"/>
    </row>
    <row r="2930" spans="24:24" x14ac:dyDescent="0.6">
      <c r="X2930" s="6"/>
    </row>
    <row r="2931" spans="24:24" x14ac:dyDescent="0.6">
      <c r="X2931" s="6"/>
    </row>
    <row r="2932" spans="24:24" x14ac:dyDescent="0.6">
      <c r="X2932" s="6"/>
    </row>
    <row r="2933" spans="24:24" x14ac:dyDescent="0.6">
      <c r="X2933" s="6"/>
    </row>
    <row r="2934" spans="24:24" x14ac:dyDescent="0.6">
      <c r="X2934" s="6"/>
    </row>
    <row r="2935" spans="24:24" x14ac:dyDescent="0.6">
      <c r="X2935" s="6"/>
    </row>
    <row r="2936" spans="24:24" x14ac:dyDescent="0.6">
      <c r="X2936" s="6"/>
    </row>
    <row r="2937" spans="24:24" x14ac:dyDescent="0.6">
      <c r="X2937" s="6"/>
    </row>
    <row r="2938" spans="24:24" x14ac:dyDescent="0.6">
      <c r="X2938" s="6"/>
    </row>
    <row r="2939" spans="24:24" x14ac:dyDescent="0.6">
      <c r="X2939" s="6"/>
    </row>
    <row r="2940" spans="24:24" x14ac:dyDescent="0.6">
      <c r="X2940" s="6"/>
    </row>
    <row r="2941" spans="24:24" x14ac:dyDescent="0.6">
      <c r="X2941" s="6"/>
    </row>
    <row r="2942" spans="24:24" x14ac:dyDescent="0.6">
      <c r="X2942" s="6"/>
    </row>
    <row r="2943" spans="24:24" x14ac:dyDescent="0.6">
      <c r="X2943" s="6"/>
    </row>
    <row r="2944" spans="24:24" x14ac:dyDescent="0.6">
      <c r="X2944" s="6"/>
    </row>
    <row r="2945" spans="24:24" x14ac:dyDescent="0.6">
      <c r="X2945" s="6"/>
    </row>
    <row r="2946" spans="24:24" x14ac:dyDescent="0.6">
      <c r="X2946" s="6"/>
    </row>
    <row r="2947" spans="24:24" x14ac:dyDescent="0.6">
      <c r="X2947" s="6"/>
    </row>
    <row r="2948" spans="24:24" x14ac:dyDescent="0.6">
      <c r="X2948" s="6"/>
    </row>
    <row r="2949" spans="24:24" x14ac:dyDescent="0.6">
      <c r="X2949" s="6"/>
    </row>
    <row r="2950" spans="24:24" x14ac:dyDescent="0.6">
      <c r="X2950" s="6"/>
    </row>
    <row r="2951" spans="24:24" x14ac:dyDescent="0.6">
      <c r="X2951" s="6"/>
    </row>
    <row r="2952" spans="24:24" x14ac:dyDescent="0.6">
      <c r="X2952" s="6"/>
    </row>
    <row r="2953" spans="24:24" x14ac:dyDescent="0.6">
      <c r="X2953" s="6"/>
    </row>
    <row r="2954" spans="24:24" x14ac:dyDescent="0.6">
      <c r="X2954" s="6"/>
    </row>
    <row r="2955" spans="24:24" x14ac:dyDescent="0.6">
      <c r="X2955" s="6"/>
    </row>
    <row r="2956" spans="24:24" x14ac:dyDescent="0.6">
      <c r="X2956" s="6"/>
    </row>
    <row r="2957" spans="24:24" x14ac:dyDescent="0.6">
      <c r="X2957" s="6"/>
    </row>
    <row r="2958" spans="24:24" x14ac:dyDescent="0.6">
      <c r="X2958" s="6"/>
    </row>
    <row r="2959" spans="24:24" x14ac:dyDescent="0.6">
      <c r="X2959" s="6"/>
    </row>
    <row r="2960" spans="24:24" x14ac:dyDescent="0.6">
      <c r="X2960" s="6"/>
    </row>
    <row r="2961" spans="24:24" x14ac:dyDescent="0.6">
      <c r="X2961" s="6"/>
    </row>
    <row r="2962" spans="24:24" x14ac:dyDescent="0.6">
      <c r="X2962" s="6"/>
    </row>
    <row r="2963" spans="24:24" x14ac:dyDescent="0.6">
      <c r="X2963" s="6"/>
    </row>
    <row r="2964" spans="24:24" x14ac:dyDescent="0.6">
      <c r="X2964" s="6"/>
    </row>
    <row r="2965" spans="24:24" x14ac:dyDescent="0.6">
      <c r="X2965" s="6"/>
    </row>
    <row r="2966" spans="24:24" x14ac:dyDescent="0.6">
      <c r="X2966" s="6"/>
    </row>
    <row r="2967" spans="24:24" x14ac:dyDescent="0.6">
      <c r="X2967" s="6"/>
    </row>
    <row r="2968" spans="24:24" x14ac:dyDescent="0.6">
      <c r="X2968" s="6"/>
    </row>
    <row r="2969" spans="24:24" x14ac:dyDescent="0.6">
      <c r="X2969" s="6"/>
    </row>
    <row r="2970" spans="24:24" x14ac:dyDescent="0.6">
      <c r="X2970" s="6"/>
    </row>
    <row r="2971" spans="24:24" x14ac:dyDescent="0.6">
      <c r="X2971" s="6"/>
    </row>
    <row r="2972" spans="24:24" x14ac:dyDescent="0.6">
      <c r="X2972" s="6"/>
    </row>
    <row r="2973" spans="24:24" x14ac:dyDescent="0.6">
      <c r="X2973" s="6"/>
    </row>
    <row r="2974" spans="24:24" x14ac:dyDescent="0.6">
      <c r="X2974" s="6"/>
    </row>
    <row r="2975" spans="24:24" x14ac:dyDescent="0.6">
      <c r="X2975" s="6"/>
    </row>
    <row r="2976" spans="24:24" x14ac:dyDescent="0.6">
      <c r="X2976" s="6"/>
    </row>
    <row r="2977" spans="24:24" x14ac:dyDescent="0.6">
      <c r="X2977" s="6"/>
    </row>
    <row r="2978" spans="24:24" x14ac:dyDescent="0.6">
      <c r="X2978" s="6"/>
    </row>
    <row r="2979" spans="24:24" x14ac:dyDescent="0.6">
      <c r="X2979" s="6"/>
    </row>
    <row r="2980" spans="24:24" x14ac:dyDescent="0.6">
      <c r="X2980" s="6"/>
    </row>
    <row r="2981" spans="24:24" x14ac:dyDescent="0.6">
      <c r="X2981" s="6"/>
    </row>
    <row r="2982" spans="24:24" x14ac:dyDescent="0.6">
      <c r="X2982" s="6"/>
    </row>
    <row r="2983" spans="24:24" x14ac:dyDescent="0.6">
      <c r="X2983" s="6"/>
    </row>
    <row r="2984" spans="24:24" x14ac:dyDescent="0.6">
      <c r="X2984" s="6"/>
    </row>
    <row r="2985" spans="24:24" x14ac:dyDescent="0.6">
      <c r="X2985" s="6"/>
    </row>
    <row r="2986" spans="24:24" x14ac:dyDescent="0.6">
      <c r="X2986" s="6"/>
    </row>
    <row r="2987" spans="24:24" x14ac:dyDescent="0.6">
      <c r="X2987" s="6"/>
    </row>
    <row r="2988" spans="24:24" x14ac:dyDescent="0.6">
      <c r="X2988" s="6"/>
    </row>
    <row r="2989" spans="24:24" x14ac:dyDescent="0.6">
      <c r="X2989" s="6"/>
    </row>
    <row r="2990" spans="24:24" x14ac:dyDescent="0.6">
      <c r="X2990" s="6"/>
    </row>
    <row r="2991" spans="24:24" x14ac:dyDescent="0.6">
      <c r="X2991" s="6"/>
    </row>
    <row r="2992" spans="24:24" x14ac:dyDescent="0.6">
      <c r="X2992" s="6"/>
    </row>
    <row r="2993" spans="24:24" x14ac:dyDescent="0.6">
      <c r="X2993" s="6"/>
    </row>
    <row r="2994" spans="24:24" x14ac:dyDescent="0.6">
      <c r="X2994" s="6"/>
    </row>
    <row r="2995" spans="24:24" x14ac:dyDescent="0.6">
      <c r="X2995" s="6"/>
    </row>
    <row r="2996" spans="24:24" x14ac:dyDescent="0.6">
      <c r="X2996" s="6"/>
    </row>
    <row r="2997" spans="24:24" x14ac:dyDescent="0.6">
      <c r="X2997" s="6"/>
    </row>
    <row r="2998" spans="24:24" x14ac:dyDescent="0.6">
      <c r="X2998" s="6"/>
    </row>
    <row r="2999" spans="24:24" x14ac:dyDescent="0.6">
      <c r="X2999" s="6"/>
    </row>
    <row r="3000" spans="24:24" x14ac:dyDescent="0.6">
      <c r="X3000" s="6"/>
    </row>
    <row r="3001" spans="24:24" x14ac:dyDescent="0.6">
      <c r="X3001" s="6"/>
    </row>
    <row r="3002" spans="24:24" x14ac:dyDescent="0.6">
      <c r="X3002" s="6"/>
    </row>
    <row r="3003" spans="24:24" x14ac:dyDescent="0.6">
      <c r="X3003" s="6"/>
    </row>
    <row r="3004" spans="24:24" x14ac:dyDescent="0.6">
      <c r="X3004" s="6"/>
    </row>
    <row r="3005" spans="24:24" x14ac:dyDescent="0.6">
      <c r="X3005" s="6"/>
    </row>
    <row r="3006" spans="24:24" x14ac:dyDescent="0.6">
      <c r="X3006" s="6"/>
    </row>
    <row r="3007" spans="24:24" x14ac:dyDescent="0.6">
      <c r="X3007" s="6"/>
    </row>
    <row r="3008" spans="24:24" x14ac:dyDescent="0.6">
      <c r="X3008" s="6"/>
    </row>
    <row r="3009" spans="24:24" x14ac:dyDescent="0.6">
      <c r="X3009" s="6"/>
    </row>
    <row r="3010" spans="24:24" x14ac:dyDescent="0.6">
      <c r="X3010" s="6"/>
    </row>
    <row r="3011" spans="24:24" x14ac:dyDescent="0.6">
      <c r="X3011" s="6"/>
    </row>
    <row r="3012" spans="24:24" x14ac:dyDescent="0.6">
      <c r="X3012" s="6"/>
    </row>
    <row r="3013" spans="24:24" x14ac:dyDescent="0.6">
      <c r="X3013" s="6"/>
    </row>
    <row r="3014" spans="24:24" x14ac:dyDescent="0.6">
      <c r="X3014" s="6"/>
    </row>
    <row r="3015" spans="24:24" x14ac:dyDescent="0.6">
      <c r="X3015" s="6"/>
    </row>
    <row r="3016" spans="24:24" x14ac:dyDescent="0.6">
      <c r="X3016" s="6"/>
    </row>
    <row r="3017" spans="24:24" x14ac:dyDescent="0.6">
      <c r="X3017" s="6"/>
    </row>
    <row r="3018" spans="24:24" x14ac:dyDescent="0.6">
      <c r="X3018" s="6"/>
    </row>
    <row r="3019" spans="24:24" x14ac:dyDescent="0.6">
      <c r="X3019" s="6"/>
    </row>
    <row r="3020" spans="24:24" x14ac:dyDescent="0.6">
      <c r="X3020" s="6"/>
    </row>
    <row r="3021" spans="24:24" x14ac:dyDescent="0.6">
      <c r="X3021" s="6"/>
    </row>
    <row r="3022" spans="24:24" x14ac:dyDescent="0.6">
      <c r="X3022" s="6"/>
    </row>
    <row r="3023" spans="24:24" x14ac:dyDescent="0.6">
      <c r="X3023" s="6"/>
    </row>
    <row r="3024" spans="24:24" x14ac:dyDescent="0.6">
      <c r="X3024" s="6"/>
    </row>
    <row r="3025" spans="24:24" x14ac:dyDescent="0.6">
      <c r="X3025" s="6"/>
    </row>
    <row r="3026" spans="24:24" x14ac:dyDescent="0.6">
      <c r="X3026" s="6"/>
    </row>
    <row r="3027" spans="24:24" x14ac:dyDescent="0.6">
      <c r="X3027" s="6"/>
    </row>
    <row r="3028" spans="24:24" x14ac:dyDescent="0.6">
      <c r="X3028" s="6"/>
    </row>
    <row r="3029" spans="24:24" x14ac:dyDescent="0.6">
      <c r="X3029" s="6"/>
    </row>
    <row r="3030" spans="24:24" x14ac:dyDescent="0.6">
      <c r="X3030" s="6"/>
    </row>
    <row r="3031" spans="24:24" x14ac:dyDescent="0.6">
      <c r="X3031" s="6"/>
    </row>
    <row r="3032" spans="24:24" x14ac:dyDescent="0.6">
      <c r="X3032" s="6"/>
    </row>
    <row r="3033" spans="24:24" x14ac:dyDescent="0.6">
      <c r="X3033" s="6"/>
    </row>
    <row r="3034" spans="24:24" x14ac:dyDescent="0.6">
      <c r="X3034" s="6"/>
    </row>
    <row r="3035" spans="24:24" x14ac:dyDescent="0.6">
      <c r="X3035" s="6"/>
    </row>
    <row r="3036" spans="24:24" x14ac:dyDescent="0.6">
      <c r="X3036" s="6"/>
    </row>
    <row r="3037" spans="24:24" x14ac:dyDescent="0.6">
      <c r="X3037" s="6"/>
    </row>
    <row r="3038" spans="24:24" x14ac:dyDescent="0.6">
      <c r="X3038" s="6"/>
    </row>
    <row r="3039" spans="24:24" x14ac:dyDescent="0.6">
      <c r="X3039" s="6"/>
    </row>
    <row r="3040" spans="24:24" x14ac:dyDescent="0.6">
      <c r="X3040" s="6"/>
    </row>
    <row r="3041" spans="24:24" x14ac:dyDescent="0.6">
      <c r="X3041" s="6"/>
    </row>
    <row r="3042" spans="24:24" x14ac:dyDescent="0.6">
      <c r="X3042" s="6"/>
    </row>
    <row r="3043" spans="24:24" x14ac:dyDescent="0.6">
      <c r="X3043" s="6"/>
    </row>
    <row r="3044" spans="24:24" x14ac:dyDescent="0.6">
      <c r="X3044" s="6"/>
    </row>
    <row r="3045" spans="24:24" x14ac:dyDescent="0.6">
      <c r="X3045" s="6"/>
    </row>
    <row r="3046" spans="24:24" x14ac:dyDescent="0.6">
      <c r="X3046" s="6"/>
    </row>
    <row r="3047" spans="24:24" x14ac:dyDescent="0.6">
      <c r="X3047" s="6"/>
    </row>
    <row r="3048" spans="24:24" x14ac:dyDescent="0.6">
      <c r="X3048" s="6"/>
    </row>
    <row r="3049" spans="24:24" x14ac:dyDescent="0.6">
      <c r="X3049" s="6"/>
    </row>
    <row r="3050" spans="24:24" x14ac:dyDescent="0.6">
      <c r="X3050" s="6"/>
    </row>
    <row r="3051" spans="24:24" x14ac:dyDescent="0.6">
      <c r="X3051" s="6"/>
    </row>
    <row r="3052" spans="24:24" x14ac:dyDescent="0.6">
      <c r="X3052" s="6"/>
    </row>
    <row r="3053" spans="24:24" x14ac:dyDescent="0.6">
      <c r="X3053" s="6"/>
    </row>
    <row r="3054" spans="24:24" x14ac:dyDescent="0.6">
      <c r="X3054" s="6"/>
    </row>
    <row r="3055" spans="24:24" x14ac:dyDescent="0.6">
      <c r="X3055" s="6"/>
    </row>
    <row r="3056" spans="24:24" x14ac:dyDescent="0.6">
      <c r="X3056" s="6"/>
    </row>
    <row r="3057" spans="24:24" x14ac:dyDescent="0.6">
      <c r="X3057" s="6"/>
    </row>
    <row r="3058" spans="24:24" x14ac:dyDescent="0.6">
      <c r="X3058" s="6"/>
    </row>
    <row r="3059" spans="24:24" x14ac:dyDescent="0.6">
      <c r="X3059" s="6"/>
    </row>
    <row r="3060" spans="24:24" x14ac:dyDescent="0.6">
      <c r="X3060" s="6"/>
    </row>
    <row r="3061" spans="24:24" x14ac:dyDescent="0.6">
      <c r="X3061" s="6"/>
    </row>
    <row r="3062" spans="24:24" x14ac:dyDescent="0.6">
      <c r="X3062" s="6"/>
    </row>
    <row r="3063" spans="24:24" x14ac:dyDescent="0.6">
      <c r="X3063" s="6"/>
    </row>
    <row r="3064" spans="24:24" x14ac:dyDescent="0.6">
      <c r="X3064" s="6"/>
    </row>
    <row r="3065" spans="24:24" x14ac:dyDescent="0.6">
      <c r="X3065" s="6"/>
    </row>
    <row r="3066" spans="24:24" x14ac:dyDescent="0.6">
      <c r="X3066" s="6"/>
    </row>
    <row r="3067" spans="24:24" x14ac:dyDescent="0.6">
      <c r="X3067" s="6"/>
    </row>
    <row r="3068" spans="24:24" x14ac:dyDescent="0.6">
      <c r="X3068" s="6"/>
    </row>
    <row r="3069" spans="24:24" x14ac:dyDescent="0.6">
      <c r="X3069" s="6"/>
    </row>
    <row r="3070" spans="24:24" x14ac:dyDescent="0.6">
      <c r="X3070" s="6"/>
    </row>
    <row r="3071" spans="24:24" x14ac:dyDescent="0.6">
      <c r="X3071" s="6"/>
    </row>
    <row r="3072" spans="24:24" x14ac:dyDescent="0.6">
      <c r="X3072" s="6"/>
    </row>
    <row r="3073" spans="24:24" x14ac:dyDescent="0.6">
      <c r="X3073" s="6"/>
    </row>
    <row r="3074" spans="24:24" x14ac:dyDescent="0.6">
      <c r="X3074" s="6"/>
    </row>
    <row r="3075" spans="24:24" x14ac:dyDescent="0.6">
      <c r="X3075" s="6"/>
    </row>
    <row r="3076" spans="24:24" x14ac:dyDescent="0.6">
      <c r="X3076" s="6"/>
    </row>
    <row r="3077" spans="24:24" x14ac:dyDescent="0.6">
      <c r="X3077" s="6"/>
    </row>
    <row r="3078" spans="24:24" x14ac:dyDescent="0.6">
      <c r="X3078" s="6"/>
    </row>
    <row r="3079" spans="24:24" x14ac:dyDescent="0.6">
      <c r="X3079" s="6"/>
    </row>
    <row r="3080" spans="24:24" x14ac:dyDescent="0.6">
      <c r="X3080" s="6"/>
    </row>
    <row r="3081" spans="24:24" x14ac:dyDescent="0.6">
      <c r="X3081" s="6"/>
    </row>
    <row r="3082" spans="24:24" x14ac:dyDescent="0.6">
      <c r="X3082" s="6"/>
    </row>
    <row r="3083" spans="24:24" x14ac:dyDescent="0.6">
      <c r="X3083" s="6"/>
    </row>
    <row r="3084" spans="24:24" x14ac:dyDescent="0.6">
      <c r="X3084" s="6"/>
    </row>
    <row r="3085" spans="24:24" x14ac:dyDescent="0.6">
      <c r="X3085" s="6"/>
    </row>
    <row r="3086" spans="24:24" x14ac:dyDescent="0.6">
      <c r="X3086" s="6"/>
    </row>
    <row r="3087" spans="24:24" x14ac:dyDescent="0.6">
      <c r="X3087" s="6"/>
    </row>
    <row r="3088" spans="24:24" x14ac:dyDescent="0.6">
      <c r="X3088" s="6"/>
    </row>
    <row r="3089" spans="24:24" x14ac:dyDescent="0.6">
      <c r="X3089" s="6"/>
    </row>
    <row r="3090" spans="24:24" x14ac:dyDescent="0.6">
      <c r="X3090" s="6"/>
    </row>
    <row r="3091" spans="24:24" x14ac:dyDescent="0.6">
      <c r="X3091" s="6"/>
    </row>
    <row r="3092" spans="24:24" x14ac:dyDescent="0.6">
      <c r="X3092" s="6"/>
    </row>
    <row r="3093" spans="24:24" x14ac:dyDescent="0.6">
      <c r="X3093" s="6"/>
    </row>
    <row r="3094" spans="24:24" x14ac:dyDescent="0.6">
      <c r="X3094" s="6"/>
    </row>
    <row r="3095" spans="24:24" x14ac:dyDescent="0.6">
      <c r="X3095" s="6"/>
    </row>
    <row r="3096" spans="24:24" x14ac:dyDescent="0.6">
      <c r="X3096" s="6"/>
    </row>
    <row r="3097" spans="24:24" x14ac:dyDescent="0.6">
      <c r="X3097" s="6"/>
    </row>
    <row r="3098" spans="24:24" x14ac:dyDescent="0.6">
      <c r="X3098" s="6"/>
    </row>
    <row r="3099" spans="24:24" x14ac:dyDescent="0.6">
      <c r="X3099" s="6"/>
    </row>
    <row r="3100" spans="24:24" x14ac:dyDescent="0.6">
      <c r="X3100" s="6"/>
    </row>
    <row r="3101" spans="24:24" x14ac:dyDescent="0.6">
      <c r="X3101" s="6"/>
    </row>
    <row r="3102" spans="24:24" x14ac:dyDescent="0.6">
      <c r="X3102" s="6"/>
    </row>
    <row r="3103" spans="24:24" x14ac:dyDescent="0.6">
      <c r="X3103" s="6"/>
    </row>
    <row r="3104" spans="24:24" x14ac:dyDescent="0.6">
      <c r="X3104" s="6"/>
    </row>
    <row r="3105" spans="24:24" x14ac:dyDescent="0.6">
      <c r="X3105" s="6"/>
    </row>
    <row r="3106" spans="24:24" x14ac:dyDescent="0.6">
      <c r="X3106" s="6"/>
    </row>
    <row r="3107" spans="24:24" x14ac:dyDescent="0.6">
      <c r="X3107" s="6"/>
    </row>
    <row r="3108" spans="24:24" x14ac:dyDescent="0.6">
      <c r="X3108" s="6"/>
    </row>
    <row r="3109" spans="24:24" x14ac:dyDescent="0.6">
      <c r="X3109" s="6"/>
    </row>
    <row r="3110" spans="24:24" x14ac:dyDescent="0.6">
      <c r="X3110" s="6"/>
    </row>
    <row r="3111" spans="24:24" x14ac:dyDescent="0.6">
      <c r="X3111" s="6"/>
    </row>
    <row r="3112" spans="24:24" x14ac:dyDescent="0.6">
      <c r="X3112" s="6"/>
    </row>
    <row r="3113" spans="24:24" x14ac:dyDescent="0.6">
      <c r="X3113" s="6"/>
    </row>
    <row r="3114" spans="24:24" x14ac:dyDescent="0.6">
      <c r="X3114" s="6"/>
    </row>
    <row r="3115" spans="24:24" x14ac:dyDescent="0.6">
      <c r="X3115" s="6"/>
    </row>
    <row r="3116" spans="24:24" x14ac:dyDescent="0.6">
      <c r="X3116" s="6"/>
    </row>
    <row r="3117" spans="24:24" x14ac:dyDescent="0.6">
      <c r="X3117" s="6"/>
    </row>
    <row r="3118" spans="24:24" x14ac:dyDescent="0.6">
      <c r="X3118" s="6"/>
    </row>
    <row r="3119" spans="24:24" x14ac:dyDescent="0.6">
      <c r="X3119" s="6"/>
    </row>
    <row r="3120" spans="24:24" x14ac:dyDescent="0.6">
      <c r="X3120" s="6"/>
    </row>
    <row r="3121" spans="24:24" x14ac:dyDescent="0.6">
      <c r="X3121" s="6"/>
    </row>
    <row r="3122" spans="24:24" x14ac:dyDescent="0.6">
      <c r="X3122" s="6"/>
    </row>
    <row r="3123" spans="24:24" x14ac:dyDescent="0.6">
      <c r="X3123" s="6"/>
    </row>
    <row r="3124" spans="24:24" x14ac:dyDescent="0.6">
      <c r="X3124" s="6"/>
    </row>
    <row r="3125" spans="24:24" x14ac:dyDescent="0.6">
      <c r="X3125" s="6"/>
    </row>
    <row r="3126" spans="24:24" x14ac:dyDescent="0.6">
      <c r="X3126" s="6"/>
    </row>
    <row r="3127" spans="24:24" x14ac:dyDescent="0.6">
      <c r="X3127" s="6"/>
    </row>
    <row r="3128" spans="24:24" x14ac:dyDescent="0.6">
      <c r="X3128" s="6"/>
    </row>
    <row r="3129" spans="24:24" x14ac:dyDescent="0.6">
      <c r="X3129" s="6"/>
    </row>
    <row r="3130" spans="24:24" x14ac:dyDescent="0.6">
      <c r="X3130" s="6"/>
    </row>
    <row r="3131" spans="24:24" x14ac:dyDescent="0.6">
      <c r="X3131" s="6"/>
    </row>
    <row r="3132" spans="24:24" x14ac:dyDescent="0.6">
      <c r="X3132" s="6"/>
    </row>
    <row r="3133" spans="24:24" x14ac:dyDescent="0.6">
      <c r="X3133" s="6"/>
    </row>
    <row r="3134" spans="24:24" x14ac:dyDescent="0.6">
      <c r="X3134" s="6"/>
    </row>
    <row r="3135" spans="24:24" x14ac:dyDescent="0.6">
      <c r="X3135" s="6"/>
    </row>
    <row r="3136" spans="24:24" x14ac:dyDescent="0.6">
      <c r="X3136" s="6"/>
    </row>
    <row r="3137" spans="24:24" x14ac:dyDescent="0.6">
      <c r="X3137" s="6"/>
    </row>
    <row r="3138" spans="24:24" x14ac:dyDescent="0.6">
      <c r="X3138" s="6"/>
    </row>
    <row r="3139" spans="24:24" x14ac:dyDescent="0.6">
      <c r="X3139" s="6"/>
    </row>
    <row r="3140" spans="24:24" x14ac:dyDescent="0.6">
      <c r="X3140" s="6"/>
    </row>
    <row r="3141" spans="24:24" x14ac:dyDescent="0.6">
      <c r="X3141" s="6"/>
    </row>
    <row r="3142" spans="24:24" x14ac:dyDescent="0.6">
      <c r="X3142" s="6"/>
    </row>
    <row r="3143" spans="24:24" x14ac:dyDescent="0.6">
      <c r="X3143" s="6"/>
    </row>
    <row r="3144" spans="24:24" x14ac:dyDescent="0.6">
      <c r="X3144" s="6"/>
    </row>
    <row r="3145" spans="24:24" x14ac:dyDescent="0.6">
      <c r="X3145" s="6"/>
    </row>
    <row r="3146" spans="24:24" x14ac:dyDescent="0.6">
      <c r="X3146" s="6"/>
    </row>
    <row r="3147" spans="24:24" x14ac:dyDescent="0.6">
      <c r="X3147" s="6"/>
    </row>
    <row r="3148" spans="24:24" x14ac:dyDescent="0.6">
      <c r="X3148" s="6"/>
    </row>
    <row r="3149" spans="24:24" x14ac:dyDescent="0.6">
      <c r="X3149" s="6"/>
    </row>
    <row r="3150" spans="24:24" x14ac:dyDescent="0.6">
      <c r="X3150" s="6"/>
    </row>
    <row r="3151" spans="24:24" x14ac:dyDescent="0.6">
      <c r="X3151" s="6"/>
    </row>
    <row r="3152" spans="24:24" x14ac:dyDescent="0.6">
      <c r="X3152" s="6"/>
    </row>
    <row r="3153" spans="24:24" x14ac:dyDescent="0.6">
      <c r="X3153" s="6"/>
    </row>
    <row r="3154" spans="24:24" x14ac:dyDescent="0.6">
      <c r="X3154" s="6"/>
    </row>
    <row r="3155" spans="24:24" x14ac:dyDescent="0.6">
      <c r="X3155" s="6"/>
    </row>
    <row r="3156" spans="24:24" x14ac:dyDescent="0.6">
      <c r="X3156" s="6"/>
    </row>
    <row r="3157" spans="24:24" x14ac:dyDescent="0.6">
      <c r="X3157" s="6"/>
    </row>
    <row r="3158" spans="24:24" x14ac:dyDescent="0.6">
      <c r="X3158" s="6"/>
    </row>
    <row r="3159" spans="24:24" x14ac:dyDescent="0.6">
      <c r="X3159" s="6"/>
    </row>
    <row r="3160" spans="24:24" x14ac:dyDescent="0.6">
      <c r="X3160" s="6"/>
    </row>
    <row r="3161" spans="24:24" x14ac:dyDescent="0.6">
      <c r="X3161" s="6"/>
    </row>
    <row r="3162" spans="24:24" x14ac:dyDescent="0.6">
      <c r="X3162" s="6"/>
    </row>
    <row r="3163" spans="24:24" x14ac:dyDescent="0.6">
      <c r="X3163" s="6"/>
    </row>
    <row r="3164" spans="24:24" x14ac:dyDescent="0.6">
      <c r="X3164" s="6"/>
    </row>
    <row r="3165" spans="24:24" x14ac:dyDescent="0.6">
      <c r="X3165" s="6"/>
    </row>
    <row r="3166" spans="24:24" x14ac:dyDescent="0.6">
      <c r="X3166" s="6"/>
    </row>
    <row r="3167" spans="24:24" x14ac:dyDescent="0.6">
      <c r="X3167" s="6"/>
    </row>
    <row r="3168" spans="24:24" x14ac:dyDescent="0.6">
      <c r="X3168" s="6"/>
    </row>
    <row r="3169" spans="24:24" x14ac:dyDescent="0.6">
      <c r="X3169" s="6"/>
    </row>
    <row r="3170" spans="24:24" x14ac:dyDescent="0.6">
      <c r="X3170" s="6"/>
    </row>
    <row r="3171" spans="24:24" x14ac:dyDescent="0.6">
      <c r="X3171" s="6"/>
    </row>
    <row r="3172" spans="24:24" x14ac:dyDescent="0.6">
      <c r="X3172" s="6"/>
    </row>
    <row r="3173" spans="24:24" x14ac:dyDescent="0.6">
      <c r="X3173" s="6"/>
    </row>
    <row r="3174" spans="24:24" x14ac:dyDescent="0.6">
      <c r="X3174" s="6"/>
    </row>
    <row r="3175" spans="24:24" x14ac:dyDescent="0.6">
      <c r="X3175" s="6"/>
    </row>
    <row r="3176" spans="24:24" x14ac:dyDescent="0.6">
      <c r="X3176" s="6"/>
    </row>
    <row r="3177" spans="24:24" x14ac:dyDescent="0.6">
      <c r="X3177" s="6"/>
    </row>
    <row r="3178" spans="24:24" x14ac:dyDescent="0.6">
      <c r="X3178" s="6"/>
    </row>
    <row r="3179" spans="24:24" x14ac:dyDescent="0.6">
      <c r="X3179" s="6"/>
    </row>
    <row r="3180" spans="24:24" x14ac:dyDescent="0.6">
      <c r="X3180" s="6"/>
    </row>
    <row r="3181" spans="24:24" x14ac:dyDescent="0.6">
      <c r="X3181" s="6"/>
    </row>
    <row r="3182" spans="24:24" x14ac:dyDescent="0.6">
      <c r="X3182" s="6"/>
    </row>
    <row r="3183" spans="24:24" x14ac:dyDescent="0.6">
      <c r="X3183" s="6"/>
    </row>
    <row r="3184" spans="24:24" x14ac:dyDescent="0.6">
      <c r="X3184" s="6"/>
    </row>
    <row r="3185" spans="24:24" x14ac:dyDescent="0.6">
      <c r="X3185" s="6"/>
    </row>
    <row r="3186" spans="24:24" x14ac:dyDescent="0.6">
      <c r="X3186" s="6"/>
    </row>
    <row r="3187" spans="24:24" x14ac:dyDescent="0.6">
      <c r="X3187" s="6"/>
    </row>
    <row r="3188" spans="24:24" x14ac:dyDescent="0.6">
      <c r="X3188" s="6"/>
    </row>
    <row r="3189" spans="24:24" x14ac:dyDescent="0.6">
      <c r="X3189" s="6"/>
    </row>
    <row r="3190" spans="24:24" x14ac:dyDescent="0.6">
      <c r="X3190" s="6"/>
    </row>
    <row r="3191" spans="24:24" x14ac:dyDescent="0.6">
      <c r="X3191" s="6"/>
    </row>
    <row r="3192" spans="24:24" x14ac:dyDescent="0.6">
      <c r="X3192" s="6"/>
    </row>
    <row r="3193" spans="24:24" x14ac:dyDescent="0.6">
      <c r="X3193" s="6"/>
    </row>
    <row r="3194" spans="24:24" x14ac:dyDescent="0.6">
      <c r="X3194" s="6"/>
    </row>
    <row r="3195" spans="24:24" x14ac:dyDescent="0.6">
      <c r="X3195" s="6"/>
    </row>
    <row r="3196" spans="24:24" x14ac:dyDescent="0.6">
      <c r="X3196" s="6"/>
    </row>
    <row r="3197" spans="24:24" x14ac:dyDescent="0.6">
      <c r="X3197" s="6"/>
    </row>
    <row r="3198" spans="24:24" x14ac:dyDescent="0.6">
      <c r="X3198" s="6"/>
    </row>
    <row r="3199" spans="24:24" x14ac:dyDescent="0.6">
      <c r="X3199" s="6"/>
    </row>
    <row r="3200" spans="24:24" x14ac:dyDescent="0.6">
      <c r="X3200" s="6"/>
    </row>
    <row r="3201" spans="24:24" x14ac:dyDescent="0.6">
      <c r="X3201" s="6"/>
    </row>
    <row r="3202" spans="24:24" x14ac:dyDescent="0.6">
      <c r="X3202" s="6"/>
    </row>
    <row r="3203" spans="24:24" x14ac:dyDescent="0.6">
      <c r="X3203" s="6"/>
    </row>
    <row r="3204" spans="24:24" x14ac:dyDescent="0.6">
      <c r="X3204" s="6"/>
    </row>
    <row r="3205" spans="24:24" x14ac:dyDescent="0.6">
      <c r="X3205" s="6"/>
    </row>
    <row r="3206" spans="24:24" x14ac:dyDescent="0.6">
      <c r="X3206" s="6"/>
    </row>
    <row r="3207" spans="24:24" x14ac:dyDescent="0.6">
      <c r="X3207" s="6"/>
    </row>
    <row r="3208" spans="24:24" x14ac:dyDescent="0.6">
      <c r="X3208" s="6"/>
    </row>
    <row r="3209" spans="24:24" x14ac:dyDescent="0.6">
      <c r="X3209" s="6"/>
    </row>
    <row r="3210" spans="24:24" x14ac:dyDescent="0.6">
      <c r="X3210" s="6"/>
    </row>
    <row r="3211" spans="24:24" x14ac:dyDescent="0.6">
      <c r="X3211" s="6"/>
    </row>
    <row r="3212" spans="24:24" x14ac:dyDescent="0.6">
      <c r="X3212" s="6"/>
    </row>
    <row r="3213" spans="24:24" x14ac:dyDescent="0.6">
      <c r="X3213" s="6"/>
    </row>
    <row r="3214" spans="24:24" x14ac:dyDescent="0.6">
      <c r="X3214" s="6"/>
    </row>
    <row r="3215" spans="24:24" x14ac:dyDescent="0.6">
      <c r="X3215" s="6"/>
    </row>
    <row r="3216" spans="24:24" x14ac:dyDescent="0.6">
      <c r="X3216" s="6"/>
    </row>
    <row r="3217" spans="24:24" x14ac:dyDescent="0.6">
      <c r="X3217" s="6"/>
    </row>
    <row r="3218" spans="24:24" x14ac:dyDescent="0.6">
      <c r="X3218" s="6"/>
    </row>
    <row r="3219" spans="24:24" x14ac:dyDescent="0.6">
      <c r="X3219" s="6"/>
    </row>
    <row r="3220" spans="24:24" x14ac:dyDescent="0.6">
      <c r="X3220" s="6"/>
    </row>
    <row r="3221" spans="24:24" x14ac:dyDescent="0.6">
      <c r="X3221" s="6"/>
    </row>
    <row r="3222" spans="24:24" x14ac:dyDescent="0.6">
      <c r="X3222" s="6"/>
    </row>
    <row r="3223" spans="24:24" x14ac:dyDescent="0.6">
      <c r="X3223" s="6"/>
    </row>
    <row r="3224" spans="24:24" x14ac:dyDescent="0.6">
      <c r="X3224" s="6"/>
    </row>
    <row r="3225" spans="24:24" x14ac:dyDescent="0.6">
      <c r="X3225" s="6"/>
    </row>
    <row r="3226" spans="24:24" x14ac:dyDescent="0.6">
      <c r="X3226" s="6"/>
    </row>
    <row r="3227" spans="24:24" x14ac:dyDescent="0.6">
      <c r="X3227" s="6"/>
    </row>
    <row r="3228" spans="24:24" x14ac:dyDescent="0.6">
      <c r="X3228" s="6"/>
    </row>
    <row r="3229" spans="24:24" x14ac:dyDescent="0.6">
      <c r="X3229" s="6"/>
    </row>
    <row r="3230" spans="24:24" x14ac:dyDescent="0.6">
      <c r="X3230" s="6"/>
    </row>
    <row r="3231" spans="24:24" x14ac:dyDescent="0.6">
      <c r="X3231" s="6"/>
    </row>
    <row r="3232" spans="24:24" x14ac:dyDescent="0.6">
      <c r="X3232" s="6"/>
    </row>
    <row r="3233" spans="24:24" x14ac:dyDescent="0.6">
      <c r="X3233" s="6"/>
    </row>
    <row r="3234" spans="24:24" x14ac:dyDescent="0.6">
      <c r="X3234" s="6"/>
    </row>
    <row r="3235" spans="24:24" x14ac:dyDescent="0.6">
      <c r="X3235" s="6"/>
    </row>
    <row r="3236" spans="24:24" x14ac:dyDescent="0.6">
      <c r="X3236" s="6"/>
    </row>
    <row r="3237" spans="24:24" x14ac:dyDescent="0.6">
      <c r="X3237" s="6"/>
    </row>
    <row r="3238" spans="24:24" x14ac:dyDescent="0.6">
      <c r="X3238" s="6"/>
    </row>
    <row r="3239" spans="24:24" x14ac:dyDescent="0.6">
      <c r="X3239" s="6"/>
    </row>
    <row r="3240" spans="24:24" x14ac:dyDescent="0.6">
      <c r="X3240" s="6"/>
    </row>
    <row r="3241" spans="24:24" x14ac:dyDescent="0.6">
      <c r="X3241" s="6"/>
    </row>
    <row r="3242" spans="24:24" x14ac:dyDescent="0.6">
      <c r="X3242" s="6"/>
    </row>
    <row r="3243" spans="24:24" x14ac:dyDescent="0.6">
      <c r="X3243" s="6"/>
    </row>
    <row r="3244" spans="24:24" x14ac:dyDescent="0.6">
      <c r="X3244" s="6"/>
    </row>
    <row r="3245" spans="24:24" x14ac:dyDescent="0.6">
      <c r="X3245" s="6"/>
    </row>
    <row r="3246" spans="24:24" x14ac:dyDescent="0.6">
      <c r="X3246" s="6"/>
    </row>
    <row r="3247" spans="24:24" x14ac:dyDescent="0.6">
      <c r="X3247" s="6"/>
    </row>
    <row r="3248" spans="24:24" x14ac:dyDescent="0.6">
      <c r="X3248" s="6"/>
    </row>
    <row r="3249" spans="24:24" x14ac:dyDescent="0.6">
      <c r="X3249" s="6"/>
    </row>
    <row r="3250" spans="24:24" x14ac:dyDescent="0.6">
      <c r="X3250" s="6"/>
    </row>
    <row r="3251" spans="24:24" x14ac:dyDescent="0.6">
      <c r="X3251" s="6"/>
    </row>
    <row r="3252" spans="24:24" x14ac:dyDescent="0.6">
      <c r="X3252" s="6"/>
    </row>
    <row r="3253" spans="24:24" x14ac:dyDescent="0.6">
      <c r="X3253" s="6"/>
    </row>
    <row r="3254" spans="24:24" x14ac:dyDescent="0.6">
      <c r="X3254" s="6"/>
    </row>
    <row r="3255" spans="24:24" x14ac:dyDescent="0.6">
      <c r="X3255" s="6"/>
    </row>
    <row r="3256" spans="24:24" x14ac:dyDescent="0.6">
      <c r="X3256" s="6"/>
    </row>
    <row r="3257" spans="24:24" x14ac:dyDescent="0.6">
      <c r="X3257" s="6"/>
    </row>
    <row r="3258" spans="24:24" x14ac:dyDescent="0.6">
      <c r="X3258" s="6"/>
    </row>
    <row r="3259" spans="24:24" x14ac:dyDescent="0.6">
      <c r="X3259" s="6"/>
    </row>
    <row r="3260" spans="24:24" x14ac:dyDescent="0.6">
      <c r="X3260" s="6"/>
    </row>
    <row r="3261" spans="24:24" x14ac:dyDescent="0.6">
      <c r="X3261" s="6"/>
    </row>
    <row r="3262" spans="24:24" x14ac:dyDescent="0.6">
      <c r="X3262" s="6"/>
    </row>
    <row r="3263" spans="24:24" x14ac:dyDescent="0.6">
      <c r="X3263" s="6"/>
    </row>
    <row r="3264" spans="24:24" x14ac:dyDescent="0.6">
      <c r="X3264" s="6"/>
    </row>
    <row r="3265" spans="24:24" x14ac:dyDescent="0.6">
      <c r="X3265" s="6"/>
    </row>
    <row r="3266" spans="24:24" x14ac:dyDescent="0.6">
      <c r="X3266" s="6"/>
    </row>
    <row r="3267" spans="24:24" x14ac:dyDescent="0.6">
      <c r="X3267" s="6"/>
    </row>
    <row r="3268" spans="24:24" x14ac:dyDescent="0.6">
      <c r="X3268" s="6"/>
    </row>
    <row r="3269" spans="24:24" x14ac:dyDescent="0.6">
      <c r="X3269" s="6"/>
    </row>
    <row r="3270" spans="24:24" x14ac:dyDescent="0.6">
      <c r="X3270" s="6"/>
    </row>
    <row r="3271" spans="24:24" x14ac:dyDescent="0.6">
      <c r="X3271" s="6"/>
    </row>
    <row r="3272" spans="24:24" x14ac:dyDescent="0.6">
      <c r="X3272" s="6"/>
    </row>
    <row r="3273" spans="24:24" x14ac:dyDescent="0.6">
      <c r="X3273" s="6"/>
    </row>
    <row r="3274" spans="24:24" x14ac:dyDescent="0.6">
      <c r="X3274" s="6"/>
    </row>
    <row r="3275" spans="24:24" x14ac:dyDescent="0.6">
      <c r="X3275" s="6"/>
    </row>
    <row r="3276" spans="24:24" x14ac:dyDescent="0.6">
      <c r="X3276" s="6"/>
    </row>
    <row r="3277" spans="24:24" x14ac:dyDescent="0.6">
      <c r="X3277" s="6"/>
    </row>
    <row r="3278" spans="24:24" x14ac:dyDescent="0.6">
      <c r="X3278" s="6"/>
    </row>
    <row r="3279" spans="24:24" x14ac:dyDescent="0.6">
      <c r="X3279" s="6"/>
    </row>
    <row r="3280" spans="24:24" x14ac:dyDescent="0.6">
      <c r="X3280" s="6"/>
    </row>
    <row r="3281" spans="24:24" x14ac:dyDescent="0.6">
      <c r="X3281" s="6"/>
    </row>
    <row r="3282" spans="24:24" x14ac:dyDescent="0.6">
      <c r="X3282" s="6"/>
    </row>
    <row r="3283" spans="24:24" x14ac:dyDescent="0.6">
      <c r="X3283" s="6"/>
    </row>
    <row r="3284" spans="24:24" x14ac:dyDescent="0.6">
      <c r="X3284" s="6"/>
    </row>
    <row r="3285" spans="24:24" x14ac:dyDescent="0.6">
      <c r="X3285" s="6"/>
    </row>
    <row r="3286" spans="24:24" x14ac:dyDescent="0.6">
      <c r="X3286" s="6"/>
    </row>
    <row r="3287" spans="24:24" x14ac:dyDescent="0.6">
      <c r="X3287" s="6"/>
    </row>
    <row r="3288" spans="24:24" x14ac:dyDescent="0.6">
      <c r="X3288" s="6"/>
    </row>
    <row r="3289" spans="24:24" x14ac:dyDescent="0.6">
      <c r="X3289" s="6"/>
    </row>
    <row r="3290" spans="24:24" x14ac:dyDescent="0.6">
      <c r="X3290" s="6"/>
    </row>
    <row r="3291" spans="24:24" x14ac:dyDescent="0.6">
      <c r="X3291" s="6"/>
    </row>
    <row r="3292" spans="24:24" x14ac:dyDescent="0.6">
      <c r="X3292" s="6"/>
    </row>
    <row r="3293" spans="24:24" x14ac:dyDescent="0.6">
      <c r="X3293" s="6"/>
    </row>
    <row r="3294" spans="24:24" x14ac:dyDescent="0.6">
      <c r="X3294" s="6"/>
    </row>
    <row r="3295" spans="24:24" x14ac:dyDescent="0.6">
      <c r="X3295" s="6"/>
    </row>
    <row r="3296" spans="24:24" x14ac:dyDescent="0.6">
      <c r="X3296" s="6"/>
    </row>
    <row r="3297" spans="24:24" x14ac:dyDescent="0.6">
      <c r="X3297" s="6"/>
    </row>
    <row r="3298" spans="24:24" x14ac:dyDescent="0.6">
      <c r="X3298" s="6"/>
    </row>
    <row r="3299" spans="24:24" x14ac:dyDescent="0.6">
      <c r="X3299" s="6"/>
    </row>
    <row r="3300" spans="24:24" x14ac:dyDescent="0.6">
      <c r="X3300" s="6"/>
    </row>
    <row r="3301" spans="24:24" x14ac:dyDescent="0.6">
      <c r="X3301" s="6"/>
    </row>
    <row r="3302" spans="24:24" x14ac:dyDescent="0.6">
      <c r="X3302" s="6"/>
    </row>
    <row r="3303" spans="24:24" x14ac:dyDescent="0.6">
      <c r="X3303" s="6"/>
    </row>
    <row r="3304" spans="24:24" x14ac:dyDescent="0.6">
      <c r="X3304" s="6"/>
    </row>
    <row r="3305" spans="24:24" x14ac:dyDescent="0.6">
      <c r="X3305" s="6"/>
    </row>
    <row r="3306" spans="24:24" x14ac:dyDescent="0.6">
      <c r="X3306" s="6"/>
    </row>
    <row r="3307" spans="24:24" x14ac:dyDescent="0.6">
      <c r="X3307" s="6"/>
    </row>
    <row r="3308" spans="24:24" x14ac:dyDescent="0.6">
      <c r="X3308" s="6"/>
    </row>
    <row r="3309" spans="24:24" x14ac:dyDescent="0.6">
      <c r="X3309" s="6"/>
    </row>
    <row r="3310" spans="24:24" x14ac:dyDescent="0.6">
      <c r="X3310" s="6"/>
    </row>
    <row r="3311" spans="24:24" x14ac:dyDescent="0.6">
      <c r="X3311" s="6"/>
    </row>
    <row r="3312" spans="24:24" x14ac:dyDescent="0.6">
      <c r="X3312" s="6"/>
    </row>
    <row r="3313" spans="24:24" x14ac:dyDescent="0.6">
      <c r="X3313" s="6"/>
    </row>
    <row r="3314" spans="24:24" x14ac:dyDescent="0.6">
      <c r="X3314" s="6"/>
    </row>
    <row r="3315" spans="24:24" x14ac:dyDescent="0.6">
      <c r="X3315" s="6"/>
    </row>
    <row r="3316" spans="24:24" x14ac:dyDescent="0.6">
      <c r="X3316" s="6"/>
    </row>
    <row r="3317" spans="24:24" x14ac:dyDescent="0.6">
      <c r="X3317" s="6"/>
    </row>
    <row r="3318" spans="24:24" x14ac:dyDescent="0.6">
      <c r="X3318" s="6"/>
    </row>
    <row r="3319" spans="24:24" x14ac:dyDescent="0.6">
      <c r="X3319" s="6"/>
    </row>
    <row r="3320" spans="24:24" x14ac:dyDescent="0.6">
      <c r="X3320" s="6"/>
    </row>
    <row r="3321" spans="24:24" x14ac:dyDescent="0.6">
      <c r="X3321" s="6"/>
    </row>
    <row r="3322" spans="24:24" x14ac:dyDescent="0.6">
      <c r="X3322" s="6"/>
    </row>
    <row r="3323" spans="24:24" x14ac:dyDescent="0.6">
      <c r="X3323" s="6"/>
    </row>
    <row r="3324" spans="24:24" x14ac:dyDescent="0.6">
      <c r="X3324" s="6"/>
    </row>
    <row r="3325" spans="24:24" x14ac:dyDescent="0.6">
      <c r="X3325" s="6"/>
    </row>
    <row r="3326" spans="24:24" x14ac:dyDescent="0.6">
      <c r="X3326" s="6"/>
    </row>
    <row r="3327" spans="24:24" x14ac:dyDescent="0.6">
      <c r="X3327" s="6"/>
    </row>
    <row r="3328" spans="24:24" x14ac:dyDescent="0.6">
      <c r="X3328" s="6"/>
    </row>
    <row r="3329" spans="24:24" x14ac:dyDescent="0.6">
      <c r="X3329" s="6"/>
    </row>
    <row r="3330" spans="24:24" x14ac:dyDescent="0.6">
      <c r="X3330" s="6"/>
    </row>
    <row r="3331" spans="24:24" x14ac:dyDescent="0.6">
      <c r="X3331" s="6"/>
    </row>
    <row r="3332" spans="24:24" x14ac:dyDescent="0.6">
      <c r="X3332" s="6"/>
    </row>
    <row r="3333" spans="24:24" x14ac:dyDescent="0.6">
      <c r="X3333" s="6"/>
    </row>
    <row r="3334" spans="24:24" x14ac:dyDescent="0.6">
      <c r="X3334" s="6"/>
    </row>
    <row r="3335" spans="24:24" x14ac:dyDescent="0.6">
      <c r="X3335" s="6"/>
    </row>
    <row r="3336" spans="24:24" x14ac:dyDescent="0.6">
      <c r="X3336" s="6"/>
    </row>
    <row r="3337" spans="24:24" x14ac:dyDescent="0.6">
      <c r="X3337" s="6"/>
    </row>
    <row r="3338" spans="24:24" x14ac:dyDescent="0.6">
      <c r="X3338" s="6"/>
    </row>
    <row r="3339" spans="24:24" x14ac:dyDescent="0.6">
      <c r="X3339" s="6"/>
    </row>
    <row r="3340" spans="24:24" x14ac:dyDescent="0.6">
      <c r="X3340" s="6"/>
    </row>
    <row r="3341" spans="24:24" x14ac:dyDescent="0.6">
      <c r="X3341" s="6"/>
    </row>
    <row r="3342" spans="24:24" x14ac:dyDescent="0.6">
      <c r="X3342" s="6"/>
    </row>
    <row r="3343" spans="24:24" x14ac:dyDescent="0.6">
      <c r="X3343" s="6"/>
    </row>
    <row r="3344" spans="24:24" x14ac:dyDescent="0.6">
      <c r="X3344" s="6"/>
    </row>
    <row r="3345" spans="24:24" x14ac:dyDescent="0.6">
      <c r="X3345" s="6"/>
    </row>
    <row r="3346" spans="24:24" x14ac:dyDescent="0.6">
      <c r="X3346" s="6"/>
    </row>
    <row r="3347" spans="24:24" x14ac:dyDescent="0.6">
      <c r="X3347" s="6"/>
    </row>
    <row r="3348" spans="24:24" x14ac:dyDescent="0.6">
      <c r="X3348" s="6"/>
    </row>
    <row r="3349" spans="24:24" x14ac:dyDescent="0.6">
      <c r="X3349" s="6"/>
    </row>
    <row r="3350" spans="24:24" x14ac:dyDescent="0.6">
      <c r="X3350" s="6"/>
    </row>
    <row r="3351" spans="24:24" x14ac:dyDescent="0.6">
      <c r="X3351" s="6"/>
    </row>
    <row r="3352" spans="24:24" x14ac:dyDescent="0.6">
      <c r="X3352" s="6"/>
    </row>
    <row r="3353" spans="24:24" x14ac:dyDescent="0.6">
      <c r="X3353" s="6"/>
    </row>
    <row r="3354" spans="24:24" x14ac:dyDescent="0.6">
      <c r="X3354" s="6"/>
    </row>
    <row r="3355" spans="24:24" x14ac:dyDescent="0.6">
      <c r="X3355" s="6"/>
    </row>
    <row r="3356" spans="24:24" x14ac:dyDescent="0.6">
      <c r="X3356" s="6"/>
    </row>
    <row r="3357" spans="24:24" x14ac:dyDescent="0.6">
      <c r="X3357" s="6"/>
    </row>
    <row r="3358" spans="24:24" x14ac:dyDescent="0.6">
      <c r="X3358" s="6"/>
    </row>
    <row r="3359" spans="24:24" x14ac:dyDescent="0.6">
      <c r="X3359" s="6"/>
    </row>
    <row r="3360" spans="24:24" x14ac:dyDescent="0.6">
      <c r="X3360" s="6"/>
    </row>
    <row r="3361" spans="24:24" x14ac:dyDescent="0.6">
      <c r="X3361" s="6"/>
    </row>
    <row r="3362" spans="24:24" x14ac:dyDescent="0.6">
      <c r="X3362" s="6"/>
    </row>
    <row r="3363" spans="24:24" x14ac:dyDescent="0.6">
      <c r="X3363" s="6"/>
    </row>
    <row r="3364" spans="24:24" x14ac:dyDescent="0.6">
      <c r="X3364" s="6"/>
    </row>
    <row r="3365" spans="24:24" x14ac:dyDescent="0.6">
      <c r="X3365" s="6"/>
    </row>
    <row r="3366" spans="24:24" x14ac:dyDescent="0.6">
      <c r="X3366" s="6"/>
    </row>
    <row r="3367" spans="24:24" x14ac:dyDescent="0.6">
      <c r="X3367" s="6"/>
    </row>
    <row r="3368" spans="24:24" x14ac:dyDescent="0.6">
      <c r="X3368" s="6"/>
    </row>
    <row r="3369" spans="24:24" x14ac:dyDescent="0.6">
      <c r="X3369" s="6"/>
    </row>
    <row r="3370" spans="24:24" x14ac:dyDescent="0.6">
      <c r="X3370" s="6"/>
    </row>
    <row r="3371" spans="24:24" x14ac:dyDescent="0.6">
      <c r="X3371" s="6"/>
    </row>
    <row r="3372" spans="24:24" x14ac:dyDescent="0.6">
      <c r="X3372" s="6"/>
    </row>
    <row r="3373" spans="24:24" x14ac:dyDescent="0.6">
      <c r="X3373" s="6"/>
    </row>
    <row r="3374" spans="24:24" x14ac:dyDescent="0.6">
      <c r="X3374" s="6"/>
    </row>
    <row r="3375" spans="24:24" x14ac:dyDescent="0.6">
      <c r="X3375" s="6"/>
    </row>
    <row r="3376" spans="24:24" x14ac:dyDescent="0.6">
      <c r="X3376" s="6"/>
    </row>
    <row r="3377" spans="24:24" x14ac:dyDescent="0.6">
      <c r="X3377" s="6"/>
    </row>
    <row r="3378" spans="24:24" x14ac:dyDescent="0.6">
      <c r="X3378" s="6"/>
    </row>
    <row r="3379" spans="24:24" x14ac:dyDescent="0.6">
      <c r="X3379" s="6"/>
    </row>
    <row r="3380" spans="24:24" x14ac:dyDescent="0.6">
      <c r="X3380" s="6"/>
    </row>
    <row r="3381" spans="24:24" x14ac:dyDescent="0.6">
      <c r="X3381" s="6"/>
    </row>
    <row r="3382" spans="24:24" x14ac:dyDescent="0.6">
      <c r="X3382" s="6"/>
    </row>
    <row r="3383" spans="24:24" x14ac:dyDescent="0.6">
      <c r="X3383" s="6"/>
    </row>
    <row r="3384" spans="24:24" x14ac:dyDescent="0.6">
      <c r="X3384" s="6"/>
    </row>
    <row r="3385" spans="24:24" x14ac:dyDescent="0.6">
      <c r="X3385" s="6"/>
    </row>
    <row r="3386" spans="24:24" x14ac:dyDescent="0.6">
      <c r="X3386" s="6"/>
    </row>
    <row r="3387" spans="24:24" x14ac:dyDescent="0.6">
      <c r="X3387" s="6"/>
    </row>
    <row r="3388" spans="24:24" x14ac:dyDescent="0.6">
      <c r="X3388" s="6"/>
    </row>
    <row r="3389" spans="24:24" x14ac:dyDescent="0.6">
      <c r="X3389" s="6"/>
    </row>
    <row r="3390" spans="24:24" x14ac:dyDescent="0.6">
      <c r="X3390" s="6"/>
    </row>
    <row r="3391" spans="24:24" x14ac:dyDescent="0.6">
      <c r="X3391" s="6"/>
    </row>
    <row r="3392" spans="24:24" x14ac:dyDescent="0.6">
      <c r="X3392" s="6"/>
    </row>
    <row r="3393" spans="24:24" x14ac:dyDescent="0.6">
      <c r="X3393" s="6"/>
    </row>
    <row r="3394" spans="24:24" x14ac:dyDescent="0.6">
      <c r="X3394" s="6"/>
    </row>
    <row r="3395" spans="24:24" x14ac:dyDescent="0.6">
      <c r="X3395" s="6"/>
    </row>
    <row r="3396" spans="24:24" x14ac:dyDescent="0.6">
      <c r="X3396" s="6"/>
    </row>
    <row r="3397" spans="24:24" x14ac:dyDescent="0.6">
      <c r="X3397" s="6"/>
    </row>
    <row r="3398" spans="24:24" x14ac:dyDescent="0.6">
      <c r="X3398" s="6"/>
    </row>
    <row r="3399" spans="24:24" x14ac:dyDescent="0.6">
      <c r="X3399" s="6"/>
    </row>
    <row r="3400" spans="24:24" x14ac:dyDescent="0.6">
      <c r="X3400" s="6"/>
    </row>
    <row r="3401" spans="24:24" x14ac:dyDescent="0.6">
      <c r="X3401" s="6"/>
    </row>
    <row r="3402" spans="24:24" x14ac:dyDescent="0.6">
      <c r="X3402" s="6"/>
    </row>
    <row r="3403" spans="24:24" x14ac:dyDescent="0.6">
      <c r="X3403" s="6"/>
    </row>
    <row r="3404" spans="24:24" x14ac:dyDescent="0.6">
      <c r="X3404" s="6"/>
    </row>
    <row r="3405" spans="24:24" x14ac:dyDescent="0.6">
      <c r="X3405" s="6"/>
    </row>
    <row r="3406" spans="24:24" x14ac:dyDescent="0.6">
      <c r="X3406" s="6"/>
    </row>
    <row r="3407" spans="24:24" x14ac:dyDescent="0.6">
      <c r="X3407" s="6"/>
    </row>
    <row r="3408" spans="24:24" x14ac:dyDescent="0.6">
      <c r="X3408" s="6"/>
    </row>
    <row r="3409" spans="24:24" x14ac:dyDescent="0.6">
      <c r="X3409" s="6"/>
    </row>
    <row r="3410" spans="24:24" x14ac:dyDescent="0.6">
      <c r="X3410" s="6"/>
    </row>
    <row r="3411" spans="24:24" x14ac:dyDescent="0.6">
      <c r="X3411" s="6"/>
    </row>
    <row r="3412" spans="24:24" x14ac:dyDescent="0.6">
      <c r="X3412" s="6"/>
    </row>
    <row r="3413" spans="24:24" x14ac:dyDescent="0.6">
      <c r="X3413" s="6"/>
    </row>
    <row r="3414" spans="24:24" x14ac:dyDescent="0.6">
      <c r="X3414" s="6"/>
    </row>
    <row r="3415" spans="24:24" x14ac:dyDescent="0.6">
      <c r="X3415" s="6"/>
    </row>
    <row r="3416" spans="24:24" x14ac:dyDescent="0.6">
      <c r="X3416" s="6"/>
    </row>
    <row r="3417" spans="24:24" x14ac:dyDescent="0.6">
      <c r="X3417" s="6"/>
    </row>
    <row r="3418" spans="24:24" x14ac:dyDescent="0.6">
      <c r="X3418" s="6"/>
    </row>
    <row r="3419" spans="24:24" x14ac:dyDescent="0.6">
      <c r="X3419" s="6"/>
    </row>
    <row r="3420" spans="24:24" x14ac:dyDescent="0.6">
      <c r="X3420" s="6"/>
    </row>
    <row r="3421" spans="24:24" x14ac:dyDescent="0.6">
      <c r="X3421" s="6"/>
    </row>
    <row r="3422" spans="24:24" x14ac:dyDescent="0.6">
      <c r="X3422" s="6"/>
    </row>
    <row r="3423" spans="24:24" x14ac:dyDescent="0.6">
      <c r="X3423" s="6"/>
    </row>
    <row r="3424" spans="24:24" x14ac:dyDescent="0.6">
      <c r="X3424" s="6"/>
    </row>
    <row r="3425" spans="24:24" x14ac:dyDescent="0.6">
      <c r="X3425" s="6"/>
    </row>
    <row r="3426" spans="24:24" x14ac:dyDescent="0.6">
      <c r="X3426" s="6"/>
    </row>
    <row r="3427" spans="24:24" x14ac:dyDescent="0.6">
      <c r="X3427" s="6"/>
    </row>
    <row r="3428" spans="24:24" x14ac:dyDescent="0.6">
      <c r="X3428" s="6"/>
    </row>
    <row r="3429" spans="24:24" x14ac:dyDescent="0.6">
      <c r="X3429" s="6"/>
    </row>
    <row r="3430" spans="24:24" x14ac:dyDescent="0.6">
      <c r="X3430" s="6"/>
    </row>
    <row r="3431" spans="24:24" x14ac:dyDescent="0.6">
      <c r="X3431" s="6"/>
    </row>
    <row r="3432" spans="24:24" x14ac:dyDescent="0.6">
      <c r="X3432" s="6"/>
    </row>
    <row r="3433" spans="24:24" x14ac:dyDescent="0.6">
      <c r="X3433" s="6"/>
    </row>
    <row r="3434" spans="24:24" x14ac:dyDescent="0.6">
      <c r="X3434" s="6"/>
    </row>
    <row r="3435" spans="24:24" x14ac:dyDescent="0.6">
      <c r="X3435" s="6"/>
    </row>
    <row r="3436" spans="24:24" x14ac:dyDescent="0.6">
      <c r="X3436" s="6"/>
    </row>
    <row r="3437" spans="24:24" x14ac:dyDescent="0.6">
      <c r="X3437" s="6"/>
    </row>
    <row r="3438" spans="24:24" x14ac:dyDescent="0.6">
      <c r="X3438" s="6"/>
    </row>
    <row r="3439" spans="24:24" x14ac:dyDescent="0.6">
      <c r="X3439" s="6"/>
    </row>
    <row r="3440" spans="24:24" x14ac:dyDescent="0.6">
      <c r="X3440" s="6"/>
    </row>
    <row r="3441" spans="24:24" x14ac:dyDescent="0.6">
      <c r="X3441" s="6"/>
    </row>
    <row r="3442" spans="24:24" x14ac:dyDescent="0.6">
      <c r="X3442" s="6"/>
    </row>
    <row r="3443" spans="24:24" x14ac:dyDescent="0.6">
      <c r="X3443" s="6"/>
    </row>
    <row r="3444" spans="24:24" x14ac:dyDescent="0.6">
      <c r="X3444" s="6"/>
    </row>
    <row r="3445" spans="24:24" x14ac:dyDescent="0.6">
      <c r="X3445" s="6"/>
    </row>
    <row r="3446" spans="24:24" x14ac:dyDescent="0.6">
      <c r="X3446" s="6"/>
    </row>
    <row r="3447" spans="24:24" x14ac:dyDescent="0.6">
      <c r="X3447" s="6"/>
    </row>
    <row r="3448" spans="24:24" x14ac:dyDescent="0.6">
      <c r="X3448" s="6"/>
    </row>
    <row r="3449" spans="24:24" x14ac:dyDescent="0.6">
      <c r="X3449" s="6"/>
    </row>
    <row r="3450" spans="24:24" x14ac:dyDescent="0.6">
      <c r="X3450" s="6"/>
    </row>
    <row r="3451" spans="24:24" x14ac:dyDescent="0.6">
      <c r="X3451" s="6"/>
    </row>
    <row r="3452" spans="24:24" x14ac:dyDescent="0.6">
      <c r="X3452" s="6"/>
    </row>
    <row r="3453" spans="24:24" x14ac:dyDescent="0.6">
      <c r="X3453" s="6"/>
    </row>
    <row r="3454" spans="24:24" x14ac:dyDescent="0.6">
      <c r="X3454" s="6"/>
    </row>
    <row r="3455" spans="24:24" x14ac:dyDescent="0.6">
      <c r="X3455" s="6"/>
    </row>
    <row r="3456" spans="24:24" x14ac:dyDescent="0.6">
      <c r="X3456" s="6"/>
    </row>
    <row r="3457" spans="24:24" x14ac:dyDescent="0.6">
      <c r="X3457" s="6"/>
    </row>
    <row r="3458" spans="24:24" x14ac:dyDescent="0.6">
      <c r="X3458" s="6"/>
    </row>
    <row r="3459" spans="24:24" x14ac:dyDescent="0.6">
      <c r="X3459" s="6"/>
    </row>
    <row r="3460" spans="24:24" x14ac:dyDescent="0.6">
      <c r="X3460" s="6"/>
    </row>
    <row r="3461" spans="24:24" x14ac:dyDescent="0.6">
      <c r="X3461" s="6"/>
    </row>
    <row r="3462" spans="24:24" x14ac:dyDescent="0.6">
      <c r="X3462" s="6"/>
    </row>
    <row r="3463" spans="24:24" x14ac:dyDescent="0.6">
      <c r="X3463" s="6"/>
    </row>
    <row r="3464" spans="24:24" x14ac:dyDescent="0.6">
      <c r="X3464" s="6"/>
    </row>
    <row r="3465" spans="24:24" x14ac:dyDescent="0.6">
      <c r="X3465" s="6"/>
    </row>
    <row r="3466" spans="24:24" x14ac:dyDescent="0.6">
      <c r="X3466" s="6"/>
    </row>
    <row r="3467" spans="24:24" x14ac:dyDescent="0.6">
      <c r="X3467" s="6"/>
    </row>
    <row r="3468" spans="24:24" x14ac:dyDescent="0.6">
      <c r="X3468" s="6"/>
    </row>
    <row r="3469" spans="24:24" x14ac:dyDescent="0.6">
      <c r="X3469" s="6"/>
    </row>
    <row r="3470" spans="24:24" x14ac:dyDescent="0.6">
      <c r="X3470" s="6"/>
    </row>
    <row r="3471" spans="24:24" x14ac:dyDescent="0.6">
      <c r="X3471" s="6"/>
    </row>
    <row r="3472" spans="24:24" x14ac:dyDescent="0.6">
      <c r="X3472" s="6"/>
    </row>
    <row r="3473" spans="24:24" x14ac:dyDescent="0.6">
      <c r="X3473" s="6"/>
    </row>
    <row r="3474" spans="24:24" x14ac:dyDescent="0.6">
      <c r="X3474" s="6"/>
    </row>
    <row r="3475" spans="24:24" x14ac:dyDescent="0.6">
      <c r="X3475" s="6"/>
    </row>
    <row r="3476" spans="24:24" x14ac:dyDescent="0.6">
      <c r="X3476" s="6"/>
    </row>
    <row r="3477" spans="24:24" x14ac:dyDescent="0.6">
      <c r="X3477" s="6"/>
    </row>
    <row r="3478" spans="24:24" x14ac:dyDescent="0.6">
      <c r="X3478" s="6"/>
    </row>
    <row r="3479" spans="24:24" x14ac:dyDescent="0.6">
      <c r="X3479" s="6"/>
    </row>
    <row r="3480" spans="24:24" x14ac:dyDescent="0.6">
      <c r="X3480" s="6"/>
    </row>
    <row r="3481" spans="24:24" x14ac:dyDescent="0.6">
      <c r="X3481" s="6"/>
    </row>
    <row r="3482" spans="24:24" x14ac:dyDescent="0.6">
      <c r="X3482" s="6"/>
    </row>
    <row r="3483" spans="24:24" x14ac:dyDescent="0.6">
      <c r="X3483" s="6"/>
    </row>
    <row r="3484" spans="24:24" x14ac:dyDescent="0.6">
      <c r="X3484" s="6"/>
    </row>
    <row r="3485" spans="24:24" x14ac:dyDescent="0.6">
      <c r="X3485" s="6"/>
    </row>
    <row r="3486" spans="24:24" x14ac:dyDescent="0.6">
      <c r="X3486" s="6"/>
    </row>
    <row r="3487" spans="24:24" x14ac:dyDescent="0.6">
      <c r="X3487" s="6"/>
    </row>
    <row r="3488" spans="24:24" x14ac:dyDescent="0.6">
      <c r="X3488" s="6"/>
    </row>
    <row r="3489" spans="24:24" x14ac:dyDescent="0.6">
      <c r="X3489" s="6"/>
    </row>
    <row r="3490" spans="24:24" x14ac:dyDescent="0.6">
      <c r="X3490" s="6"/>
    </row>
    <row r="3491" spans="24:24" x14ac:dyDescent="0.6">
      <c r="X3491" s="6"/>
    </row>
    <row r="3492" spans="24:24" x14ac:dyDescent="0.6">
      <c r="X3492" s="6"/>
    </row>
    <row r="3493" spans="24:24" x14ac:dyDescent="0.6">
      <c r="X3493" s="6"/>
    </row>
    <row r="3494" spans="24:24" x14ac:dyDescent="0.6">
      <c r="X3494" s="6"/>
    </row>
    <row r="3495" spans="24:24" x14ac:dyDescent="0.6">
      <c r="X3495" s="6"/>
    </row>
    <row r="3496" spans="24:24" x14ac:dyDescent="0.6">
      <c r="X3496" s="6"/>
    </row>
    <row r="3497" spans="24:24" x14ac:dyDescent="0.6">
      <c r="X3497" s="6"/>
    </row>
    <row r="3498" spans="24:24" x14ac:dyDescent="0.6">
      <c r="X3498" s="6"/>
    </row>
    <row r="3499" spans="24:24" x14ac:dyDescent="0.6">
      <c r="X3499" s="6"/>
    </row>
    <row r="3500" spans="24:24" x14ac:dyDescent="0.6">
      <c r="X3500" s="6"/>
    </row>
    <row r="3501" spans="24:24" x14ac:dyDescent="0.6">
      <c r="X3501" s="6"/>
    </row>
    <row r="3502" spans="24:24" x14ac:dyDescent="0.6">
      <c r="X3502" s="6"/>
    </row>
    <row r="3503" spans="24:24" x14ac:dyDescent="0.6">
      <c r="X3503" s="6"/>
    </row>
    <row r="3504" spans="24:24" x14ac:dyDescent="0.6">
      <c r="X3504" s="6"/>
    </row>
    <row r="3505" spans="24:24" x14ac:dyDescent="0.6">
      <c r="X3505" s="6"/>
    </row>
    <row r="3506" spans="24:24" x14ac:dyDescent="0.6">
      <c r="X3506" s="6"/>
    </row>
    <row r="3507" spans="24:24" x14ac:dyDescent="0.6">
      <c r="X3507" s="6"/>
    </row>
    <row r="3508" spans="24:24" x14ac:dyDescent="0.6">
      <c r="X3508" s="6"/>
    </row>
    <row r="3509" spans="24:24" x14ac:dyDescent="0.6">
      <c r="X3509" s="6"/>
    </row>
    <row r="3510" spans="24:24" x14ac:dyDescent="0.6">
      <c r="X3510" s="6"/>
    </row>
    <row r="3511" spans="24:24" x14ac:dyDescent="0.6">
      <c r="X3511" s="6"/>
    </row>
    <row r="3512" spans="24:24" x14ac:dyDescent="0.6">
      <c r="X3512" s="6"/>
    </row>
    <row r="3513" spans="24:24" x14ac:dyDescent="0.6">
      <c r="X3513" s="6"/>
    </row>
    <row r="3514" spans="24:24" x14ac:dyDescent="0.6">
      <c r="X3514" s="6"/>
    </row>
    <row r="3515" spans="24:24" x14ac:dyDescent="0.6">
      <c r="X3515" s="6"/>
    </row>
    <row r="3516" spans="24:24" x14ac:dyDescent="0.6">
      <c r="X3516" s="6"/>
    </row>
    <row r="3517" spans="24:24" x14ac:dyDescent="0.6">
      <c r="X3517" s="6"/>
    </row>
    <row r="3518" spans="24:24" x14ac:dyDescent="0.6">
      <c r="X3518" s="6"/>
    </row>
    <row r="3519" spans="24:24" x14ac:dyDescent="0.6">
      <c r="X3519" s="6"/>
    </row>
    <row r="3520" spans="24:24" x14ac:dyDescent="0.6">
      <c r="X3520" s="6"/>
    </row>
    <row r="3521" spans="24:24" x14ac:dyDescent="0.6">
      <c r="X3521" s="6"/>
    </row>
    <row r="3522" spans="24:24" x14ac:dyDescent="0.6">
      <c r="X3522" s="6"/>
    </row>
    <row r="3523" spans="24:24" x14ac:dyDescent="0.6">
      <c r="X3523" s="6"/>
    </row>
    <row r="3524" spans="24:24" x14ac:dyDescent="0.6">
      <c r="X3524" s="6"/>
    </row>
    <row r="3525" spans="24:24" x14ac:dyDescent="0.6">
      <c r="X3525" s="6"/>
    </row>
    <row r="3526" spans="24:24" x14ac:dyDescent="0.6">
      <c r="X3526" s="6"/>
    </row>
    <row r="3527" spans="24:24" x14ac:dyDescent="0.6">
      <c r="X3527" s="6"/>
    </row>
    <row r="3528" spans="24:24" x14ac:dyDescent="0.6">
      <c r="X3528" s="6"/>
    </row>
    <row r="3529" spans="24:24" x14ac:dyDescent="0.6">
      <c r="X3529" s="6"/>
    </row>
    <row r="3530" spans="24:24" x14ac:dyDescent="0.6">
      <c r="X3530" s="6"/>
    </row>
    <row r="3531" spans="24:24" x14ac:dyDescent="0.6">
      <c r="X3531" s="6"/>
    </row>
    <row r="3532" spans="24:24" x14ac:dyDescent="0.6">
      <c r="X3532" s="6"/>
    </row>
    <row r="3533" spans="24:24" x14ac:dyDescent="0.6">
      <c r="X3533" s="6"/>
    </row>
    <row r="3534" spans="24:24" x14ac:dyDescent="0.6">
      <c r="X3534" s="6"/>
    </row>
    <row r="3535" spans="24:24" x14ac:dyDescent="0.6">
      <c r="X3535" s="6"/>
    </row>
    <row r="3536" spans="24:24" x14ac:dyDescent="0.6">
      <c r="X3536" s="6"/>
    </row>
    <row r="3537" spans="24:24" x14ac:dyDescent="0.6">
      <c r="X3537" s="6"/>
    </row>
    <row r="3538" spans="24:24" x14ac:dyDescent="0.6">
      <c r="X3538" s="6"/>
    </row>
    <row r="3539" spans="24:24" x14ac:dyDescent="0.6">
      <c r="X3539" s="6"/>
    </row>
    <row r="3540" spans="24:24" x14ac:dyDescent="0.6">
      <c r="X3540" s="6"/>
    </row>
    <row r="3541" spans="24:24" x14ac:dyDescent="0.6">
      <c r="X3541" s="6"/>
    </row>
    <row r="3542" spans="24:24" x14ac:dyDescent="0.6">
      <c r="X3542" s="6"/>
    </row>
    <row r="3543" spans="24:24" x14ac:dyDescent="0.6">
      <c r="X3543" s="6"/>
    </row>
    <row r="3544" spans="24:24" x14ac:dyDescent="0.6">
      <c r="X3544" s="6"/>
    </row>
    <row r="3545" spans="24:24" x14ac:dyDescent="0.6">
      <c r="X3545" s="6"/>
    </row>
    <row r="3546" spans="24:24" x14ac:dyDescent="0.6">
      <c r="X3546" s="6"/>
    </row>
    <row r="3547" spans="24:24" x14ac:dyDescent="0.6">
      <c r="X3547" s="6"/>
    </row>
    <row r="3548" spans="24:24" x14ac:dyDescent="0.6">
      <c r="X3548" s="6"/>
    </row>
    <row r="3549" spans="24:24" x14ac:dyDescent="0.6">
      <c r="X3549" s="6"/>
    </row>
    <row r="3550" spans="24:24" x14ac:dyDescent="0.6">
      <c r="X3550" s="6"/>
    </row>
    <row r="3551" spans="24:24" x14ac:dyDescent="0.6">
      <c r="X3551" s="6"/>
    </row>
    <row r="3552" spans="24:24" x14ac:dyDescent="0.6">
      <c r="X3552" s="6"/>
    </row>
    <row r="3553" spans="24:24" x14ac:dyDescent="0.6">
      <c r="X3553" s="6"/>
    </row>
    <row r="3554" spans="24:24" x14ac:dyDescent="0.6">
      <c r="X3554" s="6"/>
    </row>
    <row r="3555" spans="24:24" x14ac:dyDescent="0.6">
      <c r="X3555" s="6"/>
    </row>
    <row r="3556" spans="24:24" x14ac:dyDescent="0.6">
      <c r="X3556" s="6"/>
    </row>
    <row r="3557" spans="24:24" x14ac:dyDescent="0.6">
      <c r="X3557" s="6"/>
    </row>
    <row r="3558" spans="24:24" x14ac:dyDescent="0.6">
      <c r="X3558" s="6"/>
    </row>
    <row r="3559" spans="24:24" x14ac:dyDescent="0.6">
      <c r="X3559" s="6"/>
    </row>
    <row r="3560" spans="24:24" x14ac:dyDescent="0.6">
      <c r="X3560" s="6"/>
    </row>
    <row r="3561" spans="24:24" x14ac:dyDescent="0.6">
      <c r="X3561" s="6"/>
    </row>
    <row r="3562" spans="24:24" x14ac:dyDescent="0.6">
      <c r="X3562" s="6"/>
    </row>
    <row r="3563" spans="24:24" x14ac:dyDescent="0.6">
      <c r="X3563" s="6"/>
    </row>
    <row r="3564" spans="24:24" x14ac:dyDescent="0.6">
      <c r="X3564" s="6"/>
    </row>
    <row r="3565" spans="24:24" x14ac:dyDescent="0.6">
      <c r="X3565" s="6"/>
    </row>
    <row r="3566" spans="24:24" x14ac:dyDescent="0.6">
      <c r="X3566" s="6"/>
    </row>
    <row r="3567" spans="24:24" x14ac:dyDescent="0.6">
      <c r="X3567" s="6"/>
    </row>
    <row r="3568" spans="24:24" x14ac:dyDescent="0.6">
      <c r="X3568" s="6"/>
    </row>
    <row r="3569" spans="24:24" x14ac:dyDescent="0.6">
      <c r="X3569" s="6"/>
    </row>
    <row r="3570" spans="24:24" x14ac:dyDescent="0.6">
      <c r="X3570" s="6"/>
    </row>
    <row r="3571" spans="24:24" x14ac:dyDescent="0.6">
      <c r="X3571" s="6"/>
    </row>
    <row r="3572" spans="24:24" x14ac:dyDescent="0.6">
      <c r="X3572" s="6"/>
    </row>
    <row r="3573" spans="24:24" x14ac:dyDescent="0.6">
      <c r="X3573" s="6"/>
    </row>
    <row r="3574" spans="24:24" x14ac:dyDescent="0.6">
      <c r="X3574" s="6"/>
    </row>
    <row r="3575" spans="24:24" x14ac:dyDescent="0.6">
      <c r="X3575" s="6"/>
    </row>
    <row r="3576" spans="24:24" x14ac:dyDescent="0.6">
      <c r="X3576" s="6"/>
    </row>
    <row r="3577" spans="24:24" x14ac:dyDescent="0.6">
      <c r="X3577" s="6"/>
    </row>
    <row r="3578" spans="24:24" x14ac:dyDescent="0.6">
      <c r="X3578" s="6"/>
    </row>
    <row r="3579" spans="24:24" x14ac:dyDescent="0.6">
      <c r="X3579" s="6"/>
    </row>
    <row r="3580" spans="24:24" x14ac:dyDescent="0.6">
      <c r="X3580" s="6"/>
    </row>
    <row r="3581" spans="24:24" x14ac:dyDescent="0.6">
      <c r="X3581" s="6"/>
    </row>
    <row r="3582" spans="24:24" x14ac:dyDescent="0.6">
      <c r="X3582" s="6"/>
    </row>
    <row r="3583" spans="24:24" x14ac:dyDescent="0.6">
      <c r="X3583" s="6"/>
    </row>
    <row r="3584" spans="24:24" x14ac:dyDescent="0.6">
      <c r="X3584" s="6"/>
    </row>
    <row r="3585" spans="24:24" x14ac:dyDescent="0.6">
      <c r="X3585" s="6"/>
    </row>
    <row r="3586" spans="24:24" x14ac:dyDescent="0.6">
      <c r="X3586" s="6"/>
    </row>
    <row r="3587" spans="24:24" x14ac:dyDescent="0.6">
      <c r="X3587" s="6"/>
    </row>
    <row r="3588" spans="24:24" x14ac:dyDescent="0.6">
      <c r="X3588" s="6"/>
    </row>
    <row r="3589" spans="24:24" x14ac:dyDescent="0.6">
      <c r="X3589" s="6"/>
    </row>
    <row r="3590" spans="24:24" x14ac:dyDescent="0.6">
      <c r="X3590" s="6"/>
    </row>
    <row r="3591" spans="24:24" x14ac:dyDescent="0.6">
      <c r="X3591" s="6"/>
    </row>
    <row r="3592" spans="24:24" x14ac:dyDescent="0.6">
      <c r="X3592" s="6"/>
    </row>
    <row r="3593" spans="24:24" x14ac:dyDescent="0.6">
      <c r="X3593" s="6"/>
    </row>
    <row r="3594" spans="24:24" x14ac:dyDescent="0.6">
      <c r="X3594" s="6"/>
    </row>
    <row r="3595" spans="24:24" x14ac:dyDescent="0.6">
      <c r="X3595" s="6"/>
    </row>
    <row r="3596" spans="24:24" x14ac:dyDescent="0.6">
      <c r="X3596" s="6"/>
    </row>
    <row r="3597" spans="24:24" x14ac:dyDescent="0.6">
      <c r="X3597" s="6"/>
    </row>
    <row r="3598" spans="24:24" x14ac:dyDescent="0.6">
      <c r="X3598" s="6"/>
    </row>
    <row r="3599" spans="24:24" x14ac:dyDescent="0.6">
      <c r="X3599" s="6"/>
    </row>
    <row r="3600" spans="24:24" x14ac:dyDescent="0.6">
      <c r="X3600" s="6"/>
    </row>
    <row r="3601" spans="24:24" x14ac:dyDescent="0.6">
      <c r="X3601" s="6"/>
    </row>
    <row r="3602" spans="24:24" x14ac:dyDescent="0.6">
      <c r="X3602" s="6"/>
    </row>
    <row r="3603" spans="24:24" x14ac:dyDescent="0.6">
      <c r="X3603" s="6"/>
    </row>
    <row r="3604" spans="24:24" x14ac:dyDescent="0.6">
      <c r="X3604" s="6"/>
    </row>
    <row r="3605" spans="24:24" x14ac:dyDescent="0.6">
      <c r="X3605" s="6"/>
    </row>
    <row r="3606" spans="24:24" x14ac:dyDescent="0.6">
      <c r="X3606" s="6"/>
    </row>
    <row r="3607" spans="24:24" x14ac:dyDescent="0.6">
      <c r="X3607" s="6"/>
    </row>
    <row r="3608" spans="24:24" x14ac:dyDescent="0.6">
      <c r="X3608" s="6"/>
    </row>
    <row r="3609" spans="24:24" x14ac:dyDescent="0.6">
      <c r="X3609" s="6"/>
    </row>
    <row r="3610" spans="24:24" x14ac:dyDescent="0.6">
      <c r="X3610" s="6"/>
    </row>
    <row r="3611" spans="24:24" x14ac:dyDescent="0.6">
      <c r="X3611" s="6"/>
    </row>
    <row r="3612" spans="24:24" x14ac:dyDescent="0.6">
      <c r="X3612" s="6"/>
    </row>
    <row r="3613" spans="24:24" x14ac:dyDescent="0.6">
      <c r="X3613" s="6"/>
    </row>
    <row r="3614" spans="24:24" x14ac:dyDescent="0.6">
      <c r="X3614" s="6"/>
    </row>
    <row r="3615" spans="24:24" x14ac:dyDescent="0.6">
      <c r="X3615" s="6"/>
    </row>
    <row r="3616" spans="24:24" x14ac:dyDescent="0.6">
      <c r="X3616" s="6"/>
    </row>
    <row r="3617" spans="24:24" x14ac:dyDescent="0.6">
      <c r="X3617" s="6"/>
    </row>
    <row r="3618" spans="24:24" x14ac:dyDescent="0.6">
      <c r="X3618" s="6"/>
    </row>
    <row r="3619" spans="24:24" x14ac:dyDescent="0.6">
      <c r="X3619" s="6"/>
    </row>
    <row r="3620" spans="24:24" x14ac:dyDescent="0.6">
      <c r="X3620" s="6"/>
    </row>
    <row r="3621" spans="24:24" x14ac:dyDescent="0.6">
      <c r="X3621" s="6"/>
    </row>
    <row r="3622" spans="24:24" x14ac:dyDescent="0.6">
      <c r="X3622" s="6"/>
    </row>
    <row r="3623" spans="24:24" x14ac:dyDescent="0.6">
      <c r="X3623" s="6"/>
    </row>
    <row r="3624" spans="24:24" x14ac:dyDescent="0.6">
      <c r="X3624" s="6"/>
    </row>
    <row r="3625" spans="24:24" x14ac:dyDescent="0.6">
      <c r="X3625" s="6"/>
    </row>
    <row r="3626" spans="24:24" x14ac:dyDescent="0.6">
      <c r="X3626" s="6"/>
    </row>
    <row r="3627" spans="24:24" x14ac:dyDescent="0.6">
      <c r="X3627" s="6"/>
    </row>
    <row r="3628" spans="24:24" x14ac:dyDescent="0.6">
      <c r="X3628" s="6"/>
    </row>
    <row r="3629" spans="24:24" x14ac:dyDescent="0.6">
      <c r="X3629" s="6"/>
    </row>
    <row r="3630" spans="24:24" x14ac:dyDescent="0.6">
      <c r="X3630" s="6"/>
    </row>
    <row r="3631" spans="24:24" x14ac:dyDescent="0.6">
      <c r="X3631" s="6"/>
    </row>
    <row r="3632" spans="24:24" x14ac:dyDescent="0.6">
      <c r="X3632" s="6"/>
    </row>
    <row r="3633" spans="24:24" x14ac:dyDescent="0.6">
      <c r="X3633" s="6"/>
    </row>
    <row r="3634" spans="24:24" x14ac:dyDescent="0.6">
      <c r="X3634" s="6"/>
    </row>
    <row r="3635" spans="24:24" x14ac:dyDescent="0.6">
      <c r="X3635" s="6"/>
    </row>
    <row r="3636" spans="24:24" x14ac:dyDescent="0.6">
      <c r="X3636" s="6"/>
    </row>
    <row r="3637" spans="24:24" x14ac:dyDescent="0.6">
      <c r="X3637" s="6"/>
    </row>
    <row r="3638" spans="24:24" x14ac:dyDescent="0.6">
      <c r="X3638" s="6"/>
    </row>
    <row r="3639" spans="24:24" x14ac:dyDescent="0.6">
      <c r="X3639" s="6"/>
    </row>
    <row r="3640" spans="24:24" x14ac:dyDescent="0.6">
      <c r="X3640" s="6"/>
    </row>
    <row r="3641" spans="24:24" x14ac:dyDescent="0.6">
      <c r="X3641" s="6"/>
    </row>
    <row r="3642" spans="24:24" x14ac:dyDescent="0.6">
      <c r="X3642" s="6"/>
    </row>
    <row r="3643" spans="24:24" x14ac:dyDescent="0.6">
      <c r="X3643" s="6"/>
    </row>
    <row r="3644" spans="24:24" x14ac:dyDescent="0.6">
      <c r="X3644" s="6"/>
    </row>
    <row r="3645" spans="24:24" x14ac:dyDescent="0.6">
      <c r="X3645" s="6"/>
    </row>
    <row r="3646" spans="24:24" x14ac:dyDescent="0.6">
      <c r="X3646" s="6"/>
    </row>
    <row r="3647" spans="24:24" x14ac:dyDescent="0.6">
      <c r="X3647" s="6"/>
    </row>
    <row r="3648" spans="24:24" x14ac:dyDescent="0.6">
      <c r="X3648" s="6"/>
    </row>
    <row r="3649" spans="24:24" x14ac:dyDescent="0.6">
      <c r="X3649" s="6"/>
    </row>
    <row r="3650" spans="24:24" x14ac:dyDescent="0.6">
      <c r="X3650" s="6"/>
    </row>
    <row r="3651" spans="24:24" x14ac:dyDescent="0.6">
      <c r="X3651" s="6"/>
    </row>
    <row r="3652" spans="24:24" x14ac:dyDescent="0.6">
      <c r="X3652" s="6"/>
    </row>
    <row r="3653" spans="24:24" x14ac:dyDescent="0.6">
      <c r="X3653" s="6"/>
    </row>
    <row r="3654" spans="24:24" x14ac:dyDescent="0.6">
      <c r="X3654" s="6"/>
    </row>
    <row r="3655" spans="24:24" x14ac:dyDescent="0.6">
      <c r="X3655" s="6"/>
    </row>
    <row r="3656" spans="24:24" x14ac:dyDescent="0.6">
      <c r="X3656" s="6"/>
    </row>
    <row r="3657" spans="24:24" x14ac:dyDescent="0.6">
      <c r="X3657" s="6"/>
    </row>
    <row r="3658" spans="24:24" x14ac:dyDescent="0.6">
      <c r="X3658" s="6"/>
    </row>
    <row r="3659" spans="24:24" x14ac:dyDescent="0.6">
      <c r="X3659" s="6"/>
    </row>
    <row r="3660" spans="24:24" x14ac:dyDescent="0.6">
      <c r="X3660" s="6"/>
    </row>
    <row r="3661" spans="24:24" x14ac:dyDescent="0.6">
      <c r="X3661" s="6"/>
    </row>
    <row r="3662" spans="24:24" x14ac:dyDescent="0.6">
      <c r="X3662" s="6"/>
    </row>
    <row r="3663" spans="24:24" x14ac:dyDescent="0.6">
      <c r="X3663" s="6"/>
    </row>
    <row r="3664" spans="24:24" x14ac:dyDescent="0.6">
      <c r="X3664" s="6"/>
    </row>
    <row r="3665" spans="24:24" x14ac:dyDescent="0.6">
      <c r="X3665" s="6"/>
    </row>
    <row r="3666" spans="24:24" x14ac:dyDescent="0.6">
      <c r="X3666" s="6"/>
    </row>
    <row r="3667" spans="24:24" x14ac:dyDescent="0.6">
      <c r="X3667" s="6"/>
    </row>
    <row r="3668" spans="24:24" x14ac:dyDescent="0.6">
      <c r="X3668" s="6"/>
    </row>
    <row r="3669" spans="24:24" x14ac:dyDescent="0.6">
      <c r="X3669" s="6"/>
    </row>
    <row r="3670" spans="24:24" x14ac:dyDescent="0.6">
      <c r="X3670" s="6"/>
    </row>
    <row r="3671" spans="24:24" x14ac:dyDescent="0.6">
      <c r="X3671" s="6"/>
    </row>
    <row r="3672" spans="24:24" x14ac:dyDescent="0.6">
      <c r="X3672" s="6"/>
    </row>
    <row r="3673" spans="24:24" x14ac:dyDescent="0.6">
      <c r="X3673" s="6"/>
    </row>
    <row r="3674" spans="24:24" x14ac:dyDescent="0.6">
      <c r="X3674" s="6"/>
    </row>
    <row r="3675" spans="24:24" x14ac:dyDescent="0.6">
      <c r="X3675" s="6"/>
    </row>
    <row r="3676" spans="24:24" x14ac:dyDescent="0.6">
      <c r="X3676" s="6"/>
    </row>
    <row r="3677" spans="24:24" x14ac:dyDescent="0.6">
      <c r="X3677" s="6"/>
    </row>
    <row r="3678" spans="24:24" x14ac:dyDescent="0.6">
      <c r="X3678" s="6"/>
    </row>
    <row r="3679" spans="24:24" x14ac:dyDescent="0.6">
      <c r="X3679" s="6"/>
    </row>
    <row r="3680" spans="24:24" x14ac:dyDescent="0.6">
      <c r="X3680" s="6"/>
    </row>
    <row r="3681" spans="24:24" x14ac:dyDescent="0.6">
      <c r="X3681" s="6"/>
    </row>
    <row r="3682" spans="24:24" x14ac:dyDescent="0.6">
      <c r="X3682" s="6"/>
    </row>
    <row r="3683" spans="24:24" x14ac:dyDescent="0.6">
      <c r="X3683" s="6"/>
    </row>
    <row r="3684" spans="24:24" x14ac:dyDescent="0.6">
      <c r="X3684" s="6"/>
    </row>
    <row r="3685" spans="24:24" x14ac:dyDescent="0.6">
      <c r="X3685" s="6"/>
    </row>
    <row r="3686" spans="24:24" x14ac:dyDescent="0.6">
      <c r="X3686" s="6"/>
    </row>
    <row r="3687" spans="24:24" x14ac:dyDescent="0.6">
      <c r="X3687" s="6"/>
    </row>
    <row r="3688" spans="24:24" x14ac:dyDescent="0.6">
      <c r="X3688" s="6"/>
    </row>
    <row r="3689" spans="24:24" x14ac:dyDescent="0.6">
      <c r="X3689" s="6"/>
    </row>
    <row r="3690" spans="24:24" x14ac:dyDescent="0.6">
      <c r="X3690" s="6"/>
    </row>
    <row r="3691" spans="24:24" x14ac:dyDescent="0.6">
      <c r="X3691" s="6"/>
    </row>
    <row r="3692" spans="24:24" x14ac:dyDescent="0.6">
      <c r="X3692" s="6"/>
    </row>
    <row r="3693" spans="24:24" x14ac:dyDescent="0.6">
      <c r="X3693" s="6"/>
    </row>
    <row r="3694" spans="24:24" x14ac:dyDescent="0.6">
      <c r="X3694" s="6"/>
    </row>
    <row r="3695" spans="24:24" x14ac:dyDescent="0.6">
      <c r="X3695" s="6"/>
    </row>
    <row r="3696" spans="24:24" x14ac:dyDescent="0.6">
      <c r="X3696" s="6"/>
    </row>
    <row r="3697" spans="24:24" x14ac:dyDescent="0.6">
      <c r="X3697" s="6"/>
    </row>
    <row r="3698" spans="24:24" x14ac:dyDescent="0.6">
      <c r="X3698" s="6"/>
    </row>
    <row r="3699" spans="24:24" x14ac:dyDescent="0.6">
      <c r="X3699" s="6"/>
    </row>
    <row r="3700" spans="24:24" x14ac:dyDescent="0.6">
      <c r="X3700" s="6"/>
    </row>
    <row r="3701" spans="24:24" x14ac:dyDescent="0.6">
      <c r="X3701" s="6"/>
    </row>
    <row r="3702" spans="24:24" x14ac:dyDescent="0.6">
      <c r="X3702" s="6"/>
    </row>
    <row r="3703" spans="24:24" x14ac:dyDescent="0.6">
      <c r="X3703" s="6"/>
    </row>
    <row r="3704" spans="24:24" x14ac:dyDescent="0.6">
      <c r="X3704" s="6"/>
    </row>
    <row r="3705" spans="24:24" x14ac:dyDescent="0.6">
      <c r="X3705" s="6"/>
    </row>
    <row r="3706" spans="24:24" x14ac:dyDescent="0.6">
      <c r="X3706" s="6"/>
    </row>
    <row r="3707" spans="24:24" x14ac:dyDescent="0.6">
      <c r="X3707" s="6"/>
    </row>
    <row r="3708" spans="24:24" x14ac:dyDescent="0.6">
      <c r="X3708" s="6"/>
    </row>
    <row r="3709" spans="24:24" x14ac:dyDescent="0.6">
      <c r="X3709" s="6"/>
    </row>
    <row r="3710" spans="24:24" x14ac:dyDescent="0.6">
      <c r="X3710" s="6"/>
    </row>
    <row r="3711" spans="24:24" x14ac:dyDescent="0.6">
      <c r="X3711" s="6"/>
    </row>
    <row r="3712" spans="24:24" x14ac:dyDescent="0.6">
      <c r="X3712" s="6"/>
    </row>
    <row r="3713" spans="24:24" x14ac:dyDescent="0.6">
      <c r="X3713" s="6"/>
    </row>
    <row r="3714" spans="24:24" x14ac:dyDescent="0.6">
      <c r="X3714" s="6"/>
    </row>
    <row r="3715" spans="24:24" x14ac:dyDescent="0.6">
      <c r="X3715" s="6"/>
    </row>
    <row r="3716" spans="24:24" x14ac:dyDescent="0.6">
      <c r="X3716" s="6"/>
    </row>
    <row r="3717" spans="24:24" x14ac:dyDescent="0.6">
      <c r="X3717" s="6"/>
    </row>
    <row r="3718" spans="24:24" x14ac:dyDescent="0.6">
      <c r="X3718" s="6"/>
    </row>
    <row r="3719" spans="24:24" x14ac:dyDescent="0.6">
      <c r="X3719" s="6"/>
    </row>
    <row r="3720" spans="24:24" x14ac:dyDescent="0.6">
      <c r="X3720" s="6"/>
    </row>
    <row r="3721" spans="24:24" x14ac:dyDescent="0.6">
      <c r="X3721" s="6"/>
    </row>
    <row r="3722" spans="24:24" x14ac:dyDescent="0.6">
      <c r="X3722" s="6"/>
    </row>
    <row r="3723" spans="24:24" x14ac:dyDescent="0.6">
      <c r="X3723" s="6"/>
    </row>
    <row r="3724" spans="24:24" x14ac:dyDescent="0.6">
      <c r="X3724" s="6"/>
    </row>
    <row r="3725" spans="24:24" x14ac:dyDescent="0.6">
      <c r="X3725" s="6"/>
    </row>
    <row r="3726" spans="24:24" x14ac:dyDescent="0.6">
      <c r="X3726" s="6"/>
    </row>
    <row r="3727" spans="24:24" x14ac:dyDescent="0.6">
      <c r="X3727" s="6"/>
    </row>
    <row r="3728" spans="24:24" x14ac:dyDescent="0.6">
      <c r="X3728" s="6"/>
    </row>
    <row r="3729" spans="24:24" x14ac:dyDescent="0.6">
      <c r="X3729" s="6"/>
    </row>
    <row r="3730" spans="24:24" x14ac:dyDescent="0.6">
      <c r="X3730" s="6"/>
    </row>
    <row r="3731" spans="24:24" x14ac:dyDescent="0.6">
      <c r="X3731" s="6"/>
    </row>
    <row r="3732" spans="24:24" x14ac:dyDescent="0.6">
      <c r="X3732" s="6"/>
    </row>
    <row r="3733" spans="24:24" x14ac:dyDescent="0.6">
      <c r="X3733" s="6"/>
    </row>
    <row r="3734" spans="24:24" x14ac:dyDescent="0.6">
      <c r="X3734" s="6"/>
    </row>
    <row r="3735" spans="24:24" x14ac:dyDescent="0.6">
      <c r="X3735" s="6"/>
    </row>
    <row r="3736" spans="24:24" x14ac:dyDescent="0.6">
      <c r="X3736" s="6"/>
    </row>
    <row r="3737" spans="24:24" x14ac:dyDescent="0.6">
      <c r="X3737" s="6"/>
    </row>
    <row r="3738" spans="24:24" x14ac:dyDescent="0.6">
      <c r="X3738" s="6"/>
    </row>
    <row r="3739" spans="24:24" x14ac:dyDescent="0.6">
      <c r="X3739" s="6"/>
    </row>
    <row r="3740" spans="24:24" x14ac:dyDescent="0.6">
      <c r="X3740" s="6"/>
    </row>
    <row r="3741" spans="24:24" x14ac:dyDescent="0.6">
      <c r="X3741" s="6"/>
    </row>
    <row r="3742" spans="24:24" x14ac:dyDescent="0.6">
      <c r="X3742" s="6"/>
    </row>
    <row r="3743" spans="24:24" x14ac:dyDescent="0.6">
      <c r="X3743" s="6"/>
    </row>
    <row r="3744" spans="24:24" x14ac:dyDescent="0.6">
      <c r="X3744" s="6"/>
    </row>
    <row r="3745" spans="24:24" x14ac:dyDescent="0.6">
      <c r="X3745" s="6"/>
    </row>
    <row r="3746" spans="24:24" x14ac:dyDescent="0.6">
      <c r="X3746" s="6"/>
    </row>
    <row r="3747" spans="24:24" x14ac:dyDescent="0.6">
      <c r="X3747" s="6"/>
    </row>
    <row r="3748" spans="24:24" x14ac:dyDescent="0.6">
      <c r="X3748" s="6"/>
    </row>
    <row r="3749" spans="24:24" x14ac:dyDescent="0.6">
      <c r="X3749" s="6"/>
    </row>
    <row r="3750" spans="24:24" x14ac:dyDescent="0.6">
      <c r="X3750" s="6"/>
    </row>
    <row r="3751" spans="24:24" x14ac:dyDescent="0.6">
      <c r="X3751" s="6"/>
    </row>
    <row r="3752" spans="24:24" x14ac:dyDescent="0.6">
      <c r="X3752" s="6"/>
    </row>
    <row r="3753" spans="24:24" x14ac:dyDescent="0.6">
      <c r="X3753" s="6"/>
    </row>
    <row r="3754" spans="24:24" x14ac:dyDescent="0.6">
      <c r="X3754" s="6"/>
    </row>
    <row r="3755" spans="24:24" x14ac:dyDescent="0.6">
      <c r="X3755" s="6"/>
    </row>
    <row r="3756" spans="24:24" x14ac:dyDescent="0.6">
      <c r="X3756" s="6"/>
    </row>
    <row r="3757" spans="24:24" x14ac:dyDescent="0.6">
      <c r="X3757" s="6"/>
    </row>
    <row r="3758" spans="24:24" x14ac:dyDescent="0.6">
      <c r="X3758" s="6"/>
    </row>
    <row r="3759" spans="24:24" x14ac:dyDescent="0.6">
      <c r="X3759" s="6"/>
    </row>
    <row r="3760" spans="24:24" x14ac:dyDescent="0.6">
      <c r="X3760" s="6"/>
    </row>
    <row r="3761" spans="24:24" x14ac:dyDescent="0.6">
      <c r="X3761" s="6"/>
    </row>
    <row r="3762" spans="24:24" x14ac:dyDescent="0.6">
      <c r="X3762" s="6"/>
    </row>
    <row r="3763" spans="24:24" x14ac:dyDescent="0.6">
      <c r="X3763" s="6"/>
    </row>
    <row r="3764" spans="24:24" x14ac:dyDescent="0.6">
      <c r="X3764" s="6"/>
    </row>
    <row r="3765" spans="24:24" x14ac:dyDescent="0.6">
      <c r="X3765" s="6"/>
    </row>
    <row r="3766" spans="24:24" x14ac:dyDescent="0.6">
      <c r="X3766" s="6"/>
    </row>
    <row r="3767" spans="24:24" x14ac:dyDescent="0.6">
      <c r="X3767" s="6"/>
    </row>
    <row r="3768" spans="24:24" x14ac:dyDescent="0.6">
      <c r="X3768" s="6"/>
    </row>
    <row r="3769" spans="24:24" x14ac:dyDescent="0.6">
      <c r="X3769" s="6"/>
    </row>
    <row r="3770" spans="24:24" x14ac:dyDescent="0.6">
      <c r="X3770" s="6"/>
    </row>
    <row r="3771" spans="24:24" x14ac:dyDescent="0.6">
      <c r="X3771" s="6"/>
    </row>
    <row r="3772" spans="24:24" x14ac:dyDescent="0.6">
      <c r="X3772" s="6"/>
    </row>
    <row r="3773" spans="24:24" x14ac:dyDescent="0.6">
      <c r="X3773" s="6"/>
    </row>
    <row r="3774" spans="24:24" x14ac:dyDescent="0.6">
      <c r="X3774" s="6"/>
    </row>
    <row r="3775" spans="24:24" x14ac:dyDescent="0.6">
      <c r="X3775" s="6"/>
    </row>
    <row r="3776" spans="24:24" x14ac:dyDescent="0.6">
      <c r="X3776" s="6"/>
    </row>
    <row r="3777" spans="24:24" x14ac:dyDescent="0.6">
      <c r="X3777" s="6"/>
    </row>
    <row r="3778" spans="24:24" x14ac:dyDescent="0.6">
      <c r="X3778" s="6"/>
    </row>
    <row r="3779" spans="24:24" x14ac:dyDescent="0.6">
      <c r="X3779" s="6"/>
    </row>
    <row r="3780" spans="24:24" x14ac:dyDescent="0.6">
      <c r="X3780" s="6"/>
    </row>
    <row r="3781" spans="24:24" x14ac:dyDescent="0.6">
      <c r="X3781" s="6"/>
    </row>
    <row r="3782" spans="24:24" x14ac:dyDescent="0.6">
      <c r="X3782" s="6"/>
    </row>
    <row r="3783" spans="24:24" x14ac:dyDescent="0.6">
      <c r="X3783" s="6"/>
    </row>
    <row r="3784" spans="24:24" x14ac:dyDescent="0.6">
      <c r="X3784" s="6"/>
    </row>
    <row r="3785" spans="24:24" x14ac:dyDescent="0.6">
      <c r="X3785" s="6"/>
    </row>
    <row r="3786" spans="24:24" x14ac:dyDescent="0.6">
      <c r="X3786" s="6"/>
    </row>
    <row r="3787" spans="24:24" x14ac:dyDescent="0.6">
      <c r="X3787" s="6"/>
    </row>
    <row r="3788" spans="24:24" x14ac:dyDescent="0.6">
      <c r="X3788" s="6"/>
    </row>
    <row r="3789" spans="24:24" x14ac:dyDescent="0.6">
      <c r="X3789" s="6"/>
    </row>
    <row r="3790" spans="24:24" x14ac:dyDescent="0.6">
      <c r="X3790" s="6"/>
    </row>
    <row r="3791" spans="24:24" x14ac:dyDescent="0.6">
      <c r="X3791" s="6"/>
    </row>
    <row r="3792" spans="24:24" x14ac:dyDescent="0.6">
      <c r="X3792" s="6"/>
    </row>
    <row r="3793" spans="24:24" x14ac:dyDescent="0.6">
      <c r="X3793" s="6"/>
    </row>
    <row r="3794" spans="24:24" x14ac:dyDescent="0.6">
      <c r="X3794" s="6"/>
    </row>
    <row r="3795" spans="24:24" x14ac:dyDescent="0.6">
      <c r="X3795" s="6"/>
    </row>
    <row r="3796" spans="24:24" x14ac:dyDescent="0.6">
      <c r="X3796" s="6"/>
    </row>
    <row r="3797" spans="24:24" x14ac:dyDescent="0.6">
      <c r="X3797" s="6"/>
    </row>
    <row r="3798" spans="24:24" x14ac:dyDescent="0.6">
      <c r="X3798" s="6"/>
    </row>
    <row r="3799" spans="24:24" x14ac:dyDescent="0.6">
      <c r="X3799" s="6"/>
    </row>
    <row r="3800" spans="24:24" x14ac:dyDescent="0.6">
      <c r="X3800" s="6"/>
    </row>
    <row r="3801" spans="24:24" x14ac:dyDescent="0.6">
      <c r="X3801" s="6"/>
    </row>
    <row r="3802" spans="24:24" x14ac:dyDescent="0.6">
      <c r="X3802" s="6"/>
    </row>
    <row r="3803" spans="24:24" x14ac:dyDescent="0.6">
      <c r="X3803" s="6"/>
    </row>
    <row r="3804" spans="24:24" x14ac:dyDescent="0.6">
      <c r="X3804" s="6"/>
    </row>
    <row r="3805" spans="24:24" x14ac:dyDescent="0.6">
      <c r="X3805" s="6"/>
    </row>
    <row r="3806" spans="24:24" x14ac:dyDescent="0.6">
      <c r="X3806" s="6"/>
    </row>
    <row r="3807" spans="24:24" x14ac:dyDescent="0.6">
      <c r="X3807" s="6"/>
    </row>
    <row r="3808" spans="24:24" x14ac:dyDescent="0.6">
      <c r="X3808" s="6"/>
    </row>
    <row r="3809" spans="24:24" x14ac:dyDescent="0.6">
      <c r="X3809" s="6"/>
    </row>
    <row r="3810" spans="24:24" x14ac:dyDescent="0.6">
      <c r="X3810" s="6"/>
    </row>
    <row r="3811" spans="24:24" x14ac:dyDescent="0.6">
      <c r="X3811" s="6"/>
    </row>
    <row r="3812" spans="24:24" x14ac:dyDescent="0.6">
      <c r="X3812" s="6"/>
    </row>
    <row r="3813" spans="24:24" x14ac:dyDescent="0.6">
      <c r="X3813" s="6"/>
    </row>
    <row r="3814" spans="24:24" x14ac:dyDescent="0.6">
      <c r="X3814" s="6"/>
    </row>
    <row r="3815" spans="24:24" x14ac:dyDescent="0.6">
      <c r="X3815" s="6"/>
    </row>
    <row r="3816" spans="24:24" x14ac:dyDescent="0.6">
      <c r="X3816" s="6"/>
    </row>
    <row r="3817" spans="24:24" x14ac:dyDescent="0.6">
      <c r="X3817" s="6"/>
    </row>
    <row r="3818" spans="24:24" x14ac:dyDescent="0.6">
      <c r="X3818" s="6"/>
    </row>
    <row r="3819" spans="24:24" x14ac:dyDescent="0.6">
      <c r="X3819" s="6"/>
    </row>
    <row r="3820" spans="24:24" x14ac:dyDescent="0.6">
      <c r="X3820" s="6"/>
    </row>
    <row r="3821" spans="24:24" x14ac:dyDescent="0.6">
      <c r="X3821" s="6"/>
    </row>
    <row r="3822" spans="24:24" x14ac:dyDescent="0.6">
      <c r="X3822" s="6"/>
    </row>
    <row r="3823" spans="24:24" x14ac:dyDescent="0.6">
      <c r="X3823" s="6"/>
    </row>
    <row r="3824" spans="24:24" x14ac:dyDescent="0.6">
      <c r="X3824" s="6"/>
    </row>
    <row r="3825" spans="24:24" x14ac:dyDescent="0.6">
      <c r="X3825" s="6"/>
    </row>
    <row r="3826" spans="24:24" x14ac:dyDescent="0.6">
      <c r="X3826" s="6"/>
    </row>
    <row r="3827" spans="24:24" x14ac:dyDescent="0.6">
      <c r="X3827" s="6"/>
    </row>
    <row r="3828" spans="24:24" x14ac:dyDescent="0.6">
      <c r="X3828" s="6"/>
    </row>
    <row r="3829" spans="24:24" x14ac:dyDescent="0.6">
      <c r="X3829" s="6"/>
    </row>
    <row r="3830" spans="24:24" x14ac:dyDescent="0.6">
      <c r="X3830" s="6"/>
    </row>
    <row r="3831" spans="24:24" x14ac:dyDescent="0.6">
      <c r="X3831" s="6"/>
    </row>
    <row r="3832" spans="24:24" x14ac:dyDescent="0.6">
      <c r="X3832" s="6"/>
    </row>
    <row r="3833" spans="24:24" x14ac:dyDescent="0.6">
      <c r="X3833" s="6"/>
    </row>
    <row r="3834" spans="24:24" x14ac:dyDescent="0.6">
      <c r="X3834" s="6"/>
    </row>
    <row r="3835" spans="24:24" x14ac:dyDescent="0.6">
      <c r="X3835" s="6"/>
    </row>
    <row r="3836" spans="24:24" x14ac:dyDescent="0.6">
      <c r="X3836" s="6"/>
    </row>
    <row r="3837" spans="24:24" x14ac:dyDescent="0.6">
      <c r="X3837" s="6"/>
    </row>
    <row r="3838" spans="24:24" x14ac:dyDescent="0.6">
      <c r="X3838" s="6"/>
    </row>
    <row r="3839" spans="24:24" x14ac:dyDescent="0.6">
      <c r="X3839" s="6"/>
    </row>
    <row r="3840" spans="24:24" x14ac:dyDescent="0.6">
      <c r="X3840" s="6"/>
    </row>
    <row r="3841" spans="24:24" x14ac:dyDescent="0.6">
      <c r="X3841" s="6"/>
    </row>
    <row r="3842" spans="24:24" x14ac:dyDescent="0.6">
      <c r="X3842" s="6"/>
    </row>
    <row r="3843" spans="24:24" x14ac:dyDescent="0.6">
      <c r="X3843" s="6"/>
    </row>
    <row r="3844" spans="24:24" x14ac:dyDescent="0.6">
      <c r="X3844" s="6"/>
    </row>
    <row r="3845" spans="24:24" x14ac:dyDescent="0.6">
      <c r="X3845" s="6"/>
    </row>
    <row r="3846" spans="24:24" x14ac:dyDescent="0.6">
      <c r="X3846" s="6"/>
    </row>
    <row r="3847" spans="24:24" x14ac:dyDescent="0.6">
      <c r="X3847" s="6"/>
    </row>
    <row r="3848" spans="24:24" x14ac:dyDescent="0.6">
      <c r="X3848" s="6"/>
    </row>
    <row r="3849" spans="24:24" x14ac:dyDescent="0.6">
      <c r="X3849" s="6"/>
    </row>
    <row r="3850" spans="24:24" x14ac:dyDescent="0.6">
      <c r="X3850" s="6"/>
    </row>
    <row r="3851" spans="24:24" x14ac:dyDescent="0.6">
      <c r="X3851" s="6"/>
    </row>
    <row r="3852" spans="24:24" x14ac:dyDescent="0.6">
      <c r="X3852" s="6"/>
    </row>
    <row r="3853" spans="24:24" x14ac:dyDescent="0.6">
      <c r="X3853" s="6"/>
    </row>
    <row r="3854" spans="24:24" x14ac:dyDescent="0.6">
      <c r="X3854" s="6"/>
    </row>
    <row r="3855" spans="24:24" x14ac:dyDescent="0.6">
      <c r="X3855" s="6"/>
    </row>
    <row r="3856" spans="24:24" x14ac:dyDescent="0.6">
      <c r="X3856" s="6"/>
    </row>
    <row r="3857" spans="24:24" x14ac:dyDescent="0.6">
      <c r="X3857" s="6"/>
    </row>
    <row r="3858" spans="24:24" x14ac:dyDescent="0.6">
      <c r="X3858" s="6"/>
    </row>
    <row r="3859" spans="24:24" x14ac:dyDescent="0.6">
      <c r="X3859" s="6"/>
    </row>
    <row r="3860" spans="24:24" x14ac:dyDescent="0.6">
      <c r="X3860" s="6"/>
    </row>
    <row r="3861" spans="24:24" x14ac:dyDescent="0.6">
      <c r="X3861" s="6"/>
    </row>
    <row r="3862" spans="24:24" x14ac:dyDescent="0.6">
      <c r="X3862" s="6"/>
    </row>
    <row r="3863" spans="24:24" x14ac:dyDescent="0.6">
      <c r="X3863" s="6"/>
    </row>
    <row r="3864" spans="24:24" x14ac:dyDescent="0.6">
      <c r="X3864" s="6"/>
    </row>
    <row r="3865" spans="24:24" x14ac:dyDescent="0.6">
      <c r="X3865" s="6"/>
    </row>
    <row r="3866" spans="24:24" x14ac:dyDescent="0.6">
      <c r="X3866" s="6"/>
    </row>
    <row r="3867" spans="24:24" x14ac:dyDescent="0.6">
      <c r="X3867" s="6"/>
    </row>
    <row r="3868" spans="24:24" x14ac:dyDescent="0.6">
      <c r="X3868" s="6"/>
    </row>
    <row r="3869" spans="24:24" x14ac:dyDescent="0.6">
      <c r="X3869" s="6"/>
    </row>
    <row r="3870" spans="24:24" x14ac:dyDescent="0.6">
      <c r="X3870" s="6"/>
    </row>
    <row r="3871" spans="24:24" x14ac:dyDescent="0.6">
      <c r="X3871" s="6"/>
    </row>
    <row r="3872" spans="24:24" x14ac:dyDescent="0.6">
      <c r="X3872" s="6"/>
    </row>
    <row r="3873" spans="24:24" x14ac:dyDescent="0.6">
      <c r="X3873" s="6"/>
    </row>
    <row r="3874" spans="24:24" x14ac:dyDescent="0.6">
      <c r="X3874" s="6"/>
    </row>
    <row r="3875" spans="24:24" x14ac:dyDescent="0.6">
      <c r="X3875" s="6"/>
    </row>
    <row r="3876" spans="24:24" x14ac:dyDescent="0.6">
      <c r="X3876" s="6"/>
    </row>
    <row r="3877" spans="24:24" x14ac:dyDescent="0.6">
      <c r="X3877" s="6"/>
    </row>
    <row r="3878" spans="24:24" x14ac:dyDescent="0.6">
      <c r="X3878" s="6"/>
    </row>
    <row r="3879" spans="24:24" x14ac:dyDescent="0.6">
      <c r="X3879" s="6"/>
    </row>
    <row r="3880" spans="24:24" x14ac:dyDescent="0.6">
      <c r="X3880" s="6"/>
    </row>
    <row r="3881" spans="24:24" x14ac:dyDescent="0.6">
      <c r="X3881" s="6"/>
    </row>
    <row r="3882" spans="24:24" x14ac:dyDescent="0.6">
      <c r="X3882" s="6"/>
    </row>
    <row r="3883" spans="24:24" x14ac:dyDescent="0.6">
      <c r="X3883" s="6"/>
    </row>
    <row r="3884" spans="24:24" x14ac:dyDescent="0.6">
      <c r="X3884" s="6"/>
    </row>
    <row r="3885" spans="24:24" x14ac:dyDescent="0.6">
      <c r="X3885" s="6"/>
    </row>
    <row r="3886" spans="24:24" x14ac:dyDescent="0.6">
      <c r="X3886" s="6"/>
    </row>
    <row r="3887" spans="24:24" x14ac:dyDescent="0.6">
      <c r="X3887" s="6"/>
    </row>
    <row r="3888" spans="24:24" x14ac:dyDescent="0.6">
      <c r="X3888" s="6"/>
    </row>
    <row r="3889" spans="24:24" x14ac:dyDescent="0.6">
      <c r="X3889" s="6"/>
    </row>
    <row r="3890" spans="24:24" x14ac:dyDescent="0.6">
      <c r="X3890" s="6"/>
    </row>
    <row r="3891" spans="24:24" x14ac:dyDescent="0.6">
      <c r="X3891" s="6"/>
    </row>
    <row r="3892" spans="24:24" x14ac:dyDescent="0.6">
      <c r="X3892" s="6"/>
    </row>
    <row r="3893" spans="24:24" x14ac:dyDescent="0.6">
      <c r="X3893" s="6"/>
    </row>
    <row r="3894" spans="24:24" x14ac:dyDescent="0.6">
      <c r="X3894" s="6"/>
    </row>
    <row r="3895" spans="24:24" x14ac:dyDescent="0.6">
      <c r="X3895" s="6"/>
    </row>
    <row r="3896" spans="24:24" x14ac:dyDescent="0.6">
      <c r="X3896" s="6"/>
    </row>
    <row r="3897" spans="24:24" x14ac:dyDescent="0.6">
      <c r="X3897" s="6"/>
    </row>
    <row r="3898" spans="24:24" x14ac:dyDescent="0.6">
      <c r="X3898" s="6"/>
    </row>
    <row r="3899" spans="24:24" x14ac:dyDescent="0.6">
      <c r="X3899" s="6"/>
    </row>
    <row r="3900" spans="24:24" x14ac:dyDescent="0.6">
      <c r="X3900" s="6"/>
    </row>
    <row r="3901" spans="24:24" x14ac:dyDescent="0.6">
      <c r="X3901" s="6"/>
    </row>
    <row r="3902" spans="24:24" x14ac:dyDescent="0.6">
      <c r="X3902" s="6"/>
    </row>
    <row r="3903" spans="24:24" x14ac:dyDescent="0.6">
      <c r="X3903" s="6"/>
    </row>
    <row r="3904" spans="24:24" x14ac:dyDescent="0.6">
      <c r="X3904" s="6"/>
    </row>
    <row r="3905" spans="24:24" x14ac:dyDescent="0.6">
      <c r="X3905" s="6"/>
    </row>
    <row r="3906" spans="24:24" x14ac:dyDescent="0.6">
      <c r="X3906" s="6"/>
    </row>
    <row r="3907" spans="24:24" x14ac:dyDescent="0.6">
      <c r="X3907" s="6"/>
    </row>
    <row r="3908" spans="24:24" x14ac:dyDescent="0.6">
      <c r="X3908" s="6"/>
    </row>
    <row r="3909" spans="24:24" x14ac:dyDescent="0.6">
      <c r="X3909" s="6"/>
    </row>
    <row r="3910" spans="24:24" x14ac:dyDescent="0.6">
      <c r="X3910" s="6"/>
    </row>
    <row r="3911" spans="24:24" x14ac:dyDescent="0.6">
      <c r="X3911" s="6"/>
    </row>
    <row r="3912" spans="24:24" x14ac:dyDescent="0.6">
      <c r="X3912" s="6"/>
    </row>
    <row r="3913" spans="24:24" x14ac:dyDescent="0.6">
      <c r="X3913" s="6"/>
    </row>
    <row r="3914" spans="24:24" x14ac:dyDescent="0.6">
      <c r="X3914" s="6"/>
    </row>
    <row r="3915" spans="24:24" x14ac:dyDescent="0.6">
      <c r="X3915" s="6"/>
    </row>
    <row r="3916" spans="24:24" x14ac:dyDescent="0.6">
      <c r="X3916" s="6"/>
    </row>
    <row r="3917" spans="24:24" x14ac:dyDescent="0.6">
      <c r="X3917" s="6"/>
    </row>
    <row r="3918" spans="24:24" x14ac:dyDescent="0.6">
      <c r="X3918" s="6"/>
    </row>
    <row r="3919" spans="24:24" x14ac:dyDescent="0.6">
      <c r="X3919" s="6"/>
    </row>
    <row r="3920" spans="24:24" x14ac:dyDescent="0.6">
      <c r="X3920" s="6"/>
    </row>
    <row r="3921" spans="24:24" x14ac:dyDescent="0.6">
      <c r="X3921" s="6"/>
    </row>
    <row r="3922" spans="24:24" x14ac:dyDescent="0.6">
      <c r="X3922" s="6"/>
    </row>
    <row r="3923" spans="24:24" x14ac:dyDescent="0.6">
      <c r="X3923" s="6"/>
    </row>
    <row r="3924" spans="24:24" x14ac:dyDescent="0.6">
      <c r="X3924" s="6"/>
    </row>
    <row r="3925" spans="24:24" x14ac:dyDescent="0.6">
      <c r="X3925" s="6"/>
    </row>
    <row r="3926" spans="24:24" x14ac:dyDescent="0.6">
      <c r="X3926" s="6"/>
    </row>
    <row r="3927" spans="24:24" x14ac:dyDescent="0.6">
      <c r="X3927" s="6"/>
    </row>
    <row r="3928" spans="24:24" x14ac:dyDescent="0.6">
      <c r="X3928" s="6"/>
    </row>
    <row r="3929" spans="24:24" x14ac:dyDescent="0.6">
      <c r="X3929" s="6"/>
    </row>
    <row r="3930" spans="24:24" x14ac:dyDescent="0.6">
      <c r="X3930" s="6"/>
    </row>
    <row r="3931" spans="24:24" x14ac:dyDescent="0.6">
      <c r="X3931" s="6"/>
    </row>
    <row r="3932" spans="24:24" x14ac:dyDescent="0.6">
      <c r="X3932" s="6"/>
    </row>
    <row r="3933" spans="24:24" x14ac:dyDescent="0.6">
      <c r="X3933" s="6"/>
    </row>
    <row r="3934" spans="24:24" x14ac:dyDescent="0.6">
      <c r="X3934" s="6"/>
    </row>
    <row r="3935" spans="24:24" x14ac:dyDescent="0.6">
      <c r="X3935" s="6"/>
    </row>
    <row r="3936" spans="24:24" x14ac:dyDescent="0.6">
      <c r="X3936" s="6"/>
    </row>
    <row r="3937" spans="24:24" x14ac:dyDescent="0.6">
      <c r="X3937" s="6"/>
    </row>
    <row r="3938" spans="24:24" x14ac:dyDescent="0.6">
      <c r="X3938" s="6"/>
    </row>
    <row r="3939" spans="24:24" x14ac:dyDescent="0.6">
      <c r="X3939" s="6"/>
    </row>
    <row r="3940" spans="24:24" x14ac:dyDescent="0.6">
      <c r="X3940" s="6"/>
    </row>
    <row r="3941" spans="24:24" x14ac:dyDescent="0.6">
      <c r="X3941" s="6"/>
    </row>
    <row r="3942" spans="24:24" x14ac:dyDescent="0.6">
      <c r="X3942" s="6"/>
    </row>
    <row r="3943" spans="24:24" x14ac:dyDescent="0.6">
      <c r="X3943" s="6"/>
    </row>
    <row r="3944" spans="24:24" x14ac:dyDescent="0.6">
      <c r="X3944" s="6"/>
    </row>
    <row r="3945" spans="24:24" x14ac:dyDescent="0.6">
      <c r="X3945" s="6"/>
    </row>
    <row r="3946" spans="24:24" x14ac:dyDescent="0.6">
      <c r="X3946" s="6"/>
    </row>
    <row r="3947" spans="24:24" x14ac:dyDescent="0.6">
      <c r="X3947" s="6"/>
    </row>
    <row r="3948" spans="24:24" x14ac:dyDescent="0.6">
      <c r="X3948" s="6"/>
    </row>
    <row r="3949" spans="24:24" x14ac:dyDescent="0.6">
      <c r="X3949" s="6"/>
    </row>
    <row r="3950" spans="24:24" x14ac:dyDescent="0.6">
      <c r="X3950" s="6"/>
    </row>
    <row r="3951" spans="24:24" x14ac:dyDescent="0.6">
      <c r="X3951" s="6"/>
    </row>
    <row r="3952" spans="24:24" x14ac:dyDescent="0.6">
      <c r="X3952" s="6"/>
    </row>
    <row r="3953" spans="24:24" x14ac:dyDescent="0.6">
      <c r="X3953" s="6"/>
    </row>
    <row r="3954" spans="24:24" x14ac:dyDescent="0.6">
      <c r="X3954" s="6"/>
    </row>
    <row r="3955" spans="24:24" x14ac:dyDescent="0.6">
      <c r="X3955" s="6"/>
    </row>
    <row r="3956" spans="24:24" x14ac:dyDescent="0.6">
      <c r="X3956" s="6"/>
    </row>
    <row r="3957" spans="24:24" x14ac:dyDescent="0.6">
      <c r="X3957" s="6"/>
    </row>
    <row r="3958" spans="24:24" x14ac:dyDescent="0.6">
      <c r="X3958" s="6"/>
    </row>
    <row r="3959" spans="24:24" x14ac:dyDescent="0.6">
      <c r="X3959" s="6"/>
    </row>
    <row r="3960" spans="24:24" x14ac:dyDescent="0.6">
      <c r="X3960" s="6"/>
    </row>
    <row r="3961" spans="24:24" x14ac:dyDescent="0.6">
      <c r="X3961" s="6"/>
    </row>
    <row r="3962" spans="24:24" x14ac:dyDescent="0.6">
      <c r="X3962" s="6"/>
    </row>
    <row r="3963" spans="24:24" x14ac:dyDescent="0.6">
      <c r="X3963" s="6"/>
    </row>
    <row r="3964" spans="24:24" x14ac:dyDescent="0.6">
      <c r="X3964" s="6"/>
    </row>
    <row r="3965" spans="24:24" x14ac:dyDescent="0.6">
      <c r="X3965" s="6"/>
    </row>
    <row r="3966" spans="24:24" x14ac:dyDescent="0.6">
      <c r="X3966" s="6"/>
    </row>
    <row r="3967" spans="24:24" x14ac:dyDescent="0.6">
      <c r="X3967" s="6"/>
    </row>
    <row r="3968" spans="24:24" x14ac:dyDescent="0.6">
      <c r="X3968" s="6"/>
    </row>
    <row r="3969" spans="24:24" x14ac:dyDescent="0.6">
      <c r="X3969" s="6"/>
    </row>
    <row r="3970" spans="24:24" x14ac:dyDescent="0.6">
      <c r="X3970" s="6"/>
    </row>
    <row r="3971" spans="24:24" x14ac:dyDescent="0.6">
      <c r="X3971" s="6"/>
    </row>
    <row r="3972" spans="24:24" x14ac:dyDescent="0.6">
      <c r="X3972" s="6"/>
    </row>
    <row r="3973" spans="24:24" x14ac:dyDescent="0.6">
      <c r="X3973" s="6"/>
    </row>
    <row r="3974" spans="24:24" x14ac:dyDescent="0.6">
      <c r="X3974" s="6"/>
    </row>
    <row r="3975" spans="24:24" x14ac:dyDescent="0.6">
      <c r="X3975" s="6"/>
    </row>
    <row r="3976" spans="24:24" x14ac:dyDescent="0.6">
      <c r="X3976" s="6"/>
    </row>
    <row r="3977" spans="24:24" x14ac:dyDescent="0.6">
      <c r="X3977" s="6"/>
    </row>
    <row r="3978" spans="24:24" x14ac:dyDescent="0.6">
      <c r="X3978" s="6"/>
    </row>
    <row r="3979" spans="24:24" x14ac:dyDescent="0.6">
      <c r="X3979" s="6"/>
    </row>
    <row r="3980" spans="24:24" x14ac:dyDescent="0.6">
      <c r="X3980" s="6"/>
    </row>
    <row r="3981" spans="24:24" x14ac:dyDescent="0.6">
      <c r="X3981" s="6"/>
    </row>
    <row r="3982" spans="24:24" x14ac:dyDescent="0.6">
      <c r="X3982" s="6"/>
    </row>
    <row r="3983" spans="24:24" x14ac:dyDescent="0.6">
      <c r="X3983" s="6"/>
    </row>
    <row r="3984" spans="24:24" x14ac:dyDescent="0.6">
      <c r="X3984" s="6"/>
    </row>
    <row r="3985" spans="24:24" x14ac:dyDescent="0.6">
      <c r="X3985" s="6"/>
    </row>
    <row r="3986" spans="24:24" x14ac:dyDescent="0.6">
      <c r="X3986" s="6"/>
    </row>
    <row r="3987" spans="24:24" x14ac:dyDescent="0.6">
      <c r="X3987" s="6"/>
    </row>
    <row r="3988" spans="24:24" x14ac:dyDescent="0.6">
      <c r="X3988" s="6"/>
    </row>
    <row r="3989" spans="24:24" x14ac:dyDescent="0.6">
      <c r="X3989" s="6"/>
    </row>
    <row r="3990" spans="24:24" x14ac:dyDescent="0.6">
      <c r="X3990" s="6"/>
    </row>
    <row r="3991" spans="24:24" x14ac:dyDescent="0.6">
      <c r="X3991" s="6"/>
    </row>
    <row r="3992" spans="24:24" x14ac:dyDescent="0.6">
      <c r="X3992" s="6"/>
    </row>
    <row r="3993" spans="24:24" x14ac:dyDescent="0.6">
      <c r="X3993" s="6"/>
    </row>
    <row r="3994" spans="24:24" x14ac:dyDescent="0.6">
      <c r="X3994" s="6"/>
    </row>
    <row r="3995" spans="24:24" x14ac:dyDescent="0.6">
      <c r="X3995" s="6"/>
    </row>
    <row r="3996" spans="24:24" x14ac:dyDescent="0.6">
      <c r="X3996" s="6"/>
    </row>
    <row r="3997" spans="24:24" x14ac:dyDescent="0.6">
      <c r="X3997" s="6"/>
    </row>
    <row r="3998" spans="24:24" x14ac:dyDescent="0.6">
      <c r="X3998" s="6"/>
    </row>
    <row r="3999" spans="24:24" x14ac:dyDescent="0.6">
      <c r="X3999" s="6"/>
    </row>
    <row r="4000" spans="24:24" x14ac:dyDescent="0.6">
      <c r="X4000" s="6"/>
    </row>
    <row r="4001" spans="24:24" x14ac:dyDescent="0.6">
      <c r="X4001" s="6"/>
    </row>
    <row r="4002" spans="24:24" x14ac:dyDescent="0.6">
      <c r="X4002" s="6"/>
    </row>
    <row r="4003" spans="24:24" x14ac:dyDescent="0.6">
      <c r="X4003" s="6"/>
    </row>
    <row r="4004" spans="24:24" x14ac:dyDescent="0.6">
      <c r="X4004" s="6"/>
    </row>
    <row r="4005" spans="24:24" x14ac:dyDescent="0.6">
      <c r="X4005" s="6"/>
    </row>
    <row r="4006" spans="24:24" x14ac:dyDescent="0.6">
      <c r="X4006" s="6"/>
    </row>
    <row r="4007" spans="24:24" x14ac:dyDescent="0.6">
      <c r="X4007" s="6"/>
    </row>
    <row r="4008" spans="24:24" x14ac:dyDescent="0.6">
      <c r="X4008" s="6"/>
    </row>
    <row r="4009" spans="24:24" x14ac:dyDescent="0.6">
      <c r="X4009" s="6"/>
    </row>
    <row r="4010" spans="24:24" x14ac:dyDescent="0.6">
      <c r="X4010" s="6"/>
    </row>
    <row r="4011" spans="24:24" x14ac:dyDescent="0.6">
      <c r="X4011" s="6"/>
    </row>
    <row r="4012" spans="24:24" x14ac:dyDescent="0.6">
      <c r="X4012" s="6"/>
    </row>
    <row r="4013" spans="24:24" x14ac:dyDescent="0.6">
      <c r="X4013" s="6"/>
    </row>
    <row r="4014" spans="24:24" x14ac:dyDescent="0.6">
      <c r="X4014" s="6"/>
    </row>
    <row r="4015" spans="24:24" x14ac:dyDescent="0.6">
      <c r="X4015" s="6"/>
    </row>
    <row r="4016" spans="24:24" x14ac:dyDescent="0.6">
      <c r="X4016" s="6"/>
    </row>
    <row r="4017" spans="24:24" x14ac:dyDescent="0.6">
      <c r="X4017" s="6"/>
    </row>
    <row r="4018" spans="24:24" x14ac:dyDescent="0.6">
      <c r="X4018" s="6"/>
    </row>
    <row r="4019" spans="24:24" x14ac:dyDescent="0.6">
      <c r="X4019" s="6"/>
    </row>
    <row r="4020" spans="24:24" x14ac:dyDescent="0.6">
      <c r="X4020" s="6"/>
    </row>
    <row r="4021" spans="24:24" x14ac:dyDescent="0.6">
      <c r="X4021" s="6"/>
    </row>
    <row r="4022" spans="24:24" x14ac:dyDescent="0.6">
      <c r="X4022" s="6"/>
    </row>
    <row r="4023" spans="24:24" x14ac:dyDescent="0.6">
      <c r="X4023" s="6"/>
    </row>
    <row r="4024" spans="24:24" x14ac:dyDescent="0.6">
      <c r="X4024" s="6"/>
    </row>
    <row r="4025" spans="24:24" x14ac:dyDescent="0.6">
      <c r="X4025" s="6"/>
    </row>
    <row r="4026" spans="24:24" x14ac:dyDescent="0.6">
      <c r="X4026" s="6"/>
    </row>
    <row r="4027" spans="24:24" x14ac:dyDescent="0.6">
      <c r="X4027" s="6"/>
    </row>
    <row r="4028" spans="24:24" x14ac:dyDescent="0.6">
      <c r="X4028" s="6"/>
    </row>
    <row r="4029" spans="24:24" x14ac:dyDescent="0.6">
      <c r="X4029" s="6"/>
    </row>
    <row r="4030" spans="24:24" x14ac:dyDescent="0.6">
      <c r="X4030" s="6"/>
    </row>
    <row r="4031" spans="24:24" x14ac:dyDescent="0.6">
      <c r="X4031" s="6"/>
    </row>
    <row r="4032" spans="24:24" x14ac:dyDescent="0.6">
      <c r="X4032" s="6"/>
    </row>
    <row r="4033" spans="24:24" x14ac:dyDescent="0.6">
      <c r="X4033" s="6"/>
    </row>
    <row r="4034" spans="24:24" x14ac:dyDescent="0.6">
      <c r="X4034" s="6"/>
    </row>
    <row r="4035" spans="24:24" x14ac:dyDescent="0.6">
      <c r="X4035" s="6"/>
    </row>
    <row r="4036" spans="24:24" x14ac:dyDescent="0.6">
      <c r="X4036" s="6"/>
    </row>
    <row r="4037" spans="24:24" x14ac:dyDescent="0.6">
      <c r="X4037" s="6"/>
    </row>
    <row r="4038" spans="24:24" x14ac:dyDescent="0.6">
      <c r="X4038" s="6"/>
    </row>
    <row r="4039" spans="24:24" x14ac:dyDescent="0.6">
      <c r="X4039" s="6"/>
    </row>
    <row r="4040" spans="24:24" x14ac:dyDescent="0.6">
      <c r="X4040" s="6"/>
    </row>
    <row r="4041" spans="24:24" x14ac:dyDescent="0.6">
      <c r="X4041" s="6"/>
    </row>
    <row r="4042" spans="24:24" x14ac:dyDescent="0.6">
      <c r="X4042" s="6"/>
    </row>
    <row r="4043" spans="24:24" x14ac:dyDescent="0.6">
      <c r="X4043" s="6"/>
    </row>
    <row r="4044" spans="24:24" x14ac:dyDescent="0.6">
      <c r="X4044" s="6"/>
    </row>
    <row r="4045" spans="24:24" x14ac:dyDescent="0.6">
      <c r="X4045" s="6"/>
    </row>
    <row r="4046" spans="24:24" x14ac:dyDescent="0.6">
      <c r="X4046" s="6"/>
    </row>
    <row r="4047" spans="24:24" x14ac:dyDescent="0.6">
      <c r="X4047" s="6"/>
    </row>
    <row r="4048" spans="24:24" x14ac:dyDescent="0.6">
      <c r="X4048" s="6"/>
    </row>
    <row r="4049" spans="24:24" x14ac:dyDescent="0.6">
      <c r="X4049" s="6"/>
    </row>
    <row r="4050" spans="24:24" x14ac:dyDescent="0.6">
      <c r="X4050" s="6"/>
    </row>
    <row r="4051" spans="24:24" x14ac:dyDescent="0.6">
      <c r="X4051" s="6"/>
    </row>
    <row r="4052" spans="24:24" x14ac:dyDescent="0.6">
      <c r="X4052" s="6"/>
    </row>
    <row r="4053" spans="24:24" x14ac:dyDescent="0.6">
      <c r="X4053" s="6"/>
    </row>
    <row r="4054" spans="24:24" x14ac:dyDescent="0.6">
      <c r="X4054" s="6"/>
    </row>
    <row r="4055" spans="24:24" x14ac:dyDescent="0.6">
      <c r="X4055" s="6"/>
    </row>
    <row r="4056" spans="24:24" x14ac:dyDescent="0.6">
      <c r="X4056" s="6"/>
    </row>
    <row r="4057" spans="24:24" x14ac:dyDescent="0.6">
      <c r="X4057" s="6"/>
    </row>
    <row r="4058" spans="24:24" x14ac:dyDescent="0.6">
      <c r="X4058" s="6"/>
    </row>
    <row r="4059" spans="24:24" x14ac:dyDescent="0.6">
      <c r="X4059" s="6"/>
    </row>
    <row r="4060" spans="24:24" x14ac:dyDescent="0.6">
      <c r="X4060" s="6"/>
    </row>
    <row r="4061" spans="24:24" x14ac:dyDescent="0.6">
      <c r="X4061" s="6"/>
    </row>
    <row r="4062" spans="24:24" x14ac:dyDescent="0.6">
      <c r="X4062" s="6"/>
    </row>
    <row r="4063" spans="24:24" x14ac:dyDescent="0.6">
      <c r="X4063" s="6"/>
    </row>
    <row r="4064" spans="24:24" x14ac:dyDescent="0.6">
      <c r="X4064" s="6"/>
    </row>
    <row r="4065" spans="24:24" x14ac:dyDescent="0.6">
      <c r="X4065" s="6"/>
    </row>
    <row r="4066" spans="24:24" x14ac:dyDescent="0.6">
      <c r="X4066" s="6"/>
    </row>
    <row r="4067" spans="24:24" x14ac:dyDescent="0.6">
      <c r="X4067" s="6"/>
    </row>
    <row r="4068" spans="24:24" x14ac:dyDescent="0.6">
      <c r="X4068" s="6"/>
    </row>
    <row r="4069" spans="24:24" x14ac:dyDescent="0.6">
      <c r="X4069" s="6"/>
    </row>
    <row r="4070" spans="24:24" x14ac:dyDescent="0.6">
      <c r="X4070" s="6"/>
    </row>
    <row r="4071" spans="24:24" x14ac:dyDescent="0.6">
      <c r="X4071" s="6"/>
    </row>
    <row r="4072" spans="24:24" x14ac:dyDescent="0.6">
      <c r="X4072" s="6"/>
    </row>
    <row r="4073" spans="24:24" x14ac:dyDescent="0.6">
      <c r="X4073" s="6"/>
    </row>
    <row r="4074" spans="24:24" x14ac:dyDescent="0.6">
      <c r="X4074" s="6"/>
    </row>
    <row r="4075" spans="24:24" x14ac:dyDescent="0.6">
      <c r="X4075" s="6"/>
    </row>
    <row r="4076" spans="24:24" x14ac:dyDescent="0.6">
      <c r="X4076" s="6"/>
    </row>
    <row r="4077" spans="24:24" x14ac:dyDescent="0.6">
      <c r="X4077" s="6"/>
    </row>
    <row r="4078" spans="24:24" x14ac:dyDescent="0.6">
      <c r="X4078" s="6"/>
    </row>
    <row r="4079" spans="24:24" x14ac:dyDescent="0.6">
      <c r="X4079" s="6"/>
    </row>
    <row r="4080" spans="24:24" x14ac:dyDescent="0.6">
      <c r="X4080" s="6"/>
    </row>
    <row r="4081" spans="24:24" x14ac:dyDescent="0.6">
      <c r="X4081" s="6"/>
    </row>
    <row r="4082" spans="24:24" x14ac:dyDescent="0.6">
      <c r="X4082" s="6"/>
    </row>
    <row r="4083" spans="24:24" x14ac:dyDescent="0.6">
      <c r="X4083" s="6"/>
    </row>
    <row r="4084" spans="24:24" x14ac:dyDescent="0.6">
      <c r="X4084" s="6"/>
    </row>
    <row r="4085" spans="24:24" x14ac:dyDescent="0.6">
      <c r="X4085" s="6"/>
    </row>
    <row r="4086" spans="24:24" x14ac:dyDescent="0.6">
      <c r="X4086" s="6"/>
    </row>
    <row r="4087" spans="24:24" x14ac:dyDescent="0.6">
      <c r="X4087" s="6"/>
    </row>
    <row r="4088" spans="24:24" x14ac:dyDescent="0.6">
      <c r="X4088" s="6"/>
    </row>
    <row r="4089" spans="24:24" x14ac:dyDescent="0.6">
      <c r="X4089" s="6"/>
    </row>
    <row r="4090" spans="24:24" x14ac:dyDescent="0.6">
      <c r="X4090" s="6"/>
    </row>
    <row r="4091" spans="24:24" x14ac:dyDescent="0.6">
      <c r="X4091" s="6"/>
    </row>
    <row r="4092" spans="24:24" x14ac:dyDescent="0.6">
      <c r="X4092" s="6"/>
    </row>
    <row r="4093" spans="24:24" x14ac:dyDescent="0.6">
      <c r="X4093" s="6"/>
    </row>
    <row r="4094" spans="24:24" x14ac:dyDescent="0.6">
      <c r="X4094" s="6"/>
    </row>
    <row r="4095" spans="24:24" x14ac:dyDescent="0.6">
      <c r="X4095" s="6"/>
    </row>
    <row r="4096" spans="24:24" x14ac:dyDescent="0.6">
      <c r="X4096" s="6"/>
    </row>
    <row r="4097" spans="24:24" x14ac:dyDescent="0.6">
      <c r="X4097" s="6"/>
    </row>
    <row r="4098" spans="24:24" x14ac:dyDescent="0.6">
      <c r="X4098" s="6"/>
    </row>
    <row r="4099" spans="24:24" x14ac:dyDescent="0.6">
      <c r="X4099" s="6"/>
    </row>
    <row r="4100" spans="24:24" x14ac:dyDescent="0.6">
      <c r="X4100" s="6"/>
    </row>
    <row r="4101" spans="24:24" x14ac:dyDescent="0.6">
      <c r="X4101" s="6"/>
    </row>
    <row r="4102" spans="24:24" x14ac:dyDescent="0.6">
      <c r="X4102" s="6"/>
    </row>
    <row r="4103" spans="24:24" x14ac:dyDescent="0.6">
      <c r="X4103" s="6"/>
    </row>
    <row r="4104" spans="24:24" x14ac:dyDescent="0.6">
      <c r="X4104" s="6"/>
    </row>
    <row r="4105" spans="24:24" x14ac:dyDescent="0.6">
      <c r="X4105" s="6"/>
    </row>
    <row r="4106" spans="24:24" x14ac:dyDescent="0.6">
      <c r="X4106" s="6"/>
    </row>
    <row r="4107" spans="24:24" x14ac:dyDescent="0.6">
      <c r="X4107" s="6"/>
    </row>
    <row r="4108" spans="24:24" x14ac:dyDescent="0.6">
      <c r="X4108" s="6"/>
    </row>
    <row r="4109" spans="24:24" x14ac:dyDescent="0.6">
      <c r="X4109" s="6"/>
    </row>
    <row r="4110" spans="24:24" x14ac:dyDescent="0.6">
      <c r="X4110" s="6"/>
    </row>
    <row r="4111" spans="24:24" x14ac:dyDescent="0.6">
      <c r="X4111" s="6"/>
    </row>
    <row r="4112" spans="24:24" x14ac:dyDescent="0.6">
      <c r="X4112" s="6"/>
    </row>
    <row r="4113" spans="24:24" x14ac:dyDescent="0.6">
      <c r="X4113" s="6"/>
    </row>
    <row r="4114" spans="24:24" x14ac:dyDescent="0.6">
      <c r="X4114" s="6"/>
    </row>
    <row r="4115" spans="24:24" x14ac:dyDescent="0.6">
      <c r="X4115" s="6"/>
    </row>
    <row r="4116" spans="24:24" x14ac:dyDescent="0.6">
      <c r="X4116" s="6"/>
    </row>
    <row r="4117" spans="24:24" x14ac:dyDescent="0.6">
      <c r="X4117" s="6"/>
    </row>
    <row r="4118" spans="24:24" x14ac:dyDescent="0.6">
      <c r="X4118" s="6"/>
    </row>
    <row r="4119" spans="24:24" x14ac:dyDescent="0.6">
      <c r="X4119" s="6"/>
    </row>
    <row r="4120" spans="24:24" x14ac:dyDescent="0.6">
      <c r="X4120" s="6"/>
    </row>
    <row r="4121" spans="24:24" x14ac:dyDescent="0.6">
      <c r="X4121" s="6"/>
    </row>
    <row r="4122" spans="24:24" x14ac:dyDescent="0.6">
      <c r="X4122" s="6"/>
    </row>
    <row r="4123" spans="24:24" x14ac:dyDescent="0.6">
      <c r="X4123" s="6"/>
    </row>
    <row r="4124" spans="24:24" x14ac:dyDescent="0.6">
      <c r="X4124" s="6"/>
    </row>
    <row r="4125" spans="24:24" x14ac:dyDescent="0.6">
      <c r="X4125" s="6"/>
    </row>
    <row r="4126" spans="24:24" x14ac:dyDescent="0.6">
      <c r="X4126" s="6"/>
    </row>
    <row r="4127" spans="24:24" x14ac:dyDescent="0.6">
      <c r="X4127" s="6"/>
    </row>
    <row r="4128" spans="24:24" x14ac:dyDescent="0.6">
      <c r="X4128" s="6"/>
    </row>
    <row r="4129" spans="24:24" x14ac:dyDescent="0.6">
      <c r="X4129" s="6"/>
    </row>
    <row r="4130" spans="24:24" x14ac:dyDescent="0.6">
      <c r="X4130" s="6"/>
    </row>
    <row r="4131" spans="24:24" x14ac:dyDescent="0.6">
      <c r="X4131" s="6"/>
    </row>
    <row r="4132" spans="24:24" x14ac:dyDescent="0.6">
      <c r="X4132" s="6"/>
    </row>
    <row r="4133" spans="24:24" x14ac:dyDescent="0.6">
      <c r="X4133" s="6"/>
    </row>
    <row r="4134" spans="24:24" x14ac:dyDescent="0.6">
      <c r="X4134" s="6"/>
    </row>
    <row r="4135" spans="24:24" x14ac:dyDescent="0.6">
      <c r="X4135" s="6"/>
    </row>
    <row r="4136" spans="24:24" x14ac:dyDescent="0.6">
      <c r="X4136" s="6"/>
    </row>
    <row r="4137" spans="24:24" x14ac:dyDescent="0.6">
      <c r="X4137" s="6"/>
    </row>
    <row r="4138" spans="24:24" x14ac:dyDescent="0.6">
      <c r="X4138" s="6"/>
    </row>
    <row r="4139" spans="24:24" x14ac:dyDescent="0.6">
      <c r="X4139" s="6"/>
    </row>
    <row r="4140" spans="24:24" x14ac:dyDescent="0.6">
      <c r="X4140" s="6"/>
    </row>
    <row r="4141" spans="24:24" x14ac:dyDescent="0.6">
      <c r="X4141" s="6"/>
    </row>
    <row r="4142" spans="24:24" x14ac:dyDescent="0.6">
      <c r="X4142" s="6"/>
    </row>
    <row r="4143" spans="24:24" x14ac:dyDescent="0.6">
      <c r="X4143" s="6"/>
    </row>
    <row r="4144" spans="24:24" x14ac:dyDescent="0.6">
      <c r="X4144" s="6"/>
    </row>
    <row r="4145" spans="24:24" x14ac:dyDescent="0.6">
      <c r="X4145" s="6"/>
    </row>
    <row r="4146" spans="24:24" x14ac:dyDescent="0.6">
      <c r="X4146" s="6"/>
    </row>
    <row r="4147" spans="24:24" x14ac:dyDescent="0.6">
      <c r="X4147" s="6"/>
    </row>
    <row r="4148" spans="24:24" x14ac:dyDescent="0.6">
      <c r="X4148" s="6"/>
    </row>
    <row r="4149" spans="24:24" x14ac:dyDescent="0.6">
      <c r="X4149" s="6"/>
    </row>
    <row r="4150" spans="24:24" x14ac:dyDescent="0.6">
      <c r="X4150" s="6"/>
    </row>
    <row r="4151" spans="24:24" x14ac:dyDescent="0.6">
      <c r="X4151" s="6"/>
    </row>
    <row r="4152" spans="24:24" x14ac:dyDescent="0.6">
      <c r="X4152" s="6"/>
    </row>
    <row r="4153" spans="24:24" x14ac:dyDescent="0.6">
      <c r="X4153" s="6"/>
    </row>
    <row r="4154" spans="24:24" x14ac:dyDescent="0.6">
      <c r="X4154" s="6"/>
    </row>
    <row r="4155" spans="24:24" x14ac:dyDescent="0.6">
      <c r="X4155" s="6"/>
    </row>
    <row r="4156" spans="24:24" x14ac:dyDescent="0.6">
      <c r="X4156" s="6"/>
    </row>
    <row r="4157" spans="24:24" x14ac:dyDescent="0.6">
      <c r="X4157" s="6"/>
    </row>
    <row r="4158" spans="24:24" x14ac:dyDescent="0.6">
      <c r="X4158" s="6"/>
    </row>
    <row r="4159" spans="24:24" x14ac:dyDescent="0.6">
      <c r="X4159" s="6"/>
    </row>
    <row r="4160" spans="24:24" x14ac:dyDescent="0.6">
      <c r="X4160" s="6"/>
    </row>
    <row r="4161" spans="24:24" x14ac:dyDescent="0.6">
      <c r="X4161" s="6"/>
    </row>
    <row r="4162" spans="24:24" x14ac:dyDescent="0.6">
      <c r="X4162" s="6"/>
    </row>
    <row r="4163" spans="24:24" x14ac:dyDescent="0.6">
      <c r="X4163" s="6"/>
    </row>
    <row r="4164" spans="24:24" x14ac:dyDescent="0.6">
      <c r="X4164" s="6"/>
    </row>
    <row r="4165" spans="24:24" x14ac:dyDescent="0.6">
      <c r="X4165" s="6"/>
    </row>
    <row r="4166" spans="24:24" x14ac:dyDescent="0.6">
      <c r="X4166" s="6"/>
    </row>
    <row r="4167" spans="24:24" x14ac:dyDescent="0.6">
      <c r="X4167" s="6"/>
    </row>
    <row r="4168" spans="24:24" x14ac:dyDescent="0.6">
      <c r="X4168" s="6"/>
    </row>
    <row r="4169" spans="24:24" x14ac:dyDescent="0.6">
      <c r="X4169" s="6"/>
    </row>
    <row r="4170" spans="24:24" x14ac:dyDescent="0.6">
      <c r="X4170" s="6"/>
    </row>
    <row r="4171" spans="24:24" x14ac:dyDescent="0.6">
      <c r="X4171" s="6"/>
    </row>
    <row r="4172" spans="24:24" x14ac:dyDescent="0.6">
      <c r="X4172" s="6"/>
    </row>
    <row r="4173" spans="24:24" x14ac:dyDescent="0.6">
      <c r="X4173" s="6"/>
    </row>
    <row r="4174" spans="24:24" x14ac:dyDescent="0.6">
      <c r="X4174" s="6"/>
    </row>
    <row r="4175" spans="24:24" x14ac:dyDescent="0.6">
      <c r="X4175" s="6"/>
    </row>
    <row r="4176" spans="24:24" x14ac:dyDescent="0.6">
      <c r="X4176" s="6"/>
    </row>
    <row r="4177" spans="24:24" x14ac:dyDescent="0.6">
      <c r="X4177" s="6"/>
    </row>
    <row r="4178" spans="24:24" x14ac:dyDescent="0.6">
      <c r="X4178" s="6"/>
    </row>
    <row r="4179" spans="24:24" x14ac:dyDescent="0.6">
      <c r="X4179" s="6"/>
    </row>
    <row r="4180" spans="24:24" x14ac:dyDescent="0.6">
      <c r="X4180" s="6"/>
    </row>
    <row r="4181" spans="24:24" x14ac:dyDescent="0.6">
      <c r="X4181" s="6"/>
    </row>
    <row r="4182" spans="24:24" x14ac:dyDescent="0.6">
      <c r="X4182" s="6"/>
    </row>
    <row r="4183" spans="24:24" x14ac:dyDescent="0.6">
      <c r="X4183" s="6"/>
    </row>
    <row r="4184" spans="24:24" x14ac:dyDescent="0.6">
      <c r="X4184" s="6"/>
    </row>
    <row r="4185" spans="24:24" x14ac:dyDescent="0.6">
      <c r="X4185" s="6"/>
    </row>
    <row r="4186" spans="24:24" x14ac:dyDescent="0.6">
      <c r="X4186" s="6"/>
    </row>
    <row r="4187" spans="24:24" x14ac:dyDescent="0.6">
      <c r="X4187" s="6"/>
    </row>
    <row r="4188" spans="24:24" x14ac:dyDescent="0.6">
      <c r="X4188" s="6"/>
    </row>
    <row r="4189" spans="24:24" x14ac:dyDescent="0.6">
      <c r="X4189" s="6"/>
    </row>
    <row r="4190" spans="24:24" x14ac:dyDescent="0.6">
      <c r="X4190" s="6"/>
    </row>
    <row r="4191" spans="24:24" x14ac:dyDescent="0.6">
      <c r="X4191" s="6"/>
    </row>
    <row r="4192" spans="24:24" x14ac:dyDescent="0.6">
      <c r="X4192" s="6"/>
    </row>
    <row r="4193" spans="24:24" x14ac:dyDescent="0.6">
      <c r="X4193" s="6"/>
    </row>
    <row r="4194" spans="24:24" x14ac:dyDescent="0.6">
      <c r="X4194" s="6"/>
    </row>
    <row r="4195" spans="24:24" x14ac:dyDescent="0.6">
      <c r="X4195" s="6"/>
    </row>
    <row r="4196" spans="24:24" x14ac:dyDescent="0.6">
      <c r="X4196" s="6"/>
    </row>
    <row r="4197" spans="24:24" x14ac:dyDescent="0.6">
      <c r="X4197" s="6"/>
    </row>
    <row r="4198" spans="24:24" x14ac:dyDescent="0.6">
      <c r="X4198" s="6"/>
    </row>
    <row r="4199" spans="24:24" x14ac:dyDescent="0.6">
      <c r="X4199" s="6"/>
    </row>
    <row r="4200" spans="24:24" x14ac:dyDescent="0.6">
      <c r="X4200" s="6"/>
    </row>
    <row r="4201" spans="24:24" x14ac:dyDescent="0.6">
      <c r="X4201" s="6"/>
    </row>
    <row r="4202" spans="24:24" x14ac:dyDescent="0.6">
      <c r="X4202" s="6"/>
    </row>
    <row r="4203" spans="24:24" x14ac:dyDescent="0.6">
      <c r="X4203" s="6"/>
    </row>
    <row r="4204" spans="24:24" x14ac:dyDescent="0.6">
      <c r="X4204" s="6"/>
    </row>
    <row r="4205" spans="24:24" x14ac:dyDescent="0.6">
      <c r="X4205" s="6"/>
    </row>
    <row r="4206" spans="24:24" x14ac:dyDescent="0.6">
      <c r="X4206" s="6"/>
    </row>
    <row r="4207" spans="24:24" x14ac:dyDescent="0.6">
      <c r="X4207" s="6"/>
    </row>
    <row r="4208" spans="24:24" x14ac:dyDescent="0.6">
      <c r="X4208" s="6"/>
    </row>
    <row r="4209" spans="24:24" x14ac:dyDescent="0.6">
      <c r="X4209" s="6"/>
    </row>
    <row r="4210" spans="24:24" x14ac:dyDescent="0.6">
      <c r="X4210" s="6"/>
    </row>
    <row r="4211" spans="24:24" x14ac:dyDescent="0.6">
      <c r="X4211" s="6"/>
    </row>
    <row r="4212" spans="24:24" x14ac:dyDescent="0.6">
      <c r="X4212" s="6"/>
    </row>
    <row r="4213" spans="24:24" x14ac:dyDescent="0.6">
      <c r="X4213" s="6"/>
    </row>
    <row r="4214" spans="24:24" x14ac:dyDescent="0.6">
      <c r="X4214" s="6"/>
    </row>
    <row r="4215" spans="24:24" x14ac:dyDescent="0.6">
      <c r="X4215" s="6"/>
    </row>
    <row r="4216" spans="24:24" x14ac:dyDescent="0.6">
      <c r="X4216" s="6"/>
    </row>
    <row r="4217" spans="24:24" x14ac:dyDescent="0.6">
      <c r="X4217" s="6"/>
    </row>
    <row r="4218" spans="24:24" x14ac:dyDescent="0.6">
      <c r="X4218" s="6"/>
    </row>
    <row r="4219" spans="24:24" x14ac:dyDescent="0.6">
      <c r="X4219" s="6"/>
    </row>
    <row r="4220" spans="24:24" x14ac:dyDescent="0.6">
      <c r="X4220" s="6"/>
    </row>
    <row r="4221" spans="24:24" x14ac:dyDescent="0.6">
      <c r="X4221" s="6"/>
    </row>
    <row r="4222" spans="24:24" x14ac:dyDescent="0.6">
      <c r="X4222" s="6"/>
    </row>
    <row r="4223" spans="24:24" x14ac:dyDescent="0.6">
      <c r="X4223" s="6"/>
    </row>
    <row r="4224" spans="24:24" x14ac:dyDescent="0.6">
      <c r="X4224" s="6"/>
    </row>
    <row r="4225" spans="24:24" x14ac:dyDescent="0.6">
      <c r="X4225" s="6"/>
    </row>
    <row r="4226" spans="24:24" x14ac:dyDescent="0.6">
      <c r="X4226" s="6"/>
    </row>
    <row r="4227" spans="24:24" x14ac:dyDescent="0.6">
      <c r="X4227" s="6"/>
    </row>
    <row r="4228" spans="24:24" x14ac:dyDescent="0.6">
      <c r="X4228" s="6"/>
    </row>
    <row r="4229" spans="24:24" x14ac:dyDescent="0.6">
      <c r="X4229" s="6"/>
    </row>
    <row r="4230" spans="24:24" x14ac:dyDescent="0.6">
      <c r="X4230" s="6"/>
    </row>
    <row r="4231" spans="24:24" x14ac:dyDescent="0.6">
      <c r="X4231" s="6"/>
    </row>
    <row r="4232" spans="24:24" x14ac:dyDescent="0.6">
      <c r="X4232" s="6"/>
    </row>
    <row r="4233" spans="24:24" x14ac:dyDescent="0.6">
      <c r="X4233" s="6"/>
    </row>
    <row r="4234" spans="24:24" x14ac:dyDescent="0.6">
      <c r="X4234" s="6"/>
    </row>
    <row r="4235" spans="24:24" x14ac:dyDescent="0.6">
      <c r="X4235" s="6"/>
    </row>
    <row r="4236" spans="24:24" x14ac:dyDescent="0.6">
      <c r="X4236" s="6"/>
    </row>
    <row r="4237" spans="24:24" x14ac:dyDescent="0.6">
      <c r="X4237" s="6"/>
    </row>
    <row r="4238" spans="24:24" x14ac:dyDescent="0.6">
      <c r="X4238" s="6"/>
    </row>
    <row r="4239" spans="24:24" x14ac:dyDescent="0.6">
      <c r="X4239" s="6"/>
    </row>
    <row r="4240" spans="24:24" x14ac:dyDescent="0.6">
      <c r="X4240" s="6"/>
    </row>
    <row r="4241" spans="24:24" x14ac:dyDescent="0.6">
      <c r="X4241" s="6"/>
    </row>
    <row r="4242" spans="24:24" x14ac:dyDescent="0.6">
      <c r="X4242" s="6"/>
    </row>
    <row r="4243" spans="24:24" x14ac:dyDescent="0.6">
      <c r="X4243" s="6"/>
    </row>
    <row r="4244" spans="24:24" x14ac:dyDescent="0.6">
      <c r="X4244" s="6"/>
    </row>
    <row r="4245" spans="24:24" x14ac:dyDescent="0.6">
      <c r="X4245" s="6"/>
    </row>
    <row r="4246" spans="24:24" x14ac:dyDescent="0.6">
      <c r="X4246" s="6"/>
    </row>
    <row r="4247" spans="24:24" x14ac:dyDescent="0.6">
      <c r="X4247" s="6"/>
    </row>
    <row r="4248" spans="24:24" x14ac:dyDescent="0.6">
      <c r="X4248" s="6"/>
    </row>
    <row r="4249" spans="24:24" x14ac:dyDescent="0.6">
      <c r="X4249" s="6"/>
    </row>
    <row r="4250" spans="24:24" x14ac:dyDescent="0.6">
      <c r="X4250" s="6"/>
    </row>
    <row r="4251" spans="24:24" x14ac:dyDescent="0.6">
      <c r="X4251" s="6"/>
    </row>
    <row r="4252" spans="24:24" x14ac:dyDescent="0.6">
      <c r="X4252" s="6"/>
    </row>
    <row r="4253" spans="24:24" x14ac:dyDescent="0.6">
      <c r="X4253" s="6"/>
    </row>
    <row r="4254" spans="24:24" x14ac:dyDescent="0.6">
      <c r="X4254" s="6"/>
    </row>
    <row r="4255" spans="24:24" x14ac:dyDescent="0.6">
      <c r="X4255" s="6"/>
    </row>
    <row r="4256" spans="24:24" x14ac:dyDescent="0.6">
      <c r="X4256" s="6"/>
    </row>
    <row r="4257" spans="24:24" x14ac:dyDescent="0.6">
      <c r="X4257" s="6"/>
    </row>
    <row r="4258" spans="24:24" x14ac:dyDescent="0.6">
      <c r="X4258" s="6"/>
    </row>
    <row r="4259" spans="24:24" x14ac:dyDescent="0.6">
      <c r="X4259" s="6"/>
    </row>
    <row r="4260" spans="24:24" x14ac:dyDescent="0.6">
      <c r="X4260" s="6"/>
    </row>
    <row r="4261" spans="24:24" x14ac:dyDescent="0.6">
      <c r="X4261" s="6"/>
    </row>
    <row r="4262" spans="24:24" x14ac:dyDescent="0.6">
      <c r="X4262" s="6"/>
    </row>
    <row r="4263" spans="24:24" x14ac:dyDescent="0.6">
      <c r="X4263" s="6"/>
    </row>
    <row r="4264" spans="24:24" x14ac:dyDescent="0.6">
      <c r="X4264" s="6"/>
    </row>
    <row r="4265" spans="24:24" x14ac:dyDescent="0.6">
      <c r="X4265" s="6"/>
    </row>
    <row r="4266" spans="24:24" x14ac:dyDescent="0.6">
      <c r="X4266" s="6"/>
    </row>
    <row r="4267" spans="24:24" x14ac:dyDescent="0.6">
      <c r="X4267" s="6"/>
    </row>
    <row r="4268" spans="24:24" x14ac:dyDescent="0.6">
      <c r="X4268" s="6"/>
    </row>
    <row r="4269" spans="24:24" x14ac:dyDescent="0.6">
      <c r="X4269" s="6"/>
    </row>
    <row r="4270" spans="24:24" x14ac:dyDescent="0.6">
      <c r="X4270" s="6"/>
    </row>
    <row r="4271" spans="24:24" x14ac:dyDescent="0.6">
      <c r="X4271" s="6"/>
    </row>
    <row r="4272" spans="24:24" x14ac:dyDescent="0.6">
      <c r="X4272" s="6"/>
    </row>
    <row r="4273" spans="24:24" x14ac:dyDescent="0.6">
      <c r="X4273" s="6"/>
    </row>
    <row r="4274" spans="24:24" x14ac:dyDescent="0.6">
      <c r="X4274" s="6"/>
    </row>
    <row r="4275" spans="24:24" x14ac:dyDescent="0.6">
      <c r="X4275" s="6"/>
    </row>
    <row r="4276" spans="24:24" x14ac:dyDescent="0.6">
      <c r="X4276" s="6"/>
    </row>
    <row r="4277" spans="24:24" x14ac:dyDescent="0.6">
      <c r="X4277" s="6"/>
    </row>
    <row r="4278" spans="24:24" x14ac:dyDescent="0.6">
      <c r="X4278" s="6"/>
    </row>
    <row r="4279" spans="24:24" x14ac:dyDescent="0.6">
      <c r="X4279" s="6"/>
    </row>
    <row r="4280" spans="24:24" x14ac:dyDescent="0.6">
      <c r="X4280" s="6"/>
    </row>
    <row r="4281" spans="24:24" x14ac:dyDescent="0.6">
      <c r="X4281" s="6"/>
    </row>
    <row r="4282" spans="24:24" x14ac:dyDescent="0.6">
      <c r="X4282" s="6"/>
    </row>
    <row r="4283" spans="24:24" x14ac:dyDescent="0.6">
      <c r="X4283" s="6"/>
    </row>
    <row r="4284" spans="24:24" x14ac:dyDescent="0.6">
      <c r="X4284" s="6"/>
    </row>
    <row r="4285" spans="24:24" x14ac:dyDescent="0.6">
      <c r="X4285" s="6"/>
    </row>
    <row r="4286" spans="24:24" x14ac:dyDescent="0.6">
      <c r="X4286" s="6"/>
    </row>
    <row r="4287" spans="24:24" x14ac:dyDescent="0.6">
      <c r="X4287" s="6"/>
    </row>
    <row r="4288" spans="24:24" x14ac:dyDescent="0.6">
      <c r="X4288" s="6"/>
    </row>
    <row r="4289" spans="24:24" x14ac:dyDescent="0.6">
      <c r="X4289" s="6"/>
    </row>
    <row r="4290" spans="24:24" x14ac:dyDescent="0.6">
      <c r="X4290" s="6"/>
    </row>
    <row r="4291" spans="24:24" x14ac:dyDescent="0.6">
      <c r="X4291" s="6"/>
    </row>
    <row r="4292" spans="24:24" x14ac:dyDescent="0.6">
      <c r="X4292" s="6"/>
    </row>
    <row r="4293" spans="24:24" x14ac:dyDescent="0.6">
      <c r="X4293" s="6"/>
    </row>
    <row r="4294" spans="24:24" x14ac:dyDescent="0.6">
      <c r="X4294" s="6"/>
    </row>
    <row r="4295" spans="24:24" x14ac:dyDescent="0.6">
      <c r="X4295" s="6"/>
    </row>
    <row r="4296" spans="24:24" x14ac:dyDescent="0.6">
      <c r="X4296" s="6"/>
    </row>
    <row r="4297" spans="24:24" x14ac:dyDescent="0.6">
      <c r="X4297" s="6"/>
    </row>
    <row r="4298" spans="24:24" x14ac:dyDescent="0.6">
      <c r="X4298" s="6"/>
    </row>
    <row r="4299" spans="24:24" x14ac:dyDescent="0.6">
      <c r="X4299" s="6"/>
    </row>
    <row r="4300" spans="24:24" x14ac:dyDescent="0.6">
      <c r="X4300" s="6"/>
    </row>
    <row r="4301" spans="24:24" x14ac:dyDescent="0.6">
      <c r="X4301" s="6"/>
    </row>
    <row r="4302" spans="24:24" x14ac:dyDescent="0.6">
      <c r="X4302" s="6"/>
    </row>
    <row r="4303" spans="24:24" x14ac:dyDescent="0.6">
      <c r="X4303" s="6"/>
    </row>
    <row r="4304" spans="24:24" x14ac:dyDescent="0.6">
      <c r="X4304" s="6"/>
    </row>
    <row r="4305" spans="24:24" x14ac:dyDescent="0.6">
      <c r="X4305" s="6"/>
    </row>
    <row r="4306" spans="24:24" x14ac:dyDescent="0.6">
      <c r="X4306" s="6"/>
    </row>
    <row r="4307" spans="24:24" x14ac:dyDescent="0.6">
      <c r="X4307" s="6"/>
    </row>
    <row r="4308" spans="24:24" x14ac:dyDescent="0.6">
      <c r="X4308" s="6"/>
    </row>
    <row r="4309" spans="24:24" x14ac:dyDescent="0.6">
      <c r="X4309" s="6"/>
    </row>
    <row r="4310" spans="24:24" x14ac:dyDescent="0.6">
      <c r="X4310" s="6"/>
    </row>
    <row r="4311" spans="24:24" x14ac:dyDescent="0.6">
      <c r="X4311" s="6"/>
    </row>
    <row r="4312" spans="24:24" x14ac:dyDescent="0.6">
      <c r="X4312" s="6"/>
    </row>
    <row r="4313" spans="24:24" x14ac:dyDescent="0.6">
      <c r="X4313" s="6"/>
    </row>
    <row r="4314" spans="24:24" x14ac:dyDescent="0.6">
      <c r="X4314" s="6"/>
    </row>
    <row r="4315" spans="24:24" x14ac:dyDescent="0.6">
      <c r="X4315" s="6"/>
    </row>
    <row r="4316" spans="24:24" x14ac:dyDescent="0.6">
      <c r="X4316" s="6"/>
    </row>
    <row r="4317" spans="24:24" x14ac:dyDescent="0.6">
      <c r="X4317" s="6"/>
    </row>
    <row r="4318" spans="24:24" x14ac:dyDescent="0.6">
      <c r="X4318" s="6"/>
    </row>
    <row r="4319" spans="24:24" x14ac:dyDescent="0.6">
      <c r="X4319" s="6"/>
    </row>
    <row r="4320" spans="24:24" x14ac:dyDescent="0.6">
      <c r="X4320" s="6"/>
    </row>
    <row r="4321" spans="24:24" x14ac:dyDescent="0.6">
      <c r="X4321" s="6"/>
    </row>
    <row r="4322" spans="24:24" x14ac:dyDescent="0.6">
      <c r="X4322" s="6"/>
    </row>
    <row r="4323" spans="24:24" x14ac:dyDescent="0.6">
      <c r="X4323" s="6"/>
    </row>
    <row r="4324" spans="24:24" x14ac:dyDescent="0.6">
      <c r="X4324" s="6"/>
    </row>
    <row r="4325" spans="24:24" x14ac:dyDescent="0.6">
      <c r="X4325" s="6"/>
    </row>
    <row r="4326" spans="24:24" x14ac:dyDescent="0.6">
      <c r="X4326" s="6"/>
    </row>
    <row r="4327" spans="24:24" x14ac:dyDescent="0.6">
      <c r="X4327" s="6"/>
    </row>
    <row r="4328" spans="24:24" x14ac:dyDescent="0.6">
      <c r="X4328" s="6"/>
    </row>
    <row r="4329" spans="24:24" x14ac:dyDescent="0.6">
      <c r="X4329" s="6"/>
    </row>
    <row r="4330" spans="24:24" x14ac:dyDescent="0.6">
      <c r="X4330" s="6"/>
    </row>
    <row r="4331" spans="24:24" x14ac:dyDescent="0.6">
      <c r="X4331" s="6"/>
    </row>
    <row r="4332" spans="24:24" x14ac:dyDescent="0.6">
      <c r="X4332" s="6"/>
    </row>
    <row r="4333" spans="24:24" x14ac:dyDescent="0.6">
      <c r="X4333" s="6"/>
    </row>
    <row r="4334" spans="24:24" x14ac:dyDescent="0.6">
      <c r="X4334" s="6"/>
    </row>
    <row r="4335" spans="24:24" x14ac:dyDescent="0.6">
      <c r="X4335" s="6"/>
    </row>
    <row r="4336" spans="24:24" x14ac:dyDescent="0.6">
      <c r="X4336" s="6"/>
    </row>
    <row r="4337" spans="24:24" x14ac:dyDescent="0.6">
      <c r="X4337" s="6"/>
    </row>
    <row r="4338" spans="24:24" x14ac:dyDescent="0.6">
      <c r="X4338" s="6"/>
    </row>
    <row r="4339" spans="24:24" x14ac:dyDescent="0.6">
      <c r="X4339" s="6"/>
    </row>
    <row r="4340" spans="24:24" x14ac:dyDescent="0.6">
      <c r="X4340" s="6"/>
    </row>
    <row r="4341" spans="24:24" x14ac:dyDescent="0.6">
      <c r="X4341" s="6"/>
    </row>
    <row r="4342" spans="24:24" x14ac:dyDescent="0.6">
      <c r="X4342" s="6"/>
    </row>
    <row r="4343" spans="24:24" x14ac:dyDescent="0.6">
      <c r="X4343" s="6"/>
    </row>
    <row r="4344" spans="24:24" x14ac:dyDescent="0.6">
      <c r="X4344" s="6"/>
    </row>
    <row r="4345" spans="24:24" x14ac:dyDescent="0.6">
      <c r="X4345" s="6"/>
    </row>
    <row r="4346" spans="24:24" x14ac:dyDescent="0.6">
      <c r="X4346" s="6"/>
    </row>
    <row r="4347" spans="24:24" x14ac:dyDescent="0.6">
      <c r="X4347" s="6"/>
    </row>
    <row r="4348" spans="24:24" x14ac:dyDescent="0.6">
      <c r="X4348" s="6"/>
    </row>
    <row r="4349" spans="24:24" x14ac:dyDescent="0.6">
      <c r="X4349" s="6"/>
    </row>
    <row r="4350" spans="24:24" x14ac:dyDescent="0.6">
      <c r="X4350" s="6"/>
    </row>
    <row r="4351" spans="24:24" x14ac:dyDescent="0.6">
      <c r="X4351" s="6"/>
    </row>
    <row r="4352" spans="24:24" x14ac:dyDescent="0.6">
      <c r="X4352" s="6"/>
    </row>
    <row r="4353" spans="24:24" x14ac:dyDescent="0.6">
      <c r="X4353" s="6"/>
    </row>
    <row r="4354" spans="24:24" x14ac:dyDescent="0.6">
      <c r="X4354" s="6"/>
    </row>
    <row r="4355" spans="24:24" x14ac:dyDescent="0.6">
      <c r="X4355" s="6"/>
    </row>
    <row r="4356" spans="24:24" x14ac:dyDescent="0.6">
      <c r="X4356" s="6"/>
    </row>
    <row r="4357" spans="24:24" x14ac:dyDescent="0.6">
      <c r="X4357" s="6"/>
    </row>
    <row r="4358" spans="24:24" x14ac:dyDescent="0.6">
      <c r="X4358" s="6"/>
    </row>
    <row r="4359" spans="24:24" x14ac:dyDescent="0.6">
      <c r="X4359" s="6"/>
    </row>
    <row r="4360" spans="24:24" x14ac:dyDescent="0.6">
      <c r="X4360" s="6"/>
    </row>
    <row r="4361" spans="24:24" x14ac:dyDescent="0.6">
      <c r="X4361" s="6"/>
    </row>
    <row r="4362" spans="24:24" x14ac:dyDescent="0.6">
      <c r="X4362" s="6"/>
    </row>
    <row r="4363" spans="24:24" x14ac:dyDescent="0.6">
      <c r="X4363" s="6"/>
    </row>
    <row r="4364" spans="24:24" x14ac:dyDescent="0.6">
      <c r="X4364" s="6"/>
    </row>
    <row r="4365" spans="24:24" x14ac:dyDescent="0.6">
      <c r="X4365" s="6"/>
    </row>
    <row r="4366" spans="24:24" x14ac:dyDescent="0.6">
      <c r="X4366" s="6"/>
    </row>
    <row r="4367" spans="24:24" x14ac:dyDescent="0.6">
      <c r="X4367" s="6"/>
    </row>
    <row r="4368" spans="24:24" x14ac:dyDescent="0.6">
      <c r="X4368" s="6"/>
    </row>
    <row r="4369" spans="24:24" x14ac:dyDescent="0.6">
      <c r="X4369" s="6"/>
    </row>
    <row r="4370" spans="24:24" x14ac:dyDescent="0.6">
      <c r="X4370" s="6"/>
    </row>
    <row r="4371" spans="24:24" x14ac:dyDescent="0.6">
      <c r="X4371" s="6"/>
    </row>
    <row r="4372" spans="24:24" x14ac:dyDescent="0.6">
      <c r="X4372" s="6"/>
    </row>
    <row r="4373" spans="24:24" x14ac:dyDescent="0.6">
      <c r="X4373" s="6"/>
    </row>
    <row r="4374" spans="24:24" x14ac:dyDescent="0.6">
      <c r="X4374" s="6"/>
    </row>
    <row r="4375" spans="24:24" x14ac:dyDescent="0.6">
      <c r="X4375" s="6"/>
    </row>
    <row r="4376" spans="24:24" x14ac:dyDescent="0.6">
      <c r="X4376" s="6"/>
    </row>
    <row r="4377" spans="24:24" x14ac:dyDescent="0.6">
      <c r="X4377" s="6"/>
    </row>
    <row r="4378" spans="24:24" x14ac:dyDescent="0.6">
      <c r="X4378" s="6"/>
    </row>
    <row r="4379" spans="24:24" x14ac:dyDescent="0.6">
      <c r="X4379" s="6"/>
    </row>
    <row r="4380" spans="24:24" x14ac:dyDescent="0.6">
      <c r="X4380" s="6"/>
    </row>
    <row r="4381" spans="24:24" x14ac:dyDescent="0.6">
      <c r="X4381" s="6"/>
    </row>
    <row r="4382" spans="24:24" x14ac:dyDescent="0.6">
      <c r="X4382" s="6"/>
    </row>
    <row r="4383" spans="24:24" x14ac:dyDescent="0.6">
      <c r="X4383" s="6"/>
    </row>
    <row r="4384" spans="24:24" x14ac:dyDescent="0.6">
      <c r="X4384" s="6"/>
    </row>
    <row r="4385" spans="24:24" x14ac:dyDescent="0.6">
      <c r="X4385" s="6"/>
    </row>
    <row r="4386" spans="24:24" x14ac:dyDescent="0.6">
      <c r="X4386" s="6"/>
    </row>
    <row r="4387" spans="24:24" x14ac:dyDescent="0.6">
      <c r="X4387" s="6"/>
    </row>
    <row r="4388" spans="24:24" x14ac:dyDescent="0.6">
      <c r="X4388" s="6"/>
    </row>
    <row r="4389" spans="24:24" x14ac:dyDescent="0.6">
      <c r="X4389" s="6"/>
    </row>
    <row r="4390" spans="24:24" x14ac:dyDescent="0.6">
      <c r="X4390" s="6"/>
    </row>
    <row r="4391" spans="24:24" x14ac:dyDescent="0.6">
      <c r="X4391" s="6"/>
    </row>
    <row r="4392" spans="24:24" x14ac:dyDescent="0.6">
      <c r="X4392" s="6"/>
    </row>
    <row r="4393" spans="24:24" x14ac:dyDescent="0.6">
      <c r="X4393" s="6"/>
    </row>
    <row r="4394" spans="24:24" x14ac:dyDescent="0.6">
      <c r="X4394" s="6"/>
    </row>
    <row r="4395" spans="24:24" x14ac:dyDescent="0.6">
      <c r="X4395" s="6"/>
    </row>
    <row r="4396" spans="24:24" x14ac:dyDescent="0.6">
      <c r="X4396" s="6"/>
    </row>
    <row r="4397" spans="24:24" x14ac:dyDescent="0.6">
      <c r="X4397" s="6"/>
    </row>
    <row r="4398" spans="24:24" x14ac:dyDescent="0.6">
      <c r="X4398" s="6"/>
    </row>
    <row r="4399" spans="24:24" x14ac:dyDescent="0.6">
      <c r="X4399" s="6"/>
    </row>
    <row r="4400" spans="24:24" x14ac:dyDescent="0.6">
      <c r="X4400" s="6"/>
    </row>
    <row r="4401" spans="24:24" x14ac:dyDescent="0.6">
      <c r="X4401" s="6"/>
    </row>
    <row r="4402" spans="24:24" x14ac:dyDescent="0.6">
      <c r="X4402" s="6"/>
    </row>
    <row r="4403" spans="24:24" x14ac:dyDescent="0.6">
      <c r="X4403" s="6"/>
    </row>
    <row r="4404" spans="24:24" x14ac:dyDescent="0.6">
      <c r="X4404" s="6"/>
    </row>
    <row r="4405" spans="24:24" x14ac:dyDescent="0.6">
      <c r="X4405" s="6"/>
    </row>
    <row r="4406" spans="24:24" x14ac:dyDescent="0.6">
      <c r="X4406" s="6"/>
    </row>
    <row r="4407" spans="24:24" x14ac:dyDescent="0.6">
      <c r="X4407" s="6"/>
    </row>
    <row r="4408" spans="24:24" x14ac:dyDescent="0.6">
      <c r="X4408" s="6"/>
    </row>
    <row r="4409" spans="24:24" x14ac:dyDescent="0.6">
      <c r="X4409" s="6"/>
    </row>
    <row r="4410" spans="24:24" x14ac:dyDescent="0.6">
      <c r="X4410" s="6"/>
    </row>
    <row r="4411" spans="24:24" x14ac:dyDescent="0.6">
      <c r="X4411" s="6"/>
    </row>
    <row r="4412" spans="24:24" x14ac:dyDescent="0.6">
      <c r="X4412" s="6"/>
    </row>
    <row r="4413" spans="24:24" x14ac:dyDescent="0.6">
      <c r="X4413" s="6"/>
    </row>
    <row r="4414" spans="24:24" x14ac:dyDescent="0.6">
      <c r="X4414" s="6"/>
    </row>
    <row r="4415" spans="24:24" x14ac:dyDescent="0.6">
      <c r="X4415" s="6"/>
    </row>
    <row r="4416" spans="24:24" x14ac:dyDescent="0.6">
      <c r="X4416" s="6"/>
    </row>
    <row r="4417" spans="24:24" x14ac:dyDescent="0.6">
      <c r="X4417" s="6"/>
    </row>
    <row r="4418" spans="24:24" x14ac:dyDescent="0.6">
      <c r="X4418" s="6"/>
    </row>
    <row r="4419" spans="24:24" x14ac:dyDescent="0.6">
      <c r="X4419" s="6"/>
    </row>
    <row r="4420" spans="24:24" x14ac:dyDescent="0.6">
      <c r="X4420" s="6"/>
    </row>
    <row r="4421" spans="24:24" x14ac:dyDescent="0.6">
      <c r="X4421" s="6"/>
    </row>
    <row r="4422" spans="24:24" x14ac:dyDescent="0.6">
      <c r="X4422" s="6"/>
    </row>
    <row r="4423" spans="24:24" x14ac:dyDescent="0.6">
      <c r="X4423" s="6"/>
    </row>
    <row r="4424" spans="24:24" x14ac:dyDescent="0.6">
      <c r="X4424" s="6"/>
    </row>
    <row r="4425" spans="24:24" x14ac:dyDescent="0.6">
      <c r="X4425" s="6"/>
    </row>
    <row r="4426" spans="24:24" x14ac:dyDescent="0.6">
      <c r="X4426" s="6"/>
    </row>
    <row r="4427" spans="24:24" x14ac:dyDescent="0.6">
      <c r="X4427" s="6"/>
    </row>
    <row r="4428" spans="24:24" x14ac:dyDescent="0.6">
      <c r="X4428" s="6"/>
    </row>
    <row r="4429" spans="24:24" x14ac:dyDescent="0.6">
      <c r="X4429" s="6"/>
    </row>
    <row r="4430" spans="24:24" x14ac:dyDescent="0.6">
      <c r="X4430" s="6"/>
    </row>
    <row r="4431" spans="24:24" x14ac:dyDescent="0.6">
      <c r="X4431" s="6"/>
    </row>
    <row r="4432" spans="24:24" x14ac:dyDescent="0.6">
      <c r="X4432" s="6"/>
    </row>
    <row r="4433" spans="24:24" x14ac:dyDescent="0.6">
      <c r="X4433" s="6"/>
    </row>
    <row r="4434" spans="24:24" x14ac:dyDescent="0.6">
      <c r="X4434" s="6"/>
    </row>
    <row r="4435" spans="24:24" x14ac:dyDescent="0.6">
      <c r="X4435" s="6"/>
    </row>
    <row r="4436" spans="24:24" x14ac:dyDescent="0.6">
      <c r="X4436" s="6"/>
    </row>
    <row r="4437" spans="24:24" x14ac:dyDescent="0.6">
      <c r="X4437" s="6"/>
    </row>
    <row r="4438" spans="24:24" x14ac:dyDescent="0.6">
      <c r="X4438" s="6"/>
    </row>
    <row r="4439" spans="24:24" x14ac:dyDescent="0.6">
      <c r="X4439" s="6"/>
    </row>
    <row r="4440" spans="24:24" x14ac:dyDescent="0.6">
      <c r="X4440" s="6"/>
    </row>
    <row r="4441" spans="24:24" x14ac:dyDescent="0.6">
      <c r="X4441" s="6"/>
    </row>
    <row r="4442" spans="24:24" x14ac:dyDescent="0.6">
      <c r="X4442" s="6"/>
    </row>
    <row r="4443" spans="24:24" x14ac:dyDescent="0.6">
      <c r="X4443" s="6"/>
    </row>
    <row r="4444" spans="24:24" x14ac:dyDescent="0.6">
      <c r="X4444" s="6"/>
    </row>
    <row r="4445" spans="24:24" x14ac:dyDescent="0.6">
      <c r="X4445" s="6"/>
    </row>
    <row r="4446" spans="24:24" x14ac:dyDescent="0.6">
      <c r="X4446" s="6"/>
    </row>
    <row r="4447" spans="24:24" x14ac:dyDescent="0.6">
      <c r="X4447" s="6"/>
    </row>
    <row r="4448" spans="24:24" x14ac:dyDescent="0.6">
      <c r="X4448" s="6"/>
    </row>
    <row r="4449" spans="24:24" x14ac:dyDescent="0.6">
      <c r="X4449" s="6"/>
    </row>
    <row r="4450" spans="24:24" x14ac:dyDescent="0.6">
      <c r="X4450" s="6"/>
    </row>
    <row r="4451" spans="24:24" x14ac:dyDescent="0.6">
      <c r="X4451" s="6"/>
    </row>
    <row r="4452" spans="24:24" x14ac:dyDescent="0.6">
      <c r="X4452" s="6"/>
    </row>
    <row r="4453" spans="24:24" x14ac:dyDescent="0.6">
      <c r="X4453" s="6"/>
    </row>
    <row r="4454" spans="24:24" x14ac:dyDescent="0.6">
      <c r="X4454" s="6"/>
    </row>
    <row r="4455" spans="24:24" x14ac:dyDescent="0.6">
      <c r="X4455" s="6"/>
    </row>
    <row r="4456" spans="24:24" x14ac:dyDescent="0.6">
      <c r="X4456" s="6"/>
    </row>
    <row r="4457" spans="24:24" x14ac:dyDescent="0.6">
      <c r="X4457" s="6"/>
    </row>
    <row r="4458" spans="24:24" x14ac:dyDescent="0.6">
      <c r="X4458" s="6"/>
    </row>
    <row r="4459" spans="24:24" x14ac:dyDescent="0.6">
      <c r="X4459" s="6"/>
    </row>
    <row r="4460" spans="24:24" x14ac:dyDescent="0.6">
      <c r="X4460" s="6"/>
    </row>
    <row r="4461" spans="24:24" x14ac:dyDescent="0.6">
      <c r="X4461" s="6"/>
    </row>
    <row r="4462" spans="24:24" x14ac:dyDescent="0.6">
      <c r="X4462" s="6"/>
    </row>
    <row r="4463" spans="24:24" x14ac:dyDescent="0.6">
      <c r="X4463" s="6"/>
    </row>
    <row r="4464" spans="24:24" x14ac:dyDescent="0.6">
      <c r="X4464" s="6"/>
    </row>
    <row r="4465" spans="24:24" x14ac:dyDescent="0.6">
      <c r="X4465" s="6"/>
    </row>
    <row r="4466" spans="24:24" x14ac:dyDescent="0.6">
      <c r="X4466" s="6"/>
    </row>
    <row r="4467" spans="24:24" x14ac:dyDescent="0.6">
      <c r="X4467" s="6"/>
    </row>
    <row r="4468" spans="24:24" x14ac:dyDescent="0.6">
      <c r="X4468" s="6"/>
    </row>
    <row r="4469" spans="24:24" x14ac:dyDescent="0.6">
      <c r="X4469" s="6"/>
    </row>
    <row r="4470" spans="24:24" x14ac:dyDescent="0.6">
      <c r="X4470" s="6"/>
    </row>
    <row r="4471" spans="24:24" x14ac:dyDescent="0.6">
      <c r="X4471" s="6"/>
    </row>
    <row r="4472" spans="24:24" x14ac:dyDescent="0.6">
      <c r="X4472" s="6"/>
    </row>
    <row r="4473" spans="24:24" x14ac:dyDescent="0.6">
      <c r="X4473" s="6"/>
    </row>
    <row r="4474" spans="24:24" x14ac:dyDescent="0.6">
      <c r="X4474" s="6"/>
    </row>
    <row r="4475" spans="24:24" x14ac:dyDescent="0.6">
      <c r="X4475" s="6"/>
    </row>
    <row r="4476" spans="24:24" x14ac:dyDescent="0.6">
      <c r="X4476" s="6"/>
    </row>
    <row r="4477" spans="24:24" x14ac:dyDescent="0.6">
      <c r="X4477" s="6"/>
    </row>
    <row r="4478" spans="24:24" x14ac:dyDescent="0.6">
      <c r="X4478" s="6"/>
    </row>
    <row r="4479" spans="24:24" x14ac:dyDescent="0.6">
      <c r="X4479" s="6"/>
    </row>
    <row r="4480" spans="24:24" x14ac:dyDescent="0.6">
      <c r="X4480" s="6"/>
    </row>
    <row r="4481" spans="24:24" x14ac:dyDescent="0.6">
      <c r="X4481" s="6"/>
    </row>
    <row r="4482" spans="24:24" x14ac:dyDescent="0.6">
      <c r="X4482" s="6"/>
    </row>
    <row r="4483" spans="24:24" x14ac:dyDescent="0.6">
      <c r="X4483" s="6"/>
    </row>
    <row r="4484" spans="24:24" x14ac:dyDescent="0.6">
      <c r="X4484" s="6"/>
    </row>
    <row r="4485" spans="24:24" x14ac:dyDescent="0.6">
      <c r="X4485" s="6"/>
    </row>
    <row r="4486" spans="24:24" x14ac:dyDescent="0.6">
      <c r="X4486" s="6"/>
    </row>
    <row r="4487" spans="24:24" x14ac:dyDescent="0.6">
      <c r="X4487" s="6"/>
    </row>
    <row r="4488" spans="24:24" x14ac:dyDescent="0.6">
      <c r="X4488" s="6"/>
    </row>
    <row r="4489" spans="24:24" x14ac:dyDescent="0.6">
      <c r="X4489" s="6"/>
    </row>
    <row r="4490" spans="24:24" x14ac:dyDescent="0.6">
      <c r="X4490" s="6"/>
    </row>
    <row r="4491" spans="24:24" x14ac:dyDescent="0.6">
      <c r="X4491" s="6"/>
    </row>
    <row r="4492" spans="24:24" x14ac:dyDescent="0.6">
      <c r="X4492" s="6"/>
    </row>
    <row r="4493" spans="24:24" x14ac:dyDescent="0.6">
      <c r="X4493" s="6"/>
    </row>
    <row r="4494" spans="24:24" x14ac:dyDescent="0.6">
      <c r="X4494" s="6"/>
    </row>
    <row r="4495" spans="24:24" x14ac:dyDescent="0.6">
      <c r="X4495" s="6"/>
    </row>
    <row r="4496" spans="24:24" x14ac:dyDescent="0.6">
      <c r="X4496" s="6"/>
    </row>
    <row r="4497" spans="24:24" x14ac:dyDescent="0.6">
      <c r="X4497" s="6"/>
    </row>
    <row r="4498" spans="24:24" x14ac:dyDescent="0.6">
      <c r="X4498" s="6"/>
    </row>
    <row r="4499" spans="24:24" x14ac:dyDescent="0.6">
      <c r="X4499" s="6"/>
    </row>
    <row r="4500" spans="24:24" x14ac:dyDescent="0.6">
      <c r="X4500" s="6"/>
    </row>
    <row r="4501" spans="24:24" x14ac:dyDescent="0.6">
      <c r="X4501" s="6"/>
    </row>
    <row r="4502" spans="24:24" x14ac:dyDescent="0.6">
      <c r="X4502" s="6"/>
    </row>
    <row r="4503" spans="24:24" x14ac:dyDescent="0.6">
      <c r="X4503" s="6"/>
    </row>
    <row r="4504" spans="24:24" x14ac:dyDescent="0.6">
      <c r="X4504" s="6"/>
    </row>
    <row r="4505" spans="24:24" x14ac:dyDescent="0.6">
      <c r="X4505" s="6"/>
    </row>
    <row r="4506" spans="24:24" x14ac:dyDescent="0.6">
      <c r="X4506" s="6"/>
    </row>
    <row r="4507" spans="24:24" x14ac:dyDescent="0.6">
      <c r="X4507" s="6"/>
    </row>
    <row r="4508" spans="24:24" x14ac:dyDescent="0.6">
      <c r="X4508" s="6"/>
    </row>
    <row r="4509" spans="24:24" x14ac:dyDescent="0.6">
      <c r="X4509" s="6"/>
    </row>
    <row r="4510" spans="24:24" x14ac:dyDescent="0.6">
      <c r="X4510" s="6"/>
    </row>
    <row r="4511" spans="24:24" x14ac:dyDescent="0.6">
      <c r="X4511" s="6"/>
    </row>
    <row r="4512" spans="24:24" x14ac:dyDescent="0.6">
      <c r="X4512" s="6"/>
    </row>
    <row r="4513" spans="24:24" x14ac:dyDescent="0.6">
      <c r="X4513" s="6"/>
    </row>
    <row r="4514" spans="24:24" x14ac:dyDescent="0.6">
      <c r="X4514" s="6"/>
    </row>
    <row r="4515" spans="24:24" x14ac:dyDescent="0.6">
      <c r="X4515" s="6"/>
    </row>
    <row r="4516" spans="24:24" x14ac:dyDescent="0.6">
      <c r="X4516" s="6"/>
    </row>
    <row r="4517" spans="24:24" x14ac:dyDescent="0.6">
      <c r="X4517" s="6"/>
    </row>
    <row r="4518" spans="24:24" x14ac:dyDescent="0.6">
      <c r="X4518" s="6"/>
    </row>
    <row r="4519" spans="24:24" x14ac:dyDescent="0.6">
      <c r="X4519" s="6"/>
    </row>
    <row r="4520" spans="24:24" x14ac:dyDescent="0.6">
      <c r="X4520" s="6"/>
    </row>
    <row r="4521" spans="24:24" x14ac:dyDescent="0.6">
      <c r="X4521" s="6"/>
    </row>
    <row r="4522" spans="24:24" x14ac:dyDescent="0.6">
      <c r="X4522" s="6"/>
    </row>
    <row r="4523" spans="24:24" x14ac:dyDescent="0.6">
      <c r="X4523" s="6"/>
    </row>
    <row r="4524" spans="24:24" x14ac:dyDescent="0.6">
      <c r="X4524" s="6"/>
    </row>
    <row r="4525" spans="24:24" x14ac:dyDescent="0.6">
      <c r="X4525" s="6"/>
    </row>
    <row r="4526" spans="24:24" x14ac:dyDescent="0.6">
      <c r="X4526" s="6"/>
    </row>
    <row r="4527" spans="24:24" x14ac:dyDescent="0.6">
      <c r="X4527" s="6"/>
    </row>
    <row r="4528" spans="24:24" x14ac:dyDescent="0.6">
      <c r="X4528" s="6"/>
    </row>
    <row r="4529" spans="24:24" x14ac:dyDescent="0.6">
      <c r="X4529" s="6"/>
    </row>
    <row r="4530" spans="24:24" x14ac:dyDescent="0.6">
      <c r="X4530" s="6"/>
    </row>
    <row r="4531" spans="24:24" x14ac:dyDescent="0.6">
      <c r="X4531" s="6"/>
    </row>
    <row r="4532" spans="24:24" x14ac:dyDescent="0.6">
      <c r="X4532" s="6"/>
    </row>
    <row r="4533" spans="24:24" x14ac:dyDescent="0.6">
      <c r="X4533" s="6"/>
    </row>
    <row r="4534" spans="24:24" x14ac:dyDescent="0.6">
      <c r="X4534" s="6"/>
    </row>
    <row r="4535" spans="24:24" x14ac:dyDescent="0.6">
      <c r="X4535" s="6"/>
    </row>
    <row r="4536" spans="24:24" x14ac:dyDescent="0.6">
      <c r="X4536" s="6"/>
    </row>
    <row r="4537" spans="24:24" x14ac:dyDescent="0.6">
      <c r="X4537" s="6"/>
    </row>
    <row r="4538" spans="24:24" x14ac:dyDescent="0.6">
      <c r="X4538" s="6"/>
    </row>
    <row r="4539" spans="24:24" x14ac:dyDescent="0.6">
      <c r="X4539" s="6"/>
    </row>
    <row r="4540" spans="24:24" x14ac:dyDescent="0.6">
      <c r="X4540" s="6"/>
    </row>
    <row r="4541" spans="24:24" x14ac:dyDescent="0.6">
      <c r="X4541" s="6"/>
    </row>
    <row r="4542" spans="24:24" x14ac:dyDescent="0.6">
      <c r="X4542" s="6"/>
    </row>
    <row r="4543" spans="24:24" x14ac:dyDescent="0.6">
      <c r="X4543" s="6"/>
    </row>
    <row r="4544" spans="24:24" x14ac:dyDescent="0.6">
      <c r="X4544" s="6"/>
    </row>
    <row r="4545" spans="24:24" x14ac:dyDescent="0.6">
      <c r="X4545" s="6"/>
    </row>
    <row r="4546" spans="24:24" x14ac:dyDescent="0.6">
      <c r="X4546" s="6"/>
    </row>
    <row r="4547" spans="24:24" x14ac:dyDescent="0.6">
      <c r="X4547" s="6"/>
    </row>
    <row r="4548" spans="24:24" x14ac:dyDescent="0.6">
      <c r="X4548" s="6"/>
    </row>
    <row r="4549" spans="24:24" x14ac:dyDescent="0.6">
      <c r="X4549" s="6"/>
    </row>
    <row r="4550" spans="24:24" x14ac:dyDescent="0.6">
      <c r="X4550" s="6"/>
    </row>
    <row r="4551" spans="24:24" x14ac:dyDescent="0.6">
      <c r="X4551" s="6"/>
    </row>
    <row r="4552" spans="24:24" x14ac:dyDescent="0.6">
      <c r="X4552" s="6"/>
    </row>
    <row r="4553" spans="24:24" x14ac:dyDescent="0.6">
      <c r="X4553" s="6"/>
    </row>
    <row r="4554" spans="24:24" x14ac:dyDescent="0.6">
      <c r="X4554" s="6"/>
    </row>
    <row r="4555" spans="24:24" x14ac:dyDescent="0.6">
      <c r="X4555" s="6"/>
    </row>
    <row r="4556" spans="24:24" x14ac:dyDescent="0.6">
      <c r="X4556" s="6"/>
    </row>
    <row r="4557" spans="24:24" x14ac:dyDescent="0.6">
      <c r="X4557" s="6"/>
    </row>
    <row r="4558" spans="24:24" x14ac:dyDescent="0.6">
      <c r="X4558" s="6"/>
    </row>
    <row r="4559" spans="24:24" x14ac:dyDescent="0.6">
      <c r="X4559" s="6"/>
    </row>
    <row r="4560" spans="24:24" x14ac:dyDescent="0.6">
      <c r="X4560" s="6"/>
    </row>
    <row r="4561" spans="24:24" x14ac:dyDescent="0.6">
      <c r="X4561" s="6"/>
    </row>
    <row r="4562" spans="24:24" x14ac:dyDescent="0.6">
      <c r="X4562" s="6"/>
    </row>
    <row r="4563" spans="24:24" x14ac:dyDescent="0.6">
      <c r="X4563" s="6"/>
    </row>
    <row r="4564" spans="24:24" x14ac:dyDescent="0.6">
      <c r="X4564" s="6"/>
    </row>
    <row r="4565" spans="24:24" x14ac:dyDescent="0.6">
      <c r="X4565" s="6"/>
    </row>
    <row r="4566" spans="24:24" x14ac:dyDescent="0.6">
      <c r="X4566" s="6"/>
    </row>
    <row r="4567" spans="24:24" x14ac:dyDescent="0.6">
      <c r="X4567" s="6"/>
    </row>
    <row r="4568" spans="24:24" x14ac:dyDescent="0.6">
      <c r="X4568" s="6"/>
    </row>
    <row r="4569" spans="24:24" x14ac:dyDescent="0.6">
      <c r="X4569" s="6"/>
    </row>
    <row r="4570" spans="24:24" x14ac:dyDescent="0.6">
      <c r="X4570" s="6"/>
    </row>
    <row r="4571" spans="24:24" x14ac:dyDescent="0.6">
      <c r="X4571" s="6"/>
    </row>
    <row r="4572" spans="24:24" x14ac:dyDescent="0.6">
      <c r="X4572" s="6"/>
    </row>
    <row r="4573" spans="24:24" x14ac:dyDescent="0.6">
      <c r="X4573" s="6"/>
    </row>
    <row r="4574" spans="24:24" x14ac:dyDescent="0.6">
      <c r="X4574" s="6"/>
    </row>
    <row r="4575" spans="24:24" x14ac:dyDescent="0.6">
      <c r="X4575" s="6"/>
    </row>
    <row r="4576" spans="24:24" x14ac:dyDescent="0.6">
      <c r="X4576" s="6"/>
    </row>
    <row r="4577" spans="24:24" x14ac:dyDescent="0.6">
      <c r="X4577" s="6"/>
    </row>
    <row r="4578" spans="24:24" x14ac:dyDescent="0.6">
      <c r="X4578" s="6"/>
    </row>
    <row r="4579" spans="24:24" x14ac:dyDescent="0.6">
      <c r="X4579" s="6"/>
    </row>
    <row r="4580" spans="24:24" x14ac:dyDescent="0.6">
      <c r="X4580" s="6"/>
    </row>
    <row r="4581" spans="24:24" x14ac:dyDescent="0.6">
      <c r="X4581" s="6"/>
    </row>
    <row r="4582" spans="24:24" x14ac:dyDescent="0.6">
      <c r="X4582" s="6"/>
    </row>
    <row r="4583" spans="24:24" x14ac:dyDescent="0.6">
      <c r="X4583" s="6"/>
    </row>
    <row r="4584" spans="24:24" x14ac:dyDescent="0.6">
      <c r="X4584" s="6"/>
    </row>
    <row r="4585" spans="24:24" x14ac:dyDescent="0.6">
      <c r="X4585" s="6"/>
    </row>
    <row r="4586" spans="24:24" x14ac:dyDescent="0.6">
      <c r="X4586" s="6"/>
    </row>
    <row r="4587" spans="24:24" x14ac:dyDescent="0.6">
      <c r="X4587" s="6"/>
    </row>
    <row r="4588" spans="24:24" x14ac:dyDescent="0.6">
      <c r="X4588" s="6"/>
    </row>
    <row r="4589" spans="24:24" x14ac:dyDescent="0.6">
      <c r="X4589" s="6"/>
    </row>
    <row r="4590" spans="24:24" x14ac:dyDescent="0.6">
      <c r="X4590" s="6"/>
    </row>
    <row r="4591" spans="24:24" x14ac:dyDescent="0.6">
      <c r="X4591" s="6"/>
    </row>
    <row r="4592" spans="24:24" x14ac:dyDescent="0.6">
      <c r="X4592" s="6"/>
    </row>
    <row r="4593" spans="24:24" x14ac:dyDescent="0.6">
      <c r="X4593" s="6"/>
    </row>
    <row r="4594" spans="24:24" x14ac:dyDescent="0.6">
      <c r="X4594" s="6"/>
    </row>
    <row r="4595" spans="24:24" x14ac:dyDescent="0.6">
      <c r="X4595" s="6"/>
    </row>
    <row r="4596" spans="24:24" x14ac:dyDescent="0.6">
      <c r="X4596" s="6"/>
    </row>
    <row r="4597" spans="24:24" x14ac:dyDescent="0.6">
      <c r="X4597" s="6"/>
    </row>
    <row r="4598" spans="24:24" x14ac:dyDescent="0.6">
      <c r="X4598" s="6"/>
    </row>
    <row r="4599" spans="24:24" x14ac:dyDescent="0.6">
      <c r="X4599" s="6"/>
    </row>
    <row r="4600" spans="24:24" x14ac:dyDescent="0.6">
      <c r="X4600" s="6"/>
    </row>
    <row r="4601" spans="24:24" x14ac:dyDescent="0.6">
      <c r="X4601" s="6"/>
    </row>
    <row r="4602" spans="24:24" x14ac:dyDescent="0.6">
      <c r="X4602" s="6"/>
    </row>
    <row r="4603" spans="24:24" x14ac:dyDescent="0.6">
      <c r="X4603" s="6"/>
    </row>
    <row r="4604" spans="24:24" x14ac:dyDescent="0.6">
      <c r="X4604" s="6"/>
    </row>
    <row r="4605" spans="24:24" x14ac:dyDescent="0.6">
      <c r="X4605" s="6"/>
    </row>
    <row r="4606" spans="24:24" x14ac:dyDescent="0.6">
      <c r="X4606" s="6"/>
    </row>
    <row r="4607" spans="24:24" x14ac:dyDescent="0.6">
      <c r="X4607" s="6"/>
    </row>
    <row r="4608" spans="24:24" x14ac:dyDescent="0.6">
      <c r="X4608" s="6"/>
    </row>
    <row r="4609" spans="24:24" x14ac:dyDescent="0.6">
      <c r="X4609" s="6"/>
    </row>
    <row r="4610" spans="24:24" x14ac:dyDescent="0.6">
      <c r="X4610" s="6"/>
    </row>
    <row r="4611" spans="24:24" x14ac:dyDescent="0.6">
      <c r="X4611" s="6"/>
    </row>
    <row r="4612" spans="24:24" x14ac:dyDescent="0.6">
      <c r="X4612" s="6"/>
    </row>
    <row r="4613" spans="24:24" x14ac:dyDescent="0.6">
      <c r="X4613" s="6"/>
    </row>
    <row r="4614" spans="24:24" x14ac:dyDescent="0.6">
      <c r="X4614" s="6"/>
    </row>
    <row r="4615" spans="24:24" x14ac:dyDescent="0.6">
      <c r="X4615" s="6"/>
    </row>
    <row r="4616" spans="24:24" x14ac:dyDescent="0.6">
      <c r="X4616" s="6"/>
    </row>
    <row r="4617" spans="24:24" x14ac:dyDescent="0.6">
      <c r="X4617" s="6"/>
    </row>
    <row r="4618" spans="24:24" x14ac:dyDescent="0.6">
      <c r="X4618" s="6"/>
    </row>
    <row r="4619" spans="24:24" x14ac:dyDescent="0.6">
      <c r="X4619" s="6"/>
    </row>
    <row r="4620" spans="24:24" x14ac:dyDescent="0.6">
      <c r="X4620" s="6"/>
    </row>
    <row r="4621" spans="24:24" x14ac:dyDescent="0.6">
      <c r="X4621" s="6"/>
    </row>
    <row r="4622" spans="24:24" x14ac:dyDescent="0.6">
      <c r="X4622" s="6"/>
    </row>
    <row r="4623" spans="24:24" x14ac:dyDescent="0.6">
      <c r="X4623" s="6"/>
    </row>
    <row r="4624" spans="24:24" x14ac:dyDescent="0.6">
      <c r="X4624" s="6"/>
    </row>
    <row r="4625" spans="24:24" x14ac:dyDescent="0.6">
      <c r="X4625" s="6"/>
    </row>
    <row r="4626" spans="24:24" x14ac:dyDescent="0.6">
      <c r="X4626" s="6"/>
    </row>
    <row r="4627" spans="24:24" x14ac:dyDescent="0.6">
      <c r="X4627" s="6"/>
    </row>
    <row r="4628" spans="24:24" x14ac:dyDescent="0.6">
      <c r="X4628" s="6"/>
    </row>
    <row r="4629" spans="24:24" x14ac:dyDescent="0.6">
      <c r="X4629" s="6"/>
    </row>
    <row r="4630" spans="24:24" x14ac:dyDescent="0.6">
      <c r="X4630" s="6"/>
    </row>
    <row r="4631" spans="24:24" x14ac:dyDescent="0.6">
      <c r="X4631" s="6"/>
    </row>
    <row r="4632" spans="24:24" x14ac:dyDescent="0.6">
      <c r="X4632" s="6"/>
    </row>
    <row r="4633" spans="24:24" x14ac:dyDescent="0.6">
      <c r="X4633" s="6"/>
    </row>
    <row r="4634" spans="24:24" x14ac:dyDescent="0.6">
      <c r="X4634" s="6"/>
    </row>
    <row r="4635" spans="24:24" x14ac:dyDescent="0.6">
      <c r="X4635" s="6"/>
    </row>
    <row r="4636" spans="24:24" x14ac:dyDescent="0.6">
      <c r="X4636" s="6"/>
    </row>
    <row r="4637" spans="24:24" x14ac:dyDescent="0.6">
      <c r="X4637" s="6"/>
    </row>
    <row r="4638" spans="24:24" x14ac:dyDescent="0.6">
      <c r="X4638" s="6"/>
    </row>
    <row r="4639" spans="24:24" x14ac:dyDescent="0.6">
      <c r="X4639" s="6"/>
    </row>
    <row r="4640" spans="24:24" x14ac:dyDescent="0.6">
      <c r="X4640" s="6"/>
    </row>
    <row r="4641" spans="24:24" x14ac:dyDescent="0.6">
      <c r="X4641" s="6"/>
    </row>
    <row r="4642" spans="24:24" x14ac:dyDescent="0.6">
      <c r="X4642" s="6"/>
    </row>
    <row r="4643" spans="24:24" x14ac:dyDescent="0.6">
      <c r="X4643" s="6"/>
    </row>
    <row r="4644" spans="24:24" x14ac:dyDescent="0.6">
      <c r="X4644" s="6"/>
    </row>
    <row r="4645" spans="24:24" x14ac:dyDescent="0.6">
      <c r="X4645" s="6"/>
    </row>
    <row r="4646" spans="24:24" x14ac:dyDescent="0.6">
      <c r="X4646" s="6"/>
    </row>
    <row r="4647" spans="24:24" x14ac:dyDescent="0.6">
      <c r="X4647" s="6"/>
    </row>
    <row r="4648" spans="24:24" x14ac:dyDescent="0.6">
      <c r="X4648" s="6"/>
    </row>
    <row r="4649" spans="24:24" x14ac:dyDescent="0.6">
      <c r="X4649" s="6"/>
    </row>
    <row r="4650" spans="24:24" x14ac:dyDescent="0.6">
      <c r="X4650" s="6"/>
    </row>
    <row r="4651" spans="24:24" x14ac:dyDescent="0.6">
      <c r="X4651" s="6"/>
    </row>
    <row r="4652" spans="24:24" x14ac:dyDescent="0.6">
      <c r="X4652" s="6"/>
    </row>
    <row r="4653" spans="24:24" x14ac:dyDescent="0.6">
      <c r="X4653" s="6"/>
    </row>
    <row r="4654" spans="24:24" x14ac:dyDescent="0.6">
      <c r="X4654" s="6"/>
    </row>
    <row r="4655" spans="24:24" x14ac:dyDescent="0.6">
      <c r="X4655" s="6"/>
    </row>
    <row r="4656" spans="24:24" x14ac:dyDescent="0.6">
      <c r="X4656" s="6"/>
    </row>
    <row r="4657" spans="24:24" x14ac:dyDescent="0.6">
      <c r="X4657" s="6"/>
    </row>
    <row r="4658" spans="24:24" x14ac:dyDescent="0.6">
      <c r="X4658" s="6"/>
    </row>
    <row r="4659" spans="24:24" x14ac:dyDescent="0.6">
      <c r="X4659" s="6"/>
    </row>
    <row r="4660" spans="24:24" x14ac:dyDescent="0.6">
      <c r="X4660" s="6"/>
    </row>
    <row r="4661" spans="24:24" x14ac:dyDescent="0.6">
      <c r="X4661" s="6"/>
    </row>
    <row r="4662" spans="24:24" x14ac:dyDescent="0.6">
      <c r="X4662" s="6"/>
    </row>
    <row r="4663" spans="24:24" x14ac:dyDescent="0.6">
      <c r="X4663" s="6"/>
    </row>
    <row r="4664" spans="24:24" x14ac:dyDescent="0.6">
      <c r="X4664" s="6"/>
    </row>
    <row r="4665" spans="24:24" x14ac:dyDescent="0.6">
      <c r="X4665" s="6"/>
    </row>
    <row r="4666" spans="24:24" x14ac:dyDescent="0.6">
      <c r="X4666" s="6"/>
    </row>
    <row r="4667" spans="24:24" x14ac:dyDescent="0.6">
      <c r="X4667" s="6"/>
    </row>
    <row r="4668" spans="24:24" x14ac:dyDescent="0.6">
      <c r="X4668" s="6"/>
    </row>
    <row r="4669" spans="24:24" x14ac:dyDescent="0.6">
      <c r="X4669" s="6"/>
    </row>
    <row r="4670" spans="24:24" x14ac:dyDescent="0.6">
      <c r="X4670" s="6"/>
    </row>
    <row r="4671" spans="24:24" x14ac:dyDescent="0.6">
      <c r="X4671" s="6"/>
    </row>
    <row r="4672" spans="24:24" x14ac:dyDescent="0.6">
      <c r="X4672" s="6"/>
    </row>
    <row r="4673" spans="24:24" x14ac:dyDescent="0.6">
      <c r="X4673" s="6"/>
    </row>
    <row r="4674" spans="24:24" x14ac:dyDescent="0.6">
      <c r="X4674" s="6"/>
    </row>
    <row r="4675" spans="24:24" x14ac:dyDescent="0.6">
      <c r="X4675" s="6"/>
    </row>
    <row r="4676" spans="24:24" x14ac:dyDescent="0.6">
      <c r="X4676" s="6"/>
    </row>
    <row r="4677" spans="24:24" x14ac:dyDescent="0.6">
      <c r="X4677" s="6"/>
    </row>
    <row r="4678" spans="24:24" x14ac:dyDescent="0.6">
      <c r="X4678" s="6"/>
    </row>
    <row r="4679" spans="24:24" x14ac:dyDescent="0.6">
      <c r="X4679" s="6"/>
    </row>
    <row r="4680" spans="24:24" x14ac:dyDescent="0.6">
      <c r="X4680" s="6"/>
    </row>
    <row r="4681" spans="24:24" x14ac:dyDescent="0.6">
      <c r="X4681" s="6"/>
    </row>
    <row r="4682" spans="24:24" x14ac:dyDescent="0.6">
      <c r="X4682" s="6"/>
    </row>
    <row r="4683" spans="24:24" x14ac:dyDescent="0.6">
      <c r="X4683" s="6"/>
    </row>
    <row r="4684" spans="24:24" x14ac:dyDescent="0.6">
      <c r="X4684" s="6"/>
    </row>
    <row r="4685" spans="24:24" x14ac:dyDescent="0.6">
      <c r="X4685" s="6"/>
    </row>
    <row r="4686" spans="24:24" x14ac:dyDescent="0.6">
      <c r="X4686" s="6"/>
    </row>
    <row r="4687" spans="24:24" x14ac:dyDescent="0.6">
      <c r="X4687" s="6"/>
    </row>
    <row r="4688" spans="24:24" x14ac:dyDescent="0.6">
      <c r="X4688" s="6"/>
    </row>
    <row r="4689" spans="24:24" x14ac:dyDescent="0.6">
      <c r="X4689" s="6"/>
    </row>
    <row r="4690" spans="24:24" x14ac:dyDescent="0.6">
      <c r="X4690" s="6"/>
    </row>
    <row r="4691" spans="24:24" x14ac:dyDescent="0.6">
      <c r="X4691" s="6"/>
    </row>
    <row r="4692" spans="24:24" x14ac:dyDescent="0.6">
      <c r="X4692" s="6"/>
    </row>
    <row r="4693" spans="24:24" x14ac:dyDescent="0.6">
      <c r="X4693" s="6"/>
    </row>
    <row r="4694" spans="24:24" x14ac:dyDescent="0.6">
      <c r="X4694" s="6"/>
    </row>
    <row r="4695" spans="24:24" x14ac:dyDescent="0.6">
      <c r="X4695" s="6"/>
    </row>
    <row r="4696" spans="24:24" x14ac:dyDescent="0.6">
      <c r="X4696" s="6"/>
    </row>
    <row r="4697" spans="24:24" x14ac:dyDescent="0.6">
      <c r="X4697" s="6"/>
    </row>
    <row r="4698" spans="24:24" x14ac:dyDescent="0.6">
      <c r="X4698" s="6"/>
    </row>
    <row r="4699" spans="24:24" x14ac:dyDescent="0.6">
      <c r="X4699" s="6"/>
    </row>
    <row r="4700" spans="24:24" x14ac:dyDescent="0.6">
      <c r="X4700" s="6"/>
    </row>
    <row r="4701" spans="24:24" x14ac:dyDescent="0.6">
      <c r="X4701" s="6"/>
    </row>
    <row r="4702" spans="24:24" x14ac:dyDescent="0.6">
      <c r="X4702" s="6"/>
    </row>
    <row r="4703" spans="24:24" x14ac:dyDescent="0.6">
      <c r="X4703" s="6"/>
    </row>
    <row r="4704" spans="24:24" x14ac:dyDescent="0.6">
      <c r="X4704" s="6"/>
    </row>
    <row r="4705" spans="24:24" x14ac:dyDescent="0.6">
      <c r="X4705" s="6"/>
    </row>
    <row r="4706" spans="24:24" x14ac:dyDescent="0.6">
      <c r="X4706" s="6"/>
    </row>
    <row r="4707" spans="24:24" x14ac:dyDescent="0.6">
      <c r="X4707" s="6"/>
    </row>
    <row r="4708" spans="24:24" x14ac:dyDescent="0.6">
      <c r="X4708" s="6"/>
    </row>
    <row r="4709" spans="24:24" x14ac:dyDescent="0.6">
      <c r="X4709" s="6"/>
    </row>
    <row r="4710" spans="24:24" x14ac:dyDescent="0.6">
      <c r="X4710" s="6"/>
    </row>
    <row r="4711" spans="24:24" x14ac:dyDescent="0.6">
      <c r="X4711" s="6"/>
    </row>
    <row r="4712" spans="24:24" x14ac:dyDescent="0.6">
      <c r="X4712" s="6"/>
    </row>
    <row r="4713" spans="24:24" x14ac:dyDescent="0.6">
      <c r="X4713" s="6"/>
    </row>
    <row r="4714" spans="24:24" x14ac:dyDescent="0.6">
      <c r="X4714" s="6"/>
    </row>
    <row r="4715" spans="24:24" x14ac:dyDescent="0.6">
      <c r="X4715" s="6"/>
    </row>
    <row r="4716" spans="24:24" x14ac:dyDescent="0.6">
      <c r="X4716" s="6"/>
    </row>
    <row r="4717" spans="24:24" x14ac:dyDescent="0.6">
      <c r="X4717" s="6"/>
    </row>
    <row r="4718" spans="24:24" x14ac:dyDescent="0.6">
      <c r="X4718" s="6"/>
    </row>
    <row r="4719" spans="24:24" x14ac:dyDescent="0.6">
      <c r="X4719" s="6"/>
    </row>
    <row r="4720" spans="24:24" x14ac:dyDescent="0.6">
      <c r="X4720" s="6"/>
    </row>
    <row r="4721" spans="24:24" x14ac:dyDescent="0.6">
      <c r="X4721" s="6"/>
    </row>
    <row r="4722" spans="24:24" x14ac:dyDescent="0.6">
      <c r="X4722" s="6"/>
    </row>
    <row r="4723" spans="24:24" x14ac:dyDescent="0.6">
      <c r="X4723" s="6"/>
    </row>
    <row r="4724" spans="24:24" x14ac:dyDescent="0.6">
      <c r="X4724" s="6"/>
    </row>
    <row r="4725" spans="24:24" x14ac:dyDescent="0.6">
      <c r="X4725" s="6"/>
    </row>
    <row r="4726" spans="24:24" x14ac:dyDescent="0.6">
      <c r="X4726" s="6"/>
    </row>
    <row r="4727" spans="24:24" x14ac:dyDescent="0.6">
      <c r="X4727" s="6"/>
    </row>
    <row r="4728" spans="24:24" x14ac:dyDescent="0.6">
      <c r="X4728" s="6"/>
    </row>
    <row r="4729" spans="24:24" x14ac:dyDescent="0.6">
      <c r="X4729" s="6"/>
    </row>
    <row r="4730" spans="24:24" x14ac:dyDescent="0.6">
      <c r="X4730" s="6"/>
    </row>
    <row r="4731" spans="24:24" x14ac:dyDescent="0.6">
      <c r="X4731" s="6"/>
    </row>
    <row r="4732" spans="24:24" x14ac:dyDescent="0.6">
      <c r="X4732" s="6"/>
    </row>
    <row r="4733" spans="24:24" x14ac:dyDescent="0.6">
      <c r="X4733" s="6"/>
    </row>
    <row r="4734" spans="24:24" x14ac:dyDescent="0.6">
      <c r="X4734" s="6"/>
    </row>
    <row r="4735" spans="24:24" x14ac:dyDescent="0.6">
      <c r="X4735" s="6"/>
    </row>
    <row r="4736" spans="24:24" x14ac:dyDescent="0.6">
      <c r="X4736" s="6"/>
    </row>
    <row r="4737" spans="24:24" x14ac:dyDescent="0.6">
      <c r="X4737" s="6"/>
    </row>
    <row r="4738" spans="24:24" x14ac:dyDescent="0.6">
      <c r="X4738" s="6"/>
    </row>
    <row r="4739" spans="24:24" x14ac:dyDescent="0.6">
      <c r="X4739" s="6"/>
    </row>
    <row r="4740" spans="24:24" x14ac:dyDescent="0.6">
      <c r="X4740" s="6"/>
    </row>
    <row r="4741" spans="24:24" x14ac:dyDescent="0.6">
      <c r="X4741" s="6"/>
    </row>
    <row r="4742" spans="24:24" x14ac:dyDescent="0.6">
      <c r="X4742" s="6"/>
    </row>
    <row r="4743" spans="24:24" x14ac:dyDescent="0.6">
      <c r="X4743" s="6"/>
    </row>
    <row r="4744" spans="24:24" x14ac:dyDescent="0.6">
      <c r="X4744" s="6"/>
    </row>
    <row r="4745" spans="24:24" x14ac:dyDescent="0.6">
      <c r="X4745" s="6"/>
    </row>
    <row r="4746" spans="24:24" x14ac:dyDescent="0.6">
      <c r="X4746" s="6"/>
    </row>
    <row r="4747" spans="24:24" x14ac:dyDescent="0.6">
      <c r="X4747" s="6"/>
    </row>
    <row r="4748" spans="24:24" x14ac:dyDescent="0.6">
      <c r="X4748" s="6"/>
    </row>
    <row r="4749" spans="24:24" x14ac:dyDescent="0.6">
      <c r="X4749" s="6"/>
    </row>
    <row r="4750" spans="24:24" x14ac:dyDescent="0.6">
      <c r="X4750" s="6"/>
    </row>
    <row r="4751" spans="24:24" x14ac:dyDescent="0.6">
      <c r="X4751" s="6"/>
    </row>
    <row r="4752" spans="24:24" x14ac:dyDescent="0.6">
      <c r="X4752" s="6"/>
    </row>
    <row r="4753" spans="24:24" x14ac:dyDescent="0.6">
      <c r="X4753" s="6"/>
    </row>
    <row r="4754" spans="24:24" x14ac:dyDescent="0.6">
      <c r="X4754" s="6"/>
    </row>
    <row r="4755" spans="24:24" x14ac:dyDescent="0.6">
      <c r="X4755" s="6"/>
    </row>
    <row r="4756" spans="24:24" x14ac:dyDescent="0.6">
      <c r="X4756" s="6"/>
    </row>
    <row r="4757" spans="24:24" x14ac:dyDescent="0.6">
      <c r="X4757" s="6"/>
    </row>
    <row r="4758" spans="24:24" x14ac:dyDescent="0.6">
      <c r="X4758" s="6"/>
    </row>
    <row r="4759" spans="24:24" x14ac:dyDescent="0.6">
      <c r="X4759" s="6"/>
    </row>
    <row r="4760" spans="24:24" x14ac:dyDescent="0.6">
      <c r="X4760" s="6"/>
    </row>
    <row r="4761" spans="24:24" x14ac:dyDescent="0.6">
      <c r="X4761" s="6"/>
    </row>
    <row r="4762" spans="24:24" x14ac:dyDescent="0.6">
      <c r="X4762" s="6"/>
    </row>
    <row r="4763" spans="24:24" x14ac:dyDescent="0.6">
      <c r="X4763" s="6"/>
    </row>
    <row r="4764" spans="24:24" x14ac:dyDescent="0.6">
      <c r="X4764" s="6"/>
    </row>
    <row r="4765" spans="24:24" x14ac:dyDescent="0.6">
      <c r="X4765" s="6"/>
    </row>
    <row r="4766" spans="24:24" x14ac:dyDescent="0.6">
      <c r="X4766" s="6"/>
    </row>
    <row r="4767" spans="24:24" x14ac:dyDescent="0.6">
      <c r="X4767" s="6"/>
    </row>
    <row r="4768" spans="24:24" x14ac:dyDescent="0.6">
      <c r="X4768" s="6"/>
    </row>
    <row r="4769" spans="24:24" x14ac:dyDescent="0.6">
      <c r="X4769" s="6"/>
    </row>
    <row r="4770" spans="24:24" x14ac:dyDescent="0.6">
      <c r="X4770" s="6"/>
    </row>
    <row r="4771" spans="24:24" x14ac:dyDescent="0.6">
      <c r="X4771" s="6"/>
    </row>
    <row r="4772" spans="24:24" x14ac:dyDescent="0.6">
      <c r="X4772" s="6"/>
    </row>
    <row r="4773" spans="24:24" x14ac:dyDescent="0.6">
      <c r="X4773" s="6"/>
    </row>
    <row r="4774" spans="24:24" x14ac:dyDescent="0.6">
      <c r="X4774" s="6"/>
    </row>
    <row r="4775" spans="24:24" x14ac:dyDescent="0.6">
      <c r="X4775" s="6"/>
    </row>
    <row r="4776" spans="24:24" x14ac:dyDescent="0.6">
      <c r="X4776" s="6"/>
    </row>
    <row r="4777" spans="24:24" x14ac:dyDescent="0.6">
      <c r="X4777" s="6"/>
    </row>
    <row r="4778" spans="24:24" x14ac:dyDescent="0.6">
      <c r="X4778" s="6"/>
    </row>
    <row r="4779" spans="24:24" x14ac:dyDescent="0.6">
      <c r="X4779" s="6"/>
    </row>
    <row r="4780" spans="24:24" x14ac:dyDescent="0.6">
      <c r="X4780" s="6"/>
    </row>
    <row r="4781" spans="24:24" x14ac:dyDescent="0.6">
      <c r="X4781" s="6"/>
    </row>
    <row r="4782" spans="24:24" x14ac:dyDescent="0.6">
      <c r="X4782" s="6"/>
    </row>
    <row r="4783" spans="24:24" x14ac:dyDescent="0.6">
      <c r="X4783" s="6"/>
    </row>
    <row r="4784" spans="24:24" x14ac:dyDescent="0.6">
      <c r="X4784" s="6"/>
    </row>
    <row r="4785" spans="24:24" x14ac:dyDescent="0.6">
      <c r="X4785" s="6"/>
    </row>
    <row r="4786" spans="24:24" x14ac:dyDescent="0.6">
      <c r="X4786" s="6"/>
    </row>
    <row r="4787" spans="24:24" x14ac:dyDescent="0.6">
      <c r="X4787" s="6"/>
    </row>
    <row r="4788" spans="24:24" x14ac:dyDescent="0.6">
      <c r="X4788" s="6"/>
    </row>
    <row r="4789" spans="24:24" x14ac:dyDescent="0.6">
      <c r="X4789" s="6"/>
    </row>
    <row r="4790" spans="24:24" x14ac:dyDescent="0.6">
      <c r="X4790" s="6"/>
    </row>
    <row r="4791" spans="24:24" x14ac:dyDescent="0.6">
      <c r="X4791" s="6"/>
    </row>
    <row r="4792" spans="24:24" x14ac:dyDescent="0.6">
      <c r="X4792" s="6"/>
    </row>
    <row r="4793" spans="24:24" x14ac:dyDescent="0.6">
      <c r="X4793" s="6"/>
    </row>
    <row r="4794" spans="24:24" x14ac:dyDescent="0.6">
      <c r="X4794" s="6"/>
    </row>
    <row r="4795" spans="24:24" x14ac:dyDescent="0.6">
      <c r="X4795" s="6"/>
    </row>
    <row r="4796" spans="24:24" x14ac:dyDescent="0.6">
      <c r="X4796" s="6"/>
    </row>
    <row r="4797" spans="24:24" x14ac:dyDescent="0.6">
      <c r="X4797" s="6"/>
    </row>
    <row r="4798" spans="24:24" x14ac:dyDescent="0.6">
      <c r="X4798" s="6"/>
    </row>
    <row r="4799" spans="24:24" x14ac:dyDescent="0.6">
      <c r="X4799" s="6"/>
    </row>
    <row r="4800" spans="24:24" x14ac:dyDescent="0.6">
      <c r="X4800" s="6"/>
    </row>
    <row r="4801" spans="24:24" x14ac:dyDescent="0.6">
      <c r="X4801" s="6"/>
    </row>
    <row r="4802" spans="24:24" x14ac:dyDescent="0.6">
      <c r="X4802" s="6"/>
    </row>
    <row r="4803" spans="24:24" x14ac:dyDescent="0.6">
      <c r="X4803" s="6"/>
    </row>
    <row r="4804" spans="24:24" x14ac:dyDescent="0.6">
      <c r="X4804" s="6"/>
    </row>
    <row r="4805" spans="24:24" x14ac:dyDescent="0.6">
      <c r="X4805" s="6"/>
    </row>
    <row r="4806" spans="24:24" x14ac:dyDescent="0.6">
      <c r="X4806" s="6"/>
    </row>
    <row r="4807" spans="24:24" x14ac:dyDescent="0.6">
      <c r="X4807" s="6"/>
    </row>
    <row r="4808" spans="24:24" x14ac:dyDescent="0.6">
      <c r="X4808" s="6"/>
    </row>
    <row r="4809" spans="24:24" x14ac:dyDescent="0.6">
      <c r="X4809" s="6"/>
    </row>
    <row r="4810" spans="24:24" x14ac:dyDescent="0.6">
      <c r="X4810" s="6"/>
    </row>
    <row r="4811" spans="24:24" x14ac:dyDescent="0.6">
      <c r="X4811" s="6"/>
    </row>
    <row r="4812" spans="24:24" x14ac:dyDescent="0.6">
      <c r="X4812" s="6"/>
    </row>
    <row r="4813" spans="24:24" x14ac:dyDescent="0.6">
      <c r="X4813" s="6"/>
    </row>
    <row r="4814" spans="24:24" x14ac:dyDescent="0.6">
      <c r="X4814" s="6"/>
    </row>
    <row r="4815" spans="24:24" x14ac:dyDescent="0.6">
      <c r="X4815" s="6"/>
    </row>
    <row r="4816" spans="24:24" x14ac:dyDescent="0.6">
      <c r="X4816" s="6"/>
    </row>
    <row r="4817" spans="24:24" x14ac:dyDescent="0.6">
      <c r="X4817" s="6"/>
    </row>
    <row r="4818" spans="24:24" x14ac:dyDescent="0.6">
      <c r="X4818" s="6"/>
    </row>
    <row r="4819" spans="24:24" x14ac:dyDescent="0.6">
      <c r="X4819" s="6"/>
    </row>
    <row r="4820" spans="24:24" x14ac:dyDescent="0.6">
      <c r="X4820" s="6"/>
    </row>
    <row r="4821" spans="24:24" x14ac:dyDescent="0.6">
      <c r="X4821" s="6"/>
    </row>
    <row r="4822" spans="24:24" x14ac:dyDescent="0.6">
      <c r="X4822" s="6"/>
    </row>
    <row r="4823" spans="24:24" x14ac:dyDescent="0.6">
      <c r="X4823" s="6"/>
    </row>
    <row r="4824" spans="24:24" x14ac:dyDescent="0.6">
      <c r="X4824" s="6"/>
    </row>
    <row r="4825" spans="24:24" x14ac:dyDescent="0.6">
      <c r="X4825" s="6"/>
    </row>
    <row r="4826" spans="24:24" x14ac:dyDescent="0.6">
      <c r="X4826" s="6"/>
    </row>
    <row r="4827" spans="24:24" x14ac:dyDescent="0.6">
      <c r="X4827" s="6"/>
    </row>
    <row r="4828" spans="24:24" x14ac:dyDescent="0.6">
      <c r="X4828" s="6"/>
    </row>
    <row r="4829" spans="24:24" x14ac:dyDescent="0.6">
      <c r="X4829" s="6"/>
    </row>
    <row r="4830" spans="24:24" x14ac:dyDescent="0.6">
      <c r="X4830" s="6"/>
    </row>
    <row r="4831" spans="24:24" x14ac:dyDescent="0.6">
      <c r="X4831" s="6"/>
    </row>
    <row r="4832" spans="24:24" x14ac:dyDescent="0.6">
      <c r="X4832" s="6"/>
    </row>
    <row r="4833" spans="24:24" x14ac:dyDescent="0.6">
      <c r="X4833" s="6"/>
    </row>
    <row r="4834" spans="24:24" x14ac:dyDescent="0.6">
      <c r="X4834" s="6"/>
    </row>
    <row r="4835" spans="24:24" x14ac:dyDescent="0.6">
      <c r="X4835" s="6"/>
    </row>
    <row r="4836" spans="24:24" x14ac:dyDescent="0.6">
      <c r="X4836" s="6"/>
    </row>
    <row r="4837" spans="24:24" x14ac:dyDescent="0.6">
      <c r="X4837" s="6"/>
    </row>
    <row r="4838" spans="24:24" x14ac:dyDescent="0.6">
      <c r="X4838" s="6"/>
    </row>
    <row r="4839" spans="24:24" x14ac:dyDescent="0.6">
      <c r="X4839" s="6"/>
    </row>
    <row r="4840" spans="24:24" x14ac:dyDescent="0.6">
      <c r="X4840" s="6"/>
    </row>
    <row r="4841" spans="24:24" x14ac:dyDescent="0.6">
      <c r="X4841" s="6"/>
    </row>
    <row r="4842" spans="24:24" x14ac:dyDescent="0.6">
      <c r="X4842" s="6"/>
    </row>
    <row r="4843" spans="24:24" x14ac:dyDescent="0.6">
      <c r="X4843" s="6"/>
    </row>
    <row r="4844" spans="24:24" x14ac:dyDescent="0.6">
      <c r="X4844" s="6"/>
    </row>
    <row r="4845" spans="24:24" x14ac:dyDescent="0.6">
      <c r="X4845" s="6"/>
    </row>
    <row r="4846" spans="24:24" x14ac:dyDescent="0.6">
      <c r="X4846" s="6"/>
    </row>
    <row r="4847" spans="24:24" x14ac:dyDescent="0.6">
      <c r="X4847" s="6"/>
    </row>
    <row r="4848" spans="24:24" x14ac:dyDescent="0.6">
      <c r="X4848" s="6"/>
    </row>
    <row r="4849" spans="24:24" x14ac:dyDescent="0.6">
      <c r="X4849" s="6"/>
    </row>
    <row r="4850" spans="24:24" x14ac:dyDescent="0.6">
      <c r="X4850" s="6"/>
    </row>
    <row r="4851" spans="24:24" x14ac:dyDescent="0.6">
      <c r="X4851" s="6"/>
    </row>
    <row r="4852" spans="24:24" x14ac:dyDescent="0.6">
      <c r="X4852" s="6"/>
    </row>
    <row r="4853" spans="24:24" x14ac:dyDescent="0.6">
      <c r="X4853" s="6"/>
    </row>
    <row r="4854" spans="24:24" x14ac:dyDescent="0.6">
      <c r="X4854" s="6"/>
    </row>
    <row r="4855" spans="24:24" x14ac:dyDescent="0.6">
      <c r="X4855" s="6"/>
    </row>
    <row r="4856" spans="24:24" x14ac:dyDescent="0.6">
      <c r="X4856" s="6"/>
    </row>
    <row r="4857" spans="24:24" x14ac:dyDescent="0.6">
      <c r="X4857" s="6"/>
    </row>
    <row r="4858" spans="24:24" x14ac:dyDescent="0.6">
      <c r="X4858" s="6"/>
    </row>
    <row r="4859" spans="24:24" x14ac:dyDescent="0.6">
      <c r="X4859" s="6"/>
    </row>
    <row r="4860" spans="24:24" x14ac:dyDescent="0.6">
      <c r="X4860" s="6"/>
    </row>
    <row r="4861" spans="24:24" x14ac:dyDescent="0.6">
      <c r="X4861" s="6"/>
    </row>
    <row r="4862" spans="24:24" x14ac:dyDescent="0.6">
      <c r="X4862" s="6"/>
    </row>
    <row r="4863" spans="24:24" x14ac:dyDescent="0.6">
      <c r="X4863" s="6"/>
    </row>
    <row r="4864" spans="24:24" x14ac:dyDescent="0.6">
      <c r="X4864" s="6"/>
    </row>
    <row r="4865" spans="24:24" x14ac:dyDescent="0.6">
      <c r="X4865" s="6"/>
    </row>
    <row r="4866" spans="24:24" x14ac:dyDescent="0.6">
      <c r="X4866" s="6"/>
    </row>
    <row r="4867" spans="24:24" x14ac:dyDescent="0.6">
      <c r="X4867" s="6"/>
    </row>
    <row r="4868" spans="24:24" x14ac:dyDescent="0.6">
      <c r="X4868" s="6"/>
    </row>
    <row r="4869" spans="24:24" x14ac:dyDescent="0.6">
      <c r="X4869" s="6"/>
    </row>
    <row r="4870" spans="24:24" x14ac:dyDescent="0.6">
      <c r="X4870" s="6"/>
    </row>
    <row r="4871" spans="24:24" x14ac:dyDescent="0.6">
      <c r="X4871" s="6"/>
    </row>
    <row r="4872" spans="24:24" x14ac:dyDescent="0.6">
      <c r="X4872" s="6"/>
    </row>
    <row r="4873" spans="24:24" x14ac:dyDescent="0.6">
      <c r="X4873" s="6"/>
    </row>
    <row r="4874" spans="24:24" x14ac:dyDescent="0.6">
      <c r="X4874" s="6"/>
    </row>
    <row r="4875" spans="24:24" x14ac:dyDescent="0.6">
      <c r="X4875" s="6"/>
    </row>
    <row r="4876" spans="24:24" x14ac:dyDescent="0.6">
      <c r="X4876" s="6"/>
    </row>
    <row r="4877" spans="24:24" x14ac:dyDescent="0.6">
      <c r="X4877" s="6"/>
    </row>
    <row r="4878" spans="24:24" x14ac:dyDescent="0.6">
      <c r="X4878" s="6"/>
    </row>
    <row r="4879" spans="24:24" x14ac:dyDescent="0.6">
      <c r="X4879" s="6"/>
    </row>
    <row r="4880" spans="24:24" x14ac:dyDescent="0.6">
      <c r="X4880" s="6"/>
    </row>
    <row r="4881" spans="24:24" x14ac:dyDescent="0.6">
      <c r="X4881" s="6"/>
    </row>
    <row r="4882" spans="24:24" x14ac:dyDescent="0.6">
      <c r="X4882" s="6"/>
    </row>
    <row r="4883" spans="24:24" x14ac:dyDescent="0.6">
      <c r="X4883" s="6"/>
    </row>
    <row r="4884" spans="24:24" x14ac:dyDescent="0.6">
      <c r="X4884" s="6"/>
    </row>
    <row r="4885" spans="24:24" x14ac:dyDescent="0.6">
      <c r="X4885" s="6"/>
    </row>
    <row r="4886" spans="24:24" x14ac:dyDescent="0.6">
      <c r="X4886" s="6"/>
    </row>
    <row r="4887" spans="24:24" x14ac:dyDescent="0.6">
      <c r="X4887" s="6"/>
    </row>
    <row r="4888" spans="24:24" x14ac:dyDescent="0.6">
      <c r="X4888" s="6"/>
    </row>
    <row r="4889" spans="24:24" x14ac:dyDescent="0.6">
      <c r="X4889" s="6"/>
    </row>
    <row r="4890" spans="24:24" x14ac:dyDescent="0.6">
      <c r="X4890" s="6"/>
    </row>
    <row r="4891" spans="24:24" x14ac:dyDescent="0.6">
      <c r="X4891" s="6"/>
    </row>
    <row r="4892" spans="24:24" x14ac:dyDescent="0.6">
      <c r="X4892" s="6"/>
    </row>
    <row r="4893" spans="24:24" x14ac:dyDescent="0.6">
      <c r="X4893" s="6"/>
    </row>
    <row r="4894" spans="24:24" x14ac:dyDescent="0.6">
      <c r="X4894" s="6"/>
    </row>
    <row r="4895" spans="24:24" x14ac:dyDescent="0.6">
      <c r="X4895" s="6"/>
    </row>
    <row r="4896" spans="24:24" x14ac:dyDescent="0.6">
      <c r="X4896" s="6"/>
    </row>
    <row r="4897" spans="24:24" x14ac:dyDescent="0.6">
      <c r="X4897" s="6"/>
    </row>
    <row r="4898" spans="24:24" x14ac:dyDescent="0.6">
      <c r="X4898" s="6"/>
    </row>
    <row r="4899" spans="24:24" x14ac:dyDescent="0.6">
      <c r="X4899" s="6"/>
    </row>
    <row r="4900" spans="24:24" x14ac:dyDescent="0.6">
      <c r="X4900" s="6"/>
    </row>
    <row r="4901" spans="24:24" x14ac:dyDescent="0.6">
      <c r="X4901" s="6"/>
    </row>
    <row r="4902" spans="24:24" x14ac:dyDescent="0.6">
      <c r="X4902" s="6"/>
    </row>
    <row r="4903" spans="24:24" x14ac:dyDescent="0.6">
      <c r="X4903" s="6"/>
    </row>
    <row r="4904" spans="24:24" x14ac:dyDescent="0.6">
      <c r="X4904" s="6"/>
    </row>
    <row r="4905" spans="24:24" x14ac:dyDescent="0.6">
      <c r="X4905" s="6"/>
    </row>
    <row r="4906" spans="24:24" x14ac:dyDescent="0.6">
      <c r="X4906" s="6"/>
    </row>
    <row r="4907" spans="24:24" x14ac:dyDescent="0.6">
      <c r="X4907" s="6"/>
    </row>
    <row r="4908" spans="24:24" x14ac:dyDescent="0.6">
      <c r="X4908" s="6"/>
    </row>
    <row r="4909" spans="24:24" x14ac:dyDescent="0.6">
      <c r="X4909" s="6"/>
    </row>
    <row r="4910" spans="24:24" x14ac:dyDescent="0.6">
      <c r="X4910" s="6"/>
    </row>
    <row r="4911" spans="24:24" x14ac:dyDescent="0.6">
      <c r="X4911" s="6"/>
    </row>
    <row r="4912" spans="24:24" x14ac:dyDescent="0.6">
      <c r="X4912" s="6"/>
    </row>
    <row r="4913" spans="24:24" x14ac:dyDescent="0.6">
      <c r="X4913" s="6"/>
    </row>
    <row r="4914" spans="24:24" x14ac:dyDescent="0.6">
      <c r="X4914" s="6"/>
    </row>
    <row r="4915" spans="24:24" x14ac:dyDescent="0.6">
      <c r="X4915" s="6"/>
    </row>
    <row r="4916" spans="24:24" x14ac:dyDescent="0.6">
      <c r="X4916" s="6"/>
    </row>
    <row r="4917" spans="24:24" x14ac:dyDescent="0.6">
      <c r="X4917" s="6"/>
    </row>
    <row r="4918" spans="24:24" x14ac:dyDescent="0.6">
      <c r="X4918" s="6"/>
    </row>
    <row r="4919" spans="24:24" x14ac:dyDescent="0.6">
      <c r="X4919" s="6"/>
    </row>
    <row r="4920" spans="24:24" x14ac:dyDescent="0.6">
      <c r="X4920" s="6"/>
    </row>
    <row r="4921" spans="24:24" x14ac:dyDescent="0.6">
      <c r="X4921" s="6"/>
    </row>
    <row r="4922" spans="24:24" x14ac:dyDescent="0.6">
      <c r="X4922" s="6"/>
    </row>
    <row r="4923" spans="24:24" x14ac:dyDescent="0.6">
      <c r="X4923" s="6"/>
    </row>
    <row r="4924" spans="24:24" x14ac:dyDescent="0.6">
      <c r="X4924" s="6"/>
    </row>
    <row r="4925" spans="24:24" x14ac:dyDescent="0.6">
      <c r="X4925" s="6"/>
    </row>
    <row r="4926" spans="24:24" x14ac:dyDescent="0.6">
      <c r="X4926" s="6"/>
    </row>
    <row r="4927" spans="24:24" x14ac:dyDescent="0.6">
      <c r="X4927" s="6"/>
    </row>
    <row r="4928" spans="24:24" x14ac:dyDescent="0.6">
      <c r="X4928" s="6"/>
    </row>
    <row r="4929" spans="24:24" x14ac:dyDescent="0.6">
      <c r="X4929" s="6"/>
    </row>
    <row r="4930" spans="24:24" x14ac:dyDescent="0.6">
      <c r="X4930" s="6"/>
    </row>
    <row r="4931" spans="24:24" x14ac:dyDescent="0.6">
      <c r="X4931" s="6"/>
    </row>
    <row r="4932" spans="24:24" x14ac:dyDescent="0.6">
      <c r="X4932" s="6"/>
    </row>
    <row r="4933" spans="24:24" x14ac:dyDescent="0.6">
      <c r="X4933" s="6"/>
    </row>
    <row r="4934" spans="24:24" x14ac:dyDescent="0.6">
      <c r="X4934" s="6"/>
    </row>
    <row r="4935" spans="24:24" x14ac:dyDescent="0.6">
      <c r="X4935" s="6"/>
    </row>
    <row r="4936" spans="24:24" x14ac:dyDescent="0.6">
      <c r="X4936" s="6"/>
    </row>
    <row r="4937" spans="24:24" x14ac:dyDescent="0.6">
      <c r="X4937" s="6"/>
    </row>
    <row r="4938" spans="24:24" x14ac:dyDescent="0.6">
      <c r="X4938" s="6"/>
    </row>
    <row r="4939" spans="24:24" x14ac:dyDescent="0.6">
      <c r="X4939" s="6"/>
    </row>
  </sheetData>
  <phoneticPr fontId="2" type="noConversion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4573"/>
  <sheetViews>
    <sheetView zoomScale="70" zoomScaleNormal="70" workbookViewId="0">
      <selection activeCell="K1" sqref="K1"/>
    </sheetView>
  </sheetViews>
  <sheetFormatPr defaultRowHeight="16.899999999999999" x14ac:dyDescent="0.6"/>
  <cols>
    <col min="6" max="6" width="9.125" customWidth="1"/>
    <col min="10" max="10" width="16.5" bestFit="1" customWidth="1"/>
    <col min="11" max="11" width="16.5" customWidth="1"/>
  </cols>
  <sheetData>
    <row r="1" spans="1:29" x14ac:dyDescent="0.6">
      <c r="A1" s="1" t="s">
        <v>0</v>
      </c>
      <c r="B1" s="1" t="s">
        <v>1</v>
      </c>
      <c r="C1" s="1" t="s">
        <v>2</v>
      </c>
      <c r="D1" s="1" t="s">
        <v>57</v>
      </c>
      <c r="E1" s="4" t="s">
        <v>51</v>
      </c>
      <c r="F1" s="5" t="s">
        <v>52</v>
      </c>
      <c r="G1" s="5" t="s">
        <v>53</v>
      </c>
      <c r="H1" s="5" t="s">
        <v>54</v>
      </c>
      <c r="I1" s="5" t="s">
        <v>55</v>
      </c>
      <c r="J1" s="7" t="s">
        <v>60</v>
      </c>
      <c r="K1" s="7" t="s">
        <v>111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  <c r="V1" s="1" t="s">
        <v>50</v>
      </c>
      <c r="W1" s="1" t="s">
        <v>102</v>
      </c>
      <c r="X1" s="1" t="s">
        <v>63</v>
      </c>
      <c r="Y1" s="1" t="s">
        <v>106</v>
      </c>
      <c r="Z1" s="1" t="s">
        <v>107</v>
      </c>
      <c r="AA1" s="1" t="s">
        <v>58</v>
      </c>
      <c r="AB1" s="1" t="s">
        <v>59</v>
      </c>
      <c r="AC1" s="16" t="s">
        <v>103</v>
      </c>
    </row>
    <row r="2" spans="1:29" x14ac:dyDescent="0.6">
      <c r="A2">
        <v>2013</v>
      </c>
      <c r="B2">
        <v>1</v>
      </c>
      <c r="C2">
        <v>1</v>
      </c>
      <c r="D2">
        <v>2</v>
      </c>
      <c r="E2" s="10" t="s">
        <v>15</v>
      </c>
      <c r="F2" s="10" t="s">
        <v>16</v>
      </c>
      <c r="G2" s="10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 s="10">
        <f t="shared" ref="H2:H65" si="0" xml:space="preserve"> IF(F2 = "H",1,0)</f>
        <v>1</v>
      </c>
      <c r="I2" s="10">
        <f t="shared" ref="I2:I65" si="1">IF(NOT(ISBLANK(F2)), 1, 0)</f>
        <v>1</v>
      </c>
      <c r="J2" s="8" t="s">
        <v>73</v>
      </c>
      <c r="K2" s="8" t="s">
        <v>65</v>
      </c>
      <c r="L2">
        <v>6028</v>
      </c>
      <c r="M2">
        <v>4099</v>
      </c>
      <c r="N2">
        <v>1</v>
      </c>
      <c r="O2">
        <v>0</v>
      </c>
      <c r="P2">
        <v>0</v>
      </c>
      <c r="Q2">
        <v>0</v>
      </c>
      <c r="R2">
        <v>0</v>
      </c>
      <c r="S2">
        <v>0.25219688938816193</v>
      </c>
      <c r="T2">
        <v>0.74780311061183813</v>
      </c>
      <c r="U2">
        <v>1.788947039267964E-2</v>
      </c>
      <c r="V2" s="3">
        <v>0</v>
      </c>
      <c r="W2" s="3">
        <f>V2</f>
        <v>0</v>
      </c>
      <c r="X2">
        <v>1200</v>
      </c>
      <c r="Y2">
        <v>0</v>
      </c>
      <c r="Z2">
        <v>0</v>
      </c>
      <c r="AA2" s="6">
        <v>-4.7</v>
      </c>
      <c r="AB2">
        <v>3.1</v>
      </c>
      <c r="AC2">
        <f>AA2*AB2</f>
        <v>-14.57</v>
      </c>
    </row>
    <row r="3" spans="1:29" x14ac:dyDescent="0.6">
      <c r="A3">
        <v>2013</v>
      </c>
      <c r="B3">
        <v>1</v>
      </c>
      <c r="C3">
        <v>2</v>
      </c>
      <c r="D3">
        <v>3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0</v>
      </c>
      <c r="H3">
        <f t="shared" si="0"/>
        <v>0</v>
      </c>
      <c r="I3">
        <f t="shared" si="1"/>
        <v>0</v>
      </c>
      <c r="L3">
        <v>5462</v>
      </c>
      <c r="M3">
        <v>5786</v>
      </c>
      <c r="N3">
        <v>1</v>
      </c>
      <c r="O3">
        <v>0</v>
      </c>
      <c r="P3">
        <v>0</v>
      </c>
      <c r="Q3">
        <v>0</v>
      </c>
      <c r="R3">
        <v>0</v>
      </c>
      <c r="S3">
        <v>0.22027827961078891</v>
      </c>
      <c r="T3">
        <v>0.77972172038921117</v>
      </c>
      <c r="U3">
        <v>0</v>
      </c>
      <c r="V3" s="3">
        <v>0</v>
      </c>
      <c r="W3" s="3">
        <f t="shared" ref="W3:W66" si="2">V3-V2</f>
        <v>0</v>
      </c>
      <c r="X3">
        <v>1200</v>
      </c>
      <c r="Y3">
        <v>0</v>
      </c>
      <c r="Z3">
        <v>0</v>
      </c>
      <c r="AA3" s="6">
        <v>-11.7</v>
      </c>
      <c r="AB3">
        <v>0</v>
      </c>
      <c r="AC3">
        <f t="shared" ref="AC3:AC66" si="3">AA3*AB3</f>
        <v>0</v>
      </c>
    </row>
    <row r="4" spans="1:29" x14ac:dyDescent="0.6">
      <c r="A4">
        <v>2013</v>
      </c>
      <c r="B4">
        <v>1</v>
      </c>
      <c r="C4">
        <v>3</v>
      </c>
      <c r="D4">
        <v>4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0</v>
      </c>
      <c r="H4">
        <f t="shared" si="0"/>
        <v>0</v>
      </c>
      <c r="I4">
        <f t="shared" si="1"/>
        <v>0</v>
      </c>
      <c r="L4">
        <v>4548</v>
      </c>
      <c r="M4">
        <v>6741</v>
      </c>
      <c r="N4">
        <v>1</v>
      </c>
      <c r="O4">
        <v>0</v>
      </c>
      <c r="P4">
        <v>0</v>
      </c>
      <c r="Q4">
        <v>0</v>
      </c>
      <c r="R4">
        <v>0</v>
      </c>
      <c r="S4">
        <v>0.17790426440633419</v>
      </c>
      <c r="T4">
        <v>0.82209573559366578</v>
      </c>
      <c r="U4">
        <v>0</v>
      </c>
      <c r="V4" s="3">
        <v>0</v>
      </c>
      <c r="W4" s="3">
        <f t="shared" si="2"/>
        <v>0</v>
      </c>
      <c r="X4">
        <v>1200</v>
      </c>
      <c r="Y4">
        <v>0</v>
      </c>
      <c r="Z4">
        <v>0</v>
      </c>
      <c r="AA4" s="6">
        <v>-13.2</v>
      </c>
      <c r="AB4">
        <v>0</v>
      </c>
      <c r="AC4">
        <f t="shared" si="3"/>
        <v>0</v>
      </c>
    </row>
    <row r="5" spans="1:29" x14ac:dyDescent="0.6">
      <c r="A5">
        <v>2013</v>
      </c>
      <c r="B5">
        <v>1</v>
      </c>
      <c r="C5">
        <v>4</v>
      </c>
      <c r="D5">
        <v>5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0</v>
      </c>
      <c r="H5">
        <f t="shared" si="0"/>
        <v>0</v>
      </c>
      <c r="I5">
        <f t="shared" si="1"/>
        <v>0</v>
      </c>
      <c r="L5">
        <v>3440</v>
      </c>
      <c r="M5">
        <v>6493</v>
      </c>
      <c r="N5">
        <v>1</v>
      </c>
      <c r="O5">
        <v>0</v>
      </c>
      <c r="P5">
        <v>0</v>
      </c>
      <c r="Q5">
        <v>0</v>
      </c>
      <c r="R5">
        <v>0</v>
      </c>
      <c r="S5">
        <v>0.1801878750681942</v>
      </c>
      <c r="T5">
        <v>0.81981212493180577</v>
      </c>
      <c r="U5">
        <v>0</v>
      </c>
      <c r="V5" s="3">
        <v>0</v>
      </c>
      <c r="W5" s="3">
        <f t="shared" si="2"/>
        <v>0</v>
      </c>
      <c r="X5">
        <v>1200</v>
      </c>
      <c r="Y5">
        <v>0</v>
      </c>
      <c r="Z5">
        <v>0</v>
      </c>
      <c r="AA5" s="6">
        <v>-10.7</v>
      </c>
      <c r="AB5">
        <v>0</v>
      </c>
      <c r="AC5">
        <f t="shared" si="3"/>
        <v>0</v>
      </c>
    </row>
    <row r="6" spans="1:29" x14ac:dyDescent="0.6">
      <c r="A6">
        <v>2013</v>
      </c>
      <c r="B6">
        <v>1</v>
      </c>
      <c r="C6">
        <v>5</v>
      </c>
      <c r="D6">
        <v>6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L6">
        <v>3361</v>
      </c>
      <c r="M6">
        <v>6422</v>
      </c>
      <c r="N6">
        <v>1</v>
      </c>
      <c r="O6">
        <v>0</v>
      </c>
      <c r="P6">
        <v>0</v>
      </c>
      <c r="Q6">
        <v>0</v>
      </c>
      <c r="R6">
        <v>0</v>
      </c>
      <c r="S6">
        <v>0.20158461863511509</v>
      </c>
      <c r="T6">
        <v>0.79841538136488488</v>
      </c>
      <c r="U6">
        <v>0</v>
      </c>
      <c r="V6" s="3">
        <v>0</v>
      </c>
      <c r="W6" s="3">
        <f t="shared" si="2"/>
        <v>0</v>
      </c>
      <c r="X6">
        <v>1200</v>
      </c>
      <c r="Y6">
        <v>0</v>
      </c>
      <c r="Z6">
        <v>0</v>
      </c>
      <c r="AA6" s="6">
        <v>-7</v>
      </c>
      <c r="AB6">
        <v>0</v>
      </c>
      <c r="AC6">
        <f t="shared" si="3"/>
        <v>0</v>
      </c>
    </row>
    <row r="7" spans="1:29" x14ac:dyDescent="0.6">
      <c r="A7">
        <v>2013</v>
      </c>
      <c r="B7">
        <v>1</v>
      </c>
      <c r="C7">
        <v>6</v>
      </c>
      <c r="D7">
        <v>7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L7">
        <v>3780</v>
      </c>
      <c r="M7">
        <v>6231</v>
      </c>
      <c r="N7">
        <v>1</v>
      </c>
      <c r="O7">
        <v>0</v>
      </c>
      <c r="P7">
        <v>0</v>
      </c>
      <c r="Q7">
        <v>0</v>
      </c>
      <c r="R7">
        <v>0</v>
      </c>
      <c r="S7">
        <v>0.14999001098791331</v>
      </c>
      <c r="T7">
        <v>0.8500099890120868</v>
      </c>
      <c r="U7">
        <v>8.7883328338827282E-2</v>
      </c>
      <c r="V7" s="3">
        <v>0</v>
      </c>
      <c r="W7" s="3">
        <f t="shared" si="2"/>
        <v>0</v>
      </c>
      <c r="X7">
        <v>1200</v>
      </c>
      <c r="Y7">
        <v>0</v>
      </c>
      <c r="Z7">
        <v>0</v>
      </c>
      <c r="AA7" s="6">
        <v>-6.3</v>
      </c>
      <c r="AB7">
        <v>0</v>
      </c>
      <c r="AC7">
        <f t="shared" si="3"/>
        <v>0</v>
      </c>
    </row>
    <row r="8" spans="1:29" x14ac:dyDescent="0.6">
      <c r="A8">
        <v>2013</v>
      </c>
      <c r="B8">
        <v>1</v>
      </c>
      <c r="C8">
        <v>7</v>
      </c>
      <c r="D8">
        <v>1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L8">
        <v>3192</v>
      </c>
      <c r="M8">
        <v>6082</v>
      </c>
      <c r="N8">
        <v>1</v>
      </c>
      <c r="O8">
        <v>0</v>
      </c>
      <c r="P8">
        <v>0</v>
      </c>
      <c r="Q8">
        <v>0</v>
      </c>
      <c r="R8">
        <v>0</v>
      </c>
      <c r="S8">
        <v>0.18221153846153851</v>
      </c>
      <c r="T8">
        <v>0.81778846153846152</v>
      </c>
      <c r="U8">
        <v>0</v>
      </c>
      <c r="V8" s="3">
        <v>0</v>
      </c>
      <c r="W8" s="3">
        <f t="shared" si="2"/>
        <v>0</v>
      </c>
      <c r="X8">
        <v>1200</v>
      </c>
      <c r="Y8">
        <v>0</v>
      </c>
      <c r="Z8">
        <v>0</v>
      </c>
      <c r="AA8" s="6">
        <v>-5.0999999999999996</v>
      </c>
      <c r="AB8">
        <v>0</v>
      </c>
      <c r="AC8">
        <f t="shared" si="3"/>
        <v>0</v>
      </c>
    </row>
    <row r="9" spans="1:29" x14ac:dyDescent="0.6">
      <c r="A9">
        <v>2013</v>
      </c>
      <c r="B9">
        <v>1</v>
      </c>
      <c r="C9">
        <v>8</v>
      </c>
      <c r="D9">
        <v>2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L9">
        <v>3113</v>
      </c>
      <c r="M9">
        <v>4809</v>
      </c>
      <c r="N9">
        <v>1</v>
      </c>
      <c r="O9">
        <v>0</v>
      </c>
      <c r="P9">
        <v>0</v>
      </c>
      <c r="Q9">
        <v>0</v>
      </c>
      <c r="R9">
        <v>0</v>
      </c>
      <c r="S9">
        <v>0.1477216610549944</v>
      </c>
      <c r="T9">
        <v>0.85227833894500571</v>
      </c>
      <c r="U9">
        <v>0</v>
      </c>
      <c r="V9" s="3">
        <v>0</v>
      </c>
      <c r="W9" s="3">
        <f t="shared" si="2"/>
        <v>0</v>
      </c>
      <c r="X9">
        <v>1200</v>
      </c>
      <c r="Y9">
        <v>0</v>
      </c>
      <c r="Z9">
        <v>0</v>
      </c>
      <c r="AA9" s="6">
        <v>-4.5999999999999996</v>
      </c>
      <c r="AB9">
        <v>0</v>
      </c>
      <c r="AC9">
        <f t="shared" si="3"/>
        <v>0</v>
      </c>
    </row>
    <row r="10" spans="1:29" x14ac:dyDescent="0.6">
      <c r="A10">
        <v>2013</v>
      </c>
      <c r="B10">
        <v>1</v>
      </c>
      <c r="C10">
        <v>9</v>
      </c>
      <c r="D10">
        <v>3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L10">
        <v>3110</v>
      </c>
      <c r="M10">
        <v>4013</v>
      </c>
      <c r="N10">
        <v>1</v>
      </c>
      <c r="O10">
        <v>0</v>
      </c>
      <c r="P10">
        <v>0</v>
      </c>
      <c r="Q10">
        <v>0</v>
      </c>
      <c r="R10">
        <v>0</v>
      </c>
      <c r="S10">
        <v>0.27484908044363332</v>
      </c>
      <c r="T10">
        <v>0.72515091955636668</v>
      </c>
      <c r="U10">
        <v>0</v>
      </c>
      <c r="V10" s="3">
        <v>0</v>
      </c>
      <c r="W10" s="3">
        <f t="shared" si="2"/>
        <v>0</v>
      </c>
      <c r="X10">
        <v>1200</v>
      </c>
      <c r="Y10">
        <v>0</v>
      </c>
      <c r="Z10">
        <v>0</v>
      </c>
      <c r="AA10" s="6">
        <v>-9</v>
      </c>
      <c r="AB10">
        <v>0</v>
      </c>
      <c r="AC10">
        <f t="shared" si="3"/>
        <v>0</v>
      </c>
    </row>
    <row r="11" spans="1:29" x14ac:dyDescent="0.6">
      <c r="A11">
        <v>2013</v>
      </c>
      <c r="B11">
        <v>1</v>
      </c>
      <c r="C11">
        <v>10</v>
      </c>
      <c r="D11">
        <v>4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L11">
        <v>4092</v>
      </c>
      <c r="M11">
        <v>4417</v>
      </c>
      <c r="N11">
        <v>1</v>
      </c>
      <c r="O11">
        <v>0</v>
      </c>
      <c r="P11">
        <v>0</v>
      </c>
      <c r="Q11">
        <v>0</v>
      </c>
      <c r="R11">
        <v>0</v>
      </c>
      <c r="S11">
        <v>0.19906855439642321</v>
      </c>
      <c r="T11">
        <v>0.80093144560357676</v>
      </c>
      <c r="U11">
        <v>0</v>
      </c>
      <c r="V11" s="3">
        <v>0</v>
      </c>
      <c r="W11" s="3">
        <f t="shared" si="2"/>
        <v>0</v>
      </c>
      <c r="X11">
        <v>1200</v>
      </c>
      <c r="Y11">
        <v>0</v>
      </c>
      <c r="Z11">
        <v>0</v>
      </c>
      <c r="AA11" s="6">
        <v>-8.3000000000000007</v>
      </c>
      <c r="AB11">
        <v>0</v>
      </c>
      <c r="AC11">
        <f t="shared" si="3"/>
        <v>0</v>
      </c>
    </row>
    <row r="12" spans="1:29" x14ac:dyDescent="0.6">
      <c r="A12">
        <v>2013</v>
      </c>
      <c r="B12">
        <v>1</v>
      </c>
      <c r="C12">
        <v>11</v>
      </c>
      <c r="D12">
        <v>5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L12">
        <v>4500</v>
      </c>
      <c r="M12">
        <v>4492</v>
      </c>
      <c r="N12">
        <v>1</v>
      </c>
      <c r="O12">
        <v>0</v>
      </c>
      <c r="P12">
        <v>0</v>
      </c>
      <c r="Q12">
        <v>0</v>
      </c>
      <c r="R12">
        <v>0</v>
      </c>
      <c r="S12">
        <v>0.1761625300566492</v>
      </c>
      <c r="T12">
        <v>0.82383746994335083</v>
      </c>
      <c r="U12">
        <v>0</v>
      </c>
      <c r="V12" s="3">
        <v>0</v>
      </c>
      <c r="W12" s="3">
        <f t="shared" si="2"/>
        <v>0</v>
      </c>
      <c r="X12">
        <v>1200</v>
      </c>
      <c r="Y12">
        <v>0</v>
      </c>
      <c r="Z12">
        <v>0</v>
      </c>
      <c r="AA12" s="6">
        <v>-3.2</v>
      </c>
      <c r="AB12">
        <v>0</v>
      </c>
      <c r="AC12">
        <f t="shared" si="3"/>
        <v>0</v>
      </c>
    </row>
    <row r="13" spans="1:29" x14ac:dyDescent="0.6">
      <c r="A13">
        <v>2013</v>
      </c>
      <c r="B13">
        <v>1</v>
      </c>
      <c r="C13">
        <v>12</v>
      </c>
      <c r="D13">
        <v>6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L13">
        <v>5597</v>
      </c>
      <c r="M13">
        <v>4045</v>
      </c>
      <c r="N13">
        <v>1</v>
      </c>
      <c r="O13">
        <v>0</v>
      </c>
      <c r="P13">
        <v>0</v>
      </c>
      <c r="Q13">
        <v>0</v>
      </c>
      <c r="R13">
        <v>0</v>
      </c>
      <c r="S13">
        <v>0.27813677975228862</v>
      </c>
      <c r="T13">
        <v>0.72186322024771132</v>
      </c>
      <c r="U13">
        <v>0</v>
      </c>
      <c r="V13" s="3">
        <v>0</v>
      </c>
      <c r="W13" s="3">
        <f t="shared" si="2"/>
        <v>0</v>
      </c>
      <c r="X13">
        <v>1200</v>
      </c>
      <c r="Y13">
        <v>0</v>
      </c>
      <c r="Z13">
        <v>0</v>
      </c>
      <c r="AA13" s="6">
        <v>0</v>
      </c>
      <c r="AB13">
        <v>0.1</v>
      </c>
      <c r="AC13">
        <f t="shared" si="3"/>
        <v>0</v>
      </c>
    </row>
    <row r="14" spans="1:29" x14ac:dyDescent="0.6">
      <c r="A14">
        <v>2013</v>
      </c>
      <c r="B14">
        <v>1</v>
      </c>
      <c r="C14">
        <v>13</v>
      </c>
      <c r="D14">
        <v>7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L14">
        <v>5368</v>
      </c>
      <c r="M14">
        <v>3419</v>
      </c>
      <c r="N14">
        <v>1</v>
      </c>
      <c r="O14">
        <v>0</v>
      </c>
      <c r="P14">
        <v>0</v>
      </c>
      <c r="Q14">
        <v>0</v>
      </c>
      <c r="R14">
        <v>0</v>
      </c>
      <c r="S14">
        <v>0.21704024038656761</v>
      </c>
      <c r="T14">
        <v>0.78295975961343245</v>
      </c>
      <c r="U14">
        <v>0</v>
      </c>
      <c r="V14" s="3">
        <v>0</v>
      </c>
      <c r="W14" s="3">
        <f t="shared" si="2"/>
        <v>0</v>
      </c>
      <c r="X14">
        <v>1200</v>
      </c>
      <c r="Y14">
        <v>0</v>
      </c>
      <c r="Z14">
        <v>0</v>
      </c>
      <c r="AA14" s="6">
        <v>-0.5</v>
      </c>
      <c r="AB14">
        <v>0</v>
      </c>
      <c r="AC14">
        <f t="shared" si="3"/>
        <v>0</v>
      </c>
    </row>
    <row r="15" spans="1:29" x14ac:dyDescent="0.6">
      <c r="A15">
        <v>2013</v>
      </c>
      <c r="B15">
        <v>1</v>
      </c>
      <c r="C15">
        <v>14</v>
      </c>
      <c r="D15">
        <v>1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L15">
        <v>4084</v>
      </c>
      <c r="M15">
        <v>5716</v>
      </c>
      <c r="N15">
        <v>1</v>
      </c>
      <c r="O15">
        <v>0</v>
      </c>
      <c r="P15">
        <v>0</v>
      </c>
      <c r="Q15">
        <v>0</v>
      </c>
      <c r="R15">
        <v>0</v>
      </c>
      <c r="S15">
        <v>0.20430620355970269</v>
      </c>
      <c r="T15">
        <v>0.79569379644029725</v>
      </c>
      <c r="U15">
        <v>9.8925170068027216E-2</v>
      </c>
      <c r="V15" s="3">
        <v>0</v>
      </c>
      <c r="W15" s="3">
        <f t="shared" si="2"/>
        <v>0</v>
      </c>
      <c r="X15">
        <v>1200</v>
      </c>
      <c r="Y15">
        <v>0</v>
      </c>
      <c r="Z15">
        <v>0</v>
      </c>
      <c r="AA15" s="6">
        <v>-2.1</v>
      </c>
      <c r="AB15">
        <v>0</v>
      </c>
      <c r="AC15">
        <f t="shared" si="3"/>
        <v>0</v>
      </c>
    </row>
    <row r="16" spans="1:29" x14ac:dyDescent="0.6">
      <c r="A16">
        <v>2013</v>
      </c>
      <c r="B16">
        <v>1</v>
      </c>
      <c r="C16">
        <v>15</v>
      </c>
      <c r="D16">
        <v>2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L16">
        <v>4830</v>
      </c>
      <c r="M16">
        <v>5595</v>
      </c>
      <c r="N16">
        <v>1</v>
      </c>
      <c r="O16">
        <v>0</v>
      </c>
      <c r="P16">
        <v>0</v>
      </c>
      <c r="Q16">
        <v>0</v>
      </c>
      <c r="R16">
        <v>0</v>
      </c>
      <c r="S16">
        <v>0.14050899349406809</v>
      </c>
      <c r="T16">
        <v>0.85949100650593191</v>
      </c>
      <c r="U16">
        <v>0</v>
      </c>
      <c r="V16" s="3">
        <v>0</v>
      </c>
      <c r="W16" s="3">
        <f t="shared" si="2"/>
        <v>0</v>
      </c>
      <c r="X16">
        <v>1200</v>
      </c>
      <c r="Y16">
        <v>0</v>
      </c>
      <c r="Z16">
        <v>0</v>
      </c>
      <c r="AA16" s="6">
        <v>-2.1</v>
      </c>
      <c r="AB16">
        <v>0</v>
      </c>
      <c r="AC16">
        <f t="shared" si="3"/>
        <v>0</v>
      </c>
    </row>
    <row r="17" spans="1:29" x14ac:dyDescent="0.6">
      <c r="A17">
        <v>2013</v>
      </c>
      <c r="B17">
        <v>1</v>
      </c>
      <c r="C17">
        <v>16</v>
      </c>
      <c r="D17">
        <v>3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L17">
        <v>4520</v>
      </c>
      <c r="M17">
        <v>4903</v>
      </c>
      <c r="N17">
        <v>1</v>
      </c>
      <c r="O17">
        <v>0</v>
      </c>
      <c r="P17">
        <v>0</v>
      </c>
      <c r="Q17">
        <v>0</v>
      </c>
      <c r="R17">
        <v>0</v>
      </c>
      <c r="S17">
        <v>0.1894723572843508</v>
      </c>
      <c r="T17">
        <v>0.81052764271564925</v>
      </c>
      <c r="U17">
        <v>0</v>
      </c>
      <c r="V17" s="3">
        <v>0</v>
      </c>
      <c r="W17" s="3">
        <f t="shared" si="2"/>
        <v>0</v>
      </c>
      <c r="X17">
        <v>1200</v>
      </c>
      <c r="Y17">
        <v>0</v>
      </c>
      <c r="Z17">
        <v>0</v>
      </c>
      <c r="AA17" s="6">
        <v>-2.6</v>
      </c>
      <c r="AB17">
        <v>0.3</v>
      </c>
      <c r="AC17">
        <f t="shared" si="3"/>
        <v>-0.78</v>
      </c>
    </row>
    <row r="18" spans="1:29" x14ac:dyDescent="0.6">
      <c r="A18">
        <v>2013</v>
      </c>
      <c r="B18">
        <v>1</v>
      </c>
      <c r="C18">
        <v>17</v>
      </c>
      <c r="D18">
        <v>4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L18">
        <v>5094</v>
      </c>
      <c r="M18">
        <v>5042</v>
      </c>
      <c r="N18">
        <v>1</v>
      </c>
      <c r="O18">
        <v>0</v>
      </c>
      <c r="P18">
        <v>0</v>
      </c>
      <c r="Q18">
        <v>0</v>
      </c>
      <c r="R18">
        <v>0</v>
      </c>
      <c r="S18">
        <v>0.15561036569323861</v>
      </c>
      <c r="T18">
        <v>0.84438963430676139</v>
      </c>
      <c r="U18">
        <v>0</v>
      </c>
      <c r="V18" s="3">
        <v>0</v>
      </c>
      <c r="W18" s="3">
        <f t="shared" si="2"/>
        <v>0</v>
      </c>
      <c r="X18">
        <v>1200</v>
      </c>
      <c r="Y18">
        <v>0</v>
      </c>
      <c r="Z18">
        <v>0</v>
      </c>
      <c r="AA18" s="6">
        <v>-5.8</v>
      </c>
      <c r="AB18">
        <v>0</v>
      </c>
      <c r="AC18">
        <f t="shared" si="3"/>
        <v>0</v>
      </c>
    </row>
    <row r="19" spans="1:29" x14ac:dyDescent="0.6">
      <c r="A19">
        <v>2013</v>
      </c>
      <c r="B19">
        <v>1</v>
      </c>
      <c r="C19">
        <v>18</v>
      </c>
      <c r="D19">
        <v>5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L19">
        <v>5849</v>
      </c>
      <c r="M19">
        <v>5353</v>
      </c>
      <c r="N19">
        <v>1</v>
      </c>
      <c r="O19">
        <v>0</v>
      </c>
      <c r="P19">
        <v>0</v>
      </c>
      <c r="Q19">
        <v>0</v>
      </c>
      <c r="R19">
        <v>0</v>
      </c>
      <c r="S19">
        <v>0.2364373864561799</v>
      </c>
      <c r="T19">
        <v>0.76356261354382005</v>
      </c>
      <c r="U19">
        <v>0</v>
      </c>
      <c r="V19" s="3">
        <v>0</v>
      </c>
      <c r="W19" s="3">
        <f t="shared" si="2"/>
        <v>0</v>
      </c>
      <c r="X19">
        <v>1200</v>
      </c>
      <c r="Y19">
        <v>0</v>
      </c>
      <c r="Z19">
        <v>0</v>
      </c>
      <c r="AA19" s="6">
        <v>-4.4000000000000004</v>
      </c>
      <c r="AB19">
        <v>0</v>
      </c>
      <c r="AC19">
        <f t="shared" si="3"/>
        <v>0</v>
      </c>
    </row>
    <row r="20" spans="1:29" x14ac:dyDescent="0.6">
      <c r="A20">
        <v>2013</v>
      </c>
      <c r="B20">
        <v>1</v>
      </c>
      <c r="C20">
        <v>19</v>
      </c>
      <c r="D20">
        <v>6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L20">
        <v>6135</v>
      </c>
      <c r="M20">
        <v>4655</v>
      </c>
      <c r="N20">
        <v>1</v>
      </c>
      <c r="O20">
        <v>0</v>
      </c>
      <c r="P20">
        <v>0</v>
      </c>
      <c r="Q20">
        <v>0</v>
      </c>
      <c r="R20">
        <v>0</v>
      </c>
      <c r="S20">
        <v>0.16986360183625621</v>
      </c>
      <c r="T20">
        <v>0.83013639816374385</v>
      </c>
      <c r="U20">
        <v>0</v>
      </c>
      <c r="V20" s="3">
        <v>0</v>
      </c>
      <c r="W20" s="3">
        <f t="shared" si="2"/>
        <v>0</v>
      </c>
      <c r="X20">
        <v>1200</v>
      </c>
      <c r="Y20">
        <v>0</v>
      </c>
      <c r="Z20">
        <v>0</v>
      </c>
      <c r="AA20" s="6">
        <v>0.5</v>
      </c>
      <c r="AB20">
        <v>0</v>
      </c>
      <c r="AC20">
        <f t="shared" si="3"/>
        <v>0</v>
      </c>
    </row>
    <row r="21" spans="1:29" x14ac:dyDescent="0.6">
      <c r="A21">
        <v>2013</v>
      </c>
      <c r="B21">
        <v>1</v>
      </c>
      <c r="C21">
        <v>20</v>
      </c>
      <c r="D21">
        <v>7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L21">
        <v>5994</v>
      </c>
      <c r="M21">
        <v>4771</v>
      </c>
      <c r="N21">
        <v>1</v>
      </c>
      <c r="O21">
        <v>0</v>
      </c>
      <c r="P21">
        <v>0</v>
      </c>
      <c r="Q21">
        <v>0</v>
      </c>
      <c r="R21">
        <v>0</v>
      </c>
      <c r="S21">
        <v>0.18306858295511849</v>
      </c>
      <c r="T21">
        <v>0.81693141704488148</v>
      </c>
      <c r="U21">
        <v>9.2232101386769294E-2</v>
      </c>
      <c r="V21" s="3">
        <v>0</v>
      </c>
      <c r="W21" s="3">
        <f t="shared" si="2"/>
        <v>0</v>
      </c>
      <c r="X21">
        <v>1200</v>
      </c>
      <c r="Y21">
        <v>0</v>
      </c>
      <c r="Z21">
        <v>0</v>
      </c>
      <c r="AA21" s="6">
        <v>1.6</v>
      </c>
      <c r="AB21">
        <v>0</v>
      </c>
      <c r="AC21">
        <f t="shared" si="3"/>
        <v>0</v>
      </c>
    </row>
    <row r="22" spans="1:29" x14ac:dyDescent="0.6">
      <c r="A22">
        <v>2013</v>
      </c>
      <c r="B22">
        <v>1</v>
      </c>
      <c r="C22">
        <v>21</v>
      </c>
      <c r="D22">
        <v>1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0</v>
      </c>
      <c r="H22">
        <f t="shared" si="0"/>
        <v>0</v>
      </c>
      <c r="I22">
        <f t="shared" si="1"/>
        <v>0</v>
      </c>
      <c r="L22">
        <v>5176</v>
      </c>
      <c r="M22">
        <v>5376</v>
      </c>
      <c r="N22">
        <v>1</v>
      </c>
      <c r="O22">
        <v>0</v>
      </c>
      <c r="P22">
        <v>0</v>
      </c>
      <c r="Q22">
        <v>0</v>
      </c>
      <c r="R22">
        <v>0</v>
      </c>
      <c r="S22">
        <v>0.20921164540399079</v>
      </c>
      <c r="T22">
        <v>0.79078835459600916</v>
      </c>
      <c r="U22">
        <v>4.3553016354381018E-2</v>
      </c>
      <c r="V22" s="3">
        <v>0</v>
      </c>
      <c r="W22" s="3">
        <f t="shared" si="2"/>
        <v>0</v>
      </c>
      <c r="X22">
        <v>1200</v>
      </c>
      <c r="Y22">
        <v>0</v>
      </c>
      <c r="Z22">
        <v>0</v>
      </c>
      <c r="AA22" s="6">
        <v>2.2000000000000002</v>
      </c>
      <c r="AB22">
        <v>16.5</v>
      </c>
      <c r="AC22">
        <f t="shared" si="3"/>
        <v>36.300000000000004</v>
      </c>
    </row>
    <row r="23" spans="1:29" x14ac:dyDescent="0.6">
      <c r="A23">
        <v>2013</v>
      </c>
      <c r="B23">
        <v>1</v>
      </c>
      <c r="C23">
        <v>22</v>
      </c>
      <c r="D23">
        <v>2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0</v>
      </c>
      <c r="H23">
        <f t="shared" si="0"/>
        <v>0</v>
      </c>
      <c r="I23">
        <f t="shared" si="1"/>
        <v>0</v>
      </c>
      <c r="L23">
        <v>4501</v>
      </c>
      <c r="M23">
        <v>5320</v>
      </c>
      <c r="N23">
        <v>1</v>
      </c>
      <c r="O23">
        <v>0</v>
      </c>
      <c r="P23">
        <v>0</v>
      </c>
      <c r="Q23">
        <v>0</v>
      </c>
      <c r="R23">
        <v>0</v>
      </c>
      <c r="S23">
        <v>0.186940821386224</v>
      </c>
      <c r="T23">
        <v>0.81305917861377597</v>
      </c>
      <c r="U23">
        <v>0</v>
      </c>
      <c r="V23" s="3">
        <v>0</v>
      </c>
      <c r="W23" s="3">
        <f t="shared" si="2"/>
        <v>0</v>
      </c>
      <c r="X23">
        <v>1200</v>
      </c>
      <c r="Y23">
        <v>0</v>
      </c>
      <c r="Z23">
        <v>0</v>
      </c>
      <c r="AA23" s="6">
        <v>3.8</v>
      </c>
      <c r="AB23">
        <v>0.5</v>
      </c>
      <c r="AC23">
        <f t="shared" si="3"/>
        <v>1.9</v>
      </c>
    </row>
    <row r="24" spans="1:29" x14ac:dyDescent="0.6">
      <c r="A24">
        <v>2013</v>
      </c>
      <c r="B24">
        <v>1</v>
      </c>
      <c r="C24">
        <v>23</v>
      </c>
      <c r="D24">
        <v>3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0</v>
      </c>
      <c r="H24">
        <f t="shared" si="0"/>
        <v>0</v>
      </c>
      <c r="I24">
        <f t="shared" si="1"/>
        <v>0</v>
      </c>
      <c r="L24">
        <v>4866</v>
      </c>
      <c r="M24">
        <v>5052</v>
      </c>
      <c r="N24">
        <v>1</v>
      </c>
      <c r="O24">
        <v>0</v>
      </c>
      <c r="P24">
        <v>0</v>
      </c>
      <c r="Q24">
        <v>0</v>
      </c>
      <c r="R24">
        <v>0</v>
      </c>
      <c r="S24">
        <v>0.17761899702507439</v>
      </c>
      <c r="T24">
        <v>0.82238100297492567</v>
      </c>
      <c r="U24">
        <v>0</v>
      </c>
      <c r="V24" s="3">
        <v>0</v>
      </c>
      <c r="W24" s="3">
        <f t="shared" si="2"/>
        <v>0</v>
      </c>
      <c r="X24">
        <v>1200</v>
      </c>
      <c r="Y24">
        <v>0</v>
      </c>
      <c r="Z24">
        <v>0</v>
      </c>
      <c r="AA24" s="6">
        <v>1.8</v>
      </c>
      <c r="AB24">
        <v>1.5</v>
      </c>
      <c r="AC24">
        <f t="shared" si="3"/>
        <v>2.7</v>
      </c>
    </row>
    <row r="25" spans="1:29" x14ac:dyDescent="0.6">
      <c r="A25">
        <v>2013</v>
      </c>
      <c r="B25">
        <v>1</v>
      </c>
      <c r="C25">
        <v>24</v>
      </c>
      <c r="D25">
        <v>4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0</v>
      </c>
      <c r="H25">
        <f t="shared" si="0"/>
        <v>0</v>
      </c>
      <c r="I25">
        <f t="shared" si="1"/>
        <v>0</v>
      </c>
      <c r="L25">
        <v>5552</v>
      </c>
      <c r="M25">
        <v>5212</v>
      </c>
      <c r="N25">
        <v>1</v>
      </c>
      <c r="O25">
        <v>0</v>
      </c>
      <c r="P25">
        <v>0</v>
      </c>
      <c r="Q25">
        <v>0</v>
      </c>
      <c r="R25">
        <v>0</v>
      </c>
      <c r="S25">
        <v>0.17709486895533411</v>
      </c>
      <c r="T25">
        <v>0.82290513104466589</v>
      </c>
      <c r="U25">
        <v>0</v>
      </c>
      <c r="V25" s="3">
        <v>0</v>
      </c>
      <c r="W25" s="3">
        <f t="shared" si="2"/>
        <v>0</v>
      </c>
      <c r="X25">
        <v>1200</v>
      </c>
      <c r="Y25">
        <v>0</v>
      </c>
      <c r="Z25">
        <v>0</v>
      </c>
      <c r="AA25" s="6">
        <v>-0.9</v>
      </c>
      <c r="AB25">
        <v>0.1</v>
      </c>
      <c r="AC25">
        <f t="shared" si="3"/>
        <v>-9.0000000000000011E-2</v>
      </c>
    </row>
    <row r="26" spans="1:29" x14ac:dyDescent="0.6">
      <c r="A26">
        <v>2013</v>
      </c>
      <c r="B26">
        <v>1</v>
      </c>
      <c r="C26">
        <v>25</v>
      </c>
      <c r="D26">
        <v>5</v>
      </c>
      <c r="G26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0</v>
      </c>
      <c r="H26">
        <f t="shared" si="0"/>
        <v>0</v>
      </c>
      <c r="I26">
        <f t="shared" si="1"/>
        <v>0</v>
      </c>
      <c r="L26">
        <v>6621</v>
      </c>
      <c r="M26">
        <v>5512</v>
      </c>
      <c r="N26">
        <v>1</v>
      </c>
      <c r="O26">
        <v>0</v>
      </c>
      <c r="P26">
        <v>0</v>
      </c>
      <c r="Q26">
        <v>0</v>
      </c>
      <c r="R26">
        <v>0</v>
      </c>
      <c r="S26">
        <v>0.21827496430671031</v>
      </c>
      <c r="T26">
        <v>0.78172503569328966</v>
      </c>
      <c r="U26">
        <v>0</v>
      </c>
      <c r="V26" s="3">
        <v>0</v>
      </c>
      <c r="W26" s="3">
        <f t="shared" si="2"/>
        <v>0</v>
      </c>
      <c r="X26">
        <v>1200</v>
      </c>
      <c r="Y26">
        <v>0</v>
      </c>
      <c r="Z26">
        <v>0</v>
      </c>
      <c r="AA26" s="6">
        <v>-9.1</v>
      </c>
      <c r="AB26">
        <v>0</v>
      </c>
      <c r="AC26">
        <f t="shared" si="3"/>
        <v>0</v>
      </c>
    </row>
    <row r="27" spans="1:29" x14ac:dyDescent="0.6">
      <c r="A27">
        <v>2013</v>
      </c>
      <c r="B27">
        <v>1</v>
      </c>
      <c r="C27">
        <v>26</v>
      </c>
      <c r="D27">
        <v>6</v>
      </c>
      <c r="G27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0</v>
      </c>
      <c r="H27">
        <f t="shared" si="0"/>
        <v>0</v>
      </c>
      <c r="I27">
        <f t="shared" si="1"/>
        <v>0</v>
      </c>
      <c r="L27">
        <v>6492</v>
      </c>
      <c r="M27">
        <v>5087</v>
      </c>
      <c r="N27">
        <v>1</v>
      </c>
      <c r="O27">
        <v>0</v>
      </c>
      <c r="P27">
        <v>0</v>
      </c>
      <c r="Q27">
        <v>0</v>
      </c>
      <c r="R27">
        <v>0</v>
      </c>
      <c r="S27">
        <v>0.1634716459197787</v>
      </c>
      <c r="T27">
        <v>0.8365283540802213</v>
      </c>
      <c r="U27">
        <v>0</v>
      </c>
      <c r="V27" s="3">
        <v>0</v>
      </c>
      <c r="W27" s="3">
        <f t="shared" si="2"/>
        <v>0</v>
      </c>
      <c r="X27">
        <v>1200</v>
      </c>
      <c r="Y27">
        <v>0</v>
      </c>
      <c r="Z27">
        <v>0</v>
      </c>
      <c r="AA27" s="6">
        <v>-9.1999999999999993</v>
      </c>
      <c r="AB27">
        <v>0</v>
      </c>
      <c r="AC27">
        <f t="shared" si="3"/>
        <v>0</v>
      </c>
    </row>
    <row r="28" spans="1:29" x14ac:dyDescent="0.6">
      <c r="A28">
        <v>2013</v>
      </c>
      <c r="B28">
        <v>1</v>
      </c>
      <c r="C28">
        <v>27</v>
      </c>
      <c r="D28">
        <v>7</v>
      </c>
      <c r="G28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0</v>
      </c>
      <c r="H28">
        <f t="shared" si="0"/>
        <v>0</v>
      </c>
      <c r="I28">
        <f t="shared" si="1"/>
        <v>0</v>
      </c>
      <c r="L28">
        <v>6291</v>
      </c>
      <c r="M28">
        <v>5426</v>
      </c>
      <c r="N28">
        <v>1</v>
      </c>
      <c r="O28">
        <v>0</v>
      </c>
      <c r="P28">
        <v>0</v>
      </c>
      <c r="Q28">
        <v>0</v>
      </c>
      <c r="R28">
        <v>0</v>
      </c>
      <c r="S28">
        <v>0.19200127747292631</v>
      </c>
      <c r="T28">
        <v>0.80799872252707372</v>
      </c>
      <c r="U28">
        <v>0</v>
      </c>
      <c r="V28" s="3">
        <v>0</v>
      </c>
      <c r="W28" s="3">
        <f t="shared" si="2"/>
        <v>0</v>
      </c>
      <c r="X28">
        <v>1200</v>
      </c>
      <c r="Y28">
        <v>0</v>
      </c>
      <c r="Z28">
        <v>0</v>
      </c>
      <c r="AA28" s="6">
        <v>-7.3</v>
      </c>
      <c r="AB28">
        <v>0</v>
      </c>
      <c r="AC28">
        <f t="shared" si="3"/>
        <v>0</v>
      </c>
    </row>
    <row r="29" spans="1:29" x14ac:dyDescent="0.6">
      <c r="A29">
        <v>2013</v>
      </c>
      <c r="B29">
        <v>1</v>
      </c>
      <c r="C29">
        <v>28</v>
      </c>
      <c r="D29">
        <v>1</v>
      </c>
      <c r="G29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>
        <f t="shared" si="0"/>
        <v>0</v>
      </c>
      <c r="I29">
        <f t="shared" si="1"/>
        <v>0</v>
      </c>
      <c r="L29">
        <v>5664</v>
      </c>
      <c r="M29">
        <v>5871</v>
      </c>
      <c r="N29">
        <v>1</v>
      </c>
      <c r="O29">
        <v>0</v>
      </c>
      <c r="P29">
        <v>0</v>
      </c>
      <c r="Q29">
        <v>0</v>
      </c>
      <c r="R29">
        <v>0</v>
      </c>
      <c r="S29">
        <v>0.22238002536648671</v>
      </c>
      <c r="T29">
        <v>0.77761997463351318</v>
      </c>
      <c r="U29">
        <v>0</v>
      </c>
      <c r="V29" s="3">
        <v>0</v>
      </c>
      <c r="W29" s="3">
        <f t="shared" si="2"/>
        <v>0</v>
      </c>
      <c r="X29">
        <v>1200</v>
      </c>
      <c r="Y29">
        <v>0</v>
      </c>
      <c r="Z29">
        <v>0</v>
      </c>
      <c r="AA29" s="6">
        <v>-3.5</v>
      </c>
      <c r="AB29">
        <v>0</v>
      </c>
      <c r="AC29">
        <f t="shared" si="3"/>
        <v>0</v>
      </c>
    </row>
    <row r="30" spans="1:29" x14ac:dyDescent="0.6">
      <c r="A30">
        <v>2013</v>
      </c>
      <c r="B30">
        <v>1</v>
      </c>
      <c r="C30">
        <v>29</v>
      </c>
      <c r="D30">
        <v>2</v>
      </c>
      <c r="G30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0</v>
      </c>
      <c r="H30">
        <f t="shared" si="0"/>
        <v>0</v>
      </c>
      <c r="I30">
        <f t="shared" si="1"/>
        <v>0</v>
      </c>
      <c r="L30">
        <v>4821</v>
      </c>
      <c r="M30">
        <v>5371</v>
      </c>
      <c r="N30">
        <v>1</v>
      </c>
      <c r="O30">
        <v>0</v>
      </c>
      <c r="P30">
        <v>0</v>
      </c>
      <c r="Q30">
        <v>0</v>
      </c>
      <c r="R30">
        <v>0</v>
      </c>
      <c r="S30">
        <v>0.19519309925194181</v>
      </c>
      <c r="T30">
        <v>0.80480690074805816</v>
      </c>
      <c r="U30">
        <v>1.6360871271585559E-2</v>
      </c>
      <c r="V30" s="3">
        <v>0</v>
      </c>
      <c r="W30" s="3">
        <f t="shared" si="2"/>
        <v>0</v>
      </c>
      <c r="X30">
        <v>1200</v>
      </c>
      <c r="Y30">
        <v>0</v>
      </c>
      <c r="Z30">
        <v>0</v>
      </c>
      <c r="AA30" s="6">
        <v>2.2000000000000002</v>
      </c>
      <c r="AB30">
        <v>0</v>
      </c>
      <c r="AC30">
        <f t="shared" si="3"/>
        <v>0</v>
      </c>
    </row>
    <row r="31" spans="1:29" x14ac:dyDescent="0.6">
      <c r="A31">
        <v>2013</v>
      </c>
      <c r="B31">
        <v>1</v>
      </c>
      <c r="C31">
        <v>30</v>
      </c>
      <c r="D31">
        <v>3</v>
      </c>
      <c r="G31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0</v>
      </c>
      <c r="H31">
        <f t="shared" si="0"/>
        <v>0</v>
      </c>
      <c r="I31">
        <f t="shared" si="1"/>
        <v>0</v>
      </c>
      <c r="L31">
        <v>5211</v>
      </c>
      <c r="M31">
        <v>5211</v>
      </c>
      <c r="N31">
        <v>1</v>
      </c>
      <c r="O31">
        <v>0</v>
      </c>
      <c r="P31">
        <v>0</v>
      </c>
      <c r="Q31">
        <v>0</v>
      </c>
      <c r="R31">
        <v>0</v>
      </c>
      <c r="S31">
        <v>0.1718204651466223</v>
      </c>
      <c r="T31">
        <v>0.8281795348533777</v>
      </c>
      <c r="U31">
        <v>1.3663404336979469E-2</v>
      </c>
      <c r="V31" s="3">
        <v>0</v>
      </c>
      <c r="W31" s="3">
        <f t="shared" si="2"/>
        <v>0</v>
      </c>
      <c r="X31">
        <v>1200</v>
      </c>
      <c r="Y31">
        <v>0</v>
      </c>
      <c r="Z31">
        <v>0</v>
      </c>
      <c r="AA31" s="6">
        <v>5.4</v>
      </c>
      <c r="AB31">
        <v>0</v>
      </c>
      <c r="AC31">
        <f t="shared" si="3"/>
        <v>0</v>
      </c>
    </row>
    <row r="32" spans="1:29" x14ac:dyDescent="0.6">
      <c r="A32">
        <v>2013</v>
      </c>
      <c r="B32">
        <v>1</v>
      </c>
      <c r="C32">
        <v>31</v>
      </c>
      <c r="D32">
        <v>4</v>
      </c>
      <c r="G32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0</v>
      </c>
      <c r="H32">
        <f t="shared" si="0"/>
        <v>0</v>
      </c>
      <c r="I32">
        <f t="shared" si="1"/>
        <v>0</v>
      </c>
      <c r="L32">
        <v>5529</v>
      </c>
      <c r="M32">
        <v>5282</v>
      </c>
      <c r="N32">
        <v>1</v>
      </c>
      <c r="O32">
        <v>0</v>
      </c>
      <c r="P32">
        <v>0</v>
      </c>
      <c r="Q32">
        <v>0</v>
      </c>
      <c r="R32">
        <v>0</v>
      </c>
      <c r="S32">
        <v>0.18779651653993629</v>
      </c>
      <c r="T32">
        <v>0.81220348346006377</v>
      </c>
      <c r="U32">
        <v>0</v>
      </c>
      <c r="V32" s="3">
        <v>0</v>
      </c>
      <c r="W32" s="3">
        <f t="shared" si="2"/>
        <v>0</v>
      </c>
      <c r="X32">
        <v>1200</v>
      </c>
      <c r="Y32">
        <v>0</v>
      </c>
      <c r="Z32">
        <v>0</v>
      </c>
      <c r="AA32" s="6">
        <v>7.4</v>
      </c>
      <c r="AB32">
        <v>0</v>
      </c>
      <c r="AC32">
        <f t="shared" si="3"/>
        <v>0</v>
      </c>
    </row>
    <row r="33" spans="1:29" x14ac:dyDescent="0.6">
      <c r="A33">
        <v>2013</v>
      </c>
      <c r="B33">
        <v>2</v>
      </c>
      <c r="C33">
        <v>1</v>
      </c>
      <c r="D33">
        <v>5</v>
      </c>
      <c r="G33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0</v>
      </c>
      <c r="H33">
        <f t="shared" si="0"/>
        <v>0</v>
      </c>
      <c r="I33">
        <f t="shared" si="1"/>
        <v>0</v>
      </c>
      <c r="L33">
        <v>6308</v>
      </c>
      <c r="M33">
        <v>5290</v>
      </c>
      <c r="N33">
        <v>1</v>
      </c>
      <c r="O33">
        <v>0</v>
      </c>
      <c r="P33">
        <v>0</v>
      </c>
      <c r="Q33">
        <v>0</v>
      </c>
      <c r="R33">
        <v>0</v>
      </c>
      <c r="S33">
        <v>0.2478122251539138</v>
      </c>
      <c r="T33">
        <v>0.75218777484608623</v>
      </c>
      <c r="U33">
        <v>1.47008104845663E-2</v>
      </c>
      <c r="V33" s="3">
        <v>0</v>
      </c>
      <c r="W33" s="3">
        <f t="shared" si="2"/>
        <v>0</v>
      </c>
      <c r="X33">
        <v>1200</v>
      </c>
      <c r="Y33">
        <v>0</v>
      </c>
      <c r="Z33">
        <v>0</v>
      </c>
      <c r="AA33" s="6">
        <v>7.3</v>
      </c>
      <c r="AB33">
        <v>46.5</v>
      </c>
      <c r="AC33">
        <f t="shared" si="3"/>
        <v>339.45</v>
      </c>
    </row>
    <row r="34" spans="1:29" x14ac:dyDescent="0.6">
      <c r="A34">
        <v>2013</v>
      </c>
      <c r="B34">
        <v>2</v>
      </c>
      <c r="C34">
        <v>2</v>
      </c>
      <c r="D34">
        <v>6</v>
      </c>
      <c r="G34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0</v>
      </c>
      <c r="H34">
        <f t="shared" si="0"/>
        <v>0</v>
      </c>
      <c r="I34">
        <f t="shared" si="1"/>
        <v>0</v>
      </c>
      <c r="L34">
        <v>5955</v>
      </c>
      <c r="M34">
        <v>4837</v>
      </c>
      <c r="N34">
        <v>1</v>
      </c>
      <c r="O34">
        <v>0</v>
      </c>
      <c r="P34">
        <v>0</v>
      </c>
      <c r="Q34">
        <v>0</v>
      </c>
      <c r="R34">
        <v>0</v>
      </c>
      <c r="S34">
        <v>0.19082626143016909</v>
      </c>
      <c r="T34">
        <v>0.80917373856983088</v>
      </c>
      <c r="U34">
        <v>0</v>
      </c>
      <c r="V34" s="3">
        <v>0</v>
      </c>
      <c r="W34" s="3">
        <f t="shared" si="2"/>
        <v>0</v>
      </c>
      <c r="X34">
        <v>1200</v>
      </c>
      <c r="Y34">
        <v>0</v>
      </c>
      <c r="Z34">
        <v>0</v>
      </c>
      <c r="AA34" s="6">
        <v>-1.1000000000000001</v>
      </c>
      <c r="AB34">
        <v>0</v>
      </c>
      <c r="AC34">
        <f t="shared" si="3"/>
        <v>0</v>
      </c>
    </row>
    <row r="35" spans="1:29" x14ac:dyDescent="0.6">
      <c r="A35">
        <v>2013</v>
      </c>
      <c r="B35">
        <v>2</v>
      </c>
      <c r="C35">
        <v>3</v>
      </c>
      <c r="D35">
        <v>7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0</v>
      </c>
      <c r="H35">
        <f t="shared" si="0"/>
        <v>0</v>
      </c>
      <c r="I35">
        <f t="shared" si="1"/>
        <v>0</v>
      </c>
      <c r="L35">
        <v>4982</v>
      </c>
      <c r="M35">
        <v>4975</v>
      </c>
      <c r="N35">
        <v>1</v>
      </c>
      <c r="O35">
        <v>0</v>
      </c>
      <c r="P35">
        <v>0</v>
      </c>
      <c r="Q35">
        <v>0</v>
      </c>
      <c r="R35">
        <v>0</v>
      </c>
      <c r="S35">
        <v>0.20013979171035159</v>
      </c>
      <c r="T35">
        <v>0.79986020828964843</v>
      </c>
      <c r="U35">
        <v>0.1098872771967077</v>
      </c>
      <c r="V35" s="3">
        <v>0</v>
      </c>
      <c r="W35" s="3">
        <f t="shared" si="2"/>
        <v>0</v>
      </c>
      <c r="X35">
        <v>1200</v>
      </c>
      <c r="Y35">
        <v>0</v>
      </c>
      <c r="Z35">
        <v>0</v>
      </c>
      <c r="AA35" s="6">
        <v>-3.2</v>
      </c>
      <c r="AB35">
        <v>7.5</v>
      </c>
      <c r="AC35">
        <f t="shared" si="3"/>
        <v>-24</v>
      </c>
    </row>
    <row r="36" spans="1:29" x14ac:dyDescent="0.6">
      <c r="A36">
        <v>2013</v>
      </c>
      <c r="B36">
        <v>2</v>
      </c>
      <c r="C36">
        <v>4</v>
      </c>
      <c r="D36">
        <v>1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0</v>
      </c>
      <c r="H36">
        <f t="shared" si="0"/>
        <v>0</v>
      </c>
      <c r="I36">
        <f t="shared" si="1"/>
        <v>0</v>
      </c>
      <c r="L36">
        <v>5619</v>
      </c>
      <c r="M36">
        <v>4576</v>
      </c>
      <c r="N36">
        <v>1</v>
      </c>
      <c r="O36">
        <v>0</v>
      </c>
      <c r="P36">
        <v>0</v>
      </c>
      <c r="Q36">
        <v>0</v>
      </c>
      <c r="R36">
        <v>0</v>
      </c>
      <c r="S36">
        <v>0.23076074087452089</v>
      </c>
      <c r="T36">
        <v>0.76923925912547919</v>
      </c>
      <c r="U36">
        <v>0.15995858536319549</v>
      </c>
      <c r="V36" s="3">
        <v>0</v>
      </c>
      <c r="W36" s="3">
        <f t="shared" si="2"/>
        <v>0</v>
      </c>
      <c r="X36">
        <v>1200</v>
      </c>
      <c r="Y36">
        <v>0</v>
      </c>
      <c r="Z36">
        <v>0</v>
      </c>
      <c r="AA36" s="6">
        <v>-0.8</v>
      </c>
      <c r="AB36">
        <v>7.4</v>
      </c>
      <c r="AC36">
        <f t="shared" si="3"/>
        <v>-5.9200000000000008</v>
      </c>
    </row>
    <row r="37" spans="1:29" x14ac:dyDescent="0.6">
      <c r="A37">
        <v>2013</v>
      </c>
      <c r="B37">
        <v>2</v>
      </c>
      <c r="C37">
        <v>5</v>
      </c>
      <c r="D37">
        <v>2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0</v>
      </c>
      <c r="I37">
        <f t="shared" si="1"/>
        <v>0</v>
      </c>
      <c r="L37">
        <v>5480</v>
      </c>
      <c r="M37">
        <v>4724</v>
      </c>
      <c r="N37">
        <v>1</v>
      </c>
      <c r="O37">
        <v>0</v>
      </c>
      <c r="P37">
        <v>0</v>
      </c>
      <c r="Q37">
        <v>0</v>
      </c>
      <c r="R37">
        <v>0</v>
      </c>
      <c r="S37">
        <v>0.21961578947368421</v>
      </c>
      <c r="T37">
        <v>0.78038421052631579</v>
      </c>
      <c r="U37">
        <v>5.0168234679210763E-2</v>
      </c>
      <c r="V37" s="3">
        <v>0</v>
      </c>
      <c r="W37" s="3">
        <f t="shared" si="2"/>
        <v>0</v>
      </c>
      <c r="X37">
        <v>1200</v>
      </c>
      <c r="Y37">
        <v>0</v>
      </c>
      <c r="Z37">
        <v>0</v>
      </c>
      <c r="AA37" s="6">
        <v>-0.6</v>
      </c>
      <c r="AB37">
        <v>4.5</v>
      </c>
      <c r="AC37">
        <f t="shared" si="3"/>
        <v>-2.6999999999999997</v>
      </c>
    </row>
    <row r="38" spans="1:29" x14ac:dyDescent="0.6">
      <c r="A38">
        <v>2013</v>
      </c>
      <c r="B38">
        <v>2</v>
      </c>
      <c r="C38">
        <v>6</v>
      </c>
      <c r="D38">
        <v>3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0</v>
      </c>
      <c r="H38">
        <f t="shared" si="0"/>
        <v>0</v>
      </c>
      <c r="I38">
        <f t="shared" si="1"/>
        <v>0</v>
      </c>
      <c r="L38">
        <v>5204</v>
      </c>
      <c r="M38">
        <v>5173</v>
      </c>
      <c r="N38">
        <v>1</v>
      </c>
      <c r="O38">
        <v>0</v>
      </c>
      <c r="P38">
        <v>0</v>
      </c>
      <c r="Q38">
        <v>0</v>
      </c>
      <c r="R38">
        <v>0</v>
      </c>
      <c r="S38">
        <v>0.19049821721113999</v>
      </c>
      <c r="T38">
        <v>0.80950178278886009</v>
      </c>
      <c r="U38">
        <v>0.143483987022582</v>
      </c>
      <c r="V38" s="3">
        <v>0</v>
      </c>
      <c r="W38" s="3">
        <f t="shared" si="2"/>
        <v>0</v>
      </c>
      <c r="X38">
        <v>1200</v>
      </c>
      <c r="Y38">
        <v>0</v>
      </c>
      <c r="Z38">
        <v>0</v>
      </c>
      <c r="AA38" s="6">
        <v>-1.5</v>
      </c>
      <c r="AB38">
        <v>2.1</v>
      </c>
      <c r="AC38">
        <f t="shared" si="3"/>
        <v>-3.1500000000000004</v>
      </c>
    </row>
    <row r="39" spans="1:29" x14ac:dyDescent="0.6">
      <c r="A39">
        <v>2013</v>
      </c>
      <c r="B39">
        <v>2</v>
      </c>
      <c r="C39">
        <v>7</v>
      </c>
      <c r="D39">
        <v>4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0</v>
      </c>
      <c r="H39">
        <f t="shared" si="0"/>
        <v>0</v>
      </c>
      <c r="I39">
        <f t="shared" si="1"/>
        <v>0</v>
      </c>
      <c r="L39">
        <v>5055</v>
      </c>
      <c r="M39">
        <v>5468</v>
      </c>
      <c r="N39">
        <v>1</v>
      </c>
      <c r="O39">
        <v>0</v>
      </c>
      <c r="P39">
        <v>0</v>
      </c>
      <c r="Q39">
        <v>0</v>
      </c>
      <c r="R39">
        <v>0</v>
      </c>
      <c r="S39">
        <v>0.19190994636605971</v>
      </c>
      <c r="T39">
        <v>0.80809005363394038</v>
      </c>
      <c r="U39">
        <v>0</v>
      </c>
      <c r="V39" s="3">
        <v>0</v>
      </c>
      <c r="W39" s="3">
        <f t="shared" si="2"/>
        <v>0</v>
      </c>
      <c r="X39">
        <v>1200</v>
      </c>
      <c r="Y39">
        <v>0</v>
      </c>
      <c r="Z39">
        <v>0</v>
      </c>
      <c r="AA39" s="6">
        <v>-11.1</v>
      </c>
      <c r="AB39">
        <v>0</v>
      </c>
      <c r="AC39">
        <f t="shared" si="3"/>
        <v>0</v>
      </c>
    </row>
    <row r="40" spans="1:29" x14ac:dyDescent="0.6">
      <c r="A40">
        <v>2013</v>
      </c>
      <c r="B40">
        <v>2</v>
      </c>
      <c r="C40">
        <v>8</v>
      </c>
      <c r="D40">
        <v>5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0</v>
      </c>
      <c r="I40">
        <f t="shared" si="1"/>
        <v>0</v>
      </c>
      <c r="L40">
        <v>5308</v>
      </c>
      <c r="M40">
        <v>5750</v>
      </c>
      <c r="N40">
        <v>1</v>
      </c>
      <c r="O40">
        <v>0</v>
      </c>
      <c r="P40">
        <v>0</v>
      </c>
      <c r="Q40">
        <v>0</v>
      </c>
      <c r="R40">
        <v>0</v>
      </c>
      <c r="S40">
        <v>0.1945955498186735</v>
      </c>
      <c r="T40">
        <v>0.80540445018132645</v>
      </c>
      <c r="U40">
        <v>3.7589678664013977E-2</v>
      </c>
      <c r="V40" s="3">
        <v>0</v>
      </c>
      <c r="W40" s="3">
        <f t="shared" si="2"/>
        <v>0</v>
      </c>
      <c r="X40">
        <v>1200</v>
      </c>
      <c r="Y40">
        <v>0</v>
      </c>
      <c r="Z40">
        <v>0</v>
      </c>
      <c r="AA40" s="6">
        <v>-11.5</v>
      </c>
      <c r="AB40">
        <v>0</v>
      </c>
      <c r="AC40">
        <f t="shared" si="3"/>
        <v>0</v>
      </c>
    </row>
    <row r="41" spans="1:29" x14ac:dyDescent="0.6">
      <c r="A41">
        <v>2013</v>
      </c>
      <c r="B41">
        <v>2</v>
      </c>
      <c r="C41">
        <v>9</v>
      </c>
      <c r="D41">
        <v>6</v>
      </c>
      <c r="E41" t="s">
        <v>17</v>
      </c>
      <c r="F41" t="s">
        <v>19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-1</v>
      </c>
      <c r="H41">
        <f t="shared" si="0"/>
        <v>0</v>
      </c>
      <c r="I41">
        <f t="shared" si="1"/>
        <v>1</v>
      </c>
      <c r="J41" s="8" t="s">
        <v>70</v>
      </c>
      <c r="K41" s="8"/>
      <c r="L41">
        <v>5546</v>
      </c>
      <c r="M41">
        <v>4277</v>
      </c>
      <c r="N41">
        <v>1</v>
      </c>
      <c r="O41">
        <v>0</v>
      </c>
      <c r="P41">
        <v>0</v>
      </c>
      <c r="Q41">
        <v>0</v>
      </c>
      <c r="R41">
        <v>0</v>
      </c>
      <c r="S41">
        <v>0.15600243753808651</v>
      </c>
      <c r="T41">
        <v>0.84399756246191349</v>
      </c>
      <c r="U41">
        <v>0</v>
      </c>
      <c r="V41" s="3">
        <v>0</v>
      </c>
      <c r="W41" s="3">
        <f t="shared" si="2"/>
        <v>0</v>
      </c>
      <c r="X41">
        <v>1200</v>
      </c>
      <c r="Y41">
        <v>0</v>
      </c>
      <c r="Z41">
        <v>0</v>
      </c>
      <c r="AA41" s="6">
        <v>-7.2</v>
      </c>
      <c r="AB41">
        <v>0</v>
      </c>
      <c r="AC41">
        <f t="shared" si="3"/>
        <v>0</v>
      </c>
    </row>
    <row r="42" spans="1:29" x14ac:dyDescent="0.6">
      <c r="A42">
        <v>2013</v>
      </c>
      <c r="B42">
        <v>2</v>
      </c>
      <c r="C42">
        <v>10</v>
      </c>
      <c r="D42">
        <v>7</v>
      </c>
      <c r="E42" t="s">
        <v>17</v>
      </c>
      <c r="F42" t="s">
        <v>16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0</v>
      </c>
      <c r="H42">
        <f t="shared" si="0"/>
        <v>1</v>
      </c>
      <c r="I42">
        <f t="shared" si="1"/>
        <v>1</v>
      </c>
      <c r="J42" s="8" t="s">
        <v>70</v>
      </c>
      <c r="K42" s="8"/>
      <c r="L42">
        <v>3235</v>
      </c>
      <c r="M42">
        <v>2456</v>
      </c>
      <c r="N42">
        <v>1</v>
      </c>
      <c r="O42">
        <v>0</v>
      </c>
      <c r="P42">
        <v>0</v>
      </c>
      <c r="Q42">
        <v>0</v>
      </c>
      <c r="R42">
        <v>0</v>
      </c>
      <c r="S42">
        <v>0.2472782437979654</v>
      </c>
      <c r="T42">
        <v>0.75272175620203463</v>
      </c>
      <c r="U42">
        <v>1.252604362778321E-2</v>
      </c>
      <c r="V42" s="3">
        <v>0</v>
      </c>
      <c r="W42" s="3">
        <f t="shared" si="2"/>
        <v>0</v>
      </c>
      <c r="X42">
        <v>1200</v>
      </c>
      <c r="Y42">
        <v>0</v>
      </c>
      <c r="Z42">
        <v>0</v>
      </c>
      <c r="AA42" s="6">
        <v>-4</v>
      </c>
      <c r="AB42">
        <v>1.2</v>
      </c>
      <c r="AC42">
        <f t="shared" si="3"/>
        <v>-4.8</v>
      </c>
    </row>
    <row r="43" spans="1:29" x14ac:dyDescent="0.6">
      <c r="A43">
        <v>2013</v>
      </c>
      <c r="B43">
        <v>2</v>
      </c>
      <c r="C43">
        <v>11</v>
      </c>
      <c r="D43">
        <v>1</v>
      </c>
      <c r="E43" t="s">
        <v>17</v>
      </c>
      <c r="F43" t="s">
        <v>20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1</v>
      </c>
      <c r="H43">
        <f t="shared" si="0"/>
        <v>0</v>
      </c>
      <c r="I43">
        <f t="shared" si="1"/>
        <v>1</v>
      </c>
      <c r="J43" s="8" t="s">
        <v>70</v>
      </c>
      <c r="K43" s="8"/>
      <c r="L43">
        <v>5573</v>
      </c>
      <c r="M43">
        <v>5108</v>
      </c>
      <c r="N43">
        <v>1</v>
      </c>
      <c r="O43">
        <v>0</v>
      </c>
      <c r="P43">
        <v>0</v>
      </c>
      <c r="Q43">
        <v>0</v>
      </c>
      <c r="R43">
        <v>0</v>
      </c>
      <c r="S43">
        <v>0.18004062221341521</v>
      </c>
      <c r="T43">
        <v>0.81995937778658479</v>
      </c>
      <c r="U43">
        <v>0</v>
      </c>
      <c r="V43" s="3">
        <v>0</v>
      </c>
      <c r="W43" s="3">
        <f t="shared" si="2"/>
        <v>0</v>
      </c>
      <c r="X43">
        <v>1200</v>
      </c>
      <c r="Y43">
        <v>0</v>
      </c>
      <c r="Z43">
        <v>0</v>
      </c>
      <c r="AA43" s="6">
        <v>-5.8</v>
      </c>
      <c r="AB43">
        <v>0</v>
      </c>
      <c r="AC43">
        <f t="shared" si="3"/>
        <v>0</v>
      </c>
    </row>
    <row r="44" spans="1:29" x14ac:dyDescent="0.6">
      <c r="A44">
        <v>2013</v>
      </c>
      <c r="B44">
        <v>2</v>
      </c>
      <c r="C44">
        <v>12</v>
      </c>
      <c r="D44">
        <v>2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0</v>
      </c>
      <c r="H44">
        <f t="shared" si="0"/>
        <v>0</v>
      </c>
      <c r="I44">
        <f t="shared" si="1"/>
        <v>0</v>
      </c>
      <c r="L44">
        <v>6011</v>
      </c>
      <c r="M44">
        <v>4201</v>
      </c>
      <c r="N44">
        <v>1</v>
      </c>
      <c r="O44">
        <v>0</v>
      </c>
      <c r="P44">
        <v>0</v>
      </c>
      <c r="Q44">
        <v>0</v>
      </c>
      <c r="R44">
        <v>0</v>
      </c>
      <c r="S44">
        <v>0.2286289489985546</v>
      </c>
      <c r="T44">
        <v>0.77137105100144532</v>
      </c>
      <c r="U44">
        <v>0</v>
      </c>
      <c r="V44" s="3">
        <v>0</v>
      </c>
      <c r="W44" s="3">
        <f t="shared" si="2"/>
        <v>0</v>
      </c>
      <c r="X44">
        <v>1200</v>
      </c>
      <c r="Y44">
        <v>0</v>
      </c>
      <c r="Z44">
        <v>0</v>
      </c>
      <c r="AA44" s="6">
        <v>-3.8</v>
      </c>
      <c r="AB44">
        <v>0</v>
      </c>
      <c r="AC44">
        <f t="shared" si="3"/>
        <v>0</v>
      </c>
    </row>
    <row r="45" spans="1:29" x14ac:dyDescent="0.6">
      <c r="A45">
        <v>2013</v>
      </c>
      <c r="B45">
        <v>2</v>
      </c>
      <c r="C45">
        <v>13</v>
      </c>
      <c r="D45">
        <v>3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L45">
        <v>5429</v>
      </c>
      <c r="M45">
        <v>4457</v>
      </c>
      <c r="N45">
        <v>1</v>
      </c>
      <c r="O45">
        <v>0</v>
      </c>
      <c r="P45">
        <v>0</v>
      </c>
      <c r="Q45">
        <v>0</v>
      </c>
      <c r="R45">
        <v>0</v>
      </c>
      <c r="S45">
        <v>0.22884092395607419</v>
      </c>
      <c r="T45">
        <v>0.77115907604392575</v>
      </c>
      <c r="U45">
        <v>0</v>
      </c>
      <c r="V45" s="3">
        <v>0</v>
      </c>
      <c r="W45" s="3">
        <f t="shared" si="2"/>
        <v>0</v>
      </c>
      <c r="X45">
        <v>1200</v>
      </c>
      <c r="Y45">
        <v>0</v>
      </c>
      <c r="Z45">
        <v>0</v>
      </c>
      <c r="AA45" s="6">
        <v>-1.3</v>
      </c>
      <c r="AB45">
        <v>0</v>
      </c>
      <c r="AC45">
        <f t="shared" si="3"/>
        <v>0</v>
      </c>
    </row>
    <row r="46" spans="1:29" x14ac:dyDescent="0.6">
      <c r="A46">
        <v>2013</v>
      </c>
      <c r="B46">
        <v>2</v>
      </c>
      <c r="C46">
        <v>14</v>
      </c>
      <c r="D46">
        <v>4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L46">
        <v>5001</v>
      </c>
      <c r="M46">
        <v>5325</v>
      </c>
      <c r="N46">
        <v>1</v>
      </c>
      <c r="O46">
        <v>0</v>
      </c>
      <c r="P46">
        <v>0</v>
      </c>
      <c r="Q46">
        <v>0</v>
      </c>
      <c r="R46">
        <v>0</v>
      </c>
      <c r="S46">
        <v>0.20187115192790561</v>
      </c>
      <c r="T46">
        <v>0.79812884807209439</v>
      </c>
      <c r="U46">
        <v>0</v>
      </c>
      <c r="V46" s="3">
        <v>0</v>
      </c>
      <c r="W46" s="3">
        <f t="shared" si="2"/>
        <v>0</v>
      </c>
      <c r="X46">
        <v>1200</v>
      </c>
      <c r="Y46">
        <v>0</v>
      </c>
      <c r="Z46">
        <v>0</v>
      </c>
      <c r="AA46" s="6">
        <v>1.1000000000000001</v>
      </c>
      <c r="AB46">
        <v>0</v>
      </c>
      <c r="AC46">
        <f t="shared" si="3"/>
        <v>0</v>
      </c>
    </row>
    <row r="47" spans="1:29" x14ac:dyDescent="0.6">
      <c r="A47">
        <v>2013</v>
      </c>
      <c r="B47">
        <v>2</v>
      </c>
      <c r="C47">
        <v>15</v>
      </c>
      <c r="D47">
        <v>5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0</v>
      </c>
      <c r="H47">
        <f t="shared" si="0"/>
        <v>0</v>
      </c>
      <c r="I47">
        <f t="shared" si="1"/>
        <v>0</v>
      </c>
      <c r="L47">
        <v>5169</v>
      </c>
      <c r="M47">
        <v>6538</v>
      </c>
      <c r="N47">
        <v>1</v>
      </c>
      <c r="O47">
        <v>0</v>
      </c>
      <c r="P47">
        <v>0</v>
      </c>
      <c r="Q47">
        <v>0</v>
      </c>
      <c r="R47">
        <v>0</v>
      </c>
      <c r="S47">
        <v>0.2441035104282894</v>
      </c>
      <c r="T47">
        <v>0.75589648957171063</v>
      </c>
      <c r="U47">
        <v>0</v>
      </c>
      <c r="V47" s="3">
        <v>0</v>
      </c>
      <c r="W47" s="3">
        <f t="shared" si="2"/>
        <v>0</v>
      </c>
      <c r="X47">
        <v>1200</v>
      </c>
      <c r="Y47">
        <v>0</v>
      </c>
      <c r="Z47">
        <v>0</v>
      </c>
      <c r="AA47" s="6">
        <v>-1.2</v>
      </c>
      <c r="AB47">
        <v>0</v>
      </c>
      <c r="AC47">
        <f t="shared" si="3"/>
        <v>0</v>
      </c>
    </row>
    <row r="48" spans="1:29" x14ac:dyDescent="0.6">
      <c r="A48">
        <v>2013</v>
      </c>
      <c r="B48">
        <v>2</v>
      </c>
      <c r="C48">
        <v>16</v>
      </c>
      <c r="D48">
        <v>6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0</v>
      </c>
      <c r="I48">
        <f t="shared" si="1"/>
        <v>0</v>
      </c>
      <c r="L48">
        <v>5598</v>
      </c>
      <c r="M48">
        <v>6054</v>
      </c>
      <c r="N48">
        <v>1</v>
      </c>
      <c r="O48">
        <v>0</v>
      </c>
      <c r="P48">
        <v>0</v>
      </c>
      <c r="Q48">
        <v>0</v>
      </c>
      <c r="R48">
        <v>0</v>
      </c>
      <c r="S48">
        <v>0.1858206049715484</v>
      </c>
      <c r="T48">
        <v>0.8141793950284516</v>
      </c>
      <c r="U48">
        <v>1.9412976313079301E-2</v>
      </c>
      <c r="V48" s="3">
        <v>0</v>
      </c>
      <c r="W48" s="3">
        <f t="shared" si="2"/>
        <v>0</v>
      </c>
      <c r="X48">
        <v>1200</v>
      </c>
      <c r="Y48">
        <v>0</v>
      </c>
      <c r="Z48">
        <v>0</v>
      </c>
      <c r="AA48" s="6">
        <v>-2.6</v>
      </c>
      <c r="AB48">
        <v>0</v>
      </c>
      <c r="AC48">
        <f t="shared" si="3"/>
        <v>0</v>
      </c>
    </row>
    <row r="49" spans="1:29" x14ac:dyDescent="0.6">
      <c r="A49">
        <v>2013</v>
      </c>
      <c r="B49">
        <v>2</v>
      </c>
      <c r="C49">
        <v>17</v>
      </c>
      <c r="D49">
        <v>7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0</v>
      </c>
      <c r="H49">
        <f t="shared" si="0"/>
        <v>0</v>
      </c>
      <c r="I49">
        <f t="shared" si="1"/>
        <v>0</v>
      </c>
      <c r="L49">
        <v>5973</v>
      </c>
      <c r="M49">
        <v>6494</v>
      </c>
      <c r="N49">
        <v>1</v>
      </c>
      <c r="O49">
        <v>0</v>
      </c>
      <c r="P49">
        <v>0</v>
      </c>
      <c r="Q49">
        <v>0</v>
      </c>
      <c r="R49">
        <v>0</v>
      </c>
      <c r="S49">
        <v>0.23094837036442881</v>
      </c>
      <c r="T49">
        <v>0.76905162963557128</v>
      </c>
      <c r="U49">
        <v>6.2230956391540339E-2</v>
      </c>
      <c r="V49" s="3">
        <v>0</v>
      </c>
      <c r="W49" s="3">
        <f t="shared" si="2"/>
        <v>0</v>
      </c>
      <c r="X49">
        <v>1200</v>
      </c>
      <c r="Y49">
        <v>0</v>
      </c>
      <c r="Z49">
        <v>0</v>
      </c>
      <c r="AA49" s="6">
        <v>2.2999999999999998</v>
      </c>
      <c r="AB49">
        <v>0</v>
      </c>
      <c r="AC49">
        <f t="shared" si="3"/>
        <v>0</v>
      </c>
    </row>
    <row r="50" spans="1:29" x14ac:dyDescent="0.6">
      <c r="A50">
        <v>2013</v>
      </c>
      <c r="B50">
        <v>2</v>
      </c>
      <c r="C50">
        <v>18</v>
      </c>
      <c r="D50">
        <v>1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0</v>
      </c>
      <c r="H50">
        <f t="shared" si="0"/>
        <v>0</v>
      </c>
      <c r="I50">
        <f t="shared" si="1"/>
        <v>0</v>
      </c>
      <c r="L50">
        <v>5745</v>
      </c>
      <c r="M50">
        <v>6266</v>
      </c>
      <c r="N50">
        <v>1</v>
      </c>
      <c r="O50">
        <v>0</v>
      </c>
      <c r="P50">
        <v>0</v>
      </c>
      <c r="Q50">
        <v>0</v>
      </c>
      <c r="R50">
        <v>0</v>
      </c>
      <c r="S50">
        <v>0.21255136986301371</v>
      </c>
      <c r="T50">
        <v>0.78744863013698629</v>
      </c>
      <c r="U50">
        <v>0</v>
      </c>
      <c r="V50" s="3">
        <v>0</v>
      </c>
      <c r="W50" s="3">
        <f t="shared" si="2"/>
        <v>0</v>
      </c>
      <c r="X50">
        <v>1200</v>
      </c>
      <c r="Y50">
        <v>0</v>
      </c>
      <c r="Z50">
        <v>0</v>
      </c>
      <c r="AA50" s="6">
        <v>0.5</v>
      </c>
      <c r="AB50">
        <v>0</v>
      </c>
      <c r="AC50">
        <f t="shared" si="3"/>
        <v>0</v>
      </c>
    </row>
    <row r="51" spans="1:29" x14ac:dyDescent="0.6">
      <c r="A51">
        <v>2013</v>
      </c>
      <c r="B51">
        <v>2</v>
      </c>
      <c r="C51">
        <v>19</v>
      </c>
      <c r="D51">
        <v>2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0</v>
      </c>
      <c r="I51">
        <f t="shared" si="1"/>
        <v>0</v>
      </c>
      <c r="L51">
        <v>5452</v>
      </c>
      <c r="M51">
        <v>6127</v>
      </c>
      <c r="N51">
        <v>1</v>
      </c>
      <c r="O51">
        <v>0</v>
      </c>
      <c r="P51">
        <v>0</v>
      </c>
      <c r="Q51">
        <v>0</v>
      </c>
      <c r="R51">
        <v>0</v>
      </c>
      <c r="S51">
        <v>0.18106760920790291</v>
      </c>
      <c r="T51">
        <v>0.81893239079209712</v>
      </c>
      <c r="U51">
        <v>6.5590004893917156E-2</v>
      </c>
      <c r="V51" s="3">
        <v>0</v>
      </c>
      <c r="W51" s="3">
        <f t="shared" si="2"/>
        <v>0</v>
      </c>
      <c r="X51">
        <v>1200</v>
      </c>
      <c r="Y51">
        <v>0</v>
      </c>
      <c r="Z51">
        <v>0</v>
      </c>
      <c r="AA51" s="6">
        <v>-2.9</v>
      </c>
      <c r="AB51">
        <v>0</v>
      </c>
      <c r="AC51">
        <f t="shared" si="3"/>
        <v>0</v>
      </c>
    </row>
    <row r="52" spans="1:29" x14ac:dyDescent="0.6">
      <c r="A52">
        <v>2013</v>
      </c>
      <c r="B52">
        <v>2</v>
      </c>
      <c r="C52">
        <v>20</v>
      </c>
      <c r="D52">
        <v>3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0</v>
      </c>
      <c r="H52">
        <f t="shared" si="0"/>
        <v>0</v>
      </c>
      <c r="I52">
        <f t="shared" si="1"/>
        <v>0</v>
      </c>
      <c r="L52">
        <v>5595</v>
      </c>
      <c r="M52">
        <v>6527</v>
      </c>
      <c r="N52">
        <v>1</v>
      </c>
      <c r="O52">
        <v>0</v>
      </c>
      <c r="P52">
        <v>0</v>
      </c>
      <c r="Q52">
        <v>0</v>
      </c>
      <c r="R52">
        <v>0</v>
      </c>
      <c r="S52">
        <v>0.21140658973072421</v>
      </c>
      <c r="T52">
        <v>0.78859341026927576</v>
      </c>
      <c r="U52">
        <v>0</v>
      </c>
      <c r="V52" s="3">
        <v>0</v>
      </c>
      <c r="W52" s="3">
        <f t="shared" si="2"/>
        <v>0</v>
      </c>
      <c r="X52">
        <v>1200</v>
      </c>
      <c r="Y52">
        <v>0</v>
      </c>
      <c r="Z52">
        <v>0</v>
      </c>
      <c r="AA52" s="6">
        <v>-4.8</v>
      </c>
      <c r="AB52">
        <v>0</v>
      </c>
      <c r="AC52">
        <f t="shared" si="3"/>
        <v>0</v>
      </c>
    </row>
    <row r="53" spans="1:29" x14ac:dyDescent="0.6">
      <c r="A53">
        <v>2013</v>
      </c>
      <c r="B53">
        <v>2</v>
      </c>
      <c r="C53">
        <v>21</v>
      </c>
      <c r="D53">
        <v>4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0</v>
      </c>
      <c r="H53">
        <f t="shared" si="0"/>
        <v>0</v>
      </c>
      <c r="I53">
        <f t="shared" si="1"/>
        <v>0</v>
      </c>
      <c r="L53">
        <v>5647</v>
      </c>
      <c r="M53">
        <v>6437</v>
      </c>
      <c r="N53">
        <v>1</v>
      </c>
      <c r="O53">
        <v>0</v>
      </c>
      <c r="P53">
        <v>0</v>
      </c>
      <c r="Q53">
        <v>0</v>
      </c>
      <c r="R53">
        <v>0</v>
      </c>
      <c r="S53">
        <v>0.20247367346343451</v>
      </c>
      <c r="T53">
        <v>0.79752632653656552</v>
      </c>
      <c r="U53">
        <v>0</v>
      </c>
      <c r="V53" s="3">
        <v>0</v>
      </c>
      <c r="W53" s="3">
        <f t="shared" si="2"/>
        <v>0</v>
      </c>
      <c r="X53">
        <v>1200</v>
      </c>
      <c r="Y53">
        <v>0</v>
      </c>
      <c r="Z53">
        <v>0</v>
      </c>
      <c r="AA53" s="6">
        <v>-1.7</v>
      </c>
      <c r="AB53">
        <v>0</v>
      </c>
      <c r="AC53">
        <f t="shared" si="3"/>
        <v>0</v>
      </c>
    </row>
    <row r="54" spans="1:29" x14ac:dyDescent="0.6">
      <c r="A54">
        <v>2013</v>
      </c>
      <c r="B54">
        <v>2</v>
      </c>
      <c r="C54">
        <v>22</v>
      </c>
      <c r="D54">
        <v>5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0</v>
      </c>
      <c r="H54">
        <f t="shared" si="0"/>
        <v>0</v>
      </c>
      <c r="I54">
        <f t="shared" si="1"/>
        <v>0</v>
      </c>
      <c r="L54">
        <v>5403</v>
      </c>
      <c r="M54">
        <v>6743</v>
      </c>
      <c r="N54">
        <v>1</v>
      </c>
      <c r="O54">
        <v>0</v>
      </c>
      <c r="P54">
        <v>0</v>
      </c>
      <c r="Q54">
        <v>0</v>
      </c>
      <c r="R54">
        <v>0</v>
      </c>
      <c r="S54">
        <v>0.19379219496130409</v>
      </c>
      <c r="T54">
        <v>0.80620780503869593</v>
      </c>
      <c r="U54">
        <v>0</v>
      </c>
      <c r="V54" s="3">
        <v>0</v>
      </c>
      <c r="W54" s="3">
        <f t="shared" si="2"/>
        <v>0</v>
      </c>
      <c r="X54">
        <v>1200</v>
      </c>
      <c r="Y54">
        <v>0</v>
      </c>
      <c r="Z54">
        <v>0</v>
      </c>
      <c r="AA54" s="6">
        <v>0.5</v>
      </c>
      <c r="AB54">
        <v>3.9</v>
      </c>
      <c r="AC54">
        <f t="shared" si="3"/>
        <v>1.95</v>
      </c>
    </row>
    <row r="55" spans="1:29" x14ac:dyDescent="0.6">
      <c r="A55">
        <v>2013</v>
      </c>
      <c r="B55">
        <v>2</v>
      </c>
      <c r="C55">
        <v>23</v>
      </c>
      <c r="D55">
        <v>6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L55">
        <v>5931</v>
      </c>
      <c r="M55">
        <v>6686</v>
      </c>
      <c r="N55">
        <v>1</v>
      </c>
      <c r="O55">
        <v>0</v>
      </c>
      <c r="P55">
        <v>0</v>
      </c>
      <c r="Q55">
        <v>0</v>
      </c>
      <c r="R55">
        <v>0</v>
      </c>
      <c r="S55">
        <v>0.18394066025908901</v>
      </c>
      <c r="T55">
        <v>0.81605933974091105</v>
      </c>
      <c r="U55">
        <v>2.928852606271961E-2</v>
      </c>
      <c r="V55" s="3">
        <v>0</v>
      </c>
      <c r="W55" s="3">
        <f t="shared" si="2"/>
        <v>0</v>
      </c>
      <c r="X55">
        <v>1200</v>
      </c>
      <c r="Y55">
        <v>0</v>
      </c>
      <c r="Z55">
        <v>0</v>
      </c>
      <c r="AA55" s="6">
        <v>-0.9</v>
      </c>
      <c r="AB55">
        <v>0</v>
      </c>
      <c r="AC55">
        <f t="shared" si="3"/>
        <v>0</v>
      </c>
    </row>
    <row r="56" spans="1:29" x14ac:dyDescent="0.6">
      <c r="A56">
        <v>2013</v>
      </c>
      <c r="B56">
        <v>2</v>
      </c>
      <c r="C56">
        <v>24</v>
      </c>
      <c r="D56">
        <v>7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L56">
        <v>6301</v>
      </c>
      <c r="M56">
        <v>6592</v>
      </c>
      <c r="N56">
        <v>1</v>
      </c>
      <c r="O56">
        <v>0</v>
      </c>
      <c r="P56">
        <v>0</v>
      </c>
      <c r="Q56">
        <v>0</v>
      </c>
      <c r="R56">
        <v>0</v>
      </c>
      <c r="S56">
        <v>0.19346064814814809</v>
      </c>
      <c r="T56">
        <v>0.80653935185185188</v>
      </c>
      <c r="U56">
        <v>3.3074425768135518E-2</v>
      </c>
      <c r="V56" s="3">
        <v>0</v>
      </c>
      <c r="W56" s="3">
        <f t="shared" si="2"/>
        <v>0</v>
      </c>
      <c r="X56">
        <v>1200</v>
      </c>
      <c r="Y56">
        <v>0</v>
      </c>
      <c r="Z56">
        <v>0</v>
      </c>
      <c r="AA56" s="6">
        <v>1.4</v>
      </c>
      <c r="AB56">
        <v>0</v>
      </c>
      <c r="AC56">
        <f t="shared" si="3"/>
        <v>0</v>
      </c>
    </row>
    <row r="57" spans="1:29" x14ac:dyDescent="0.6">
      <c r="A57">
        <v>2013</v>
      </c>
      <c r="B57">
        <v>2</v>
      </c>
      <c r="C57">
        <v>25</v>
      </c>
      <c r="D57">
        <v>1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L57">
        <v>5855</v>
      </c>
      <c r="M57">
        <v>6457</v>
      </c>
      <c r="N57">
        <v>1</v>
      </c>
      <c r="O57">
        <v>0</v>
      </c>
      <c r="P57">
        <v>0</v>
      </c>
      <c r="Q57">
        <v>0</v>
      </c>
      <c r="R57">
        <v>0</v>
      </c>
      <c r="S57">
        <v>0.20597002566862629</v>
      </c>
      <c r="T57">
        <v>0.79402997433137368</v>
      </c>
      <c r="U57">
        <v>6.4016136019059991E-2</v>
      </c>
      <c r="V57" s="3">
        <v>0</v>
      </c>
      <c r="W57" s="3">
        <f t="shared" si="2"/>
        <v>0</v>
      </c>
      <c r="X57">
        <v>1200</v>
      </c>
      <c r="Y57">
        <v>0</v>
      </c>
      <c r="Z57">
        <v>0</v>
      </c>
      <c r="AA57" s="6">
        <v>3.3</v>
      </c>
      <c r="AB57">
        <v>0</v>
      </c>
      <c r="AC57">
        <f t="shared" si="3"/>
        <v>0</v>
      </c>
    </row>
    <row r="58" spans="1:29" x14ac:dyDescent="0.6">
      <c r="A58">
        <v>2013</v>
      </c>
      <c r="B58">
        <v>2</v>
      </c>
      <c r="C58">
        <v>26</v>
      </c>
      <c r="D58">
        <v>2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L58">
        <v>5435</v>
      </c>
      <c r="M58">
        <v>6352</v>
      </c>
      <c r="N58">
        <v>1</v>
      </c>
      <c r="O58">
        <v>0</v>
      </c>
      <c r="P58">
        <v>0</v>
      </c>
      <c r="Q58">
        <v>0</v>
      </c>
      <c r="R58">
        <v>0</v>
      </c>
      <c r="S58">
        <v>0.1528217511850461</v>
      </c>
      <c r="T58">
        <v>0.84717824881495396</v>
      </c>
      <c r="U58">
        <v>1.711631458386358E-2</v>
      </c>
      <c r="V58" s="3">
        <v>0</v>
      </c>
      <c r="W58" s="3">
        <f t="shared" si="2"/>
        <v>0</v>
      </c>
      <c r="X58">
        <v>1200</v>
      </c>
      <c r="Y58">
        <v>0</v>
      </c>
      <c r="Z58">
        <v>0</v>
      </c>
      <c r="AA58" s="6">
        <v>4.8</v>
      </c>
      <c r="AB58">
        <v>0</v>
      </c>
      <c r="AC58">
        <f t="shared" si="3"/>
        <v>0</v>
      </c>
    </row>
    <row r="59" spans="1:29" x14ac:dyDescent="0.6">
      <c r="A59">
        <v>2013</v>
      </c>
      <c r="B59">
        <v>2</v>
      </c>
      <c r="C59">
        <v>27</v>
      </c>
      <c r="D59">
        <v>3</v>
      </c>
      <c r="G59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0</v>
      </c>
      <c r="H59">
        <f t="shared" si="0"/>
        <v>0</v>
      </c>
      <c r="I59">
        <f t="shared" si="1"/>
        <v>0</v>
      </c>
      <c r="L59">
        <v>6274</v>
      </c>
      <c r="M59">
        <v>6568</v>
      </c>
      <c r="N59">
        <v>1</v>
      </c>
      <c r="O59">
        <v>0</v>
      </c>
      <c r="P59">
        <v>0</v>
      </c>
      <c r="Q59">
        <v>0</v>
      </c>
      <c r="R59">
        <v>0</v>
      </c>
      <c r="S59">
        <v>0.20330724876441519</v>
      </c>
      <c r="T59">
        <v>0.79669275123558492</v>
      </c>
      <c r="U59">
        <v>2.8770181176348442E-2</v>
      </c>
      <c r="V59" s="3">
        <v>0</v>
      </c>
      <c r="W59" s="3">
        <f t="shared" si="2"/>
        <v>0</v>
      </c>
      <c r="X59">
        <v>1200</v>
      </c>
      <c r="Y59">
        <v>0</v>
      </c>
      <c r="Z59">
        <v>0</v>
      </c>
      <c r="AA59" s="6">
        <v>3.4</v>
      </c>
      <c r="AB59">
        <v>0</v>
      </c>
      <c r="AC59">
        <f t="shared" si="3"/>
        <v>0</v>
      </c>
    </row>
    <row r="60" spans="1:29" x14ac:dyDescent="0.6">
      <c r="A60">
        <v>2013</v>
      </c>
      <c r="B60">
        <v>2</v>
      </c>
      <c r="C60">
        <v>28</v>
      </c>
      <c r="D60">
        <v>4</v>
      </c>
      <c r="G6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0</v>
      </c>
      <c r="H60">
        <f t="shared" si="0"/>
        <v>0</v>
      </c>
      <c r="I60">
        <f t="shared" si="1"/>
        <v>0</v>
      </c>
      <c r="L60">
        <v>5899</v>
      </c>
      <c r="M60">
        <v>6858</v>
      </c>
      <c r="N60">
        <v>1</v>
      </c>
      <c r="O60">
        <v>0</v>
      </c>
      <c r="P60">
        <v>0</v>
      </c>
      <c r="Q60">
        <v>0</v>
      </c>
      <c r="R60">
        <v>0</v>
      </c>
      <c r="S60">
        <v>0.15786646201074439</v>
      </c>
      <c r="T60">
        <v>0.84213353798925561</v>
      </c>
      <c r="U60">
        <v>0</v>
      </c>
      <c r="V60" s="3">
        <v>0</v>
      </c>
      <c r="W60" s="3">
        <f t="shared" si="2"/>
        <v>0</v>
      </c>
      <c r="X60">
        <v>1200</v>
      </c>
      <c r="Y60">
        <v>0</v>
      </c>
      <c r="Z60">
        <v>0</v>
      </c>
      <c r="AA60" s="6">
        <v>6.7</v>
      </c>
      <c r="AB60">
        <v>1</v>
      </c>
      <c r="AC60">
        <f t="shared" si="3"/>
        <v>6.7</v>
      </c>
    </row>
    <row r="61" spans="1:29" x14ac:dyDescent="0.6">
      <c r="A61">
        <v>2013</v>
      </c>
      <c r="B61">
        <v>3</v>
      </c>
      <c r="C61">
        <v>1</v>
      </c>
      <c r="D61">
        <v>5</v>
      </c>
      <c r="E61" t="s">
        <v>21</v>
      </c>
      <c r="F61" t="s">
        <v>16</v>
      </c>
      <c r="G61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0</v>
      </c>
      <c r="H61">
        <f t="shared" si="0"/>
        <v>1</v>
      </c>
      <c r="I61">
        <f t="shared" si="1"/>
        <v>1</v>
      </c>
      <c r="J61" s="8" t="s">
        <v>75</v>
      </c>
      <c r="K61" s="8"/>
      <c r="L61">
        <v>5775</v>
      </c>
      <c r="M61">
        <v>6293</v>
      </c>
      <c r="N61">
        <v>1</v>
      </c>
      <c r="O61">
        <v>0</v>
      </c>
      <c r="P61">
        <v>0</v>
      </c>
      <c r="Q61">
        <v>0</v>
      </c>
      <c r="R61">
        <v>0</v>
      </c>
      <c r="S61">
        <v>0.19506247655325659</v>
      </c>
      <c r="T61">
        <v>0.80493752344674341</v>
      </c>
      <c r="U61">
        <v>0</v>
      </c>
      <c r="V61" s="3">
        <v>0</v>
      </c>
      <c r="W61" s="3">
        <f t="shared" si="2"/>
        <v>0</v>
      </c>
      <c r="X61">
        <v>1200</v>
      </c>
      <c r="Y61">
        <v>0</v>
      </c>
      <c r="Z61">
        <v>0</v>
      </c>
      <c r="AA61" s="6">
        <v>0.8</v>
      </c>
      <c r="AB61">
        <v>3</v>
      </c>
      <c r="AC61">
        <f t="shared" si="3"/>
        <v>2.4000000000000004</v>
      </c>
    </row>
    <row r="62" spans="1:29" x14ac:dyDescent="0.6">
      <c r="A62">
        <v>2013</v>
      </c>
      <c r="B62">
        <v>3</v>
      </c>
      <c r="C62">
        <v>2</v>
      </c>
      <c r="D62">
        <v>6</v>
      </c>
      <c r="E62" t="s">
        <v>21</v>
      </c>
      <c r="F62" t="s">
        <v>20</v>
      </c>
      <c r="G62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1</v>
      </c>
      <c r="H62">
        <f t="shared" si="0"/>
        <v>0</v>
      </c>
      <c r="I62">
        <f t="shared" si="1"/>
        <v>1</v>
      </c>
      <c r="J62" s="8" t="s">
        <v>75</v>
      </c>
      <c r="K62" s="8"/>
      <c r="L62">
        <v>6380</v>
      </c>
      <c r="M62">
        <v>4609</v>
      </c>
      <c r="N62">
        <v>1</v>
      </c>
      <c r="O62">
        <v>0</v>
      </c>
      <c r="P62">
        <v>0</v>
      </c>
      <c r="Q62">
        <v>0</v>
      </c>
      <c r="R62">
        <v>0</v>
      </c>
      <c r="S62">
        <v>0.18985790004227229</v>
      </c>
      <c r="T62">
        <v>0.81014209995772768</v>
      </c>
      <c r="U62">
        <v>0</v>
      </c>
      <c r="V62" s="3">
        <v>0</v>
      </c>
      <c r="W62" s="3">
        <f t="shared" si="2"/>
        <v>0</v>
      </c>
      <c r="X62">
        <v>1200</v>
      </c>
      <c r="Y62">
        <v>0</v>
      </c>
      <c r="Z62">
        <v>0</v>
      </c>
      <c r="AA62" s="6">
        <v>-0.8</v>
      </c>
      <c r="AB62">
        <v>0</v>
      </c>
      <c r="AC62">
        <f t="shared" si="3"/>
        <v>0</v>
      </c>
    </row>
    <row r="63" spans="1:29" x14ac:dyDescent="0.6">
      <c r="A63">
        <v>2013</v>
      </c>
      <c r="B63">
        <v>3</v>
      </c>
      <c r="C63">
        <v>3</v>
      </c>
      <c r="D63">
        <v>7</v>
      </c>
      <c r="E63" t="s">
        <v>21</v>
      </c>
      <c r="F63" t="s">
        <v>22</v>
      </c>
      <c r="G63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2</v>
      </c>
      <c r="H63">
        <f t="shared" si="0"/>
        <v>0</v>
      </c>
      <c r="I63">
        <f t="shared" si="1"/>
        <v>1</v>
      </c>
      <c r="J63" s="8" t="s">
        <v>75</v>
      </c>
      <c r="K63" s="8"/>
      <c r="L63">
        <v>6898</v>
      </c>
      <c r="M63">
        <v>4608</v>
      </c>
      <c r="N63">
        <v>1</v>
      </c>
      <c r="O63">
        <v>0</v>
      </c>
      <c r="P63">
        <v>0</v>
      </c>
      <c r="Q63">
        <v>0</v>
      </c>
      <c r="R63">
        <v>0</v>
      </c>
      <c r="S63">
        <v>0.2399158174568011</v>
      </c>
      <c r="T63">
        <v>0.76008418254319887</v>
      </c>
      <c r="U63">
        <v>0</v>
      </c>
      <c r="V63" s="3">
        <v>0</v>
      </c>
      <c r="W63" s="3">
        <f t="shared" si="2"/>
        <v>0</v>
      </c>
      <c r="X63">
        <v>1200</v>
      </c>
      <c r="Y63">
        <v>0</v>
      </c>
      <c r="Z63">
        <v>0</v>
      </c>
      <c r="AA63" s="6">
        <v>0.4</v>
      </c>
      <c r="AB63">
        <v>0</v>
      </c>
      <c r="AC63">
        <f t="shared" si="3"/>
        <v>0</v>
      </c>
    </row>
    <row r="64" spans="1:29" x14ac:dyDescent="0.6">
      <c r="A64">
        <v>2013</v>
      </c>
      <c r="B64">
        <v>3</v>
      </c>
      <c r="C64">
        <v>4</v>
      </c>
      <c r="D64">
        <v>1</v>
      </c>
      <c r="G64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0</v>
      </c>
      <c r="H64">
        <f t="shared" si="0"/>
        <v>0</v>
      </c>
      <c r="I64">
        <f t="shared" si="1"/>
        <v>0</v>
      </c>
      <c r="L64">
        <v>6373</v>
      </c>
      <c r="M64">
        <v>4323</v>
      </c>
      <c r="N64">
        <v>1</v>
      </c>
      <c r="O64">
        <v>0</v>
      </c>
      <c r="P64">
        <v>0</v>
      </c>
      <c r="Q64">
        <v>0</v>
      </c>
      <c r="R64">
        <v>0</v>
      </c>
      <c r="S64">
        <v>0.24523991588606381</v>
      </c>
      <c r="T64">
        <v>0.75476008411393614</v>
      </c>
      <c r="U64">
        <v>0</v>
      </c>
      <c r="V64" s="3">
        <v>0</v>
      </c>
      <c r="W64" s="3">
        <f t="shared" si="2"/>
        <v>0</v>
      </c>
      <c r="X64">
        <v>1200</v>
      </c>
      <c r="Y64">
        <v>0</v>
      </c>
      <c r="Z64">
        <v>0</v>
      </c>
      <c r="AA64" s="6">
        <v>3.1</v>
      </c>
      <c r="AB64">
        <v>0</v>
      </c>
      <c r="AC64">
        <f t="shared" si="3"/>
        <v>0</v>
      </c>
    </row>
    <row r="65" spans="1:29" x14ac:dyDescent="0.6">
      <c r="A65">
        <v>2013</v>
      </c>
      <c r="B65">
        <v>3</v>
      </c>
      <c r="C65">
        <v>5</v>
      </c>
      <c r="D65">
        <v>2</v>
      </c>
      <c r="G65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0</v>
      </c>
      <c r="H65">
        <f t="shared" si="0"/>
        <v>0</v>
      </c>
      <c r="I65">
        <f t="shared" si="1"/>
        <v>0</v>
      </c>
      <c r="L65">
        <v>5180</v>
      </c>
      <c r="M65">
        <v>4240</v>
      </c>
      <c r="N65">
        <v>1</v>
      </c>
      <c r="O65">
        <v>0</v>
      </c>
      <c r="P65">
        <v>0</v>
      </c>
      <c r="Q65">
        <v>0</v>
      </c>
      <c r="R65">
        <v>0</v>
      </c>
      <c r="S65">
        <v>0.20194207453973961</v>
      </c>
      <c r="T65">
        <v>0.79805792546026044</v>
      </c>
      <c r="U65">
        <v>3.466029723991508E-2</v>
      </c>
      <c r="V65" s="3">
        <v>0</v>
      </c>
      <c r="W65" s="3">
        <f t="shared" si="2"/>
        <v>0</v>
      </c>
      <c r="X65">
        <v>1200</v>
      </c>
      <c r="Y65">
        <v>0</v>
      </c>
      <c r="Z65">
        <v>0</v>
      </c>
      <c r="AA65" s="6">
        <v>3.7</v>
      </c>
      <c r="AB65">
        <v>0</v>
      </c>
      <c r="AC65">
        <f t="shared" si="3"/>
        <v>0</v>
      </c>
    </row>
    <row r="66" spans="1:29" x14ac:dyDescent="0.6">
      <c r="A66">
        <v>2013</v>
      </c>
      <c r="B66">
        <v>3</v>
      </c>
      <c r="C66">
        <v>6</v>
      </c>
      <c r="D66">
        <v>3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4" xml:space="preserve"> IF(F66 = "H",1,0)</f>
        <v>0</v>
      </c>
      <c r="I66">
        <f t="shared" ref="I66:I129" si="5">IF(NOT(ISBLANK(F66)), 1, 0)</f>
        <v>0</v>
      </c>
      <c r="L66">
        <v>4877</v>
      </c>
      <c r="M66">
        <v>5073</v>
      </c>
      <c r="N66">
        <v>1</v>
      </c>
      <c r="O66">
        <v>0</v>
      </c>
      <c r="P66">
        <v>0</v>
      </c>
      <c r="Q66">
        <v>0</v>
      </c>
      <c r="R66">
        <v>0</v>
      </c>
      <c r="S66">
        <v>0.21313079475863009</v>
      </c>
      <c r="T66">
        <v>0.78686920524136983</v>
      </c>
      <c r="U66">
        <v>1.5457286432160801E-2</v>
      </c>
      <c r="V66" s="3">
        <v>0</v>
      </c>
      <c r="W66" s="3">
        <f t="shared" si="2"/>
        <v>0</v>
      </c>
      <c r="X66">
        <v>1200</v>
      </c>
      <c r="Y66">
        <v>0</v>
      </c>
      <c r="Z66">
        <v>0</v>
      </c>
      <c r="AA66" s="6">
        <v>7.9</v>
      </c>
      <c r="AB66">
        <v>0</v>
      </c>
      <c r="AC66">
        <f t="shared" si="3"/>
        <v>0</v>
      </c>
    </row>
    <row r="67" spans="1:29" x14ac:dyDescent="0.6">
      <c r="A67">
        <v>2013</v>
      </c>
      <c r="B67">
        <v>3</v>
      </c>
      <c r="C67">
        <v>7</v>
      </c>
      <c r="D67">
        <v>4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4"/>
        <v>0</v>
      </c>
      <c r="I67">
        <f t="shared" si="5"/>
        <v>0</v>
      </c>
      <c r="L67">
        <v>5629</v>
      </c>
      <c r="M67">
        <v>5522</v>
      </c>
      <c r="N67">
        <v>0.98629420380832811</v>
      </c>
      <c r="O67">
        <v>0</v>
      </c>
      <c r="P67">
        <v>0</v>
      </c>
      <c r="Q67">
        <v>1.37057961916719E-2</v>
      </c>
      <c r="R67">
        <v>0</v>
      </c>
      <c r="S67">
        <v>0.2209244486156734</v>
      </c>
      <c r="T67">
        <v>0.7790755513843266</v>
      </c>
      <c r="U67">
        <v>0</v>
      </c>
      <c r="V67" s="3">
        <v>0</v>
      </c>
      <c r="W67" s="3">
        <f t="shared" ref="W67:W130" si="6">V67-V66</f>
        <v>0</v>
      </c>
      <c r="X67">
        <v>1200</v>
      </c>
      <c r="Y67">
        <v>0</v>
      </c>
      <c r="Z67">
        <v>0</v>
      </c>
      <c r="AA67" s="6">
        <v>8</v>
      </c>
      <c r="AB67">
        <v>0.5</v>
      </c>
      <c r="AC67">
        <f t="shared" ref="AC67:AC130" si="7">AA67*AB67</f>
        <v>4</v>
      </c>
    </row>
    <row r="68" spans="1:29" x14ac:dyDescent="0.6">
      <c r="A68">
        <v>2013</v>
      </c>
      <c r="B68">
        <v>3</v>
      </c>
      <c r="C68">
        <v>8</v>
      </c>
      <c r="D68">
        <v>5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4"/>
        <v>0</v>
      </c>
      <c r="I68">
        <f t="shared" si="5"/>
        <v>0</v>
      </c>
      <c r="L68">
        <v>5753</v>
      </c>
      <c r="M68">
        <v>5536</v>
      </c>
      <c r="N68">
        <v>1</v>
      </c>
      <c r="O68">
        <v>0</v>
      </c>
      <c r="P68">
        <v>0</v>
      </c>
      <c r="Q68">
        <v>0</v>
      </c>
      <c r="R68">
        <v>0</v>
      </c>
      <c r="S68">
        <v>0.2458277969705023</v>
      </c>
      <c r="T68">
        <v>0.75417220302949772</v>
      </c>
      <c r="U68">
        <v>0</v>
      </c>
      <c r="V68" s="3">
        <v>0</v>
      </c>
      <c r="W68" s="3">
        <f t="shared" si="6"/>
        <v>0</v>
      </c>
      <c r="X68">
        <v>1200</v>
      </c>
      <c r="Y68">
        <v>0</v>
      </c>
      <c r="Z68">
        <v>0</v>
      </c>
      <c r="AA68" s="6">
        <v>8.5</v>
      </c>
      <c r="AB68">
        <v>0</v>
      </c>
      <c r="AC68">
        <f t="shared" si="7"/>
        <v>0</v>
      </c>
    </row>
    <row r="69" spans="1:29" x14ac:dyDescent="0.6">
      <c r="A69">
        <v>2013</v>
      </c>
      <c r="B69">
        <v>3</v>
      </c>
      <c r="C69">
        <v>9</v>
      </c>
      <c r="D69">
        <v>6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4"/>
        <v>0</v>
      </c>
      <c r="I69">
        <f t="shared" si="5"/>
        <v>0</v>
      </c>
      <c r="L69">
        <v>5688</v>
      </c>
      <c r="M69">
        <v>4738</v>
      </c>
      <c r="N69">
        <v>1</v>
      </c>
      <c r="O69">
        <v>0</v>
      </c>
      <c r="P69">
        <v>0</v>
      </c>
      <c r="Q69">
        <v>0</v>
      </c>
      <c r="R69">
        <v>0</v>
      </c>
      <c r="S69">
        <v>0.19081782722680479</v>
      </c>
      <c r="T69">
        <v>0.80918217277319515</v>
      </c>
      <c r="U69">
        <v>3.5871858814502208E-2</v>
      </c>
      <c r="V69" s="3">
        <v>0</v>
      </c>
      <c r="W69" s="3">
        <f t="shared" si="6"/>
        <v>0</v>
      </c>
      <c r="X69">
        <v>1200</v>
      </c>
      <c r="Y69">
        <v>0</v>
      </c>
      <c r="Z69">
        <v>0</v>
      </c>
      <c r="AA69" s="6">
        <v>13.2</v>
      </c>
      <c r="AB69">
        <v>0</v>
      </c>
      <c r="AC69">
        <f t="shared" si="7"/>
        <v>0</v>
      </c>
    </row>
    <row r="70" spans="1:29" x14ac:dyDescent="0.6">
      <c r="A70">
        <v>2013</v>
      </c>
      <c r="B70">
        <v>3</v>
      </c>
      <c r="C70">
        <v>10</v>
      </c>
      <c r="D70">
        <v>7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4"/>
        <v>0</v>
      </c>
      <c r="I70">
        <f t="shared" si="5"/>
        <v>0</v>
      </c>
      <c r="L70">
        <v>5890</v>
      </c>
      <c r="M70">
        <v>5266</v>
      </c>
      <c r="N70">
        <v>1</v>
      </c>
      <c r="O70">
        <v>0</v>
      </c>
      <c r="P70">
        <v>0</v>
      </c>
      <c r="Q70">
        <v>0</v>
      </c>
      <c r="R70">
        <v>0</v>
      </c>
      <c r="S70">
        <v>0.20174404435508439</v>
      </c>
      <c r="T70">
        <v>0.79825595564491558</v>
      </c>
      <c r="U70">
        <v>0</v>
      </c>
      <c r="V70" s="3">
        <v>0</v>
      </c>
      <c r="W70" s="3">
        <f t="shared" si="6"/>
        <v>0</v>
      </c>
      <c r="X70">
        <v>1200</v>
      </c>
      <c r="Y70">
        <v>0</v>
      </c>
      <c r="Z70">
        <v>0</v>
      </c>
      <c r="AA70" s="6">
        <v>1.2</v>
      </c>
      <c r="AB70">
        <v>0</v>
      </c>
      <c r="AC70">
        <f t="shared" si="7"/>
        <v>0</v>
      </c>
    </row>
    <row r="71" spans="1:29" x14ac:dyDescent="0.6">
      <c r="A71">
        <v>2013</v>
      </c>
      <c r="B71">
        <v>3</v>
      </c>
      <c r="C71">
        <v>11</v>
      </c>
      <c r="D71">
        <v>1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4"/>
        <v>0</v>
      </c>
      <c r="I71">
        <f t="shared" si="5"/>
        <v>0</v>
      </c>
      <c r="L71">
        <v>5035</v>
      </c>
      <c r="M71">
        <v>5091</v>
      </c>
      <c r="N71">
        <v>1</v>
      </c>
      <c r="O71">
        <v>0</v>
      </c>
      <c r="P71">
        <v>0</v>
      </c>
      <c r="Q71">
        <v>0</v>
      </c>
      <c r="R71">
        <v>0</v>
      </c>
      <c r="S71">
        <v>0.20364557047205681</v>
      </c>
      <c r="T71">
        <v>0.79635442952794322</v>
      </c>
      <c r="U71">
        <v>0</v>
      </c>
      <c r="V71" s="3">
        <v>0</v>
      </c>
      <c r="W71" s="3">
        <f t="shared" si="6"/>
        <v>0</v>
      </c>
      <c r="X71">
        <v>1200</v>
      </c>
      <c r="Y71">
        <v>0</v>
      </c>
      <c r="Z71">
        <v>0</v>
      </c>
      <c r="AA71" s="6">
        <v>4.2</v>
      </c>
      <c r="AB71">
        <v>0</v>
      </c>
      <c r="AC71">
        <f t="shared" si="7"/>
        <v>0</v>
      </c>
    </row>
    <row r="72" spans="1:29" x14ac:dyDescent="0.6">
      <c r="A72">
        <v>2013</v>
      </c>
      <c r="B72">
        <v>3</v>
      </c>
      <c r="C72">
        <v>12</v>
      </c>
      <c r="D72">
        <v>2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4"/>
        <v>0</v>
      </c>
      <c r="I72">
        <f t="shared" si="5"/>
        <v>0</v>
      </c>
      <c r="L72">
        <v>4693</v>
      </c>
      <c r="M72">
        <v>4873</v>
      </c>
      <c r="N72">
        <v>1</v>
      </c>
      <c r="O72">
        <v>0</v>
      </c>
      <c r="P72">
        <v>0</v>
      </c>
      <c r="Q72">
        <v>0</v>
      </c>
      <c r="R72">
        <v>0</v>
      </c>
      <c r="S72">
        <v>0.15508920482263569</v>
      </c>
      <c r="T72">
        <v>0.84491079517736423</v>
      </c>
      <c r="U72">
        <v>0</v>
      </c>
      <c r="V72" s="3">
        <v>0</v>
      </c>
      <c r="W72" s="3">
        <f t="shared" si="6"/>
        <v>0</v>
      </c>
      <c r="X72">
        <v>1200</v>
      </c>
      <c r="Y72">
        <v>0</v>
      </c>
      <c r="Z72">
        <v>0</v>
      </c>
      <c r="AA72" s="6">
        <v>7.5</v>
      </c>
      <c r="AB72">
        <v>3.5</v>
      </c>
      <c r="AC72">
        <f t="shared" si="7"/>
        <v>26.25</v>
      </c>
    </row>
    <row r="73" spans="1:29" x14ac:dyDescent="0.6">
      <c r="A73">
        <v>2013</v>
      </c>
      <c r="B73">
        <v>3</v>
      </c>
      <c r="C73">
        <v>13</v>
      </c>
      <c r="D73">
        <v>3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4"/>
        <v>0</v>
      </c>
      <c r="I73">
        <f t="shared" si="5"/>
        <v>0</v>
      </c>
      <c r="L73">
        <v>5097</v>
      </c>
      <c r="M73">
        <v>5458</v>
      </c>
      <c r="N73">
        <v>1</v>
      </c>
      <c r="O73">
        <v>0</v>
      </c>
      <c r="P73">
        <v>0</v>
      </c>
      <c r="Q73">
        <v>0</v>
      </c>
      <c r="R73">
        <v>0</v>
      </c>
      <c r="S73">
        <v>0.19611523790403529</v>
      </c>
      <c r="T73">
        <v>0.8038847620959646</v>
      </c>
      <c r="U73">
        <v>0</v>
      </c>
      <c r="V73" s="3">
        <v>0</v>
      </c>
      <c r="W73" s="3">
        <f t="shared" si="6"/>
        <v>0</v>
      </c>
      <c r="X73">
        <v>1200</v>
      </c>
      <c r="Y73">
        <v>0</v>
      </c>
      <c r="Z73">
        <v>0</v>
      </c>
      <c r="AA73" s="6">
        <v>5.2</v>
      </c>
      <c r="AB73">
        <v>11.5</v>
      </c>
      <c r="AC73">
        <f t="shared" si="7"/>
        <v>59.800000000000004</v>
      </c>
    </row>
    <row r="74" spans="1:29" x14ac:dyDescent="0.6">
      <c r="A74">
        <v>2013</v>
      </c>
      <c r="B74">
        <v>3</v>
      </c>
      <c r="C74">
        <v>14</v>
      </c>
      <c r="D74">
        <v>4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4"/>
        <v>0</v>
      </c>
      <c r="I74">
        <f t="shared" si="5"/>
        <v>0</v>
      </c>
      <c r="L74">
        <v>5243</v>
      </c>
      <c r="M74">
        <v>5540</v>
      </c>
      <c r="N74">
        <v>1</v>
      </c>
      <c r="O74">
        <v>0</v>
      </c>
      <c r="P74">
        <v>0</v>
      </c>
      <c r="Q74">
        <v>0</v>
      </c>
      <c r="R74">
        <v>0</v>
      </c>
      <c r="S74">
        <v>0.18897695000330231</v>
      </c>
      <c r="T74">
        <v>0.81102304999669772</v>
      </c>
      <c r="U74">
        <v>2.0569414819623481E-2</v>
      </c>
      <c r="V74" s="3">
        <v>0</v>
      </c>
      <c r="W74" s="3">
        <f t="shared" si="6"/>
        <v>0</v>
      </c>
      <c r="X74">
        <v>1200</v>
      </c>
      <c r="Y74">
        <v>0</v>
      </c>
      <c r="Z74">
        <v>0</v>
      </c>
      <c r="AA74" s="6">
        <v>4.0999999999999996</v>
      </c>
      <c r="AB74">
        <v>0</v>
      </c>
      <c r="AC74">
        <f t="shared" si="7"/>
        <v>0</v>
      </c>
    </row>
    <row r="75" spans="1:29" x14ac:dyDescent="0.6">
      <c r="A75">
        <v>2013</v>
      </c>
      <c r="B75">
        <v>3</v>
      </c>
      <c r="C75">
        <v>15</v>
      </c>
      <c r="D75">
        <v>5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4"/>
        <v>0</v>
      </c>
      <c r="I75">
        <f t="shared" si="5"/>
        <v>0</v>
      </c>
      <c r="L75">
        <v>5809</v>
      </c>
      <c r="M75">
        <v>5639</v>
      </c>
      <c r="N75">
        <v>1</v>
      </c>
      <c r="O75">
        <v>0</v>
      </c>
      <c r="P75">
        <v>0</v>
      </c>
      <c r="Q75">
        <v>0</v>
      </c>
      <c r="R75">
        <v>0</v>
      </c>
      <c r="S75">
        <v>0.18635706819160061</v>
      </c>
      <c r="T75">
        <v>0.81364293180839942</v>
      </c>
      <c r="U75">
        <v>0</v>
      </c>
      <c r="V75" s="3">
        <v>0</v>
      </c>
      <c r="W75" s="3">
        <f t="shared" si="6"/>
        <v>0</v>
      </c>
      <c r="X75">
        <v>1200</v>
      </c>
      <c r="Y75">
        <v>0</v>
      </c>
      <c r="Z75">
        <v>0</v>
      </c>
      <c r="AA75" s="6">
        <v>4.5999999999999996</v>
      </c>
      <c r="AB75">
        <v>0</v>
      </c>
      <c r="AC75">
        <f t="shared" si="7"/>
        <v>0</v>
      </c>
    </row>
    <row r="76" spans="1:29" x14ac:dyDescent="0.6">
      <c r="A76">
        <v>2013</v>
      </c>
      <c r="B76">
        <v>3</v>
      </c>
      <c r="C76">
        <v>16</v>
      </c>
      <c r="D76">
        <v>6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4"/>
        <v>0</v>
      </c>
      <c r="I76">
        <f t="shared" si="5"/>
        <v>0</v>
      </c>
      <c r="L76">
        <v>5748</v>
      </c>
      <c r="M76">
        <v>5305</v>
      </c>
      <c r="N76">
        <v>1</v>
      </c>
      <c r="O76">
        <v>0</v>
      </c>
      <c r="P76">
        <v>0</v>
      </c>
      <c r="Q76">
        <v>0</v>
      </c>
      <c r="R76">
        <v>0</v>
      </c>
      <c r="S76">
        <v>0.19383673078763519</v>
      </c>
      <c r="T76">
        <v>0.80616326921236481</v>
      </c>
      <c r="U76">
        <v>0</v>
      </c>
      <c r="V76" s="3">
        <v>0</v>
      </c>
      <c r="W76" s="3">
        <f t="shared" si="6"/>
        <v>0</v>
      </c>
      <c r="X76">
        <v>1200</v>
      </c>
      <c r="Y76">
        <v>0</v>
      </c>
      <c r="Z76">
        <v>0</v>
      </c>
      <c r="AA76" s="6">
        <v>6.3</v>
      </c>
      <c r="AB76">
        <v>0</v>
      </c>
      <c r="AC76">
        <f t="shared" si="7"/>
        <v>0</v>
      </c>
    </row>
    <row r="77" spans="1:29" x14ac:dyDescent="0.6">
      <c r="A77">
        <v>2013</v>
      </c>
      <c r="B77">
        <v>3</v>
      </c>
      <c r="C77">
        <v>17</v>
      </c>
      <c r="D77">
        <v>7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4"/>
        <v>0</v>
      </c>
      <c r="I77">
        <f t="shared" si="5"/>
        <v>0</v>
      </c>
      <c r="L77">
        <v>6175</v>
      </c>
      <c r="M77">
        <v>5189</v>
      </c>
      <c r="N77">
        <v>1</v>
      </c>
      <c r="O77">
        <v>0</v>
      </c>
      <c r="P77">
        <v>0</v>
      </c>
      <c r="Q77">
        <v>0</v>
      </c>
      <c r="R77">
        <v>0</v>
      </c>
      <c r="S77">
        <v>0.1974727512276919</v>
      </c>
      <c r="T77">
        <v>0.80252724877230808</v>
      </c>
      <c r="U77">
        <v>0</v>
      </c>
      <c r="V77" s="3">
        <v>0</v>
      </c>
      <c r="W77" s="3">
        <f t="shared" si="6"/>
        <v>0</v>
      </c>
      <c r="X77">
        <v>1200</v>
      </c>
      <c r="Y77">
        <v>0</v>
      </c>
      <c r="Z77">
        <v>0</v>
      </c>
      <c r="AA77" s="6">
        <v>8.1999999999999993</v>
      </c>
      <c r="AB77">
        <v>7.5</v>
      </c>
      <c r="AC77">
        <f t="shared" si="7"/>
        <v>61.499999999999993</v>
      </c>
    </row>
    <row r="78" spans="1:29" x14ac:dyDescent="0.6">
      <c r="A78">
        <v>2013</v>
      </c>
      <c r="B78">
        <v>3</v>
      </c>
      <c r="C78">
        <v>18</v>
      </c>
      <c r="D78">
        <v>1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4"/>
        <v>0</v>
      </c>
      <c r="I78">
        <f t="shared" si="5"/>
        <v>0</v>
      </c>
      <c r="L78">
        <v>5108</v>
      </c>
      <c r="M78">
        <v>5450</v>
      </c>
      <c r="N78">
        <v>1</v>
      </c>
      <c r="O78">
        <v>0</v>
      </c>
      <c r="P78">
        <v>0</v>
      </c>
      <c r="Q78">
        <v>0</v>
      </c>
      <c r="R78">
        <v>0</v>
      </c>
      <c r="S78">
        <v>0.2289910415055427</v>
      </c>
      <c r="T78">
        <v>0.77100895849445727</v>
      </c>
      <c r="U78">
        <v>0</v>
      </c>
      <c r="V78" s="3">
        <v>0</v>
      </c>
      <c r="W78" s="3">
        <f t="shared" si="6"/>
        <v>0</v>
      </c>
      <c r="X78">
        <v>1200</v>
      </c>
      <c r="Y78">
        <v>0</v>
      </c>
      <c r="Z78">
        <v>0</v>
      </c>
      <c r="AA78" s="6">
        <v>8.3000000000000007</v>
      </c>
      <c r="AB78">
        <v>1</v>
      </c>
      <c r="AC78">
        <f t="shared" si="7"/>
        <v>8.3000000000000007</v>
      </c>
    </row>
    <row r="79" spans="1:29" x14ac:dyDescent="0.6">
      <c r="A79">
        <v>2013</v>
      </c>
      <c r="B79">
        <v>3</v>
      </c>
      <c r="C79">
        <v>19</v>
      </c>
      <c r="D79">
        <v>2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4"/>
        <v>0</v>
      </c>
      <c r="I79">
        <f t="shared" si="5"/>
        <v>0</v>
      </c>
      <c r="L79">
        <v>4948</v>
      </c>
      <c r="M79">
        <v>5182</v>
      </c>
      <c r="N79">
        <v>1</v>
      </c>
      <c r="O79">
        <v>0</v>
      </c>
      <c r="P79">
        <v>0</v>
      </c>
      <c r="Q79">
        <v>0</v>
      </c>
      <c r="R79">
        <v>0</v>
      </c>
      <c r="S79">
        <v>0.21217813494056589</v>
      </c>
      <c r="T79">
        <v>0.78782186505943408</v>
      </c>
      <c r="U79">
        <v>0</v>
      </c>
      <c r="V79" s="3">
        <v>0</v>
      </c>
      <c r="W79" s="3">
        <f t="shared" si="6"/>
        <v>0</v>
      </c>
      <c r="X79">
        <v>1200</v>
      </c>
      <c r="Y79">
        <v>0</v>
      </c>
      <c r="Z79">
        <v>0</v>
      </c>
      <c r="AA79" s="6">
        <v>8</v>
      </c>
      <c r="AB79">
        <v>0</v>
      </c>
      <c r="AC79">
        <f t="shared" si="7"/>
        <v>0</v>
      </c>
    </row>
    <row r="80" spans="1:29" x14ac:dyDescent="0.6">
      <c r="A80">
        <v>2013</v>
      </c>
      <c r="B80">
        <v>3</v>
      </c>
      <c r="C80">
        <v>20</v>
      </c>
      <c r="D80">
        <v>3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4"/>
        <v>0</v>
      </c>
      <c r="I80">
        <f t="shared" si="5"/>
        <v>0</v>
      </c>
      <c r="L80">
        <v>5611</v>
      </c>
      <c r="M80">
        <v>6048</v>
      </c>
      <c r="N80">
        <v>1</v>
      </c>
      <c r="O80">
        <v>0</v>
      </c>
      <c r="P80">
        <v>0</v>
      </c>
      <c r="Q80">
        <v>0</v>
      </c>
      <c r="R80">
        <v>0</v>
      </c>
      <c r="S80">
        <v>0.19754124138719731</v>
      </c>
      <c r="T80">
        <v>0.80245875861280269</v>
      </c>
      <c r="U80">
        <v>6.1343576799447803E-2</v>
      </c>
      <c r="V80" s="3">
        <v>0</v>
      </c>
      <c r="W80" s="3">
        <f t="shared" si="6"/>
        <v>0</v>
      </c>
      <c r="X80">
        <v>1200</v>
      </c>
      <c r="Y80">
        <v>0</v>
      </c>
      <c r="Z80">
        <v>0</v>
      </c>
      <c r="AA80" s="6">
        <v>2.8</v>
      </c>
      <c r="AB80">
        <v>0.1</v>
      </c>
      <c r="AC80">
        <f t="shared" si="7"/>
        <v>0.27999999999999997</v>
      </c>
    </row>
    <row r="81" spans="1:29" x14ac:dyDescent="0.6">
      <c r="A81">
        <v>2013</v>
      </c>
      <c r="B81">
        <v>3</v>
      </c>
      <c r="C81">
        <v>21</v>
      </c>
      <c r="D81">
        <v>4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4"/>
        <v>0</v>
      </c>
      <c r="I81">
        <f t="shared" si="5"/>
        <v>0</v>
      </c>
      <c r="L81">
        <v>4944</v>
      </c>
      <c r="M81">
        <v>6038</v>
      </c>
      <c r="N81">
        <v>1</v>
      </c>
      <c r="O81">
        <v>0</v>
      </c>
      <c r="P81">
        <v>0</v>
      </c>
      <c r="Q81">
        <v>0</v>
      </c>
      <c r="R81">
        <v>0</v>
      </c>
      <c r="S81">
        <v>0.1739418763409401</v>
      </c>
      <c r="T81">
        <v>0.82605812365905984</v>
      </c>
      <c r="U81">
        <v>1.420506283008559E-2</v>
      </c>
      <c r="V81" s="3">
        <v>0</v>
      </c>
      <c r="W81" s="3">
        <f t="shared" si="6"/>
        <v>0</v>
      </c>
      <c r="X81">
        <v>1200</v>
      </c>
      <c r="Y81">
        <v>0</v>
      </c>
      <c r="Z81">
        <v>0</v>
      </c>
      <c r="AA81" s="6">
        <v>1.5</v>
      </c>
      <c r="AB81">
        <v>0</v>
      </c>
      <c r="AC81">
        <f t="shared" si="7"/>
        <v>0</v>
      </c>
    </row>
    <row r="82" spans="1:29" x14ac:dyDescent="0.6">
      <c r="A82">
        <v>2013</v>
      </c>
      <c r="B82">
        <v>3</v>
      </c>
      <c r="C82">
        <v>22</v>
      </c>
      <c r="D82">
        <v>5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4"/>
        <v>0</v>
      </c>
      <c r="I82">
        <f t="shared" si="5"/>
        <v>0</v>
      </c>
      <c r="L82">
        <v>6197</v>
      </c>
      <c r="M82">
        <v>6174</v>
      </c>
      <c r="N82">
        <v>1</v>
      </c>
      <c r="O82">
        <v>0</v>
      </c>
      <c r="P82">
        <v>0</v>
      </c>
      <c r="Q82">
        <v>0</v>
      </c>
      <c r="R82">
        <v>0</v>
      </c>
      <c r="S82">
        <v>0.20310106251544349</v>
      </c>
      <c r="T82">
        <v>0.79689893748455642</v>
      </c>
      <c r="U82">
        <v>0</v>
      </c>
      <c r="V82" s="3">
        <v>0</v>
      </c>
      <c r="W82" s="3">
        <f t="shared" si="6"/>
        <v>0</v>
      </c>
      <c r="X82">
        <v>1200</v>
      </c>
      <c r="Y82">
        <v>0</v>
      </c>
      <c r="Z82">
        <v>0</v>
      </c>
      <c r="AA82" s="6">
        <v>3.4</v>
      </c>
      <c r="AB82">
        <v>0</v>
      </c>
      <c r="AC82">
        <f t="shared" si="7"/>
        <v>0</v>
      </c>
    </row>
    <row r="83" spans="1:29" x14ac:dyDescent="0.6">
      <c r="A83">
        <v>2013</v>
      </c>
      <c r="B83">
        <v>3</v>
      </c>
      <c r="C83">
        <v>23</v>
      </c>
      <c r="D83">
        <v>6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4"/>
        <v>0</v>
      </c>
      <c r="I83">
        <f t="shared" si="5"/>
        <v>0</v>
      </c>
      <c r="L83">
        <v>6192</v>
      </c>
      <c r="M83">
        <v>5692</v>
      </c>
      <c r="N83">
        <v>1</v>
      </c>
      <c r="O83">
        <v>0</v>
      </c>
      <c r="P83">
        <v>0</v>
      </c>
      <c r="Q83">
        <v>0</v>
      </c>
      <c r="R83">
        <v>0</v>
      </c>
      <c r="S83">
        <v>0.1963969620858749</v>
      </c>
      <c r="T83">
        <v>0.80360303791412513</v>
      </c>
      <c r="U83">
        <v>0</v>
      </c>
      <c r="V83" s="3">
        <v>0</v>
      </c>
      <c r="W83" s="3">
        <f t="shared" si="6"/>
        <v>0</v>
      </c>
      <c r="X83">
        <v>1200</v>
      </c>
      <c r="Y83">
        <v>0</v>
      </c>
      <c r="Z83">
        <v>0</v>
      </c>
      <c r="AA83" s="6">
        <v>5.4</v>
      </c>
      <c r="AB83">
        <v>0</v>
      </c>
      <c r="AC83">
        <f t="shared" si="7"/>
        <v>0</v>
      </c>
    </row>
    <row r="84" spans="1:29" x14ac:dyDescent="0.6">
      <c r="A84">
        <v>2013</v>
      </c>
      <c r="B84">
        <v>3</v>
      </c>
      <c r="C84">
        <v>24</v>
      </c>
      <c r="D84">
        <v>7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4"/>
        <v>0</v>
      </c>
      <c r="I84">
        <f t="shared" si="5"/>
        <v>0</v>
      </c>
      <c r="L84">
        <v>6412</v>
      </c>
      <c r="M84">
        <v>6054</v>
      </c>
      <c r="N84">
        <v>1</v>
      </c>
      <c r="O84">
        <v>0</v>
      </c>
      <c r="P84">
        <v>0</v>
      </c>
      <c r="Q84">
        <v>0</v>
      </c>
      <c r="R84">
        <v>0</v>
      </c>
      <c r="S84">
        <v>0.22509197939661521</v>
      </c>
      <c r="T84">
        <v>0.77490802060338482</v>
      </c>
      <c r="U84">
        <v>0</v>
      </c>
      <c r="V84" s="3">
        <v>0</v>
      </c>
      <c r="W84" s="3">
        <f t="shared" si="6"/>
        <v>0</v>
      </c>
      <c r="X84">
        <v>1200</v>
      </c>
      <c r="Y84">
        <v>0</v>
      </c>
      <c r="Z84">
        <v>0</v>
      </c>
      <c r="AA84" s="6">
        <v>5.0999999999999996</v>
      </c>
      <c r="AB84">
        <v>0</v>
      </c>
      <c r="AC84">
        <f t="shared" si="7"/>
        <v>0</v>
      </c>
    </row>
    <row r="85" spans="1:29" x14ac:dyDescent="0.6">
      <c r="A85">
        <v>2013</v>
      </c>
      <c r="B85">
        <v>3</v>
      </c>
      <c r="C85">
        <v>25</v>
      </c>
      <c r="D85">
        <v>1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4"/>
        <v>0</v>
      </c>
      <c r="I85">
        <f t="shared" si="5"/>
        <v>0</v>
      </c>
      <c r="L85">
        <v>5919</v>
      </c>
      <c r="M85">
        <v>6569</v>
      </c>
      <c r="N85">
        <v>1</v>
      </c>
      <c r="O85">
        <v>0</v>
      </c>
      <c r="P85">
        <v>0</v>
      </c>
      <c r="Q85">
        <v>0</v>
      </c>
      <c r="R85">
        <v>0</v>
      </c>
      <c r="S85">
        <v>0.1957388680476268</v>
      </c>
      <c r="T85">
        <v>0.80426113195237314</v>
      </c>
      <c r="U85">
        <v>0</v>
      </c>
      <c r="V85" s="3">
        <v>0</v>
      </c>
      <c r="W85" s="3">
        <f t="shared" si="6"/>
        <v>0</v>
      </c>
      <c r="X85">
        <v>1200</v>
      </c>
      <c r="Y85">
        <v>0</v>
      </c>
      <c r="Z85">
        <v>0</v>
      </c>
      <c r="AA85" s="6">
        <v>2.8</v>
      </c>
      <c r="AB85">
        <v>0</v>
      </c>
      <c r="AC85">
        <f t="shared" si="7"/>
        <v>0</v>
      </c>
    </row>
    <row r="86" spans="1:29" x14ac:dyDescent="0.6">
      <c r="A86">
        <v>2013</v>
      </c>
      <c r="B86">
        <v>3</v>
      </c>
      <c r="C86">
        <v>26</v>
      </c>
      <c r="D86">
        <v>2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4"/>
        <v>0</v>
      </c>
      <c r="I86">
        <f t="shared" si="5"/>
        <v>0</v>
      </c>
      <c r="L86">
        <v>5952</v>
      </c>
      <c r="M86">
        <v>6006</v>
      </c>
      <c r="N86">
        <v>1</v>
      </c>
      <c r="O86">
        <v>0</v>
      </c>
      <c r="P86">
        <v>0</v>
      </c>
      <c r="Q86">
        <v>0</v>
      </c>
      <c r="R86">
        <v>0</v>
      </c>
      <c r="S86">
        <v>0.18861824235520899</v>
      </c>
      <c r="T86">
        <v>0.81138175764479104</v>
      </c>
      <c r="U86">
        <v>0</v>
      </c>
      <c r="V86" s="3">
        <v>0</v>
      </c>
      <c r="W86" s="3">
        <f t="shared" si="6"/>
        <v>0</v>
      </c>
      <c r="X86">
        <v>1200</v>
      </c>
      <c r="Y86">
        <v>0</v>
      </c>
      <c r="Z86">
        <v>0</v>
      </c>
      <c r="AA86" s="6">
        <v>4.4000000000000004</v>
      </c>
      <c r="AB86">
        <v>0</v>
      </c>
      <c r="AC86">
        <f t="shared" si="7"/>
        <v>0</v>
      </c>
    </row>
    <row r="87" spans="1:29" x14ac:dyDescent="0.6">
      <c r="A87">
        <v>2013</v>
      </c>
      <c r="B87">
        <v>3</v>
      </c>
      <c r="C87">
        <v>27</v>
      </c>
      <c r="D87">
        <v>3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4"/>
        <v>0</v>
      </c>
      <c r="I87">
        <f t="shared" si="5"/>
        <v>0</v>
      </c>
      <c r="L87">
        <v>5932</v>
      </c>
      <c r="M87">
        <v>6358</v>
      </c>
      <c r="N87">
        <v>1</v>
      </c>
      <c r="O87">
        <v>0</v>
      </c>
      <c r="P87">
        <v>0</v>
      </c>
      <c r="Q87">
        <v>0</v>
      </c>
      <c r="R87">
        <v>0</v>
      </c>
      <c r="S87">
        <v>0.18822027112841319</v>
      </c>
      <c r="T87">
        <v>0.81177972887158678</v>
      </c>
      <c r="U87">
        <v>3.174938974776241E-2</v>
      </c>
      <c r="V87" s="3">
        <v>0</v>
      </c>
      <c r="W87" s="3">
        <f t="shared" si="6"/>
        <v>0</v>
      </c>
      <c r="X87">
        <v>1200</v>
      </c>
      <c r="Y87">
        <v>0</v>
      </c>
      <c r="Z87">
        <v>0</v>
      </c>
      <c r="AA87" s="6">
        <v>7.5</v>
      </c>
      <c r="AB87">
        <v>0</v>
      </c>
      <c r="AC87">
        <f t="shared" si="7"/>
        <v>0</v>
      </c>
    </row>
    <row r="88" spans="1:29" x14ac:dyDescent="0.6">
      <c r="A88">
        <v>2013</v>
      </c>
      <c r="B88">
        <v>3</v>
      </c>
      <c r="C88">
        <v>28</v>
      </c>
      <c r="D88">
        <v>4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4"/>
        <v>0</v>
      </c>
      <c r="I88">
        <f t="shared" si="5"/>
        <v>0</v>
      </c>
      <c r="L88">
        <v>6277</v>
      </c>
      <c r="M88">
        <v>6570</v>
      </c>
      <c r="N88">
        <v>1</v>
      </c>
      <c r="O88">
        <v>0</v>
      </c>
      <c r="P88">
        <v>0</v>
      </c>
      <c r="Q88">
        <v>0</v>
      </c>
      <c r="R88">
        <v>0</v>
      </c>
      <c r="S88">
        <v>0.17549384246631949</v>
      </c>
      <c r="T88">
        <v>0.82450615753368039</v>
      </c>
      <c r="U88">
        <v>0</v>
      </c>
      <c r="V88" s="3">
        <v>0</v>
      </c>
      <c r="W88" s="3">
        <f t="shared" si="6"/>
        <v>0</v>
      </c>
      <c r="X88">
        <v>1200</v>
      </c>
      <c r="Y88">
        <v>0</v>
      </c>
      <c r="Z88">
        <v>0</v>
      </c>
      <c r="AA88" s="6">
        <v>7.3</v>
      </c>
      <c r="AB88">
        <v>0</v>
      </c>
      <c r="AC88">
        <f t="shared" si="7"/>
        <v>0</v>
      </c>
    </row>
    <row r="89" spans="1:29" x14ac:dyDescent="0.6">
      <c r="A89">
        <v>2013</v>
      </c>
      <c r="B89">
        <v>3</v>
      </c>
      <c r="C89">
        <v>29</v>
      </c>
      <c r="D89">
        <v>5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4"/>
        <v>0</v>
      </c>
      <c r="I89">
        <f t="shared" si="5"/>
        <v>0</v>
      </c>
      <c r="L89">
        <v>5917</v>
      </c>
      <c r="M89">
        <v>6565</v>
      </c>
      <c r="N89">
        <v>1</v>
      </c>
      <c r="O89">
        <v>0</v>
      </c>
      <c r="P89">
        <v>0</v>
      </c>
      <c r="Q89">
        <v>0</v>
      </c>
      <c r="R89">
        <v>0</v>
      </c>
      <c r="S89">
        <v>0.25499030599342493</v>
      </c>
      <c r="T89">
        <v>0.74500969400657502</v>
      </c>
      <c r="U89">
        <v>0</v>
      </c>
      <c r="V89" s="3">
        <v>0</v>
      </c>
      <c r="W89" s="3">
        <f t="shared" si="6"/>
        <v>0</v>
      </c>
      <c r="X89">
        <v>1200</v>
      </c>
      <c r="Y89">
        <v>0</v>
      </c>
      <c r="Z89">
        <v>0</v>
      </c>
      <c r="AA89" s="6">
        <v>5.4</v>
      </c>
      <c r="AB89">
        <v>0</v>
      </c>
      <c r="AC89">
        <f t="shared" si="7"/>
        <v>0</v>
      </c>
    </row>
    <row r="90" spans="1:29" x14ac:dyDescent="0.6">
      <c r="A90">
        <v>2013</v>
      </c>
      <c r="B90">
        <v>3</v>
      </c>
      <c r="C90">
        <v>30</v>
      </c>
      <c r="D90">
        <v>6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4"/>
        <v>0</v>
      </c>
      <c r="I90">
        <f t="shared" si="5"/>
        <v>0</v>
      </c>
      <c r="L90">
        <v>5904</v>
      </c>
      <c r="M90">
        <v>6277</v>
      </c>
      <c r="N90">
        <v>1</v>
      </c>
      <c r="O90">
        <v>0</v>
      </c>
      <c r="P90">
        <v>0</v>
      </c>
      <c r="Q90">
        <v>0</v>
      </c>
      <c r="R90">
        <v>0</v>
      </c>
      <c r="S90">
        <v>0.18506143447445469</v>
      </c>
      <c r="T90">
        <v>0.81493856552554522</v>
      </c>
      <c r="U90">
        <v>0</v>
      </c>
      <c r="V90" s="3">
        <v>0</v>
      </c>
      <c r="W90" s="3">
        <f t="shared" si="6"/>
        <v>0</v>
      </c>
      <c r="X90">
        <v>1200</v>
      </c>
      <c r="Y90">
        <v>0</v>
      </c>
      <c r="Z90">
        <v>0</v>
      </c>
      <c r="AA90" s="6">
        <v>4.9000000000000004</v>
      </c>
      <c r="AB90">
        <v>0.2</v>
      </c>
      <c r="AC90">
        <f t="shared" si="7"/>
        <v>0.98000000000000009</v>
      </c>
    </row>
    <row r="91" spans="1:29" x14ac:dyDescent="0.6">
      <c r="A91">
        <v>2013</v>
      </c>
      <c r="B91">
        <v>3</v>
      </c>
      <c r="C91">
        <v>31</v>
      </c>
      <c r="D91">
        <v>7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4"/>
        <v>0</v>
      </c>
      <c r="I91">
        <f t="shared" si="5"/>
        <v>0</v>
      </c>
      <c r="L91">
        <v>5854</v>
      </c>
      <c r="M91">
        <v>6326</v>
      </c>
      <c r="N91">
        <v>1</v>
      </c>
      <c r="O91">
        <v>0</v>
      </c>
      <c r="P91">
        <v>0</v>
      </c>
      <c r="Q91">
        <v>0</v>
      </c>
      <c r="R91">
        <v>0</v>
      </c>
      <c r="S91">
        <v>0.15730021893814999</v>
      </c>
      <c r="T91">
        <v>0.84269978106185006</v>
      </c>
      <c r="U91">
        <v>3.8798967863007273E-2</v>
      </c>
      <c r="V91" s="3">
        <v>0</v>
      </c>
      <c r="W91" s="3">
        <f t="shared" si="6"/>
        <v>0</v>
      </c>
      <c r="X91">
        <v>1200</v>
      </c>
      <c r="Y91">
        <v>0</v>
      </c>
      <c r="Z91">
        <v>0</v>
      </c>
      <c r="AA91" s="6">
        <v>6.3</v>
      </c>
      <c r="AB91">
        <v>0</v>
      </c>
      <c r="AC91">
        <f t="shared" si="7"/>
        <v>0</v>
      </c>
    </row>
    <row r="92" spans="1:29" x14ac:dyDescent="0.6">
      <c r="A92">
        <v>2013</v>
      </c>
      <c r="B92">
        <v>4</v>
      </c>
      <c r="C92">
        <v>1</v>
      </c>
      <c r="D92">
        <v>1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4"/>
        <v>0</v>
      </c>
      <c r="I92">
        <f t="shared" si="5"/>
        <v>0</v>
      </c>
      <c r="L92">
        <v>4963</v>
      </c>
      <c r="M92">
        <v>5659</v>
      </c>
      <c r="N92">
        <v>1</v>
      </c>
      <c r="O92">
        <v>0</v>
      </c>
      <c r="P92">
        <v>0</v>
      </c>
      <c r="Q92">
        <v>0</v>
      </c>
      <c r="R92">
        <v>0</v>
      </c>
      <c r="S92">
        <v>0.15659103963239521</v>
      </c>
      <c r="T92">
        <v>0.84340896036760482</v>
      </c>
      <c r="U92">
        <v>0</v>
      </c>
      <c r="V92" s="3">
        <v>0</v>
      </c>
      <c r="W92" s="3">
        <f t="shared" si="6"/>
        <v>0</v>
      </c>
      <c r="X92">
        <v>1200</v>
      </c>
      <c r="Y92">
        <v>0</v>
      </c>
      <c r="Z92">
        <v>0</v>
      </c>
      <c r="AA92" s="6">
        <v>9.1999999999999993</v>
      </c>
      <c r="AB92">
        <v>0.5</v>
      </c>
      <c r="AC92">
        <f t="shared" si="7"/>
        <v>4.5999999999999996</v>
      </c>
    </row>
    <row r="93" spans="1:29" x14ac:dyDescent="0.6">
      <c r="A93">
        <v>2013</v>
      </c>
      <c r="B93">
        <v>4</v>
      </c>
      <c r="C93">
        <v>2</v>
      </c>
      <c r="D93">
        <v>2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4"/>
        <v>0</v>
      </c>
      <c r="I93">
        <f t="shared" si="5"/>
        <v>0</v>
      </c>
      <c r="L93">
        <v>5021</v>
      </c>
      <c r="M93">
        <v>5161</v>
      </c>
      <c r="N93">
        <v>1</v>
      </c>
      <c r="O93">
        <v>0</v>
      </c>
      <c r="P93">
        <v>0</v>
      </c>
      <c r="Q93">
        <v>0</v>
      </c>
      <c r="R93">
        <v>0</v>
      </c>
      <c r="S93">
        <v>0.1908755167039371</v>
      </c>
      <c r="T93">
        <v>0.8091244832960629</v>
      </c>
      <c r="U93">
        <v>0</v>
      </c>
      <c r="V93" s="3">
        <v>0</v>
      </c>
      <c r="W93" s="3">
        <f t="shared" si="6"/>
        <v>0</v>
      </c>
      <c r="X93">
        <v>1200</v>
      </c>
      <c r="Y93">
        <v>0</v>
      </c>
      <c r="Z93">
        <v>0</v>
      </c>
      <c r="AA93" s="6">
        <v>7.2</v>
      </c>
      <c r="AB93">
        <v>8.5</v>
      </c>
      <c r="AC93">
        <f t="shared" si="7"/>
        <v>61.2</v>
      </c>
    </row>
    <row r="94" spans="1:29" x14ac:dyDescent="0.6">
      <c r="A94">
        <v>2013</v>
      </c>
      <c r="B94">
        <v>4</v>
      </c>
      <c r="C94">
        <v>3</v>
      </c>
      <c r="D94">
        <v>3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4"/>
        <v>0</v>
      </c>
      <c r="I94">
        <f t="shared" si="5"/>
        <v>0</v>
      </c>
      <c r="L94">
        <v>5388</v>
      </c>
      <c r="M94">
        <v>5659</v>
      </c>
      <c r="N94">
        <v>1</v>
      </c>
      <c r="O94">
        <v>0</v>
      </c>
      <c r="P94">
        <v>0</v>
      </c>
      <c r="Q94">
        <v>0</v>
      </c>
      <c r="R94">
        <v>0</v>
      </c>
      <c r="S94">
        <v>0.152185641591564</v>
      </c>
      <c r="T94">
        <v>0.847814358408436</v>
      </c>
      <c r="U94">
        <v>0</v>
      </c>
      <c r="V94" s="3">
        <v>0</v>
      </c>
      <c r="W94" s="3">
        <f t="shared" si="6"/>
        <v>0</v>
      </c>
      <c r="X94">
        <v>1200</v>
      </c>
      <c r="Y94">
        <v>0</v>
      </c>
      <c r="Z94">
        <v>0</v>
      </c>
      <c r="AA94" s="6">
        <v>7.9</v>
      </c>
      <c r="AB94">
        <v>0</v>
      </c>
      <c r="AC94">
        <f t="shared" si="7"/>
        <v>0</v>
      </c>
    </row>
    <row r="95" spans="1:29" x14ac:dyDescent="0.6">
      <c r="A95">
        <v>2013</v>
      </c>
      <c r="B95">
        <v>4</v>
      </c>
      <c r="C95">
        <v>4</v>
      </c>
      <c r="D95">
        <v>4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4"/>
        <v>0</v>
      </c>
      <c r="I95">
        <f t="shared" si="5"/>
        <v>0</v>
      </c>
      <c r="L95">
        <v>5347</v>
      </c>
      <c r="M95">
        <v>5812</v>
      </c>
      <c r="N95">
        <v>1</v>
      </c>
      <c r="O95">
        <v>0</v>
      </c>
      <c r="P95">
        <v>0</v>
      </c>
      <c r="Q95">
        <v>0</v>
      </c>
      <c r="R95">
        <v>0</v>
      </c>
      <c r="S95">
        <v>0.18834939461329381</v>
      </c>
      <c r="T95">
        <v>0.8116506053867063</v>
      </c>
      <c r="U95">
        <v>0</v>
      </c>
      <c r="V95" s="3">
        <v>0</v>
      </c>
      <c r="W95" s="3">
        <f t="shared" si="6"/>
        <v>0</v>
      </c>
      <c r="X95">
        <v>1200</v>
      </c>
      <c r="Y95">
        <v>0</v>
      </c>
      <c r="Z95">
        <v>0</v>
      </c>
      <c r="AA95" s="6">
        <v>12.6</v>
      </c>
      <c r="AB95">
        <v>0</v>
      </c>
      <c r="AC95">
        <f t="shared" si="7"/>
        <v>0</v>
      </c>
    </row>
    <row r="96" spans="1:29" x14ac:dyDescent="0.6">
      <c r="A96">
        <v>2013</v>
      </c>
      <c r="B96">
        <v>4</v>
      </c>
      <c r="C96">
        <v>5</v>
      </c>
      <c r="D96">
        <v>5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4"/>
        <v>0</v>
      </c>
      <c r="I96">
        <f t="shared" si="5"/>
        <v>0</v>
      </c>
      <c r="L96">
        <v>4893</v>
      </c>
      <c r="M96">
        <v>5896</v>
      </c>
      <c r="N96">
        <v>1</v>
      </c>
      <c r="O96">
        <v>0</v>
      </c>
      <c r="P96">
        <v>0</v>
      </c>
      <c r="Q96">
        <v>0</v>
      </c>
      <c r="R96">
        <v>0</v>
      </c>
      <c r="S96">
        <v>0.16336861336861341</v>
      </c>
      <c r="T96">
        <v>0.83663138663138659</v>
      </c>
      <c r="U96">
        <v>0</v>
      </c>
      <c r="V96" s="3">
        <v>0</v>
      </c>
      <c r="W96" s="3">
        <f t="shared" si="6"/>
        <v>0</v>
      </c>
      <c r="X96">
        <v>1200</v>
      </c>
      <c r="Y96">
        <v>0</v>
      </c>
      <c r="Z96">
        <v>0</v>
      </c>
      <c r="AA96" s="6">
        <v>14.6</v>
      </c>
      <c r="AB96">
        <v>0</v>
      </c>
      <c r="AC96">
        <f t="shared" si="7"/>
        <v>0</v>
      </c>
    </row>
    <row r="97" spans="1:29" x14ac:dyDescent="0.6">
      <c r="A97">
        <v>2013</v>
      </c>
      <c r="B97">
        <v>4</v>
      </c>
      <c r="C97">
        <v>6</v>
      </c>
      <c r="D97">
        <v>6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4"/>
        <v>0</v>
      </c>
      <c r="I97">
        <f t="shared" si="5"/>
        <v>0</v>
      </c>
      <c r="L97">
        <v>3965</v>
      </c>
      <c r="M97">
        <v>5311</v>
      </c>
      <c r="N97">
        <v>1</v>
      </c>
      <c r="O97">
        <v>0</v>
      </c>
      <c r="P97">
        <v>0</v>
      </c>
      <c r="Q97">
        <v>0</v>
      </c>
      <c r="R97">
        <v>0</v>
      </c>
      <c r="S97">
        <v>0.21163605051664749</v>
      </c>
      <c r="T97">
        <v>0.78836394948335242</v>
      </c>
      <c r="U97">
        <v>1.5476019357002539E-2</v>
      </c>
      <c r="V97" s="3">
        <v>0</v>
      </c>
      <c r="W97" s="3">
        <f t="shared" si="6"/>
        <v>0</v>
      </c>
      <c r="X97">
        <v>1200</v>
      </c>
      <c r="Y97">
        <v>0</v>
      </c>
      <c r="Z97">
        <v>0</v>
      </c>
      <c r="AA97" s="6">
        <v>7.5</v>
      </c>
      <c r="AB97">
        <v>14</v>
      </c>
      <c r="AC97">
        <f t="shared" si="7"/>
        <v>105</v>
      </c>
    </row>
    <row r="98" spans="1:29" x14ac:dyDescent="0.6">
      <c r="A98">
        <v>2013</v>
      </c>
      <c r="B98">
        <v>4</v>
      </c>
      <c r="C98">
        <v>7</v>
      </c>
      <c r="D98">
        <v>7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4"/>
        <v>0</v>
      </c>
      <c r="I98">
        <f t="shared" si="5"/>
        <v>0</v>
      </c>
      <c r="L98">
        <v>5567</v>
      </c>
      <c r="M98">
        <v>6454</v>
      </c>
      <c r="N98">
        <v>1</v>
      </c>
      <c r="O98">
        <v>0</v>
      </c>
      <c r="P98">
        <v>0</v>
      </c>
      <c r="Q98">
        <v>0</v>
      </c>
      <c r="R98">
        <v>0</v>
      </c>
      <c r="S98">
        <v>0.1771811514793897</v>
      </c>
      <c r="T98">
        <v>0.82281884852061027</v>
      </c>
      <c r="U98">
        <v>1.47970218783795E-2</v>
      </c>
      <c r="V98" s="3">
        <v>0</v>
      </c>
      <c r="W98" s="3">
        <f t="shared" si="6"/>
        <v>0</v>
      </c>
      <c r="X98">
        <v>1200</v>
      </c>
      <c r="Y98">
        <v>0</v>
      </c>
      <c r="Z98">
        <v>0</v>
      </c>
      <c r="AA98" s="6">
        <v>5.0999999999999996</v>
      </c>
      <c r="AB98">
        <v>1</v>
      </c>
      <c r="AC98">
        <f t="shared" si="7"/>
        <v>5.0999999999999996</v>
      </c>
    </row>
    <row r="99" spans="1:29" x14ac:dyDescent="0.6">
      <c r="A99">
        <v>2013</v>
      </c>
      <c r="B99">
        <v>4</v>
      </c>
      <c r="C99">
        <v>8</v>
      </c>
      <c r="D99">
        <v>1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4"/>
        <v>0</v>
      </c>
      <c r="I99">
        <f t="shared" si="5"/>
        <v>0</v>
      </c>
      <c r="L99">
        <v>4862</v>
      </c>
      <c r="M99">
        <v>5005</v>
      </c>
      <c r="N99">
        <v>1</v>
      </c>
      <c r="O99">
        <v>0</v>
      </c>
      <c r="P99">
        <v>0</v>
      </c>
      <c r="Q99">
        <v>0</v>
      </c>
      <c r="R99">
        <v>0</v>
      </c>
      <c r="S99">
        <v>0.1819065036004115</v>
      </c>
      <c r="T99">
        <v>0.8180934963995885</v>
      </c>
      <c r="U99">
        <v>0</v>
      </c>
      <c r="V99" s="3">
        <v>0</v>
      </c>
      <c r="W99" s="3">
        <f t="shared" si="6"/>
        <v>0</v>
      </c>
      <c r="X99">
        <v>1200</v>
      </c>
      <c r="Y99">
        <v>0</v>
      </c>
      <c r="Z99">
        <v>0</v>
      </c>
      <c r="AA99" s="6">
        <v>8</v>
      </c>
      <c r="AB99">
        <v>1</v>
      </c>
      <c r="AC99">
        <f t="shared" si="7"/>
        <v>8</v>
      </c>
    </row>
    <row r="100" spans="1:29" x14ac:dyDescent="0.6">
      <c r="A100">
        <v>2013</v>
      </c>
      <c r="B100">
        <v>4</v>
      </c>
      <c r="C100">
        <v>9</v>
      </c>
      <c r="D100">
        <v>2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4"/>
        <v>0</v>
      </c>
      <c r="I100">
        <f t="shared" si="5"/>
        <v>0</v>
      </c>
      <c r="L100">
        <v>4117</v>
      </c>
      <c r="M100">
        <v>4818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0.13851147174034689</v>
      </c>
      <c r="T100">
        <v>0.86148852825965305</v>
      </c>
      <c r="U100">
        <v>1.7095691102406271E-2</v>
      </c>
      <c r="V100" s="3">
        <v>0</v>
      </c>
      <c r="W100" s="3">
        <f t="shared" si="6"/>
        <v>0</v>
      </c>
      <c r="X100">
        <v>1200</v>
      </c>
      <c r="Y100">
        <v>0</v>
      </c>
      <c r="Z100">
        <v>0</v>
      </c>
      <c r="AA100" s="6">
        <v>6.2</v>
      </c>
      <c r="AB100">
        <v>0.5</v>
      </c>
      <c r="AC100">
        <f t="shared" si="7"/>
        <v>3.1</v>
      </c>
    </row>
    <row r="101" spans="1:29" x14ac:dyDescent="0.6">
      <c r="A101">
        <v>2013</v>
      </c>
      <c r="B101">
        <v>4</v>
      </c>
      <c r="C101">
        <v>10</v>
      </c>
      <c r="D101">
        <v>3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4"/>
        <v>0</v>
      </c>
      <c r="I101">
        <f t="shared" si="5"/>
        <v>0</v>
      </c>
      <c r="L101">
        <v>4271</v>
      </c>
      <c r="M101">
        <v>5391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0.16818906001062131</v>
      </c>
      <c r="T101">
        <v>0.83181093998937861</v>
      </c>
      <c r="U101">
        <v>0</v>
      </c>
      <c r="V101" s="3">
        <v>0</v>
      </c>
      <c r="W101" s="3">
        <f t="shared" si="6"/>
        <v>0</v>
      </c>
      <c r="X101">
        <v>1200</v>
      </c>
      <c r="Y101">
        <v>0</v>
      </c>
      <c r="Z101">
        <v>0</v>
      </c>
      <c r="AA101" s="6">
        <v>5</v>
      </c>
      <c r="AB101">
        <v>1.5</v>
      </c>
      <c r="AC101">
        <f t="shared" si="7"/>
        <v>7.5</v>
      </c>
    </row>
    <row r="102" spans="1:29" x14ac:dyDescent="0.6">
      <c r="A102">
        <v>2013</v>
      </c>
      <c r="B102">
        <v>4</v>
      </c>
      <c r="C102">
        <v>11</v>
      </c>
      <c r="D102">
        <v>4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4"/>
        <v>0</v>
      </c>
      <c r="I102">
        <f t="shared" si="5"/>
        <v>0</v>
      </c>
      <c r="L102">
        <v>4981</v>
      </c>
      <c r="M102">
        <v>5218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0.1633739107297279</v>
      </c>
      <c r="T102">
        <v>0.83662608927027204</v>
      </c>
      <c r="U102">
        <v>0</v>
      </c>
      <c r="V102" s="3">
        <v>0</v>
      </c>
      <c r="W102" s="3">
        <f t="shared" si="6"/>
        <v>0</v>
      </c>
      <c r="X102">
        <v>1200</v>
      </c>
      <c r="Y102">
        <v>0</v>
      </c>
      <c r="Z102">
        <v>0</v>
      </c>
      <c r="AA102" s="6">
        <v>5.5</v>
      </c>
      <c r="AB102">
        <v>0.5</v>
      </c>
      <c r="AC102">
        <f t="shared" si="7"/>
        <v>2.75</v>
      </c>
    </row>
    <row r="103" spans="1:29" x14ac:dyDescent="0.6">
      <c r="A103">
        <v>2013</v>
      </c>
      <c r="B103">
        <v>4</v>
      </c>
      <c r="C103">
        <v>12</v>
      </c>
      <c r="D103">
        <v>5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4"/>
        <v>0</v>
      </c>
      <c r="I103">
        <f t="shared" si="5"/>
        <v>0</v>
      </c>
      <c r="L103">
        <v>5671</v>
      </c>
      <c r="M103">
        <v>5260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0.16615462056516</v>
      </c>
      <c r="T103">
        <v>0.83384537943484005</v>
      </c>
      <c r="U103">
        <v>0</v>
      </c>
      <c r="V103" s="3">
        <v>0</v>
      </c>
      <c r="W103" s="3">
        <f t="shared" si="6"/>
        <v>0</v>
      </c>
      <c r="X103">
        <v>1200</v>
      </c>
      <c r="Y103">
        <v>0</v>
      </c>
      <c r="Z103">
        <v>0</v>
      </c>
      <c r="AA103" s="6">
        <v>6.9</v>
      </c>
      <c r="AB103">
        <v>0</v>
      </c>
      <c r="AC103">
        <f t="shared" si="7"/>
        <v>0</v>
      </c>
    </row>
    <row r="104" spans="1:29" x14ac:dyDescent="0.6">
      <c r="A104">
        <v>2013</v>
      </c>
      <c r="B104">
        <v>4</v>
      </c>
      <c r="C104">
        <v>13</v>
      </c>
      <c r="D104">
        <v>6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4"/>
        <v>0</v>
      </c>
      <c r="I104">
        <f t="shared" si="5"/>
        <v>0</v>
      </c>
      <c r="L104">
        <v>5210</v>
      </c>
      <c r="M104">
        <v>4375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0.2044249991107317</v>
      </c>
      <c r="T104">
        <v>0.79557500088926836</v>
      </c>
      <c r="U104">
        <v>0</v>
      </c>
      <c r="V104" s="3">
        <v>0</v>
      </c>
      <c r="W104" s="3">
        <f t="shared" si="6"/>
        <v>0</v>
      </c>
      <c r="X104">
        <v>1200</v>
      </c>
      <c r="Y104">
        <v>0</v>
      </c>
      <c r="Z104">
        <v>0</v>
      </c>
      <c r="AA104" s="6">
        <v>11.4</v>
      </c>
      <c r="AB104">
        <v>0</v>
      </c>
      <c r="AC104">
        <f t="shared" si="7"/>
        <v>0</v>
      </c>
    </row>
    <row r="105" spans="1:29" x14ac:dyDescent="0.6">
      <c r="A105">
        <v>2013</v>
      </c>
      <c r="B105">
        <v>4</v>
      </c>
      <c r="C105">
        <v>14</v>
      </c>
      <c r="D105">
        <v>7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4"/>
        <v>0</v>
      </c>
      <c r="I105">
        <f t="shared" si="5"/>
        <v>0</v>
      </c>
      <c r="L105">
        <v>5714</v>
      </c>
      <c r="M105">
        <v>4955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0.15009831415401481</v>
      </c>
      <c r="T105">
        <v>0.84990168584598524</v>
      </c>
      <c r="U105">
        <v>0</v>
      </c>
      <c r="V105" s="3">
        <v>0</v>
      </c>
      <c r="W105" s="3">
        <f t="shared" si="6"/>
        <v>0</v>
      </c>
      <c r="X105">
        <v>1200</v>
      </c>
      <c r="Y105">
        <v>0</v>
      </c>
      <c r="Z105">
        <v>0</v>
      </c>
      <c r="AA105" s="6">
        <v>8.3000000000000007</v>
      </c>
      <c r="AB105">
        <v>3.5</v>
      </c>
      <c r="AC105">
        <f t="shared" si="7"/>
        <v>29.050000000000004</v>
      </c>
    </row>
    <row r="106" spans="1:29" x14ac:dyDescent="0.6">
      <c r="A106">
        <v>2013</v>
      </c>
      <c r="B106">
        <v>4</v>
      </c>
      <c r="C106">
        <v>15</v>
      </c>
      <c r="D106">
        <v>1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4"/>
        <v>0</v>
      </c>
      <c r="I106">
        <f t="shared" si="5"/>
        <v>0</v>
      </c>
      <c r="L106">
        <v>4578</v>
      </c>
      <c r="M106">
        <v>4896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0.1458628712691315</v>
      </c>
      <c r="T106">
        <v>0.85413712873086856</v>
      </c>
      <c r="U106">
        <v>0</v>
      </c>
      <c r="V106" s="3">
        <v>0</v>
      </c>
      <c r="W106" s="3">
        <f t="shared" si="6"/>
        <v>0</v>
      </c>
      <c r="X106">
        <v>1200</v>
      </c>
      <c r="Y106">
        <v>0</v>
      </c>
      <c r="Z106">
        <v>0</v>
      </c>
      <c r="AA106" s="6">
        <v>7.5</v>
      </c>
      <c r="AB106">
        <v>0</v>
      </c>
      <c r="AC106">
        <f t="shared" si="7"/>
        <v>0</v>
      </c>
    </row>
    <row r="107" spans="1:29" x14ac:dyDescent="0.6">
      <c r="A107">
        <v>2013</v>
      </c>
      <c r="B107">
        <v>4</v>
      </c>
      <c r="C107">
        <v>16</v>
      </c>
      <c r="D107">
        <v>2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4"/>
        <v>0</v>
      </c>
      <c r="I107">
        <f t="shared" si="5"/>
        <v>0</v>
      </c>
      <c r="L107">
        <v>4702</v>
      </c>
      <c r="M107">
        <v>4478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0.17724362574413119</v>
      </c>
      <c r="T107">
        <v>0.82275637425586878</v>
      </c>
      <c r="U107">
        <v>0</v>
      </c>
      <c r="V107" s="3">
        <v>0</v>
      </c>
      <c r="W107" s="3">
        <f t="shared" si="6"/>
        <v>0</v>
      </c>
      <c r="X107">
        <v>1200</v>
      </c>
      <c r="Y107">
        <v>0</v>
      </c>
      <c r="Z107">
        <v>0</v>
      </c>
      <c r="AA107" s="6">
        <v>13.2</v>
      </c>
      <c r="AB107">
        <v>0</v>
      </c>
      <c r="AC107">
        <f t="shared" si="7"/>
        <v>0</v>
      </c>
    </row>
    <row r="108" spans="1:29" x14ac:dyDescent="0.6">
      <c r="A108">
        <v>2013</v>
      </c>
      <c r="B108">
        <v>4</v>
      </c>
      <c r="C108">
        <v>17</v>
      </c>
      <c r="D108">
        <v>3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4"/>
        <v>0</v>
      </c>
      <c r="I108">
        <f t="shared" si="5"/>
        <v>0</v>
      </c>
      <c r="L108">
        <v>4354</v>
      </c>
      <c r="M108">
        <v>4968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0.160832786407059</v>
      </c>
      <c r="T108">
        <v>0.839167213592941</v>
      </c>
      <c r="U108">
        <v>5.3414860902524487E-2</v>
      </c>
      <c r="V108" s="3">
        <v>0</v>
      </c>
      <c r="W108" s="3">
        <f t="shared" si="6"/>
        <v>0</v>
      </c>
      <c r="X108">
        <v>1200</v>
      </c>
      <c r="Y108">
        <v>0</v>
      </c>
      <c r="Z108">
        <v>0</v>
      </c>
      <c r="AA108" s="6">
        <v>14.8</v>
      </c>
      <c r="AB108">
        <v>0</v>
      </c>
      <c r="AC108">
        <f t="shared" si="7"/>
        <v>0</v>
      </c>
    </row>
    <row r="109" spans="1:29" x14ac:dyDescent="0.6">
      <c r="A109">
        <v>2013</v>
      </c>
      <c r="B109">
        <v>4</v>
      </c>
      <c r="C109">
        <v>18</v>
      </c>
      <c r="D109">
        <v>4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4"/>
        <v>0</v>
      </c>
      <c r="I109">
        <f t="shared" si="5"/>
        <v>0</v>
      </c>
      <c r="L109">
        <v>4819</v>
      </c>
      <c r="M109">
        <v>5340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0.17120103642737389</v>
      </c>
      <c r="T109">
        <v>0.82879896357262617</v>
      </c>
      <c r="U109">
        <v>1.542146536732618E-2</v>
      </c>
      <c r="V109" s="3">
        <v>0</v>
      </c>
      <c r="W109" s="3">
        <f t="shared" si="6"/>
        <v>0</v>
      </c>
      <c r="X109">
        <v>1200</v>
      </c>
      <c r="Y109">
        <v>0</v>
      </c>
      <c r="Z109">
        <v>0</v>
      </c>
      <c r="AA109" s="6">
        <v>12.3</v>
      </c>
      <c r="AB109">
        <v>0</v>
      </c>
      <c r="AC109">
        <f t="shared" si="7"/>
        <v>0</v>
      </c>
    </row>
    <row r="110" spans="1:29" x14ac:dyDescent="0.6">
      <c r="A110">
        <v>2013</v>
      </c>
      <c r="B110">
        <v>4</v>
      </c>
      <c r="C110">
        <v>19</v>
      </c>
      <c r="D110">
        <v>5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4"/>
        <v>0</v>
      </c>
      <c r="I110">
        <f t="shared" si="5"/>
        <v>0</v>
      </c>
      <c r="L110">
        <v>5138</v>
      </c>
      <c r="M110">
        <v>5594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0.16139831828090939</v>
      </c>
      <c r="T110">
        <v>0.83860168171909066</v>
      </c>
      <c r="U110">
        <v>0</v>
      </c>
      <c r="V110" s="3">
        <v>0</v>
      </c>
      <c r="W110" s="3">
        <f t="shared" si="6"/>
        <v>0</v>
      </c>
      <c r="X110">
        <v>1200</v>
      </c>
      <c r="Y110">
        <v>0</v>
      </c>
      <c r="Z110">
        <v>0</v>
      </c>
      <c r="AA110" s="6">
        <v>9.8000000000000007</v>
      </c>
      <c r="AB110">
        <v>0</v>
      </c>
      <c r="AC110">
        <f t="shared" si="7"/>
        <v>0</v>
      </c>
    </row>
    <row r="111" spans="1:29" x14ac:dyDescent="0.6">
      <c r="A111">
        <v>2013</v>
      </c>
      <c r="B111">
        <v>4</v>
      </c>
      <c r="C111">
        <v>20</v>
      </c>
      <c r="D111">
        <v>6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4"/>
        <v>0</v>
      </c>
      <c r="I111">
        <f t="shared" si="5"/>
        <v>0</v>
      </c>
      <c r="L111">
        <v>5590</v>
      </c>
      <c r="M111">
        <v>4909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0.16552488910793489</v>
      </c>
      <c r="T111">
        <v>0.83447511089206505</v>
      </c>
      <c r="U111">
        <v>0</v>
      </c>
      <c r="V111" s="3">
        <v>0</v>
      </c>
      <c r="W111" s="3">
        <f t="shared" si="6"/>
        <v>0</v>
      </c>
      <c r="X111">
        <v>1200</v>
      </c>
      <c r="Y111">
        <v>0</v>
      </c>
      <c r="Z111">
        <v>0</v>
      </c>
      <c r="AA111" s="6">
        <v>6.6</v>
      </c>
      <c r="AB111">
        <v>9.5</v>
      </c>
      <c r="AC111">
        <f t="shared" si="7"/>
        <v>62.699999999999996</v>
      </c>
    </row>
    <row r="112" spans="1:29" x14ac:dyDescent="0.6">
      <c r="A112">
        <v>2013</v>
      </c>
      <c r="B112">
        <v>4</v>
      </c>
      <c r="C112">
        <v>21</v>
      </c>
      <c r="D112">
        <v>7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4"/>
        <v>0</v>
      </c>
      <c r="I112">
        <f t="shared" si="5"/>
        <v>0</v>
      </c>
      <c r="L112">
        <v>5974</v>
      </c>
      <c r="M112">
        <v>4782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0.1693638490276177</v>
      </c>
      <c r="T112">
        <v>0.83063615097238219</v>
      </c>
      <c r="U112">
        <v>0</v>
      </c>
      <c r="V112" s="3">
        <v>0</v>
      </c>
      <c r="W112" s="3">
        <f t="shared" si="6"/>
        <v>0</v>
      </c>
      <c r="X112">
        <v>1200</v>
      </c>
      <c r="Y112">
        <v>0</v>
      </c>
      <c r="Z112">
        <v>0</v>
      </c>
      <c r="AA112" s="6">
        <v>9</v>
      </c>
      <c r="AB112">
        <v>0</v>
      </c>
      <c r="AC112">
        <f t="shared" si="7"/>
        <v>0</v>
      </c>
    </row>
    <row r="113" spans="1:29" x14ac:dyDescent="0.6">
      <c r="A113">
        <v>2013</v>
      </c>
      <c r="B113">
        <v>4</v>
      </c>
      <c r="C113">
        <v>22</v>
      </c>
      <c r="D113">
        <v>1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4"/>
        <v>0</v>
      </c>
      <c r="I113">
        <f t="shared" si="5"/>
        <v>0</v>
      </c>
      <c r="L113">
        <v>5285</v>
      </c>
      <c r="M113">
        <v>5061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0.1674916435530901</v>
      </c>
      <c r="T113">
        <v>0.8325083564469099</v>
      </c>
      <c r="U113">
        <v>3.6484309556028098E-2</v>
      </c>
      <c r="V113" s="3">
        <v>0</v>
      </c>
      <c r="W113" s="3">
        <f t="shared" si="6"/>
        <v>0</v>
      </c>
      <c r="X113">
        <v>1200</v>
      </c>
      <c r="Y113">
        <v>0</v>
      </c>
      <c r="Z113">
        <v>0</v>
      </c>
      <c r="AA113" s="6">
        <v>11.4</v>
      </c>
      <c r="AB113">
        <v>0</v>
      </c>
      <c r="AC113">
        <f t="shared" si="7"/>
        <v>0</v>
      </c>
    </row>
    <row r="114" spans="1:29" x14ac:dyDescent="0.6">
      <c r="A114">
        <v>2013</v>
      </c>
      <c r="B114">
        <v>4</v>
      </c>
      <c r="C114">
        <v>23</v>
      </c>
      <c r="D114">
        <v>2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4"/>
        <v>0</v>
      </c>
      <c r="I114">
        <f t="shared" si="5"/>
        <v>0</v>
      </c>
      <c r="L114">
        <v>4405</v>
      </c>
      <c r="M114">
        <v>4955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0.15186165325100159</v>
      </c>
      <c r="T114">
        <v>0.84813834674899835</v>
      </c>
      <c r="U114">
        <v>0</v>
      </c>
      <c r="V114" s="3">
        <v>0</v>
      </c>
      <c r="W114" s="3">
        <f t="shared" si="6"/>
        <v>0</v>
      </c>
      <c r="X114">
        <v>1200</v>
      </c>
      <c r="Y114">
        <v>0</v>
      </c>
      <c r="Z114">
        <v>0</v>
      </c>
      <c r="AA114" s="6">
        <v>11.2</v>
      </c>
      <c r="AB114">
        <v>5.5</v>
      </c>
      <c r="AC114">
        <f t="shared" si="7"/>
        <v>61.599999999999994</v>
      </c>
    </row>
    <row r="115" spans="1:29" x14ac:dyDescent="0.6">
      <c r="A115">
        <v>2013</v>
      </c>
      <c r="B115">
        <v>4</v>
      </c>
      <c r="C115">
        <v>24</v>
      </c>
      <c r="D115">
        <v>3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4"/>
        <v>0</v>
      </c>
      <c r="I115">
        <f t="shared" si="5"/>
        <v>0</v>
      </c>
      <c r="L115">
        <v>4682</v>
      </c>
      <c r="M115">
        <v>4850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0.15157244028327929</v>
      </c>
      <c r="T115">
        <v>0.84842755971672068</v>
      </c>
      <c r="U115">
        <v>5.1521191775073437E-2</v>
      </c>
      <c r="V115" s="3">
        <v>0</v>
      </c>
      <c r="W115" s="3">
        <f t="shared" si="6"/>
        <v>0</v>
      </c>
      <c r="X115">
        <v>1200</v>
      </c>
      <c r="Y115">
        <v>0</v>
      </c>
      <c r="Z115">
        <v>0</v>
      </c>
      <c r="AA115" s="6">
        <v>12.3</v>
      </c>
      <c r="AB115">
        <v>0.1</v>
      </c>
      <c r="AC115">
        <f t="shared" si="7"/>
        <v>1.2300000000000002</v>
      </c>
    </row>
    <row r="116" spans="1:29" x14ac:dyDescent="0.6">
      <c r="A116">
        <v>2013</v>
      </c>
      <c r="B116">
        <v>4</v>
      </c>
      <c r="C116">
        <v>25</v>
      </c>
      <c r="D116">
        <v>4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4"/>
        <v>0</v>
      </c>
      <c r="I116">
        <f t="shared" si="5"/>
        <v>0</v>
      </c>
      <c r="L116">
        <v>5141</v>
      </c>
      <c r="M116">
        <v>5058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0.1680105186797243</v>
      </c>
      <c r="T116">
        <v>0.83198948132027561</v>
      </c>
      <c r="U116">
        <v>0</v>
      </c>
      <c r="V116">
        <v>1</v>
      </c>
      <c r="W116">
        <f t="shared" si="6"/>
        <v>1</v>
      </c>
      <c r="X116">
        <v>1200</v>
      </c>
      <c r="Y116">
        <v>528.96699191605649</v>
      </c>
      <c r="Z116">
        <v>1</v>
      </c>
      <c r="AA116" s="6">
        <v>9.3000000000000007</v>
      </c>
      <c r="AB116">
        <v>4.5</v>
      </c>
      <c r="AC116">
        <f t="shared" si="7"/>
        <v>41.85</v>
      </c>
    </row>
    <row r="117" spans="1:29" x14ac:dyDescent="0.6">
      <c r="A117">
        <v>2013</v>
      </c>
      <c r="B117">
        <v>4</v>
      </c>
      <c r="C117">
        <v>26</v>
      </c>
      <c r="D117">
        <v>5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4"/>
        <v>0</v>
      </c>
      <c r="I117">
        <f t="shared" si="5"/>
        <v>0</v>
      </c>
      <c r="L117">
        <v>5953</v>
      </c>
      <c r="M117">
        <v>5413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0.16591576885406459</v>
      </c>
      <c r="T117">
        <v>0.83408423114593533</v>
      </c>
      <c r="U117">
        <v>3.4400844624318139E-2</v>
      </c>
      <c r="V117" s="3">
        <v>0</v>
      </c>
      <c r="W117" s="3">
        <f t="shared" si="6"/>
        <v>-1</v>
      </c>
      <c r="X117">
        <v>1200</v>
      </c>
      <c r="Y117">
        <v>0</v>
      </c>
      <c r="Z117">
        <v>0</v>
      </c>
      <c r="AA117" s="6">
        <v>11.7</v>
      </c>
      <c r="AB117">
        <v>0.1</v>
      </c>
      <c r="AC117">
        <f t="shared" si="7"/>
        <v>1.17</v>
      </c>
    </row>
    <row r="118" spans="1:29" x14ac:dyDescent="0.6">
      <c r="A118">
        <v>2013</v>
      </c>
      <c r="B118">
        <v>4</v>
      </c>
      <c r="C118">
        <v>27</v>
      </c>
      <c r="D118">
        <v>6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4"/>
        <v>0</v>
      </c>
      <c r="I118">
        <f t="shared" si="5"/>
        <v>0</v>
      </c>
      <c r="L118">
        <v>6778</v>
      </c>
      <c r="M118">
        <v>4317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0.18045712532597019</v>
      </c>
      <c r="T118">
        <v>0.81954287467402986</v>
      </c>
      <c r="U118">
        <v>0</v>
      </c>
      <c r="V118" s="3">
        <v>0</v>
      </c>
      <c r="W118" s="3">
        <f t="shared" si="6"/>
        <v>0</v>
      </c>
      <c r="X118">
        <v>1200</v>
      </c>
      <c r="Y118">
        <v>0</v>
      </c>
      <c r="Z118">
        <v>0</v>
      </c>
      <c r="AA118" s="6">
        <v>12.8</v>
      </c>
      <c r="AB118">
        <v>0</v>
      </c>
      <c r="AC118">
        <f t="shared" si="7"/>
        <v>0</v>
      </c>
    </row>
    <row r="119" spans="1:29" x14ac:dyDescent="0.6">
      <c r="A119">
        <v>2013</v>
      </c>
      <c r="B119">
        <v>4</v>
      </c>
      <c r="C119">
        <v>28</v>
      </c>
      <c r="D119">
        <v>7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4"/>
        <v>0</v>
      </c>
      <c r="I119">
        <f t="shared" si="5"/>
        <v>0</v>
      </c>
      <c r="L119">
        <v>5996</v>
      </c>
      <c r="M119">
        <v>2952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0.17148784478728379</v>
      </c>
      <c r="T119">
        <v>0.82851215521271615</v>
      </c>
      <c r="U119">
        <v>3.3182461630159428E-2</v>
      </c>
      <c r="V119" s="3">
        <v>0</v>
      </c>
      <c r="W119" s="3">
        <f t="shared" si="6"/>
        <v>0</v>
      </c>
      <c r="X119">
        <v>1200</v>
      </c>
      <c r="Y119">
        <v>0</v>
      </c>
      <c r="Z119">
        <v>0</v>
      </c>
      <c r="AA119" s="6">
        <v>16</v>
      </c>
      <c r="AB119">
        <v>0</v>
      </c>
      <c r="AC119">
        <f t="shared" si="7"/>
        <v>0</v>
      </c>
    </row>
    <row r="120" spans="1:29" x14ac:dyDescent="0.6">
      <c r="A120">
        <v>2013</v>
      </c>
      <c r="B120">
        <v>4</v>
      </c>
      <c r="C120">
        <v>29</v>
      </c>
      <c r="D120">
        <v>1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4"/>
        <v>0</v>
      </c>
      <c r="I120">
        <f t="shared" si="5"/>
        <v>0</v>
      </c>
      <c r="L120">
        <v>4591</v>
      </c>
      <c r="M120">
        <v>4171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0.1640339347592305</v>
      </c>
      <c r="T120">
        <v>0.83596606524076944</v>
      </c>
      <c r="U120">
        <v>0</v>
      </c>
      <c r="V120" s="3">
        <v>0</v>
      </c>
      <c r="W120" s="3">
        <f t="shared" si="6"/>
        <v>0</v>
      </c>
      <c r="X120">
        <v>1200</v>
      </c>
      <c r="Y120">
        <v>0</v>
      </c>
      <c r="Z120">
        <v>0</v>
      </c>
      <c r="AA120" s="6">
        <v>13.5</v>
      </c>
      <c r="AB120">
        <v>21</v>
      </c>
      <c r="AC120">
        <f t="shared" si="7"/>
        <v>283.5</v>
      </c>
    </row>
    <row r="121" spans="1:29" x14ac:dyDescent="0.6">
      <c r="A121">
        <v>2013</v>
      </c>
      <c r="B121">
        <v>4</v>
      </c>
      <c r="C121">
        <v>30</v>
      </c>
      <c r="D121">
        <v>2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4"/>
        <v>0</v>
      </c>
      <c r="I121">
        <f t="shared" si="5"/>
        <v>0</v>
      </c>
      <c r="L121">
        <v>4062</v>
      </c>
      <c r="M121">
        <v>3925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0.1750172845907873</v>
      </c>
      <c r="T121">
        <v>0.82498271540921275</v>
      </c>
      <c r="U121">
        <v>0</v>
      </c>
      <c r="V121" s="3">
        <v>0</v>
      </c>
      <c r="W121" s="3">
        <f t="shared" si="6"/>
        <v>0</v>
      </c>
      <c r="X121">
        <v>1200</v>
      </c>
      <c r="Y121">
        <v>0</v>
      </c>
      <c r="Z121">
        <v>0</v>
      </c>
      <c r="AA121" s="6">
        <v>13.4</v>
      </c>
      <c r="AB121">
        <v>0</v>
      </c>
      <c r="AC121">
        <f t="shared" si="7"/>
        <v>0</v>
      </c>
    </row>
    <row r="122" spans="1:29" x14ac:dyDescent="0.6">
      <c r="A122">
        <v>2013</v>
      </c>
      <c r="B122">
        <v>5</v>
      </c>
      <c r="C122">
        <v>1</v>
      </c>
      <c r="D122">
        <v>3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4"/>
        <v>0</v>
      </c>
      <c r="I122">
        <f t="shared" si="5"/>
        <v>0</v>
      </c>
      <c r="L122">
        <v>4182</v>
      </c>
      <c r="M122">
        <v>3991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0.18169727675744141</v>
      </c>
      <c r="T122">
        <v>0.81830272324255859</v>
      </c>
      <c r="U122">
        <v>0</v>
      </c>
      <c r="V122" s="3">
        <v>0</v>
      </c>
      <c r="W122" s="3">
        <f t="shared" si="6"/>
        <v>0</v>
      </c>
      <c r="X122">
        <v>1200</v>
      </c>
      <c r="Y122">
        <v>0</v>
      </c>
      <c r="Z122">
        <v>0</v>
      </c>
      <c r="AA122" s="6">
        <v>13.2</v>
      </c>
      <c r="AB122">
        <v>1</v>
      </c>
      <c r="AC122">
        <f t="shared" si="7"/>
        <v>13.2</v>
      </c>
    </row>
    <row r="123" spans="1:29" x14ac:dyDescent="0.6">
      <c r="A123">
        <v>2013</v>
      </c>
      <c r="B123">
        <v>5</v>
      </c>
      <c r="C123">
        <v>2</v>
      </c>
      <c r="D123">
        <v>4</v>
      </c>
      <c r="G123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0</v>
      </c>
      <c r="H123">
        <f t="shared" si="4"/>
        <v>0</v>
      </c>
      <c r="I123">
        <f t="shared" si="5"/>
        <v>0</v>
      </c>
      <c r="L123">
        <v>5430</v>
      </c>
      <c r="M123">
        <v>3901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0.16646289503908709</v>
      </c>
      <c r="T123">
        <v>0.83353710496091293</v>
      </c>
      <c r="U123">
        <v>0</v>
      </c>
      <c r="V123" s="3">
        <v>0</v>
      </c>
      <c r="W123" s="3">
        <f t="shared" si="6"/>
        <v>0</v>
      </c>
      <c r="X123">
        <v>1200</v>
      </c>
      <c r="Y123">
        <v>0</v>
      </c>
      <c r="Z123">
        <v>0</v>
      </c>
      <c r="AA123" s="6">
        <v>12.4</v>
      </c>
      <c r="AB123">
        <v>1</v>
      </c>
      <c r="AC123">
        <f t="shared" si="7"/>
        <v>12.4</v>
      </c>
    </row>
    <row r="124" spans="1:29" x14ac:dyDescent="0.6">
      <c r="A124">
        <v>2013</v>
      </c>
      <c r="B124">
        <v>5</v>
      </c>
      <c r="C124">
        <v>3</v>
      </c>
      <c r="D124">
        <v>5</v>
      </c>
      <c r="G124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0</v>
      </c>
      <c r="H124">
        <f t="shared" si="4"/>
        <v>0</v>
      </c>
      <c r="I124">
        <f t="shared" si="5"/>
        <v>0</v>
      </c>
      <c r="L124">
        <v>5419</v>
      </c>
      <c r="M124">
        <v>4105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0.22117466472774269</v>
      </c>
      <c r="T124">
        <v>0.77882533527225728</v>
      </c>
      <c r="U124">
        <v>0</v>
      </c>
      <c r="V124" s="3">
        <v>0</v>
      </c>
      <c r="W124" s="3">
        <f t="shared" si="6"/>
        <v>0</v>
      </c>
      <c r="X124">
        <v>1200</v>
      </c>
      <c r="Y124">
        <v>0</v>
      </c>
      <c r="Z124">
        <v>0</v>
      </c>
      <c r="AA124" s="6">
        <v>12.6</v>
      </c>
      <c r="AB124">
        <v>0</v>
      </c>
      <c r="AC124">
        <f t="shared" si="7"/>
        <v>0</v>
      </c>
    </row>
    <row r="125" spans="1:29" x14ac:dyDescent="0.6">
      <c r="A125">
        <v>2013</v>
      </c>
      <c r="B125">
        <v>5</v>
      </c>
      <c r="C125">
        <v>4</v>
      </c>
      <c r="D125">
        <v>6</v>
      </c>
      <c r="E125" t="s">
        <v>25</v>
      </c>
      <c r="F125" t="s">
        <v>19</v>
      </c>
      <c r="G125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-1</v>
      </c>
      <c r="H125">
        <f t="shared" si="4"/>
        <v>0</v>
      </c>
      <c r="I125">
        <f t="shared" si="5"/>
        <v>1</v>
      </c>
      <c r="J125" s="8" t="s">
        <v>69</v>
      </c>
      <c r="K125" s="8"/>
      <c r="L125">
        <v>3215</v>
      </c>
      <c r="M125">
        <v>4819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0.14773169151004539</v>
      </c>
      <c r="T125">
        <v>0.85226830848995461</v>
      </c>
      <c r="U125">
        <v>0</v>
      </c>
      <c r="V125" s="3">
        <v>0</v>
      </c>
      <c r="W125" s="3">
        <f t="shared" si="6"/>
        <v>0</v>
      </c>
      <c r="X125">
        <v>1200</v>
      </c>
      <c r="Y125">
        <v>0</v>
      </c>
      <c r="Z125">
        <v>0</v>
      </c>
      <c r="AA125" s="6">
        <v>13.9</v>
      </c>
      <c r="AB125">
        <v>0</v>
      </c>
      <c r="AC125">
        <f t="shared" si="7"/>
        <v>0</v>
      </c>
    </row>
    <row r="126" spans="1:29" x14ac:dyDescent="0.6">
      <c r="A126">
        <v>2013</v>
      </c>
      <c r="B126">
        <v>5</v>
      </c>
      <c r="C126">
        <v>5</v>
      </c>
      <c r="D126">
        <v>7</v>
      </c>
      <c r="E126" t="s">
        <v>25</v>
      </c>
      <c r="F126" t="s">
        <v>16</v>
      </c>
      <c r="G126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0</v>
      </c>
      <c r="H126">
        <f t="shared" si="4"/>
        <v>1</v>
      </c>
      <c r="I126">
        <f t="shared" si="5"/>
        <v>1</v>
      </c>
      <c r="J126" s="8" t="s">
        <v>69</v>
      </c>
      <c r="K126" s="8"/>
      <c r="L126">
        <v>3661</v>
      </c>
      <c r="M126">
        <v>6133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0.20866536257249729</v>
      </c>
      <c r="T126">
        <v>0.79133463742750265</v>
      </c>
      <c r="U126">
        <v>0</v>
      </c>
      <c r="V126" s="3">
        <v>0</v>
      </c>
      <c r="W126" s="3">
        <f t="shared" si="6"/>
        <v>0</v>
      </c>
      <c r="X126">
        <v>1200</v>
      </c>
      <c r="Y126">
        <v>0</v>
      </c>
      <c r="Z126">
        <v>0</v>
      </c>
      <c r="AA126" s="6">
        <v>14.3</v>
      </c>
      <c r="AB126">
        <v>0</v>
      </c>
      <c r="AC126">
        <f t="shared" si="7"/>
        <v>0</v>
      </c>
    </row>
    <row r="127" spans="1:29" x14ac:dyDescent="0.6">
      <c r="A127">
        <v>2013</v>
      </c>
      <c r="B127">
        <v>5</v>
      </c>
      <c r="C127">
        <v>6</v>
      </c>
      <c r="D127">
        <v>1</v>
      </c>
      <c r="G12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0</v>
      </c>
      <c r="H127">
        <f t="shared" si="4"/>
        <v>0</v>
      </c>
      <c r="I127">
        <f t="shared" si="5"/>
        <v>0</v>
      </c>
      <c r="L127">
        <v>3322</v>
      </c>
      <c r="M127">
        <v>6351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0.16244458518049401</v>
      </c>
      <c r="T127">
        <v>0.83755541481950602</v>
      </c>
      <c r="U127">
        <v>0</v>
      </c>
      <c r="V127" s="3">
        <v>0</v>
      </c>
      <c r="W127" s="3">
        <f t="shared" si="6"/>
        <v>0</v>
      </c>
      <c r="X127">
        <v>1200</v>
      </c>
      <c r="Y127">
        <v>0</v>
      </c>
      <c r="Z127">
        <v>0</v>
      </c>
      <c r="AA127" s="6">
        <v>14.6</v>
      </c>
      <c r="AB127">
        <v>0</v>
      </c>
      <c r="AC127">
        <f t="shared" si="7"/>
        <v>0</v>
      </c>
    </row>
    <row r="128" spans="1:29" x14ac:dyDescent="0.6">
      <c r="A128">
        <v>2013</v>
      </c>
      <c r="B128">
        <v>5</v>
      </c>
      <c r="C128">
        <v>7</v>
      </c>
      <c r="D128">
        <v>2</v>
      </c>
      <c r="G128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0</v>
      </c>
      <c r="H128">
        <f t="shared" si="4"/>
        <v>0</v>
      </c>
      <c r="I128">
        <f t="shared" si="5"/>
        <v>0</v>
      </c>
      <c r="L128">
        <v>2856</v>
      </c>
      <c r="M128">
        <v>5550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0.19772345739671621</v>
      </c>
      <c r="T128">
        <v>0.80227654260328374</v>
      </c>
      <c r="U128">
        <v>0</v>
      </c>
      <c r="V128" s="3">
        <v>0</v>
      </c>
      <c r="W128" s="3">
        <f t="shared" si="6"/>
        <v>0</v>
      </c>
      <c r="X128">
        <v>1200</v>
      </c>
      <c r="Y128">
        <v>0</v>
      </c>
      <c r="Z128">
        <v>0</v>
      </c>
      <c r="AA128" s="6">
        <v>18.7</v>
      </c>
      <c r="AB128">
        <v>0</v>
      </c>
      <c r="AC128">
        <f t="shared" si="7"/>
        <v>0</v>
      </c>
    </row>
    <row r="129" spans="1:29" x14ac:dyDescent="0.6">
      <c r="A129">
        <v>2013</v>
      </c>
      <c r="B129">
        <v>5</v>
      </c>
      <c r="C129">
        <v>8</v>
      </c>
      <c r="D129">
        <v>3</v>
      </c>
      <c r="G129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0</v>
      </c>
      <c r="H129">
        <f t="shared" si="4"/>
        <v>0</v>
      </c>
      <c r="I129">
        <f t="shared" si="5"/>
        <v>0</v>
      </c>
      <c r="L129">
        <v>3403</v>
      </c>
      <c r="M129">
        <v>4236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0.1990355259505967</v>
      </c>
      <c r="T129">
        <v>0.8009644740494033</v>
      </c>
      <c r="U129">
        <v>0</v>
      </c>
      <c r="V129" s="3">
        <v>0</v>
      </c>
      <c r="W129" s="3">
        <f t="shared" si="6"/>
        <v>0</v>
      </c>
      <c r="X129">
        <v>1200</v>
      </c>
      <c r="Y129">
        <v>0</v>
      </c>
      <c r="Z129">
        <v>0</v>
      </c>
      <c r="AA129" s="6">
        <v>19.399999999999999</v>
      </c>
      <c r="AB129">
        <v>0</v>
      </c>
      <c r="AC129">
        <f t="shared" si="7"/>
        <v>0</v>
      </c>
    </row>
    <row r="130" spans="1:29" x14ac:dyDescent="0.6">
      <c r="A130">
        <v>2013</v>
      </c>
      <c r="B130">
        <v>5</v>
      </c>
      <c r="C130">
        <v>9</v>
      </c>
      <c r="D130">
        <v>4</v>
      </c>
      <c r="G13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0</v>
      </c>
      <c r="H130">
        <f t="shared" ref="H130:H193" si="8" xml:space="preserve"> IF(F130 = "H",1,0)</f>
        <v>0</v>
      </c>
      <c r="I130">
        <f t="shared" ref="I130:I193" si="9">IF(NOT(ISBLANK(F130)), 1, 0)</f>
        <v>0</v>
      </c>
      <c r="L130">
        <v>3909</v>
      </c>
      <c r="M130">
        <v>4142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0.18646130915414241</v>
      </c>
      <c r="T130">
        <v>0.81353869084585773</v>
      </c>
      <c r="U130">
        <v>0</v>
      </c>
      <c r="V130" s="3">
        <v>0</v>
      </c>
      <c r="W130" s="3">
        <f t="shared" si="6"/>
        <v>0</v>
      </c>
      <c r="X130">
        <v>1200</v>
      </c>
      <c r="Y130">
        <v>0</v>
      </c>
      <c r="Z130">
        <v>0</v>
      </c>
      <c r="AA130" s="6">
        <v>18.100000000000001</v>
      </c>
      <c r="AB130">
        <v>2.5</v>
      </c>
      <c r="AC130">
        <f t="shared" si="7"/>
        <v>45.25</v>
      </c>
    </row>
    <row r="131" spans="1:29" x14ac:dyDescent="0.6">
      <c r="A131">
        <v>2013</v>
      </c>
      <c r="B131">
        <v>5</v>
      </c>
      <c r="C131">
        <v>10</v>
      </c>
      <c r="D131">
        <v>5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8"/>
        <v>0</v>
      </c>
      <c r="I131">
        <f t="shared" si="9"/>
        <v>0</v>
      </c>
      <c r="L131">
        <v>4774</v>
      </c>
      <c r="M131">
        <v>4769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0.15074066161022681</v>
      </c>
      <c r="T131">
        <v>0.84925933838977319</v>
      </c>
      <c r="U131">
        <v>0</v>
      </c>
      <c r="V131" s="3">
        <v>0</v>
      </c>
      <c r="W131" s="3">
        <f t="shared" ref="W131:W194" si="10">V131-V130</f>
        <v>0</v>
      </c>
      <c r="X131">
        <v>1200</v>
      </c>
      <c r="Y131">
        <v>0</v>
      </c>
      <c r="Z131">
        <v>0</v>
      </c>
      <c r="AA131" s="6">
        <v>14</v>
      </c>
      <c r="AB131">
        <v>22</v>
      </c>
      <c r="AC131">
        <f t="shared" ref="AC131:AC194" si="11">AA131*AB131</f>
        <v>308</v>
      </c>
    </row>
    <row r="132" spans="1:29" x14ac:dyDescent="0.6">
      <c r="A132">
        <v>2013</v>
      </c>
      <c r="B132">
        <v>5</v>
      </c>
      <c r="C132">
        <v>11</v>
      </c>
      <c r="D132">
        <v>6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0</v>
      </c>
      <c r="H132">
        <f t="shared" si="8"/>
        <v>0</v>
      </c>
      <c r="I132">
        <f t="shared" si="9"/>
        <v>0</v>
      </c>
      <c r="L132">
        <v>4481</v>
      </c>
      <c r="M132">
        <v>4385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0.17207186367491711</v>
      </c>
      <c r="T132">
        <v>0.82792813632508289</v>
      </c>
      <c r="U132">
        <v>0</v>
      </c>
      <c r="V132" s="3">
        <v>0</v>
      </c>
      <c r="W132" s="3">
        <f t="shared" si="10"/>
        <v>0</v>
      </c>
      <c r="X132">
        <v>1200</v>
      </c>
      <c r="Y132">
        <v>0</v>
      </c>
      <c r="Z132">
        <v>0</v>
      </c>
      <c r="AA132" s="6">
        <v>17.899999999999999</v>
      </c>
      <c r="AB132">
        <v>0</v>
      </c>
      <c r="AC132">
        <f t="shared" si="11"/>
        <v>0</v>
      </c>
    </row>
    <row r="133" spans="1:29" x14ac:dyDescent="0.6">
      <c r="A133">
        <v>2013</v>
      </c>
      <c r="B133">
        <v>5</v>
      </c>
      <c r="C133">
        <v>12</v>
      </c>
      <c r="D133">
        <v>7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8"/>
        <v>0</v>
      </c>
      <c r="I133">
        <f t="shared" si="9"/>
        <v>0</v>
      </c>
      <c r="L133">
        <v>5162</v>
      </c>
      <c r="M133">
        <v>4625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0.1771049357113231</v>
      </c>
      <c r="T133">
        <v>0.82289506428867687</v>
      </c>
      <c r="U133">
        <v>0</v>
      </c>
      <c r="V133" s="3">
        <v>0</v>
      </c>
      <c r="W133" s="3">
        <f t="shared" si="10"/>
        <v>0</v>
      </c>
      <c r="X133">
        <v>1200</v>
      </c>
      <c r="Y133">
        <v>0</v>
      </c>
      <c r="Z133">
        <v>0</v>
      </c>
      <c r="AA133" s="6">
        <v>19.100000000000001</v>
      </c>
      <c r="AB133">
        <v>1</v>
      </c>
      <c r="AC133">
        <f t="shared" si="11"/>
        <v>19.100000000000001</v>
      </c>
    </row>
    <row r="134" spans="1:29" x14ac:dyDescent="0.6">
      <c r="A134">
        <v>2013</v>
      </c>
      <c r="B134">
        <v>5</v>
      </c>
      <c r="C134">
        <v>13</v>
      </c>
      <c r="D134">
        <v>1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8"/>
        <v>0</v>
      </c>
      <c r="I134">
        <f t="shared" si="9"/>
        <v>0</v>
      </c>
      <c r="L134">
        <v>4689</v>
      </c>
      <c r="M134">
        <v>4855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0.1833832442067736</v>
      </c>
      <c r="T134">
        <v>0.81661675579322635</v>
      </c>
      <c r="U134">
        <v>0</v>
      </c>
      <c r="V134" s="3">
        <v>0</v>
      </c>
      <c r="W134" s="3">
        <f t="shared" si="10"/>
        <v>0</v>
      </c>
      <c r="X134">
        <v>1200</v>
      </c>
      <c r="Y134">
        <v>0</v>
      </c>
      <c r="Z134">
        <v>0</v>
      </c>
      <c r="AA134" s="6">
        <v>21.6</v>
      </c>
      <c r="AB134">
        <v>0</v>
      </c>
      <c r="AC134">
        <f t="shared" si="11"/>
        <v>0</v>
      </c>
    </row>
    <row r="135" spans="1:29" x14ac:dyDescent="0.6">
      <c r="A135">
        <v>2013</v>
      </c>
      <c r="B135">
        <v>5</v>
      </c>
      <c r="C135">
        <v>14</v>
      </c>
      <c r="D135">
        <v>2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8"/>
        <v>0</v>
      </c>
      <c r="I135">
        <f t="shared" si="9"/>
        <v>0</v>
      </c>
      <c r="L135">
        <v>3969</v>
      </c>
      <c r="M135">
        <v>4903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0.1442459422903517</v>
      </c>
      <c r="T135">
        <v>0.8557540577096483</v>
      </c>
      <c r="U135">
        <v>0</v>
      </c>
      <c r="V135" s="3">
        <v>0</v>
      </c>
      <c r="W135" s="3">
        <f t="shared" si="10"/>
        <v>0</v>
      </c>
      <c r="X135">
        <v>1200</v>
      </c>
      <c r="Y135">
        <v>0</v>
      </c>
      <c r="Z135">
        <v>0</v>
      </c>
      <c r="AA135" s="6">
        <v>20.2</v>
      </c>
      <c r="AB135">
        <v>0</v>
      </c>
      <c r="AC135">
        <f t="shared" si="11"/>
        <v>0</v>
      </c>
    </row>
    <row r="136" spans="1:29" x14ac:dyDescent="0.6">
      <c r="A136">
        <v>2013</v>
      </c>
      <c r="B136">
        <v>5</v>
      </c>
      <c r="C136">
        <v>15</v>
      </c>
      <c r="D136">
        <v>3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8"/>
        <v>0</v>
      </c>
      <c r="I136">
        <f t="shared" si="9"/>
        <v>0</v>
      </c>
      <c r="L136">
        <v>3937</v>
      </c>
      <c r="M136">
        <v>6302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0.14785908397958511</v>
      </c>
      <c r="T136">
        <v>0.85214091602041497</v>
      </c>
      <c r="U136">
        <v>0</v>
      </c>
      <c r="V136" s="3">
        <v>0</v>
      </c>
      <c r="W136" s="3">
        <f t="shared" si="10"/>
        <v>0</v>
      </c>
      <c r="X136">
        <v>1200</v>
      </c>
      <c r="Y136">
        <v>0</v>
      </c>
      <c r="Z136">
        <v>0</v>
      </c>
      <c r="AA136" s="6">
        <v>19.399999999999999</v>
      </c>
      <c r="AB136">
        <v>0</v>
      </c>
      <c r="AC136">
        <f t="shared" si="11"/>
        <v>0</v>
      </c>
    </row>
    <row r="137" spans="1:29" x14ac:dyDescent="0.6">
      <c r="A137">
        <v>2013</v>
      </c>
      <c r="B137">
        <v>5</v>
      </c>
      <c r="C137">
        <v>16</v>
      </c>
      <c r="D137">
        <v>4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0</v>
      </c>
      <c r="H137">
        <f t="shared" si="8"/>
        <v>0</v>
      </c>
      <c r="I137">
        <f t="shared" si="9"/>
        <v>0</v>
      </c>
      <c r="L137">
        <v>4952</v>
      </c>
      <c r="M137">
        <v>6808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0.17491031711866839</v>
      </c>
      <c r="T137">
        <v>0.82508968288133167</v>
      </c>
      <c r="U137">
        <v>1.3339710884353741E-2</v>
      </c>
      <c r="V137" s="3">
        <v>0</v>
      </c>
      <c r="W137" s="3">
        <f t="shared" si="10"/>
        <v>0</v>
      </c>
      <c r="X137">
        <v>1200</v>
      </c>
      <c r="Y137">
        <v>0</v>
      </c>
      <c r="Z137">
        <v>0</v>
      </c>
      <c r="AA137" s="6">
        <v>22</v>
      </c>
      <c r="AB137">
        <v>0</v>
      </c>
      <c r="AC137">
        <f t="shared" si="11"/>
        <v>0</v>
      </c>
    </row>
    <row r="138" spans="1:29" x14ac:dyDescent="0.6">
      <c r="A138">
        <v>2013</v>
      </c>
      <c r="B138">
        <v>5</v>
      </c>
      <c r="C138">
        <v>17</v>
      </c>
      <c r="D138">
        <v>5</v>
      </c>
      <c r="E138" t="s">
        <v>26</v>
      </c>
      <c r="F138" t="s">
        <v>16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8"/>
        <v>1</v>
      </c>
      <c r="I138">
        <f t="shared" si="9"/>
        <v>1</v>
      </c>
      <c r="J138" s="8" t="s">
        <v>75</v>
      </c>
      <c r="K138" s="8"/>
      <c r="L138">
        <v>5002</v>
      </c>
      <c r="M138">
        <v>6302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0.193521270527485</v>
      </c>
      <c r="T138">
        <v>0.80647872947251487</v>
      </c>
      <c r="U138">
        <v>0</v>
      </c>
      <c r="V138" s="3">
        <v>0</v>
      </c>
      <c r="W138" s="3">
        <f t="shared" si="10"/>
        <v>0</v>
      </c>
      <c r="X138">
        <v>1200</v>
      </c>
      <c r="Y138">
        <v>0</v>
      </c>
      <c r="Z138">
        <v>0</v>
      </c>
      <c r="AA138" s="6">
        <v>20.2</v>
      </c>
      <c r="AB138">
        <v>0</v>
      </c>
      <c r="AC138">
        <f t="shared" si="11"/>
        <v>0</v>
      </c>
    </row>
    <row r="139" spans="1:29" x14ac:dyDescent="0.6">
      <c r="A139">
        <v>2013</v>
      </c>
      <c r="B139">
        <v>5</v>
      </c>
      <c r="C139">
        <v>18</v>
      </c>
      <c r="D139">
        <v>6</v>
      </c>
      <c r="E139" t="s">
        <v>26</v>
      </c>
      <c r="F139" t="s">
        <v>20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1</v>
      </c>
      <c r="H139">
        <f t="shared" si="8"/>
        <v>0</v>
      </c>
      <c r="I139">
        <f t="shared" si="9"/>
        <v>1</v>
      </c>
      <c r="J139" s="8" t="s">
        <v>75</v>
      </c>
      <c r="K139" s="8"/>
      <c r="L139">
        <v>5643</v>
      </c>
      <c r="M139">
        <v>3618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0.15470032609917911</v>
      </c>
      <c r="T139">
        <v>0.84529967390082084</v>
      </c>
      <c r="U139">
        <v>0</v>
      </c>
      <c r="V139" s="3">
        <v>0</v>
      </c>
      <c r="W139" s="3">
        <f t="shared" si="10"/>
        <v>0</v>
      </c>
      <c r="X139">
        <v>1200</v>
      </c>
      <c r="Y139">
        <v>0</v>
      </c>
      <c r="Z139">
        <v>0</v>
      </c>
      <c r="AA139" s="6">
        <v>17.7</v>
      </c>
      <c r="AB139">
        <v>14.5</v>
      </c>
      <c r="AC139">
        <f t="shared" si="11"/>
        <v>256.64999999999998</v>
      </c>
    </row>
    <row r="140" spans="1:29" x14ac:dyDescent="0.6">
      <c r="A140">
        <v>2013</v>
      </c>
      <c r="B140">
        <v>5</v>
      </c>
      <c r="C140">
        <v>19</v>
      </c>
      <c r="D140">
        <v>7</v>
      </c>
      <c r="E140" t="s">
        <v>26</v>
      </c>
      <c r="F140" t="s">
        <v>22</v>
      </c>
      <c r="G14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2</v>
      </c>
      <c r="H140">
        <f t="shared" si="8"/>
        <v>0</v>
      </c>
      <c r="I140">
        <f t="shared" si="9"/>
        <v>1</v>
      </c>
      <c r="J140" s="8" t="s">
        <v>75</v>
      </c>
      <c r="K140" s="8"/>
      <c r="L140">
        <v>6385</v>
      </c>
      <c r="M140">
        <v>4792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0.1550548976067111</v>
      </c>
      <c r="T140">
        <v>0.8449451023932889</v>
      </c>
      <c r="U140">
        <v>3.372252542423429E-2</v>
      </c>
      <c r="V140" s="3">
        <v>0</v>
      </c>
      <c r="W140" s="3">
        <f t="shared" si="10"/>
        <v>0</v>
      </c>
      <c r="X140">
        <v>1200</v>
      </c>
      <c r="Y140">
        <v>0</v>
      </c>
      <c r="Z140">
        <v>0</v>
      </c>
      <c r="AA140" s="6">
        <v>16.600000000000001</v>
      </c>
      <c r="AB140">
        <v>19.5</v>
      </c>
      <c r="AC140">
        <f t="shared" si="11"/>
        <v>323.70000000000005</v>
      </c>
    </row>
    <row r="141" spans="1:29" x14ac:dyDescent="0.6">
      <c r="A141">
        <v>2013</v>
      </c>
      <c r="B141">
        <v>5</v>
      </c>
      <c r="C141">
        <v>20</v>
      </c>
      <c r="D141">
        <v>1</v>
      </c>
      <c r="G141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0</v>
      </c>
      <c r="H141">
        <f t="shared" si="8"/>
        <v>0</v>
      </c>
      <c r="I141">
        <f t="shared" si="9"/>
        <v>0</v>
      </c>
      <c r="L141">
        <v>6205</v>
      </c>
      <c r="M141">
        <v>4448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0.17481798864388479</v>
      </c>
      <c r="T141">
        <v>0.82518201135611524</v>
      </c>
      <c r="U141">
        <v>3.1610813855252037E-2</v>
      </c>
      <c r="V141" s="3">
        <v>0</v>
      </c>
      <c r="W141" s="3">
        <f t="shared" si="10"/>
        <v>0</v>
      </c>
      <c r="X141">
        <v>1200</v>
      </c>
      <c r="Y141">
        <v>0</v>
      </c>
      <c r="Z141">
        <v>0</v>
      </c>
      <c r="AA141" s="6">
        <v>14.4</v>
      </c>
      <c r="AB141">
        <v>0</v>
      </c>
      <c r="AC141">
        <f t="shared" si="11"/>
        <v>0</v>
      </c>
    </row>
    <row r="142" spans="1:29" x14ac:dyDescent="0.6">
      <c r="A142">
        <v>2013</v>
      </c>
      <c r="B142">
        <v>5</v>
      </c>
      <c r="C142">
        <v>21</v>
      </c>
      <c r="D142">
        <v>2</v>
      </c>
      <c r="G142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0</v>
      </c>
      <c r="H142">
        <f t="shared" si="8"/>
        <v>0</v>
      </c>
      <c r="I142">
        <f t="shared" si="9"/>
        <v>0</v>
      </c>
      <c r="L142">
        <v>4820</v>
      </c>
      <c r="M142">
        <v>3862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0.16933798596325211</v>
      </c>
      <c r="T142">
        <v>0.83066201403674789</v>
      </c>
      <c r="U142">
        <v>0</v>
      </c>
      <c r="V142" s="3">
        <v>0</v>
      </c>
      <c r="W142" s="3">
        <f t="shared" si="10"/>
        <v>0</v>
      </c>
      <c r="X142">
        <v>1200</v>
      </c>
      <c r="Y142">
        <v>0</v>
      </c>
      <c r="Z142">
        <v>0</v>
      </c>
      <c r="AA142" s="6">
        <v>17.7</v>
      </c>
      <c r="AB142">
        <v>0</v>
      </c>
      <c r="AC142">
        <f t="shared" si="11"/>
        <v>0</v>
      </c>
    </row>
    <row r="143" spans="1:29" x14ac:dyDescent="0.6">
      <c r="A143">
        <v>2013</v>
      </c>
      <c r="B143">
        <v>5</v>
      </c>
      <c r="C143">
        <v>22</v>
      </c>
      <c r="D143">
        <v>3</v>
      </c>
      <c r="G143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>
        <f t="shared" si="8"/>
        <v>0</v>
      </c>
      <c r="I143">
        <f t="shared" si="9"/>
        <v>0</v>
      </c>
      <c r="L143">
        <v>4435</v>
      </c>
      <c r="M143">
        <v>4728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0.15804078714678099</v>
      </c>
      <c r="T143">
        <v>0.84195921285321895</v>
      </c>
      <c r="U143">
        <v>0</v>
      </c>
      <c r="V143" s="3">
        <v>0</v>
      </c>
      <c r="W143" s="3">
        <f t="shared" si="10"/>
        <v>0</v>
      </c>
      <c r="X143">
        <v>1200</v>
      </c>
      <c r="Y143">
        <v>0</v>
      </c>
      <c r="Z143">
        <v>0</v>
      </c>
      <c r="AA143" s="6">
        <v>19.7</v>
      </c>
      <c r="AB143">
        <v>0</v>
      </c>
      <c r="AC143">
        <f t="shared" si="11"/>
        <v>0</v>
      </c>
    </row>
    <row r="144" spans="1:29" x14ac:dyDescent="0.6">
      <c r="A144">
        <v>2013</v>
      </c>
      <c r="B144">
        <v>5</v>
      </c>
      <c r="C144">
        <v>23</v>
      </c>
      <c r="D144">
        <v>4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0</v>
      </c>
      <c r="H144">
        <f t="shared" si="8"/>
        <v>0</v>
      </c>
      <c r="I144">
        <f t="shared" si="9"/>
        <v>0</v>
      </c>
      <c r="L144">
        <v>5043</v>
      </c>
      <c r="M144">
        <v>5117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0.18303707465718641</v>
      </c>
      <c r="T144">
        <v>0.81696292534281356</v>
      </c>
      <c r="U144">
        <v>3.7081692913385818E-2</v>
      </c>
      <c r="V144" s="3">
        <v>0</v>
      </c>
      <c r="W144" s="3">
        <f t="shared" si="10"/>
        <v>0</v>
      </c>
      <c r="X144">
        <v>1200</v>
      </c>
      <c r="Y144">
        <v>0</v>
      </c>
      <c r="Z144">
        <v>0</v>
      </c>
      <c r="AA144" s="6">
        <v>22.1</v>
      </c>
      <c r="AB144">
        <v>0</v>
      </c>
      <c r="AC144">
        <f t="shared" si="11"/>
        <v>0</v>
      </c>
    </row>
    <row r="145" spans="1:29" x14ac:dyDescent="0.6">
      <c r="A145">
        <v>2013</v>
      </c>
      <c r="B145">
        <v>5</v>
      </c>
      <c r="C145">
        <v>24</v>
      </c>
      <c r="D145">
        <v>5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0</v>
      </c>
      <c r="H145">
        <f t="shared" si="8"/>
        <v>0</v>
      </c>
      <c r="I145">
        <f t="shared" si="9"/>
        <v>0</v>
      </c>
      <c r="L145">
        <v>6033</v>
      </c>
      <c r="M145">
        <v>5618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0.1895382652304223</v>
      </c>
      <c r="T145">
        <v>0.81046173476957772</v>
      </c>
      <c r="U145">
        <v>0</v>
      </c>
      <c r="V145" s="3">
        <v>0</v>
      </c>
      <c r="W145" s="3">
        <f t="shared" si="10"/>
        <v>0</v>
      </c>
      <c r="X145">
        <v>1200</v>
      </c>
      <c r="Y145">
        <v>0</v>
      </c>
      <c r="Z145">
        <v>0</v>
      </c>
      <c r="AA145" s="6">
        <v>21.3</v>
      </c>
      <c r="AB145">
        <v>0</v>
      </c>
      <c r="AC145">
        <f t="shared" si="11"/>
        <v>0</v>
      </c>
    </row>
    <row r="146" spans="1:29" x14ac:dyDescent="0.6">
      <c r="A146">
        <v>2013</v>
      </c>
      <c r="B146">
        <v>5</v>
      </c>
      <c r="C146">
        <v>25</v>
      </c>
      <c r="D146">
        <v>6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8"/>
        <v>0</v>
      </c>
      <c r="I146">
        <f t="shared" si="9"/>
        <v>0</v>
      </c>
      <c r="L146">
        <v>5678</v>
      </c>
      <c r="M146">
        <v>4418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0.17478343728343729</v>
      </c>
      <c r="T146">
        <v>0.82521656271656274</v>
      </c>
      <c r="U146">
        <v>0</v>
      </c>
      <c r="V146" s="3">
        <v>0</v>
      </c>
      <c r="W146" s="3">
        <f t="shared" si="10"/>
        <v>0</v>
      </c>
      <c r="X146">
        <v>1200</v>
      </c>
      <c r="Y146">
        <v>0</v>
      </c>
      <c r="Z146">
        <v>0</v>
      </c>
      <c r="AA146" s="6">
        <v>24.7</v>
      </c>
      <c r="AB146">
        <v>0</v>
      </c>
      <c r="AC146">
        <f t="shared" si="11"/>
        <v>0</v>
      </c>
    </row>
    <row r="147" spans="1:29" x14ac:dyDescent="0.6">
      <c r="A147">
        <v>2013</v>
      </c>
      <c r="B147">
        <v>5</v>
      </c>
      <c r="C147">
        <v>26</v>
      </c>
      <c r="D147">
        <v>7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8"/>
        <v>0</v>
      </c>
      <c r="I147">
        <f t="shared" si="9"/>
        <v>0</v>
      </c>
      <c r="L147">
        <v>5726</v>
      </c>
      <c r="M147">
        <v>5152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0.16100439602446481</v>
      </c>
      <c r="T147">
        <v>0.83899560397553519</v>
      </c>
      <c r="U147">
        <v>0</v>
      </c>
      <c r="V147" s="3">
        <v>0</v>
      </c>
      <c r="W147" s="3">
        <f t="shared" si="10"/>
        <v>0</v>
      </c>
      <c r="X147">
        <v>1200</v>
      </c>
      <c r="Y147">
        <v>0</v>
      </c>
      <c r="Z147">
        <v>0</v>
      </c>
      <c r="AA147" s="6">
        <v>23.9</v>
      </c>
      <c r="AB147">
        <v>0</v>
      </c>
      <c r="AC147">
        <f t="shared" si="11"/>
        <v>0</v>
      </c>
    </row>
    <row r="148" spans="1:29" x14ac:dyDescent="0.6">
      <c r="A148">
        <v>2013</v>
      </c>
      <c r="B148">
        <v>5</v>
      </c>
      <c r="C148">
        <v>27</v>
      </c>
      <c r="D148">
        <v>1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0</v>
      </c>
      <c r="H148">
        <f t="shared" si="8"/>
        <v>0</v>
      </c>
      <c r="I148">
        <f t="shared" si="9"/>
        <v>0</v>
      </c>
      <c r="L148">
        <v>4798</v>
      </c>
      <c r="M148">
        <v>5851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0.18404923016573499</v>
      </c>
      <c r="T148">
        <v>0.81595076983426507</v>
      </c>
      <c r="U148">
        <v>0</v>
      </c>
      <c r="V148" s="3">
        <v>0</v>
      </c>
      <c r="W148" s="3">
        <f t="shared" si="10"/>
        <v>0</v>
      </c>
      <c r="X148">
        <v>1200</v>
      </c>
      <c r="Y148">
        <v>0</v>
      </c>
      <c r="Z148">
        <v>0</v>
      </c>
      <c r="AA148" s="6">
        <v>19.7</v>
      </c>
      <c r="AB148">
        <v>56.5</v>
      </c>
      <c r="AC148">
        <f t="shared" si="11"/>
        <v>1113.05</v>
      </c>
    </row>
    <row r="149" spans="1:29" x14ac:dyDescent="0.6">
      <c r="A149">
        <v>2013</v>
      </c>
      <c r="B149">
        <v>5</v>
      </c>
      <c r="C149">
        <v>28</v>
      </c>
      <c r="D149">
        <v>2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0</v>
      </c>
      <c r="H149">
        <f t="shared" si="8"/>
        <v>0</v>
      </c>
      <c r="I149">
        <f t="shared" si="9"/>
        <v>0</v>
      </c>
      <c r="L149">
        <v>4699</v>
      </c>
      <c r="M149">
        <v>5102</v>
      </c>
      <c r="N149">
        <v>0.9862429003843145</v>
      </c>
      <c r="O149">
        <v>1.375709961568548E-2</v>
      </c>
      <c r="P149">
        <v>0</v>
      </c>
      <c r="Q149">
        <v>0</v>
      </c>
      <c r="R149">
        <v>0</v>
      </c>
      <c r="S149">
        <v>0.19627740587256051</v>
      </c>
      <c r="T149">
        <v>0.80372259412743952</v>
      </c>
      <c r="U149">
        <v>1.375709961568548E-2</v>
      </c>
      <c r="V149" s="3">
        <v>0</v>
      </c>
      <c r="W149" s="3">
        <f t="shared" si="10"/>
        <v>0</v>
      </c>
      <c r="X149">
        <v>1200</v>
      </c>
      <c r="Y149">
        <v>0</v>
      </c>
      <c r="Z149">
        <v>0</v>
      </c>
      <c r="AA149" s="6">
        <v>18.899999999999999</v>
      </c>
      <c r="AB149">
        <v>11.5</v>
      </c>
      <c r="AC149">
        <f t="shared" si="11"/>
        <v>217.35</v>
      </c>
    </row>
    <row r="150" spans="1:29" x14ac:dyDescent="0.6">
      <c r="A150">
        <v>2013</v>
      </c>
      <c r="B150">
        <v>5</v>
      </c>
      <c r="C150">
        <v>29</v>
      </c>
      <c r="D150">
        <v>3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0</v>
      </c>
      <c r="H150">
        <f t="shared" si="8"/>
        <v>0</v>
      </c>
      <c r="I150">
        <f t="shared" si="9"/>
        <v>0</v>
      </c>
      <c r="L150">
        <v>4470</v>
      </c>
      <c r="M150">
        <v>4935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0.20570766333478199</v>
      </c>
      <c r="T150">
        <v>0.79429233666521792</v>
      </c>
      <c r="U150">
        <v>0</v>
      </c>
      <c r="V150" s="3">
        <v>0</v>
      </c>
      <c r="W150" s="3">
        <f t="shared" si="10"/>
        <v>0</v>
      </c>
      <c r="X150">
        <v>1200</v>
      </c>
      <c r="Y150">
        <v>0</v>
      </c>
      <c r="Z150">
        <v>0</v>
      </c>
      <c r="AA150" s="6">
        <v>16.100000000000001</v>
      </c>
      <c r="AB150">
        <v>2.5</v>
      </c>
      <c r="AC150">
        <f t="shared" si="11"/>
        <v>40.25</v>
      </c>
    </row>
    <row r="151" spans="1:29" x14ac:dyDescent="0.6">
      <c r="A151">
        <v>2013</v>
      </c>
      <c r="B151">
        <v>5</v>
      </c>
      <c r="C151">
        <v>30</v>
      </c>
      <c r="D151">
        <v>4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8"/>
        <v>0</v>
      </c>
      <c r="I151">
        <f t="shared" si="9"/>
        <v>0</v>
      </c>
      <c r="L151">
        <v>4758</v>
      </c>
      <c r="M151">
        <v>4907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0.16659211927582529</v>
      </c>
      <c r="T151">
        <v>0.83340788072417471</v>
      </c>
      <c r="U151">
        <v>0</v>
      </c>
      <c r="V151" s="3">
        <v>0</v>
      </c>
      <c r="W151" s="3">
        <f t="shared" si="10"/>
        <v>0</v>
      </c>
      <c r="X151">
        <v>1200</v>
      </c>
      <c r="Y151">
        <v>0</v>
      </c>
      <c r="Z151">
        <v>0</v>
      </c>
      <c r="AA151" s="6">
        <v>19.2</v>
      </c>
      <c r="AB151">
        <v>0</v>
      </c>
      <c r="AC151">
        <f t="shared" si="11"/>
        <v>0</v>
      </c>
    </row>
    <row r="152" spans="1:29" x14ac:dyDescent="0.6">
      <c r="A152">
        <v>2013</v>
      </c>
      <c r="B152">
        <v>5</v>
      </c>
      <c r="C152">
        <v>31</v>
      </c>
      <c r="D152">
        <v>5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8"/>
        <v>0</v>
      </c>
      <c r="I152">
        <f t="shared" si="9"/>
        <v>0</v>
      </c>
      <c r="L152">
        <v>5770</v>
      </c>
      <c r="M152">
        <v>5741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0.14474977658623769</v>
      </c>
      <c r="T152">
        <v>0.85525022341376222</v>
      </c>
      <c r="U152">
        <v>0</v>
      </c>
      <c r="V152" s="3">
        <v>0</v>
      </c>
      <c r="W152" s="3">
        <f t="shared" si="10"/>
        <v>0</v>
      </c>
      <c r="X152">
        <v>1200</v>
      </c>
      <c r="Y152">
        <v>0</v>
      </c>
      <c r="Z152">
        <v>0</v>
      </c>
      <c r="AA152" s="6">
        <v>21.3</v>
      </c>
      <c r="AB152">
        <v>0</v>
      </c>
      <c r="AC152">
        <f t="shared" si="11"/>
        <v>0</v>
      </c>
    </row>
    <row r="153" spans="1:29" x14ac:dyDescent="0.6">
      <c r="A153">
        <v>2013</v>
      </c>
      <c r="B153">
        <v>6</v>
      </c>
      <c r="C153">
        <v>1</v>
      </c>
      <c r="D153">
        <v>6</v>
      </c>
      <c r="G153" cm="1">
        <f t="array" ref="G153">_xlfn.IFS(F153 = "H", 0, F153 = "B7", -7, F153 = "B6", -6, F153 = "B5", -5, F153 = "B4", -4, F153 = "B3", -3, F153 = "B2", -2, F153 = "B1", -1, F153 = "A7", 7, F153 = "A6", 6, F153 = "A5", 5, F153 = "A4", 4, F153 = "A3", 3, F153 = "A2", 2, F153 = "A1", 1, F153 = "", 0)</f>
        <v>0</v>
      </c>
      <c r="H153">
        <f t="shared" si="8"/>
        <v>0</v>
      </c>
      <c r="I153">
        <f t="shared" si="9"/>
        <v>0</v>
      </c>
      <c r="L153">
        <v>4763</v>
      </c>
      <c r="M153">
        <v>4574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0.18096778992784349</v>
      </c>
      <c r="T153">
        <v>0.81903221007215654</v>
      </c>
      <c r="U153">
        <v>0</v>
      </c>
      <c r="V153" s="3">
        <v>0</v>
      </c>
      <c r="W153" s="3">
        <f t="shared" si="10"/>
        <v>0</v>
      </c>
      <c r="X153">
        <v>1200</v>
      </c>
      <c r="Y153">
        <v>0</v>
      </c>
      <c r="Z153">
        <v>0</v>
      </c>
      <c r="AA153" s="6">
        <v>21.7</v>
      </c>
      <c r="AB153">
        <v>0</v>
      </c>
      <c r="AC153">
        <f t="shared" si="11"/>
        <v>0</v>
      </c>
    </row>
    <row r="154" spans="1:29" x14ac:dyDescent="0.6">
      <c r="A154">
        <v>2013</v>
      </c>
      <c r="B154">
        <v>6</v>
      </c>
      <c r="C154">
        <v>2</v>
      </c>
      <c r="D154">
        <v>7</v>
      </c>
      <c r="G154" cm="1">
        <f t="array" ref="G154">_xlfn.IFS(F154 = "H", 0, F154 = "B7", -7, F154 = "B6", -6, F154 = "B5", -5, F154 = "B4", -4, F154 = "B3", -3, F154 = "B2", -2, F154 = "B1", -1, F154 = "A7", 7, F154 = "A6", 6, F154 = "A5", 5, F154 = "A4", 4, F154 = "A3", 3, F154 = "A2", 2, F154 = "A1", 1, F154 = "", 0)</f>
        <v>0</v>
      </c>
      <c r="H154">
        <f t="shared" si="8"/>
        <v>0</v>
      </c>
      <c r="I154">
        <f t="shared" si="9"/>
        <v>0</v>
      </c>
      <c r="L154">
        <v>5038</v>
      </c>
      <c r="M154">
        <v>4845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0.15167543950184059</v>
      </c>
      <c r="T154">
        <v>0.84832456049815941</v>
      </c>
      <c r="U154">
        <v>2.2437518971972069E-2</v>
      </c>
      <c r="V154" s="3">
        <v>0</v>
      </c>
      <c r="W154" s="3">
        <f t="shared" si="10"/>
        <v>0</v>
      </c>
      <c r="X154">
        <v>1200</v>
      </c>
      <c r="Y154">
        <v>0</v>
      </c>
      <c r="Z154">
        <v>0</v>
      </c>
      <c r="AA154" s="6">
        <v>23.5</v>
      </c>
      <c r="AB154">
        <v>0</v>
      </c>
      <c r="AC154">
        <f t="shared" si="11"/>
        <v>0</v>
      </c>
    </row>
    <row r="155" spans="1:29" x14ac:dyDescent="0.6">
      <c r="A155">
        <v>2013</v>
      </c>
      <c r="B155">
        <v>6</v>
      </c>
      <c r="C155">
        <v>3</v>
      </c>
      <c r="D155">
        <v>1</v>
      </c>
      <c r="G155" cm="1">
        <f t="array" ref="G155">_xlfn.IFS(F155 = "H", 0, F155 = "B7", -7, F155 = "B6", -6, F155 = "B5", -5, F155 = "B4", -4, F155 = "B3", -3, F155 = "B2", -2, F155 = "B1", -1, F155 = "A7", 7, F155 = "A6", 6, F155 = "A5", 5, F155 = "A4", 4, F155 = "A3", 3, F155 = "A2", 2, F155 = "A1", 1, F155 = "", 0)</f>
        <v>0</v>
      </c>
      <c r="H155">
        <f t="shared" si="8"/>
        <v>0</v>
      </c>
      <c r="I155">
        <f t="shared" si="9"/>
        <v>0</v>
      </c>
      <c r="L155">
        <v>4702</v>
      </c>
      <c r="M155">
        <v>4545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0.1734156142365097</v>
      </c>
      <c r="T155">
        <v>0.82658438576349025</v>
      </c>
      <c r="U155">
        <v>0</v>
      </c>
      <c r="V155" s="3">
        <v>0</v>
      </c>
      <c r="W155" s="3">
        <f t="shared" si="10"/>
        <v>0</v>
      </c>
      <c r="X155">
        <v>1200</v>
      </c>
      <c r="Y155">
        <v>0</v>
      </c>
      <c r="Z155">
        <v>0</v>
      </c>
      <c r="AA155" s="6">
        <v>21.3</v>
      </c>
      <c r="AB155">
        <v>0</v>
      </c>
      <c r="AC155">
        <f t="shared" si="11"/>
        <v>0</v>
      </c>
    </row>
    <row r="156" spans="1:29" x14ac:dyDescent="0.6">
      <c r="A156">
        <v>2013</v>
      </c>
      <c r="B156">
        <v>6</v>
      </c>
      <c r="C156">
        <v>4</v>
      </c>
      <c r="D156">
        <v>2</v>
      </c>
      <c r="G156" cm="1">
        <f t="array" ref="G156">_xlfn.IFS(F156 = "H", 0, F156 = "B7", -7, F156 = "B6", -6, F156 = "B5", -5, F156 = "B4", -4, F156 = "B3", -3, F156 = "B2", -2, F156 = "B1", -1, F156 = "A7", 7, F156 = "A6", 6, F156 = "A5", 5, F156 = "A4", 4, F156 = "A3", 3, F156 = "A2", 2, F156 = "A1", 1, F156 = "", 0)</f>
        <v>0</v>
      </c>
      <c r="H156">
        <f t="shared" si="8"/>
        <v>0</v>
      </c>
      <c r="I156">
        <f t="shared" si="9"/>
        <v>0</v>
      </c>
      <c r="L156">
        <v>3172</v>
      </c>
      <c r="M156">
        <v>4696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0.19525325027085591</v>
      </c>
      <c r="T156">
        <v>0.80474674972914417</v>
      </c>
      <c r="U156">
        <v>2.2405403442515789E-2</v>
      </c>
      <c r="V156" s="3">
        <v>0</v>
      </c>
      <c r="W156" s="3">
        <f t="shared" si="10"/>
        <v>0</v>
      </c>
      <c r="X156">
        <v>1200</v>
      </c>
      <c r="Y156">
        <v>0</v>
      </c>
      <c r="Z156">
        <v>0</v>
      </c>
      <c r="AA156" s="6">
        <v>22.8</v>
      </c>
      <c r="AB156">
        <v>0.2</v>
      </c>
      <c r="AC156">
        <f t="shared" si="11"/>
        <v>4.5600000000000005</v>
      </c>
    </row>
    <row r="157" spans="1:29" x14ac:dyDescent="0.6">
      <c r="A157">
        <v>2013</v>
      </c>
      <c r="B157">
        <v>6</v>
      </c>
      <c r="C157">
        <v>5</v>
      </c>
      <c r="D157">
        <v>3</v>
      </c>
      <c r="G157" cm="1">
        <f t="array" ref="G157">_xlfn.IFS(F157 = "H", 0, F157 = "B7", -7, F157 = "B6", -6, F157 = "B5", -5, F157 = "B4", -4, F157 = "B3", -3, F157 = "B2", -2, F157 = "B1", -1, F157 = "A7", 7, F157 = "A6", 6, F157 = "A5", 5, F157 = "A4", 4, F157 = "A3", 3, F157 = "A2", 2, F157 = "A1", 1, F157 = "", 0)</f>
        <v>0</v>
      </c>
      <c r="H157">
        <f t="shared" si="8"/>
        <v>0</v>
      </c>
      <c r="I157">
        <f t="shared" si="9"/>
        <v>0</v>
      </c>
      <c r="L157">
        <v>3998</v>
      </c>
      <c r="M157">
        <v>6723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0.16829346092503991</v>
      </c>
      <c r="T157">
        <v>0.83170653907496017</v>
      </c>
      <c r="U157">
        <v>4.2362341821347523E-2</v>
      </c>
      <c r="V157" s="3">
        <v>0</v>
      </c>
      <c r="W157" s="3">
        <f t="shared" si="10"/>
        <v>0</v>
      </c>
      <c r="X157">
        <v>1200</v>
      </c>
      <c r="Y157">
        <v>0</v>
      </c>
      <c r="Z157">
        <v>0</v>
      </c>
      <c r="AA157" s="6">
        <v>24.8</v>
      </c>
      <c r="AB157">
        <v>0</v>
      </c>
      <c r="AC157">
        <f t="shared" si="11"/>
        <v>0</v>
      </c>
    </row>
    <row r="158" spans="1:29" x14ac:dyDescent="0.6">
      <c r="A158">
        <v>2013</v>
      </c>
      <c r="B158">
        <v>6</v>
      </c>
      <c r="C158">
        <v>6</v>
      </c>
      <c r="D158">
        <v>4</v>
      </c>
      <c r="E158" s="10" t="s">
        <v>27</v>
      </c>
      <c r="F158" s="10" t="s">
        <v>16</v>
      </c>
      <c r="G158" s="10" cm="1">
        <f t="array" ref="G158">_xlfn.IFS(F158 = "H", 0, F158 = "B7", -7, F158 = "B6", -6, F158 = "B5", -5, F158 = "B4", -4, F158 = "B3", -3, F158 = "B2", -2, F158 = "B1", -1, F158 = "A7", 7, F158 = "A6", 6, F158 = "A5", 5, F158 = "A4", 4, F158 = "A3", 3, F158 = "A2", 2, F158 = "A1", 1, F158 = "", 0)</f>
        <v>0</v>
      </c>
      <c r="H158" s="10">
        <f t="shared" si="8"/>
        <v>1</v>
      </c>
      <c r="I158" s="10">
        <f t="shared" si="9"/>
        <v>1</v>
      </c>
      <c r="J158" s="8" t="s">
        <v>66</v>
      </c>
      <c r="K158" s="8" t="s">
        <v>67</v>
      </c>
      <c r="L158">
        <v>4749</v>
      </c>
      <c r="M158">
        <v>6121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0.19235308734004231</v>
      </c>
      <c r="T158">
        <v>0.80764691265995781</v>
      </c>
      <c r="U158">
        <v>0</v>
      </c>
      <c r="V158" s="3">
        <v>0</v>
      </c>
      <c r="W158" s="3">
        <f t="shared" si="10"/>
        <v>0</v>
      </c>
      <c r="X158">
        <v>1200</v>
      </c>
      <c r="Y158">
        <v>0</v>
      </c>
      <c r="Z158">
        <v>0</v>
      </c>
      <c r="AA158" s="6">
        <v>25</v>
      </c>
      <c r="AB158">
        <v>0</v>
      </c>
      <c r="AC158">
        <f t="shared" si="11"/>
        <v>0</v>
      </c>
    </row>
    <row r="159" spans="1:29" x14ac:dyDescent="0.6">
      <c r="A159">
        <v>2013</v>
      </c>
      <c r="B159">
        <v>6</v>
      </c>
      <c r="C159">
        <v>7</v>
      </c>
      <c r="D159">
        <v>5</v>
      </c>
      <c r="E159" s="10" t="s">
        <v>27</v>
      </c>
      <c r="F159" s="10" t="s">
        <v>20</v>
      </c>
      <c r="G159" s="10" cm="1">
        <f t="array" ref="G159">_xlfn.IFS(F159 = "H", 0, F159 = "B7", -7, F159 = "B6", -6, F159 = "B5", -5, F159 = "B4", -4, F159 = "B3", -3, F159 = "B2", -2, F159 = "B1", -1, F159 = "A7", 7, F159 = "A6", 6, F159 = "A5", 5, F159 = "A4", 4, F159 = "A3", 3, F159 = "A2", 2, F159 = "A1", 1, F159 = "", 0)</f>
        <v>1</v>
      </c>
      <c r="H159" s="10">
        <f t="shared" si="8"/>
        <v>0</v>
      </c>
      <c r="I159" s="10">
        <f t="shared" si="9"/>
        <v>1</v>
      </c>
      <c r="J159" s="8"/>
      <c r="K159" s="8" t="s">
        <v>67</v>
      </c>
      <c r="L159">
        <v>6458</v>
      </c>
      <c r="M159">
        <v>3647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0.172079055799986</v>
      </c>
      <c r="T159">
        <v>0.82792094420001394</v>
      </c>
      <c r="U159">
        <v>7.3264060696025063E-2</v>
      </c>
      <c r="V159" s="3">
        <v>0</v>
      </c>
      <c r="W159" s="3">
        <f t="shared" si="10"/>
        <v>0</v>
      </c>
      <c r="X159">
        <v>1200</v>
      </c>
      <c r="Y159">
        <v>0</v>
      </c>
      <c r="Z159">
        <v>0</v>
      </c>
      <c r="AA159" s="6">
        <v>25.7</v>
      </c>
      <c r="AB159">
        <v>0</v>
      </c>
      <c r="AC159">
        <f t="shared" si="11"/>
        <v>0</v>
      </c>
    </row>
    <row r="160" spans="1:29" x14ac:dyDescent="0.6">
      <c r="A160">
        <v>2013</v>
      </c>
      <c r="B160">
        <v>6</v>
      </c>
      <c r="C160">
        <v>8</v>
      </c>
      <c r="D160">
        <v>6</v>
      </c>
      <c r="E160" s="10" t="s">
        <v>27</v>
      </c>
      <c r="F160" s="10" t="s">
        <v>22</v>
      </c>
      <c r="G160" s="10" cm="1">
        <f t="array" ref="G160">_xlfn.IFS(F160 = "H", 0, F160 = "B7", -7, F160 = "B6", -6, F160 = "B5", -5, F160 = "B4", -4, F160 = "B3", -3, F160 = "B2", -2, F160 = "B1", -1, F160 = "A7", 7, F160 = "A6", 6, F160 = "A5", 5, F160 = "A4", 4, F160 = "A3", 3, F160 = "A2", 2, F160 = "A1", 1, F160 = "", 0)</f>
        <v>2</v>
      </c>
      <c r="H160" s="10">
        <f t="shared" si="8"/>
        <v>0</v>
      </c>
      <c r="I160" s="10">
        <f t="shared" si="9"/>
        <v>1</v>
      </c>
      <c r="J160" s="8"/>
      <c r="K160" s="8" t="s">
        <v>67</v>
      </c>
      <c r="L160">
        <v>6538</v>
      </c>
      <c r="M160">
        <v>4003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0.1864982435404971</v>
      </c>
      <c r="T160">
        <v>0.81350175645950296</v>
      </c>
      <c r="U160">
        <v>0</v>
      </c>
      <c r="V160" s="3">
        <v>0</v>
      </c>
      <c r="W160" s="3">
        <f t="shared" si="10"/>
        <v>0</v>
      </c>
      <c r="X160">
        <v>1200</v>
      </c>
      <c r="Y160">
        <v>0</v>
      </c>
      <c r="Z160">
        <v>0</v>
      </c>
      <c r="AA160" s="6">
        <v>26.4</v>
      </c>
      <c r="AB160">
        <v>0</v>
      </c>
      <c r="AC160">
        <f t="shared" si="11"/>
        <v>0</v>
      </c>
    </row>
    <row r="161" spans="1:29" x14ac:dyDescent="0.6">
      <c r="A161">
        <v>2013</v>
      </c>
      <c r="B161">
        <v>6</v>
      </c>
      <c r="C161">
        <v>9</v>
      </c>
      <c r="D161">
        <v>7</v>
      </c>
      <c r="E161" s="10" t="s">
        <v>27</v>
      </c>
      <c r="F161" s="10" t="s">
        <v>23</v>
      </c>
      <c r="G161" s="10" cm="1">
        <f t="array" ref="G161">_xlfn.IFS(F161 = "H", 0, F161 = "B7", -7, F161 = "B6", -6, F161 = "B5", -5, F161 = "B4", -4, F161 = "B3", -3, F161 = "B2", -2, F161 = "B1", -1, F161 = "A7", 7, F161 = "A6", 6, F161 = "A5", 5, F161 = "A4", 4, F161 = "A3", 3, F161 = "A2", 2, F161 = "A1", 1, F161 = "", 0)</f>
        <v>3</v>
      </c>
      <c r="H161" s="10">
        <f t="shared" si="8"/>
        <v>0</v>
      </c>
      <c r="I161" s="10">
        <f t="shared" si="9"/>
        <v>1</v>
      </c>
      <c r="J161" s="8"/>
      <c r="K161" s="8" t="s">
        <v>67</v>
      </c>
      <c r="L161">
        <v>6702</v>
      </c>
      <c r="M161">
        <v>5279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0.15451565502430201</v>
      </c>
      <c r="T161">
        <v>0.84548434497569802</v>
      </c>
      <c r="U161">
        <v>0</v>
      </c>
      <c r="V161" s="3">
        <v>0</v>
      </c>
      <c r="W161" s="3">
        <f t="shared" si="10"/>
        <v>0</v>
      </c>
      <c r="X161">
        <v>1200</v>
      </c>
      <c r="Y161">
        <v>0</v>
      </c>
      <c r="Z161">
        <v>0</v>
      </c>
      <c r="AA161" s="6">
        <v>27.4</v>
      </c>
      <c r="AB161">
        <v>0</v>
      </c>
      <c r="AC161">
        <f t="shared" si="11"/>
        <v>0</v>
      </c>
    </row>
    <row r="162" spans="1:29" x14ac:dyDescent="0.6">
      <c r="A162">
        <v>2013</v>
      </c>
      <c r="B162">
        <v>6</v>
      </c>
      <c r="C162">
        <v>10</v>
      </c>
      <c r="D162">
        <v>1</v>
      </c>
      <c r="G162" cm="1">
        <f t="array" ref="G162">_xlfn.IFS(F162 = "H", 0, F162 = "B7", -7, F162 = "B6", -6, F162 = "B5", -5, F162 = "B4", -4, F162 = "B3", -3, F162 = "B2", -2, F162 = "B1", -1, F162 = "A7", 7, F162 = "A6", 6, F162 = "A5", 5, F162 = "A4", 4, F162 = "A3", 3, F162 = "A2", 2, F162 = "A1", 1, F162 = "", 0)</f>
        <v>0</v>
      </c>
      <c r="H162">
        <f t="shared" si="8"/>
        <v>0</v>
      </c>
      <c r="I162">
        <f t="shared" si="9"/>
        <v>0</v>
      </c>
      <c r="L162">
        <v>6140</v>
      </c>
      <c r="M162">
        <v>5210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0.15461041954817889</v>
      </c>
      <c r="T162">
        <v>0.84538958045182111</v>
      </c>
      <c r="U162">
        <v>1.6475770925110132E-2</v>
      </c>
      <c r="V162" s="3">
        <v>0</v>
      </c>
      <c r="W162" s="3">
        <f t="shared" si="10"/>
        <v>0</v>
      </c>
      <c r="X162">
        <v>1200</v>
      </c>
      <c r="Y162">
        <v>0</v>
      </c>
      <c r="Z162">
        <v>0</v>
      </c>
      <c r="AA162" s="6">
        <v>27.5</v>
      </c>
      <c r="AB162">
        <v>0</v>
      </c>
      <c r="AC162">
        <f t="shared" si="11"/>
        <v>0</v>
      </c>
    </row>
    <row r="163" spans="1:29" x14ac:dyDescent="0.6">
      <c r="A163">
        <v>2013</v>
      </c>
      <c r="B163">
        <v>6</v>
      </c>
      <c r="C163">
        <v>11</v>
      </c>
      <c r="D163">
        <v>2</v>
      </c>
      <c r="G163" cm="1">
        <f t="array" ref="G163">_xlfn.IFS(F163 = "H", 0, F163 = "B7", -7, F163 = "B6", -6, F163 = "B5", -5, F163 = "B4", -4, F163 = "B3", -3, F163 = "B2", -2, F163 = "B1", -1, F163 = "A7", 7, F163 = "A6", 6, F163 = "A5", 5, F163 = "A4", 4, F163 = "A3", 3, F163 = "A2", 2, F163 = "A1", 1, F163 = "", 0)</f>
        <v>0</v>
      </c>
      <c r="H163">
        <f t="shared" si="8"/>
        <v>0</v>
      </c>
      <c r="I163">
        <f t="shared" si="9"/>
        <v>0</v>
      </c>
      <c r="L163">
        <v>5046</v>
      </c>
      <c r="M163">
        <v>4942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0.19761213456147381</v>
      </c>
      <c r="T163">
        <v>0.80238786543852625</v>
      </c>
      <c r="U163">
        <v>0</v>
      </c>
      <c r="V163" s="3">
        <v>0</v>
      </c>
      <c r="W163" s="3">
        <f t="shared" si="10"/>
        <v>0</v>
      </c>
      <c r="X163">
        <v>1200</v>
      </c>
      <c r="Y163">
        <v>0</v>
      </c>
      <c r="Z163">
        <v>0</v>
      </c>
      <c r="AA163" s="6">
        <v>23.7</v>
      </c>
      <c r="AB163">
        <v>7</v>
      </c>
      <c r="AC163">
        <f t="shared" si="11"/>
        <v>165.9</v>
      </c>
    </row>
    <row r="164" spans="1:29" x14ac:dyDescent="0.6">
      <c r="A164">
        <v>2013</v>
      </c>
      <c r="B164">
        <v>6</v>
      </c>
      <c r="C164">
        <v>12</v>
      </c>
      <c r="D164">
        <v>3</v>
      </c>
      <c r="G164" cm="1">
        <f t="array" ref="G164">_xlfn.IFS(F164 = "H", 0, F164 = "B7", -7, F164 = "B6", -6, F164 = "B5", -5, F164 = "B4", -4, F164 = "B3", -3, F164 = "B2", -2, F164 = "B1", -1, F164 = "A7", 7, F164 = "A6", 6, F164 = "A5", 5, F164 = "A4", 4, F164 = "A3", 3, F164 = "A2", 2, F164 = "A1", 1, F164 = "", 0)</f>
        <v>0</v>
      </c>
      <c r="H164">
        <f t="shared" si="8"/>
        <v>0</v>
      </c>
      <c r="I164">
        <f t="shared" si="9"/>
        <v>0</v>
      </c>
      <c r="L164">
        <v>5276</v>
      </c>
      <c r="M164">
        <v>5563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0.16182304640649511</v>
      </c>
      <c r="T164">
        <v>0.83817695359350497</v>
      </c>
      <c r="U164">
        <v>0</v>
      </c>
      <c r="V164" s="3">
        <v>0</v>
      </c>
      <c r="W164" s="3">
        <f t="shared" si="10"/>
        <v>0</v>
      </c>
      <c r="X164">
        <v>1200</v>
      </c>
      <c r="Y164">
        <v>0</v>
      </c>
      <c r="Z164">
        <v>0</v>
      </c>
      <c r="AA164" s="6">
        <v>20.5</v>
      </c>
      <c r="AB164">
        <v>6.5</v>
      </c>
      <c r="AC164">
        <f t="shared" si="11"/>
        <v>133.25</v>
      </c>
    </row>
    <row r="165" spans="1:29" x14ac:dyDescent="0.6">
      <c r="A165">
        <v>2013</v>
      </c>
      <c r="B165">
        <v>6</v>
      </c>
      <c r="C165">
        <v>13</v>
      </c>
      <c r="D165">
        <v>4</v>
      </c>
      <c r="G165" cm="1">
        <f t="array" ref="G165">_xlfn.IFS(F165 = "H", 0, F165 = "B7", -7, F165 = "B6", -6, F165 = "B5", -5, F165 = "B4", -4, F165 = "B3", -3, F165 = "B2", -2, F165 = "B1", -1, F165 = "A7", 7, F165 = "A6", 6, F165 = "A5", 5, F165 = "A4", 4, F165 = "A3", 3, F165 = "A2", 2, F165 = "A1", 1, F165 = "", 0)</f>
        <v>0</v>
      </c>
      <c r="H165">
        <f t="shared" si="8"/>
        <v>0</v>
      </c>
      <c r="I165">
        <f t="shared" si="9"/>
        <v>0</v>
      </c>
      <c r="L165">
        <v>5329</v>
      </c>
      <c r="M165">
        <v>5432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0.167801384194431</v>
      </c>
      <c r="T165">
        <v>0.83219861580556898</v>
      </c>
      <c r="U165">
        <v>0</v>
      </c>
      <c r="V165" s="3">
        <v>0</v>
      </c>
      <c r="W165" s="3">
        <f t="shared" si="10"/>
        <v>0</v>
      </c>
      <c r="X165">
        <v>1200</v>
      </c>
      <c r="Y165">
        <v>0</v>
      </c>
      <c r="Z165">
        <v>0</v>
      </c>
      <c r="AA165" s="6">
        <v>23</v>
      </c>
      <c r="AB165">
        <v>0</v>
      </c>
      <c r="AC165">
        <f t="shared" si="11"/>
        <v>0</v>
      </c>
    </row>
    <row r="166" spans="1:29" x14ac:dyDescent="0.6">
      <c r="A166">
        <v>2013</v>
      </c>
      <c r="B166">
        <v>6</v>
      </c>
      <c r="C166">
        <v>14</v>
      </c>
      <c r="D166">
        <v>5</v>
      </c>
      <c r="G166" cm="1">
        <f t="array" ref="G166">_xlfn.IFS(F166 = "H", 0, F166 = "B7", -7, F166 = "B6", -6, F166 = "B5", -5, F166 = "B4", -4, F166 = "B3", -3, F166 = "B2", -2, F166 = "B1", -1, F166 = "A7", 7, F166 = "A6", 6, F166 = "A5", 5, F166 = "A4", 4, F166 = "A3", 3, F166 = "A2", 2, F166 = "A1", 1, F166 = "", 0)</f>
        <v>0</v>
      </c>
      <c r="H166">
        <f t="shared" si="8"/>
        <v>0</v>
      </c>
      <c r="I166">
        <f t="shared" si="9"/>
        <v>0</v>
      </c>
      <c r="L166">
        <v>6356</v>
      </c>
      <c r="M166">
        <v>5629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0.18671820708825571</v>
      </c>
      <c r="T166">
        <v>0.81328179291174418</v>
      </c>
      <c r="U166">
        <v>0</v>
      </c>
      <c r="V166" s="3">
        <v>0</v>
      </c>
      <c r="W166" s="3">
        <f t="shared" si="10"/>
        <v>0</v>
      </c>
      <c r="X166">
        <v>1200</v>
      </c>
      <c r="Y166">
        <v>0</v>
      </c>
      <c r="Z166">
        <v>0</v>
      </c>
      <c r="AA166" s="6">
        <v>24.6</v>
      </c>
      <c r="AB166">
        <v>0</v>
      </c>
      <c r="AC166">
        <f t="shared" si="11"/>
        <v>0</v>
      </c>
    </row>
    <row r="167" spans="1:29" x14ac:dyDescent="0.6">
      <c r="A167">
        <v>2013</v>
      </c>
      <c r="B167">
        <v>6</v>
      </c>
      <c r="C167">
        <v>15</v>
      </c>
      <c r="D167">
        <v>6</v>
      </c>
      <c r="G167" cm="1">
        <f t="array" ref="G167">_xlfn.IFS(F167 = "H", 0, F167 = "B7", -7, F167 = "B6", -6, F167 = "B5", -5, F167 = "B4", -4, F167 = "B3", -3, F167 = "B2", -2, F167 = "B1", -1, F167 = "A7", 7, F167 = "A6", 6, F167 = "A5", 5, F167 = "A4", 4, F167 = "A3", 3, F167 = "A2", 2, F167 = "A1", 1, F167 = "", 0)</f>
        <v>0</v>
      </c>
      <c r="H167">
        <f t="shared" si="8"/>
        <v>0</v>
      </c>
      <c r="I167">
        <f t="shared" si="9"/>
        <v>0</v>
      </c>
      <c r="L167">
        <v>5724</v>
      </c>
      <c r="M167">
        <v>5158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0.16484013836356001</v>
      </c>
      <c r="T167">
        <v>0.83515986163644007</v>
      </c>
      <c r="U167">
        <v>0</v>
      </c>
      <c r="V167" s="3">
        <v>0</v>
      </c>
      <c r="W167" s="3">
        <f t="shared" si="10"/>
        <v>0</v>
      </c>
      <c r="X167">
        <v>1200</v>
      </c>
      <c r="Y167">
        <v>0</v>
      </c>
      <c r="Z167">
        <v>0</v>
      </c>
      <c r="AA167" s="6">
        <v>24.6</v>
      </c>
      <c r="AB167">
        <v>0</v>
      </c>
      <c r="AC167">
        <f t="shared" si="11"/>
        <v>0</v>
      </c>
    </row>
    <row r="168" spans="1:29" x14ac:dyDescent="0.6">
      <c r="A168">
        <v>2013</v>
      </c>
      <c r="B168">
        <v>6</v>
      </c>
      <c r="C168">
        <v>16</v>
      </c>
      <c r="D168">
        <v>7</v>
      </c>
      <c r="G168" cm="1">
        <f t="array" ref="G168">_xlfn.IFS(F168 = "H", 0, F168 = "B7", -7, F168 = "B6", -6, F168 = "B5", -5, F168 = "B4", -4, F168 = "B3", -3, F168 = "B2", -2, F168 = "B1", -1, F168 = "A7", 7, F168 = "A6", 6, F168 = "A5", 5, F168 = "A4", 4, F168 = "A3", 3, F168 = "A2", 2, F168 = "A1", 1, F168 = "", 0)</f>
        <v>0</v>
      </c>
      <c r="H168">
        <f t="shared" si="8"/>
        <v>0</v>
      </c>
      <c r="I168">
        <f t="shared" si="9"/>
        <v>0</v>
      </c>
      <c r="L168">
        <v>5946</v>
      </c>
      <c r="M168">
        <v>6225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0.15004929751047569</v>
      </c>
      <c r="T168">
        <v>0.84995070248952431</v>
      </c>
      <c r="U168">
        <v>0</v>
      </c>
      <c r="V168" s="3">
        <v>0</v>
      </c>
      <c r="W168" s="3">
        <f t="shared" si="10"/>
        <v>0</v>
      </c>
      <c r="X168">
        <v>1200</v>
      </c>
      <c r="Y168">
        <v>0</v>
      </c>
      <c r="Z168">
        <v>0</v>
      </c>
      <c r="AA168" s="6">
        <v>22.5</v>
      </c>
      <c r="AB168">
        <v>0</v>
      </c>
      <c r="AC168">
        <f t="shared" si="11"/>
        <v>0</v>
      </c>
    </row>
    <row r="169" spans="1:29" x14ac:dyDescent="0.6">
      <c r="A169">
        <v>2013</v>
      </c>
      <c r="B169">
        <v>6</v>
      </c>
      <c r="C169">
        <v>17</v>
      </c>
      <c r="D169">
        <v>1</v>
      </c>
      <c r="G169" cm="1">
        <f t="array" ref="G169">_xlfn.IFS(F169 = "H", 0, F169 = "B7", -7, F169 = "B6", -6, F169 = "B5", -5, F169 = "B4", -4, F169 = "B3", -3, F169 = "B2", -2, F169 = "B1", -1, F169 = "A7", 7, F169 = "A6", 6, F169 = "A5", 5, F169 = "A4", 4, F169 = "A3", 3, F169 = "A2", 2, F169 = "A1", 1, F169 = "", 0)</f>
        <v>0</v>
      </c>
      <c r="H169">
        <f t="shared" si="8"/>
        <v>0</v>
      </c>
      <c r="I169">
        <f t="shared" si="9"/>
        <v>0</v>
      </c>
      <c r="L169">
        <v>5000</v>
      </c>
      <c r="M169">
        <v>5896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0.19534683737817701</v>
      </c>
      <c r="T169">
        <v>0.80465316262182307</v>
      </c>
      <c r="U169">
        <v>2.803322320117475E-2</v>
      </c>
      <c r="V169" s="3">
        <v>0</v>
      </c>
      <c r="W169" s="3">
        <f t="shared" si="10"/>
        <v>0</v>
      </c>
      <c r="X169">
        <v>1200</v>
      </c>
      <c r="Y169">
        <v>0</v>
      </c>
      <c r="Z169">
        <v>0</v>
      </c>
      <c r="AA169" s="6">
        <v>22.3</v>
      </c>
      <c r="AB169">
        <v>0.5</v>
      </c>
      <c r="AC169">
        <f t="shared" si="11"/>
        <v>11.15</v>
      </c>
    </row>
    <row r="170" spans="1:29" x14ac:dyDescent="0.6">
      <c r="A170">
        <v>2013</v>
      </c>
      <c r="B170">
        <v>6</v>
      </c>
      <c r="C170">
        <v>18</v>
      </c>
      <c r="D170">
        <v>2</v>
      </c>
      <c r="G170" cm="1">
        <f t="array" ref="G170">_xlfn.IFS(F170 = "H", 0, F170 = "B7", -7, F170 = "B6", -6, F170 = "B5", -5, F170 = "B4", -4, F170 = "B3", -3, F170 = "B2", -2, F170 = "B1", -1, F170 = "A7", 7, F170 = "A6", 6, F170 = "A5", 5, F170 = "A4", 4, F170 = "A3", 3, F170 = "A2", 2, F170 = "A1", 1, F170 = "", 0)</f>
        <v>0</v>
      </c>
      <c r="H170">
        <f t="shared" si="8"/>
        <v>0</v>
      </c>
      <c r="I170">
        <f t="shared" si="9"/>
        <v>0</v>
      </c>
      <c r="L170">
        <v>4062</v>
      </c>
      <c r="M170">
        <v>4588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0.15910372608257811</v>
      </c>
      <c r="T170">
        <v>0.84089627391742194</v>
      </c>
      <c r="U170">
        <v>1.485549132947977E-2</v>
      </c>
      <c r="V170" s="3">
        <v>0</v>
      </c>
      <c r="W170" s="3">
        <f t="shared" si="10"/>
        <v>0</v>
      </c>
      <c r="X170">
        <v>1200</v>
      </c>
      <c r="Y170">
        <v>0</v>
      </c>
      <c r="Z170">
        <v>0</v>
      </c>
      <c r="AA170" s="6">
        <v>21.7</v>
      </c>
      <c r="AB170">
        <v>12</v>
      </c>
      <c r="AC170">
        <f t="shared" si="11"/>
        <v>260.39999999999998</v>
      </c>
    </row>
    <row r="171" spans="1:29" x14ac:dyDescent="0.6">
      <c r="A171">
        <v>2013</v>
      </c>
      <c r="B171">
        <v>6</v>
      </c>
      <c r="C171">
        <v>19</v>
      </c>
      <c r="D171">
        <v>3</v>
      </c>
      <c r="G171" cm="1">
        <f t="array" ref="G171">_xlfn.IFS(F171 = "H", 0, F171 = "B7", -7, F171 = "B6", -6, F171 = "B5", -5, F171 = "B4", -4, F171 = "B3", -3, F171 = "B2", -2, F171 = "B1", -1, F171 = "A7", 7, F171 = "A6", 6, F171 = "A5", 5, F171 = "A4", 4, F171 = "A3", 3, F171 = "A2", 2, F171 = "A1", 1, F171 = "", 0)</f>
        <v>0</v>
      </c>
      <c r="H171">
        <f t="shared" si="8"/>
        <v>0</v>
      </c>
      <c r="I171">
        <f t="shared" si="9"/>
        <v>0</v>
      </c>
      <c r="L171">
        <v>4937</v>
      </c>
      <c r="M171">
        <v>5003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0.1489487021436888</v>
      </c>
      <c r="T171">
        <v>0.85105129785631128</v>
      </c>
      <c r="U171">
        <v>3.3460764587525151E-2</v>
      </c>
      <c r="V171" s="3">
        <v>0</v>
      </c>
      <c r="W171" s="3">
        <f t="shared" si="10"/>
        <v>0</v>
      </c>
      <c r="X171">
        <v>1200</v>
      </c>
      <c r="Y171">
        <v>0</v>
      </c>
      <c r="Z171">
        <v>0</v>
      </c>
      <c r="AA171" s="6">
        <v>24.3</v>
      </c>
      <c r="AB171">
        <v>0.1</v>
      </c>
      <c r="AC171">
        <f t="shared" si="11"/>
        <v>2.4300000000000002</v>
      </c>
    </row>
    <row r="172" spans="1:29" x14ac:dyDescent="0.6">
      <c r="A172">
        <v>2013</v>
      </c>
      <c r="B172">
        <v>6</v>
      </c>
      <c r="C172">
        <v>20</v>
      </c>
      <c r="D172">
        <v>4</v>
      </c>
      <c r="G172" cm="1">
        <f t="array" ref="G172">_xlfn.IFS(F172 = "H", 0, F172 = "B7", -7, F172 = "B6", -6, F172 = "B5", -5, F172 = "B4", -4, F172 = "B3", -3, F172 = "B2", -2, F172 = "B1", -1, F172 = "A7", 7, F172 = "A6", 6, F172 = "A5", 5, F172 = "A4", 4, F172 = "A3", 3, F172 = "A2", 2, F172 = "A1", 1, F172 = "", 0)</f>
        <v>0</v>
      </c>
      <c r="H172">
        <f t="shared" si="8"/>
        <v>0</v>
      </c>
      <c r="I172">
        <f t="shared" si="9"/>
        <v>0</v>
      </c>
      <c r="L172">
        <v>5922</v>
      </c>
      <c r="M172">
        <v>5405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0.15264996203492789</v>
      </c>
      <c r="T172">
        <v>0.84735003796507213</v>
      </c>
      <c r="U172">
        <v>1.7568641299549749E-2</v>
      </c>
      <c r="V172" s="3">
        <v>0</v>
      </c>
      <c r="W172" s="3">
        <f t="shared" si="10"/>
        <v>0</v>
      </c>
      <c r="X172">
        <v>1200</v>
      </c>
      <c r="Y172">
        <v>0</v>
      </c>
      <c r="Z172">
        <v>0</v>
      </c>
      <c r="AA172" s="6">
        <v>25.8</v>
      </c>
      <c r="AB172">
        <v>0</v>
      </c>
      <c r="AC172">
        <f t="shared" si="11"/>
        <v>0</v>
      </c>
    </row>
    <row r="173" spans="1:29" x14ac:dyDescent="0.6">
      <c r="A173">
        <v>2013</v>
      </c>
      <c r="B173">
        <v>6</v>
      </c>
      <c r="C173">
        <v>21</v>
      </c>
      <c r="D173">
        <v>5</v>
      </c>
      <c r="G173" cm="1">
        <f t="array" ref="G173">_xlfn.IFS(F173 = "H", 0, F173 = "B7", -7, F173 = "B6", -6, F173 = "B5", -5, F173 = "B4", -4, F173 = "B3", -3, F173 = "B2", -2, F173 = "B1", -1, F173 = "A7", 7, F173 = "A6", 6, F173 = "A5", 5, F173 = "A4", 4, F173 = "A3", 3, F173 = "A2", 2, F173 = "A1", 1, F173 = "", 0)</f>
        <v>0</v>
      </c>
      <c r="H173">
        <f t="shared" si="8"/>
        <v>0</v>
      </c>
      <c r="I173">
        <f t="shared" si="9"/>
        <v>0</v>
      </c>
      <c r="L173">
        <v>6286</v>
      </c>
      <c r="M173">
        <v>5450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0.15882745029849879</v>
      </c>
      <c r="T173">
        <v>0.84117254970150113</v>
      </c>
      <c r="U173">
        <v>7.2378436718927519E-2</v>
      </c>
      <c r="V173" s="3">
        <v>0</v>
      </c>
      <c r="W173" s="3">
        <f t="shared" si="10"/>
        <v>0</v>
      </c>
      <c r="X173">
        <v>1200</v>
      </c>
      <c r="Y173">
        <v>0</v>
      </c>
      <c r="Z173">
        <v>0</v>
      </c>
      <c r="AA173" s="6">
        <v>26.6</v>
      </c>
      <c r="AB173">
        <v>0</v>
      </c>
      <c r="AC173">
        <f t="shared" si="11"/>
        <v>0</v>
      </c>
    </row>
    <row r="174" spans="1:29" x14ac:dyDescent="0.6">
      <c r="A174">
        <v>2013</v>
      </c>
      <c r="B174">
        <v>6</v>
      </c>
      <c r="C174">
        <v>22</v>
      </c>
      <c r="D174">
        <v>6</v>
      </c>
      <c r="G174" cm="1">
        <f t="array" ref="G174">_xlfn.IFS(F174 = "H", 0, F174 = "B7", -7, F174 = "B6", -6, F174 = "B5", -5, F174 = "B4", -4, F174 = "B3", -3, F174 = "B2", -2, F174 = "B1", -1, F174 = "A7", 7, F174 = "A6", 6, F174 = "A5", 5, F174 = "A4", 4, F174 = "A3", 3, F174 = "A2", 2, F174 = "A1", 1, F174 = "", 0)</f>
        <v>0</v>
      </c>
      <c r="H174">
        <f t="shared" si="8"/>
        <v>0</v>
      </c>
      <c r="I174">
        <f t="shared" si="9"/>
        <v>0</v>
      </c>
      <c r="L174">
        <v>5835</v>
      </c>
      <c r="M174">
        <v>5592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0.15730153058185931</v>
      </c>
      <c r="T174">
        <v>0.84269846941814064</v>
      </c>
      <c r="U174">
        <v>0</v>
      </c>
      <c r="V174" s="3">
        <v>0</v>
      </c>
      <c r="W174" s="3">
        <f t="shared" si="10"/>
        <v>0</v>
      </c>
      <c r="X174">
        <v>1200</v>
      </c>
      <c r="Y174">
        <v>0</v>
      </c>
      <c r="Z174">
        <v>0</v>
      </c>
      <c r="AA174" s="6">
        <v>25.1</v>
      </c>
      <c r="AB174">
        <v>0</v>
      </c>
      <c r="AC174">
        <f t="shared" si="11"/>
        <v>0</v>
      </c>
    </row>
    <row r="175" spans="1:29" x14ac:dyDescent="0.6">
      <c r="A175">
        <v>2013</v>
      </c>
      <c r="B175">
        <v>6</v>
      </c>
      <c r="C175">
        <v>23</v>
      </c>
      <c r="D175">
        <v>7</v>
      </c>
      <c r="G175" cm="1">
        <f t="array" ref="G175">_xlfn.IFS(F175 = "H", 0, F175 = "B7", -7, F175 = "B6", -6, F175 = "B5", -5, F175 = "B4", -4, F175 = "B3", -3, F175 = "B2", -2, F175 = "B1", -1, F175 = "A7", 7, F175 = "A6", 6, F175 = "A5", 5, F175 = "A4", 4, F175 = "A3", 3, F175 = "A2", 2, F175 = "A1", 1, F175 = "", 0)</f>
        <v>0</v>
      </c>
      <c r="H175">
        <f t="shared" si="8"/>
        <v>0</v>
      </c>
      <c r="I175">
        <f t="shared" si="9"/>
        <v>0</v>
      </c>
      <c r="L175">
        <v>5837</v>
      </c>
      <c r="M175">
        <v>6217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0.15467773992049971</v>
      </c>
      <c r="T175">
        <v>0.84532226007950029</v>
      </c>
      <c r="U175">
        <v>0</v>
      </c>
      <c r="V175" s="3">
        <v>0</v>
      </c>
      <c r="W175" s="3">
        <f t="shared" si="10"/>
        <v>0</v>
      </c>
      <c r="X175">
        <v>1200</v>
      </c>
      <c r="Y175">
        <v>0</v>
      </c>
      <c r="Z175">
        <v>0</v>
      </c>
      <c r="AA175" s="6">
        <v>22.9</v>
      </c>
      <c r="AB175">
        <v>0.3</v>
      </c>
      <c r="AC175">
        <f t="shared" si="11"/>
        <v>6.8699999999999992</v>
      </c>
    </row>
    <row r="176" spans="1:29" x14ac:dyDescent="0.6">
      <c r="A176">
        <v>2013</v>
      </c>
      <c r="B176">
        <v>6</v>
      </c>
      <c r="C176">
        <v>24</v>
      </c>
      <c r="D176">
        <v>1</v>
      </c>
      <c r="G176" cm="1">
        <f t="array" ref="G176">_xlfn.IFS(F176 = "H", 0, F176 = "B7", -7, F176 = "B6", -6, F176 = "B5", -5, F176 = "B4", -4, F176 = "B3", -3, F176 = "B2", -2, F176 = "B1", -1, F176 = "A7", 7, F176 = "A6", 6, F176 = "A5", 5, F176 = "A4", 4, F176 = "A3", 3, F176 = "A2", 2, F176 = "A1", 1, F176 = "", 0)</f>
        <v>0</v>
      </c>
      <c r="H176">
        <f t="shared" si="8"/>
        <v>0</v>
      </c>
      <c r="I176">
        <f t="shared" si="9"/>
        <v>0</v>
      </c>
      <c r="L176">
        <v>4980</v>
      </c>
      <c r="M176">
        <v>6287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0.14967721911855991</v>
      </c>
      <c r="T176">
        <v>0.8503227808814402</v>
      </c>
      <c r="U176">
        <v>5.218780509452383E-2</v>
      </c>
      <c r="V176" s="3">
        <v>0</v>
      </c>
      <c r="W176" s="3">
        <f t="shared" si="10"/>
        <v>0</v>
      </c>
      <c r="X176">
        <v>1200</v>
      </c>
      <c r="Y176">
        <v>0</v>
      </c>
      <c r="Z176">
        <v>0</v>
      </c>
      <c r="AA176" s="6">
        <v>23.5</v>
      </c>
      <c r="AB176">
        <v>0</v>
      </c>
      <c r="AC176">
        <f t="shared" si="11"/>
        <v>0</v>
      </c>
    </row>
    <row r="177" spans="1:29" x14ac:dyDescent="0.6">
      <c r="A177">
        <v>2013</v>
      </c>
      <c r="B177">
        <v>6</v>
      </c>
      <c r="C177">
        <v>25</v>
      </c>
      <c r="D177">
        <v>2</v>
      </c>
      <c r="G177" cm="1">
        <f t="array" ref="G177">_xlfn.IFS(F177 = "H", 0, F177 = "B7", -7, F177 = "B6", -6, F177 = "B5", -5, F177 = "B4", -4, F177 = "B3", -3, F177 = "B2", -2, F177 = "B1", -1, F177 = "A7", 7, F177 = "A6", 6, F177 = "A5", 5, F177 = "A4", 4, F177 = "A3", 3, F177 = "A2", 2, F177 = "A1", 1, F177 = "", 0)</f>
        <v>0</v>
      </c>
      <c r="H177">
        <f t="shared" si="8"/>
        <v>0</v>
      </c>
      <c r="I177">
        <f t="shared" si="9"/>
        <v>0</v>
      </c>
      <c r="L177">
        <v>4603</v>
      </c>
      <c r="M177">
        <v>5355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0.15632348430630821</v>
      </c>
      <c r="T177">
        <v>0.84367651569369184</v>
      </c>
      <c r="U177">
        <v>3.6955211889937743E-2</v>
      </c>
      <c r="V177" s="3">
        <v>0</v>
      </c>
      <c r="W177" s="3">
        <f t="shared" si="10"/>
        <v>0</v>
      </c>
      <c r="X177">
        <v>1200</v>
      </c>
      <c r="Y177">
        <v>0</v>
      </c>
      <c r="Z177">
        <v>0</v>
      </c>
      <c r="AA177" s="6">
        <v>25.1</v>
      </c>
      <c r="AB177">
        <v>0</v>
      </c>
      <c r="AC177">
        <f t="shared" si="11"/>
        <v>0</v>
      </c>
    </row>
    <row r="178" spans="1:29" x14ac:dyDescent="0.6">
      <c r="A178">
        <v>2013</v>
      </c>
      <c r="B178">
        <v>6</v>
      </c>
      <c r="C178">
        <v>26</v>
      </c>
      <c r="D178">
        <v>3</v>
      </c>
      <c r="G178" cm="1">
        <f t="array" ref="G178">_xlfn.IFS(F178 = "H", 0, F178 = "B7", -7, F178 = "B6", -6, F178 = "B5", -5, F178 = "B4", -4, F178 = "B3", -3, F178 = "B2", -2, F178 = "B1", -1, F178 = "A7", 7, F178 = "A6", 6, F178 = "A5", 5, F178 = "A4", 4, F178 = "A3", 3, F178 = "A2", 2, F178 = "A1", 1, F178 = "", 0)</f>
        <v>0</v>
      </c>
      <c r="H178">
        <f t="shared" si="8"/>
        <v>0</v>
      </c>
      <c r="I178">
        <f t="shared" si="9"/>
        <v>0</v>
      </c>
      <c r="L178">
        <v>4725</v>
      </c>
      <c r="M178">
        <v>5758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0.14989279234702291</v>
      </c>
      <c r="T178">
        <v>0.85010720765297709</v>
      </c>
      <c r="U178">
        <v>4.6141371744729563E-2</v>
      </c>
      <c r="V178" s="3">
        <v>0</v>
      </c>
      <c r="W178" s="3">
        <f t="shared" si="10"/>
        <v>0</v>
      </c>
      <c r="X178">
        <v>1200</v>
      </c>
      <c r="Y178">
        <v>0</v>
      </c>
      <c r="Z178">
        <v>0</v>
      </c>
      <c r="AA178" s="6">
        <v>24.5</v>
      </c>
      <c r="AB178">
        <v>0</v>
      </c>
      <c r="AC178">
        <f t="shared" si="11"/>
        <v>0</v>
      </c>
    </row>
    <row r="179" spans="1:29" x14ac:dyDescent="0.6">
      <c r="A179">
        <v>2013</v>
      </c>
      <c r="B179">
        <v>6</v>
      </c>
      <c r="C179">
        <v>27</v>
      </c>
      <c r="D179">
        <v>4</v>
      </c>
      <c r="G179" cm="1">
        <f t="array" ref="G179">_xlfn.IFS(F179 = "H", 0, F179 = "B7", -7, F179 = "B6", -6, F179 = "B5", -5, F179 = "B4", -4, F179 = "B3", -3, F179 = "B2", -2, F179 = "B1", -1, F179 = "A7", 7, F179 = "A6", 6, F179 = "A5", 5, F179 = "A4", 4, F179 = "A3", 3, F179 = "A2", 2, F179 = "A1", 1, F179 = "", 0)</f>
        <v>0</v>
      </c>
      <c r="H179">
        <f t="shared" si="8"/>
        <v>0</v>
      </c>
      <c r="I179">
        <f t="shared" si="9"/>
        <v>0</v>
      </c>
      <c r="L179">
        <v>5917</v>
      </c>
      <c r="M179">
        <v>5512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0.16048779042200101</v>
      </c>
      <c r="T179">
        <v>0.83951220957799899</v>
      </c>
      <c r="U179">
        <v>0</v>
      </c>
      <c r="V179" s="3">
        <v>0</v>
      </c>
      <c r="W179" s="3">
        <f t="shared" si="10"/>
        <v>0</v>
      </c>
      <c r="X179">
        <v>1200</v>
      </c>
      <c r="Y179">
        <v>0</v>
      </c>
      <c r="Z179">
        <v>0</v>
      </c>
      <c r="AA179" s="6">
        <v>25.1</v>
      </c>
      <c r="AB179">
        <v>0</v>
      </c>
      <c r="AC179">
        <f t="shared" si="11"/>
        <v>0</v>
      </c>
    </row>
    <row r="180" spans="1:29" x14ac:dyDescent="0.6">
      <c r="A180">
        <v>2013</v>
      </c>
      <c r="B180">
        <v>6</v>
      </c>
      <c r="C180">
        <v>28</v>
      </c>
      <c r="D180">
        <v>5</v>
      </c>
      <c r="G180" cm="1">
        <f t="array" ref="G180">_xlfn.IFS(F180 = "H", 0, F180 = "B7", -7, F180 = "B6", -6, F180 = "B5", -5, F180 = "B4", -4, F180 = "B3", -3, F180 = "B2", -2, F180 = "B1", -1, F180 = "A7", 7, F180 = "A6", 6, F180 = "A5", 5, F180 = "A4", 4, F180 = "A3", 3, F180 = "A2", 2, F180 = "A1", 1, F180 = "", 0)</f>
        <v>0</v>
      </c>
      <c r="H180">
        <f t="shared" si="8"/>
        <v>0</v>
      </c>
      <c r="I180">
        <f t="shared" si="9"/>
        <v>0</v>
      </c>
      <c r="L180">
        <v>6449</v>
      </c>
      <c r="M180">
        <v>5641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0.16768489649167151</v>
      </c>
      <c r="T180">
        <v>0.83231510350832849</v>
      </c>
      <c r="U180">
        <v>3.1100082712985939E-2</v>
      </c>
      <c r="V180" s="3">
        <v>0</v>
      </c>
      <c r="W180" s="3">
        <f t="shared" si="10"/>
        <v>0</v>
      </c>
      <c r="X180">
        <v>1200</v>
      </c>
      <c r="Y180">
        <v>0</v>
      </c>
      <c r="Z180">
        <v>0</v>
      </c>
      <c r="AA180" s="6">
        <v>25.5</v>
      </c>
      <c r="AB180">
        <v>1.5</v>
      </c>
      <c r="AC180">
        <f t="shared" si="11"/>
        <v>38.25</v>
      </c>
    </row>
    <row r="181" spans="1:29" x14ac:dyDescent="0.6">
      <c r="A181">
        <v>2013</v>
      </c>
      <c r="B181">
        <v>6</v>
      </c>
      <c r="C181">
        <v>29</v>
      </c>
      <c r="D181">
        <v>6</v>
      </c>
      <c r="G181" cm="1">
        <f t="array" ref="G181">_xlfn.IFS(F181 = "H", 0, F181 = "B7", -7, F181 = "B6", -6, F181 = "B5", -5, F181 = "B4", -4, F181 = "B3", -3, F181 = "B2", -2, F181 = "B1", -1, F181 = "A7", 7, F181 = "A6", 6, F181 = "A5", 5, F181 = "A4", 4, F181 = "A3", 3, F181 = "A2", 2, F181 = "A1", 1, F181 = "", 0)</f>
        <v>0</v>
      </c>
      <c r="H181">
        <f t="shared" si="8"/>
        <v>0</v>
      </c>
      <c r="I181">
        <f t="shared" si="9"/>
        <v>0</v>
      </c>
      <c r="L181">
        <v>6264</v>
      </c>
      <c r="M181">
        <v>5213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0.1882054928450804</v>
      </c>
      <c r="T181">
        <v>0.81179450715491952</v>
      </c>
      <c r="U181">
        <v>7.6601028143243002E-2</v>
      </c>
      <c r="V181" s="3">
        <v>0</v>
      </c>
      <c r="W181" s="3">
        <f t="shared" si="10"/>
        <v>0</v>
      </c>
      <c r="X181">
        <v>1200</v>
      </c>
      <c r="Y181">
        <v>0</v>
      </c>
      <c r="Z181">
        <v>0</v>
      </c>
      <c r="AA181" s="6">
        <v>27.2</v>
      </c>
      <c r="AB181">
        <v>0</v>
      </c>
      <c r="AC181">
        <f t="shared" si="11"/>
        <v>0</v>
      </c>
    </row>
    <row r="182" spans="1:29" x14ac:dyDescent="0.6">
      <c r="A182">
        <v>2013</v>
      </c>
      <c r="B182">
        <v>6</v>
      </c>
      <c r="C182">
        <v>30</v>
      </c>
      <c r="D182">
        <v>7</v>
      </c>
      <c r="G182" cm="1">
        <f t="array" ref="G182">_xlfn.IFS(F182 = "H", 0, F182 = "B7", -7, F182 = "B6", -6, F182 = "B5", -5, F182 = "B4", -4, F182 = "B3", -3, F182 = "B2", -2, F182 = "B1", -1, F182 = "A7", 7, F182 = "A6", 6, F182 = "A5", 5, F182 = "A4", 4, F182 = "A3", 3, F182 = "A2", 2, F182 = "A1", 1, F182 = "", 0)</f>
        <v>0</v>
      </c>
      <c r="H182">
        <f t="shared" si="8"/>
        <v>0</v>
      </c>
      <c r="I182">
        <f t="shared" si="9"/>
        <v>0</v>
      </c>
      <c r="L182">
        <v>5854</v>
      </c>
      <c r="M182">
        <v>5808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0.16764465463887429</v>
      </c>
      <c r="T182">
        <v>0.83235534536112565</v>
      </c>
      <c r="U182">
        <v>7.1518607442977181E-2</v>
      </c>
      <c r="V182" s="3">
        <v>0</v>
      </c>
      <c r="W182" s="3">
        <f t="shared" si="10"/>
        <v>0</v>
      </c>
      <c r="X182">
        <v>1200</v>
      </c>
      <c r="Y182">
        <v>0</v>
      </c>
      <c r="Z182">
        <v>0</v>
      </c>
      <c r="AA182" s="6">
        <v>27.7</v>
      </c>
      <c r="AB182">
        <v>0.2</v>
      </c>
      <c r="AC182">
        <f t="shared" si="11"/>
        <v>5.54</v>
      </c>
    </row>
    <row r="183" spans="1:29" x14ac:dyDescent="0.6">
      <c r="A183">
        <v>2013</v>
      </c>
      <c r="B183">
        <v>7</v>
      </c>
      <c r="C183">
        <v>1</v>
      </c>
      <c r="D183">
        <v>1</v>
      </c>
      <c r="G183" cm="1">
        <f t="array" ref="G183">_xlfn.IFS(F183 = "H", 0, F183 = "B7", -7, F183 = "B6", -6, F183 = "B5", -5, F183 = "B4", -4, F183 = "B3", -3, F183 = "B2", -2, F183 = "B1", -1, F183 = "A7", 7, F183 = "A6", 6, F183 = "A5", 5, F183 = "A4", 4, F183 = "A3", 3, F183 = "A2", 2, F183 = "A1", 1, F183 = "", 0)</f>
        <v>0</v>
      </c>
      <c r="H183">
        <f t="shared" si="8"/>
        <v>0</v>
      </c>
      <c r="I183">
        <f t="shared" si="9"/>
        <v>0</v>
      </c>
      <c r="L183">
        <v>5108</v>
      </c>
      <c r="M183">
        <v>5390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0.1749769842835536</v>
      </c>
      <c r="T183">
        <v>0.82502301571644632</v>
      </c>
      <c r="U183">
        <v>5.5720137168984572E-2</v>
      </c>
      <c r="V183" s="3">
        <v>0</v>
      </c>
      <c r="W183" s="3">
        <f t="shared" si="10"/>
        <v>0</v>
      </c>
      <c r="X183">
        <v>1200</v>
      </c>
      <c r="Y183">
        <v>0</v>
      </c>
      <c r="Z183">
        <v>0</v>
      </c>
      <c r="AA183" s="6">
        <v>27.1</v>
      </c>
      <c r="AB183">
        <v>0</v>
      </c>
      <c r="AC183">
        <f t="shared" si="11"/>
        <v>0</v>
      </c>
    </row>
    <row r="184" spans="1:29" x14ac:dyDescent="0.6">
      <c r="A184">
        <v>2013</v>
      </c>
      <c r="B184">
        <v>7</v>
      </c>
      <c r="C184">
        <v>2</v>
      </c>
      <c r="D184">
        <v>2</v>
      </c>
      <c r="G184" cm="1">
        <f t="array" ref="G184">_xlfn.IFS(F184 = "H", 0, F184 = "B7", -7, F184 = "B6", -6, F184 = "B5", -5, F184 = "B4", -4, F184 = "B3", -3, F184 = "B2", -2, F184 = "B1", -1, F184 = "A7", 7, F184 = "A6", 6, F184 = "A5", 5, F184 = "A4", 4, F184 = "A3", 3, F184 = "A2", 2, F184 = "A1", 1, F184 = "", 0)</f>
        <v>0</v>
      </c>
      <c r="H184">
        <f t="shared" si="8"/>
        <v>0</v>
      </c>
      <c r="I184">
        <f t="shared" si="9"/>
        <v>0</v>
      </c>
      <c r="L184">
        <v>4934</v>
      </c>
      <c r="M184">
        <v>4532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0.15574136008918621</v>
      </c>
      <c r="T184">
        <v>0.84425863991081385</v>
      </c>
      <c r="U184">
        <v>9.0244031269807734E-2</v>
      </c>
      <c r="V184" s="3">
        <v>0</v>
      </c>
      <c r="W184" s="3">
        <f t="shared" si="10"/>
        <v>0</v>
      </c>
      <c r="X184">
        <v>1200</v>
      </c>
      <c r="Y184">
        <v>0</v>
      </c>
      <c r="Z184">
        <v>0</v>
      </c>
      <c r="AA184" s="6">
        <v>24.3</v>
      </c>
      <c r="AB184">
        <v>51.5</v>
      </c>
      <c r="AC184">
        <f t="shared" si="11"/>
        <v>1251.45</v>
      </c>
    </row>
    <row r="185" spans="1:29" x14ac:dyDescent="0.6">
      <c r="A185">
        <v>2013</v>
      </c>
      <c r="B185">
        <v>7</v>
      </c>
      <c r="C185">
        <v>3</v>
      </c>
      <c r="D185">
        <v>3</v>
      </c>
      <c r="G185" cm="1">
        <f t="array" ref="G185">_xlfn.IFS(F185 = "H", 0, F185 = "B7", -7, F185 = "B6", -6, F185 = "B5", -5, F185 = "B4", -4, F185 = "B3", -3, F185 = "B2", -2, F185 = "B1", -1, F185 = "A7", 7, F185 = "A6", 6, F185 = "A5", 5, F185 = "A4", 4, F185 = "A3", 3, F185 = "A2", 2, F185 = "A1", 1, F185 = "", 0)</f>
        <v>0</v>
      </c>
      <c r="H185">
        <f t="shared" si="8"/>
        <v>0</v>
      </c>
      <c r="I185">
        <f t="shared" si="9"/>
        <v>0</v>
      </c>
      <c r="L185">
        <v>4995</v>
      </c>
      <c r="M185">
        <v>5048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0.15282966652829669</v>
      </c>
      <c r="T185">
        <v>0.84717033347170334</v>
      </c>
      <c r="U185">
        <v>2.9572836801752461E-2</v>
      </c>
      <c r="V185" s="3">
        <v>0</v>
      </c>
      <c r="W185" s="3">
        <f t="shared" si="10"/>
        <v>0</v>
      </c>
      <c r="X185">
        <v>1200</v>
      </c>
      <c r="Y185">
        <v>0</v>
      </c>
      <c r="Z185">
        <v>0</v>
      </c>
      <c r="AA185" s="6">
        <v>25.2</v>
      </c>
      <c r="AB185">
        <v>0</v>
      </c>
      <c r="AC185">
        <f t="shared" si="11"/>
        <v>0</v>
      </c>
    </row>
    <row r="186" spans="1:29" x14ac:dyDescent="0.6">
      <c r="A186">
        <v>2013</v>
      </c>
      <c r="B186">
        <v>7</v>
      </c>
      <c r="C186">
        <v>4</v>
      </c>
      <c r="D186">
        <v>4</v>
      </c>
      <c r="G186" cm="1">
        <f t="array" ref="G186">_xlfn.IFS(F186 = "H", 0, F186 = "B7", -7, F186 = "B6", -6, F186 = "B5", -5, F186 = "B4", -4, F186 = "B3", -3, F186 = "B2", -2, F186 = "B1", -1, F186 = "A7", 7, F186 = "A6", 6, F186 = "A5", 5, F186 = "A4", 4, F186 = "A3", 3, F186 = "A2", 2, F186 = "A1", 1, F186 = "", 0)</f>
        <v>0</v>
      </c>
      <c r="H186">
        <f t="shared" si="8"/>
        <v>0</v>
      </c>
      <c r="I186">
        <f t="shared" si="9"/>
        <v>0</v>
      </c>
      <c r="L186">
        <v>5027</v>
      </c>
      <c r="M186">
        <v>5162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0.15067720090293449</v>
      </c>
      <c r="T186">
        <v>0.84932279909706543</v>
      </c>
      <c r="U186">
        <v>2.9149082343703999E-2</v>
      </c>
      <c r="V186" s="3">
        <v>0</v>
      </c>
      <c r="W186" s="3">
        <f t="shared" si="10"/>
        <v>0</v>
      </c>
      <c r="X186">
        <v>1200</v>
      </c>
      <c r="Y186">
        <v>0</v>
      </c>
      <c r="Z186">
        <v>0</v>
      </c>
      <c r="AA186" s="6">
        <v>24.9</v>
      </c>
      <c r="AB186">
        <v>32.5</v>
      </c>
      <c r="AC186">
        <f t="shared" si="11"/>
        <v>809.25</v>
      </c>
    </row>
    <row r="187" spans="1:29" x14ac:dyDescent="0.6">
      <c r="A187">
        <v>2013</v>
      </c>
      <c r="B187">
        <v>7</v>
      </c>
      <c r="C187">
        <v>5</v>
      </c>
      <c r="D187">
        <v>5</v>
      </c>
      <c r="G187" cm="1">
        <f t="array" ref="G187">_xlfn.IFS(F187 = "H", 0, F187 = "B7", -7, F187 = "B6", -6, F187 = "B5", -5, F187 = "B4", -4, F187 = "B3", -3, F187 = "B2", -2, F187 = "B1", -1, F187 = "A7", 7, F187 = "A6", 6, F187 = "A5", 5, F187 = "A4", 4, F187 = "A3", 3, F187 = "A2", 2, F187 = "A1", 1, F187 = "", 0)</f>
        <v>0</v>
      </c>
      <c r="H187">
        <f t="shared" si="8"/>
        <v>0</v>
      </c>
      <c r="I187">
        <f t="shared" si="9"/>
        <v>0</v>
      </c>
      <c r="L187">
        <v>5754</v>
      </c>
      <c r="M187">
        <v>5517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0.1600082941664363</v>
      </c>
      <c r="T187">
        <v>0.83999170583356375</v>
      </c>
      <c r="U187">
        <v>1.560050868009346E-2</v>
      </c>
      <c r="V187" s="3">
        <v>0</v>
      </c>
      <c r="W187" s="3">
        <f t="shared" si="10"/>
        <v>0</v>
      </c>
      <c r="X187">
        <v>1200</v>
      </c>
      <c r="Y187">
        <v>0</v>
      </c>
      <c r="Z187">
        <v>0</v>
      </c>
      <c r="AA187" s="6">
        <v>25.6</v>
      </c>
      <c r="AB187">
        <v>1</v>
      </c>
      <c r="AC187">
        <f t="shared" si="11"/>
        <v>25.6</v>
      </c>
    </row>
    <row r="188" spans="1:29" x14ac:dyDescent="0.6">
      <c r="A188">
        <v>2013</v>
      </c>
      <c r="B188">
        <v>7</v>
      </c>
      <c r="C188">
        <v>6</v>
      </c>
      <c r="D188">
        <v>6</v>
      </c>
      <c r="G188" cm="1">
        <f t="array" ref="G188">_xlfn.IFS(F188 = "H", 0, F188 = "B7", -7, F188 = "B6", -6, F188 = "B5", -5, F188 = "B4", -4, F188 = "B3", -3, F188 = "B2", -2, F188 = "B1", -1, F188 = "A7", 7, F188 = "A6", 6, F188 = "A5", 5, F188 = "A4", 4, F188 = "A3", 3, F188 = "A2", 2, F188 = "A1", 1, F188 = "", 0)</f>
        <v>0</v>
      </c>
      <c r="H188">
        <f t="shared" si="8"/>
        <v>0</v>
      </c>
      <c r="I188">
        <f t="shared" si="9"/>
        <v>0</v>
      </c>
      <c r="L188">
        <v>5804</v>
      </c>
      <c r="M188">
        <v>5246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0.1916782076139476</v>
      </c>
      <c r="T188">
        <v>0.8083217923860524</v>
      </c>
      <c r="U188">
        <v>3.1730230553759953E-2</v>
      </c>
      <c r="V188" s="3">
        <v>0</v>
      </c>
      <c r="W188" s="3">
        <f t="shared" si="10"/>
        <v>0</v>
      </c>
      <c r="X188">
        <v>1200</v>
      </c>
      <c r="Y188">
        <v>0</v>
      </c>
      <c r="Z188">
        <v>0</v>
      </c>
      <c r="AA188" s="6">
        <v>25.2</v>
      </c>
      <c r="AB188">
        <v>0</v>
      </c>
      <c r="AC188">
        <f t="shared" si="11"/>
        <v>0</v>
      </c>
    </row>
    <row r="189" spans="1:29" x14ac:dyDescent="0.6">
      <c r="A189">
        <v>2013</v>
      </c>
      <c r="B189">
        <v>7</v>
      </c>
      <c r="C189">
        <v>7</v>
      </c>
      <c r="D189">
        <v>7</v>
      </c>
      <c r="G189" cm="1">
        <f t="array" ref="G189">_xlfn.IFS(F189 = "H", 0, F189 = "B7", -7, F189 = "B6", -6, F189 = "B5", -5, F189 = "B4", -4, F189 = "B3", -3, F189 = "B2", -2, F189 = "B1", -1, F189 = "A7", 7, F189 = "A6", 6, F189 = "A5", 5, F189 = "A4", 4, F189 = "A3", 3, F189 = "A2", 2, F189 = "A1", 1, F189 = "", 0)</f>
        <v>0</v>
      </c>
      <c r="H189">
        <f t="shared" si="8"/>
        <v>0</v>
      </c>
      <c r="I189">
        <f t="shared" si="9"/>
        <v>0</v>
      </c>
      <c r="L189">
        <v>5717</v>
      </c>
      <c r="M189">
        <v>5576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0.1674302216577459</v>
      </c>
      <c r="T189">
        <v>0.8325697783422541</v>
      </c>
      <c r="U189">
        <v>3.2453732400602141E-2</v>
      </c>
      <c r="V189" s="3">
        <v>0</v>
      </c>
      <c r="W189" s="3">
        <f t="shared" si="10"/>
        <v>0</v>
      </c>
      <c r="X189">
        <v>1200</v>
      </c>
      <c r="Y189">
        <v>0</v>
      </c>
      <c r="Z189">
        <v>0</v>
      </c>
      <c r="AA189" s="6">
        <v>24.9</v>
      </c>
      <c r="AB189">
        <v>3</v>
      </c>
      <c r="AC189">
        <f t="shared" si="11"/>
        <v>74.699999999999989</v>
      </c>
    </row>
    <row r="190" spans="1:29" x14ac:dyDescent="0.6">
      <c r="A190">
        <v>2013</v>
      </c>
      <c r="B190">
        <v>7</v>
      </c>
      <c r="C190">
        <v>8</v>
      </c>
      <c r="D190">
        <v>1</v>
      </c>
      <c r="G190" cm="1">
        <f t="array" ref="G190">_xlfn.IFS(F190 = "H", 0, F190 = "B7", -7, F190 = "B6", -6, F190 = "B5", -5, F190 = "B4", -4, F190 = "B3", -3, F190 = "B2", -2, F190 = "B1", -1, F190 = "A7", 7, F190 = "A6", 6, F190 = "A5", 5, F190 = "A4", 4, F190 = "A3", 3, F190 = "A2", 2, F190 = "A1", 1, F190 = "", 0)</f>
        <v>0</v>
      </c>
      <c r="H190">
        <f t="shared" si="8"/>
        <v>0</v>
      </c>
      <c r="I190">
        <f t="shared" si="9"/>
        <v>0</v>
      </c>
      <c r="L190">
        <v>4824</v>
      </c>
      <c r="M190">
        <v>5285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0.19080876013105699</v>
      </c>
      <c r="T190">
        <v>0.80919123986894292</v>
      </c>
      <c r="U190">
        <v>7.8141590002308178E-2</v>
      </c>
      <c r="V190" s="3">
        <v>0</v>
      </c>
      <c r="W190" s="3">
        <f t="shared" si="10"/>
        <v>0</v>
      </c>
      <c r="X190">
        <v>1200</v>
      </c>
      <c r="Y190">
        <v>0</v>
      </c>
      <c r="Z190">
        <v>0</v>
      </c>
      <c r="AA190" s="6">
        <v>24.3</v>
      </c>
      <c r="AB190">
        <v>68</v>
      </c>
      <c r="AC190">
        <f t="shared" si="11"/>
        <v>1652.4</v>
      </c>
    </row>
    <row r="191" spans="1:29" x14ac:dyDescent="0.6">
      <c r="A191">
        <v>2013</v>
      </c>
      <c r="B191">
        <v>7</v>
      </c>
      <c r="C191">
        <v>9</v>
      </c>
      <c r="D191">
        <v>2</v>
      </c>
      <c r="G191" cm="1">
        <f t="array" ref="G191">_xlfn.IFS(F191 = "H", 0, F191 = "B7", -7, F191 = "B6", -6, F191 = "B5", -5, F191 = "B4", -4, F191 = "B3", -3, F191 = "B2", -2, F191 = "B1", -1, F191 = "A7", 7, F191 = "A6", 6, F191 = "A5", 5, F191 = "A4", 4, F191 = "A3", 3, F191 = "A2", 2, F191 = "A1", 1, F191 = "", 0)</f>
        <v>0</v>
      </c>
      <c r="H191">
        <f t="shared" si="8"/>
        <v>0</v>
      </c>
      <c r="I191">
        <f t="shared" si="9"/>
        <v>0</v>
      </c>
      <c r="L191">
        <v>4595</v>
      </c>
      <c r="M191">
        <v>4978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0.1763925247236765</v>
      </c>
      <c r="T191">
        <v>0.82360747527632339</v>
      </c>
      <c r="U191">
        <v>1.5877990180716599E-2</v>
      </c>
      <c r="V191" s="3">
        <v>0</v>
      </c>
      <c r="W191" s="3">
        <f t="shared" si="10"/>
        <v>0</v>
      </c>
      <c r="X191">
        <v>1200</v>
      </c>
      <c r="Y191">
        <v>0</v>
      </c>
      <c r="Z191">
        <v>0</v>
      </c>
      <c r="AA191" s="6">
        <v>24.5</v>
      </c>
      <c r="AB191">
        <v>6.5</v>
      </c>
      <c r="AC191">
        <f t="shared" si="11"/>
        <v>159.25</v>
      </c>
    </row>
    <row r="192" spans="1:29" x14ac:dyDescent="0.6">
      <c r="A192">
        <v>2013</v>
      </c>
      <c r="B192">
        <v>7</v>
      </c>
      <c r="C192">
        <v>10</v>
      </c>
      <c r="D192">
        <v>3</v>
      </c>
      <c r="G192" cm="1">
        <f t="array" ref="G192">_xlfn.IFS(F192 = "H", 0, F192 = "B7", -7, F192 = "B6", -6, F192 = "B5", -5, F192 = "B4", -4, F192 = "B3", -3, F192 = "B2", -2, F192 = "B1", -1, F192 = "A7", 7, F192 = "A6", 6, F192 = "A5", 5, F192 = "A4", 4, F192 = "A3", 3, F192 = "A2", 2, F192 = "A1", 1, F192 = "", 0)</f>
        <v>0</v>
      </c>
      <c r="H192">
        <f t="shared" si="8"/>
        <v>0</v>
      </c>
      <c r="I192">
        <f t="shared" si="9"/>
        <v>0</v>
      </c>
      <c r="L192">
        <v>5633</v>
      </c>
      <c r="M192">
        <v>5384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0.17494882695638481</v>
      </c>
      <c r="T192">
        <v>0.82505117304361519</v>
      </c>
      <c r="U192">
        <v>2.8115639466279391E-2</v>
      </c>
      <c r="V192" s="3">
        <v>0</v>
      </c>
      <c r="W192" s="3">
        <f t="shared" si="10"/>
        <v>0</v>
      </c>
      <c r="X192">
        <v>1200</v>
      </c>
      <c r="Y192">
        <v>0</v>
      </c>
      <c r="Z192">
        <v>0</v>
      </c>
      <c r="AA192" s="6">
        <v>25.3</v>
      </c>
      <c r="AB192">
        <v>1</v>
      </c>
      <c r="AC192">
        <f t="shared" si="11"/>
        <v>25.3</v>
      </c>
    </row>
    <row r="193" spans="1:29" x14ac:dyDescent="0.6">
      <c r="A193">
        <v>2013</v>
      </c>
      <c r="B193">
        <v>7</v>
      </c>
      <c r="C193">
        <v>11</v>
      </c>
      <c r="D193">
        <v>4</v>
      </c>
      <c r="G193" cm="1">
        <f t="array" ref="G193">_xlfn.IFS(F193 = "H", 0, F193 = "B7", -7, F193 = "B6", -6, F193 = "B5", -5, F193 = "B4", -4, F193 = "B3", -3, F193 = "B2", -2, F193 = "B1", -1, F193 = "A7", 7, F193 = "A6", 6, F193 = "A5", 5, F193 = "A4", 4, F193 = "A3", 3, F193 = "A2", 2, F193 = "A1", 1, F193 = "", 0)</f>
        <v>0</v>
      </c>
      <c r="H193">
        <f t="shared" si="8"/>
        <v>0</v>
      </c>
      <c r="I193">
        <f t="shared" si="9"/>
        <v>0</v>
      </c>
      <c r="L193">
        <v>5806</v>
      </c>
      <c r="M193">
        <v>5526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0.1545193336390035</v>
      </c>
      <c r="T193">
        <v>0.8454806663609965</v>
      </c>
      <c r="U193">
        <v>2.815037063183904E-2</v>
      </c>
      <c r="V193" s="3">
        <v>0</v>
      </c>
      <c r="W193" s="3">
        <f t="shared" si="10"/>
        <v>0</v>
      </c>
      <c r="X193">
        <v>1200</v>
      </c>
      <c r="Y193">
        <v>0</v>
      </c>
      <c r="Z193">
        <v>0</v>
      </c>
      <c r="AA193" s="6">
        <v>24.6</v>
      </c>
      <c r="AB193">
        <v>14</v>
      </c>
      <c r="AC193">
        <f t="shared" si="11"/>
        <v>344.40000000000003</v>
      </c>
    </row>
    <row r="194" spans="1:29" x14ac:dyDescent="0.6">
      <c r="A194">
        <v>2013</v>
      </c>
      <c r="B194">
        <v>7</v>
      </c>
      <c r="C194">
        <v>12</v>
      </c>
      <c r="D194">
        <v>5</v>
      </c>
      <c r="G194" cm="1">
        <f t="array" ref="G194">_xlfn.IFS(F194 = "H", 0, F194 = "B7", -7, F194 = "B6", -6, F194 = "B5", -5, F194 = "B4", -4, F194 = "B3", -3, F194 = "B2", -2, F194 = "B1", -1, F194 = "A7", 7, F194 = "A6", 6, F194 = "A5", 5, F194 = "A4", 4, F194 = "A3", 3, F194 = "A2", 2, F194 = "A1", 1, F194 = "", 0)</f>
        <v>0</v>
      </c>
      <c r="H194">
        <f t="shared" ref="H194:H257" si="12" xml:space="preserve"> IF(F194 = "H",1,0)</f>
        <v>0</v>
      </c>
      <c r="I194">
        <f t="shared" ref="I194:I257" si="13">IF(NOT(ISBLANK(F194)), 1, 0)</f>
        <v>0</v>
      </c>
      <c r="L194">
        <v>6133</v>
      </c>
      <c r="M194">
        <v>5833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0.142269713028118</v>
      </c>
      <c r="T194">
        <v>0.85773028697188203</v>
      </c>
      <c r="U194">
        <v>5.9766560811187253E-2</v>
      </c>
      <c r="V194" s="3">
        <v>0</v>
      </c>
      <c r="W194" s="3">
        <f t="shared" si="10"/>
        <v>0</v>
      </c>
      <c r="X194">
        <v>1200</v>
      </c>
      <c r="Y194">
        <v>0</v>
      </c>
      <c r="Z194">
        <v>0</v>
      </c>
      <c r="AA194" s="6">
        <v>23.6</v>
      </c>
      <c r="AB194">
        <v>74</v>
      </c>
      <c r="AC194">
        <f t="shared" si="11"/>
        <v>1746.4</v>
      </c>
    </row>
    <row r="195" spans="1:29" x14ac:dyDescent="0.6">
      <c r="A195">
        <v>2013</v>
      </c>
      <c r="B195">
        <v>7</v>
      </c>
      <c r="C195">
        <v>13</v>
      </c>
      <c r="D195">
        <v>6</v>
      </c>
      <c r="G195" cm="1">
        <f t="array" ref="G195">_xlfn.IFS(F195 = "H", 0, F195 = "B7", -7, F195 = "B6", -6, F195 = "B5", -5, F195 = "B4", -4, F195 = "B3", -3, F195 = "B2", -2, F195 = "B1", -1, F195 = "A7", 7, F195 = "A6", 6, F195 = "A5", 5, F195 = "A4", 4, F195 = "A3", 3, F195 = "A2", 2, F195 = "A1", 1, F195 = "", 0)</f>
        <v>0</v>
      </c>
      <c r="H195">
        <f t="shared" si="12"/>
        <v>0</v>
      </c>
      <c r="I195">
        <f t="shared" si="13"/>
        <v>0</v>
      </c>
      <c r="L195">
        <v>6320</v>
      </c>
      <c r="M195">
        <v>5332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0.14237899073120491</v>
      </c>
      <c r="T195">
        <v>0.85762100926879503</v>
      </c>
      <c r="U195">
        <v>6.3787332646755915E-2</v>
      </c>
      <c r="V195" s="3">
        <v>0</v>
      </c>
      <c r="W195" s="3">
        <f t="shared" ref="W195:W258" si="14">V195-V194</f>
        <v>0</v>
      </c>
      <c r="X195">
        <v>1200</v>
      </c>
      <c r="Y195">
        <v>0</v>
      </c>
      <c r="Z195">
        <v>0</v>
      </c>
      <c r="AA195" s="6">
        <v>24.2</v>
      </c>
      <c r="AB195">
        <v>165</v>
      </c>
      <c r="AC195">
        <f t="shared" ref="AC195:AC258" si="15">AA195*AB195</f>
        <v>3993</v>
      </c>
    </row>
    <row r="196" spans="1:29" x14ac:dyDescent="0.6">
      <c r="A196">
        <v>2013</v>
      </c>
      <c r="B196">
        <v>7</v>
      </c>
      <c r="C196">
        <v>14</v>
      </c>
      <c r="D196">
        <v>7</v>
      </c>
      <c r="G196" cm="1">
        <f t="array" ref="G196">_xlfn.IFS(F196 = "H", 0, F196 = "B7", -7, F196 = "B6", -6, F196 = "B5", -5, F196 = "B4", -4, F196 = "B3", -3, F196 = "B2", -2, F196 = "B1", -1, F196 = "A7", 7, F196 = "A6", 6, F196 = "A5", 5, F196 = "A4", 4, F196 = "A3", 3, F196 = "A2", 2, F196 = "A1", 1, F196 = "", 0)</f>
        <v>0</v>
      </c>
      <c r="H196">
        <f t="shared" si="12"/>
        <v>0</v>
      </c>
      <c r="I196">
        <f t="shared" si="13"/>
        <v>0</v>
      </c>
      <c r="L196">
        <v>5795</v>
      </c>
      <c r="M196">
        <v>4719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0.18266625510169079</v>
      </c>
      <c r="T196">
        <v>0.81733374489830912</v>
      </c>
      <c r="U196">
        <v>4.3795574155094788E-2</v>
      </c>
      <c r="V196" s="3">
        <v>0</v>
      </c>
      <c r="W196" s="3">
        <f t="shared" si="14"/>
        <v>0</v>
      </c>
      <c r="X196">
        <v>1200</v>
      </c>
      <c r="Y196">
        <v>0</v>
      </c>
      <c r="Z196">
        <v>0</v>
      </c>
      <c r="AA196" s="6">
        <v>24.1</v>
      </c>
      <c r="AB196">
        <v>23</v>
      </c>
      <c r="AC196">
        <f t="shared" si="15"/>
        <v>554.30000000000007</v>
      </c>
    </row>
    <row r="197" spans="1:29" x14ac:dyDescent="0.6">
      <c r="A197">
        <v>2013</v>
      </c>
      <c r="B197">
        <v>7</v>
      </c>
      <c r="C197">
        <v>15</v>
      </c>
      <c r="D197">
        <v>1</v>
      </c>
      <c r="G197" cm="1">
        <f t="array" ref="G197">_xlfn.IFS(F197 = "H", 0, F197 = "B7", -7, F197 = "B6", -6, F197 = "B5", -5, F197 = "B4", -4, F197 = "B3", -3, F197 = "B2", -2, F197 = "B1", -1, F197 = "A7", 7, F197 = "A6", 6, F197 = "A5", 5, F197 = "A4", 4, F197 = "A3", 3, F197 = "A2", 2, F197 = "A1", 1, F197 = "", 0)</f>
        <v>0</v>
      </c>
      <c r="H197">
        <f t="shared" si="12"/>
        <v>0</v>
      </c>
      <c r="I197">
        <f t="shared" si="13"/>
        <v>0</v>
      </c>
      <c r="L197">
        <v>4590</v>
      </c>
      <c r="M197">
        <v>6669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0.14900153609831029</v>
      </c>
      <c r="T197">
        <v>0.85099846390168965</v>
      </c>
      <c r="U197">
        <v>0.12001361873464191</v>
      </c>
      <c r="V197" s="3">
        <v>0</v>
      </c>
      <c r="W197" s="3">
        <f t="shared" si="14"/>
        <v>0</v>
      </c>
      <c r="X197">
        <v>1200</v>
      </c>
      <c r="Y197">
        <v>0</v>
      </c>
      <c r="Z197">
        <v>0</v>
      </c>
      <c r="AA197" s="6">
        <v>26.5</v>
      </c>
      <c r="AB197">
        <v>3.5</v>
      </c>
      <c r="AC197">
        <f t="shared" si="15"/>
        <v>92.75</v>
      </c>
    </row>
    <row r="198" spans="1:29" x14ac:dyDescent="0.6">
      <c r="A198">
        <v>2013</v>
      </c>
      <c r="B198">
        <v>7</v>
      </c>
      <c r="C198">
        <v>16</v>
      </c>
      <c r="D198">
        <v>2</v>
      </c>
      <c r="G198" cm="1">
        <f t="array" ref="G198">_xlfn.IFS(F198 = "H", 0, F198 = "B7", -7, F198 = "B6", -6, F198 = "B5", -5, F198 = "B4", -4, F198 = "B3", -3, F198 = "B2", -2, F198 = "B1", -1, F198 = "A7", 7, F198 = "A6", 6, F198 = "A5", 5, F198 = "A4", 4, F198 = "A3", 3, F198 = "A2", 2, F198 = "A1", 1, F198 = "", 0)</f>
        <v>0</v>
      </c>
      <c r="H198">
        <f t="shared" si="12"/>
        <v>0</v>
      </c>
      <c r="I198">
        <f t="shared" si="13"/>
        <v>0</v>
      </c>
      <c r="L198">
        <v>4846</v>
      </c>
      <c r="M198">
        <v>5820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0.1602670574824947</v>
      </c>
      <c r="T198">
        <v>0.8397329425175053</v>
      </c>
      <c r="U198">
        <v>0</v>
      </c>
      <c r="V198" s="3">
        <v>0</v>
      </c>
      <c r="W198" s="3">
        <f t="shared" si="14"/>
        <v>0</v>
      </c>
      <c r="X198">
        <v>1200</v>
      </c>
      <c r="Y198">
        <v>0</v>
      </c>
      <c r="Z198">
        <v>0</v>
      </c>
      <c r="AA198" s="6">
        <v>26.9</v>
      </c>
      <c r="AB198">
        <v>1.5</v>
      </c>
      <c r="AC198">
        <f t="shared" si="15"/>
        <v>40.349999999999994</v>
      </c>
    </row>
    <row r="199" spans="1:29" x14ac:dyDescent="0.6">
      <c r="A199">
        <v>2013</v>
      </c>
      <c r="B199">
        <v>7</v>
      </c>
      <c r="C199">
        <v>17</v>
      </c>
      <c r="D199">
        <v>3</v>
      </c>
      <c r="G199" cm="1">
        <f t="array" ref="G199">_xlfn.IFS(F199 = "H", 0, F199 = "B7", -7, F199 = "B6", -6, F199 = "B5", -5, F199 = "B4", -4, F199 = "B3", -3, F199 = "B2", -2, F199 = "B1", -1, F199 = "A7", 7, F199 = "A6", 6, F199 = "A5", 5, F199 = "A4", 4, F199 = "A3", 3, F199 = "A2", 2, F199 = "A1", 1, F199 = "", 0)</f>
        <v>0</v>
      </c>
      <c r="H199">
        <f t="shared" si="12"/>
        <v>0</v>
      </c>
      <c r="I199">
        <f t="shared" si="13"/>
        <v>0</v>
      </c>
      <c r="L199">
        <v>5041</v>
      </c>
      <c r="M199">
        <v>5189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0.15323527380705751</v>
      </c>
      <c r="T199">
        <v>0.84676472619294252</v>
      </c>
      <c r="U199">
        <v>1.466275659824047E-2</v>
      </c>
      <c r="V199" s="3">
        <v>0</v>
      </c>
      <c r="W199" s="3">
        <f t="shared" si="14"/>
        <v>0</v>
      </c>
      <c r="X199">
        <v>1200</v>
      </c>
      <c r="Y199">
        <v>0</v>
      </c>
      <c r="Z199">
        <v>0</v>
      </c>
      <c r="AA199" s="6">
        <v>24.2</v>
      </c>
      <c r="AB199">
        <v>18.5</v>
      </c>
      <c r="AC199">
        <f t="shared" si="15"/>
        <v>447.7</v>
      </c>
    </row>
    <row r="200" spans="1:29" x14ac:dyDescent="0.6">
      <c r="A200">
        <v>2013</v>
      </c>
      <c r="B200">
        <v>7</v>
      </c>
      <c r="C200">
        <v>18</v>
      </c>
      <c r="D200">
        <v>4</v>
      </c>
      <c r="G200" cm="1">
        <f t="array" ref="G200">_xlfn.IFS(F200 = "H", 0, F200 = "B7", -7, F200 = "B6", -6, F200 = "B5", -5, F200 = "B4", -4, F200 = "B3", -3, F200 = "B2", -2, F200 = "B1", -1, F200 = "A7", 7, F200 = "A6", 6, F200 = "A5", 5, F200 = "A4", 4, F200 = "A3", 3, F200 = "A2", 2, F200 = "A1", 1, F200 = "", 0)</f>
        <v>0</v>
      </c>
      <c r="H200">
        <f t="shared" si="12"/>
        <v>0</v>
      </c>
      <c r="I200">
        <f t="shared" si="13"/>
        <v>0</v>
      </c>
      <c r="L200">
        <v>5368</v>
      </c>
      <c r="M200">
        <v>5669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0.18370028087342569</v>
      </c>
      <c r="T200">
        <v>0.81629971912657429</v>
      </c>
      <c r="U200">
        <v>0</v>
      </c>
      <c r="V200" s="3">
        <v>0</v>
      </c>
      <c r="W200" s="3">
        <f t="shared" si="14"/>
        <v>0</v>
      </c>
      <c r="X200">
        <v>1200</v>
      </c>
      <c r="Y200">
        <v>0</v>
      </c>
      <c r="Z200">
        <v>0</v>
      </c>
      <c r="AA200" s="6">
        <v>25.1</v>
      </c>
      <c r="AB200">
        <v>26.5</v>
      </c>
      <c r="AC200">
        <f t="shared" si="15"/>
        <v>665.15000000000009</v>
      </c>
    </row>
    <row r="201" spans="1:29" x14ac:dyDescent="0.6">
      <c r="A201">
        <v>2013</v>
      </c>
      <c r="B201">
        <v>7</v>
      </c>
      <c r="C201">
        <v>19</v>
      </c>
      <c r="D201">
        <v>5</v>
      </c>
      <c r="G201" cm="1">
        <f t="array" ref="G201">_xlfn.IFS(F201 = "H", 0, F201 = "B7", -7, F201 = "B6", -6, F201 = "B5", -5, F201 = "B4", -4, F201 = "B3", -3, F201 = "B2", -2, F201 = "B1", -1, F201 = "A7", 7, F201 = "A6", 6, F201 = "A5", 5, F201 = "A4", 4, F201 = "A3", 3, F201 = "A2", 2, F201 = "A1", 1, F201 = "", 0)</f>
        <v>0</v>
      </c>
      <c r="H201">
        <f t="shared" si="12"/>
        <v>0</v>
      </c>
      <c r="I201">
        <f t="shared" si="13"/>
        <v>0</v>
      </c>
      <c r="L201">
        <v>5960</v>
      </c>
      <c r="M201">
        <v>5799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0.1553431032489305</v>
      </c>
      <c r="T201">
        <v>0.84465689675106947</v>
      </c>
      <c r="U201">
        <v>4.6687643507100952E-2</v>
      </c>
      <c r="V201" s="3">
        <v>0</v>
      </c>
      <c r="W201" s="3">
        <f t="shared" si="14"/>
        <v>0</v>
      </c>
      <c r="X201">
        <v>1200</v>
      </c>
      <c r="Y201">
        <v>0</v>
      </c>
      <c r="Z201">
        <v>0</v>
      </c>
      <c r="AA201" s="6">
        <v>26.8</v>
      </c>
      <c r="AB201">
        <v>0</v>
      </c>
      <c r="AC201">
        <f t="shared" si="15"/>
        <v>0</v>
      </c>
    </row>
    <row r="202" spans="1:29" x14ac:dyDescent="0.6">
      <c r="A202">
        <v>2013</v>
      </c>
      <c r="B202">
        <v>7</v>
      </c>
      <c r="C202">
        <v>20</v>
      </c>
      <c r="D202">
        <v>6</v>
      </c>
      <c r="G202" cm="1">
        <f t="array" ref="G202">_xlfn.IFS(F202 = "H", 0, F202 = "B7", -7, F202 = "B6", -6, F202 = "B5", -5, F202 = "B4", -4, F202 = "B3", -3, F202 = "B2", -2, F202 = "B1", -1, F202 = "A7", 7, F202 = "A6", 6, F202 = "A5", 5, F202 = "A4", 4, F202 = "A3", 3, F202 = "A2", 2, F202 = "A1", 1, F202 = "", 0)</f>
        <v>0</v>
      </c>
      <c r="H202">
        <f t="shared" si="12"/>
        <v>0</v>
      </c>
      <c r="I202">
        <f t="shared" si="13"/>
        <v>0</v>
      </c>
      <c r="L202">
        <v>6268</v>
      </c>
      <c r="M202">
        <v>5382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0.1518808777429467</v>
      </c>
      <c r="T202">
        <v>0.84811912225705333</v>
      </c>
      <c r="U202">
        <v>6.1908440629470672E-2</v>
      </c>
      <c r="V202" s="3">
        <v>0</v>
      </c>
      <c r="W202" s="3">
        <f t="shared" si="14"/>
        <v>0</v>
      </c>
      <c r="X202">
        <v>1200</v>
      </c>
      <c r="Y202">
        <v>0</v>
      </c>
      <c r="Z202">
        <v>0</v>
      </c>
      <c r="AA202" s="6">
        <v>27</v>
      </c>
      <c r="AB202">
        <v>1</v>
      </c>
      <c r="AC202">
        <f t="shared" si="15"/>
        <v>27</v>
      </c>
    </row>
    <row r="203" spans="1:29" x14ac:dyDescent="0.6">
      <c r="A203">
        <v>2013</v>
      </c>
      <c r="B203">
        <v>7</v>
      </c>
      <c r="C203">
        <v>21</v>
      </c>
      <c r="D203">
        <v>7</v>
      </c>
      <c r="G203" cm="1">
        <f t="array" ref="G203">_xlfn.IFS(F203 = "H", 0, F203 = "B7", -7, F203 = "B6", -6, F203 = "B5", -5, F203 = "B4", -4, F203 = "B3", -3, F203 = "B2", -2, F203 = "B1", -1, F203 = "A7", 7, F203 = "A6", 6, F203 = "A5", 5, F203 = "A4", 4, F203 = "A3", 3, F203 = "A2", 2, F203 = "A1", 1, F203 = "", 0)</f>
        <v>0</v>
      </c>
      <c r="H203">
        <f t="shared" si="12"/>
        <v>0</v>
      </c>
      <c r="I203">
        <f t="shared" si="13"/>
        <v>0</v>
      </c>
      <c r="L203">
        <v>5728</v>
      </c>
      <c r="M203">
        <v>5311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0.1735604070417007</v>
      </c>
      <c r="T203">
        <v>0.82643959295829938</v>
      </c>
      <c r="U203">
        <v>0</v>
      </c>
      <c r="V203" s="3">
        <v>0</v>
      </c>
      <c r="W203" s="3">
        <f t="shared" si="14"/>
        <v>0</v>
      </c>
      <c r="X203">
        <v>1200</v>
      </c>
      <c r="Y203">
        <v>0</v>
      </c>
      <c r="Z203">
        <v>0</v>
      </c>
      <c r="AA203" s="6">
        <v>26.8</v>
      </c>
      <c r="AB203">
        <v>0.5</v>
      </c>
      <c r="AC203">
        <f t="shared" si="15"/>
        <v>13.4</v>
      </c>
    </row>
    <row r="204" spans="1:29" x14ac:dyDescent="0.6">
      <c r="A204">
        <v>2013</v>
      </c>
      <c r="B204">
        <v>7</v>
      </c>
      <c r="C204">
        <v>22</v>
      </c>
      <c r="D204">
        <v>1</v>
      </c>
      <c r="G204" cm="1">
        <f t="array" ref="G204">_xlfn.IFS(F204 = "H", 0, F204 = "B7", -7, F204 = "B6", -6, F204 = "B5", -5, F204 = "B4", -4, F204 = "B3", -3, F204 = "B2", -2, F204 = "B1", -1, F204 = "A7", 7, F204 = "A6", 6, F204 = "A5", 5, F204 = "A4", 4, F204 = "A3", 3, F204 = "A2", 2, F204 = "A1", 1, F204 = "", 0)</f>
        <v>0</v>
      </c>
      <c r="H204">
        <f t="shared" si="12"/>
        <v>0</v>
      </c>
      <c r="I204">
        <f t="shared" si="13"/>
        <v>0</v>
      </c>
      <c r="L204">
        <v>5358</v>
      </c>
      <c r="M204">
        <v>5669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0.1839630795826388</v>
      </c>
      <c r="T204">
        <v>0.8160369204173612</v>
      </c>
      <c r="U204">
        <v>3.1513557631268702E-2</v>
      </c>
      <c r="V204" s="3">
        <v>0</v>
      </c>
      <c r="W204" s="3">
        <f t="shared" si="14"/>
        <v>0</v>
      </c>
      <c r="X204">
        <v>1200</v>
      </c>
      <c r="Y204">
        <v>0</v>
      </c>
      <c r="Z204">
        <v>0</v>
      </c>
      <c r="AA204" s="6">
        <v>26.4</v>
      </c>
      <c r="AB204">
        <v>84.5</v>
      </c>
      <c r="AC204">
        <f t="shared" si="15"/>
        <v>2230.7999999999997</v>
      </c>
    </row>
    <row r="205" spans="1:29" x14ac:dyDescent="0.6">
      <c r="A205">
        <v>2013</v>
      </c>
      <c r="B205">
        <v>7</v>
      </c>
      <c r="C205">
        <v>23</v>
      </c>
      <c r="D205">
        <v>2</v>
      </c>
      <c r="G205" cm="1">
        <f t="array" ref="G205">_xlfn.IFS(F205 = "H", 0, F205 = "B7", -7, F205 = "B6", -6, F205 = "B5", -5, F205 = "B4", -4, F205 = "B3", -3, F205 = "B2", -2, F205 = "B1", -1, F205 = "A7", 7, F205 = "A6", 6, F205 = "A5", 5, F205 = "A4", 4, F205 = "A3", 3, F205 = "A2", 2, F205 = "A1", 1, F205 = "", 0)</f>
        <v>0</v>
      </c>
      <c r="H205">
        <f t="shared" si="12"/>
        <v>0</v>
      </c>
      <c r="I205">
        <f t="shared" si="13"/>
        <v>0</v>
      </c>
      <c r="L205">
        <v>5674</v>
      </c>
      <c r="M205">
        <v>5267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0.1806514840395744</v>
      </c>
      <c r="T205">
        <v>0.81934851596042557</v>
      </c>
      <c r="U205">
        <v>3.2268313595431773E-2</v>
      </c>
      <c r="V205" s="3">
        <v>0</v>
      </c>
      <c r="W205" s="3">
        <f t="shared" si="14"/>
        <v>0</v>
      </c>
      <c r="X205">
        <v>1200</v>
      </c>
      <c r="Y205">
        <v>0</v>
      </c>
      <c r="Z205">
        <v>0</v>
      </c>
      <c r="AA205" s="6">
        <v>25.7</v>
      </c>
      <c r="AB205">
        <v>56.5</v>
      </c>
      <c r="AC205">
        <f t="shared" si="15"/>
        <v>1452.05</v>
      </c>
    </row>
    <row r="206" spans="1:29" x14ac:dyDescent="0.6">
      <c r="A206">
        <v>2013</v>
      </c>
      <c r="B206">
        <v>7</v>
      </c>
      <c r="C206">
        <v>24</v>
      </c>
      <c r="D206">
        <v>3</v>
      </c>
      <c r="G206" cm="1">
        <f t="array" ref="G206">_xlfn.IFS(F206 = "H", 0, F206 = "B7", -7, F206 = "B6", -6, F206 = "B5", -5, F206 = "B4", -4, F206 = "B3", -3, F206 = "B2", -2, F206 = "B1", -1, F206 = "A7", 7, F206 = "A6", 6, F206 = "A5", 5, F206 = "A4", 4, F206 = "A3", 3, F206 = "A2", 2, F206 = "A1", 1, F206 = "", 0)</f>
        <v>0</v>
      </c>
      <c r="H206">
        <f t="shared" si="12"/>
        <v>0</v>
      </c>
      <c r="I206">
        <f t="shared" si="13"/>
        <v>0</v>
      </c>
      <c r="L206">
        <v>5586</v>
      </c>
      <c r="M206">
        <v>5769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0.15342092368001961</v>
      </c>
      <c r="T206">
        <v>0.84657907631998042</v>
      </c>
      <c r="U206">
        <v>1.7818875678849259E-2</v>
      </c>
      <c r="V206" s="3">
        <v>0</v>
      </c>
      <c r="W206" s="3">
        <f t="shared" si="14"/>
        <v>0</v>
      </c>
      <c r="X206">
        <v>1200</v>
      </c>
      <c r="Y206">
        <v>0</v>
      </c>
      <c r="Z206">
        <v>0</v>
      </c>
      <c r="AA206" s="6">
        <v>24.7</v>
      </c>
      <c r="AB206">
        <v>11.5</v>
      </c>
      <c r="AC206">
        <f t="shared" si="15"/>
        <v>284.05</v>
      </c>
    </row>
    <row r="207" spans="1:29" x14ac:dyDescent="0.6">
      <c r="A207">
        <v>2013</v>
      </c>
      <c r="B207">
        <v>7</v>
      </c>
      <c r="C207">
        <v>25</v>
      </c>
      <c r="D207">
        <v>4</v>
      </c>
      <c r="G207" cm="1">
        <f t="array" ref="G207">_xlfn.IFS(F207 = "H", 0, F207 = "B7", -7, F207 = "B6", -6, F207 = "B5", -5, F207 = "B4", -4, F207 = "B3", -3, F207 = "B2", -2, F207 = "B1", -1, F207 = "A7", 7, F207 = "A6", 6, F207 = "A5", 5, F207 = "A4", 4, F207 = "A3", 3, F207 = "A2", 2, F207 = "A1", 1, F207 = "", 0)</f>
        <v>0</v>
      </c>
      <c r="H207">
        <f t="shared" si="12"/>
        <v>0</v>
      </c>
      <c r="I207">
        <f t="shared" si="13"/>
        <v>0</v>
      </c>
      <c r="L207">
        <v>5738</v>
      </c>
      <c r="M207">
        <v>6606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0.16178305123189021</v>
      </c>
      <c r="T207">
        <v>0.8382169487681097</v>
      </c>
      <c r="U207">
        <v>0</v>
      </c>
      <c r="V207" s="3">
        <v>0</v>
      </c>
      <c r="W207" s="3">
        <f t="shared" si="14"/>
        <v>0</v>
      </c>
      <c r="X207">
        <v>1200</v>
      </c>
      <c r="Y207">
        <v>0</v>
      </c>
      <c r="Z207">
        <v>0</v>
      </c>
      <c r="AA207" s="6">
        <v>26</v>
      </c>
      <c r="AB207">
        <v>0</v>
      </c>
      <c r="AC207">
        <f t="shared" si="15"/>
        <v>0</v>
      </c>
    </row>
    <row r="208" spans="1:29" x14ac:dyDescent="0.6">
      <c r="A208">
        <v>2013</v>
      </c>
      <c r="B208">
        <v>7</v>
      </c>
      <c r="C208">
        <v>26</v>
      </c>
      <c r="D208">
        <v>5</v>
      </c>
      <c r="G208" cm="1">
        <f t="array" ref="G208">_xlfn.IFS(F208 = "H", 0, F208 = "B7", -7, F208 = "B6", -6, F208 = "B5", -5, F208 = "B4", -4, F208 = "B3", -3, F208 = "B2", -2, F208 = "B1", -1, F208 = "A7", 7, F208 = "A6", 6, F208 = "A5", 5, F208 = "A4", 4, F208 = "A3", 3, F208 = "A2", 2, F208 = "A1", 1, F208 = "", 0)</f>
        <v>0</v>
      </c>
      <c r="H208">
        <f t="shared" si="12"/>
        <v>0</v>
      </c>
      <c r="I208">
        <f t="shared" si="13"/>
        <v>0</v>
      </c>
      <c r="L208">
        <v>5956</v>
      </c>
      <c r="M208">
        <v>6323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0.162608156478115</v>
      </c>
      <c r="T208">
        <v>0.837391843521885</v>
      </c>
      <c r="U208">
        <v>0</v>
      </c>
      <c r="V208" s="3">
        <v>0</v>
      </c>
      <c r="W208" s="3">
        <f t="shared" si="14"/>
        <v>0</v>
      </c>
      <c r="X208">
        <v>1200</v>
      </c>
      <c r="Y208">
        <v>0</v>
      </c>
      <c r="Z208">
        <v>0</v>
      </c>
      <c r="AA208" s="6">
        <v>26.5</v>
      </c>
      <c r="AB208">
        <v>0</v>
      </c>
      <c r="AC208">
        <f t="shared" si="15"/>
        <v>0</v>
      </c>
    </row>
    <row r="209" spans="1:29" x14ac:dyDescent="0.6">
      <c r="A209">
        <v>2013</v>
      </c>
      <c r="B209">
        <v>7</v>
      </c>
      <c r="C209">
        <v>27</v>
      </c>
      <c r="D209">
        <v>6</v>
      </c>
      <c r="G209" cm="1">
        <f t="array" ref="G209">_xlfn.IFS(F209 = "H", 0, F209 = "B7", -7, F209 = "B6", -6, F209 = "B5", -5, F209 = "B4", -4, F209 = "B3", -3, F209 = "B2", -2, F209 = "B1", -1, F209 = "A7", 7, F209 = "A6", 6, F209 = "A5", 5, F209 = "A4", 4, F209 = "A3", 3, F209 = "A2", 2, F209 = "A1", 1, F209 = "", 0)</f>
        <v>0</v>
      </c>
      <c r="H209">
        <f t="shared" si="12"/>
        <v>0</v>
      </c>
      <c r="I209">
        <f t="shared" si="13"/>
        <v>0</v>
      </c>
      <c r="L209">
        <v>6189</v>
      </c>
      <c r="M209">
        <v>6299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0.17488282794059509</v>
      </c>
      <c r="T209">
        <v>0.82511717205940482</v>
      </c>
      <c r="U209">
        <v>7.4343369634849457E-2</v>
      </c>
      <c r="V209" s="3">
        <v>0</v>
      </c>
      <c r="W209" s="3">
        <f t="shared" si="14"/>
        <v>0</v>
      </c>
      <c r="X209">
        <v>1200</v>
      </c>
      <c r="Y209">
        <v>0</v>
      </c>
      <c r="Z209">
        <v>0</v>
      </c>
      <c r="AA209" s="6">
        <v>26.2</v>
      </c>
      <c r="AB209">
        <v>0.2</v>
      </c>
      <c r="AC209">
        <f t="shared" si="15"/>
        <v>5.24</v>
      </c>
    </row>
    <row r="210" spans="1:29" x14ac:dyDescent="0.6">
      <c r="A210">
        <v>2013</v>
      </c>
      <c r="B210">
        <v>7</v>
      </c>
      <c r="C210">
        <v>28</v>
      </c>
      <c r="D210">
        <v>7</v>
      </c>
      <c r="G210" cm="1">
        <f t="array" ref="G210">_xlfn.IFS(F210 = "H", 0, F210 = "B7", -7, F210 = "B6", -6, F210 = "B5", -5, F210 = "B4", -4, F210 = "B3", -3, F210 = "B2", -2, F210 = "B1", -1, F210 = "A7", 7, F210 = "A6", 6, F210 = "A5", 5, F210 = "A4", 4, F210 = "A3", 3, F210 = "A2", 2, F210 = "A1", 1, F210 = "", 0)</f>
        <v>0</v>
      </c>
      <c r="H210">
        <f t="shared" si="12"/>
        <v>0</v>
      </c>
      <c r="I210">
        <f t="shared" si="13"/>
        <v>0</v>
      </c>
      <c r="L210">
        <v>5752</v>
      </c>
      <c r="M210">
        <v>6096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0.16129156999226599</v>
      </c>
      <c r="T210">
        <v>0.83870843000773387</v>
      </c>
      <c r="U210">
        <v>0</v>
      </c>
      <c r="V210" s="3">
        <v>0</v>
      </c>
      <c r="W210" s="3">
        <f t="shared" si="14"/>
        <v>0</v>
      </c>
      <c r="X210">
        <v>1200</v>
      </c>
      <c r="Y210">
        <v>0</v>
      </c>
      <c r="Z210">
        <v>0</v>
      </c>
      <c r="AA210" s="6">
        <v>25.3</v>
      </c>
      <c r="AB210">
        <v>11</v>
      </c>
      <c r="AC210">
        <f t="shared" si="15"/>
        <v>278.3</v>
      </c>
    </row>
    <row r="211" spans="1:29" x14ac:dyDescent="0.6">
      <c r="A211">
        <v>2013</v>
      </c>
      <c r="B211">
        <v>7</v>
      </c>
      <c r="C211">
        <v>29</v>
      </c>
      <c r="D211">
        <v>1</v>
      </c>
      <c r="G211" cm="1">
        <f t="array" ref="G211">_xlfn.IFS(F211 = "H", 0, F211 = "B7", -7, F211 = "B6", -6, F211 = "B5", -5, F211 = "B4", -4, F211 = "B3", -3, F211 = "B2", -2, F211 = "B1", -1, F211 = "A7", 7, F211 = "A6", 6, F211 = "A5", 5, F211 = "A4", 4, F211 = "A3", 3, F211 = "A2", 2, F211 = "A1", 1, F211 = "", 0)</f>
        <v>0</v>
      </c>
      <c r="H211">
        <f t="shared" si="12"/>
        <v>0</v>
      </c>
      <c r="I211">
        <f t="shared" si="13"/>
        <v>0</v>
      </c>
      <c r="L211">
        <v>5647</v>
      </c>
      <c r="M211">
        <v>6296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0.19580507410198439</v>
      </c>
      <c r="T211">
        <v>0.80419492589801556</v>
      </c>
      <c r="U211">
        <v>0</v>
      </c>
      <c r="V211" s="3">
        <v>0</v>
      </c>
      <c r="W211" s="3">
        <f t="shared" si="14"/>
        <v>0</v>
      </c>
      <c r="X211">
        <v>1200</v>
      </c>
      <c r="Y211">
        <v>0</v>
      </c>
      <c r="Z211">
        <v>0</v>
      </c>
      <c r="AA211" s="6">
        <v>26.5</v>
      </c>
      <c r="AB211">
        <v>3.5</v>
      </c>
      <c r="AC211">
        <f t="shared" si="15"/>
        <v>92.75</v>
      </c>
    </row>
    <row r="212" spans="1:29" x14ac:dyDescent="0.6">
      <c r="A212">
        <v>2013</v>
      </c>
      <c r="B212">
        <v>7</v>
      </c>
      <c r="C212">
        <v>30</v>
      </c>
      <c r="D212">
        <v>2</v>
      </c>
      <c r="G212" cm="1">
        <f t="array" ref="G212">_xlfn.IFS(F212 = "H", 0, F212 = "B7", -7, F212 = "B6", -6, F212 = "B5", -5, F212 = "B4", -4, F212 = "B3", -3, F212 = "B2", -2, F212 = "B1", -1, F212 = "A7", 7, F212 = "A6", 6, F212 = "A5", 5, F212 = "A4", 4, F212 = "A3", 3, F212 = "A2", 2, F212 = "A1", 1, F212 = "", 0)</f>
        <v>0</v>
      </c>
      <c r="H212">
        <f t="shared" si="12"/>
        <v>0</v>
      </c>
      <c r="I212">
        <f t="shared" si="13"/>
        <v>0</v>
      </c>
      <c r="L212">
        <v>5468</v>
      </c>
      <c r="M212">
        <v>5699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0.18140503268559149</v>
      </c>
      <c r="T212">
        <v>0.81859496731440851</v>
      </c>
      <c r="U212">
        <v>0</v>
      </c>
      <c r="V212" s="3">
        <v>0</v>
      </c>
      <c r="W212" s="3">
        <f t="shared" si="14"/>
        <v>0</v>
      </c>
      <c r="X212">
        <v>1200</v>
      </c>
      <c r="Y212">
        <v>0</v>
      </c>
      <c r="Z212">
        <v>0</v>
      </c>
      <c r="AA212" s="6">
        <v>26.3</v>
      </c>
      <c r="AB212">
        <v>9.5</v>
      </c>
      <c r="AC212">
        <f t="shared" si="15"/>
        <v>249.85</v>
      </c>
    </row>
    <row r="213" spans="1:29" x14ac:dyDescent="0.6">
      <c r="A213">
        <v>2013</v>
      </c>
      <c r="B213">
        <v>7</v>
      </c>
      <c r="C213">
        <v>31</v>
      </c>
      <c r="D213">
        <v>3</v>
      </c>
      <c r="G213" cm="1">
        <f t="array" ref="G213">_xlfn.IFS(F213 = "H", 0, F213 = "B7", -7, F213 = "B6", -6, F213 = "B5", -5, F213 = "B4", -4, F213 = "B3", -3, F213 = "B2", -2, F213 = "B1", -1, F213 = "A7", 7, F213 = "A6", 6, F213 = "A5", 5, F213 = "A4", 4, F213 = "A3", 3, F213 = "A2", 2, F213 = "A1", 1, F213 = "", 0)</f>
        <v>0</v>
      </c>
      <c r="H213">
        <f t="shared" si="12"/>
        <v>0</v>
      </c>
      <c r="I213">
        <f t="shared" si="13"/>
        <v>0</v>
      </c>
      <c r="L213">
        <v>5986</v>
      </c>
      <c r="M213">
        <v>6115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0.1521067536256758</v>
      </c>
      <c r="T213">
        <v>0.84789324637432417</v>
      </c>
      <c r="U213">
        <v>0</v>
      </c>
      <c r="V213" s="3">
        <v>0</v>
      </c>
      <c r="W213" s="3">
        <f t="shared" si="14"/>
        <v>0</v>
      </c>
      <c r="X213">
        <v>1200</v>
      </c>
      <c r="Y213">
        <v>0</v>
      </c>
      <c r="Z213">
        <v>0</v>
      </c>
      <c r="AA213" s="6">
        <v>26.4</v>
      </c>
      <c r="AB213">
        <v>8.5</v>
      </c>
      <c r="AC213">
        <f t="shared" si="15"/>
        <v>224.39999999999998</v>
      </c>
    </row>
    <row r="214" spans="1:29" x14ac:dyDescent="0.6">
      <c r="A214">
        <v>2013</v>
      </c>
      <c r="B214">
        <v>8</v>
      </c>
      <c r="C214">
        <v>1</v>
      </c>
      <c r="D214">
        <v>4</v>
      </c>
      <c r="G214" cm="1">
        <f t="array" ref="G214">_xlfn.IFS(F214 = "H", 0, F214 = "B7", -7, F214 = "B6", -6, F214 = "B5", -5, F214 = "B4", -4, F214 = "B3", -3, F214 = "B2", -2, F214 = "B1", -1, F214 = "A7", 7, F214 = "A6", 6, F214 = "A5", 5, F214 = "A4", 4, F214 = "A3", 3, F214 = "A2", 2, F214 = "A1", 1, F214 = "", 0)</f>
        <v>0</v>
      </c>
      <c r="H214">
        <f t="shared" si="12"/>
        <v>0</v>
      </c>
      <c r="I214">
        <f t="shared" si="13"/>
        <v>0</v>
      </c>
      <c r="L214">
        <v>6126</v>
      </c>
      <c r="M214">
        <v>5921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0.1465519725656321</v>
      </c>
      <c r="T214">
        <v>0.85344802743436798</v>
      </c>
      <c r="U214">
        <v>9.3406380565009273E-2</v>
      </c>
      <c r="V214" s="3">
        <v>0</v>
      </c>
      <c r="W214" s="3">
        <f t="shared" si="14"/>
        <v>0</v>
      </c>
      <c r="X214">
        <v>1200</v>
      </c>
      <c r="Y214">
        <v>0</v>
      </c>
      <c r="Z214">
        <v>0</v>
      </c>
      <c r="AA214" s="6">
        <v>28</v>
      </c>
      <c r="AB214">
        <v>0</v>
      </c>
      <c r="AC214">
        <f t="shared" si="15"/>
        <v>0</v>
      </c>
    </row>
    <row r="215" spans="1:29" x14ac:dyDescent="0.6">
      <c r="A215">
        <v>2013</v>
      </c>
      <c r="B215">
        <v>8</v>
      </c>
      <c r="C215">
        <v>2</v>
      </c>
      <c r="D215">
        <v>5</v>
      </c>
      <c r="G215" cm="1">
        <f t="array" ref="G215">_xlfn.IFS(F215 = "H", 0, F215 = "B7", -7, F215 = "B6", -6, F215 = "B5", -5, F215 = "B4", -4, F215 = "B3", -3, F215 = "B2", -2, F215 = "B1", -1, F215 = "A7", 7, F215 = "A6", 6, F215 = "A5", 5, F215 = "A4", 4, F215 = "A3", 3, F215 = "A2", 2, F215 = "A1", 1, F215 = "", 0)</f>
        <v>0</v>
      </c>
      <c r="H215">
        <f t="shared" si="12"/>
        <v>0</v>
      </c>
      <c r="I215">
        <f t="shared" si="13"/>
        <v>0</v>
      </c>
      <c r="L215">
        <v>6561</v>
      </c>
      <c r="M215">
        <v>5200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0.1657637420718816</v>
      </c>
      <c r="T215">
        <v>0.8342362579281184</v>
      </c>
      <c r="U215">
        <v>3.004279681432985E-2</v>
      </c>
      <c r="V215" s="3">
        <v>0</v>
      </c>
      <c r="W215" s="3">
        <f t="shared" si="14"/>
        <v>0</v>
      </c>
      <c r="X215">
        <v>1200</v>
      </c>
      <c r="Y215">
        <v>0</v>
      </c>
      <c r="Z215">
        <v>0</v>
      </c>
      <c r="AA215" s="6">
        <v>27.4</v>
      </c>
      <c r="AB215">
        <v>7.5</v>
      </c>
      <c r="AC215">
        <f t="shared" si="15"/>
        <v>205.5</v>
      </c>
    </row>
    <row r="216" spans="1:29" x14ac:dyDescent="0.6">
      <c r="A216">
        <v>2013</v>
      </c>
      <c r="B216">
        <v>8</v>
      </c>
      <c r="C216">
        <v>3</v>
      </c>
      <c r="D216">
        <v>6</v>
      </c>
      <c r="G216" cm="1">
        <f t="array" ref="G216">_xlfn.IFS(F216 = "H", 0, F216 = "B7", -7, F216 = "B6", -6, F216 = "B5", -5, F216 = "B4", -4, F216 = "B3", -3, F216 = "B2", -2, F216 = "B1", -1, F216 = "A7", 7, F216 = "A6", 6, F216 = "A5", 5, F216 = "A4", 4, F216 = "A3", 3, F216 = "A2", 2, F216 = "A1", 1, F216 = "", 0)</f>
        <v>0</v>
      </c>
      <c r="H216">
        <f t="shared" si="12"/>
        <v>0</v>
      </c>
      <c r="I216">
        <f t="shared" si="13"/>
        <v>0</v>
      </c>
      <c r="L216">
        <v>6506</v>
      </c>
      <c r="M216">
        <v>5447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0.16489791275664001</v>
      </c>
      <c r="T216">
        <v>0.8351020872433601</v>
      </c>
      <c r="U216">
        <v>0</v>
      </c>
      <c r="V216" s="3">
        <v>0</v>
      </c>
      <c r="W216" s="3">
        <f t="shared" si="14"/>
        <v>0</v>
      </c>
      <c r="X216">
        <v>1200</v>
      </c>
      <c r="Y216">
        <v>0</v>
      </c>
      <c r="Z216">
        <v>0</v>
      </c>
      <c r="AA216" s="6">
        <v>28.9</v>
      </c>
      <c r="AB216">
        <v>0.1</v>
      </c>
      <c r="AC216">
        <f t="shared" si="15"/>
        <v>2.89</v>
      </c>
    </row>
    <row r="217" spans="1:29" x14ac:dyDescent="0.6">
      <c r="A217">
        <v>2013</v>
      </c>
      <c r="B217">
        <v>8</v>
      </c>
      <c r="C217">
        <v>4</v>
      </c>
      <c r="D217">
        <v>7</v>
      </c>
      <c r="G217" cm="1">
        <f t="array" ref="G217">_xlfn.IFS(F217 = "H", 0, F217 = "B7", -7, F217 = "B6", -6, F217 = "B5", -5, F217 = "B4", -4, F217 = "B3", -3, F217 = "B2", -2, F217 = "B1", -1, F217 = "A7", 7, F217 = "A6", 6, F217 = "A5", 5, F217 = "A4", 4, F217 = "A3", 3, F217 = "A2", 2, F217 = "A1", 1, F217 = "", 0)</f>
        <v>0</v>
      </c>
      <c r="H217">
        <f t="shared" si="12"/>
        <v>0</v>
      </c>
      <c r="I217">
        <f t="shared" si="13"/>
        <v>0</v>
      </c>
      <c r="L217">
        <v>6774</v>
      </c>
      <c r="M217">
        <v>5758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0.16488346883468841</v>
      </c>
      <c r="T217">
        <v>0.8351165311653117</v>
      </c>
      <c r="U217">
        <v>7.3559687200766055E-2</v>
      </c>
      <c r="V217" s="3">
        <v>0</v>
      </c>
      <c r="W217" s="3">
        <f t="shared" si="14"/>
        <v>0</v>
      </c>
      <c r="X217">
        <v>1200</v>
      </c>
      <c r="Y217">
        <v>0</v>
      </c>
      <c r="Z217">
        <v>0</v>
      </c>
      <c r="AA217" s="6">
        <v>28.3</v>
      </c>
      <c r="AB217">
        <v>4.5</v>
      </c>
      <c r="AC217">
        <f t="shared" si="15"/>
        <v>127.35000000000001</v>
      </c>
    </row>
    <row r="218" spans="1:29" x14ac:dyDescent="0.6">
      <c r="A218">
        <v>2013</v>
      </c>
      <c r="B218">
        <v>8</v>
      </c>
      <c r="C218">
        <v>5</v>
      </c>
      <c r="D218">
        <v>1</v>
      </c>
      <c r="G218" cm="1">
        <f t="array" ref="G218">_xlfn.IFS(F218 = "H", 0, F218 = "B7", -7, F218 = "B6", -6, F218 = "B5", -5, F218 = "B4", -4, F218 = "B3", -3, F218 = "B2", -2, F218 = "B1", -1, F218 = "A7", 7, F218 = "A6", 6, F218 = "A5", 5, F218 = "A4", 4, F218 = "A3", 3, F218 = "A2", 2, F218 = "A1", 1, F218 = "", 0)</f>
        <v>0</v>
      </c>
      <c r="H218">
        <f t="shared" si="12"/>
        <v>0</v>
      </c>
      <c r="I218">
        <f t="shared" si="13"/>
        <v>0</v>
      </c>
      <c r="L218">
        <v>6380</v>
      </c>
      <c r="M218">
        <v>6101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0.1949480102346344</v>
      </c>
      <c r="T218">
        <v>0.80505198976536552</v>
      </c>
      <c r="U218">
        <v>1.6825574873808188E-2</v>
      </c>
      <c r="V218" s="3">
        <v>0</v>
      </c>
      <c r="W218" s="3">
        <f t="shared" si="14"/>
        <v>0</v>
      </c>
      <c r="X218">
        <v>1200</v>
      </c>
      <c r="Y218">
        <v>0</v>
      </c>
      <c r="Z218">
        <v>0</v>
      </c>
      <c r="AA218" s="6">
        <v>27.7</v>
      </c>
      <c r="AB218">
        <v>7</v>
      </c>
      <c r="AC218">
        <f t="shared" si="15"/>
        <v>193.9</v>
      </c>
    </row>
    <row r="219" spans="1:29" x14ac:dyDescent="0.6">
      <c r="A219">
        <v>2013</v>
      </c>
      <c r="B219">
        <v>8</v>
      </c>
      <c r="C219">
        <v>6</v>
      </c>
      <c r="D219">
        <v>2</v>
      </c>
      <c r="G219" cm="1">
        <f t="array" ref="G219">_xlfn.IFS(F219 = "H", 0, F219 = "B7", -7, F219 = "B6", -6, F219 = "B5", -5, F219 = "B4", -4, F219 = "B3", -3, F219 = "B2", -2, F219 = "B1", -1, F219 = "A7", 7, F219 = "A6", 6, F219 = "A5", 5, F219 = "A4", 4, F219 = "A3", 3, F219 = "A2", 2, F219 = "A1", 1, F219 = "", 0)</f>
        <v>0</v>
      </c>
      <c r="H219">
        <f t="shared" si="12"/>
        <v>0</v>
      </c>
      <c r="I219">
        <f t="shared" si="13"/>
        <v>0</v>
      </c>
      <c r="L219">
        <v>6180</v>
      </c>
      <c r="M219">
        <v>4774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0.15427618673989801</v>
      </c>
      <c r="T219">
        <v>0.84572381326010193</v>
      </c>
      <c r="U219">
        <v>1.9523200918125139E-2</v>
      </c>
      <c r="V219" s="3">
        <v>0</v>
      </c>
      <c r="W219" s="3">
        <f t="shared" si="14"/>
        <v>0</v>
      </c>
      <c r="X219">
        <v>1200</v>
      </c>
      <c r="Y219">
        <v>0</v>
      </c>
      <c r="Z219">
        <v>0</v>
      </c>
      <c r="AA219" s="6">
        <v>26.4</v>
      </c>
      <c r="AB219">
        <v>45</v>
      </c>
      <c r="AC219">
        <f t="shared" si="15"/>
        <v>1188</v>
      </c>
    </row>
    <row r="220" spans="1:29" x14ac:dyDescent="0.6">
      <c r="A220">
        <v>2013</v>
      </c>
      <c r="B220">
        <v>8</v>
      </c>
      <c r="C220">
        <v>7</v>
      </c>
      <c r="D220">
        <v>3</v>
      </c>
      <c r="G220" cm="1">
        <f t="array" ref="G220">_xlfn.IFS(F220 = "H", 0, F220 = "B7", -7, F220 = "B6", -6, F220 = "B5", -5, F220 = "B4", -4, F220 = "B3", -3, F220 = "B2", -2, F220 = "B1", -1, F220 = "A7", 7, F220 = "A6", 6, F220 = "A5", 5, F220 = "A4", 4, F220 = "A3", 3, F220 = "A2", 2, F220 = "A1", 1, F220 = "", 0)</f>
        <v>0</v>
      </c>
      <c r="H220">
        <f t="shared" si="12"/>
        <v>0</v>
      </c>
      <c r="I220">
        <f t="shared" si="13"/>
        <v>0</v>
      </c>
      <c r="L220">
        <v>6676</v>
      </c>
      <c r="M220">
        <v>5344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0.15488815361556521</v>
      </c>
      <c r="T220">
        <v>0.84511184638443482</v>
      </c>
      <c r="U220">
        <v>0.12367304492512481</v>
      </c>
      <c r="V220" s="3">
        <v>0</v>
      </c>
      <c r="W220" s="3">
        <f t="shared" si="14"/>
        <v>0</v>
      </c>
      <c r="X220">
        <v>1200</v>
      </c>
      <c r="Y220">
        <v>0</v>
      </c>
      <c r="Z220">
        <v>0</v>
      </c>
      <c r="AA220" s="6">
        <v>28.7</v>
      </c>
      <c r="AB220">
        <v>0</v>
      </c>
      <c r="AC220">
        <f t="shared" si="15"/>
        <v>0</v>
      </c>
    </row>
    <row r="221" spans="1:29" x14ac:dyDescent="0.6">
      <c r="A221">
        <v>2013</v>
      </c>
      <c r="B221">
        <v>8</v>
      </c>
      <c r="C221">
        <v>8</v>
      </c>
      <c r="D221">
        <v>4</v>
      </c>
      <c r="G221" cm="1">
        <f t="array" ref="G221">_xlfn.IFS(F221 = "H", 0, F221 = "B7", -7, F221 = "B6", -6, F221 = "B5", -5, F221 = "B4", -4, F221 = "B3", -3, F221 = "B2", -2, F221 = "B1", -1, F221 = "A7", 7, F221 = "A6", 6, F221 = "A5", 5, F221 = "A4", 4, F221 = "A3", 3, F221 = "A2", 2, F221 = "A1", 1, F221 = "", 0)</f>
        <v>0</v>
      </c>
      <c r="H221">
        <f t="shared" si="12"/>
        <v>0</v>
      </c>
      <c r="I221">
        <f t="shared" si="13"/>
        <v>0</v>
      </c>
      <c r="L221">
        <v>6766</v>
      </c>
      <c r="M221">
        <v>5513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0.17360500179821281</v>
      </c>
      <c r="T221">
        <v>0.82639499820178719</v>
      </c>
      <c r="U221">
        <v>6.7594111510554208E-2</v>
      </c>
      <c r="V221" s="3">
        <v>0</v>
      </c>
      <c r="W221" s="3">
        <f t="shared" si="14"/>
        <v>0</v>
      </c>
      <c r="X221">
        <v>1200</v>
      </c>
      <c r="Y221">
        <v>0</v>
      </c>
      <c r="Z221">
        <v>0</v>
      </c>
      <c r="AA221" s="6">
        <v>29.3</v>
      </c>
      <c r="AB221">
        <v>0</v>
      </c>
      <c r="AC221">
        <f t="shared" si="15"/>
        <v>0</v>
      </c>
    </row>
    <row r="222" spans="1:29" x14ac:dyDescent="0.6">
      <c r="A222">
        <v>2013</v>
      </c>
      <c r="B222">
        <v>8</v>
      </c>
      <c r="C222">
        <v>9</v>
      </c>
      <c r="D222">
        <v>5</v>
      </c>
      <c r="G222" cm="1">
        <f t="array" ref="G222">_xlfn.IFS(F222 = "H", 0, F222 = "B7", -7, F222 = "B6", -6, F222 = "B5", -5, F222 = "B4", -4, F222 = "B3", -3, F222 = "B2", -2, F222 = "B1", -1, F222 = "A7", 7, F222 = "A6", 6, F222 = "A5", 5, F222 = "A4", 4, F222 = "A3", 3, F222 = "A2", 2, F222 = "A1", 1, F222 = "", 0)</f>
        <v>0</v>
      </c>
      <c r="H222">
        <f t="shared" si="12"/>
        <v>0</v>
      </c>
      <c r="I222">
        <f t="shared" si="13"/>
        <v>0</v>
      </c>
      <c r="L222">
        <v>6742</v>
      </c>
      <c r="M222">
        <v>5610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0.19081056543819341</v>
      </c>
      <c r="T222">
        <v>0.8091894345618067</v>
      </c>
      <c r="U222">
        <v>1.7244170984455961E-2</v>
      </c>
      <c r="V222" s="3">
        <v>0</v>
      </c>
      <c r="W222" s="3">
        <f t="shared" si="14"/>
        <v>0</v>
      </c>
      <c r="X222">
        <v>1200</v>
      </c>
      <c r="Y222">
        <v>0</v>
      </c>
      <c r="Z222">
        <v>0</v>
      </c>
      <c r="AA222" s="6">
        <v>29.2</v>
      </c>
      <c r="AB222">
        <v>0</v>
      </c>
      <c r="AC222">
        <f t="shared" si="15"/>
        <v>0</v>
      </c>
    </row>
    <row r="223" spans="1:29" x14ac:dyDescent="0.6">
      <c r="A223">
        <v>2013</v>
      </c>
      <c r="B223">
        <v>8</v>
      </c>
      <c r="C223">
        <v>10</v>
      </c>
      <c r="D223">
        <v>6</v>
      </c>
      <c r="G223" cm="1">
        <f t="array" ref="G223">_xlfn.IFS(F223 = "H", 0, F223 = "B7", -7, F223 = "B6", -6, F223 = "B5", -5, F223 = "B4", -4, F223 = "B3", -3, F223 = "B2", -2, F223 = "B1", -1, F223 = "A7", 7, F223 = "A6", 6, F223 = "A5", 5, F223 = "A4", 4, F223 = "A3", 3, F223 = "A2", 2, F223 = "A1", 1, F223 = "", 0)</f>
        <v>0</v>
      </c>
      <c r="H223">
        <f t="shared" si="12"/>
        <v>0</v>
      </c>
      <c r="I223">
        <f t="shared" si="13"/>
        <v>0</v>
      </c>
      <c r="L223">
        <v>6902</v>
      </c>
      <c r="M223">
        <v>5867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0.14751640871890451</v>
      </c>
      <c r="T223">
        <v>0.85248359128109552</v>
      </c>
      <c r="U223">
        <v>3.7664134492390429E-2</v>
      </c>
      <c r="V223" s="3">
        <v>0</v>
      </c>
      <c r="W223" s="3">
        <f t="shared" si="14"/>
        <v>0</v>
      </c>
      <c r="X223">
        <v>1200</v>
      </c>
      <c r="Y223">
        <v>0</v>
      </c>
      <c r="Z223">
        <v>0</v>
      </c>
      <c r="AA223" s="6">
        <v>28</v>
      </c>
      <c r="AB223">
        <v>2</v>
      </c>
      <c r="AC223">
        <f t="shared" si="15"/>
        <v>56</v>
      </c>
    </row>
    <row r="224" spans="1:29" x14ac:dyDescent="0.6">
      <c r="A224">
        <v>2013</v>
      </c>
      <c r="B224">
        <v>8</v>
      </c>
      <c r="C224">
        <v>11</v>
      </c>
      <c r="D224">
        <v>7</v>
      </c>
      <c r="G224" cm="1">
        <f t="array" ref="G224">_xlfn.IFS(F224 = "H", 0, F224 = "B7", -7, F224 = "B6", -6, F224 = "B5", -5, F224 = "B4", -4, F224 = "B3", -3, F224 = "B2", -2, F224 = "B1", -1, F224 = "A7", 7, F224 = "A6", 6, F224 = "A5", 5, F224 = "A4", 4, F224 = "A3", 3, F224 = "A2", 2, F224 = "A1", 1, F224 = "", 0)</f>
        <v>0</v>
      </c>
      <c r="H224">
        <f t="shared" si="12"/>
        <v>0</v>
      </c>
      <c r="I224">
        <f t="shared" si="13"/>
        <v>0</v>
      </c>
      <c r="L224">
        <v>6368</v>
      </c>
      <c r="M224">
        <v>5592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0.1632647050160525</v>
      </c>
      <c r="T224">
        <v>0.83673529498394739</v>
      </c>
      <c r="U224">
        <v>0.14875418060200671</v>
      </c>
      <c r="V224" s="3">
        <v>0</v>
      </c>
      <c r="W224" s="3">
        <f t="shared" si="14"/>
        <v>0</v>
      </c>
      <c r="X224">
        <v>1200</v>
      </c>
      <c r="Y224">
        <v>0</v>
      </c>
      <c r="Z224">
        <v>0</v>
      </c>
      <c r="AA224" s="6">
        <v>28.7</v>
      </c>
      <c r="AB224">
        <v>0</v>
      </c>
      <c r="AC224">
        <f t="shared" si="15"/>
        <v>0</v>
      </c>
    </row>
    <row r="225" spans="1:29" x14ac:dyDescent="0.6">
      <c r="A225">
        <v>2013</v>
      </c>
      <c r="B225">
        <v>8</v>
      </c>
      <c r="C225">
        <v>12</v>
      </c>
      <c r="D225">
        <v>1</v>
      </c>
      <c r="G225" cm="1">
        <f t="array" ref="G225">_xlfn.IFS(F225 = "H", 0, F225 = "B7", -7, F225 = "B6", -6, F225 = "B5", -5, F225 = "B4", -4, F225 = "B3", -3, F225 = "B2", -2, F225 = "B1", -1, F225 = "A7", 7, F225 = "A6", 6, F225 = "A5", 5, F225 = "A4", 4, F225 = "A3", 3, F225 = "A2", 2, F225 = "A1", 1, F225 = "", 0)</f>
        <v>0</v>
      </c>
      <c r="H225">
        <f t="shared" si="12"/>
        <v>0</v>
      </c>
      <c r="I225">
        <f t="shared" si="13"/>
        <v>0</v>
      </c>
      <c r="L225">
        <v>6669</v>
      </c>
      <c r="M225">
        <v>5239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0.16679167034324541</v>
      </c>
      <c r="T225">
        <v>0.83320832965675462</v>
      </c>
      <c r="U225">
        <v>1.7761168962042329E-2</v>
      </c>
      <c r="V225" s="3">
        <v>0</v>
      </c>
      <c r="W225" s="3">
        <f t="shared" si="14"/>
        <v>0</v>
      </c>
      <c r="X225">
        <v>1200</v>
      </c>
      <c r="Y225">
        <v>0</v>
      </c>
      <c r="Z225">
        <v>0</v>
      </c>
      <c r="AA225" s="6">
        <v>29.3</v>
      </c>
      <c r="AB225">
        <v>0</v>
      </c>
      <c r="AC225">
        <f t="shared" si="15"/>
        <v>0</v>
      </c>
    </row>
    <row r="226" spans="1:29" x14ac:dyDescent="0.6">
      <c r="A226">
        <v>2013</v>
      </c>
      <c r="B226">
        <v>8</v>
      </c>
      <c r="C226">
        <v>13</v>
      </c>
      <c r="D226">
        <v>2</v>
      </c>
      <c r="G226" cm="1">
        <f t="array" ref="G226">_xlfn.IFS(F226 = "H", 0, F226 = "B7", -7, F226 = "B6", -6, F226 = "B5", -5, F226 = "B4", -4, F226 = "B3", -3, F226 = "B2", -2, F226 = "B1", -1, F226 = "A7", 7, F226 = "A6", 6, F226 = "A5", 5, F226 = "A4", 4, F226 = "A3", 3, F226 = "A2", 2, F226 = "A1", 1, F226 = "", 0)</f>
        <v>0</v>
      </c>
      <c r="H226">
        <f t="shared" si="12"/>
        <v>0</v>
      </c>
      <c r="I226">
        <f t="shared" si="13"/>
        <v>0</v>
      </c>
      <c r="L226">
        <v>6349</v>
      </c>
      <c r="M226">
        <v>5201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0.20671608265947891</v>
      </c>
      <c r="T226">
        <v>0.79328391734052117</v>
      </c>
      <c r="U226">
        <v>3.6279220779220779E-2</v>
      </c>
      <c r="V226" s="3">
        <v>0</v>
      </c>
      <c r="W226" s="3">
        <f t="shared" si="14"/>
        <v>0</v>
      </c>
      <c r="X226">
        <v>1200</v>
      </c>
      <c r="Y226">
        <v>0</v>
      </c>
      <c r="Z226">
        <v>0</v>
      </c>
      <c r="AA226" s="6">
        <v>29</v>
      </c>
      <c r="AB226">
        <v>0</v>
      </c>
      <c r="AC226">
        <f t="shared" si="15"/>
        <v>0</v>
      </c>
    </row>
    <row r="227" spans="1:29" x14ac:dyDescent="0.6">
      <c r="A227">
        <v>2013</v>
      </c>
      <c r="B227">
        <v>8</v>
      </c>
      <c r="C227">
        <v>14</v>
      </c>
      <c r="D227">
        <v>3</v>
      </c>
      <c r="G227" cm="1">
        <f t="array" ref="G227">_xlfn.IFS(F227 = "H", 0, F227 = "B7", -7, F227 = "B6", -6, F227 = "B5", -5, F227 = "B4", -4, F227 = "B3", -3, F227 = "B2", -2, F227 = "B1", -1, F227 = "A7", 7, F227 = "A6", 6, F227 = "A5", 5, F227 = "A4", 4, F227 = "A3", 3, F227 = "A2", 2, F227 = "A1", 1, F227 = "", 0)</f>
        <v>0</v>
      </c>
      <c r="H227">
        <f t="shared" si="12"/>
        <v>0</v>
      </c>
      <c r="I227">
        <f t="shared" si="13"/>
        <v>0</v>
      </c>
      <c r="L227">
        <v>6240</v>
      </c>
      <c r="M227">
        <v>6250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0.1748485882453297</v>
      </c>
      <c r="T227">
        <v>0.82515141175467033</v>
      </c>
      <c r="U227">
        <v>7.4502268481451819E-2</v>
      </c>
      <c r="V227" s="3">
        <v>0</v>
      </c>
      <c r="W227" s="3">
        <f t="shared" si="14"/>
        <v>0</v>
      </c>
      <c r="X227">
        <v>1200</v>
      </c>
      <c r="Y227">
        <v>0</v>
      </c>
      <c r="Z227">
        <v>0</v>
      </c>
      <c r="AA227" s="6">
        <v>28.6</v>
      </c>
      <c r="AB227">
        <v>0</v>
      </c>
      <c r="AC227">
        <f t="shared" si="15"/>
        <v>0</v>
      </c>
    </row>
    <row r="228" spans="1:29" x14ac:dyDescent="0.6">
      <c r="A228">
        <v>2013</v>
      </c>
      <c r="B228">
        <v>8</v>
      </c>
      <c r="C228">
        <v>15</v>
      </c>
      <c r="D228">
        <v>4</v>
      </c>
      <c r="E228" t="s">
        <v>28</v>
      </c>
      <c r="F228" t="s">
        <v>16</v>
      </c>
      <c r="G228" cm="1">
        <f t="array" ref="G228">_xlfn.IFS(F228 = "H", 0, F228 = "B7", -7, F228 = "B6", -6, F228 = "B5", -5, F228 = "B4", -4, F228 = "B3", -3, F228 = "B2", -2, F228 = "B1", -1, F228 = "A7", 7, F228 = "A6", 6, F228 = "A5", 5, F228 = "A4", 4, F228 = "A3", 3, F228 = "A2", 2, F228 = "A1", 1, F228 = "", 0)</f>
        <v>0</v>
      </c>
      <c r="H228">
        <f t="shared" si="12"/>
        <v>1</v>
      </c>
      <c r="I228">
        <f t="shared" si="13"/>
        <v>1</v>
      </c>
      <c r="J228" s="8" t="s">
        <v>66</v>
      </c>
      <c r="K228" s="8" t="s">
        <v>67</v>
      </c>
      <c r="L228">
        <v>6039</v>
      </c>
      <c r="M228">
        <v>6213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0.1883729392336328</v>
      </c>
      <c r="T228">
        <v>0.81162706076636726</v>
      </c>
      <c r="U228">
        <v>5.5284851452824031E-2</v>
      </c>
      <c r="V228" s="3">
        <v>0</v>
      </c>
      <c r="W228" s="3">
        <f t="shared" si="14"/>
        <v>0</v>
      </c>
      <c r="X228">
        <v>1200</v>
      </c>
      <c r="Y228">
        <v>0</v>
      </c>
      <c r="Z228">
        <v>0</v>
      </c>
      <c r="AA228" s="6">
        <v>28.7</v>
      </c>
      <c r="AB228">
        <v>0</v>
      </c>
      <c r="AC228">
        <f t="shared" si="15"/>
        <v>0</v>
      </c>
    </row>
    <row r="229" spans="1:29" x14ac:dyDescent="0.6">
      <c r="A229">
        <v>2013</v>
      </c>
      <c r="B229">
        <v>8</v>
      </c>
      <c r="C229">
        <v>16</v>
      </c>
      <c r="D229">
        <v>5</v>
      </c>
      <c r="E229" t="s">
        <v>28</v>
      </c>
      <c r="F229" t="s">
        <v>20</v>
      </c>
      <c r="G229" cm="1">
        <f t="array" ref="G229">_xlfn.IFS(F229 = "H", 0, F229 = "B7", -7, F229 = "B6", -6, F229 = "B5", -5, F229 = "B4", -4, F229 = "B3", -3, F229 = "B2", -2, F229 = "B1", -1, F229 = "A7", 7, F229 = "A6", 6, F229 = "A5", 5, F229 = "A4", 4, F229 = "A3", 3, F229 = "A2", 2, F229 = "A1", 1, F229 = "", 0)</f>
        <v>1</v>
      </c>
      <c r="H229">
        <f t="shared" si="12"/>
        <v>0</v>
      </c>
      <c r="I229">
        <f t="shared" si="13"/>
        <v>1</v>
      </c>
      <c r="J229" s="8"/>
      <c r="K229" s="8" t="s">
        <v>67</v>
      </c>
      <c r="L229">
        <v>5128</v>
      </c>
      <c r="M229">
        <v>5982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0.17766418835192069</v>
      </c>
      <c r="T229">
        <v>0.82233581164807934</v>
      </c>
      <c r="U229">
        <v>1.314131413141314E-2</v>
      </c>
      <c r="V229" s="3">
        <v>0</v>
      </c>
      <c r="W229" s="3">
        <f t="shared" si="14"/>
        <v>0</v>
      </c>
      <c r="X229">
        <v>1200</v>
      </c>
      <c r="Y229">
        <v>0</v>
      </c>
      <c r="Z229">
        <v>0</v>
      </c>
      <c r="AA229" s="6">
        <v>28.7</v>
      </c>
      <c r="AB229">
        <v>4.5</v>
      </c>
      <c r="AC229">
        <f t="shared" si="15"/>
        <v>129.15</v>
      </c>
    </row>
    <row r="230" spans="1:29" x14ac:dyDescent="0.6">
      <c r="A230">
        <v>2013</v>
      </c>
      <c r="B230">
        <v>8</v>
      </c>
      <c r="C230">
        <v>17</v>
      </c>
      <c r="D230">
        <v>6</v>
      </c>
      <c r="E230" t="s">
        <v>28</v>
      </c>
      <c r="F230" t="s">
        <v>22</v>
      </c>
      <c r="G230" cm="1">
        <f t="array" ref="G230">_xlfn.IFS(F230 = "H", 0, F230 = "B7", -7, F230 = "B6", -6, F230 = "B5", -5, F230 = "B4", -4, F230 = "B3", -3, F230 = "B2", -2, F230 = "B1", -1, F230 = "A7", 7, F230 = "A6", 6, F230 = "A5", 5, F230 = "A4", 4, F230 = "A3", 3, F230 = "A2", 2, F230 = "A1", 1, F230 = "", 0)</f>
        <v>2</v>
      </c>
      <c r="H230">
        <f t="shared" si="12"/>
        <v>0</v>
      </c>
      <c r="I230">
        <f t="shared" si="13"/>
        <v>1</v>
      </c>
      <c r="J230" s="8"/>
      <c r="K230" s="8" t="s">
        <v>67</v>
      </c>
      <c r="L230">
        <v>5893</v>
      </c>
      <c r="M230">
        <v>6664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0.1730721244458602</v>
      </c>
      <c r="T230">
        <v>0.82692787555413982</v>
      </c>
      <c r="U230">
        <v>3.6613044517002473E-2</v>
      </c>
      <c r="V230" s="3">
        <v>0</v>
      </c>
      <c r="W230" s="3">
        <f t="shared" si="14"/>
        <v>0</v>
      </c>
      <c r="X230">
        <v>1200</v>
      </c>
      <c r="Y230">
        <v>0</v>
      </c>
      <c r="Z230">
        <v>0</v>
      </c>
      <c r="AA230" s="6">
        <v>28.7</v>
      </c>
      <c r="AB230">
        <v>0</v>
      </c>
      <c r="AC230">
        <f t="shared" si="15"/>
        <v>0</v>
      </c>
    </row>
    <row r="231" spans="1:29" x14ac:dyDescent="0.6">
      <c r="A231">
        <v>2013</v>
      </c>
      <c r="B231">
        <v>8</v>
      </c>
      <c r="C231">
        <v>18</v>
      </c>
      <c r="D231">
        <v>7</v>
      </c>
      <c r="E231" t="s">
        <v>28</v>
      </c>
      <c r="F231" t="s">
        <v>23</v>
      </c>
      <c r="G231" cm="1">
        <f t="array" ref="G231">_xlfn.IFS(F231 = "H", 0, F231 = "B7", -7, F231 = "B6", -6, F231 = "B5", -5, F231 = "B4", -4, F231 = "B3", -3, F231 = "B2", -2, F231 = "B1", -1, F231 = "A7", 7, F231 = "A6", 6, F231 = "A5", 5, F231 = "A4", 4, F231 = "A3", 3, F231 = "A2", 2, F231 = "A1", 1, F231 = "", 0)</f>
        <v>3</v>
      </c>
      <c r="H231">
        <f t="shared" si="12"/>
        <v>0</v>
      </c>
      <c r="I231">
        <f t="shared" si="13"/>
        <v>1</v>
      </c>
      <c r="J231" s="8"/>
      <c r="K231" s="8" t="s">
        <v>67</v>
      </c>
      <c r="L231">
        <v>6424</v>
      </c>
      <c r="M231">
        <v>6752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0.15356319096476581</v>
      </c>
      <c r="T231">
        <v>0.84643680903523422</v>
      </c>
      <c r="U231">
        <v>0</v>
      </c>
      <c r="V231" s="3">
        <v>0</v>
      </c>
      <c r="W231" s="3">
        <f t="shared" si="14"/>
        <v>0</v>
      </c>
      <c r="X231">
        <v>1200</v>
      </c>
      <c r="Y231">
        <v>0</v>
      </c>
      <c r="Z231">
        <v>0</v>
      </c>
      <c r="AA231" s="6">
        <v>28.3</v>
      </c>
      <c r="AB231">
        <v>13</v>
      </c>
      <c r="AC231">
        <f t="shared" si="15"/>
        <v>367.90000000000003</v>
      </c>
    </row>
    <row r="232" spans="1:29" x14ac:dyDescent="0.6">
      <c r="A232">
        <v>2013</v>
      </c>
      <c r="B232">
        <v>8</v>
      </c>
      <c r="C232">
        <v>19</v>
      </c>
      <c r="D232">
        <v>1</v>
      </c>
      <c r="G232" cm="1">
        <f t="array" ref="G232">_xlfn.IFS(F232 = "H", 0, F232 = "B7", -7, F232 = "B6", -6, F232 = "B5", -5, F232 = "B4", -4, F232 = "B3", -3, F232 = "B2", -2, F232 = "B1", -1, F232 = "A7", 7, F232 = "A6", 6, F232 = "A5", 5, F232 = "A4", 4, F232 = "A3", 3, F232 = "A2", 2, F232 = "A1", 1, F232 = "", 0)</f>
        <v>0</v>
      </c>
      <c r="H232">
        <f t="shared" si="12"/>
        <v>0</v>
      </c>
      <c r="I232">
        <f t="shared" si="13"/>
        <v>0</v>
      </c>
      <c r="L232">
        <v>6134</v>
      </c>
      <c r="M232">
        <v>6439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0.16374389373730719</v>
      </c>
      <c r="T232">
        <v>0.83625610626269287</v>
      </c>
      <c r="U232">
        <v>0</v>
      </c>
      <c r="V232" s="3">
        <v>0</v>
      </c>
      <c r="W232" s="3">
        <f t="shared" si="14"/>
        <v>0</v>
      </c>
      <c r="X232">
        <v>1200</v>
      </c>
      <c r="Y232">
        <v>0</v>
      </c>
      <c r="Z232">
        <v>0</v>
      </c>
      <c r="AA232" s="6">
        <v>28.2</v>
      </c>
      <c r="AB232">
        <v>6</v>
      </c>
      <c r="AC232">
        <f t="shared" si="15"/>
        <v>169.2</v>
      </c>
    </row>
    <row r="233" spans="1:29" x14ac:dyDescent="0.6">
      <c r="A233">
        <v>2013</v>
      </c>
      <c r="B233">
        <v>8</v>
      </c>
      <c r="C233">
        <v>20</v>
      </c>
      <c r="D233">
        <v>2</v>
      </c>
      <c r="G233" cm="1">
        <f t="array" ref="G233">_xlfn.IFS(F233 = "H", 0, F233 = "B7", -7, F233 = "B6", -6, F233 = "B5", -5, F233 = "B4", -4, F233 = "B3", -3, F233 = "B2", -2, F233 = "B1", -1, F233 = "A7", 7, F233 = "A6", 6, F233 = "A5", 5, F233 = "A4", 4, F233 = "A3", 3, F233 = "A2", 2, F233 = "A1", 1, F233 = "", 0)</f>
        <v>0</v>
      </c>
      <c r="H233">
        <f t="shared" si="12"/>
        <v>0</v>
      </c>
      <c r="I233">
        <f t="shared" si="13"/>
        <v>0</v>
      </c>
      <c r="L233">
        <v>6236</v>
      </c>
      <c r="M233">
        <v>6042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0.1703631261161663</v>
      </c>
      <c r="T233">
        <v>0.82963687388383378</v>
      </c>
      <c r="U233">
        <v>0</v>
      </c>
      <c r="V233" s="3">
        <v>0</v>
      </c>
      <c r="W233" s="3">
        <f t="shared" si="14"/>
        <v>0</v>
      </c>
      <c r="X233">
        <v>1200</v>
      </c>
      <c r="Y233">
        <v>0</v>
      </c>
      <c r="Z233">
        <v>0</v>
      </c>
      <c r="AA233" s="6">
        <v>27.4</v>
      </c>
      <c r="AB233">
        <v>0</v>
      </c>
      <c r="AC233">
        <f t="shared" si="15"/>
        <v>0</v>
      </c>
    </row>
    <row r="234" spans="1:29" x14ac:dyDescent="0.6">
      <c r="A234">
        <v>2013</v>
      </c>
      <c r="B234">
        <v>8</v>
      </c>
      <c r="C234">
        <v>21</v>
      </c>
      <c r="D234">
        <v>3</v>
      </c>
      <c r="G234" cm="1">
        <f t="array" ref="G234">_xlfn.IFS(F234 = "H", 0, F234 = "B7", -7, F234 = "B6", -6, F234 = "B5", -5, F234 = "B4", -4, F234 = "B3", -3, F234 = "B2", -2, F234 = "B1", -1, F234 = "A7", 7, F234 = "A6", 6, F234 = "A5", 5, F234 = "A4", 4, F234 = "A3", 3, F234 = "A2", 2, F234 = "A1", 1, F234 = "", 0)</f>
        <v>0</v>
      </c>
      <c r="H234">
        <f t="shared" si="12"/>
        <v>0</v>
      </c>
      <c r="I234">
        <f t="shared" si="13"/>
        <v>0</v>
      </c>
      <c r="L234">
        <v>5936</v>
      </c>
      <c r="M234">
        <v>5970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9.413992869875222E-2</v>
      </c>
      <c r="T234">
        <v>0.90586007130124768</v>
      </c>
      <c r="U234">
        <v>1.4916848647740641E-2</v>
      </c>
      <c r="V234" s="3">
        <v>0</v>
      </c>
      <c r="W234" s="3">
        <f t="shared" si="14"/>
        <v>0</v>
      </c>
      <c r="X234">
        <v>1200</v>
      </c>
      <c r="Y234">
        <v>0</v>
      </c>
      <c r="Z234">
        <v>0</v>
      </c>
      <c r="AA234" s="6">
        <v>28.8</v>
      </c>
      <c r="AB234">
        <v>0</v>
      </c>
      <c r="AC234">
        <f t="shared" si="15"/>
        <v>0</v>
      </c>
    </row>
    <row r="235" spans="1:29" x14ac:dyDescent="0.6">
      <c r="A235">
        <v>2013</v>
      </c>
      <c r="B235">
        <v>8</v>
      </c>
      <c r="C235">
        <v>22</v>
      </c>
      <c r="D235">
        <v>4</v>
      </c>
      <c r="G235" cm="1">
        <f t="array" ref="G235">_xlfn.IFS(F235 = "H", 0, F235 = "B7", -7, F235 = "B6", -6, F235 = "B5", -5, F235 = "B4", -4, F235 = "B3", -3, F235 = "B2", -2, F235 = "B1", -1, F235 = "A7", 7, F235 = "A6", 6, F235 = "A5", 5, F235 = "A4", 4, F235 = "A3", 3, F235 = "A2", 2, F235 = "A1", 1, F235 = "", 0)</f>
        <v>0</v>
      </c>
      <c r="H235">
        <f t="shared" si="12"/>
        <v>0</v>
      </c>
      <c r="I235">
        <f t="shared" si="13"/>
        <v>0</v>
      </c>
      <c r="L235">
        <v>7069</v>
      </c>
      <c r="M235">
        <v>6503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0.22408242612752721</v>
      </c>
      <c r="T235">
        <v>0.77591757387247273</v>
      </c>
      <c r="U235">
        <v>1.7830828175655761E-2</v>
      </c>
      <c r="V235" s="3">
        <v>0</v>
      </c>
      <c r="W235" s="3">
        <f t="shared" si="14"/>
        <v>0</v>
      </c>
      <c r="X235">
        <v>1200</v>
      </c>
      <c r="Y235">
        <v>0</v>
      </c>
      <c r="Z235">
        <v>0</v>
      </c>
      <c r="AA235" s="6">
        <v>29.3</v>
      </c>
      <c r="AB235">
        <v>0</v>
      </c>
      <c r="AC235">
        <f t="shared" si="15"/>
        <v>0</v>
      </c>
    </row>
    <row r="236" spans="1:29" x14ac:dyDescent="0.6">
      <c r="A236">
        <v>2013</v>
      </c>
      <c r="B236">
        <v>8</v>
      </c>
      <c r="C236">
        <v>23</v>
      </c>
      <c r="D236">
        <v>5</v>
      </c>
      <c r="G236" cm="1">
        <f t="array" ref="G236">_xlfn.IFS(F236 = "H", 0, F236 = "B7", -7, F236 = "B6", -6, F236 = "B5", -5, F236 = "B4", -4, F236 = "B3", -3, F236 = "B2", -2, F236 = "B1", -1, F236 = "A7", 7, F236 = "A6", 6, F236 = "A5", 5, F236 = "A4", 4, F236 = "A3", 3, F236 = "A2", 2, F236 = "A1", 1, F236 = "", 0)</f>
        <v>0</v>
      </c>
      <c r="H236">
        <f t="shared" si="12"/>
        <v>0</v>
      </c>
      <c r="I236">
        <f t="shared" si="13"/>
        <v>0</v>
      </c>
      <c r="L236">
        <v>6041</v>
      </c>
      <c r="M236">
        <v>6646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0.1481013504479208</v>
      </c>
      <c r="T236">
        <v>0.85189864955207917</v>
      </c>
      <c r="U236">
        <v>1.8759359974777332E-2</v>
      </c>
      <c r="V236" s="3">
        <v>0</v>
      </c>
      <c r="W236" s="3">
        <f t="shared" si="14"/>
        <v>0</v>
      </c>
      <c r="X236">
        <v>1200</v>
      </c>
      <c r="Y236">
        <v>0</v>
      </c>
      <c r="Z236">
        <v>0</v>
      </c>
      <c r="AA236" s="6">
        <v>25.7</v>
      </c>
      <c r="AB236">
        <v>35</v>
      </c>
      <c r="AC236">
        <f t="shared" si="15"/>
        <v>899.5</v>
      </c>
    </row>
    <row r="237" spans="1:29" x14ac:dyDescent="0.6">
      <c r="A237">
        <v>2013</v>
      </c>
      <c r="B237">
        <v>8</v>
      </c>
      <c r="C237">
        <v>24</v>
      </c>
      <c r="D237">
        <v>6</v>
      </c>
      <c r="G237" cm="1">
        <f t="array" ref="G237">_xlfn.IFS(F237 = "H", 0, F237 = "B7", -7, F237 = "B6", -6, F237 = "B5", -5, F237 = "B4", -4, F237 = "B3", -3, F237 = "B2", -2, F237 = "B1", -1, F237 = "A7", 7, F237 = "A6", 6, F237 = "A5", 5, F237 = "A4", 4, F237 = "A3", 3, F237 = "A2", 2, F237 = "A1", 1, F237 = "", 0)</f>
        <v>0</v>
      </c>
      <c r="H237">
        <f t="shared" si="12"/>
        <v>0</v>
      </c>
      <c r="I237">
        <f t="shared" si="13"/>
        <v>0</v>
      </c>
      <c r="L237">
        <v>5849</v>
      </c>
      <c r="M237">
        <v>6748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0.1665828654431688</v>
      </c>
      <c r="T237">
        <v>0.8334171345568312</v>
      </c>
      <c r="U237">
        <v>9.0497737556561094E-3</v>
      </c>
      <c r="V237" s="3">
        <v>0</v>
      </c>
      <c r="W237" s="3">
        <f t="shared" si="14"/>
        <v>0</v>
      </c>
      <c r="X237">
        <v>1200</v>
      </c>
      <c r="Y237">
        <v>0</v>
      </c>
      <c r="Z237">
        <v>0</v>
      </c>
      <c r="AA237" s="6">
        <v>26.6</v>
      </c>
      <c r="AB237">
        <v>0</v>
      </c>
      <c r="AC237">
        <f t="shared" si="15"/>
        <v>0</v>
      </c>
    </row>
    <row r="238" spans="1:29" x14ac:dyDescent="0.6">
      <c r="A238">
        <v>2013</v>
      </c>
      <c r="B238">
        <v>8</v>
      </c>
      <c r="C238">
        <v>25</v>
      </c>
      <c r="D238">
        <v>7</v>
      </c>
      <c r="G238" cm="1">
        <f t="array" ref="G238">_xlfn.IFS(F238 = "H", 0, F238 = "B7", -7, F238 = "B6", -6, F238 = "B5", -5, F238 = "B4", -4, F238 = "B3", -3, F238 = "B2", -2, F238 = "B1", -1, F238 = "A7", 7, F238 = "A6", 6, F238 = "A5", 5, F238 = "A4", 4, F238 = "A3", 3, F238 = "A2", 2, F238 = "A1", 1, F238 = "", 0)</f>
        <v>0</v>
      </c>
      <c r="H238">
        <f t="shared" si="12"/>
        <v>0</v>
      </c>
      <c r="I238">
        <f t="shared" si="13"/>
        <v>0</v>
      </c>
      <c r="L238">
        <v>6556</v>
      </c>
      <c r="M238">
        <v>6350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0.15390279823269509</v>
      </c>
      <c r="T238">
        <v>0.84609720176730485</v>
      </c>
      <c r="U238">
        <v>5.5788005578800558E-2</v>
      </c>
      <c r="V238" s="3">
        <v>0</v>
      </c>
      <c r="W238" s="3">
        <f t="shared" si="14"/>
        <v>0</v>
      </c>
      <c r="X238">
        <v>1200</v>
      </c>
      <c r="Y238">
        <v>0</v>
      </c>
      <c r="Z238">
        <v>0</v>
      </c>
      <c r="AA238" s="6">
        <v>27.1</v>
      </c>
      <c r="AB238">
        <v>0</v>
      </c>
      <c r="AC238">
        <f t="shared" si="15"/>
        <v>0</v>
      </c>
    </row>
    <row r="239" spans="1:29" x14ac:dyDescent="0.6">
      <c r="A239">
        <v>2013</v>
      </c>
      <c r="B239">
        <v>8</v>
      </c>
      <c r="C239">
        <v>26</v>
      </c>
      <c r="D239">
        <v>1</v>
      </c>
      <c r="G239" cm="1">
        <f t="array" ref="G239">_xlfn.IFS(F239 = "H", 0, F239 = "B7", -7, F239 = "B6", -6, F239 = "B5", -5, F239 = "B4", -4, F239 = "B3", -3, F239 = "B2", -2, F239 = "B1", -1, F239 = "A7", 7, F239 = "A6", 6, F239 = "A5", 5, F239 = "A4", 4, F239 = "A3", 3, F239 = "A2", 2, F239 = "A1", 1, F239 = "", 0)</f>
        <v>0</v>
      </c>
      <c r="H239">
        <f t="shared" si="12"/>
        <v>0</v>
      </c>
      <c r="I239">
        <f t="shared" si="13"/>
        <v>0</v>
      </c>
      <c r="L239">
        <v>5470</v>
      </c>
      <c r="M239">
        <v>6752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0.18600550731967741</v>
      </c>
      <c r="T239">
        <v>0.81399449268032265</v>
      </c>
      <c r="U239">
        <v>0</v>
      </c>
      <c r="V239" s="3">
        <v>0</v>
      </c>
      <c r="W239" s="3">
        <f t="shared" si="14"/>
        <v>0</v>
      </c>
      <c r="X239">
        <v>1200</v>
      </c>
      <c r="Y239">
        <v>0</v>
      </c>
      <c r="Z239">
        <v>0</v>
      </c>
      <c r="AA239" s="6">
        <v>27</v>
      </c>
      <c r="AB239">
        <v>0</v>
      </c>
      <c r="AC239">
        <f t="shared" si="15"/>
        <v>0</v>
      </c>
    </row>
    <row r="240" spans="1:29" x14ac:dyDescent="0.6">
      <c r="A240">
        <v>2013</v>
      </c>
      <c r="B240">
        <v>8</v>
      </c>
      <c r="C240">
        <v>27</v>
      </c>
      <c r="D240">
        <v>2</v>
      </c>
      <c r="G240" cm="1">
        <f t="array" ref="G240">_xlfn.IFS(F240 = "H", 0, F240 = "B7", -7, F240 = "B6", -6, F240 = "B5", -5, F240 = "B4", -4, F240 = "B3", -3, F240 = "B2", -2, F240 = "B1", -1, F240 = "A7", 7, F240 = "A6", 6, F240 = "A5", 5, F240 = "A4", 4, F240 = "A3", 3, F240 = "A2", 2, F240 = "A1", 1, F240 = "", 0)</f>
        <v>0</v>
      </c>
      <c r="H240">
        <f t="shared" si="12"/>
        <v>0</v>
      </c>
      <c r="I240">
        <f t="shared" si="13"/>
        <v>0</v>
      </c>
      <c r="L240">
        <v>5641</v>
      </c>
      <c r="M240">
        <v>6481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0.1928031922473992</v>
      </c>
      <c r="T240">
        <v>0.80719680775260083</v>
      </c>
      <c r="U240">
        <v>1.724137931034482E-2</v>
      </c>
      <c r="V240" s="3">
        <v>0</v>
      </c>
      <c r="W240" s="3">
        <f t="shared" si="14"/>
        <v>0</v>
      </c>
      <c r="X240">
        <v>1200</v>
      </c>
      <c r="Y240">
        <v>0</v>
      </c>
      <c r="Z240">
        <v>0</v>
      </c>
      <c r="AA240" s="6">
        <v>25.6</v>
      </c>
      <c r="AB240">
        <v>0</v>
      </c>
      <c r="AC240">
        <f t="shared" si="15"/>
        <v>0</v>
      </c>
    </row>
    <row r="241" spans="1:29" x14ac:dyDescent="0.6">
      <c r="A241">
        <v>2013</v>
      </c>
      <c r="B241">
        <v>8</v>
      </c>
      <c r="C241">
        <v>28</v>
      </c>
      <c r="D241">
        <v>3</v>
      </c>
      <c r="G241" cm="1">
        <f t="array" ref="G241">_xlfn.IFS(F241 = "H", 0, F241 = "B7", -7, F241 = "B6", -6, F241 = "B5", -5, F241 = "B4", -4, F241 = "B3", -3, F241 = "B2", -2, F241 = "B1", -1, F241 = "A7", 7, F241 = "A6", 6, F241 = "A5", 5, F241 = "A4", 4, F241 = "A3", 3, F241 = "A2", 2, F241 = "A1", 1, F241 = "", 0)</f>
        <v>0</v>
      </c>
      <c r="H241">
        <f t="shared" si="12"/>
        <v>0</v>
      </c>
      <c r="I241">
        <f t="shared" si="13"/>
        <v>0</v>
      </c>
      <c r="L241">
        <v>5949</v>
      </c>
      <c r="M241">
        <v>6524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0.1586484794031964</v>
      </c>
      <c r="T241">
        <v>0.84135152059680363</v>
      </c>
      <c r="U241">
        <v>0</v>
      </c>
      <c r="V241" s="3">
        <v>0</v>
      </c>
      <c r="W241" s="3">
        <f t="shared" si="14"/>
        <v>0</v>
      </c>
      <c r="X241">
        <v>1200</v>
      </c>
      <c r="Y241">
        <v>0</v>
      </c>
      <c r="Z241">
        <v>0</v>
      </c>
      <c r="AA241" s="6">
        <v>26.4</v>
      </c>
      <c r="AB241">
        <v>0</v>
      </c>
      <c r="AC241">
        <f t="shared" si="15"/>
        <v>0</v>
      </c>
    </row>
    <row r="242" spans="1:29" x14ac:dyDescent="0.6">
      <c r="A242">
        <v>2013</v>
      </c>
      <c r="B242">
        <v>8</v>
      </c>
      <c r="C242">
        <v>29</v>
      </c>
      <c r="D242">
        <v>4</v>
      </c>
      <c r="G242" cm="1">
        <f t="array" ref="G242">_xlfn.IFS(F242 = "H", 0, F242 = "B7", -7, F242 = "B6", -6, F242 = "B5", -5, F242 = "B4", -4, F242 = "B3", -3, F242 = "B2", -2, F242 = "B1", -1, F242 = "A7", 7, F242 = "A6", 6, F242 = "A5", 5, F242 = "A4", 4, F242 = "A3", 3, F242 = "A2", 2, F242 = "A1", 1, F242 = "", 0)</f>
        <v>0</v>
      </c>
      <c r="H242">
        <f t="shared" si="12"/>
        <v>0</v>
      </c>
      <c r="I242">
        <f t="shared" si="13"/>
        <v>0</v>
      </c>
      <c r="L242">
        <v>5643</v>
      </c>
      <c r="M242">
        <v>6422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0.14624948197264809</v>
      </c>
      <c r="T242">
        <v>0.8537505180273518</v>
      </c>
      <c r="U242">
        <v>8.309158723580605E-2</v>
      </c>
      <c r="V242" s="3">
        <v>0</v>
      </c>
      <c r="W242" s="3">
        <f t="shared" si="14"/>
        <v>0</v>
      </c>
      <c r="X242">
        <v>1200</v>
      </c>
      <c r="Y242">
        <v>0</v>
      </c>
      <c r="Z242">
        <v>0</v>
      </c>
      <c r="AA242" s="6">
        <v>25.5</v>
      </c>
      <c r="AB242">
        <v>21.5</v>
      </c>
      <c r="AC242">
        <f t="shared" si="15"/>
        <v>548.25</v>
      </c>
    </row>
    <row r="243" spans="1:29" x14ac:dyDescent="0.6">
      <c r="A243">
        <v>2013</v>
      </c>
      <c r="B243">
        <v>8</v>
      </c>
      <c r="C243">
        <v>30</v>
      </c>
      <c r="D243">
        <v>5</v>
      </c>
      <c r="G243" cm="1">
        <f t="array" ref="G243">_xlfn.IFS(F243 = "H", 0, F243 = "B7", -7, F243 = "B6", -6, F243 = "B5", -5, F243 = "B4", -4, F243 = "B3", -3, F243 = "B2", -2, F243 = "B1", -1, F243 = "A7", 7, F243 = "A6", 6, F243 = "A5", 5, F243 = "A4", 4, F243 = "A3", 3, F243 = "A2", 2, F243 = "A1", 1, F243 = "", 0)</f>
        <v>0</v>
      </c>
      <c r="H243">
        <f t="shared" si="12"/>
        <v>0</v>
      </c>
      <c r="I243">
        <f t="shared" si="13"/>
        <v>0</v>
      </c>
      <c r="L243">
        <v>6037</v>
      </c>
      <c r="M243">
        <v>6450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0.14894903661689879</v>
      </c>
      <c r="T243">
        <v>0.85105096338310116</v>
      </c>
      <c r="U243">
        <v>1.3574117081765039E-2</v>
      </c>
      <c r="V243" s="3">
        <v>0</v>
      </c>
      <c r="W243" s="3">
        <f t="shared" si="14"/>
        <v>0</v>
      </c>
      <c r="X243">
        <v>1200</v>
      </c>
      <c r="Y243">
        <v>0</v>
      </c>
      <c r="Z243">
        <v>0</v>
      </c>
      <c r="AA243" s="6">
        <v>25.1</v>
      </c>
      <c r="AB243">
        <v>0</v>
      </c>
      <c r="AC243">
        <f t="shared" si="15"/>
        <v>0</v>
      </c>
    </row>
    <row r="244" spans="1:29" x14ac:dyDescent="0.6">
      <c r="A244">
        <v>2013</v>
      </c>
      <c r="B244">
        <v>8</v>
      </c>
      <c r="C244">
        <v>31</v>
      </c>
      <c r="D244">
        <v>6</v>
      </c>
      <c r="G244" cm="1">
        <f t="array" ref="G244">_xlfn.IFS(F244 = "H", 0, F244 = "B7", -7, F244 = "B6", -6, F244 = "B5", -5, F244 = "B4", -4, F244 = "B3", -3, F244 = "B2", -2, F244 = "B1", -1, F244 = "A7", 7, F244 = "A6", 6, F244 = "A5", 5, F244 = "A4", 4, F244 = "A3", 3, F244 = "A2", 2, F244 = "A1", 1, F244 = "", 0)</f>
        <v>0</v>
      </c>
      <c r="H244">
        <f t="shared" si="12"/>
        <v>0</v>
      </c>
      <c r="I244">
        <f t="shared" si="13"/>
        <v>0</v>
      </c>
      <c r="L244">
        <v>5754</v>
      </c>
      <c r="M244">
        <v>5984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0.20758669876080951</v>
      </c>
      <c r="T244">
        <v>0.79241330123919052</v>
      </c>
      <c r="U244">
        <v>0</v>
      </c>
      <c r="V244" s="3">
        <v>0</v>
      </c>
      <c r="W244" s="3">
        <f t="shared" si="14"/>
        <v>0</v>
      </c>
      <c r="X244">
        <v>1200</v>
      </c>
      <c r="Y244">
        <v>0</v>
      </c>
      <c r="Z244">
        <v>0</v>
      </c>
      <c r="AA244" s="6">
        <v>24</v>
      </c>
      <c r="AB244">
        <v>2.5</v>
      </c>
      <c r="AC244">
        <f t="shared" si="15"/>
        <v>60</v>
      </c>
    </row>
    <row r="245" spans="1:29" x14ac:dyDescent="0.6">
      <c r="A245">
        <v>2013</v>
      </c>
      <c r="B245">
        <v>9</v>
      </c>
      <c r="C245">
        <v>1</v>
      </c>
      <c r="D245">
        <v>7</v>
      </c>
      <c r="G245" cm="1">
        <f t="array" ref="G245">_xlfn.IFS(F245 = "H", 0, F245 = "B7", -7, F245 = "B6", -6, F245 = "B5", -5, F245 = "B4", -4, F245 = "B3", -3, F245 = "B2", -2, F245 = "B1", -1, F245 = "A7", 7, F245 = "A6", 6, F245 = "A5", 5, F245 = "A4", 4, F245 = "A3", 3, F245 = "A2", 2, F245 = "A1", 1, F245 = "", 0)</f>
        <v>0</v>
      </c>
      <c r="H245">
        <f t="shared" si="12"/>
        <v>0</v>
      </c>
      <c r="I245">
        <f t="shared" si="13"/>
        <v>0</v>
      </c>
      <c r="L245">
        <v>5847</v>
      </c>
      <c r="M245">
        <v>5990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0.17270829223383971</v>
      </c>
      <c r="T245">
        <v>0.82729170776616023</v>
      </c>
      <c r="U245">
        <v>0</v>
      </c>
      <c r="V245" s="3">
        <v>0</v>
      </c>
      <c r="W245" s="3">
        <f t="shared" si="14"/>
        <v>0</v>
      </c>
      <c r="X245">
        <v>1200</v>
      </c>
      <c r="Y245">
        <v>0</v>
      </c>
      <c r="Z245">
        <v>0</v>
      </c>
      <c r="AA245" s="6">
        <v>23.5</v>
      </c>
      <c r="AB245">
        <v>0</v>
      </c>
      <c r="AC245">
        <f t="shared" si="15"/>
        <v>0</v>
      </c>
    </row>
    <row r="246" spans="1:29" x14ac:dyDescent="0.6">
      <c r="A246">
        <v>2013</v>
      </c>
      <c r="B246">
        <v>9</v>
      </c>
      <c r="C246">
        <v>2</v>
      </c>
      <c r="D246">
        <v>1</v>
      </c>
      <c r="G246" cm="1">
        <f t="array" ref="G246">_xlfn.IFS(F246 = "H", 0, F246 = "B7", -7, F246 = "B6", -6, F246 = "B5", -5, F246 = "B4", -4, F246 = "B3", -3, F246 = "B2", -2, F246 = "B1", -1, F246 = "A7", 7, F246 = "A6", 6, F246 = "A5", 5, F246 = "A4", 4, F246 = "A3", 3, F246 = "A2", 2, F246 = "A1", 1, F246 = "", 0)</f>
        <v>0</v>
      </c>
      <c r="H246">
        <f t="shared" si="12"/>
        <v>0</v>
      </c>
      <c r="I246">
        <f t="shared" si="13"/>
        <v>0</v>
      </c>
      <c r="L246">
        <v>5142</v>
      </c>
      <c r="M246">
        <v>5966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0.15091851004322401</v>
      </c>
      <c r="T246">
        <v>0.84908148995677601</v>
      </c>
      <c r="U246">
        <v>0</v>
      </c>
      <c r="V246" s="3">
        <v>0</v>
      </c>
      <c r="W246" s="3">
        <f t="shared" si="14"/>
        <v>0</v>
      </c>
      <c r="X246">
        <v>1200</v>
      </c>
      <c r="Y246">
        <v>0</v>
      </c>
      <c r="Z246">
        <v>0</v>
      </c>
      <c r="AA246" s="6">
        <v>22.4</v>
      </c>
      <c r="AB246">
        <v>0</v>
      </c>
      <c r="AC246">
        <f t="shared" si="15"/>
        <v>0</v>
      </c>
    </row>
    <row r="247" spans="1:29" x14ac:dyDescent="0.6">
      <c r="A247">
        <v>2013</v>
      </c>
      <c r="B247">
        <v>9</v>
      </c>
      <c r="C247">
        <v>3</v>
      </c>
      <c r="D247">
        <v>2</v>
      </c>
      <c r="G247" cm="1">
        <f t="array" ref="G247">_xlfn.IFS(F247 = "H", 0, F247 = "B7", -7, F247 = "B6", -6, F247 = "B5", -5, F247 = "B4", -4, F247 = "B3", -3, F247 = "B2", -2, F247 = "B1", -1, F247 = "A7", 7, F247 = "A6", 6, F247 = "A5", 5, F247 = "A4", 4, F247 = "A3", 3, F247 = "A2", 2, F247 = "A1", 1, F247 = "", 0)</f>
        <v>0</v>
      </c>
      <c r="H247">
        <f t="shared" si="12"/>
        <v>0</v>
      </c>
      <c r="I247">
        <f t="shared" si="13"/>
        <v>0</v>
      </c>
      <c r="L247">
        <v>5065</v>
      </c>
      <c r="M247">
        <v>5366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0.18237385279500851</v>
      </c>
      <c r="T247">
        <v>0.81762614720499149</v>
      </c>
      <c r="U247">
        <v>0</v>
      </c>
      <c r="V247" s="3">
        <v>0</v>
      </c>
      <c r="W247" s="3">
        <f t="shared" si="14"/>
        <v>0</v>
      </c>
      <c r="X247">
        <v>1200</v>
      </c>
      <c r="Y247">
        <v>0</v>
      </c>
      <c r="Z247">
        <v>0</v>
      </c>
      <c r="AA247" s="6">
        <v>21.7</v>
      </c>
      <c r="AB247">
        <v>0</v>
      </c>
      <c r="AC247">
        <f t="shared" si="15"/>
        <v>0</v>
      </c>
    </row>
    <row r="248" spans="1:29" x14ac:dyDescent="0.6">
      <c r="A248">
        <v>2013</v>
      </c>
      <c r="B248">
        <v>9</v>
      </c>
      <c r="C248">
        <v>4</v>
      </c>
      <c r="D248">
        <v>3</v>
      </c>
      <c r="G248" cm="1">
        <f t="array" ref="G248">_xlfn.IFS(F248 = "H", 0, F248 = "B7", -7, F248 = "B6", -6, F248 = "B5", -5, F248 = "B4", -4, F248 = "B3", -3, F248 = "B2", -2, F248 = "B1", -1, F248 = "A7", 7, F248 = "A6", 6, F248 = "A5", 5, F248 = "A4", 4, F248 = "A3", 3, F248 = "A2", 2, F248 = "A1", 1, F248 = "", 0)</f>
        <v>0</v>
      </c>
      <c r="H248">
        <f t="shared" si="12"/>
        <v>0</v>
      </c>
      <c r="I248">
        <f t="shared" si="13"/>
        <v>0</v>
      </c>
      <c r="L248">
        <v>5584</v>
      </c>
      <c r="M248">
        <v>5608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0.18141310718102521</v>
      </c>
      <c r="T248">
        <v>0.81858689281897468</v>
      </c>
      <c r="U248">
        <v>0</v>
      </c>
      <c r="V248" s="3">
        <v>0</v>
      </c>
      <c r="W248" s="3">
        <f t="shared" si="14"/>
        <v>0</v>
      </c>
      <c r="X248">
        <v>1200</v>
      </c>
      <c r="Y248">
        <v>0</v>
      </c>
      <c r="Z248">
        <v>0</v>
      </c>
      <c r="AA248" s="6">
        <v>22</v>
      </c>
      <c r="AB248">
        <v>0</v>
      </c>
      <c r="AC248">
        <f t="shared" si="15"/>
        <v>0</v>
      </c>
    </row>
    <row r="249" spans="1:29" x14ac:dyDescent="0.6">
      <c r="A249">
        <v>2013</v>
      </c>
      <c r="B249">
        <v>9</v>
      </c>
      <c r="C249">
        <v>5</v>
      </c>
      <c r="D249">
        <v>4</v>
      </c>
      <c r="G249" cm="1">
        <f t="array" ref="G249">_xlfn.IFS(F249 = "H", 0, F249 = "B7", -7, F249 = "B6", -6, F249 = "B5", -5, F249 = "B4", -4, F249 = "B3", -3, F249 = "B2", -2, F249 = "B1", -1, F249 = "A7", 7, F249 = "A6", 6, F249 = "A5", 5, F249 = "A4", 4, F249 = "A3", 3, F249 = "A2", 2, F249 = "A1", 1, F249 = "", 0)</f>
        <v>0</v>
      </c>
      <c r="H249">
        <f t="shared" si="12"/>
        <v>0</v>
      </c>
      <c r="I249">
        <f t="shared" si="13"/>
        <v>0</v>
      </c>
      <c r="L249">
        <v>5251</v>
      </c>
      <c r="M249">
        <v>5684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0.1581048311882112</v>
      </c>
      <c r="T249">
        <v>0.84189516881178883</v>
      </c>
      <c r="U249">
        <v>0</v>
      </c>
      <c r="V249" s="3">
        <v>0</v>
      </c>
      <c r="W249" s="3">
        <f t="shared" si="14"/>
        <v>0</v>
      </c>
      <c r="X249">
        <v>1200</v>
      </c>
      <c r="Y249">
        <v>0</v>
      </c>
      <c r="Z249">
        <v>0</v>
      </c>
      <c r="AA249" s="6">
        <v>21.2</v>
      </c>
      <c r="AB249">
        <v>0</v>
      </c>
      <c r="AC249">
        <f t="shared" si="15"/>
        <v>0</v>
      </c>
    </row>
    <row r="250" spans="1:29" x14ac:dyDescent="0.6">
      <c r="A250">
        <v>2013</v>
      </c>
      <c r="B250">
        <v>9</v>
      </c>
      <c r="C250">
        <v>6</v>
      </c>
      <c r="D250">
        <v>5</v>
      </c>
      <c r="G250" cm="1">
        <f t="array" ref="G250">_xlfn.IFS(F250 = "H", 0, F250 = "B7", -7, F250 = "B6", -6, F250 = "B5", -5, F250 = "B4", -4, F250 = "B3", -3, F250 = "B2", -2, F250 = "B1", -1, F250 = "A7", 7, F250 = "A6", 6, F250 = "A5", 5, F250 = "A4", 4, F250 = "A3", 3, F250 = "A2", 2, F250 = "A1", 1, F250 = "", 0)</f>
        <v>0</v>
      </c>
      <c r="H250">
        <f t="shared" si="12"/>
        <v>0</v>
      </c>
      <c r="I250">
        <f t="shared" si="13"/>
        <v>0</v>
      </c>
      <c r="L250">
        <v>5685</v>
      </c>
      <c r="M250">
        <v>5713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0.16921308734849841</v>
      </c>
      <c r="T250">
        <v>0.83078691265150151</v>
      </c>
      <c r="U250">
        <v>2.0222846113353218E-2</v>
      </c>
      <c r="V250" s="3">
        <v>0</v>
      </c>
      <c r="W250" s="3">
        <f t="shared" si="14"/>
        <v>0</v>
      </c>
      <c r="X250">
        <v>1200</v>
      </c>
      <c r="Y250">
        <v>0</v>
      </c>
      <c r="Z250">
        <v>0</v>
      </c>
      <c r="AA250" s="6">
        <v>20.8</v>
      </c>
      <c r="AB250">
        <v>0</v>
      </c>
      <c r="AC250">
        <f t="shared" si="15"/>
        <v>0</v>
      </c>
    </row>
    <row r="251" spans="1:29" x14ac:dyDescent="0.6">
      <c r="A251">
        <v>2013</v>
      </c>
      <c r="B251">
        <v>9</v>
      </c>
      <c r="C251">
        <v>7</v>
      </c>
      <c r="D251">
        <v>6</v>
      </c>
      <c r="G251" cm="1">
        <f t="array" ref="G251">_xlfn.IFS(F251 = "H", 0, F251 = "B7", -7, F251 = "B6", -6, F251 = "B5", -5, F251 = "B4", -4, F251 = "B3", -3, F251 = "B2", -2, F251 = "B1", -1, F251 = "A7", 7, F251 = "A6", 6, F251 = "A5", 5, F251 = "A4", 4, F251 = "A3", 3, F251 = "A2", 2, F251 = "A1", 1, F251 = "", 0)</f>
        <v>0</v>
      </c>
      <c r="H251">
        <f t="shared" si="12"/>
        <v>0</v>
      </c>
      <c r="I251">
        <f t="shared" si="13"/>
        <v>0</v>
      </c>
      <c r="L251">
        <v>5604</v>
      </c>
      <c r="M251">
        <v>5529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0.16949028236156949</v>
      </c>
      <c r="T251">
        <v>0.83050971763843051</v>
      </c>
      <c r="U251">
        <v>0</v>
      </c>
      <c r="V251" s="3">
        <v>0</v>
      </c>
      <c r="W251" s="3">
        <f t="shared" si="14"/>
        <v>0</v>
      </c>
      <c r="X251">
        <v>1200</v>
      </c>
      <c r="Y251">
        <v>0</v>
      </c>
      <c r="Z251">
        <v>0</v>
      </c>
      <c r="AA251" s="6">
        <v>21.9</v>
      </c>
      <c r="AB251">
        <v>0</v>
      </c>
      <c r="AC251">
        <f t="shared" si="15"/>
        <v>0</v>
      </c>
    </row>
    <row r="252" spans="1:29" x14ac:dyDescent="0.6">
      <c r="A252">
        <v>2013</v>
      </c>
      <c r="B252">
        <v>9</v>
      </c>
      <c r="C252">
        <v>8</v>
      </c>
      <c r="D252">
        <v>7</v>
      </c>
      <c r="G252" cm="1">
        <f t="array" ref="G252">_xlfn.IFS(F252 = "H", 0, F252 = "B7", -7, F252 = "B6", -6, F252 = "B5", -5, F252 = "B4", -4, F252 = "B3", -3, F252 = "B2", -2, F252 = "B1", -1, F252 = "A7", 7, F252 = "A6", 6, F252 = "A5", 5, F252 = "A4", 4, F252 = "A3", 3, F252 = "A2", 2, F252 = "A1", 1, F252 = "", 0)</f>
        <v>0</v>
      </c>
      <c r="H252">
        <f t="shared" si="12"/>
        <v>0</v>
      </c>
      <c r="I252">
        <f t="shared" si="13"/>
        <v>0</v>
      </c>
      <c r="L252">
        <v>6047</v>
      </c>
      <c r="M252">
        <v>5447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0.16614839061647571</v>
      </c>
      <c r="T252">
        <v>0.83385160938352432</v>
      </c>
      <c r="U252">
        <v>0</v>
      </c>
      <c r="V252" s="3">
        <v>0</v>
      </c>
      <c r="W252" s="3">
        <f t="shared" si="14"/>
        <v>0</v>
      </c>
      <c r="X252">
        <v>1200</v>
      </c>
      <c r="Y252">
        <v>0</v>
      </c>
      <c r="Z252">
        <v>0</v>
      </c>
      <c r="AA252" s="6">
        <v>22.9</v>
      </c>
      <c r="AB252">
        <v>0</v>
      </c>
      <c r="AC252">
        <f t="shared" si="15"/>
        <v>0</v>
      </c>
    </row>
    <row r="253" spans="1:29" x14ac:dyDescent="0.6">
      <c r="A253">
        <v>2013</v>
      </c>
      <c r="B253">
        <v>9</v>
      </c>
      <c r="C253">
        <v>9</v>
      </c>
      <c r="D253">
        <v>1</v>
      </c>
      <c r="G253" cm="1">
        <f t="array" ref="G253">_xlfn.IFS(F253 = "H", 0, F253 = "B7", -7, F253 = "B6", -6, F253 = "B5", -5, F253 = "B4", -4, F253 = "B3", -3, F253 = "B2", -2, F253 = "B1", -1, F253 = "A7", 7, F253 = "A6", 6, F253 = "A5", 5, F253 = "A4", 4, F253 = "A3", 3, F253 = "A2", 2, F253 = "A1", 1, F253 = "", 0)</f>
        <v>0</v>
      </c>
      <c r="H253">
        <f t="shared" si="12"/>
        <v>0</v>
      </c>
      <c r="I253">
        <f t="shared" si="13"/>
        <v>0</v>
      </c>
      <c r="L253">
        <v>5317</v>
      </c>
      <c r="M253">
        <v>5446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0.16496043521266071</v>
      </c>
      <c r="T253">
        <v>0.83503956478733921</v>
      </c>
      <c r="U253">
        <v>0</v>
      </c>
      <c r="V253" s="3">
        <v>0</v>
      </c>
      <c r="W253" s="3">
        <f t="shared" si="14"/>
        <v>0</v>
      </c>
      <c r="X253">
        <v>1200</v>
      </c>
      <c r="Y253">
        <v>0</v>
      </c>
      <c r="Z253">
        <v>0</v>
      </c>
      <c r="AA253" s="6">
        <v>23</v>
      </c>
      <c r="AB253">
        <v>0</v>
      </c>
      <c r="AC253">
        <f t="shared" si="15"/>
        <v>0</v>
      </c>
    </row>
    <row r="254" spans="1:29" x14ac:dyDescent="0.6">
      <c r="A254">
        <v>2013</v>
      </c>
      <c r="B254">
        <v>9</v>
      </c>
      <c r="C254">
        <v>10</v>
      </c>
      <c r="D254">
        <v>2</v>
      </c>
      <c r="G254" cm="1">
        <f t="array" ref="G254">_xlfn.IFS(F254 = "H", 0, F254 = "B7", -7, F254 = "B6", -6, F254 = "B5", -5, F254 = "B4", -4, F254 = "B3", -3, F254 = "B2", -2, F254 = "B1", -1, F254 = "A7", 7, F254 = "A6", 6, F254 = "A5", 5, F254 = "A4", 4, F254 = "A3", 3, F254 = "A2", 2, F254 = "A1", 1, F254 = "", 0)</f>
        <v>0</v>
      </c>
      <c r="H254">
        <f t="shared" si="12"/>
        <v>0</v>
      </c>
      <c r="I254">
        <f t="shared" si="13"/>
        <v>0</v>
      </c>
      <c r="L254">
        <v>5340</v>
      </c>
      <c r="M254">
        <v>5524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0.18500370120047629</v>
      </c>
      <c r="T254">
        <v>0.81499629879952373</v>
      </c>
      <c r="U254">
        <v>1.622330633284242E-2</v>
      </c>
      <c r="V254" s="3">
        <v>0</v>
      </c>
      <c r="W254" s="3">
        <f t="shared" si="14"/>
        <v>0</v>
      </c>
      <c r="X254">
        <v>1200</v>
      </c>
      <c r="Y254">
        <v>0</v>
      </c>
      <c r="Z254">
        <v>0</v>
      </c>
      <c r="AA254" s="6">
        <v>22</v>
      </c>
      <c r="AB254">
        <v>11.5</v>
      </c>
      <c r="AC254">
        <f t="shared" si="15"/>
        <v>253</v>
      </c>
    </row>
    <row r="255" spans="1:29" x14ac:dyDescent="0.6">
      <c r="A255">
        <v>2013</v>
      </c>
      <c r="B255">
        <v>9</v>
      </c>
      <c r="C255">
        <v>11</v>
      </c>
      <c r="D255">
        <v>3</v>
      </c>
      <c r="G255" cm="1">
        <f t="array" ref="G255">_xlfn.IFS(F255 = "H", 0, F255 = "B7", -7, F255 = "B6", -6, F255 = "B5", -5, F255 = "B4", -4, F255 = "B3", -3, F255 = "B2", -2, F255 = "B1", -1, F255 = "A7", 7, F255 = "A6", 6, F255 = "A5", 5, F255 = "A4", 4, F255 = "A3", 3, F255 = "A2", 2, F255 = "A1", 1, F255 = "", 0)</f>
        <v>0</v>
      </c>
      <c r="H255">
        <f t="shared" si="12"/>
        <v>0</v>
      </c>
      <c r="I255">
        <f t="shared" si="13"/>
        <v>0</v>
      </c>
      <c r="L255">
        <v>5947</v>
      </c>
      <c r="M255">
        <v>5830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0.14828614008941879</v>
      </c>
      <c r="T255">
        <v>0.85171385991058124</v>
      </c>
      <c r="U255">
        <v>5.8588774730406717E-2</v>
      </c>
      <c r="V255">
        <v>2</v>
      </c>
      <c r="W255">
        <f t="shared" si="14"/>
        <v>2</v>
      </c>
      <c r="X255">
        <v>1200</v>
      </c>
      <c r="Y255">
        <v>44.481226976067092</v>
      </c>
      <c r="Z255">
        <v>2</v>
      </c>
      <c r="AA255" s="6">
        <v>20.100000000000001</v>
      </c>
      <c r="AB255">
        <v>36.5</v>
      </c>
      <c r="AC255">
        <f t="shared" si="15"/>
        <v>733.65000000000009</v>
      </c>
    </row>
    <row r="256" spans="1:29" x14ac:dyDescent="0.6">
      <c r="A256">
        <v>2013</v>
      </c>
      <c r="B256">
        <v>9</v>
      </c>
      <c r="C256">
        <v>12</v>
      </c>
      <c r="D256">
        <v>4</v>
      </c>
      <c r="G256" cm="1">
        <f t="array" ref="G256">_xlfn.IFS(F256 = "H", 0, F256 = "B7", -7, F256 = "B6", -6, F256 = "B5", -5, F256 = "B4", -4, F256 = "B3", -3, F256 = "B2", -2, F256 = "B1", -1, F256 = "A7", 7, F256 = "A6", 6, F256 = "A5", 5, F256 = "A4", 4, F256 = "A3", 3, F256 = "A2", 2, F256 = "A1", 1, F256 = "", 0)</f>
        <v>0</v>
      </c>
      <c r="H256">
        <f t="shared" si="12"/>
        <v>0</v>
      </c>
      <c r="I256">
        <f t="shared" si="13"/>
        <v>0</v>
      </c>
      <c r="L256">
        <v>6114</v>
      </c>
      <c r="M256">
        <v>5886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0.18827307816965741</v>
      </c>
      <c r="T256">
        <v>0.81172692183034256</v>
      </c>
      <c r="U256">
        <v>3.5326388888888893E-2</v>
      </c>
      <c r="V256" s="3">
        <v>0</v>
      </c>
      <c r="W256" s="3">
        <f t="shared" si="14"/>
        <v>-2</v>
      </c>
      <c r="X256">
        <v>1200</v>
      </c>
      <c r="Y256">
        <v>0</v>
      </c>
      <c r="Z256">
        <v>0</v>
      </c>
      <c r="AA256" s="6">
        <v>23</v>
      </c>
      <c r="AB256">
        <v>0.5</v>
      </c>
      <c r="AC256">
        <f t="shared" si="15"/>
        <v>11.5</v>
      </c>
    </row>
    <row r="257" spans="1:29" x14ac:dyDescent="0.6">
      <c r="A257">
        <v>2013</v>
      </c>
      <c r="B257">
        <v>9</v>
      </c>
      <c r="C257">
        <v>13</v>
      </c>
      <c r="D257">
        <v>5</v>
      </c>
      <c r="G257" cm="1">
        <f t="array" ref="G257">_xlfn.IFS(F257 = "H", 0, F257 = "B7", -7, F257 = "B6", -6, F257 = "B5", -5, F257 = "B4", -4, F257 = "B3", -3, F257 = "B2", -2, F257 = "B1", -1, F257 = "A7", 7, F257 = "A6", 6, F257 = "A5", 5, F257 = "A4", 4, F257 = "A3", 3, F257 = "A2", 2, F257 = "A1", 1, F257 = "", 0)</f>
        <v>0</v>
      </c>
      <c r="H257">
        <f t="shared" si="12"/>
        <v>0</v>
      </c>
      <c r="I257">
        <f t="shared" si="13"/>
        <v>0</v>
      </c>
      <c r="L257">
        <v>5969</v>
      </c>
      <c r="M257">
        <v>6160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0.16308883661009349</v>
      </c>
      <c r="T257">
        <v>0.83691116338990645</v>
      </c>
      <c r="U257">
        <v>0.10027619754307859</v>
      </c>
      <c r="V257" s="3">
        <v>0</v>
      </c>
      <c r="W257" s="3">
        <f t="shared" si="14"/>
        <v>0</v>
      </c>
      <c r="X257">
        <v>1200</v>
      </c>
      <c r="Y257">
        <v>0</v>
      </c>
      <c r="Z257">
        <v>0</v>
      </c>
      <c r="AA257" s="6">
        <v>22.9</v>
      </c>
      <c r="AB257">
        <v>50</v>
      </c>
      <c r="AC257">
        <f t="shared" si="15"/>
        <v>1145</v>
      </c>
    </row>
    <row r="258" spans="1:29" x14ac:dyDescent="0.6">
      <c r="A258">
        <v>2013</v>
      </c>
      <c r="B258">
        <v>9</v>
      </c>
      <c r="C258">
        <v>14</v>
      </c>
      <c r="D258">
        <v>6</v>
      </c>
      <c r="G258" cm="1">
        <f t="array" ref="G258">_xlfn.IFS(F258 = "H", 0, F258 = "B7", -7, F258 = "B6", -6, F258 = "B5", -5, F258 = "B4", -4, F258 = "B3", -3, F258 = "B2", -2, F258 = "B1", -1, F258 = "A7", 7, F258 = "A6", 6, F258 = "A5", 5, F258 = "A4", 4, F258 = "A3", 3, F258 = "A2", 2, F258 = "A1", 1, F258 = "", 0)</f>
        <v>0</v>
      </c>
      <c r="H258">
        <f t="shared" ref="H258:H321" si="16" xml:space="preserve"> IF(F258 = "H",1,0)</f>
        <v>0</v>
      </c>
      <c r="I258">
        <f t="shared" ref="I258:I321" si="17">IF(NOT(ISBLANK(F258)), 1, 0)</f>
        <v>0</v>
      </c>
      <c r="L258">
        <v>5925</v>
      </c>
      <c r="M258">
        <v>6409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0.18349167010877049</v>
      </c>
      <c r="T258">
        <v>0.81650832989122957</v>
      </c>
      <c r="U258">
        <v>4.8473248550271408E-2</v>
      </c>
      <c r="V258" s="3">
        <v>0</v>
      </c>
      <c r="W258" s="3">
        <f t="shared" si="14"/>
        <v>0</v>
      </c>
      <c r="X258">
        <v>1200</v>
      </c>
      <c r="Y258">
        <v>0</v>
      </c>
      <c r="Z258">
        <v>0</v>
      </c>
      <c r="AA258" s="6">
        <v>23.1</v>
      </c>
      <c r="AB258">
        <v>11.5</v>
      </c>
      <c r="AC258">
        <f t="shared" si="15"/>
        <v>265.65000000000003</v>
      </c>
    </row>
    <row r="259" spans="1:29" x14ac:dyDescent="0.6">
      <c r="A259">
        <v>2013</v>
      </c>
      <c r="B259">
        <v>9</v>
      </c>
      <c r="C259">
        <v>15</v>
      </c>
      <c r="D259">
        <v>7</v>
      </c>
      <c r="G259" cm="1">
        <f t="array" ref="G259">_xlfn.IFS(F259 = "H", 0, F259 = "B7", -7, F259 = "B6", -6, F259 = "B5", -5, F259 = "B4", -4, F259 = "B3", -3, F259 = "B2", -2, F259 = "B1", -1, F259 = "A7", 7, F259 = "A6", 6, F259 = "A5", 5, F259 = "A4", 4, F259 = "A3", 3, F259 = "A2", 2, F259 = "A1", 1, F259 = "", 0)</f>
        <v>0</v>
      </c>
      <c r="H259">
        <f t="shared" si="16"/>
        <v>0</v>
      </c>
      <c r="I259">
        <f t="shared" si="17"/>
        <v>0</v>
      </c>
      <c r="L259">
        <v>4907</v>
      </c>
      <c r="M259">
        <v>5676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0.24014148055045281</v>
      </c>
      <c r="T259">
        <v>0.75985851944954719</v>
      </c>
      <c r="U259">
        <v>4.0591829663926417E-2</v>
      </c>
      <c r="V259" s="3">
        <v>0</v>
      </c>
      <c r="W259" s="3">
        <f t="shared" ref="W259:W322" si="18">V259-V258</f>
        <v>0</v>
      </c>
      <c r="X259">
        <v>1200</v>
      </c>
      <c r="Y259">
        <v>0</v>
      </c>
      <c r="Z259">
        <v>0</v>
      </c>
      <c r="AA259" s="6">
        <v>23.4</v>
      </c>
      <c r="AB259">
        <v>0</v>
      </c>
      <c r="AC259">
        <f t="shared" ref="AC259:AC322" si="19">AA259*AB259</f>
        <v>0</v>
      </c>
    </row>
    <row r="260" spans="1:29" x14ac:dyDescent="0.6">
      <c r="A260">
        <v>2013</v>
      </c>
      <c r="B260">
        <v>9</v>
      </c>
      <c r="C260">
        <v>16</v>
      </c>
      <c r="D260">
        <v>1</v>
      </c>
      <c r="G260" cm="1">
        <f t="array" ref="G260">_xlfn.IFS(F260 = "H", 0, F260 = "B7", -7, F260 = "B6", -6, F260 = "B5", -5, F260 = "B4", -4, F260 = "B3", -3, F260 = "B2", -2, F260 = "B1", -1, F260 = "A7", 7, F260 = "A6", 6, F260 = "A5", 5, F260 = "A4", 4, F260 = "A3", 3, F260 = "A2", 2, F260 = "A1", 1, F260 = "", 0)</f>
        <v>0</v>
      </c>
      <c r="H260">
        <f t="shared" si="16"/>
        <v>0</v>
      </c>
      <c r="I260">
        <f t="shared" si="17"/>
        <v>0</v>
      </c>
      <c r="L260">
        <v>3344</v>
      </c>
      <c r="M260">
        <v>5902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0.1417197452229299</v>
      </c>
      <c r="T260">
        <v>0.85828025477707004</v>
      </c>
      <c r="U260">
        <v>0.1557249981974187</v>
      </c>
      <c r="V260" s="3">
        <v>0</v>
      </c>
      <c r="W260" s="3">
        <f t="shared" si="18"/>
        <v>0</v>
      </c>
      <c r="X260">
        <v>1200</v>
      </c>
      <c r="Y260">
        <v>0</v>
      </c>
      <c r="Z260">
        <v>0</v>
      </c>
      <c r="AA260" s="6">
        <v>20.9</v>
      </c>
      <c r="AB260">
        <v>0</v>
      </c>
      <c r="AC260">
        <f t="shared" si="19"/>
        <v>0</v>
      </c>
    </row>
    <row r="261" spans="1:29" x14ac:dyDescent="0.6">
      <c r="A261">
        <v>2013</v>
      </c>
      <c r="B261">
        <v>9</v>
      </c>
      <c r="C261">
        <v>17</v>
      </c>
      <c r="D261">
        <v>2</v>
      </c>
      <c r="G261" cm="1">
        <f t="array" ref="G261">_xlfn.IFS(F261 = "H", 0, F261 = "B7", -7, F261 = "B6", -6, F261 = "B5", -5, F261 = "B4", -4, F261 = "B3", -3, F261 = "B2", -2, F261 = "B1", -1, F261 = "A7", 7, F261 = "A6", 6, F261 = "A5", 5, F261 = "A4", 4, F261 = "A3", 3, F261 = "A2", 2, F261 = "A1", 1, F261 = "", 0)</f>
        <v>0</v>
      </c>
      <c r="H261">
        <f t="shared" si="16"/>
        <v>0</v>
      </c>
      <c r="I261">
        <f t="shared" si="17"/>
        <v>0</v>
      </c>
      <c r="L261">
        <v>3680</v>
      </c>
      <c r="M261">
        <v>6707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0.1741372471241571</v>
      </c>
      <c r="T261">
        <v>0.82586275287584288</v>
      </c>
      <c r="U261">
        <v>7.1419402458200942E-2</v>
      </c>
      <c r="V261" s="3">
        <v>0</v>
      </c>
      <c r="W261" s="3">
        <f t="shared" si="18"/>
        <v>0</v>
      </c>
      <c r="X261">
        <v>1200</v>
      </c>
      <c r="Y261">
        <v>0</v>
      </c>
      <c r="Z261">
        <v>0</v>
      </c>
      <c r="AA261" s="6">
        <v>22.6</v>
      </c>
      <c r="AB261">
        <v>0</v>
      </c>
      <c r="AC261">
        <f t="shared" si="19"/>
        <v>0</v>
      </c>
    </row>
    <row r="262" spans="1:29" x14ac:dyDescent="0.6">
      <c r="A262">
        <v>2013</v>
      </c>
      <c r="B262">
        <v>9</v>
      </c>
      <c r="C262">
        <v>18</v>
      </c>
      <c r="D262">
        <v>3</v>
      </c>
      <c r="E262" t="s">
        <v>29</v>
      </c>
      <c r="F262" t="s">
        <v>19</v>
      </c>
      <c r="G262" cm="1">
        <f t="array" ref="G262">_xlfn.IFS(F262 = "H", 0, F262 = "B7", -7, F262 = "B6", -6, F262 = "B5", -5, F262 = "B4", -4, F262 = "B3", -3, F262 = "B2", -2, F262 = "B1", -1, F262 = "A7", 7, F262 = "A6", 6, F262 = "A5", 5, F262 = "A4", 4, F262 = "A3", 3, F262 = "A2", 2, F262 = "A1", 1, F262 = "", 0)</f>
        <v>-1</v>
      </c>
      <c r="H262">
        <f t="shared" si="16"/>
        <v>0</v>
      </c>
      <c r="I262">
        <f t="shared" si="17"/>
        <v>1</v>
      </c>
      <c r="J262" s="8" t="s">
        <v>76</v>
      </c>
      <c r="K262" s="8"/>
      <c r="L262">
        <v>3509</v>
      </c>
      <c r="M262">
        <v>6491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0.16047964113181509</v>
      </c>
      <c r="T262">
        <v>0.83952035886818499</v>
      </c>
      <c r="U262">
        <v>7.0133333333333325E-2</v>
      </c>
      <c r="V262" s="3">
        <v>0</v>
      </c>
      <c r="W262" s="3">
        <f t="shared" si="18"/>
        <v>0</v>
      </c>
      <c r="X262">
        <v>1200</v>
      </c>
      <c r="Y262">
        <v>0</v>
      </c>
      <c r="Z262">
        <v>0</v>
      </c>
      <c r="AA262" s="6">
        <v>24.4</v>
      </c>
      <c r="AB262">
        <v>0</v>
      </c>
      <c r="AC262">
        <f t="shared" si="19"/>
        <v>0</v>
      </c>
    </row>
    <row r="263" spans="1:29" x14ac:dyDescent="0.6">
      <c r="A263">
        <v>2013</v>
      </c>
      <c r="B263">
        <v>9</v>
      </c>
      <c r="C263">
        <v>19</v>
      </c>
      <c r="D263">
        <v>4</v>
      </c>
      <c r="E263" t="s">
        <v>29</v>
      </c>
      <c r="F263" t="s">
        <v>16</v>
      </c>
      <c r="G263" cm="1">
        <f t="array" ref="G263">_xlfn.IFS(F263 = "H", 0, F263 = "B7", -7, F263 = "B6", -6, F263 = "B5", -5, F263 = "B4", -4, F263 = "B3", -3, F263 = "B2", -2, F263 = "B1", -1, F263 = "A7", 7, F263 = "A6", 6, F263 = "A5", 5, F263 = "A4", 4, F263 = "A3", 3, F263 = "A2", 2, F263 = "A1", 1, F263 = "", 0)</f>
        <v>0</v>
      </c>
      <c r="H263">
        <f t="shared" si="16"/>
        <v>1</v>
      </c>
      <c r="I263">
        <f t="shared" si="17"/>
        <v>1</v>
      </c>
      <c r="J263" s="8" t="s">
        <v>76</v>
      </c>
      <c r="K263" s="8"/>
      <c r="L263">
        <v>3579</v>
      </c>
      <c r="M263">
        <v>4523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0.2007837570970131</v>
      </c>
      <c r="T263">
        <v>0.79921624290298687</v>
      </c>
      <c r="U263">
        <v>0</v>
      </c>
      <c r="V263" s="3">
        <v>0</v>
      </c>
      <c r="W263" s="3">
        <f t="shared" si="18"/>
        <v>0</v>
      </c>
      <c r="X263">
        <v>1200</v>
      </c>
      <c r="Y263">
        <v>0</v>
      </c>
      <c r="Z263">
        <v>0</v>
      </c>
      <c r="AA263" s="6">
        <v>24.7</v>
      </c>
      <c r="AB263">
        <v>0</v>
      </c>
      <c r="AC263">
        <f t="shared" si="19"/>
        <v>0</v>
      </c>
    </row>
    <row r="264" spans="1:29" x14ac:dyDescent="0.6">
      <c r="A264">
        <v>2013</v>
      </c>
      <c r="B264">
        <v>9</v>
      </c>
      <c r="C264">
        <v>20</v>
      </c>
      <c r="D264">
        <v>5</v>
      </c>
      <c r="E264" t="s">
        <v>29</v>
      </c>
      <c r="F264" t="s">
        <v>20</v>
      </c>
      <c r="G264" cm="1">
        <f t="array" ref="G264">_xlfn.IFS(F264 = "H", 0, F264 = "B7", -7, F264 = "B6", -6, F264 = "B5", -5, F264 = "B4", -4, F264 = "B3", -3, F264 = "B2", -2, F264 = "B1", -1, F264 = "A7", 7, F264 = "A6", 6, F264 = "A5", 5, F264 = "A4", 4, F264 = "A3", 3, F264 = "A2", 2, F264 = "A1", 1, F264 = "", 0)</f>
        <v>1</v>
      </c>
      <c r="H264">
        <f t="shared" si="16"/>
        <v>0</v>
      </c>
      <c r="I264">
        <f t="shared" si="17"/>
        <v>1</v>
      </c>
      <c r="J264" s="8" t="s">
        <v>76</v>
      </c>
      <c r="K264" s="8"/>
      <c r="L264">
        <v>5475</v>
      </c>
      <c r="M264">
        <v>3682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0.20476138473299119</v>
      </c>
      <c r="T264">
        <v>0.7952386152670089</v>
      </c>
      <c r="U264">
        <v>0</v>
      </c>
      <c r="V264" s="3">
        <v>0</v>
      </c>
      <c r="W264" s="3">
        <f t="shared" si="18"/>
        <v>0</v>
      </c>
      <c r="X264">
        <v>1200</v>
      </c>
      <c r="Y264">
        <v>0</v>
      </c>
      <c r="Z264">
        <v>0</v>
      </c>
      <c r="AA264" s="6">
        <v>23.4</v>
      </c>
      <c r="AB264">
        <v>0</v>
      </c>
      <c r="AC264">
        <f t="shared" si="19"/>
        <v>0</v>
      </c>
    </row>
    <row r="265" spans="1:29" x14ac:dyDescent="0.6">
      <c r="A265">
        <v>2013</v>
      </c>
      <c r="B265">
        <v>9</v>
      </c>
      <c r="C265">
        <v>21</v>
      </c>
      <c r="D265">
        <v>6</v>
      </c>
      <c r="E265" t="s">
        <v>29</v>
      </c>
      <c r="F265" t="s">
        <v>22</v>
      </c>
      <c r="G265" cm="1">
        <f t="array" ref="G265">_xlfn.IFS(F265 = "H", 0, F265 = "B7", -7, F265 = "B6", -6, F265 = "B5", -5, F265 = "B4", -4, F265 = "B3", -3, F265 = "B2", -2, F265 = "B1", -1, F265 = "A7", 7, F265 = "A6", 6, F265 = "A5", 5, F265 = "A4", 4, F265 = "A3", 3, F265 = "A2", 2, F265 = "A1", 1, F265 = "", 0)</f>
        <v>2</v>
      </c>
      <c r="H265">
        <f t="shared" si="16"/>
        <v>0</v>
      </c>
      <c r="I265">
        <f t="shared" si="17"/>
        <v>1</v>
      </c>
      <c r="J265" s="8" t="s">
        <v>76</v>
      </c>
      <c r="K265" s="8"/>
      <c r="L265">
        <v>6697</v>
      </c>
      <c r="M265">
        <v>3498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0.2329042364800436</v>
      </c>
      <c r="T265">
        <v>0.76709576351995634</v>
      </c>
      <c r="U265">
        <v>0</v>
      </c>
      <c r="V265" s="3">
        <v>0</v>
      </c>
      <c r="W265" s="3">
        <f t="shared" si="18"/>
        <v>0</v>
      </c>
      <c r="X265">
        <v>1200</v>
      </c>
      <c r="Y265">
        <v>0</v>
      </c>
      <c r="Z265">
        <v>0</v>
      </c>
      <c r="AA265" s="6">
        <v>23.8</v>
      </c>
      <c r="AB265">
        <v>0</v>
      </c>
      <c r="AC265">
        <f t="shared" si="19"/>
        <v>0</v>
      </c>
    </row>
    <row r="266" spans="1:29" x14ac:dyDescent="0.6">
      <c r="A266">
        <v>2013</v>
      </c>
      <c r="B266">
        <v>9</v>
      </c>
      <c r="C266">
        <v>22</v>
      </c>
      <c r="D266">
        <v>7</v>
      </c>
      <c r="E266" t="s">
        <v>29</v>
      </c>
      <c r="F266" t="s">
        <v>23</v>
      </c>
      <c r="G266" cm="1">
        <f t="array" ref="G266">_xlfn.IFS(F266 = "H", 0, F266 = "B7", -7, F266 = "B6", -6, F266 = "B5", -5, F266 = "B4", -4, F266 = "B3", -3, F266 = "B2", -2, F266 = "B1", -1, F266 = "A7", 7, F266 = "A6", 6, F266 = "A5", 5, F266 = "A4", 4, F266 = "A3", 3, F266 = "A2", 2, F266 = "A1", 1, F266 = "", 0)</f>
        <v>3</v>
      </c>
      <c r="H266">
        <f t="shared" si="16"/>
        <v>0</v>
      </c>
      <c r="I266">
        <f t="shared" si="17"/>
        <v>1</v>
      </c>
      <c r="J266" s="8" t="s">
        <v>76</v>
      </c>
      <c r="K266" s="8"/>
      <c r="L266">
        <v>7137</v>
      </c>
      <c r="M266">
        <v>4301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0.1545018646776771</v>
      </c>
      <c r="T266">
        <v>0.84549813532232287</v>
      </c>
      <c r="U266">
        <v>3.9459112898525377E-2</v>
      </c>
      <c r="V266" s="3">
        <v>0</v>
      </c>
      <c r="W266" s="3">
        <f t="shared" si="18"/>
        <v>0</v>
      </c>
      <c r="X266">
        <v>1200</v>
      </c>
      <c r="Y266">
        <v>0</v>
      </c>
      <c r="Z266">
        <v>0</v>
      </c>
      <c r="AA266" s="6">
        <v>23.1</v>
      </c>
      <c r="AB266">
        <v>0</v>
      </c>
      <c r="AC266">
        <f t="shared" si="19"/>
        <v>0</v>
      </c>
    </row>
    <row r="267" spans="1:29" x14ac:dyDescent="0.6">
      <c r="A267">
        <v>2013</v>
      </c>
      <c r="B267">
        <v>9</v>
      </c>
      <c r="C267">
        <v>23</v>
      </c>
      <c r="D267">
        <v>1</v>
      </c>
      <c r="G267" cm="1">
        <f t="array" ref="G267">_xlfn.IFS(F267 = "H", 0, F267 = "B7", -7, F267 = "B6", -6, F267 = "B5", -5, F267 = "B4", -4, F267 = "B3", -3, F267 = "B2", -2, F267 = "B1", -1, F267 = "A7", 7, F267 = "A6", 6, F267 = "A5", 5, F267 = "A4", 4, F267 = "A3", 3, F267 = "A2", 2, F267 = "A1", 1, F267 = "", 0)</f>
        <v>0</v>
      </c>
      <c r="H267">
        <f t="shared" si="16"/>
        <v>0</v>
      </c>
      <c r="I267">
        <f t="shared" si="17"/>
        <v>0</v>
      </c>
      <c r="L267">
        <v>6759</v>
      </c>
      <c r="M267">
        <v>5825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0.15969440796673229</v>
      </c>
      <c r="T267">
        <v>0.8403055920332676</v>
      </c>
      <c r="U267">
        <v>0</v>
      </c>
      <c r="V267" s="3">
        <v>0</v>
      </c>
      <c r="W267" s="3">
        <f t="shared" si="18"/>
        <v>0</v>
      </c>
      <c r="X267">
        <v>1200</v>
      </c>
      <c r="Y267">
        <v>0</v>
      </c>
      <c r="Z267">
        <v>0</v>
      </c>
      <c r="AA267" s="6">
        <v>23.8</v>
      </c>
      <c r="AB267">
        <v>0</v>
      </c>
      <c r="AC267">
        <f t="shared" si="19"/>
        <v>0</v>
      </c>
    </row>
    <row r="268" spans="1:29" x14ac:dyDescent="0.6">
      <c r="A268">
        <v>2013</v>
      </c>
      <c r="B268">
        <v>9</v>
      </c>
      <c r="C268">
        <v>24</v>
      </c>
      <c r="D268">
        <v>2</v>
      </c>
      <c r="G268" cm="1">
        <f t="array" ref="G268">_xlfn.IFS(F268 = "H", 0, F268 = "B7", -7, F268 = "B6", -6, F268 = "B5", -5, F268 = "B4", -4, F268 = "B3", -3, F268 = "B2", -2, F268 = "B1", -1, F268 = "A7", 7, F268 = "A6", 6, F268 = "A5", 5, F268 = "A4", 4, F268 = "A3", 3, F268 = "A2", 2, F268 = "A1", 1, F268 = "", 0)</f>
        <v>0</v>
      </c>
      <c r="H268">
        <f t="shared" si="16"/>
        <v>0</v>
      </c>
      <c r="I268">
        <f t="shared" si="17"/>
        <v>0</v>
      </c>
      <c r="L268">
        <v>6169</v>
      </c>
      <c r="M268">
        <v>5378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0.18911116884616491</v>
      </c>
      <c r="T268">
        <v>0.81088883115383514</v>
      </c>
      <c r="U268">
        <v>0</v>
      </c>
      <c r="V268" s="3">
        <v>0</v>
      </c>
      <c r="W268" s="3">
        <f t="shared" si="18"/>
        <v>0</v>
      </c>
      <c r="X268">
        <v>1200</v>
      </c>
      <c r="Y268">
        <v>0</v>
      </c>
      <c r="Z268">
        <v>0</v>
      </c>
      <c r="AA268" s="6">
        <v>22</v>
      </c>
      <c r="AB268">
        <v>4.5</v>
      </c>
      <c r="AC268">
        <f t="shared" si="19"/>
        <v>99</v>
      </c>
    </row>
    <row r="269" spans="1:29" x14ac:dyDescent="0.6">
      <c r="A269">
        <v>2013</v>
      </c>
      <c r="B269">
        <v>9</v>
      </c>
      <c r="C269">
        <v>25</v>
      </c>
      <c r="D269">
        <v>3</v>
      </c>
      <c r="G269" cm="1">
        <f t="array" ref="G269">_xlfn.IFS(F269 = "H", 0, F269 = "B7", -7, F269 = "B6", -6, F269 = "B5", -5, F269 = "B4", -4, F269 = "B3", -3, F269 = "B2", -2, F269 = "B1", -1, F269 = "A7", 7, F269 = "A6", 6, F269 = "A5", 5, F269 = "A4", 4, F269 = "A3", 3, F269 = "A2", 2, F269 = "A1", 1, F269 = "", 0)</f>
        <v>0</v>
      </c>
      <c r="H269">
        <f t="shared" si="16"/>
        <v>0</v>
      </c>
      <c r="I269">
        <f t="shared" si="17"/>
        <v>0</v>
      </c>
      <c r="L269">
        <v>6447</v>
      </c>
      <c r="M269">
        <v>5498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0.16807818065043501</v>
      </c>
      <c r="T269">
        <v>0.83192181934956511</v>
      </c>
      <c r="U269">
        <v>0</v>
      </c>
      <c r="V269" s="3">
        <v>0</v>
      </c>
      <c r="W269" s="3">
        <f t="shared" si="18"/>
        <v>0</v>
      </c>
      <c r="X269">
        <v>1200</v>
      </c>
      <c r="Y269">
        <v>0</v>
      </c>
      <c r="Z269">
        <v>0</v>
      </c>
      <c r="AA269" s="6">
        <v>19.5</v>
      </c>
      <c r="AB269">
        <v>0</v>
      </c>
      <c r="AC269">
        <f t="shared" si="19"/>
        <v>0</v>
      </c>
    </row>
    <row r="270" spans="1:29" x14ac:dyDescent="0.6">
      <c r="A270">
        <v>2013</v>
      </c>
      <c r="B270">
        <v>9</v>
      </c>
      <c r="C270">
        <v>26</v>
      </c>
      <c r="D270">
        <v>4</v>
      </c>
      <c r="G270" cm="1">
        <f t="array" ref="G270">_xlfn.IFS(F270 = "H", 0, F270 = "B7", -7, F270 = "B6", -6, F270 = "B5", -5, F270 = "B4", -4, F270 = "B3", -3, F270 = "B2", -2, F270 = "B1", -1, F270 = "A7", 7, F270 = "A6", 6, F270 = "A5", 5, F270 = "A4", 4, F270 = "A3", 3, F270 = "A2", 2, F270 = "A1", 1, F270 = "", 0)</f>
        <v>0</v>
      </c>
      <c r="H270">
        <f t="shared" si="16"/>
        <v>0</v>
      </c>
      <c r="I270">
        <f t="shared" si="17"/>
        <v>0</v>
      </c>
      <c r="L270">
        <v>6307</v>
      </c>
      <c r="M270">
        <v>5978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0.15495399858457179</v>
      </c>
      <c r="T270">
        <v>0.84504600141542818</v>
      </c>
      <c r="U270">
        <v>0</v>
      </c>
      <c r="V270" s="3">
        <v>0</v>
      </c>
      <c r="W270" s="3">
        <f t="shared" si="18"/>
        <v>0</v>
      </c>
      <c r="X270">
        <v>1200</v>
      </c>
      <c r="Y270">
        <v>0</v>
      </c>
      <c r="Z270">
        <v>0</v>
      </c>
      <c r="AA270" s="6">
        <v>17.3</v>
      </c>
      <c r="AB270">
        <v>0</v>
      </c>
      <c r="AC270">
        <f t="shared" si="19"/>
        <v>0</v>
      </c>
    </row>
    <row r="271" spans="1:29" x14ac:dyDescent="0.6">
      <c r="A271">
        <v>2013</v>
      </c>
      <c r="B271">
        <v>9</v>
      </c>
      <c r="C271">
        <v>27</v>
      </c>
      <c r="D271">
        <v>5</v>
      </c>
      <c r="G271" cm="1">
        <f t="array" ref="G271">_xlfn.IFS(F271 = "H", 0, F271 = "B7", -7, F271 = "B6", -6, F271 = "B5", -5, F271 = "B4", -4, F271 = "B3", -3, F271 = "B2", -2, F271 = "B1", -1, F271 = "A7", 7, F271 = "A6", 6, F271 = "A5", 5, F271 = "A4", 4, F271 = "A3", 3, F271 = "A2", 2, F271 = "A1", 1, F271 = "", 0)</f>
        <v>0</v>
      </c>
      <c r="H271">
        <f t="shared" si="16"/>
        <v>0</v>
      </c>
      <c r="I271">
        <f t="shared" si="17"/>
        <v>0</v>
      </c>
      <c r="L271">
        <v>6595</v>
      </c>
      <c r="M271">
        <v>6116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0.18779549643400911</v>
      </c>
      <c r="T271">
        <v>0.81220450356599083</v>
      </c>
      <c r="U271">
        <v>1.3698764849343089E-2</v>
      </c>
      <c r="V271" s="3">
        <v>0</v>
      </c>
      <c r="W271" s="3">
        <f t="shared" si="18"/>
        <v>0</v>
      </c>
      <c r="X271">
        <v>1200</v>
      </c>
      <c r="Y271">
        <v>0</v>
      </c>
      <c r="Z271">
        <v>0</v>
      </c>
      <c r="AA271" s="6">
        <v>17.899999999999999</v>
      </c>
      <c r="AB271">
        <v>0</v>
      </c>
      <c r="AC271">
        <f t="shared" si="19"/>
        <v>0</v>
      </c>
    </row>
    <row r="272" spans="1:29" x14ac:dyDescent="0.6">
      <c r="A272">
        <v>2013</v>
      </c>
      <c r="B272">
        <v>9</v>
      </c>
      <c r="C272">
        <v>28</v>
      </c>
      <c r="D272">
        <v>6</v>
      </c>
      <c r="G272" cm="1">
        <f t="array" ref="G272">_xlfn.IFS(F272 = "H", 0, F272 = "B7", -7, F272 = "B6", -6, F272 = "B5", -5, F272 = "B4", -4, F272 = "B3", -3, F272 = "B2", -2, F272 = "B1", -1, F272 = "A7", 7, F272 = "A6", 6, F272 = "A5", 5, F272 = "A4", 4, F272 = "A3", 3, F272 = "A2", 2, F272 = "A1", 1, F272 = "", 0)</f>
        <v>0</v>
      </c>
      <c r="H272">
        <f t="shared" si="16"/>
        <v>0</v>
      </c>
      <c r="I272">
        <f t="shared" si="17"/>
        <v>0</v>
      </c>
      <c r="L272">
        <v>6096</v>
      </c>
      <c r="M272">
        <v>6284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0.17031363967906629</v>
      </c>
      <c r="T272">
        <v>0.82968636032093368</v>
      </c>
      <c r="U272">
        <v>5.6212977921378568E-2</v>
      </c>
      <c r="V272" s="3">
        <v>0</v>
      </c>
      <c r="W272" s="3">
        <f t="shared" si="18"/>
        <v>0</v>
      </c>
      <c r="X272">
        <v>1200</v>
      </c>
      <c r="Y272">
        <v>0</v>
      </c>
      <c r="Z272">
        <v>0</v>
      </c>
      <c r="AA272" s="6">
        <v>17.399999999999999</v>
      </c>
      <c r="AB272">
        <v>4</v>
      </c>
      <c r="AC272">
        <f t="shared" si="19"/>
        <v>69.599999999999994</v>
      </c>
    </row>
    <row r="273" spans="1:29" x14ac:dyDescent="0.6">
      <c r="A273">
        <v>2013</v>
      </c>
      <c r="B273">
        <v>9</v>
      </c>
      <c r="C273">
        <v>29</v>
      </c>
      <c r="D273">
        <v>7</v>
      </c>
      <c r="G273" cm="1">
        <f t="array" ref="G273">_xlfn.IFS(F273 = "H", 0, F273 = "B7", -7, F273 = "B6", -6, F273 = "B5", -5, F273 = "B4", -4, F273 = "B3", -3, F273 = "B2", -2, F273 = "B1", -1, F273 = "A7", 7, F273 = "A6", 6, F273 = "A5", 5, F273 = "A4", 4, F273 = "A3", 3, F273 = "A2", 2, F273 = "A1", 1, F273 = "", 0)</f>
        <v>0</v>
      </c>
      <c r="H273">
        <f t="shared" si="16"/>
        <v>0</v>
      </c>
      <c r="I273">
        <f t="shared" si="17"/>
        <v>0</v>
      </c>
      <c r="L273">
        <v>5993</v>
      </c>
      <c r="M273">
        <v>5488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0.15437761298788491</v>
      </c>
      <c r="T273">
        <v>0.84562238701211512</v>
      </c>
      <c r="U273">
        <v>1.818221409284905E-2</v>
      </c>
      <c r="V273" s="3">
        <v>0</v>
      </c>
      <c r="W273" s="3">
        <f t="shared" si="18"/>
        <v>0</v>
      </c>
      <c r="X273">
        <v>1200</v>
      </c>
      <c r="Y273">
        <v>0</v>
      </c>
      <c r="Z273">
        <v>0</v>
      </c>
      <c r="AA273" s="6">
        <v>17.2</v>
      </c>
      <c r="AB273">
        <v>19</v>
      </c>
      <c r="AC273">
        <f t="shared" si="19"/>
        <v>326.8</v>
      </c>
    </row>
    <row r="274" spans="1:29" x14ac:dyDescent="0.6">
      <c r="A274">
        <v>2013</v>
      </c>
      <c r="B274">
        <v>9</v>
      </c>
      <c r="C274">
        <v>30</v>
      </c>
      <c r="D274">
        <v>1</v>
      </c>
      <c r="G274" cm="1">
        <f t="array" ref="G274">_xlfn.IFS(F274 = "H", 0, F274 = "B7", -7, F274 = "B6", -6, F274 = "B5", -5, F274 = "B4", -4, F274 = "B3", -3, F274 = "B2", -2, F274 = "B1", -1, F274 = "A7", 7, F274 = "A6", 6, F274 = "A5", 5, F274 = "A4", 4, F274 = "A3", 3, F274 = "A2", 2, F274 = "A1", 1, F274 = "", 0)</f>
        <v>0</v>
      </c>
      <c r="H274">
        <f t="shared" si="16"/>
        <v>0</v>
      </c>
      <c r="I274">
        <f t="shared" si="17"/>
        <v>0</v>
      </c>
      <c r="L274">
        <v>5495</v>
      </c>
      <c r="M274">
        <v>6088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0.1866143837447643</v>
      </c>
      <c r="T274">
        <v>0.81338561625523575</v>
      </c>
      <c r="U274">
        <v>0</v>
      </c>
      <c r="V274" s="3">
        <v>0</v>
      </c>
      <c r="W274" s="3">
        <f t="shared" si="18"/>
        <v>0</v>
      </c>
      <c r="X274">
        <v>1200</v>
      </c>
      <c r="Y274">
        <v>0</v>
      </c>
      <c r="Z274">
        <v>0</v>
      </c>
      <c r="AA274" s="6">
        <v>20.7</v>
      </c>
      <c r="AB274">
        <v>1</v>
      </c>
      <c r="AC274">
        <f t="shared" si="19"/>
        <v>20.7</v>
      </c>
    </row>
    <row r="275" spans="1:29" x14ac:dyDescent="0.6">
      <c r="A275">
        <v>2013</v>
      </c>
      <c r="B275">
        <v>10</v>
      </c>
      <c r="C275">
        <v>1</v>
      </c>
      <c r="D275">
        <v>2</v>
      </c>
      <c r="G275" cm="1">
        <f t="array" ref="G275">_xlfn.IFS(F275 = "H", 0, F275 = "B7", -7, F275 = "B6", -6, F275 = "B5", -5, F275 = "B4", -4, F275 = "B3", -3, F275 = "B2", -2, F275 = "B1", -1, F275 = "A7", 7, F275 = "A6", 6, F275 = "A5", 5, F275 = "A4", 4, F275 = "A3", 3, F275 = "A2", 2, F275 = "A1", 1, F275 = "", 0)</f>
        <v>0</v>
      </c>
      <c r="H275">
        <f t="shared" si="16"/>
        <v>0</v>
      </c>
      <c r="I275">
        <f t="shared" si="17"/>
        <v>0</v>
      </c>
      <c r="L275">
        <v>4785</v>
      </c>
      <c r="M275">
        <v>5405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0.18837098367917129</v>
      </c>
      <c r="T275">
        <v>0.81162901632082862</v>
      </c>
      <c r="U275">
        <v>2.9964017010140662E-2</v>
      </c>
      <c r="V275" s="3">
        <v>0</v>
      </c>
      <c r="W275" s="3">
        <f t="shared" si="18"/>
        <v>0</v>
      </c>
      <c r="X275">
        <v>1200</v>
      </c>
      <c r="Y275">
        <v>0</v>
      </c>
      <c r="Z275">
        <v>0</v>
      </c>
      <c r="AA275" s="6">
        <v>21.6</v>
      </c>
      <c r="AB275">
        <v>0</v>
      </c>
      <c r="AC275">
        <f t="shared" si="19"/>
        <v>0</v>
      </c>
    </row>
    <row r="276" spans="1:29" x14ac:dyDescent="0.6">
      <c r="A276">
        <v>2013</v>
      </c>
      <c r="B276">
        <v>10</v>
      </c>
      <c r="C276">
        <v>2</v>
      </c>
      <c r="D276">
        <v>3</v>
      </c>
      <c r="G276" cm="1">
        <f t="array" ref="G276">_xlfn.IFS(F276 = "H", 0, F276 = "B7", -7, F276 = "B6", -6, F276 = "B5", -5, F276 = "B4", -4, F276 = "B3", -3, F276 = "B2", -2, F276 = "B1", -1, F276 = "A7", 7, F276 = "A6", 6, F276 = "A5", 5, F276 = "A4", 4, F276 = "A3", 3, F276 = "A2", 2, F276 = "A1", 1, F276 = "", 0)</f>
        <v>0</v>
      </c>
      <c r="H276">
        <f t="shared" si="16"/>
        <v>0</v>
      </c>
      <c r="I276">
        <f t="shared" si="17"/>
        <v>0</v>
      </c>
      <c r="L276">
        <v>4932</v>
      </c>
      <c r="M276">
        <v>6186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0.16336480898599021</v>
      </c>
      <c r="T276">
        <v>0.83663519101400985</v>
      </c>
      <c r="U276">
        <v>0</v>
      </c>
      <c r="V276" s="3">
        <v>0</v>
      </c>
      <c r="W276" s="3">
        <f t="shared" si="18"/>
        <v>0</v>
      </c>
      <c r="X276">
        <v>1200</v>
      </c>
      <c r="Y276">
        <v>0</v>
      </c>
      <c r="Z276">
        <v>0</v>
      </c>
      <c r="AA276" s="6">
        <v>19.399999999999999</v>
      </c>
      <c r="AB276">
        <v>0</v>
      </c>
      <c r="AC276">
        <f t="shared" si="19"/>
        <v>0</v>
      </c>
    </row>
    <row r="277" spans="1:29" x14ac:dyDescent="0.6">
      <c r="A277">
        <v>2013</v>
      </c>
      <c r="B277">
        <v>10</v>
      </c>
      <c r="C277">
        <v>3</v>
      </c>
      <c r="D277">
        <v>4</v>
      </c>
      <c r="E277" s="10" t="s">
        <v>30</v>
      </c>
      <c r="F277" s="10" t="s">
        <v>16</v>
      </c>
      <c r="G277" s="10" cm="1">
        <f t="array" ref="G277">_xlfn.IFS(F277 = "H", 0, F277 = "B7", -7, F277 = "B6", -6, F277 = "B5", -5, F277 = "B4", -4, F277 = "B3", -3, F277 = "B2", -2, F277 = "B1", -1, F277 = "A7", 7, F277 = "A6", 6, F277 = "A5", 5, F277 = "A4", 4, F277 = "A3", 3, F277 = "A2", 2, F277 = "A1", 1, F277 = "", 0)</f>
        <v>0</v>
      </c>
      <c r="H277" s="10">
        <f t="shared" si="16"/>
        <v>1</v>
      </c>
      <c r="I277" s="10">
        <f t="shared" si="17"/>
        <v>1</v>
      </c>
      <c r="J277" s="8" t="s">
        <v>66</v>
      </c>
      <c r="K277" s="8" t="s">
        <v>67</v>
      </c>
      <c r="L277">
        <v>5027</v>
      </c>
      <c r="M277">
        <v>5993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0.17371079707450099</v>
      </c>
      <c r="T277">
        <v>0.8262892029254989</v>
      </c>
      <c r="U277">
        <v>0</v>
      </c>
      <c r="V277" s="3">
        <v>0</v>
      </c>
      <c r="W277" s="3">
        <f t="shared" si="18"/>
        <v>0</v>
      </c>
      <c r="X277">
        <v>1200</v>
      </c>
      <c r="Y277">
        <v>0</v>
      </c>
      <c r="Z277">
        <v>0</v>
      </c>
      <c r="AA277" s="6">
        <v>16.3</v>
      </c>
      <c r="AB277">
        <v>0</v>
      </c>
      <c r="AC277">
        <f t="shared" si="19"/>
        <v>0</v>
      </c>
    </row>
    <row r="278" spans="1:29" x14ac:dyDescent="0.6">
      <c r="A278">
        <v>2013</v>
      </c>
      <c r="B278">
        <v>10</v>
      </c>
      <c r="C278">
        <v>4</v>
      </c>
      <c r="D278">
        <v>5</v>
      </c>
      <c r="E278" s="10" t="s">
        <v>30</v>
      </c>
      <c r="F278" s="10" t="s">
        <v>20</v>
      </c>
      <c r="G278" s="10" cm="1">
        <f t="array" ref="G278">_xlfn.IFS(F278 = "H", 0, F278 = "B7", -7, F278 = "B6", -6, F278 = "B5", -5, F278 = "B4", -4, F278 = "B3", -3, F278 = "B2", -2, F278 = "B1", -1, F278 = "A7", 7, F278 = "A6", 6, F278 = "A5", 5, F278 = "A4", 4, F278 = "A3", 3, F278 = "A2", 2, F278 = "A1", 1, F278 = "", 0)</f>
        <v>1</v>
      </c>
      <c r="H278" s="10">
        <f t="shared" si="16"/>
        <v>0</v>
      </c>
      <c r="I278" s="10">
        <f t="shared" si="17"/>
        <v>1</v>
      </c>
      <c r="J278" s="8"/>
      <c r="K278" s="8" t="s">
        <v>67</v>
      </c>
      <c r="L278">
        <v>5395</v>
      </c>
      <c r="M278">
        <v>4775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0.16733285133925499</v>
      </c>
      <c r="T278">
        <v>0.83266714866074498</v>
      </c>
      <c r="U278">
        <v>0</v>
      </c>
      <c r="V278" s="3">
        <v>0</v>
      </c>
      <c r="W278" s="3">
        <f t="shared" si="18"/>
        <v>0</v>
      </c>
      <c r="X278">
        <v>1200</v>
      </c>
      <c r="Y278">
        <v>0</v>
      </c>
      <c r="Z278">
        <v>0</v>
      </c>
      <c r="AA278" s="6">
        <v>17.399999999999999</v>
      </c>
      <c r="AB278">
        <v>0</v>
      </c>
      <c r="AC278">
        <f t="shared" si="19"/>
        <v>0</v>
      </c>
    </row>
    <row r="279" spans="1:29" x14ac:dyDescent="0.6">
      <c r="A279">
        <v>2013</v>
      </c>
      <c r="B279">
        <v>10</v>
      </c>
      <c r="C279">
        <v>5</v>
      </c>
      <c r="D279">
        <v>6</v>
      </c>
      <c r="E279" s="10" t="s">
        <v>30</v>
      </c>
      <c r="F279" s="10" t="s">
        <v>22</v>
      </c>
      <c r="G279" s="10" cm="1">
        <f t="array" ref="G279">_xlfn.IFS(F279 = "H", 0, F279 = "B7", -7, F279 = "B6", -6, F279 = "B5", -5, F279 = "B4", -4, F279 = "B3", -3, F279 = "B2", -2, F279 = "B1", -1, F279 = "A7", 7, F279 = "A6", 6, F279 = "A5", 5, F279 = "A4", 4, F279 = "A3", 3, F279 = "A2", 2, F279 = "A1", 1, F279 = "", 0)</f>
        <v>2</v>
      </c>
      <c r="H279" s="10">
        <f t="shared" si="16"/>
        <v>0</v>
      </c>
      <c r="I279" s="10">
        <f t="shared" si="17"/>
        <v>1</v>
      </c>
      <c r="J279" s="8"/>
      <c r="K279" s="8" t="s">
        <v>67</v>
      </c>
      <c r="L279">
        <v>5588</v>
      </c>
      <c r="M279">
        <v>4968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0.1535118746841839</v>
      </c>
      <c r="T279">
        <v>0.84648812531581608</v>
      </c>
      <c r="U279">
        <v>0</v>
      </c>
      <c r="V279" s="3">
        <v>0</v>
      </c>
      <c r="W279" s="3">
        <f t="shared" si="18"/>
        <v>0</v>
      </c>
      <c r="X279">
        <v>1200</v>
      </c>
      <c r="Y279">
        <v>0</v>
      </c>
      <c r="Z279">
        <v>0</v>
      </c>
      <c r="AA279" s="6">
        <v>20</v>
      </c>
      <c r="AB279">
        <v>0</v>
      </c>
      <c r="AC279">
        <f t="shared" si="19"/>
        <v>0</v>
      </c>
    </row>
    <row r="280" spans="1:29" x14ac:dyDescent="0.6">
      <c r="A280">
        <v>2013</v>
      </c>
      <c r="B280">
        <v>10</v>
      </c>
      <c r="C280">
        <v>6</v>
      </c>
      <c r="D280">
        <v>7</v>
      </c>
      <c r="E280" s="10" t="s">
        <v>30</v>
      </c>
      <c r="F280" s="10" t="s">
        <v>23</v>
      </c>
      <c r="G280" s="10" cm="1">
        <f t="array" ref="G280">_xlfn.IFS(F280 = "H", 0, F280 = "B7", -7, F280 = "B6", -6, F280 = "B5", -5, F280 = "B4", -4, F280 = "B3", -3, F280 = "B2", -2, F280 = "B1", -1, F280 = "A7", 7, F280 = "A6", 6, F280 = "A5", 5, F280 = "A4", 4, F280 = "A3", 3, F280 = "A2", 2, F280 = "A1", 1, F280 = "", 0)</f>
        <v>3</v>
      </c>
      <c r="H280" s="10">
        <f t="shared" si="16"/>
        <v>0</v>
      </c>
      <c r="I280" s="10">
        <f t="shared" si="17"/>
        <v>1</v>
      </c>
      <c r="J280" s="8"/>
      <c r="K280" s="8" t="s">
        <v>67</v>
      </c>
      <c r="L280">
        <v>6003</v>
      </c>
      <c r="M280">
        <v>5690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9.8477721713845889E-2</v>
      </c>
      <c r="T280">
        <v>0.90152227828615406</v>
      </c>
      <c r="U280">
        <v>4.4619287893041419E-2</v>
      </c>
      <c r="V280" s="3">
        <v>0</v>
      </c>
      <c r="W280" s="3">
        <f t="shared" si="18"/>
        <v>0</v>
      </c>
      <c r="X280">
        <v>1200</v>
      </c>
      <c r="Y280">
        <v>0</v>
      </c>
      <c r="Z280">
        <v>0</v>
      </c>
      <c r="AA280" s="6">
        <v>20.8</v>
      </c>
      <c r="AB280">
        <v>0</v>
      </c>
      <c r="AC280">
        <f t="shared" si="19"/>
        <v>0</v>
      </c>
    </row>
    <row r="281" spans="1:29" x14ac:dyDescent="0.6">
      <c r="A281">
        <v>2013</v>
      </c>
      <c r="B281">
        <v>10</v>
      </c>
      <c r="C281">
        <v>7</v>
      </c>
      <c r="D281">
        <v>1</v>
      </c>
      <c r="G281" cm="1">
        <f t="array" ref="G281">_xlfn.IFS(F281 = "H", 0, F281 = "B7", -7, F281 = "B6", -6, F281 = "B5", -5, F281 = "B4", -4, F281 = "B3", -3, F281 = "B2", -2, F281 = "B1", -1, F281 = "A7", 7, F281 = "A6", 6, F281 = "A5", 5, F281 = "A4", 4, F281 = "A3", 3, F281 = "A2", 2, F281 = "A1", 1, F281 = "", 0)</f>
        <v>0</v>
      </c>
      <c r="H281">
        <f t="shared" si="16"/>
        <v>0</v>
      </c>
      <c r="I281">
        <f t="shared" si="17"/>
        <v>0</v>
      </c>
      <c r="L281">
        <v>5158</v>
      </c>
      <c r="M281">
        <v>6016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0.21446363582125169</v>
      </c>
      <c r="T281">
        <v>0.78553636417874839</v>
      </c>
      <c r="U281">
        <v>2.598293657896307E-2</v>
      </c>
      <c r="V281" s="3">
        <v>0</v>
      </c>
      <c r="W281" s="3">
        <f t="shared" si="18"/>
        <v>0</v>
      </c>
      <c r="X281">
        <v>1200</v>
      </c>
      <c r="Y281">
        <v>0</v>
      </c>
      <c r="Z281">
        <v>0</v>
      </c>
      <c r="AA281" s="6">
        <v>22.8</v>
      </c>
      <c r="AB281">
        <v>0</v>
      </c>
      <c r="AC281">
        <f t="shared" si="19"/>
        <v>0</v>
      </c>
    </row>
    <row r="282" spans="1:29" x14ac:dyDescent="0.6">
      <c r="A282">
        <v>2013</v>
      </c>
      <c r="B282">
        <v>10</v>
      </c>
      <c r="C282">
        <v>8</v>
      </c>
      <c r="D282">
        <v>2</v>
      </c>
      <c r="G282" cm="1">
        <f t="array" ref="G282">_xlfn.IFS(F282 = "H", 0, F282 = "B7", -7, F282 = "B6", -6, F282 = "B5", -5, F282 = "B4", -4, F282 = "B3", -3, F282 = "B2", -2, F282 = "B1", -1, F282 = "A7", 7, F282 = "A6", 6, F282 = "A5", 5, F282 = "A4", 4, F282 = "A3", 3, F282 = "A2", 2, F282 = "A1", 1, F282 = "", 0)</f>
        <v>0</v>
      </c>
      <c r="H282">
        <f t="shared" si="16"/>
        <v>0</v>
      </c>
      <c r="I282">
        <f t="shared" si="17"/>
        <v>0</v>
      </c>
      <c r="L282">
        <v>4010</v>
      </c>
      <c r="M282">
        <v>5532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0.23459442464892061</v>
      </c>
      <c r="T282">
        <v>0.76540557535107945</v>
      </c>
      <c r="U282">
        <v>0</v>
      </c>
      <c r="V282">
        <v>3</v>
      </c>
      <c r="W282">
        <f t="shared" si="18"/>
        <v>3</v>
      </c>
      <c r="X282">
        <v>1200</v>
      </c>
      <c r="Y282">
        <v>364.56826399484771</v>
      </c>
      <c r="Z282">
        <v>3</v>
      </c>
      <c r="AA282" s="6">
        <v>20</v>
      </c>
      <c r="AB282">
        <v>3</v>
      </c>
      <c r="AC282">
        <f t="shared" si="19"/>
        <v>60</v>
      </c>
    </row>
    <row r="283" spans="1:29" x14ac:dyDescent="0.6">
      <c r="A283">
        <v>2013</v>
      </c>
      <c r="B283">
        <v>10</v>
      </c>
      <c r="C283">
        <v>9</v>
      </c>
      <c r="D283">
        <v>3</v>
      </c>
      <c r="E283" t="s">
        <v>37</v>
      </c>
      <c r="F283" t="s">
        <v>16</v>
      </c>
      <c r="G283" cm="1">
        <f t="array" ref="G283">_xlfn.IFS(F283 = "H", 0, F283 = "B7", -7, F283 = "B6", -6, F283 = "B5", -5, F283 = "B4", -4, F283 = "B3", -3, F283 = "B2", -2, F283 = "B1", -1, F283 = "A7", 7, F283 = "A6", 6, F283 = "A5", 5, F283 = "A4", 4, F283 = "A3", 3, F283 = "A2", 2, F283 = "A1", 1, F283 = "", 0)</f>
        <v>0</v>
      </c>
      <c r="H283">
        <f t="shared" si="16"/>
        <v>1</v>
      </c>
      <c r="I283">
        <f t="shared" si="17"/>
        <v>1</v>
      </c>
      <c r="J283" s="8" t="s">
        <v>68</v>
      </c>
      <c r="K283" s="8"/>
      <c r="L283">
        <v>4800</v>
      </c>
      <c r="M283">
        <v>5813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0.19968172418249969</v>
      </c>
      <c r="T283">
        <v>0.80031827581750037</v>
      </c>
      <c r="U283">
        <v>0</v>
      </c>
      <c r="V283" s="3">
        <v>0</v>
      </c>
      <c r="W283" s="3">
        <f t="shared" si="18"/>
        <v>-3</v>
      </c>
      <c r="X283">
        <v>1200</v>
      </c>
      <c r="Y283">
        <v>0</v>
      </c>
      <c r="Z283">
        <v>0</v>
      </c>
      <c r="AA283" s="6">
        <v>20.5</v>
      </c>
      <c r="AB283">
        <v>0</v>
      </c>
      <c r="AC283">
        <f t="shared" si="19"/>
        <v>0</v>
      </c>
    </row>
    <row r="284" spans="1:29" x14ac:dyDescent="0.6">
      <c r="A284">
        <v>2013</v>
      </c>
      <c r="B284">
        <v>10</v>
      </c>
      <c r="C284">
        <v>10</v>
      </c>
      <c r="D284">
        <v>4</v>
      </c>
      <c r="G284" cm="1">
        <f t="array" ref="G284">_xlfn.IFS(F284 = "H", 0, F284 = "B7", -7, F284 = "B6", -6, F284 = "B5", -5, F284 = "B4", -4, F284 = "B3", -3, F284 = "B2", -2, F284 = "B1", -1, F284 = "A7", 7, F284 = "A6", 6, F284 = "A5", 5, F284 = "A4", 4, F284 = "A3", 3, F284 = "A2", 2, F284 = "A1", 1, F284 = "", 0)</f>
        <v>0</v>
      </c>
      <c r="H284">
        <f t="shared" si="16"/>
        <v>0</v>
      </c>
      <c r="I284">
        <f t="shared" si="17"/>
        <v>0</v>
      </c>
      <c r="L284">
        <v>4995</v>
      </c>
      <c r="M284">
        <v>5328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0.1847302067574382</v>
      </c>
      <c r="T284">
        <v>0.81526979324256177</v>
      </c>
      <c r="U284">
        <v>0</v>
      </c>
      <c r="V284">
        <v>4</v>
      </c>
      <c r="W284">
        <f t="shared" si="18"/>
        <v>4</v>
      </c>
      <c r="X284">
        <v>1200</v>
      </c>
      <c r="Y284">
        <v>359.48731354367862</v>
      </c>
      <c r="Z284">
        <v>4</v>
      </c>
      <c r="AA284" s="6">
        <v>21.1</v>
      </c>
      <c r="AB284">
        <v>0</v>
      </c>
      <c r="AC284">
        <f t="shared" si="19"/>
        <v>0</v>
      </c>
    </row>
    <row r="285" spans="1:29" x14ac:dyDescent="0.6">
      <c r="A285">
        <v>2013</v>
      </c>
      <c r="B285">
        <v>10</v>
      </c>
      <c r="C285">
        <v>11</v>
      </c>
      <c r="D285">
        <v>5</v>
      </c>
      <c r="G285" cm="1">
        <f t="array" ref="G285">_xlfn.IFS(F285 = "H", 0, F285 = "B7", -7, F285 = "B6", -6, F285 = "B5", -5, F285 = "B4", -4, F285 = "B3", -3, F285 = "B2", -2, F285 = "B1", -1, F285 = "A7", 7, F285 = "A6", 6, F285 = "A5", 5, F285 = "A4", 4, F285 = "A3", 3, F285 = "A2", 2, F285 = "A1", 1, F285 = "", 0)</f>
        <v>0</v>
      </c>
      <c r="H285">
        <f t="shared" si="16"/>
        <v>0</v>
      </c>
      <c r="I285">
        <f t="shared" si="17"/>
        <v>0</v>
      </c>
      <c r="L285">
        <v>5986</v>
      </c>
      <c r="M285">
        <v>5418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0.16842591764320011</v>
      </c>
      <c r="T285">
        <v>0.83157408235679997</v>
      </c>
      <c r="U285">
        <v>0</v>
      </c>
      <c r="V285" s="3">
        <v>0</v>
      </c>
      <c r="W285" s="3">
        <f t="shared" si="18"/>
        <v>-4</v>
      </c>
      <c r="X285">
        <v>1200</v>
      </c>
      <c r="Y285">
        <v>0</v>
      </c>
      <c r="Z285">
        <v>0</v>
      </c>
      <c r="AA285" s="6">
        <v>18.100000000000001</v>
      </c>
      <c r="AB285">
        <v>6.5</v>
      </c>
      <c r="AC285">
        <f t="shared" si="19"/>
        <v>117.65</v>
      </c>
    </row>
    <row r="286" spans="1:29" x14ac:dyDescent="0.6">
      <c r="A286">
        <v>2013</v>
      </c>
      <c r="B286">
        <v>10</v>
      </c>
      <c r="C286">
        <v>12</v>
      </c>
      <c r="D286">
        <v>6</v>
      </c>
      <c r="G286" cm="1">
        <f t="array" ref="G286">_xlfn.IFS(F286 = "H", 0, F286 = "B7", -7, F286 = "B6", -6, F286 = "B5", -5, F286 = "B4", -4, F286 = "B3", -3, F286 = "B2", -2, F286 = "B1", -1, F286 = "A7", 7, F286 = "A6", 6, F286 = "A5", 5, F286 = "A4", 4, F286 = "A3", 3, F286 = "A2", 2, F286 = "A1", 1, F286 = "", 0)</f>
        <v>0</v>
      </c>
      <c r="H286">
        <f t="shared" si="16"/>
        <v>0</v>
      </c>
      <c r="I286">
        <f t="shared" si="17"/>
        <v>0</v>
      </c>
      <c r="L286">
        <v>6338</v>
      </c>
      <c r="M286">
        <v>4306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0.16777820986454081</v>
      </c>
      <c r="T286">
        <v>0.83222179013545916</v>
      </c>
      <c r="U286">
        <v>2.8239696855818609E-2</v>
      </c>
      <c r="V286" s="3">
        <v>0</v>
      </c>
      <c r="W286" s="3">
        <f t="shared" si="18"/>
        <v>0</v>
      </c>
      <c r="X286">
        <v>1200</v>
      </c>
      <c r="Y286">
        <v>0</v>
      </c>
      <c r="Z286">
        <v>0</v>
      </c>
      <c r="AA286" s="6">
        <v>16.399999999999999</v>
      </c>
      <c r="AB286">
        <v>0</v>
      </c>
      <c r="AC286">
        <f t="shared" si="19"/>
        <v>0</v>
      </c>
    </row>
    <row r="287" spans="1:29" x14ac:dyDescent="0.6">
      <c r="A287">
        <v>2013</v>
      </c>
      <c r="B287">
        <v>10</v>
      </c>
      <c r="C287">
        <v>13</v>
      </c>
      <c r="D287">
        <v>7</v>
      </c>
      <c r="G287" cm="1">
        <f t="array" ref="G287">_xlfn.IFS(F287 = "H", 0, F287 = "B7", -7, F287 = "B6", -6, F287 = "B5", -5, F287 = "B4", -4, F287 = "B3", -3, F287 = "B2", -2, F287 = "B1", -1, F287 = "A7", 7, F287 = "A6", 6, F287 = "A5", 5, F287 = "A4", 4, F287 = "A3", 3, F287 = "A2", 2, F287 = "A1", 1, F287 = "", 0)</f>
        <v>0</v>
      </c>
      <c r="H287">
        <f t="shared" si="16"/>
        <v>0</v>
      </c>
      <c r="I287">
        <f t="shared" si="17"/>
        <v>0</v>
      </c>
      <c r="L287">
        <v>5891</v>
      </c>
      <c r="M287">
        <v>4877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0.16287375940324919</v>
      </c>
      <c r="T287">
        <v>0.83712624059675078</v>
      </c>
      <c r="U287">
        <v>0</v>
      </c>
      <c r="V287">
        <v>5</v>
      </c>
      <c r="W287">
        <f t="shared" si="18"/>
        <v>5</v>
      </c>
      <c r="X287">
        <v>1200</v>
      </c>
      <c r="Y287">
        <v>534.35849980719627</v>
      </c>
      <c r="Z287">
        <v>5</v>
      </c>
      <c r="AA287" s="6">
        <v>17.3</v>
      </c>
      <c r="AB287">
        <v>0</v>
      </c>
      <c r="AC287">
        <f t="shared" si="19"/>
        <v>0</v>
      </c>
    </row>
    <row r="288" spans="1:29" x14ac:dyDescent="0.6">
      <c r="A288">
        <v>2013</v>
      </c>
      <c r="B288">
        <v>10</v>
      </c>
      <c r="C288">
        <v>14</v>
      </c>
      <c r="D288">
        <v>1</v>
      </c>
      <c r="G288" cm="1">
        <f t="array" ref="G288">_xlfn.IFS(F288 = "H", 0, F288 = "B7", -7, F288 = "B6", -6, F288 = "B5", -5, F288 = "B4", -4, F288 = "B3", -3, F288 = "B2", -2, F288 = "B1", -1, F288 = "A7", 7, F288 = "A6", 6, F288 = "A5", 5, F288 = "A4", 4, F288 = "A3", 3, F288 = "A2", 2, F288 = "A1", 1, F288 = "", 0)</f>
        <v>0</v>
      </c>
      <c r="H288">
        <f t="shared" si="16"/>
        <v>0</v>
      </c>
      <c r="I288">
        <f t="shared" si="17"/>
        <v>0</v>
      </c>
      <c r="L288">
        <v>4666</v>
      </c>
      <c r="M288">
        <v>6649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0.1608066342299336</v>
      </c>
      <c r="T288">
        <v>0.83919336577006642</v>
      </c>
      <c r="U288">
        <v>0</v>
      </c>
      <c r="V288" s="3">
        <v>0</v>
      </c>
      <c r="W288" s="3">
        <f t="shared" si="18"/>
        <v>-5</v>
      </c>
      <c r="X288">
        <v>1200</v>
      </c>
      <c r="Y288">
        <v>0</v>
      </c>
      <c r="Z288">
        <v>0</v>
      </c>
      <c r="AA288" s="6">
        <v>18.3</v>
      </c>
      <c r="AB288">
        <v>0</v>
      </c>
      <c r="AC288">
        <f t="shared" si="19"/>
        <v>0</v>
      </c>
    </row>
    <row r="289" spans="1:29" x14ac:dyDescent="0.6">
      <c r="A289">
        <v>2013</v>
      </c>
      <c r="B289">
        <v>10</v>
      </c>
      <c r="C289">
        <v>15</v>
      </c>
      <c r="D289">
        <v>2</v>
      </c>
      <c r="G289" cm="1">
        <f t="array" ref="G289">_xlfn.IFS(F289 = "H", 0, F289 = "B7", -7, F289 = "B6", -6, F289 = "B5", -5, F289 = "B4", -4, F289 = "B3", -3, F289 = "B2", -2, F289 = "B1", -1, F289 = "A7", 7, F289 = "A6", 6, F289 = "A5", 5, F289 = "A4", 4, F289 = "A3", 3, F289 = "A2", 2, F289 = "A1", 1, F289 = "", 0)</f>
        <v>0</v>
      </c>
      <c r="H289">
        <f t="shared" si="16"/>
        <v>0</v>
      </c>
      <c r="I289">
        <f t="shared" si="17"/>
        <v>0</v>
      </c>
      <c r="L289">
        <v>5242</v>
      </c>
      <c r="M289">
        <v>6711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0.16732586733031141</v>
      </c>
      <c r="T289">
        <v>0.83267413266968859</v>
      </c>
      <c r="U289">
        <v>0</v>
      </c>
      <c r="V289">
        <v>7</v>
      </c>
      <c r="W289">
        <f t="shared" si="18"/>
        <v>7</v>
      </c>
      <c r="X289">
        <v>1200</v>
      </c>
      <c r="Y289">
        <v>398.35328257624911</v>
      </c>
      <c r="Z289">
        <v>7</v>
      </c>
      <c r="AA289" s="6">
        <v>12</v>
      </c>
      <c r="AB289">
        <v>3.5</v>
      </c>
      <c r="AC289">
        <f t="shared" si="19"/>
        <v>42</v>
      </c>
    </row>
    <row r="290" spans="1:29" x14ac:dyDescent="0.6">
      <c r="A290">
        <v>2013</v>
      </c>
      <c r="B290">
        <v>10</v>
      </c>
      <c r="C290">
        <v>16</v>
      </c>
      <c r="D290">
        <v>3</v>
      </c>
      <c r="G290" cm="1">
        <f t="array" ref="G290">_xlfn.IFS(F290 = "H", 0, F290 = "B7", -7, F290 = "B6", -6, F290 = "B5", -5, F290 = "B4", -4, F290 = "B3", -3, F290 = "B2", -2, F290 = "B1", -1, F290 = "A7", 7, F290 = "A6", 6, F290 = "A5", 5, F290 = "A4", 4, F290 = "A3", 3, F290 = "A2", 2, F290 = "A1", 1, F290 = "", 0)</f>
        <v>0</v>
      </c>
      <c r="H290">
        <f t="shared" si="16"/>
        <v>0</v>
      </c>
      <c r="I290">
        <f t="shared" si="17"/>
        <v>0</v>
      </c>
      <c r="L290">
        <v>4832</v>
      </c>
      <c r="M290">
        <v>5424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0.1804732189287572</v>
      </c>
      <c r="T290">
        <v>0.81952678107124288</v>
      </c>
      <c r="U290">
        <v>0.1152496099843994</v>
      </c>
      <c r="V290">
        <v>9</v>
      </c>
      <c r="W290">
        <f t="shared" si="18"/>
        <v>2</v>
      </c>
      <c r="X290">
        <v>1200</v>
      </c>
      <c r="Y290">
        <v>476.1467024278279</v>
      </c>
      <c r="Z290">
        <v>9</v>
      </c>
      <c r="AA290" s="6">
        <v>11.2</v>
      </c>
      <c r="AB290">
        <v>0</v>
      </c>
      <c r="AC290">
        <f t="shared" si="19"/>
        <v>0</v>
      </c>
    </row>
    <row r="291" spans="1:29" x14ac:dyDescent="0.6">
      <c r="A291">
        <v>2013</v>
      </c>
      <c r="B291">
        <v>10</v>
      </c>
      <c r="C291">
        <v>17</v>
      </c>
      <c r="D291">
        <v>4</v>
      </c>
      <c r="G291" cm="1">
        <f t="array" ref="G291">_xlfn.IFS(F291 = "H", 0, F291 = "B7", -7, F291 = "B6", -6, F291 = "B5", -5, F291 = "B4", -4, F291 = "B3", -3, F291 = "B2", -2, F291 = "B1", -1, F291 = "A7", 7, F291 = "A6", 6, F291 = "A5", 5, F291 = "A4", 4, F291 = "A3", 3, F291 = "A2", 2, F291 = "A1", 1, F291 = "", 0)</f>
        <v>0</v>
      </c>
      <c r="H291">
        <f t="shared" si="16"/>
        <v>0</v>
      </c>
      <c r="I291">
        <f t="shared" si="17"/>
        <v>0</v>
      </c>
      <c r="L291">
        <v>6003</v>
      </c>
      <c r="M291">
        <v>5713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0.16142944091818101</v>
      </c>
      <c r="T291">
        <v>0.83857055908181899</v>
      </c>
      <c r="U291">
        <v>0</v>
      </c>
      <c r="V291">
        <v>15</v>
      </c>
      <c r="W291">
        <f t="shared" si="18"/>
        <v>6</v>
      </c>
      <c r="X291">
        <v>1200</v>
      </c>
      <c r="Y291">
        <v>501.85230714954872</v>
      </c>
      <c r="Z291">
        <v>15</v>
      </c>
      <c r="AA291" s="6">
        <v>12.4</v>
      </c>
      <c r="AB291">
        <v>0</v>
      </c>
      <c r="AC291">
        <f t="shared" si="19"/>
        <v>0</v>
      </c>
    </row>
    <row r="292" spans="1:29" x14ac:dyDescent="0.6">
      <c r="A292">
        <v>2013</v>
      </c>
      <c r="B292">
        <v>10</v>
      </c>
      <c r="C292">
        <v>18</v>
      </c>
      <c r="D292">
        <v>5</v>
      </c>
      <c r="G292" cm="1">
        <f t="array" ref="G292">_xlfn.IFS(F292 = "H", 0, F292 = "B7", -7, F292 = "B6", -6, F292 = "B5", -5, F292 = "B4", -4, F292 = "B3", -3, F292 = "B2", -2, F292 = "B1", -1, F292 = "A7", 7, F292 = "A6", 6, F292 = "A5", 5, F292 = "A4", 4, F292 = "A3", 3, F292 = "A2", 2, F292 = "A1", 1, F292 = "", 0)</f>
        <v>0</v>
      </c>
      <c r="H292">
        <f t="shared" si="16"/>
        <v>0</v>
      </c>
      <c r="I292">
        <f t="shared" si="17"/>
        <v>0</v>
      </c>
      <c r="L292">
        <v>6150</v>
      </c>
      <c r="M292">
        <v>5872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0.16559918314304281</v>
      </c>
      <c r="T292">
        <v>0.83440081685695722</v>
      </c>
      <c r="U292">
        <v>0</v>
      </c>
      <c r="V292">
        <v>19</v>
      </c>
      <c r="W292">
        <f t="shared" si="18"/>
        <v>4</v>
      </c>
      <c r="X292">
        <v>1200</v>
      </c>
      <c r="Y292">
        <v>539.58482901096579</v>
      </c>
      <c r="Z292">
        <v>19</v>
      </c>
      <c r="AA292" s="6">
        <v>13.6</v>
      </c>
      <c r="AB292">
        <v>0</v>
      </c>
      <c r="AC292">
        <f t="shared" si="19"/>
        <v>0</v>
      </c>
    </row>
    <row r="293" spans="1:29" x14ac:dyDescent="0.6">
      <c r="A293">
        <v>2013</v>
      </c>
      <c r="B293">
        <v>10</v>
      </c>
      <c r="C293">
        <v>19</v>
      </c>
      <c r="D293">
        <v>6</v>
      </c>
      <c r="G293" cm="1">
        <f t="array" ref="G293">_xlfn.IFS(F293 = "H", 0, F293 = "B7", -7, F293 = "B6", -6, F293 = "B5", -5, F293 = "B4", -4, F293 = "B3", -3, F293 = "B2", -2, F293 = "B1", -1, F293 = "A7", 7, F293 = "A6", 6, F293 = "A5", 5, F293 = "A4", 4, F293 = "A3", 3, F293 = "A2", 2, F293 = "A1", 1, F293 = "", 0)</f>
        <v>0</v>
      </c>
      <c r="H293">
        <f t="shared" si="16"/>
        <v>0</v>
      </c>
      <c r="I293">
        <f t="shared" si="17"/>
        <v>0</v>
      </c>
      <c r="L293">
        <v>5750</v>
      </c>
      <c r="M293">
        <v>5378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0.15485723153320921</v>
      </c>
      <c r="T293">
        <v>0.84514276846679071</v>
      </c>
      <c r="U293">
        <v>1.839204409297868E-2</v>
      </c>
      <c r="V293">
        <v>32</v>
      </c>
      <c r="W293">
        <f t="shared" si="18"/>
        <v>13</v>
      </c>
      <c r="X293">
        <v>1200</v>
      </c>
      <c r="Y293">
        <v>513.29597039112105</v>
      </c>
      <c r="Z293">
        <v>32</v>
      </c>
      <c r="AA293" s="6">
        <v>14.6</v>
      </c>
      <c r="AB293">
        <v>0</v>
      </c>
      <c r="AC293">
        <f t="shared" si="19"/>
        <v>0</v>
      </c>
    </row>
    <row r="294" spans="1:29" x14ac:dyDescent="0.6">
      <c r="A294">
        <v>2013</v>
      </c>
      <c r="B294">
        <v>10</v>
      </c>
      <c r="C294">
        <v>20</v>
      </c>
      <c r="D294">
        <v>7</v>
      </c>
      <c r="G294" cm="1">
        <f t="array" ref="G294">_xlfn.IFS(F294 = "H", 0, F294 = "B7", -7, F294 = "B6", -6, F294 = "B5", -5, F294 = "B4", -4, F294 = "B3", -3, F294 = "B2", -2, F294 = "B1", -1, F294 = "A7", 7, F294 = "A6", 6, F294 = "A5", 5, F294 = "A4", 4, F294 = "A3", 3, F294 = "A2", 2, F294 = "A1", 1, F294 = "", 0)</f>
        <v>0</v>
      </c>
      <c r="H294">
        <f t="shared" si="16"/>
        <v>0</v>
      </c>
      <c r="I294">
        <f t="shared" si="17"/>
        <v>0</v>
      </c>
      <c r="L294">
        <v>6249</v>
      </c>
      <c r="M294">
        <v>5460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0.14956964693483221</v>
      </c>
      <c r="T294">
        <v>0.85043035306516779</v>
      </c>
      <c r="U294">
        <v>0</v>
      </c>
      <c r="V294">
        <v>74</v>
      </c>
      <c r="W294">
        <f t="shared" si="18"/>
        <v>42</v>
      </c>
      <c r="X294">
        <v>1200</v>
      </c>
      <c r="Y294">
        <v>526.8112444924659</v>
      </c>
      <c r="Z294">
        <v>74</v>
      </c>
      <c r="AA294" s="6">
        <v>16.7</v>
      </c>
      <c r="AB294">
        <v>0</v>
      </c>
      <c r="AC294">
        <f t="shared" si="19"/>
        <v>0</v>
      </c>
    </row>
    <row r="295" spans="1:29" x14ac:dyDescent="0.6">
      <c r="A295">
        <v>2013</v>
      </c>
      <c r="B295">
        <v>10</v>
      </c>
      <c r="C295">
        <v>21</v>
      </c>
      <c r="D295">
        <v>1</v>
      </c>
      <c r="G295" cm="1">
        <f t="array" ref="G295">_xlfn.IFS(F295 = "H", 0, F295 = "B7", -7, F295 = "B6", -6, F295 = "B5", -5, F295 = "B4", -4, F295 = "B3", -3, F295 = "B2", -2, F295 = "B1", -1, F295 = "A7", 7, F295 = "A6", 6, F295 = "A5", 5, F295 = "A4", 4, F295 = "A3", 3, F295 = "A2", 2, F295 = "A1", 1, F295 = "", 0)</f>
        <v>0</v>
      </c>
      <c r="H295">
        <f t="shared" si="16"/>
        <v>0</v>
      </c>
      <c r="I295">
        <f t="shared" si="17"/>
        <v>0</v>
      </c>
      <c r="L295">
        <v>5448</v>
      </c>
      <c r="M295">
        <v>6189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0.15196660878042831</v>
      </c>
      <c r="T295">
        <v>0.84803339121957166</v>
      </c>
      <c r="U295">
        <v>0</v>
      </c>
      <c r="V295">
        <v>196</v>
      </c>
      <c r="W295">
        <f t="shared" si="18"/>
        <v>122</v>
      </c>
      <c r="X295">
        <v>1200</v>
      </c>
      <c r="Y295">
        <v>259.04672356992148</v>
      </c>
      <c r="Z295">
        <v>196</v>
      </c>
      <c r="AA295" s="6">
        <v>16.2</v>
      </c>
      <c r="AB295">
        <v>0</v>
      </c>
      <c r="AC295">
        <f t="shared" si="19"/>
        <v>0</v>
      </c>
    </row>
    <row r="296" spans="1:29" x14ac:dyDescent="0.6">
      <c r="A296">
        <v>2013</v>
      </c>
      <c r="B296">
        <v>10</v>
      </c>
      <c r="C296">
        <v>22</v>
      </c>
      <c r="D296">
        <v>2</v>
      </c>
      <c r="G296" cm="1">
        <f t="array" ref="G296">_xlfn.IFS(F296 = "H", 0, F296 = "B7", -7, F296 = "B6", -6, F296 = "B5", -5, F296 = "B4", -4, F296 = "B3", -3, F296 = "B2", -2, F296 = "B1", -1, F296 = "A7", 7, F296 = "A6", 6, F296 = "A5", 5, F296 = "A4", 4, F296 = "A3", 3, F296 = "A2", 2, F296 = "A1", 1, F296 = "", 0)</f>
        <v>0</v>
      </c>
      <c r="H296">
        <f t="shared" si="16"/>
        <v>0</v>
      </c>
      <c r="I296">
        <f t="shared" si="17"/>
        <v>0</v>
      </c>
      <c r="L296">
        <v>5213</v>
      </c>
      <c r="M296">
        <v>5590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0.16304262318529639</v>
      </c>
      <c r="T296">
        <v>0.83695737681470361</v>
      </c>
      <c r="U296">
        <v>0</v>
      </c>
      <c r="V296">
        <v>367</v>
      </c>
      <c r="W296">
        <f t="shared" si="18"/>
        <v>171</v>
      </c>
      <c r="X296">
        <v>1200</v>
      </c>
      <c r="Y296">
        <v>323.31088413286761</v>
      </c>
      <c r="Z296">
        <v>367</v>
      </c>
      <c r="AA296" s="6">
        <v>15.9</v>
      </c>
      <c r="AB296">
        <v>0</v>
      </c>
      <c r="AC296">
        <f t="shared" si="19"/>
        <v>0</v>
      </c>
    </row>
    <row r="297" spans="1:29" x14ac:dyDescent="0.6">
      <c r="A297">
        <v>2013</v>
      </c>
      <c r="B297">
        <v>10</v>
      </c>
      <c r="C297">
        <v>23</v>
      </c>
      <c r="D297">
        <v>3</v>
      </c>
      <c r="G297" cm="1">
        <f t="array" ref="G297">_xlfn.IFS(F297 = "H", 0, F297 = "B7", -7, F297 = "B6", -6, F297 = "B5", -5, F297 = "B4", -4, F297 = "B3", -3, F297 = "B2", -2, F297 = "B1", -1, F297 = "A7", 7, F297 = "A6", 6, F297 = "A5", 5, F297 = "A4", 4, F297 = "A3", 3, F297 = "A2", 2, F297 = "A1", 1, F297 = "", 0)</f>
        <v>0</v>
      </c>
      <c r="H297">
        <f t="shared" si="16"/>
        <v>0</v>
      </c>
      <c r="I297">
        <f t="shared" si="17"/>
        <v>0</v>
      </c>
      <c r="L297">
        <v>5679</v>
      </c>
      <c r="M297">
        <v>5603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0.17039225340554739</v>
      </c>
      <c r="T297">
        <v>0.82960774659445269</v>
      </c>
      <c r="U297">
        <v>0</v>
      </c>
      <c r="V297">
        <v>634</v>
      </c>
      <c r="W297">
        <f t="shared" si="18"/>
        <v>267</v>
      </c>
      <c r="X297">
        <v>1200</v>
      </c>
      <c r="Y297">
        <v>401.59143304660722</v>
      </c>
      <c r="Z297">
        <v>634</v>
      </c>
      <c r="AA297" s="6">
        <v>16.2</v>
      </c>
      <c r="AB297">
        <v>0</v>
      </c>
      <c r="AC297">
        <f t="shared" si="19"/>
        <v>0</v>
      </c>
    </row>
    <row r="298" spans="1:29" x14ac:dyDescent="0.6">
      <c r="A298">
        <v>2013</v>
      </c>
      <c r="B298">
        <v>10</v>
      </c>
      <c r="C298">
        <v>24</v>
      </c>
      <c r="D298">
        <v>4</v>
      </c>
      <c r="G298" cm="1">
        <f t="array" ref="G298">_xlfn.IFS(F298 = "H", 0, F298 = "B7", -7, F298 = "B6", -6, F298 = "B5", -5, F298 = "B4", -4, F298 = "B3", -3, F298 = "B2", -2, F298 = "B1", -1, F298 = "A7", 7, F298 = "A6", 6, F298 = "A5", 5, F298 = "A4", 4, F298 = "A3", 3, F298 = "A2", 2, F298 = "A1", 1, F298 = "", 0)</f>
        <v>0</v>
      </c>
      <c r="H298">
        <f t="shared" si="16"/>
        <v>0</v>
      </c>
      <c r="I298">
        <f t="shared" si="17"/>
        <v>0</v>
      </c>
      <c r="L298">
        <v>6063</v>
      </c>
      <c r="M298">
        <v>5667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0.1862978648314805</v>
      </c>
      <c r="T298">
        <v>0.81370213516851952</v>
      </c>
      <c r="U298">
        <v>3.4214265416311458E-2</v>
      </c>
      <c r="V298">
        <v>678</v>
      </c>
      <c r="W298">
        <f t="shared" si="18"/>
        <v>44</v>
      </c>
      <c r="X298">
        <v>1200</v>
      </c>
      <c r="Y298">
        <v>559.72526794668624</v>
      </c>
      <c r="Z298">
        <v>678</v>
      </c>
      <c r="AA298" s="6">
        <v>13.1</v>
      </c>
      <c r="AB298">
        <v>0</v>
      </c>
      <c r="AC298">
        <f t="shared" si="19"/>
        <v>0</v>
      </c>
    </row>
    <row r="299" spans="1:29" x14ac:dyDescent="0.6">
      <c r="A299">
        <v>2013</v>
      </c>
      <c r="B299">
        <v>10</v>
      </c>
      <c r="C299">
        <v>25</v>
      </c>
      <c r="D299">
        <v>5</v>
      </c>
      <c r="G299" cm="1">
        <f t="array" ref="G299">_xlfn.IFS(F299 = "H", 0, F299 = "B7", -7, F299 = "B6", -6, F299 = "B5", -5, F299 = "B4", -4, F299 = "B3", -3, F299 = "B2", -2, F299 = "B1", -1, F299 = "A7", 7, F299 = "A6", 6, F299 = "A5", 5, F299 = "A4", 4, F299 = "A3", 3, F299 = "A2", 2, F299 = "A1", 1, F299 = "", 0)</f>
        <v>0</v>
      </c>
      <c r="H299">
        <f t="shared" si="16"/>
        <v>0</v>
      </c>
      <c r="I299">
        <f t="shared" si="17"/>
        <v>0</v>
      </c>
      <c r="L299">
        <v>6902</v>
      </c>
      <c r="M299">
        <v>5895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0.1649538290081197</v>
      </c>
      <c r="T299">
        <v>0.83504617099188028</v>
      </c>
      <c r="U299">
        <v>0</v>
      </c>
      <c r="V299">
        <v>629</v>
      </c>
      <c r="W299">
        <f t="shared" si="18"/>
        <v>-49</v>
      </c>
      <c r="X299">
        <v>1200</v>
      </c>
      <c r="Y299">
        <v>652.02286103609185</v>
      </c>
      <c r="Z299">
        <v>629</v>
      </c>
      <c r="AA299" s="6">
        <v>9.3000000000000007</v>
      </c>
      <c r="AB299">
        <v>0</v>
      </c>
      <c r="AC299">
        <f t="shared" si="19"/>
        <v>0</v>
      </c>
    </row>
    <row r="300" spans="1:29" x14ac:dyDescent="0.6">
      <c r="A300">
        <v>2013</v>
      </c>
      <c r="B300">
        <v>10</v>
      </c>
      <c r="C300">
        <v>26</v>
      </c>
      <c r="D300">
        <v>6</v>
      </c>
      <c r="G300" cm="1">
        <f t="array" ref="G300">_xlfn.IFS(F300 = "H", 0, F300 = "B7", -7, F300 = "B6", -6, F300 = "B5", -5, F300 = "B4", -4, F300 = "B3", -3, F300 = "B2", -2, F300 = "B1", -1, F300 = "A7", 7, F300 = "A6", 6, F300 = "A5", 5, F300 = "A4", 4, F300 = "A3", 3, F300 = "A2", 2, F300 = "A1", 1, F300 = "", 0)</f>
        <v>0</v>
      </c>
      <c r="H300">
        <f t="shared" si="16"/>
        <v>0</v>
      </c>
      <c r="I300">
        <f t="shared" si="17"/>
        <v>0</v>
      </c>
      <c r="L300">
        <v>5906</v>
      </c>
      <c r="M300">
        <v>4964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0.16411834727312599</v>
      </c>
      <c r="T300">
        <v>0.83588165272687409</v>
      </c>
      <c r="U300">
        <v>0</v>
      </c>
      <c r="V300">
        <v>1077</v>
      </c>
      <c r="W300">
        <f t="shared" si="18"/>
        <v>448</v>
      </c>
      <c r="X300">
        <v>1200</v>
      </c>
      <c r="Y300">
        <v>628.32472882818206</v>
      </c>
      <c r="Z300">
        <v>1077</v>
      </c>
      <c r="AA300" s="6">
        <v>10</v>
      </c>
      <c r="AB300">
        <v>0</v>
      </c>
      <c r="AC300">
        <f t="shared" si="19"/>
        <v>0</v>
      </c>
    </row>
    <row r="301" spans="1:29" x14ac:dyDescent="0.6">
      <c r="A301">
        <v>2013</v>
      </c>
      <c r="B301">
        <v>10</v>
      </c>
      <c r="C301">
        <v>27</v>
      </c>
      <c r="D301">
        <v>7</v>
      </c>
      <c r="G301" cm="1">
        <f t="array" ref="G301">_xlfn.IFS(F301 = "H", 0, F301 = "B7", -7, F301 = "B6", -6, F301 = "B5", -5, F301 = "B4", -4, F301 = "B3", -3, F301 = "B2", -2, F301 = "B1", -1, F301 = "A7", 7, F301 = "A6", 6, F301 = "A5", 5, F301 = "A4", 4, F301 = "A3", 3, F301 = "A2", 2, F301 = "A1", 1, F301 = "", 0)</f>
        <v>0</v>
      </c>
      <c r="H301">
        <f t="shared" si="16"/>
        <v>0</v>
      </c>
      <c r="I301">
        <f t="shared" si="17"/>
        <v>0</v>
      </c>
      <c r="L301">
        <v>6085</v>
      </c>
      <c r="M301">
        <v>5789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0.186292383711024</v>
      </c>
      <c r="T301">
        <v>0.81370761628897592</v>
      </c>
      <c r="U301">
        <v>3.4809948907978207E-2</v>
      </c>
      <c r="V301">
        <v>915</v>
      </c>
      <c r="W301">
        <f t="shared" si="18"/>
        <v>-162</v>
      </c>
      <c r="X301">
        <v>1200</v>
      </c>
      <c r="Y301">
        <v>712.86849923874797</v>
      </c>
      <c r="Z301">
        <v>915</v>
      </c>
      <c r="AA301" s="6">
        <v>11.4</v>
      </c>
      <c r="AB301">
        <v>0</v>
      </c>
      <c r="AC301">
        <f t="shared" si="19"/>
        <v>0</v>
      </c>
    </row>
    <row r="302" spans="1:29" x14ac:dyDescent="0.6">
      <c r="A302">
        <v>2013</v>
      </c>
      <c r="B302">
        <v>10</v>
      </c>
      <c r="C302">
        <v>28</v>
      </c>
      <c r="D302">
        <v>1</v>
      </c>
      <c r="G302" cm="1">
        <f t="array" ref="G302">_xlfn.IFS(F302 = "H", 0, F302 = "B7", -7, F302 = "B6", -6, F302 = "B5", -5, F302 = "B4", -4, F302 = "B3", -3, F302 = "B2", -2, F302 = "B1", -1, F302 = "A7", 7, F302 = "A6", 6, F302 = "A5", 5, F302 = "A4", 4, F302 = "A3", 3, F302 = "A2", 2, F302 = "A1", 1, F302 = "", 0)</f>
        <v>0</v>
      </c>
      <c r="H302">
        <f t="shared" si="16"/>
        <v>0</v>
      </c>
      <c r="I302">
        <f t="shared" si="17"/>
        <v>0</v>
      </c>
      <c r="L302">
        <v>5722</v>
      </c>
      <c r="M302">
        <v>6150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0.21318245583898771</v>
      </c>
      <c r="T302">
        <v>0.78681754416101235</v>
      </c>
      <c r="U302">
        <v>0</v>
      </c>
      <c r="V302">
        <v>645</v>
      </c>
      <c r="W302">
        <f t="shared" si="18"/>
        <v>-270</v>
      </c>
      <c r="X302">
        <v>1200</v>
      </c>
      <c r="Y302">
        <v>520.74344810103912</v>
      </c>
      <c r="Z302">
        <v>645</v>
      </c>
      <c r="AA302" s="6">
        <v>11.6</v>
      </c>
      <c r="AB302">
        <v>0</v>
      </c>
      <c r="AC302">
        <f t="shared" si="19"/>
        <v>0</v>
      </c>
    </row>
    <row r="303" spans="1:29" x14ac:dyDescent="0.6">
      <c r="A303">
        <v>2013</v>
      </c>
      <c r="B303">
        <v>10</v>
      </c>
      <c r="C303">
        <v>29</v>
      </c>
      <c r="D303">
        <v>2</v>
      </c>
      <c r="G303" cm="1">
        <f t="array" ref="G303">_xlfn.IFS(F303 = "H", 0, F303 = "B7", -7, F303 = "B6", -6, F303 = "B5", -5, F303 = "B4", -4, F303 = "B3", -3, F303 = "B2", -2, F303 = "B1", -1, F303 = "A7", 7, F303 = "A6", 6, F303 = "A5", 5, F303 = "A4", 4, F303 = "A3", 3, F303 = "A2", 2, F303 = "A1", 1, F303 = "", 0)</f>
        <v>0</v>
      </c>
      <c r="H303">
        <f t="shared" si="16"/>
        <v>0</v>
      </c>
      <c r="I303">
        <f t="shared" si="17"/>
        <v>0</v>
      </c>
      <c r="L303">
        <v>4926</v>
      </c>
      <c r="M303">
        <v>5281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0.1702630956004193</v>
      </c>
      <c r="T303">
        <v>0.8297369043995807</v>
      </c>
      <c r="U303">
        <v>0</v>
      </c>
      <c r="V303">
        <v>689</v>
      </c>
      <c r="W303">
        <f t="shared" si="18"/>
        <v>44</v>
      </c>
      <c r="X303">
        <v>1200</v>
      </c>
      <c r="Y303">
        <v>384.49753335883139</v>
      </c>
      <c r="Z303">
        <v>689</v>
      </c>
      <c r="AA303" s="6">
        <v>12.7</v>
      </c>
      <c r="AB303">
        <v>0.5</v>
      </c>
      <c r="AC303">
        <f t="shared" si="19"/>
        <v>6.35</v>
      </c>
    </row>
    <row r="304" spans="1:29" x14ac:dyDescent="0.6">
      <c r="A304">
        <v>2013</v>
      </c>
      <c r="B304">
        <v>10</v>
      </c>
      <c r="C304">
        <v>30</v>
      </c>
      <c r="D304">
        <v>3</v>
      </c>
      <c r="G304" cm="1">
        <f t="array" ref="G304">_xlfn.IFS(F304 = "H", 0, F304 = "B7", -7, F304 = "B6", -6, F304 = "B5", -5, F304 = "B4", -4, F304 = "B3", -3, F304 = "B2", -2, F304 = "B1", -1, F304 = "A7", 7, F304 = "A6", 6, F304 = "A5", 5, F304 = "A4", 4, F304 = "A3", 3, F304 = "A2", 2, F304 = "A1", 1, F304 = "", 0)</f>
        <v>0</v>
      </c>
      <c r="H304">
        <f t="shared" si="16"/>
        <v>0</v>
      </c>
      <c r="I304">
        <f t="shared" si="17"/>
        <v>0</v>
      </c>
      <c r="L304">
        <v>5137</v>
      </c>
      <c r="M304">
        <v>5333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0.17609564384556961</v>
      </c>
      <c r="T304">
        <v>0.82390435615443047</v>
      </c>
      <c r="U304">
        <v>0</v>
      </c>
      <c r="V304">
        <v>652</v>
      </c>
      <c r="W304">
        <f t="shared" si="18"/>
        <v>-37</v>
      </c>
      <c r="X304">
        <v>1200</v>
      </c>
      <c r="Y304">
        <v>491.94434821486351</v>
      </c>
      <c r="Z304">
        <v>652</v>
      </c>
      <c r="AA304" s="6">
        <v>10.5</v>
      </c>
      <c r="AB304">
        <v>0</v>
      </c>
      <c r="AC304">
        <f t="shared" si="19"/>
        <v>0</v>
      </c>
    </row>
    <row r="305" spans="1:29" x14ac:dyDescent="0.6">
      <c r="A305">
        <v>2013</v>
      </c>
      <c r="B305">
        <v>10</v>
      </c>
      <c r="C305">
        <v>31</v>
      </c>
      <c r="D305">
        <v>4</v>
      </c>
      <c r="G305" cm="1">
        <f t="array" ref="G305">_xlfn.IFS(F305 = "H", 0, F305 = "B7", -7, F305 = "B6", -6, F305 = "B5", -5, F305 = "B4", -4, F305 = "B3", -3, F305 = "B2", -2, F305 = "B1", -1, F305 = "A7", 7, F305 = "A6", 6, F305 = "A5", 5, F305 = "A4", 4, F305 = "A3", 3, F305 = "A2", 2, F305 = "A1", 1, F305 = "", 0)</f>
        <v>0</v>
      </c>
      <c r="H305">
        <f t="shared" si="16"/>
        <v>0</v>
      </c>
      <c r="I305">
        <f t="shared" si="17"/>
        <v>0</v>
      </c>
      <c r="L305">
        <v>5514</v>
      </c>
      <c r="M305">
        <v>5227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0.18629861859508179</v>
      </c>
      <c r="T305">
        <v>0.81370138140491821</v>
      </c>
      <c r="U305">
        <v>4.8342798622102223E-2</v>
      </c>
      <c r="V305">
        <v>723</v>
      </c>
      <c r="W305">
        <f t="shared" si="18"/>
        <v>71</v>
      </c>
      <c r="X305">
        <v>1200</v>
      </c>
      <c r="Y305">
        <v>557.45694934450671</v>
      </c>
      <c r="Z305">
        <v>723</v>
      </c>
      <c r="AA305" s="6">
        <v>11.7</v>
      </c>
      <c r="AB305">
        <v>0</v>
      </c>
      <c r="AC305">
        <f t="shared" si="19"/>
        <v>0</v>
      </c>
    </row>
    <row r="306" spans="1:29" x14ac:dyDescent="0.6">
      <c r="A306">
        <v>2013</v>
      </c>
      <c r="B306">
        <v>11</v>
      </c>
      <c r="C306">
        <v>1</v>
      </c>
      <c r="D306">
        <v>5</v>
      </c>
      <c r="G306" cm="1">
        <f t="array" ref="G306">_xlfn.IFS(F306 = "H", 0, F306 = "B7", -7, F306 = "B6", -6, F306 = "B5", -5, F306 = "B4", -4, F306 = "B3", -3, F306 = "B2", -2, F306 = "B1", -1, F306 = "A7", 7, F306 = "A6", 6, F306 = "A5", 5, F306 = "A4", 4, F306 = "A3", 3, F306 = "A2", 2, F306 = "A1", 1, F306 = "", 0)</f>
        <v>0</v>
      </c>
      <c r="H306">
        <f t="shared" si="16"/>
        <v>0</v>
      </c>
      <c r="I306">
        <f t="shared" si="17"/>
        <v>0</v>
      </c>
      <c r="L306">
        <v>6357</v>
      </c>
      <c r="M306">
        <v>5949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0.191240755957272</v>
      </c>
      <c r="T306">
        <v>0.80875924404272803</v>
      </c>
      <c r="U306">
        <v>2.0152771006013329E-2</v>
      </c>
      <c r="V306">
        <v>742</v>
      </c>
      <c r="W306">
        <f t="shared" si="18"/>
        <v>19</v>
      </c>
      <c r="X306">
        <v>1200</v>
      </c>
      <c r="Y306">
        <v>597.92550206189617</v>
      </c>
      <c r="Z306">
        <v>742</v>
      </c>
      <c r="AA306" s="6">
        <v>14.8</v>
      </c>
      <c r="AB306">
        <v>0</v>
      </c>
      <c r="AC306">
        <f t="shared" si="19"/>
        <v>0</v>
      </c>
    </row>
    <row r="307" spans="1:29" x14ac:dyDescent="0.6">
      <c r="A307">
        <v>2013</v>
      </c>
      <c r="B307">
        <v>11</v>
      </c>
      <c r="C307">
        <v>2</v>
      </c>
      <c r="D307">
        <v>6</v>
      </c>
      <c r="G307" cm="1">
        <f t="array" ref="G307">_xlfn.IFS(F307 = "H", 0, F307 = "B7", -7, F307 = "B6", -6, F307 = "B5", -5, F307 = "B4", -4, F307 = "B3", -3, F307 = "B2", -2, F307 = "B1", -1, F307 = "A7", 7, F307 = "A6", 6, F307 = "A5", 5, F307 = "A4", 4, F307 = "A3", 3, F307 = "A2", 2, F307 = "A1", 1, F307 = "", 0)</f>
        <v>0</v>
      </c>
      <c r="H307">
        <f t="shared" si="16"/>
        <v>0</v>
      </c>
      <c r="I307">
        <f t="shared" si="17"/>
        <v>0</v>
      </c>
      <c r="L307">
        <v>6099</v>
      </c>
      <c r="M307">
        <v>4804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0.16809557039843151</v>
      </c>
      <c r="T307">
        <v>0.83190442960156852</v>
      </c>
      <c r="U307">
        <v>3.1764957656913999E-2</v>
      </c>
      <c r="V307">
        <v>965</v>
      </c>
      <c r="W307">
        <f t="shared" si="18"/>
        <v>223</v>
      </c>
      <c r="X307">
        <v>1200</v>
      </c>
      <c r="Y307">
        <v>605.28587120147677</v>
      </c>
      <c r="Z307">
        <v>965</v>
      </c>
      <c r="AA307" s="6">
        <v>11.6</v>
      </c>
      <c r="AB307">
        <v>7.5</v>
      </c>
      <c r="AC307">
        <f t="shared" si="19"/>
        <v>87</v>
      </c>
    </row>
    <row r="308" spans="1:29" x14ac:dyDescent="0.6">
      <c r="A308">
        <v>2013</v>
      </c>
      <c r="B308">
        <v>11</v>
      </c>
      <c r="C308">
        <v>3</v>
      </c>
      <c r="D308">
        <v>7</v>
      </c>
      <c r="G308" cm="1">
        <f t="array" ref="G308">_xlfn.IFS(F308 = "H", 0, F308 = "B7", -7, F308 = "B6", -6, F308 = "B5", -5, F308 = "B4", -4, F308 = "B3", -3, F308 = "B2", -2, F308 = "B1", -1, F308 = "A7", 7, F308 = "A6", 6, F308 = "A5", 5, F308 = "A4", 4, F308 = "A3", 3, F308 = "A2", 2, F308 = "A1", 1, F308 = "", 0)</f>
        <v>0</v>
      </c>
      <c r="H308">
        <f t="shared" si="16"/>
        <v>0</v>
      </c>
      <c r="I308">
        <f t="shared" si="17"/>
        <v>0</v>
      </c>
      <c r="L308">
        <v>6069</v>
      </c>
      <c r="M308">
        <v>4823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0.17828086478285601</v>
      </c>
      <c r="T308">
        <v>0.82171913521714401</v>
      </c>
      <c r="U308">
        <v>0</v>
      </c>
      <c r="V308">
        <v>855</v>
      </c>
      <c r="W308">
        <f t="shared" si="18"/>
        <v>-110</v>
      </c>
      <c r="X308">
        <v>1200</v>
      </c>
      <c r="Y308">
        <v>681.4287525916086</v>
      </c>
      <c r="Z308">
        <v>855</v>
      </c>
      <c r="AA308" s="6">
        <v>11.9</v>
      </c>
      <c r="AB308">
        <v>0</v>
      </c>
      <c r="AC308">
        <f t="shared" si="19"/>
        <v>0</v>
      </c>
    </row>
    <row r="309" spans="1:29" x14ac:dyDescent="0.6">
      <c r="A309">
        <v>2013</v>
      </c>
      <c r="B309">
        <v>11</v>
      </c>
      <c r="C309">
        <v>4</v>
      </c>
      <c r="D309">
        <v>1</v>
      </c>
      <c r="G309" cm="1">
        <f t="array" ref="G309">_xlfn.IFS(F309 = "H", 0, F309 = "B7", -7, F309 = "B6", -6, F309 = "B5", -5, F309 = "B4", -4, F309 = "B3", -3, F309 = "B2", -2, F309 = "B1", -1, F309 = "A7", 7, F309 = "A6", 6, F309 = "A5", 5, F309 = "A4", 4, F309 = "A3", 3, F309 = "A2", 2, F309 = "A1", 1, F309 = "", 0)</f>
        <v>0</v>
      </c>
      <c r="H309">
        <f t="shared" si="16"/>
        <v>0</v>
      </c>
      <c r="I309">
        <f t="shared" si="17"/>
        <v>0</v>
      </c>
      <c r="L309">
        <v>5124</v>
      </c>
      <c r="M309">
        <v>6272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0.1792490421455939</v>
      </c>
      <c r="T309">
        <v>0.8207509578544061</v>
      </c>
      <c r="U309">
        <v>3.1730431730431732E-2</v>
      </c>
      <c r="V309">
        <v>498</v>
      </c>
      <c r="W309">
        <f t="shared" si="18"/>
        <v>-357</v>
      </c>
      <c r="X309">
        <v>1200</v>
      </c>
      <c r="Y309">
        <v>381.19863957956022</v>
      </c>
      <c r="Z309">
        <v>498</v>
      </c>
      <c r="AA309" s="6">
        <v>12.6</v>
      </c>
      <c r="AB309">
        <v>0</v>
      </c>
      <c r="AC309">
        <f t="shared" si="19"/>
        <v>0</v>
      </c>
    </row>
    <row r="310" spans="1:29" x14ac:dyDescent="0.6">
      <c r="A310">
        <v>2013</v>
      </c>
      <c r="B310">
        <v>11</v>
      </c>
      <c r="C310">
        <v>5</v>
      </c>
      <c r="D310">
        <v>2</v>
      </c>
      <c r="G310" cm="1">
        <f t="array" ref="G310">_xlfn.IFS(F310 = "H", 0, F310 = "B7", -7, F310 = "B6", -6, F310 = "B5", -5, F310 = "B4", -4, F310 = "B3", -3, F310 = "B2", -2, F310 = "B1", -1, F310 = "A7", 7, F310 = "A6", 6, F310 = "A5", 5, F310 = "A4", 4, F310 = "A3", 3, F310 = "A2", 2, F310 = "A1", 1, F310 = "", 0)</f>
        <v>0</v>
      </c>
      <c r="H310">
        <f t="shared" si="16"/>
        <v>0</v>
      </c>
      <c r="I310">
        <f t="shared" si="17"/>
        <v>0</v>
      </c>
      <c r="L310">
        <v>5204</v>
      </c>
      <c r="M310">
        <v>5968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0.1921828767777036</v>
      </c>
      <c r="T310">
        <v>0.80781712322229648</v>
      </c>
      <c r="U310">
        <v>0</v>
      </c>
      <c r="V310">
        <v>594</v>
      </c>
      <c r="W310">
        <f t="shared" si="18"/>
        <v>96</v>
      </c>
      <c r="X310">
        <v>1200</v>
      </c>
      <c r="Y310">
        <v>466.15079126870347</v>
      </c>
      <c r="Z310">
        <v>594</v>
      </c>
      <c r="AA310" s="6">
        <v>12.3</v>
      </c>
      <c r="AB310">
        <v>0</v>
      </c>
      <c r="AC310">
        <f t="shared" si="19"/>
        <v>0</v>
      </c>
    </row>
    <row r="311" spans="1:29" x14ac:dyDescent="0.6">
      <c r="A311">
        <v>2013</v>
      </c>
      <c r="B311">
        <v>11</v>
      </c>
      <c r="C311">
        <v>6</v>
      </c>
      <c r="D311">
        <v>3</v>
      </c>
      <c r="G311" cm="1">
        <f t="array" ref="G311">_xlfn.IFS(F311 = "H", 0, F311 = "B7", -7, F311 = "B6", -6, F311 = "B5", -5, F311 = "B4", -4, F311 = "B3", -3, F311 = "B2", -2, F311 = "B1", -1, F311 = "A7", 7, F311 = "A6", 6, F311 = "A5", 5, F311 = "A4", 4, F311 = "A3", 3, F311 = "A2", 2, F311 = "A1", 1, F311 = "", 0)</f>
        <v>0</v>
      </c>
      <c r="H311">
        <f t="shared" si="16"/>
        <v>0</v>
      </c>
      <c r="I311">
        <f t="shared" si="17"/>
        <v>0</v>
      </c>
      <c r="L311">
        <v>4999</v>
      </c>
      <c r="M311">
        <v>5463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0.17531532426258811</v>
      </c>
      <c r="T311">
        <v>0.82468467573741189</v>
      </c>
      <c r="U311">
        <v>3.3371566940674183E-2</v>
      </c>
      <c r="V311">
        <v>655</v>
      </c>
      <c r="W311">
        <f t="shared" si="18"/>
        <v>61</v>
      </c>
      <c r="X311">
        <v>1200</v>
      </c>
      <c r="Y311">
        <v>450.29908662291791</v>
      </c>
      <c r="Z311">
        <v>655</v>
      </c>
      <c r="AA311" s="6">
        <v>12.2</v>
      </c>
      <c r="AB311">
        <v>1</v>
      </c>
      <c r="AC311">
        <f t="shared" si="19"/>
        <v>12.2</v>
      </c>
    </row>
    <row r="312" spans="1:29" x14ac:dyDescent="0.6">
      <c r="A312">
        <v>2013</v>
      </c>
      <c r="B312">
        <v>11</v>
      </c>
      <c r="C312">
        <v>7</v>
      </c>
      <c r="D312">
        <v>4</v>
      </c>
      <c r="G312" cm="1">
        <f t="array" ref="G312">_xlfn.IFS(F312 = "H", 0, F312 = "B7", -7, F312 = "B6", -6, F312 = "B5", -5, F312 = "B4", -4, F312 = "B3", -3, F312 = "B2", -2, F312 = "B1", -1, F312 = "A7", 7, F312 = "A6", 6, F312 = "A5", 5, F312 = "A4", 4, F312 = "A3", 3, F312 = "A2", 2, F312 = "A1", 1, F312 = "", 0)</f>
        <v>0</v>
      </c>
      <c r="H312">
        <f t="shared" si="16"/>
        <v>0</v>
      </c>
      <c r="I312">
        <f t="shared" si="17"/>
        <v>0</v>
      </c>
      <c r="L312">
        <v>5686</v>
      </c>
      <c r="M312">
        <v>5842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0.17878725094098549</v>
      </c>
      <c r="T312">
        <v>0.82121274905901454</v>
      </c>
      <c r="U312">
        <v>3.2970448762433491E-2</v>
      </c>
      <c r="V312">
        <v>828</v>
      </c>
      <c r="W312">
        <f t="shared" si="18"/>
        <v>173</v>
      </c>
      <c r="X312">
        <v>1200</v>
      </c>
      <c r="Y312">
        <v>536.48453022785725</v>
      </c>
      <c r="Z312">
        <v>828</v>
      </c>
      <c r="AA312" s="6">
        <v>12.2</v>
      </c>
      <c r="AB312">
        <v>0.1</v>
      </c>
      <c r="AC312">
        <f t="shared" si="19"/>
        <v>1.22</v>
      </c>
    </row>
    <row r="313" spans="1:29" x14ac:dyDescent="0.6">
      <c r="A313">
        <v>2013</v>
      </c>
      <c r="B313">
        <v>11</v>
      </c>
      <c r="C313">
        <v>8</v>
      </c>
      <c r="D313">
        <v>5</v>
      </c>
      <c r="G313" cm="1">
        <f t="array" ref="G313">_xlfn.IFS(F313 = "H", 0, F313 = "B7", -7, F313 = "B6", -6, F313 = "B5", -5, F313 = "B4", -4, F313 = "B3", -3, F313 = "B2", -2, F313 = "B1", -1, F313 = "A7", 7, F313 = "A6", 6, F313 = "A5", 5, F313 = "A4", 4, F313 = "A3", 3, F313 = "A2", 2, F313 = "A1", 1, F313 = "", 0)</f>
        <v>0</v>
      </c>
      <c r="H313">
        <f t="shared" si="16"/>
        <v>0</v>
      </c>
      <c r="I313">
        <f t="shared" si="17"/>
        <v>0</v>
      </c>
      <c r="L313">
        <v>6205</v>
      </c>
      <c r="M313">
        <v>5771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0.16237105996609491</v>
      </c>
      <c r="T313">
        <v>0.83762894003390509</v>
      </c>
      <c r="U313">
        <v>0</v>
      </c>
      <c r="V313">
        <v>817</v>
      </c>
      <c r="W313">
        <f t="shared" si="18"/>
        <v>-11</v>
      </c>
      <c r="X313">
        <v>1200</v>
      </c>
      <c r="Y313">
        <v>615.7471621149441</v>
      </c>
      <c r="Z313">
        <v>817</v>
      </c>
      <c r="AA313" s="6">
        <v>9</v>
      </c>
      <c r="AB313">
        <v>0</v>
      </c>
      <c r="AC313">
        <f t="shared" si="19"/>
        <v>0</v>
      </c>
    </row>
    <row r="314" spans="1:29" x14ac:dyDescent="0.6">
      <c r="A314">
        <v>2013</v>
      </c>
      <c r="B314">
        <v>11</v>
      </c>
      <c r="C314">
        <v>9</v>
      </c>
      <c r="D314">
        <v>6</v>
      </c>
      <c r="G314" cm="1">
        <f t="array" ref="G314">_xlfn.IFS(F314 = "H", 0, F314 = "B7", -7, F314 = "B6", -6, F314 = "B5", -5, F314 = "B4", -4, F314 = "B3", -3, F314 = "B2", -2, F314 = "B1", -1, F314 = "A7", 7, F314 = "A6", 6, F314 = "A5", 5, F314 = "A4", 4, F314 = "A3", 3, F314 = "A2", 2, F314 = "A1", 1, F314 = "", 0)</f>
        <v>0</v>
      </c>
      <c r="H314">
        <f t="shared" si="16"/>
        <v>0</v>
      </c>
      <c r="I314">
        <f t="shared" si="17"/>
        <v>0</v>
      </c>
      <c r="L314">
        <v>5922</v>
      </c>
      <c r="M314">
        <v>5181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0.2110354766504155</v>
      </c>
      <c r="T314">
        <v>0.78896452334958456</v>
      </c>
      <c r="U314">
        <v>0</v>
      </c>
      <c r="V314">
        <v>1253</v>
      </c>
      <c r="W314">
        <f t="shared" si="18"/>
        <v>436</v>
      </c>
      <c r="X314">
        <v>1200</v>
      </c>
      <c r="Y314">
        <v>716.81648672261429</v>
      </c>
      <c r="Z314">
        <v>1253</v>
      </c>
      <c r="AA314" s="6">
        <v>11.6</v>
      </c>
      <c r="AB314">
        <v>5.5</v>
      </c>
      <c r="AC314">
        <f t="shared" si="19"/>
        <v>63.8</v>
      </c>
    </row>
    <row r="315" spans="1:29" x14ac:dyDescent="0.6">
      <c r="A315">
        <v>2013</v>
      </c>
      <c r="B315">
        <v>11</v>
      </c>
      <c r="C315">
        <v>10</v>
      </c>
      <c r="D315">
        <v>7</v>
      </c>
      <c r="G315" cm="1">
        <f t="array" ref="G315">_xlfn.IFS(F315 = "H", 0, F315 = "B7", -7, F315 = "B6", -6, F315 = "B5", -5, F315 = "B4", -4, F315 = "B3", -3, F315 = "B2", -2, F315 = "B1", -1, F315 = "A7", 7, F315 = "A6", 6, F315 = "A5", 5, F315 = "A4", 4, F315 = "A3", 3, F315 = "A2", 2, F315 = "A1", 1, F315 = "", 0)</f>
        <v>0</v>
      </c>
      <c r="H315">
        <f t="shared" si="16"/>
        <v>0</v>
      </c>
      <c r="I315">
        <f t="shared" si="17"/>
        <v>0</v>
      </c>
      <c r="L315">
        <v>5992</v>
      </c>
      <c r="M315">
        <v>5664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0.19981125600549071</v>
      </c>
      <c r="T315">
        <v>0.80018874399450923</v>
      </c>
      <c r="U315">
        <v>0</v>
      </c>
      <c r="V315">
        <v>1155</v>
      </c>
      <c r="W315">
        <f t="shared" si="18"/>
        <v>-98</v>
      </c>
      <c r="X315">
        <v>1200</v>
      </c>
      <c r="Y315">
        <v>850.28717690201916</v>
      </c>
      <c r="Z315">
        <v>1155</v>
      </c>
      <c r="AA315" s="6">
        <v>5.5</v>
      </c>
      <c r="AB315">
        <v>0</v>
      </c>
      <c r="AC315">
        <f t="shared" si="19"/>
        <v>0</v>
      </c>
    </row>
    <row r="316" spans="1:29" x14ac:dyDescent="0.6">
      <c r="A316">
        <v>2013</v>
      </c>
      <c r="B316">
        <v>11</v>
      </c>
      <c r="C316">
        <v>11</v>
      </c>
      <c r="D316">
        <v>1</v>
      </c>
      <c r="G316" cm="1">
        <f t="array" ref="G316">_xlfn.IFS(F316 = "H", 0, F316 = "B7", -7, F316 = "B6", -6, F316 = "B5", -5, F316 = "B4", -4, F316 = "B3", -3, F316 = "B2", -2, F316 = "B1", -1, F316 = "A7", 7, F316 = "A6", 6, F316 = "A5", 5, F316 = "A4", 4, F316 = "A3", 3, F316 = "A2", 2, F316 = "A1", 1, F316 = "", 0)</f>
        <v>0</v>
      </c>
      <c r="H316">
        <f t="shared" si="16"/>
        <v>0</v>
      </c>
      <c r="I316">
        <f t="shared" si="17"/>
        <v>0</v>
      </c>
      <c r="L316">
        <v>5379</v>
      </c>
      <c r="M316">
        <v>5834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0.19089570812845261</v>
      </c>
      <c r="T316">
        <v>0.80910429187154742</v>
      </c>
      <c r="U316">
        <v>3.2105591723891908E-2</v>
      </c>
      <c r="V316">
        <v>727</v>
      </c>
      <c r="W316">
        <f t="shared" si="18"/>
        <v>-428</v>
      </c>
      <c r="X316">
        <v>1200</v>
      </c>
      <c r="Y316">
        <v>604.08180602236587</v>
      </c>
      <c r="Z316">
        <v>727</v>
      </c>
      <c r="AA316" s="6">
        <v>2.6</v>
      </c>
      <c r="AB316">
        <v>0</v>
      </c>
      <c r="AC316">
        <f t="shared" si="19"/>
        <v>0</v>
      </c>
    </row>
    <row r="317" spans="1:29" x14ac:dyDescent="0.6">
      <c r="A317">
        <v>2013</v>
      </c>
      <c r="B317">
        <v>11</v>
      </c>
      <c r="C317">
        <v>12</v>
      </c>
      <c r="D317">
        <v>2</v>
      </c>
      <c r="G317" cm="1">
        <f t="array" ref="G317">_xlfn.IFS(F317 = "H", 0, F317 = "B7", -7, F317 = "B6", -6, F317 = "B5", -5, F317 = "B4", -4, F317 = "B3", -3, F317 = "B2", -2, F317 = "B1", -1, F317 = "A7", 7, F317 = "A6", 6, F317 = "A5", 5, F317 = "A4", 4, F317 = "A3", 3, F317 = "A2", 2, F317 = "A1", 1, F317 = "", 0)</f>
        <v>0</v>
      </c>
      <c r="H317">
        <f t="shared" si="16"/>
        <v>0</v>
      </c>
      <c r="I317">
        <f t="shared" si="17"/>
        <v>0</v>
      </c>
      <c r="L317">
        <v>5092</v>
      </c>
      <c r="M317">
        <v>5239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0.21633110702416669</v>
      </c>
      <c r="T317">
        <v>0.78366889297583331</v>
      </c>
      <c r="U317">
        <v>0</v>
      </c>
      <c r="V317">
        <v>751</v>
      </c>
      <c r="W317">
        <f t="shared" si="18"/>
        <v>24</v>
      </c>
      <c r="X317">
        <v>1200</v>
      </c>
      <c r="Y317">
        <v>685.02658862524754</v>
      </c>
      <c r="Z317">
        <v>751</v>
      </c>
      <c r="AA317" s="6">
        <v>3.4</v>
      </c>
      <c r="AB317">
        <v>0</v>
      </c>
      <c r="AC317">
        <f t="shared" si="19"/>
        <v>0</v>
      </c>
    </row>
    <row r="318" spans="1:29" x14ac:dyDescent="0.6">
      <c r="A318">
        <v>2013</v>
      </c>
      <c r="B318">
        <v>11</v>
      </c>
      <c r="C318">
        <v>13</v>
      </c>
      <c r="D318">
        <v>3</v>
      </c>
      <c r="G318" cm="1">
        <f t="array" ref="G318">_xlfn.IFS(F318 = "H", 0, F318 = "B7", -7, F318 = "B6", -6, F318 = "B5", -5, F318 = "B4", -4, F318 = "B3", -3, F318 = "B2", -2, F318 = "B1", -1, F318 = "A7", 7, F318 = "A6", 6, F318 = "A5", 5, F318 = "A4", 4, F318 = "A3", 3, F318 = "A2", 2, F318 = "A1", 1, F318 = "", 0)</f>
        <v>0</v>
      </c>
      <c r="H318">
        <f t="shared" si="16"/>
        <v>0</v>
      </c>
      <c r="I318">
        <f t="shared" si="17"/>
        <v>0</v>
      </c>
      <c r="L318">
        <v>5085</v>
      </c>
      <c r="M318">
        <v>5517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0.22592663783437439</v>
      </c>
      <c r="T318">
        <v>0.7740733621656255</v>
      </c>
      <c r="U318">
        <v>0</v>
      </c>
      <c r="V318">
        <v>782</v>
      </c>
      <c r="W318">
        <f t="shared" si="18"/>
        <v>31</v>
      </c>
      <c r="X318">
        <v>1200</v>
      </c>
      <c r="Y318">
        <v>726.23817024023572</v>
      </c>
      <c r="Z318">
        <v>782</v>
      </c>
      <c r="AA318" s="6">
        <v>4.8</v>
      </c>
      <c r="AB318">
        <v>0</v>
      </c>
      <c r="AC318">
        <f t="shared" si="19"/>
        <v>0</v>
      </c>
    </row>
    <row r="319" spans="1:29" x14ac:dyDescent="0.6">
      <c r="A319">
        <v>2013</v>
      </c>
      <c r="B319">
        <v>11</v>
      </c>
      <c r="C319">
        <v>14</v>
      </c>
      <c r="D319">
        <v>4</v>
      </c>
      <c r="G319" cm="1">
        <f t="array" ref="G319">_xlfn.IFS(F319 = "H", 0, F319 = "B7", -7, F319 = "B6", -6, F319 = "B5", -5, F319 = "B4", -4, F319 = "B3", -3, F319 = "B2", -2, F319 = "B1", -1, F319 = "A7", 7, F319 = "A6", 6, F319 = "A5", 5, F319 = "A4", 4, F319 = "A3", 3, F319 = "A2", 2, F319 = "A1", 1, F319 = "", 0)</f>
        <v>0</v>
      </c>
      <c r="H319">
        <f t="shared" si="16"/>
        <v>0</v>
      </c>
      <c r="I319">
        <f t="shared" si="17"/>
        <v>0</v>
      </c>
      <c r="L319">
        <v>5699</v>
      </c>
      <c r="M319">
        <v>5786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0.17533949509452021</v>
      </c>
      <c r="T319">
        <v>0.82466050490547982</v>
      </c>
      <c r="U319">
        <v>0</v>
      </c>
      <c r="V319">
        <v>847</v>
      </c>
      <c r="W319">
        <f t="shared" si="18"/>
        <v>65</v>
      </c>
      <c r="X319">
        <v>1200</v>
      </c>
      <c r="Y319">
        <v>626.96087838788208</v>
      </c>
      <c r="Z319">
        <v>847</v>
      </c>
      <c r="AA319" s="6">
        <v>6.7</v>
      </c>
      <c r="AB319">
        <v>1</v>
      </c>
      <c r="AC319">
        <f t="shared" si="19"/>
        <v>6.7</v>
      </c>
    </row>
    <row r="320" spans="1:29" x14ac:dyDescent="0.6">
      <c r="A320">
        <v>2013</v>
      </c>
      <c r="B320">
        <v>11</v>
      </c>
      <c r="C320">
        <v>15</v>
      </c>
      <c r="D320">
        <v>5</v>
      </c>
      <c r="G320" cm="1">
        <f t="array" ref="G320">_xlfn.IFS(F320 = "H", 0, F320 = "B7", -7, F320 = "B6", -6, F320 = "B5", -5, F320 = "B4", -4, F320 = "B3", -3, F320 = "B2", -2, F320 = "B1", -1, F320 = "A7", 7, F320 = "A6", 6, F320 = "A5", 5, F320 = "A4", 4, F320 = "A3", 3, F320 = "A2", 2, F320 = "A1", 1, F320 = "", 0)</f>
        <v>0</v>
      </c>
      <c r="H320">
        <f t="shared" si="16"/>
        <v>0</v>
      </c>
      <c r="I320">
        <f t="shared" si="17"/>
        <v>0</v>
      </c>
      <c r="L320">
        <v>6242</v>
      </c>
      <c r="M320">
        <v>5975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0.18623019182652209</v>
      </c>
      <c r="T320">
        <v>0.81376980817347788</v>
      </c>
      <c r="U320">
        <v>1.95424408610952E-2</v>
      </c>
      <c r="V320">
        <v>790</v>
      </c>
      <c r="W320">
        <f t="shared" si="18"/>
        <v>-57</v>
      </c>
      <c r="X320">
        <v>1200</v>
      </c>
      <c r="Y320">
        <v>696.28328131211833</v>
      </c>
      <c r="Z320">
        <v>790</v>
      </c>
      <c r="AA320" s="6">
        <v>8.1999999999999993</v>
      </c>
      <c r="AB320">
        <v>2</v>
      </c>
      <c r="AC320">
        <f t="shared" si="19"/>
        <v>16.399999999999999</v>
      </c>
    </row>
    <row r="321" spans="1:29" x14ac:dyDescent="0.6">
      <c r="A321">
        <v>2013</v>
      </c>
      <c r="B321">
        <v>11</v>
      </c>
      <c r="C321">
        <v>16</v>
      </c>
      <c r="D321">
        <v>6</v>
      </c>
      <c r="G321" cm="1">
        <f t="array" ref="G321">_xlfn.IFS(F321 = "H", 0, F321 = "B7", -7, F321 = "B6", -6, F321 = "B5", -5, F321 = "B4", -4, F321 = "B3", -3, F321 = "B2", -2, F321 = "B1", -1, F321 = "A7", 7, F321 = "A6", 6, F321 = "A5", 5, F321 = "A4", 4, F321 = "A3", 3, F321 = "A2", 2, F321 = "A1", 1, F321 = "", 0)</f>
        <v>0</v>
      </c>
      <c r="H321">
        <f t="shared" si="16"/>
        <v>0</v>
      </c>
      <c r="I321">
        <f t="shared" si="17"/>
        <v>0</v>
      </c>
      <c r="L321">
        <v>5797</v>
      </c>
      <c r="M321">
        <v>4852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0.20818943463801479</v>
      </c>
      <c r="T321">
        <v>0.79181056536198524</v>
      </c>
      <c r="U321">
        <v>3.2013960622280652E-2</v>
      </c>
      <c r="V321">
        <v>1114</v>
      </c>
      <c r="W321">
        <f t="shared" si="18"/>
        <v>324</v>
      </c>
      <c r="X321">
        <v>1200</v>
      </c>
      <c r="Y321">
        <v>796.99036602473825</v>
      </c>
      <c r="Z321">
        <v>1114</v>
      </c>
      <c r="AA321" s="6">
        <v>7</v>
      </c>
      <c r="AB321">
        <v>2</v>
      </c>
      <c r="AC321">
        <f t="shared" si="19"/>
        <v>14</v>
      </c>
    </row>
    <row r="322" spans="1:29" x14ac:dyDescent="0.6">
      <c r="A322">
        <v>2013</v>
      </c>
      <c r="B322">
        <v>11</v>
      </c>
      <c r="C322">
        <v>17</v>
      </c>
      <c r="D322">
        <v>7</v>
      </c>
      <c r="G322" cm="1">
        <f t="array" ref="G322">_xlfn.IFS(F322 = "H", 0, F322 = "B7", -7, F322 = "B6", -6, F322 = "B5", -5, F322 = "B4", -4, F322 = "B3", -3, F322 = "B2", -2, F322 = "B1", -1, F322 = "A7", 7, F322 = "A6", 6, F322 = "A5", 5, F322 = "A4", 4, F322 = "A3", 3, F322 = "A2", 2, F322 = "A1", 1, F322 = "", 0)</f>
        <v>0</v>
      </c>
      <c r="H322">
        <f t="shared" ref="H322:H366" si="20" xml:space="preserve"> IF(F322 = "H",1,0)</f>
        <v>0</v>
      </c>
      <c r="I322">
        <f t="shared" ref="I322:I366" si="21">IF(NOT(ISBLANK(F322)), 1, 0)</f>
        <v>0</v>
      </c>
      <c r="L322">
        <v>6125</v>
      </c>
      <c r="M322">
        <v>5439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0.1945737455354529</v>
      </c>
      <c r="T322">
        <v>0.80542625446454719</v>
      </c>
      <c r="U322">
        <v>0</v>
      </c>
      <c r="V322">
        <v>938</v>
      </c>
      <c r="W322">
        <f t="shared" si="18"/>
        <v>-176</v>
      </c>
      <c r="X322">
        <v>1200</v>
      </c>
      <c r="Y322">
        <v>849.56468787243909</v>
      </c>
      <c r="Z322">
        <v>938</v>
      </c>
      <c r="AA322" s="6">
        <v>5.2</v>
      </c>
      <c r="AB322">
        <v>1</v>
      </c>
      <c r="AC322">
        <f t="shared" si="19"/>
        <v>5.2</v>
      </c>
    </row>
    <row r="323" spans="1:29" x14ac:dyDescent="0.6">
      <c r="A323">
        <v>2013</v>
      </c>
      <c r="B323">
        <v>11</v>
      </c>
      <c r="C323">
        <v>18</v>
      </c>
      <c r="D323">
        <v>1</v>
      </c>
      <c r="G323" cm="1">
        <f t="array" ref="G323">_xlfn.IFS(F323 = "H", 0, F323 = "B7", -7, F323 = "B6", -6, F323 = "B5", -5, F323 = "B4", -4, F323 = "B3", -3, F323 = "B2", -2, F323 = "B1", -1, F323 = "A7", 7, F323 = "A6", 6, F323 = "A5", 5, F323 = "A4", 4, F323 = "A3", 3, F323 = "A2", 2, F323 = "A1", 1, F323 = "", 0)</f>
        <v>0</v>
      </c>
      <c r="H323">
        <f t="shared" si="20"/>
        <v>0</v>
      </c>
      <c r="I323">
        <f t="shared" si="21"/>
        <v>0</v>
      </c>
      <c r="L323">
        <v>5524</v>
      </c>
      <c r="M323">
        <v>5707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0.18748417521205221</v>
      </c>
      <c r="T323">
        <v>0.81251582478794782</v>
      </c>
      <c r="U323">
        <v>1.36823672572938E-2</v>
      </c>
      <c r="V323">
        <v>589</v>
      </c>
      <c r="W323">
        <f t="shared" ref="W323:W366" si="22">V323-V322</f>
        <v>-349</v>
      </c>
      <c r="X323">
        <v>1200</v>
      </c>
      <c r="Y323">
        <v>628.8386102918497</v>
      </c>
      <c r="Z323">
        <v>589</v>
      </c>
      <c r="AA323" s="6">
        <v>1.1000000000000001</v>
      </c>
      <c r="AB323">
        <v>0</v>
      </c>
      <c r="AC323">
        <f t="shared" ref="AC323:AC366" si="23">AA323*AB323</f>
        <v>0</v>
      </c>
    </row>
    <row r="324" spans="1:29" x14ac:dyDescent="0.6">
      <c r="A324">
        <v>2013</v>
      </c>
      <c r="B324">
        <v>11</v>
      </c>
      <c r="C324">
        <v>19</v>
      </c>
      <c r="D324">
        <v>2</v>
      </c>
      <c r="G324" cm="1">
        <f t="array" ref="G324">_xlfn.IFS(F324 = "H", 0, F324 = "B7", -7, F324 = "B6", -6, F324 = "B5", -5, F324 = "B4", -4, F324 = "B3", -3, F324 = "B2", -2, F324 = "B1", -1, F324 = "A7", 7, F324 = "A6", 6, F324 = "A5", 5, F324 = "A4", 4, F324 = "A3", 3, F324 = "A2", 2, F324 = "A1", 1, F324 = "", 0)</f>
        <v>0</v>
      </c>
      <c r="H324">
        <f t="shared" si="20"/>
        <v>0</v>
      </c>
      <c r="I324">
        <f t="shared" si="21"/>
        <v>0</v>
      </c>
      <c r="L324">
        <v>4770</v>
      </c>
      <c r="M324">
        <v>5180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0.16512393294250749</v>
      </c>
      <c r="T324">
        <v>0.83487606705749251</v>
      </c>
      <c r="U324">
        <v>0</v>
      </c>
      <c r="V324">
        <v>696</v>
      </c>
      <c r="W324">
        <f t="shared" si="22"/>
        <v>107</v>
      </c>
      <c r="X324">
        <v>1200</v>
      </c>
      <c r="Y324">
        <v>571.33634360322856</v>
      </c>
      <c r="Z324">
        <v>696</v>
      </c>
      <c r="AA324" s="6">
        <v>1.1000000000000001</v>
      </c>
      <c r="AB324">
        <v>0</v>
      </c>
      <c r="AC324">
        <f t="shared" si="23"/>
        <v>0</v>
      </c>
    </row>
    <row r="325" spans="1:29" x14ac:dyDescent="0.6">
      <c r="A325">
        <v>2013</v>
      </c>
      <c r="B325">
        <v>11</v>
      </c>
      <c r="C325">
        <v>20</v>
      </c>
      <c r="D325">
        <v>3</v>
      </c>
      <c r="G325" cm="1">
        <f t="array" ref="G325">_xlfn.IFS(F325 = "H", 0, F325 = "B7", -7, F325 = "B6", -6, F325 = "B5", -5, F325 = "B4", -4, F325 = "B3", -3, F325 = "B2", -2, F325 = "B1", -1, F325 = "A7", 7, F325 = "A6", 6, F325 = "A5", 5, F325 = "A4", 4, F325 = "A3", 3, F325 = "A2", 2, F325 = "A1", 1, F325 = "", 0)</f>
        <v>0</v>
      </c>
      <c r="H325">
        <f t="shared" si="20"/>
        <v>0</v>
      </c>
      <c r="I325">
        <f t="shared" si="21"/>
        <v>0</v>
      </c>
      <c r="L325">
        <v>5231</v>
      </c>
      <c r="M325">
        <v>5553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0.16717820127047811</v>
      </c>
      <c r="T325">
        <v>0.83282179872952189</v>
      </c>
      <c r="U325">
        <v>0</v>
      </c>
      <c r="V325">
        <v>741</v>
      </c>
      <c r="W325">
        <f t="shared" si="22"/>
        <v>45</v>
      </c>
      <c r="X325">
        <v>1200</v>
      </c>
      <c r="Y325">
        <v>633.23081483060685</v>
      </c>
      <c r="Z325">
        <v>741</v>
      </c>
      <c r="AA325" s="6">
        <v>1.5</v>
      </c>
      <c r="AB325">
        <v>0</v>
      </c>
      <c r="AC325">
        <f t="shared" si="23"/>
        <v>0</v>
      </c>
    </row>
    <row r="326" spans="1:29" x14ac:dyDescent="0.6">
      <c r="A326">
        <v>2013</v>
      </c>
      <c r="B326">
        <v>11</v>
      </c>
      <c r="C326">
        <v>21</v>
      </c>
      <c r="D326">
        <v>4</v>
      </c>
      <c r="G326" cm="1">
        <f t="array" ref="G326">_xlfn.IFS(F326 = "H", 0, F326 = "B7", -7, F326 = "B6", -6, F326 = "B5", -5, F326 = "B4", -4, F326 = "B3", -3, F326 = "B2", -2, F326 = "B1", -1, F326 = "A7", 7, F326 = "A6", 6, F326 = "A5", 5, F326 = "A4", 4, F326 = "A3", 3, F326 = "A2", 2, F326 = "A1", 1, F326 = "", 0)</f>
        <v>0</v>
      </c>
      <c r="H326">
        <f t="shared" si="20"/>
        <v>0</v>
      </c>
      <c r="I326">
        <f t="shared" si="21"/>
        <v>0</v>
      </c>
      <c r="L326">
        <v>5614</v>
      </c>
      <c r="M326">
        <v>5376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0.18167130919220051</v>
      </c>
      <c r="T326">
        <v>0.81832869080779946</v>
      </c>
      <c r="U326">
        <v>1.778239958403743E-2</v>
      </c>
      <c r="V326">
        <v>785</v>
      </c>
      <c r="W326">
        <f t="shared" si="22"/>
        <v>44</v>
      </c>
      <c r="X326">
        <v>1200</v>
      </c>
      <c r="Y326">
        <v>712.45488132879143</v>
      </c>
      <c r="Z326">
        <v>785</v>
      </c>
      <c r="AA326" s="6">
        <v>2.6</v>
      </c>
      <c r="AB326">
        <v>0</v>
      </c>
      <c r="AC326">
        <f t="shared" si="23"/>
        <v>0</v>
      </c>
    </row>
    <row r="327" spans="1:29" x14ac:dyDescent="0.6">
      <c r="A327">
        <v>2013</v>
      </c>
      <c r="B327">
        <v>11</v>
      </c>
      <c r="C327">
        <v>22</v>
      </c>
      <c r="D327">
        <v>5</v>
      </c>
      <c r="G327" cm="1">
        <f t="array" ref="G327">_xlfn.IFS(F327 = "H", 0, F327 = "B7", -7, F327 = "B6", -6, F327 = "B5", -5, F327 = "B4", -4, F327 = "B3", -3, F327 = "B2", -2, F327 = "B1", -1, F327 = "A7", 7, F327 = "A6", 6, F327 = "A5", 5, F327 = "A4", 4, F327 = "A3", 3, F327 = "A2", 2, F327 = "A1", 1, F327 = "", 0)</f>
        <v>0</v>
      </c>
      <c r="H327">
        <f t="shared" si="20"/>
        <v>0</v>
      </c>
      <c r="I327">
        <f t="shared" si="21"/>
        <v>0</v>
      </c>
      <c r="L327">
        <v>6285</v>
      </c>
      <c r="M327">
        <v>5980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0.16240875912408759</v>
      </c>
      <c r="T327">
        <v>0.83759124087591241</v>
      </c>
      <c r="U327">
        <v>0</v>
      </c>
      <c r="V327">
        <v>721</v>
      </c>
      <c r="W327">
        <f t="shared" si="22"/>
        <v>-64</v>
      </c>
      <c r="X327">
        <v>1200</v>
      </c>
      <c r="Y327">
        <v>698.42966439489385</v>
      </c>
      <c r="Z327">
        <v>721</v>
      </c>
      <c r="AA327" s="6">
        <v>4.5999999999999996</v>
      </c>
      <c r="AB327">
        <v>0</v>
      </c>
      <c r="AC327">
        <f t="shared" si="23"/>
        <v>0</v>
      </c>
    </row>
    <row r="328" spans="1:29" x14ac:dyDescent="0.6">
      <c r="A328">
        <v>2013</v>
      </c>
      <c r="B328">
        <v>11</v>
      </c>
      <c r="C328">
        <v>23</v>
      </c>
      <c r="D328">
        <v>6</v>
      </c>
      <c r="G328" cm="1">
        <f t="array" ref="G328">_xlfn.IFS(F328 = "H", 0, F328 = "B7", -7, F328 = "B6", -6, F328 = "B5", -5, F328 = "B4", -4, F328 = "B3", -3, F328 = "B2", -2, F328 = "B1", -1, F328 = "A7", 7, F328 = "A6", 6, F328 = "A5", 5, F328 = "A4", 4, F328 = "A3", 3, F328 = "A2", 2, F328 = "A1", 1, F328 = "", 0)</f>
        <v>0</v>
      </c>
      <c r="H328">
        <f t="shared" si="20"/>
        <v>0</v>
      </c>
      <c r="I328">
        <f t="shared" si="21"/>
        <v>0</v>
      </c>
      <c r="L328">
        <v>5393</v>
      </c>
      <c r="M328">
        <v>4975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0.21810486522024991</v>
      </c>
      <c r="T328">
        <v>0.78189513477975014</v>
      </c>
      <c r="U328">
        <v>0</v>
      </c>
      <c r="V328">
        <v>821</v>
      </c>
      <c r="W328">
        <f t="shared" si="22"/>
        <v>100</v>
      </c>
      <c r="X328">
        <v>1200</v>
      </c>
      <c r="Y328">
        <v>800.95112921571979</v>
      </c>
      <c r="Z328">
        <v>821</v>
      </c>
      <c r="AA328" s="6">
        <v>7.1</v>
      </c>
      <c r="AB328">
        <v>0</v>
      </c>
      <c r="AC328">
        <f t="shared" si="23"/>
        <v>0</v>
      </c>
    </row>
    <row r="329" spans="1:29" x14ac:dyDescent="0.6">
      <c r="A329">
        <v>2013</v>
      </c>
      <c r="B329">
        <v>11</v>
      </c>
      <c r="C329">
        <v>24</v>
      </c>
      <c r="D329">
        <v>7</v>
      </c>
      <c r="G329" cm="1">
        <f t="array" ref="G329">_xlfn.IFS(F329 = "H", 0, F329 = "B7", -7, F329 = "B6", -6, F329 = "B5", -5, F329 = "B4", -4, F329 = "B3", -3, F329 = "B2", -2, F329 = "B1", -1, F329 = "A7", 7, F329 = "A6", 6, F329 = "A5", 5, F329 = "A4", 4, F329 = "A3", 3, F329 = "A2", 2, F329 = "A1", 1, F329 = "", 0)</f>
        <v>0</v>
      </c>
      <c r="H329">
        <f t="shared" si="20"/>
        <v>0</v>
      </c>
      <c r="I329">
        <f t="shared" si="21"/>
        <v>0</v>
      </c>
      <c r="L329">
        <v>5425</v>
      </c>
      <c r="M329">
        <v>5931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0.17496732608566509</v>
      </c>
      <c r="T329">
        <v>0.82503267391433499</v>
      </c>
      <c r="U329">
        <v>0</v>
      </c>
      <c r="V329">
        <v>759</v>
      </c>
      <c r="W329">
        <f t="shared" si="22"/>
        <v>-62</v>
      </c>
      <c r="X329">
        <v>1200</v>
      </c>
      <c r="Y329">
        <v>727.68573650878295</v>
      </c>
      <c r="Z329">
        <v>759</v>
      </c>
      <c r="AA329" s="6">
        <v>7.3</v>
      </c>
      <c r="AB329">
        <v>14</v>
      </c>
      <c r="AC329">
        <f t="shared" si="23"/>
        <v>102.2</v>
      </c>
    </row>
    <row r="330" spans="1:29" x14ac:dyDescent="0.6">
      <c r="A330">
        <v>2013</v>
      </c>
      <c r="B330">
        <v>11</v>
      </c>
      <c r="C330">
        <v>25</v>
      </c>
      <c r="D330">
        <v>1</v>
      </c>
      <c r="G330" cm="1">
        <f t="array" ref="G330">_xlfn.IFS(F330 = "H", 0, F330 = "B7", -7, F330 = "B6", -6, F330 = "B5", -5, F330 = "B4", -4, F330 = "B3", -3, F330 = "B2", -2, F330 = "B1", -1, F330 = "A7", 7, F330 = "A6", 6, F330 = "A5", 5, F330 = "A4", 4, F330 = "A3", 3, F330 = "A2", 2, F330 = "A1", 1, F330 = "", 0)</f>
        <v>0</v>
      </c>
      <c r="H330">
        <f t="shared" si="20"/>
        <v>0</v>
      </c>
      <c r="I330">
        <f t="shared" si="21"/>
        <v>0</v>
      </c>
      <c r="L330">
        <v>5050</v>
      </c>
      <c r="M330">
        <v>5300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0.19321582806066079</v>
      </c>
      <c r="T330">
        <v>0.80678417193933916</v>
      </c>
      <c r="U330">
        <v>0</v>
      </c>
      <c r="V330">
        <v>624</v>
      </c>
      <c r="W330">
        <f t="shared" si="22"/>
        <v>-135</v>
      </c>
      <c r="X330">
        <v>1200</v>
      </c>
      <c r="Y330">
        <v>573.36974207443291</v>
      </c>
      <c r="Z330">
        <v>624</v>
      </c>
      <c r="AA330" s="6">
        <v>4.7</v>
      </c>
      <c r="AB330">
        <v>9.5</v>
      </c>
      <c r="AC330">
        <f t="shared" si="23"/>
        <v>44.65</v>
      </c>
    </row>
    <row r="331" spans="1:29" x14ac:dyDescent="0.6">
      <c r="A331">
        <v>2013</v>
      </c>
      <c r="B331">
        <v>11</v>
      </c>
      <c r="C331">
        <v>26</v>
      </c>
      <c r="D331">
        <v>2</v>
      </c>
      <c r="G331" cm="1">
        <f t="array" ref="G331">_xlfn.IFS(F331 = "H", 0, F331 = "B7", -7, F331 = "B6", -6, F331 = "B5", -5, F331 = "B4", -4, F331 = "B3", -3, F331 = "B2", -2, F331 = "B1", -1, F331 = "A7", 7, F331 = "A6", 6, F331 = "A5", 5, F331 = "A4", 4, F331 = "A3", 3, F331 = "A2", 2, F331 = "A1", 1, F331 = "", 0)</f>
        <v>0</v>
      </c>
      <c r="H331">
        <f t="shared" si="20"/>
        <v>0</v>
      </c>
      <c r="I331">
        <f t="shared" si="21"/>
        <v>0</v>
      </c>
      <c r="L331">
        <v>5065</v>
      </c>
      <c r="M331">
        <v>4454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0.2396610288195539</v>
      </c>
      <c r="T331">
        <v>0.76033897118044613</v>
      </c>
      <c r="U331">
        <v>0</v>
      </c>
      <c r="V331">
        <v>733</v>
      </c>
      <c r="W331">
        <f t="shared" si="22"/>
        <v>109</v>
      </c>
      <c r="X331">
        <v>1200</v>
      </c>
      <c r="Y331">
        <v>774.91979379378267</v>
      </c>
      <c r="Z331">
        <v>733</v>
      </c>
      <c r="AA331" s="6">
        <v>2.1</v>
      </c>
      <c r="AB331">
        <v>1.5</v>
      </c>
      <c r="AC331">
        <f t="shared" si="23"/>
        <v>3.1500000000000004</v>
      </c>
    </row>
    <row r="332" spans="1:29" x14ac:dyDescent="0.6">
      <c r="A332">
        <v>2013</v>
      </c>
      <c r="B332">
        <v>11</v>
      </c>
      <c r="C332">
        <v>27</v>
      </c>
      <c r="D332">
        <v>3</v>
      </c>
      <c r="G332" cm="1">
        <f t="array" ref="G332">_xlfn.IFS(F332 = "H", 0, F332 = "B7", -7, F332 = "B6", -6, F332 = "B5", -5, F332 = "B4", -4, F332 = "B3", -3, F332 = "B2", -2, F332 = "B1", -1, F332 = "A7", 7, F332 = "A6", 6, F332 = "A5", 5, F332 = "A4", 4, F332 = "A3", 3, F332 = "A2", 2, F332 = "A1", 1, F332 = "", 0)</f>
        <v>0</v>
      </c>
      <c r="H332">
        <f t="shared" si="20"/>
        <v>0</v>
      </c>
      <c r="I332">
        <f t="shared" si="21"/>
        <v>0</v>
      </c>
      <c r="L332">
        <v>4938</v>
      </c>
      <c r="M332">
        <v>4858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0.24215230855855849</v>
      </c>
      <c r="T332">
        <v>0.75784769144144137</v>
      </c>
      <c r="U332">
        <v>1.6996733360555329E-2</v>
      </c>
      <c r="V332">
        <v>775</v>
      </c>
      <c r="W332">
        <f t="shared" si="22"/>
        <v>42</v>
      </c>
      <c r="X332">
        <v>1200</v>
      </c>
      <c r="Y332">
        <v>856.02048651466305</v>
      </c>
      <c r="Z332">
        <v>775</v>
      </c>
      <c r="AA332" s="6">
        <v>0</v>
      </c>
      <c r="AB332">
        <v>1.7</v>
      </c>
      <c r="AC332">
        <f t="shared" si="23"/>
        <v>0</v>
      </c>
    </row>
    <row r="333" spans="1:29" x14ac:dyDescent="0.6">
      <c r="A333">
        <v>2013</v>
      </c>
      <c r="B333">
        <v>11</v>
      </c>
      <c r="C333">
        <v>28</v>
      </c>
      <c r="D333">
        <v>4</v>
      </c>
      <c r="G333" cm="1">
        <f t="array" ref="G333">_xlfn.IFS(F333 = "H", 0, F333 = "B7", -7, F333 = "B6", -6, F333 = "B5", -5, F333 = "B4", -4, F333 = "B3", -3, F333 = "B2", -2, F333 = "B1", -1, F333 = "A7", 7, F333 = "A6", 6, F333 = "A5", 5, F333 = "A4", 4, F333 = "A3", 3, F333 = "A2", 2, F333 = "A1", 1, F333 = "", 0)</f>
        <v>0</v>
      </c>
      <c r="H333">
        <f t="shared" si="20"/>
        <v>0</v>
      </c>
      <c r="I333">
        <f t="shared" si="21"/>
        <v>0</v>
      </c>
      <c r="L333">
        <v>5191</v>
      </c>
      <c r="M333">
        <v>5196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0.19034820990681711</v>
      </c>
      <c r="T333">
        <v>0.80965179009318289</v>
      </c>
      <c r="U333">
        <v>0</v>
      </c>
      <c r="V333">
        <v>776</v>
      </c>
      <c r="W333">
        <f t="shared" si="22"/>
        <v>1</v>
      </c>
      <c r="X333">
        <v>1200</v>
      </c>
      <c r="Y333">
        <v>829.28511574218919</v>
      </c>
      <c r="Z333">
        <v>776</v>
      </c>
      <c r="AA333" s="6">
        <v>-3.8</v>
      </c>
      <c r="AB333">
        <v>0</v>
      </c>
      <c r="AC333">
        <f t="shared" si="23"/>
        <v>0</v>
      </c>
    </row>
    <row r="334" spans="1:29" x14ac:dyDescent="0.6">
      <c r="A334">
        <v>2013</v>
      </c>
      <c r="B334">
        <v>11</v>
      </c>
      <c r="C334">
        <v>29</v>
      </c>
      <c r="D334">
        <v>5</v>
      </c>
      <c r="G334" cm="1">
        <f t="array" ref="G334">_xlfn.IFS(F334 = "H", 0, F334 = "B7", -7, F334 = "B6", -6, F334 = "B5", -5, F334 = "B4", -4, F334 = "B3", -3, F334 = "B2", -2, F334 = "B1", -1, F334 = "A7", 7, F334 = "A6", 6, F334 = "A5", 5, F334 = "A4", 4, F334 = "A3", 3, F334 = "A2", 2, F334 = "A1", 1, F334 = "", 0)</f>
        <v>0</v>
      </c>
      <c r="H334">
        <f t="shared" si="20"/>
        <v>0</v>
      </c>
      <c r="I334">
        <f t="shared" si="21"/>
        <v>0</v>
      </c>
      <c r="L334">
        <v>5528</v>
      </c>
      <c r="M334">
        <v>5512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0.1602805463270579</v>
      </c>
      <c r="T334">
        <v>0.8397194536729421</v>
      </c>
      <c r="U334">
        <v>5.7841614906832289E-2</v>
      </c>
      <c r="V334">
        <v>768</v>
      </c>
      <c r="W334">
        <f t="shared" si="22"/>
        <v>-8</v>
      </c>
      <c r="X334">
        <v>1200</v>
      </c>
      <c r="Y334">
        <v>749.72815298383807</v>
      </c>
      <c r="Z334">
        <v>768</v>
      </c>
      <c r="AA334" s="6">
        <v>-0.7</v>
      </c>
      <c r="AB334">
        <v>0</v>
      </c>
      <c r="AC334">
        <f t="shared" si="23"/>
        <v>0</v>
      </c>
    </row>
    <row r="335" spans="1:29" x14ac:dyDescent="0.6">
      <c r="A335">
        <v>2013</v>
      </c>
      <c r="B335">
        <v>11</v>
      </c>
      <c r="C335">
        <v>30</v>
      </c>
      <c r="D335">
        <v>6</v>
      </c>
      <c r="G335" cm="1">
        <f t="array" ref="G335">_xlfn.IFS(F335 = "H", 0, F335 = "B7", -7, F335 = "B6", -6, F335 = "B5", -5, F335 = "B4", -4, F335 = "B3", -3, F335 = "B2", -2, F335 = "B1", -1, F335 = "A7", 7, F335 = "A6", 6, F335 = "A5", 5, F335 = "A4", 4, F335 = "A3", 3, F335 = "A2", 2, F335 = "A1", 1, F335 = "", 0)</f>
        <v>0</v>
      </c>
      <c r="H335">
        <f t="shared" si="20"/>
        <v>0</v>
      </c>
      <c r="I335">
        <f t="shared" si="21"/>
        <v>0</v>
      </c>
      <c r="L335">
        <v>5299</v>
      </c>
      <c r="M335">
        <v>4494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0.17598443223443219</v>
      </c>
      <c r="T335">
        <v>0.82401556776556784</v>
      </c>
      <c r="U335">
        <v>0</v>
      </c>
      <c r="V335">
        <v>947</v>
      </c>
      <c r="W335">
        <f t="shared" si="22"/>
        <v>179</v>
      </c>
      <c r="X335">
        <v>1200</v>
      </c>
      <c r="Y335">
        <v>714.28461519946086</v>
      </c>
      <c r="Z335">
        <v>947</v>
      </c>
      <c r="AA335" s="6">
        <v>5.3</v>
      </c>
      <c r="AB335">
        <v>0</v>
      </c>
      <c r="AC335">
        <f t="shared" si="23"/>
        <v>0</v>
      </c>
    </row>
    <row r="336" spans="1:29" x14ac:dyDescent="0.6">
      <c r="A336">
        <v>2013</v>
      </c>
      <c r="B336">
        <v>12</v>
      </c>
      <c r="C336">
        <v>1</v>
      </c>
      <c r="D336">
        <v>7</v>
      </c>
      <c r="G336" cm="1">
        <f t="array" ref="G336">_xlfn.IFS(F336 = "H", 0, F336 = "B7", -7, F336 = "B6", -6, F336 = "B5", -5, F336 = "B4", -4, F336 = "B3", -3, F336 = "B2", -2, F336 = "B1", -1, F336 = "A7", 7, F336 = "A6", 6, F336 = "A5", 5, F336 = "A4", 4, F336 = "A3", 3, F336 = "A2", 2, F336 = "A1", 1, F336 = "", 0)</f>
        <v>0</v>
      </c>
      <c r="H336">
        <f t="shared" si="20"/>
        <v>0</v>
      </c>
      <c r="I336">
        <f t="shared" si="21"/>
        <v>0</v>
      </c>
      <c r="L336">
        <v>5424</v>
      </c>
      <c r="M336">
        <v>4790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0.18369813948860811</v>
      </c>
      <c r="T336">
        <v>0.81630186051139197</v>
      </c>
      <c r="U336">
        <v>0</v>
      </c>
      <c r="V336">
        <v>772</v>
      </c>
      <c r="W336">
        <f t="shared" si="22"/>
        <v>-175</v>
      </c>
      <c r="X336">
        <v>1200</v>
      </c>
      <c r="Y336">
        <v>796.25805331209062</v>
      </c>
      <c r="Z336">
        <v>772</v>
      </c>
      <c r="AA336" s="6">
        <v>4.5</v>
      </c>
      <c r="AB336">
        <v>0</v>
      </c>
      <c r="AC336">
        <f t="shared" si="23"/>
        <v>0</v>
      </c>
    </row>
    <row r="337" spans="1:29" x14ac:dyDescent="0.6">
      <c r="A337">
        <v>2013</v>
      </c>
      <c r="B337">
        <v>12</v>
      </c>
      <c r="C337">
        <v>2</v>
      </c>
      <c r="D337">
        <v>1</v>
      </c>
      <c r="G337" cm="1">
        <f t="array" ref="G337">_xlfn.IFS(F337 = "H", 0, F337 = "B7", -7, F337 = "B6", -6, F337 = "B5", -5, F337 = "B4", -4, F337 = "B3", -3, F337 = "B2", -2, F337 = "B1", -1, F337 = "A7", 7, F337 = "A6", 6, F337 = "A5", 5, F337 = "A4", 4, F337 = "A3", 3, F337 = "A2", 2, F337 = "A1", 1, F337 = "", 0)</f>
        <v>0</v>
      </c>
      <c r="H337">
        <f t="shared" si="20"/>
        <v>0</v>
      </c>
      <c r="I337">
        <f t="shared" si="21"/>
        <v>0</v>
      </c>
      <c r="L337">
        <v>4242</v>
      </c>
      <c r="M337">
        <v>4841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0.202517136756939</v>
      </c>
      <c r="T337">
        <v>0.79748286324306095</v>
      </c>
      <c r="U337">
        <v>0</v>
      </c>
      <c r="V337">
        <v>487</v>
      </c>
      <c r="W337">
        <f t="shared" si="22"/>
        <v>-285</v>
      </c>
      <c r="X337">
        <v>1200</v>
      </c>
      <c r="Y337">
        <v>555.85318940041736</v>
      </c>
      <c r="Z337">
        <v>487</v>
      </c>
      <c r="AA337" s="6">
        <v>3.9</v>
      </c>
      <c r="AB337">
        <v>0</v>
      </c>
      <c r="AC337">
        <f t="shared" si="23"/>
        <v>0</v>
      </c>
    </row>
    <row r="338" spans="1:29" x14ac:dyDescent="0.6">
      <c r="A338">
        <v>2013</v>
      </c>
      <c r="B338">
        <v>12</v>
      </c>
      <c r="C338">
        <v>3</v>
      </c>
      <c r="D338">
        <v>2</v>
      </c>
      <c r="G338" cm="1">
        <f t="array" ref="G338">_xlfn.IFS(F338 = "H", 0, F338 = "B7", -7, F338 = "B6", -6, F338 = "B5", -5, F338 = "B4", -4, F338 = "B3", -3, F338 = "B2", -2, F338 = "B1", -1, F338 = "A7", 7, F338 = "A6", 6, F338 = "A5", 5, F338 = "A4", 4, F338 = "A3", 3, F338 = "A2", 2, F338 = "A1", 1, F338 = "", 0)</f>
        <v>0</v>
      </c>
      <c r="H338">
        <f t="shared" si="20"/>
        <v>0</v>
      </c>
      <c r="I338">
        <f t="shared" si="21"/>
        <v>0</v>
      </c>
      <c r="L338">
        <v>4035</v>
      </c>
      <c r="M338">
        <v>4467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0.17410584823586281</v>
      </c>
      <c r="T338">
        <v>0.82589415176413727</v>
      </c>
      <c r="U338">
        <v>0</v>
      </c>
      <c r="V338">
        <v>617</v>
      </c>
      <c r="W338">
        <f t="shared" si="22"/>
        <v>130</v>
      </c>
      <c r="X338">
        <v>1200</v>
      </c>
      <c r="Y338">
        <v>459.11208598921769</v>
      </c>
      <c r="Z338">
        <v>617</v>
      </c>
      <c r="AA338" s="6">
        <v>6.7</v>
      </c>
      <c r="AB338">
        <v>0</v>
      </c>
      <c r="AC338">
        <f t="shared" si="23"/>
        <v>0</v>
      </c>
    </row>
    <row r="339" spans="1:29" x14ac:dyDescent="0.6">
      <c r="A339">
        <v>2013</v>
      </c>
      <c r="B339">
        <v>12</v>
      </c>
      <c r="C339">
        <v>4</v>
      </c>
      <c r="D339">
        <v>3</v>
      </c>
      <c r="G339" cm="1">
        <f t="array" ref="G339">_xlfn.IFS(F339 = "H", 0, F339 = "B7", -7, F339 = "B6", -6, F339 = "B5", -5, F339 = "B4", -4, F339 = "B3", -3, F339 = "B2", -2, F339 = "B1", -1, F339 = "A7", 7, F339 = "A6", 6, F339 = "A5", 5, F339 = "A4", 4, F339 = "A3", 3, F339 = "A2", 2, F339 = "A1", 1, F339 = "", 0)</f>
        <v>0</v>
      </c>
      <c r="H339">
        <f t="shared" si="20"/>
        <v>0</v>
      </c>
      <c r="I339">
        <f t="shared" si="21"/>
        <v>0</v>
      </c>
      <c r="L339">
        <v>4308</v>
      </c>
      <c r="M339">
        <v>4526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0.16510658914728679</v>
      </c>
      <c r="T339">
        <v>0.83489341085271318</v>
      </c>
      <c r="U339">
        <v>0.22757905063768771</v>
      </c>
      <c r="V339">
        <v>724</v>
      </c>
      <c r="W339">
        <f t="shared" si="22"/>
        <v>107</v>
      </c>
      <c r="X339">
        <v>1200</v>
      </c>
      <c r="Y339">
        <v>510.29149925146498</v>
      </c>
      <c r="Z339">
        <v>724</v>
      </c>
      <c r="AA339" s="6">
        <v>5.5</v>
      </c>
      <c r="AB339">
        <v>0</v>
      </c>
      <c r="AC339">
        <f t="shared" si="23"/>
        <v>0</v>
      </c>
    </row>
    <row r="340" spans="1:29" x14ac:dyDescent="0.6">
      <c r="A340">
        <v>2013</v>
      </c>
      <c r="B340">
        <v>12</v>
      </c>
      <c r="C340">
        <v>5</v>
      </c>
      <c r="D340">
        <v>4</v>
      </c>
      <c r="G340" cm="1">
        <f t="array" ref="G340">_xlfn.IFS(F340 = "H", 0, F340 = "B7", -7, F340 = "B6", -6, F340 = "B5", -5, F340 = "B4", -4, F340 = "B3", -3, F340 = "B2", -2, F340 = "B1", -1, F340 = "A7", 7, F340 = "A6", 6, F340 = "A5", 5, F340 = "A4", 4, F340 = "A3", 3, F340 = "A2", 2, F340 = "A1", 1, F340 = "", 0)</f>
        <v>0</v>
      </c>
      <c r="H340">
        <f t="shared" si="20"/>
        <v>0</v>
      </c>
      <c r="I340">
        <f t="shared" si="21"/>
        <v>0</v>
      </c>
      <c r="L340">
        <v>4952</v>
      </c>
      <c r="M340">
        <v>4858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0.2051823650081708</v>
      </c>
      <c r="T340">
        <v>0.79481763499182922</v>
      </c>
      <c r="U340">
        <v>1.7518567059851459E-2</v>
      </c>
      <c r="V340">
        <v>809</v>
      </c>
      <c r="W340">
        <f t="shared" si="22"/>
        <v>85</v>
      </c>
      <c r="X340">
        <v>1200</v>
      </c>
      <c r="Y340">
        <v>691.46893228042711</v>
      </c>
      <c r="Z340">
        <v>809</v>
      </c>
      <c r="AA340" s="6">
        <v>5.5</v>
      </c>
      <c r="AB340">
        <v>0</v>
      </c>
      <c r="AC340">
        <f t="shared" si="23"/>
        <v>0</v>
      </c>
    </row>
    <row r="341" spans="1:29" x14ac:dyDescent="0.6">
      <c r="A341">
        <v>2013</v>
      </c>
      <c r="B341">
        <v>12</v>
      </c>
      <c r="C341">
        <v>6</v>
      </c>
      <c r="D341">
        <v>5</v>
      </c>
      <c r="G341" cm="1">
        <f t="array" ref="G341">_xlfn.IFS(F341 = "H", 0, F341 = "B7", -7, F341 = "B6", -6, F341 = "B5", -5, F341 = "B4", -4, F341 = "B3", -3, F341 = "B2", -2, F341 = "B1", -1, F341 = "A7", 7, F341 = "A6", 6, F341 = "A5", 5, F341 = "A4", 4, F341 = "A3", 3, F341 = "A2", 2, F341 = "A1", 1, F341 = "", 0)</f>
        <v>0</v>
      </c>
      <c r="H341">
        <f t="shared" si="20"/>
        <v>0</v>
      </c>
      <c r="I341">
        <f t="shared" si="21"/>
        <v>0</v>
      </c>
      <c r="L341">
        <v>5558</v>
      </c>
      <c r="M341">
        <v>5008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0.19436610649668409</v>
      </c>
      <c r="T341">
        <v>0.80563389350331593</v>
      </c>
      <c r="U341">
        <v>0</v>
      </c>
      <c r="V341">
        <v>875</v>
      </c>
      <c r="W341">
        <f t="shared" si="22"/>
        <v>66</v>
      </c>
      <c r="X341">
        <v>1200</v>
      </c>
      <c r="Y341">
        <v>777.49573415184523</v>
      </c>
      <c r="Z341">
        <v>875</v>
      </c>
      <c r="AA341" s="6">
        <v>3</v>
      </c>
      <c r="AB341">
        <v>0</v>
      </c>
      <c r="AC341">
        <f t="shared" si="23"/>
        <v>0</v>
      </c>
    </row>
    <row r="342" spans="1:29" x14ac:dyDescent="0.6">
      <c r="A342">
        <v>2013</v>
      </c>
      <c r="B342">
        <v>12</v>
      </c>
      <c r="C342">
        <v>7</v>
      </c>
      <c r="D342">
        <v>6</v>
      </c>
      <c r="G342" cm="1">
        <f t="array" ref="G342">_xlfn.IFS(F342 = "H", 0, F342 = "B7", -7, F342 = "B6", -6, F342 = "B5", -5, F342 = "B4", -4, F342 = "B3", -3, F342 = "B2", -2, F342 = "B1", -1, F342 = "A7", 7, F342 = "A6", 6, F342 = "A5", 5, F342 = "A4", 4, F342 = "A3", 3, F342 = "A2", 2, F342 = "A1", 1, F342 = "", 0)</f>
        <v>0</v>
      </c>
      <c r="H342">
        <f t="shared" si="20"/>
        <v>0</v>
      </c>
      <c r="I342">
        <f t="shared" si="21"/>
        <v>0</v>
      </c>
      <c r="L342">
        <v>5384</v>
      </c>
      <c r="M342">
        <v>4152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0.2107894736842105</v>
      </c>
      <c r="T342">
        <v>0.78921052631578947</v>
      </c>
      <c r="U342">
        <v>7.5470148210290827E-2</v>
      </c>
      <c r="V342">
        <v>789</v>
      </c>
      <c r="W342">
        <f t="shared" si="22"/>
        <v>-86</v>
      </c>
      <c r="X342">
        <v>1200</v>
      </c>
      <c r="Y342">
        <v>796.85245644759584</v>
      </c>
      <c r="Z342">
        <v>789</v>
      </c>
      <c r="AA342" s="6">
        <v>6.2</v>
      </c>
      <c r="AB342">
        <v>0.1</v>
      </c>
      <c r="AC342">
        <f t="shared" si="23"/>
        <v>0.62000000000000011</v>
      </c>
    </row>
    <row r="343" spans="1:29" x14ac:dyDescent="0.6">
      <c r="A343">
        <v>2013</v>
      </c>
      <c r="B343">
        <v>12</v>
      </c>
      <c r="C343">
        <v>8</v>
      </c>
      <c r="D343">
        <v>7</v>
      </c>
      <c r="G343" cm="1">
        <f t="array" ref="G343">_xlfn.IFS(F343 = "H", 0, F343 = "B7", -7, F343 = "B6", -6, F343 = "B5", -5, F343 = "B4", -4, F343 = "B3", -3, F343 = "B2", -2, F343 = "B1", -1, F343 = "A7", 7, F343 = "A6", 6, F343 = "A5", 5, F343 = "A4", 4, F343 = "A3", 3, F343 = "A2", 2, F343 = "A1", 1, F343 = "", 0)</f>
        <v>0</v>
      </c>
      <c r="H343">
        <f t="shared" si="20"/>
        <v>0</v>
      </c>
      <c r="I343">
        <f t="shared" si="21"/>
        <v>0</v>
      </c>
      <c r="L343">
        <v>5326</v>
      </c>
      <c r="M343">
        <v>4930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0.1945790879414383</v>
      </c>
      <c r="T343">
        <v>0.8054209120585617</v>
      </c>
      <c r="U343">
        <v>1.5714378575143011E-2</v>
      </c>
      <c r="V343">
        <v>868</v>
      </c>
      <c r="W343">
        <f t="shared" si="22"/>
        <v>79</v>
      </c>
      <c r="X343">
        <v>1200</v>
      </c>
      <c r="Y343">
        <v>826.23647289765188</v>
      </c>
      <c r="Z343">
        <v>868</v>
      </c>
      <c r="AA343" s="6">
        <v>4.2</v>
      </c>
      <c r="AB343">
        <v>0</v>
      </c>
      <c r="AC343">
        <f t="shared" si="23"/>
        <v>0</v>
      </c>
    </row>
    <row r="344" spans="1:29" x14ac:dyDescent="0.6">
      <c r="A344">
        <v>2013</v>
      </c>
      <c r="B344">
        <v>12</v>
      </c>
      <c r="C344">
        <v>9</v>
      </c>
      <c r="D344">
        <v>1</v>
      </c>
      <c r="G344" cm="1">
        <f t="array" ref="G344">_xlfn.IFS(F344 = "H", 0, F344 = "B7", -7, F344 = "B6", -6, F344 = "B5", -5, F344 = "B4", -4, F344 = "B3", -3, F344 = "B2", -2, F344 = "B1", -1, F344 = "A7", 7, F344 = "A6", 6, F344 = "A5", 5, F344 = "A4", 4, F344 = "A3", 3, F344 = "A2", 2, F344 = "A1", 1, F344 = "", 0)</f>
        <v>0</v>
      </c>
      <c r="H344">
        <f t="shared" si="20"/>
        <v>0</v>
      </c>
      <c r="I344">
        <f t="shared" si="21"/>
        <v>0</v>
      </c>
      <c r="L344">
        <v>4464</v>
      </c>
      <c r="M344">
        <v>4707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0.19283198909462679</v>
      </c>
      <c r="T344">
        <v>0.80716801090537316</v>
      </c>
      <c r="U344">
        <v>0</v>
      </c>
      <c r="V344">
        <v>579</v>
      </c>
      <c r="W344">
        <f t="shared" si="22"/>
        <v>-289</v>
      </c>
      <c r="X344">
        <v>1200</v>
      </c>
      <c r="Y344">
        <v>574.1279744778235</v>
      </c>
      <c r="Z344">
        <v>579</v>
      </c>
      <c r="AA344" s="6">
        <v>3.8</v>
      </c>
      <c r="AB344">
        <v>14</v>
      </c>
      <c r="AC344">
        <f t="shared" si="23"/>
        <v>53.199999999999996</v>
      </c>
    </row>
    <row r="345" spans="1:29" x14ac:dyDescent="0.6">
      <c r="A345">
        <v>2013</v>
      </c>
      <c r="B345">
        <v>12</v>
      </c>
      <c r="C345">
        <v>10</v>
      </c>
      <c r="D345">
        <v>2</v>
      </c>
      <c r="G345" cm="1">
        <f t="array" ref="G345">_xlfn.IFS(F345 = "H", 0, F345 = "B7", -7, F345 = "B6", -6, F345 = "B5", -5, F345 = "B4", -4, F345 = "B3", -3, F345 = "B2", -2, F345 = "B1", -1, F345 = "A7", 7, F345 = "A6", 6, F345 = "A5", 5, F345 = "A4", 4, F345 = "A3", 3, F345 = "A2", 2, F345 = "A1", 1, F345 = "", 0)</f>
        <v>0</v>
      </c>
      <c r="H345">
        <f t="shared" si="20"/>
        <v>0</v>
      </c>
      <c r="I345">
        <f t="shared" si="21"/>
        <v>0</v>
      </c>
      <c r="L345">
        <v>4358</v>
      </c>
      <c r="M345">
        <v>4411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0.2157308009909166</v>
      </c>
      <c r="T345">
        <v>0.78426919900908332</v>
      </c>
      <c r="U345">
        <v>3.5979016991675217E-2</v>
      </c>
      <c r="V345">
        <v>766</v>
      </c>
      <c r="W345">
        <f t="shared" si="22"/>
        <v>187</v>
      </c>
      <c r="X345">
        <v>1200</v>
      </c>
      <c r="Y345">
        <v>702.30635290793214</v>
      </c>
      <c r="Z345">
        <v>766</v>
      </c>
      <c r="AA345" s="6">
        <v>0.3</v>
      </c>
      <c r="AB345">
        <v>0</v>
      </c>
      <c r="AC345">
        <f t="shared" si="23"/>
        <v>0</v>
      </c>
    </row>
    <row r="346" spans="1:29" x14ac:dyDescent="0.6">
      <c r="A346">
        <v>2013</v>
      </c>
      <c r="B346">
        <v>12</v>
      </c>
      <c r="C346">
        <v>11</v>
      </c>
      <c r="D346">
        <v>3</v>
      </c>
      <c r="G346" cm="1">
        <f t="array" ref="G346">_xlfn.IFS(F346 = "H", 0, F346 = "B7", -7, F346 = "B6", -6, F346 = "B5", -5, F346 = "B4", -4, F346 = "B3", -3, F346 = "B2", -2, F346 = "B1", -1, F346 = "A7", 7, F346 = "A6", 6, F346 = "A5", 5, F346 = "A4", 4, F346 = "A3", 3, F346 = "A2", 2, F346 = "A1", 1, F346 = "", 0)</f>
        <v>0</v>
      </c>
      <c r="H346">
        <f t="shared" si="20"/>
        <v>0</v>
      </c>
      <c r="I346">
        <f t="shared" si="21"/>
        <v>0</v>
      </c>
      <c r="L346">
        <v>4524</v>
      </c>
      <c r="M346">
        <v>4793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0.1599163548316091</v>
      </c>
      <c r="T346">
        <v>0.84008364516839096</v>
      </c>
      <c r="U346">
        <v>0.1683571249686952</v>
      </c>
      <c r="V346">
        <v>684</v>
      </c>
      <c r="W346">
        <f t="shared" si="22"/>
        <v>-82</v>
      </c>
      <c r="X346">
        <v>1200</v>
      </c>
      <c r="Y346">
        <v>649.2486965326857</v>
      </c>
      <c r="Z346">
        <v>684</v>
      </c>
      <c r="AA346" s="6">
        <v>-1.7</v>
      </c>
      <c r="AB346">
        <v>2.6</v>
      </c>
      <c r="AC346">
        <f t="shared" si="23"/>
        <v>-4.42</v>
      </c>
    </row>
    <row r="347" spans="1:29" x14ac:dyDescent="0.6">
      <c r="A347">
        <v>2013</v>
      </c>
      <c r="B347">
        <v>12</v>
      </c>
      <c r="C347">
        <v>12</v>
      </c>
      <c r="D347">
        <v>4</v>
      </c>
      <c r="G347" cm="1">
        <f t="array" ref="G347">_xlfn.IFS(F347 = "H", 0, F347 = "B7", -7, F347 = "B6", -6, F347 = "B5", -5, F347 = "B4", -4, F347 = "B3", -3, F347 = "B2", -2, F347 = "B1", -1, F347 = "A7", 7, F347 = "A6", 6, F347 = "A5", 5, F347 = "A4", 4, F347 = "A3", 3, F347 = "A2", 2, F347 = "A1", 1, F347 = "", 0)</f>
        <v>0</v>
      </c>
      <c r="H347">
        <f t="shared" si="20"/>
        <v>0</v>
      </c>
      <c r="I347">
        <f t="shared" si="21"/>
        <v>0</v>
      </c>
      <c r="L347">
        <v>5060</v>
      </c>
      <c r="M347">
        <v>4640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0.21120674197597281</v>
      </c>
      <c r="T347">
        <v>0.78879325802402722</v>
      </c>
      <c r="U347">
        <v>0.1183858615611193</v>
      </c>
      <c r="V347">
        <v>715</v>
      </c>
      <c r="W347">
        <f t="shared" si="22"/>
        <v>31</v>
      </c>
      <c r="X347">
        <v>1200</v>
      </c>
      <c r="Y347">
        <v>893.47652386535106</v>
      </c>
      <c r="Z347">
        <v>715</v>
      </c>
      <c r="AA347" s="6">
        <v>-3.2</v>
      </c>
      <c r="AB347">
        <v>4.0999999999999996</v>
      </c>
      <c r="AC347">
        <f t="shared" si="23"/>
        <v>-13.12</v>
      </c>
    </row>
    <row r="348" spans="1:29" x14ac:dyDescent="0.6">
      <c r="A348">
        <v>2013</v>
      </c>
      <c r="B348">
        <v>12</v>
      </c>
      <c r="C348">
        <v>13</v>
      </c>
      <c r="D348">
        <v>5</v>
      </c>
      <c r="G348" cm="1">
        <f t="array" ref="G348">_xlfn.IFS(F348 = "H", 0, F348 = "B7", -7, F348 = "B6", -6, F348 = "B5", -5, F348 = "B4", -4, F348 = "B3", -3, F348 = "B2", -2, F348 = "B1", -1, F348 = "A7", 7, F348 = "A6", 6, F348 = "A5", 5, F348 = "A4", 4, F348 = "A3", 3, F348 = "A2", 2, F348 = "A1", 1, F348 = "", 0)</f>
        <v>0</v>
      </c>
      <c r="H348">
        <f t="shared" si="20"/>
        <v>0</v>
      </c>
      <c r="I348">
        <f t="shared" si="21"/>
        <v>0</v>
      </c>
      <c r="L348">
        <v>5619</v>
      </c>
      <c r="M348">
        <v>5091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0.22157199135849531</v>
      </c>
      <c r="T348">
        <v>0.77842800864150463</v>
      </c>
      <c r="U348">
        <v>0</v>
      </c>
      <c r="V348">
        <v>749</v>
      </c>
      <c r="W348">
        <f t="shared" si="22"/>
        <v>34</v>
      </c>
      <c r="X348">
        <v>1200</v>
      </c>
      <c r="Y348">
        <v>1029.3332255769469</v>
      </c>
      <c r="Z348">
        <v>749</v>
      </c>
      <c r="AA348" s="6">
        <v>-6.8</v>
      </c>
      <c r="AB348">
        <v>0</v>
      </c>
      <c r="AC348">
        <f t="shared" si="23"/>
        <v>0</v>
      </c>
    </row>
    <row r="349" spans="1:29" x14ac:dyDescent="0.6">
      <c r="A349">
        <v>2013</v>
      </c>
      <c r="B349">
        <v>12</v>
      </c>
      <c r="C349">
        <v>14</v>
      </c>
      <c r="D349">
        <v>6</v>
      </c>
      <c r="G349" cm="1">
        <f t="array" ref="G349">_xlfn.IFS(F349 = "H", 0, F349 = "B7", -7, F349 = "B6", -6, F349 = "B5", -5, F349 = "B4", -4, F349 = "B3", -3, F349 = "B2", -2, F349 = "B1", -1, F349 = "A7", 7, F349 = "A6", 6, F349 = "A5", 5, F349 = "A4", 4, F349 = "A3", 3, F349 = "A2", 2, F349 = "A1", 1, F349 = "", 0)</f>
        <v>0</v>
      </c>
      <c r="H349">
        <f t="shared" si="20"/>
        <v>0</v>
      </c>
      <c r="I349">
        <f t="shared" si="21"/>
        <v>0</v>
      </c>
      <c r="L349">
        <v>5571</v>
      </c>
      <c r="M349">
        <v>4768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0.22611028068427169</v>
      </c>
      <c r="T349">
        <v>0.77388971931572825</v>
      </c>
      <c r="U349">
        <v>0</v>
      </c>
      <c r="V349">
        <v>789</v>
      </c>
      <c r="W349">
        <f t="shared" si="22"/>
        <v>40</v>
      </c>
      <c r="X349">
        <v>1200</v>
      </c>
      <c r="Y349">
        <v>1053.5639996822781</v>
      </c>
      <c r="Z349">
        <v>789</v>
      </c>
      <c r="AA349" s="6">
        <v>-4.9000000000000004</v>
      </c>
      <c r="AB349">
        <v>1.1000000000000001</v>
      </c>
      <c r="AC349">
        <f t="shared" si="23"/>
        <v>-5.3900000000000006</v>
      </c>
    </row>
    <row r="350" spans="1:29" x14ac:dyDescent="0.6">
      <c r="A350">
        <v>2013</v>
      </c>
      <c r="B350">
        <v>12</v>
      </c>
      <c r="C350">
        <v>15</v>
      </c>
      <c r="D350">
        <v>7</v>
      </c>
      <c r="G350" cm="1">
        <f t="array" ref="G350">_xlfn.IFS(F350 = "H", 0, F350 = "B7", -7, F350 = "B6", -6, F350 = "B5", -5, F350 = "B4", -4, F350 = "B3", -3, F350 = "B2", -2, F350 = "B1", -1, F350 = "A7", 7, F350 = "A6", 6, F350 = "A5", 5, F350 = "A4", 4, F350 = "A3", 3, F350 = "A2", 2, F350 = "A1", 1, F350 = "", 0)</f>
        <v>0</v>
      </c>
      <c r="H350">
        <f t="shared" si="20"/>
        <v>0</v>
      </c>
      <c r="I350">
        <f t="shared" si="21"/>
        <v>0</v>
      </c>
      <c r="L350">
        <v>5640</v>
      </c>
      <c r="M350">
        <v>5562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0.18955543652919121</v>
      </c>
      <c r="T350">
        <v>0.81044456347080884</v>
      </c>
      <c r="U350">
        <v>0</v>
      </c>
      <c r="V350">
        <v>902</v>
      </c>
      <c r="W350">
        <f t="shared" si="22"/>
        <v>113</v>
      </c>
      <c r="X350">
        <v>1200</v>
      </c>
      <c r="Y350">
        <v>981.86201880107865</v>
      </c>
      <c r="Z350">
        <v>902</v>
      </c>
      <c r="AA350" s="6">
        <v>-4.4000000000000004</v>
      </c>
      <c r="AB350">
        <v>0</v>
      </c>
      <c r="AC350">
        <f t="shared" si="23"/>
        <v>0</v>
      </c>
    </row>
    <row r="351" spans="1:29" x14ac:dyDescent="0.6">
      <c r="A351">
        <v>2013</v>
      </c>
      <c r="B351">
        <v>12</v>
      </c>
      <c r="C351">
        <v>16</v>
      </c>
      <c r="D351">
        <v>1</v>
      </c>
      <c r="G351" cm="1">
        <f t="array" ref="G351">_xlfn.IFS(F351 = "H", 0, F351 = "B7", -7, F351 = "B6", -6, F351 = "B5", -5, F351 = "B4", -4, F351 = "B3", -3, F351 = "B2", -2, F351 = "B1", -1, F351 = "A7", 7, F351 = "A6", 6, F351 = "A5", 5, F351 = "A4", 4, F351 = "A3", 3, F351 = "A2", 2, F351 = "A1", 1, F351 = "", 0)</f>
        <v>0</v>
      </c>
      <c r="H351">
        <f t="shared" si="20"/>
        <v>0</v>
      </c>
      <c r="I351">
        <f t="shared" si="21"/>
        <v>0</v>
      </c>
      <c r="L351">
        <v>5002</v>
      </c>
      <c r="M351">
        <v>5277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0.19261681929489111</v>
      </c>
      <c r="T351">
        <v>0.80738318070510884</v>
      </c>
      <c r="U351">
        <v>0</v>
      </c>
      <c r="V351">
        <v>592</v>
      </c>
      <c r="W351">
        <f t="shared" si="22"/>
        <v>-310</v>
      </c>
      <c r="X351">
        <v>1200</v>
      </c>
      <c r="Y351">
        <v>700.77380827547358</v>
      </c>
      <c r="Z351">
        <v>592</v>
      </c>
      <c r="AA351" s="6">
        <v>-3.6</v>
      </c>
      <c r="AB351">
        <v>0</v>
      </c>
      <c r="AC351">
        <f t="shared" si="23"/>
        <v>0</v>
      </c>
    </row>
    <row r="352" spans="1:29" x14ac:dyDescent="0.6">
      <c r="A352">
        <v>2013</v>
      </c>
      <c r="B352">
        <v>12</v>
      </c>
      <c r="C352">
        <v>17</v>
      </c>
      <c r="D352">
        <v>2</v>
      </c>
      <c r="G352" cm="1">
        <f t="array" ref="G352">_xlfn.IFS(F352 = "H", 0, F352 = "B7", -7, F352 = "B6", -6, F352 = "B5", -5, F352 = "B4", -4, F352 = "B3", -3, F352 = "B2", -2, F352 = "B1", -1, F352 = "A7", 7, F352 = "A6", 6, F352 = "A5", 5, F352 = "A4", 4, F352 = "A3", 3, F352 = "A2", 2, F352 = "A1", 1, F352 = "", 0)</f>
        <v>0</v>
      </c>
      <c r="H352">
        <f t="shared" si="20"/>
        <v>0</v>
      </c>
      <c r="I352">
        <f t="shared" si="21"/>
        <v>0</v>
      </c>
      <c r="L352">
        <v>4668</v>
      </c>
      <c r="M352">
        <v>4734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0.21252690486439951</v>
      </c>
      <c r="T352">
        <v>0.78747309513560049</v>
      </c>
      <c r="U352">
        <v>0</v>
      </c>
      <c r="V352">
        <v>803</v>
      </c>
      <c r="W352">
        <f t="shared" si="22"/>
        <v>211</v>
      </c>
      <c r="X352">
        <v>1200</v>
      </c>
      <c r="Y352">
        <v>719.74681080062805</v>
      </c>
      <c r="Z352">
        <v>803</v>
      </c>
      <c r="AA352" s="6">
        <v>-0.3</v>
      </c>
      <c r="AB352">
        <v>0</v>
      </c>
      <c r="AC352">
        <f t="shared" si="23"/>
        <v>0</v>
      </c>
    </row>
    <row r="353" spans="1:29" x14ac:dyDescent="0.6">
      <c r="A353">
        <v>2013</v>
      </c>
      <c r="B353">
        <v>12</v>
      </c>
      <c r="C353">
        <v>18</v>
      </c>
      <c r="D353">
        <v>3</v>
      </c>
      <c r="G353" cm="1">
        <f t="array" ref="G353">_xlfn.IFS(F353 = "H", 0, F353 = "B7", -7, F353 = "B6", -6, F353 = "B5", -5, F353 = "B4", -4, F353 = "B3", -3, F353 = "B2", -2, F353 = "B1", -1, F353 = "A7", 7, F353 = "A6", 6, F353 = "A5", 5, F353 = "A4", 4, F353 = "A3", 3, F353 = "A2", 2, F353 = "A1", 1, F353 = "", 0)</f>
        <v>0</v>
      </c>
      <c r="H353">
        <f t="shared" si="20"/>
        <v>0</v>
      </c>
      <c r="I353">
        <f t="shared" si="21"/>
        <v>0</v>
      </c>
      <c r="L353">
        <v>5108</v>
      </c>
      <c r="M353">
        <v>5423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0.20242459509261951</v>
      </c>
      <c r="T353">
        <v>0.79757540490738044</v>
      </c>
      <c r="U353">
        <v>3.3475769949039343E-2</v>
      </c>
      <c r="V353">
        <v>761</v>
      </c>
      <c r="W353">
        <f t="shared" si="22"/>
        <v>-42</v>
      </c>
      <c r="X353">
        <v>1200</v>
      </c>
      <c r="Y353">
        <v>712.64348299784206</v>
      </c>
      <c r="Z353">
        <v>761</v>
      </c>
      <c r="AA353" s="6">
        <v>2.2000000000000002</v>
      </c>
      <c r="AB353">
        <v>0.8</v>
      </c>
      <c r="AC353">
        <f t="shared" si="23"/>
        <v>1.7600000000000002</v>
      </c>
    </row>
    <row r="354" spans="1:29" x14ac:dyDescent="0.6">
      <c r="A354">
        <v>2013</v>
      </c>
      <c r="B354">
        <v>12</v>
      </c>
      <c r="C354">
        <v>19</v>
      </c>
      <c r="D354">
        <v>4</v>
      </c>
      <c r="G354" cm="1">
        <f t="array" ref="G354">_xlfn.IFS(F354 = "H", 0, F354 = "B7", -7, F354 = "B6", -6, F354 = "B5", -5, F354 = "B4", -4, F354 = "B3", -3, F354 = "B2", -2, F354 = "B1", -1, F354 = "A7", 7, F354 = "A6", 6, F354 = "A5", 5, F354 = "A4", 4, F354 = "A3", 3, F354 = "A2", 2, F354 = "A1", 1, F354 = "", 0)</f>
        <v>0</v>
      </c>
      <c r="H354">
        <f t="shared" si="20"/>
        <v>0</v>
      </c>
      <c r="I354">
        <f t="shared" si="21"/>
        <v>0</v>
      </c>
      <c r="L354">
        <v>5511</v>
      </c>
      <c r="M354">
        <v>5376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0.19352590903332059</v>
      </c>
      <c r="T354">
        <v>0.80647409096667932</v>
      </c>
      <c r="U354">
        <v>0</v>
      </c>
      <c r="V354">
        <v>842</v>
      </c>
      <c r="W354">
        <f t="shared" si="22"/>
        <v>81</v>
      </c>
      <c r="X354">
        <v>1200</v>
      </c>
      <c r="Y354">
        <v>850.3093835402301</v>
      </c>
      <c r="Z354">
        <v>842</v>
      </c>
      <c r="AA354" s="6">
        <v>-3.5</v>
      </c>
      <c r="AB354">
        <v>0.3</v>
      </c>
      <c r="AC354">
        <f t="shared" si="23"/>
        <v>-1.05</v>
      </c>
    </row>
    <row r="355" spans="1:29" x14ac:dyDescent="0.6">
      <c r="A355">
        <v>2013</v>
      </c>
      <c r="B355">
        <v>12</v>
      </c>
      <c r="C355">
        <v>20</v>
      </c>
      <c r="D355">
        <v>5</v>
      </c>
      <c r="G355" cm="1">
        <f t="array" ref="G355">_xlfn.IFS(F355 = "H", 0, F355 = "B7", -7, F355 = "B6", -6, F355 = "B5", -5, F355 = "B4", -4, F355 = "B3", -3, F355 = "B2", -2, F355 = "B1", -1, F355 = "A7", 7, F355 = "A6", 6, F355 = "A5", 5, F355 = "A4", 4, F355 = "A3", 3, F355 = "A2", 2, F355 = "A1", 1, F355 = "", 0)</f>
        <v>0</v>
      </c>
      <c r="H355">
        <f t="shared" si="20"/>
        <v>0</v>
      </c>
      <c r="I355">
        <f t="shared" si="21"/>
        <v>0</v>
      </c>
      <c r="L355">
        <v>5853</v>
      </c>
      <c r="M355">
        <v>5292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0.17181399463152761</v>
      </c>
      <c r="T355">
        <v>0.82818600536847242</v>
      </c>
      <c r="U355">
        <v>3.4634365186182153E-2</v>
      </c>
      <c r="V355">
        <v>804</v>
      </c>
      <c r="W355">
        <f t="shared" si="22"/>
        <v>-38</v>
      </c>
      <c r="X355">
        <v>1200</v>
      </c>
      <c r="Y355">
        <v>856.08903116494537</v>
      </c>
      <c r="Z355">
        <v>804</v>
      </c>
      <c r="AA355" s="6">
        <v>-4</v>
      </c>
      <c r="AB355">
        <v>0</v>
      </c>
      <c r="AC355">
        <f t="shared" si="23"/>
        <v>0</v>
      </c>
    </row>
    <row r="356" spans="1:29" x14ac:dyDescent="0.6">
      <c r="A356">
        <v>2013</v>
      </c>
      <c r="B356">
        <v>12</v>
      </c>
      <c r="C356">
        <v>21</v>
      </c>
      <c r="D356">
        <v>6</v>
      </c>
      <c r="G356" cm="1">
        <f t="array" ref="G356">_xlfn.IFS(F356 = "H", 0, F356 = "B7", -7, F356 = "B6", -6, F356 = "B5", -5, F356 = "B4", -4, F356 = "B3", -3, F356 = "B2", -2, F356 = "B1", -1, F356 = "A7", 7, F356 = "A6", 6, F356 = "A5", 5, F356 = "A4", 4, F356 = "A3", 3, F356 = "A2", 2, F356 = "A1", 1, F356 = "", 0)</f>
        <v>0</v>
      </c>
      <c r="H356">
        <f t="shared" si="20"/>
        <v>0</v>
      </c>
      <c r="I356">
        <f t="shared" si="21"/>
        <v>0</v>
      </c>
      <c r="L356">
        <v>6485</v>
      </c>
      <c r="M356">
        <v>5592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0.1943136758626508</v>
      </c>
      <c r="T356">
        <v>0.8056863241373492</v>
      </c>
      <c r="U356">
        <v>2.5199414865722719E-2</v>
      </c>
      <c r="V356">
        <v>992</v>
      </c>
      <c r="W356">
        <f t="shared" si="22"/>
        <v>188</v>
      </c>
      <c r="X356">
        <v>1200</v>
      </c>
      <c r="Y356">
        <v>972.95829957577871</v>
      </c>
      <c r="Z356">
        <v>992</v>
      </c>
      <c r="AA356" s="6">
        <v>-3.1</v>
      </c>
      <c r="AB356">
        <v>0</v>
      </c>
      <c r="AC356">
        <f t="shared" si="23"/>
        <v>0</v>
      </c>
    </row>
    <row r="357" spans="1:29" x14ac:dyDescent="0.6">
      <c r="A357">
        <v>2013</v>
      </c>
      <c r="B357">
        <v>12</v>
      </c>
      <c r="C357">
        <v>22</v>
      </c>
      <c r="D357">
        <v>7</v>
      </c>
      <c r="G357" cm="1">
        <f t="array" ref="G357">_xlfn.IFS(F357 = "H", 0, F357 = "B7", -7, F357 = "B6", -6, F357 = "B5", -5, F357 = "B4", -4, F357 = "B3", -3, F357 = "B2", -2, F357 = "B1", -1, F357 = "A7", 7, F357 = "A6", 6, F357 = "A5", 5, F357 = "A4", 4, F357 = "A3", 3, F357 = "A2", 2, F357 = "A1", 1, F357 = "", 0)</f>
        <v>0</v>
      </c>
      <c r="H357">
        <f t="shared" si="20"/>
        <v>0</v>
      </c>
      <c r="I357">
        <f t="shared" si="21"/>
        <v>0</v>
      </c>
      <c r="L357">
        <v>5788</v>
      </c>
      <c r="M357">
        <v>4735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0.20234357112484869</v>
      </c>
      <c r="T357">
        <v>0.7976564288751512</v>
      </c>
      <c r="U357">
        <v>0</v>
      </c>
      <c r="V357">
        <v>1109</v>
      </c>
      <c r="W357">
        <f t="shared" si="22"/>
        <v>117</v>
      </c>
      <c r="X357">
        <v>1200</v>
      </c>
      <c r="Y357">
        <v>982.78507212910176</v>
      </c>
      <c r="Z357">
        <v>1109</v>
      </c>
      <c r="AA357" s="6">
        <v>-2.1</v>
      </c>
      <c r="AB357">
        <v>0</v>
      </c>
      <c r="AC357">
        <f t="shared" si="23"/>
        <v>0</v>
      </c>
    </row>
    <row r="358" spans="1:29" x14ac:dyDescent="0.6">
      <c r="A358">
        <v>2013</v>
      </c>
      <c r="B358">
        <v>12</v>
      </c>
      <c r="C358">
        <v>23</v>
      </c>
      <c r="D358">
        <v>1</v>
      </c>
      <c r="G358" cm="1">
        <f t="array" ref="G358">_xlfn.IFS(F358 = "H", 0, F358 = "B7", -7, F358 = "B6", -6, F358 = "B5", -5, F358 = "B4", -4, F358 = "B3", -3, F358 = "B2", -2, F358 = "B1", -1, F358 = "A7", 7, F358 = "A6", 6, F358 = "A5", 5, F358 = "A4", 4, F358 = "A3", 3, F358 = "A2", 2, F358 = "A1", 1, F358 = "", 0)</f>
        <v>0</v>
      </c>
      <c r="H358">
        <f t="shared" si="20"/>
        <v>0</v>
      </c>
      <c r="I358">
        <f t="shared" si="21"/>
        <v>0</v>
      </c>
      <c r="L358">
        <v>4213</v>
      </c>
      <c r="M358">
        <v>5718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0.15796569911628069</v>
      </c>
      <c r="T358">
        <v>0.84203430088371922</v>
      </c>
      <c r="U358">
        <v>0</v>
      </c>
      <c r="V358">
        <v>530</v>
      </c>
      <c r="W358">
        <f t="shared" si="22"/>
        <v>-579</v>
      </c>
      <c r="X358">
        <v>1200</v>
      </c>
      <c r="Y358">
        <v>522.99556123611194</v>
      </c>
      <c r="Z358">
        <v>530</v>
      </c>
      <c r="AA358" s="6">
        <v>-1.1000000000000001</v>
      </c>
      <c r="AB358">
        <v>0</v>
      </c>
      <c r="AC358">
        <f t="shared" si="23"/>
        <v>0</v>
      </c>
    </row>
    <row r="359" spans="1:29" x14ac:dyDescent="0.6">
      <c r="A359">
        <v>2013</v>
      </c>
      <c r="B359">
        <v>12</v>
      </c>
      <c r="C359">
        <v>24</v>
      </c>
      <c r="D359">
        <v>2</v>
      </c>
      <c r="G359" cm="1">
        <f t="array" ref="G359">_xlfn.IFS(F359 = "H", 0, F359 = "B7", -7, F359 = "B6", -6, F359 = "B5", -5, F359 = "B4", -4, F359 = "B3", -3, F359 = "B2", -2, F359 = "B1", -1, F359 = "A7", 7, F359 = "A6", 6, F359 = "A5", 5, F359 = "A4", 4, F359 = "A3", 3, F359 = "A2", 2, F359 = "A1", 1, F359 = "", 0)</f>
        <v>0</v>
      </c>
      <c r="H359">
        <f t="shared" si="20"/>
        <v>0</v>
      </c>
      <c r="I359">
        <f t="shared" si="21"/>
        <v>0</v>
      </c>
      <c r="L359">
        <v>4209</v>
      </c>
      <c r="M359">
        <v>4399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0.18762947269303201</v>
      </c>
      <c r="T359">
        <v>0.81237052730696802</v>
      </c>
      <c r="U359">
        <v>0</v>
      </c>
      <c r="V359">
        <v>597</v>
      </c>
      <c r="W359">
        <f t="shared" si="22"/>
        <v>67</v>
      </c>
      <c r="X359">
        <v>1200</v>
      </c>
      <c r="Y359">
        <v>652.6868953775745</v>
      </c>
      <c r="Z359">
        <v>597</v>
      </c>
      <c r="AA359" s="6">
        <v>-1.6</v>
      </c>
      <c r="AB359">
        <v>0</v>
      </c>
      <c r="AC359">
        <f t="shared" si="23"/>
        <v>0</v>
      </c>
    </row>
    <row r="360" spans="1:29" x14ac:dyDescent="0.6">
      <c r="A360">
        <v>2013</v>
      </c>
      <c r="B360">
        <v>12</v>
      </c>
      <c r="C360">
        <v>25</v>
      </c>
      <c r="D360">
        <v>3</v>
      </c>
      <c r="E360" t="s">
        <v>33</v>
      </c>
      <c r="F360" t="s">
        <v>16</v>
      </c>
      <c r="G360" cm="1">
        <f t="array" ref="G360">_xlfn.IFS(F360 = "H", 0, F360 = "B7", -7, F360 = "B6", -6, F360 = "B5", -5, F360 = "B4", -4, F360 = "B3", -3, F360 = "B2", -2, F360 = "B1", -1, F360 = "A7", 7, F360 = "A6", 6, F360 = "A5", 5, F360 = "A4", 4, F360 = "A3", 3, F360 = "A2", 2, F360 = "A1", 1, F360 = "", 0)</f>
        <v>0</v>
      </c>
      <c r="H360">
        <f t="shared" si="20"/>
        <v>1</v>
      </c>
      <c r="I360">
        <f t="shared" si="21"/>
        <v>1</v>
      </c>
      <c r="J360" s="8" t="s">
        <v>62</v>
      </c>
      <c r="K360" s="8"/>
      <c r="L360">
        <v>5935</v>
      </c>
      <c r="M360">
        <v>4152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0.19317305741529719</v>
      </c>
      <c r="T360">
        <v>0.80682694258470278</v>
      </c>
      <c r="U360">
        <v>0</v>
      </c>
      <c r="V360">
        <v>901</v>
      </c>
      <c r="W360">
        <f t="shared" si="22"/>
        <v>304</v>
      </c>
      <c r="X360">
        <v>1200</v>
      </c>
      <c r="Y360">
        <v>899.57757619734002</v>
      </c>
      <c r="Z360">
        <v>901</v>
      </c>
      <c r="AA360" s="6">
        <v>-0.5</v>
      </c>
      <c r="AB360">
        <v>0</v>
      </c>
      <c r="AC360">
        <f t="shared" si="23"/>
        <v>0</v>
      </c>
    </row>
    <row r="361" spans="1:29" x14ac:dyDescent="0.6">
      <c r="A361">
        <v>2013</v>
      </c>
      <c r="B361">
        <v>12</v>
      </c>
      <c r="C361">
        <v>26</v>
      </c>
      <c r="D361">
        <v>4</v>
      </c>
      <c r="G361" cm="1">
        <f t="array" ref="G361">_xlfn.IFS(F361 = "H", 0, F361 = "B7", -7, F361 = "B6", -6, F361 = "B5", -5, F361 = "B4", -4, F361 = "B3", -3, F361 = "B2", -2, F361 = "B1", -1, F361 = "A7", 7, F361 = "A6", 6, F361 = "A5", 5, F361 = "A4", 4, F361 = "A3", 3, F361 = "A2", 2, F361 = "A1", 1, F361 = "", 0)</f>
        <v>0</v>
      </c>
      <c r="H361">
        <f t="shared" si="20"/>
        <v>0</v>
      </c>
      <c r="I361">
        <f t="shared" si="21"/>
        <v>0</v>
      </c>
      <c r="L361">
        <v>5943</v>
      </c>
      <c r="M361">
        <v>4589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0.25430059962646218</v>
      </c>
      <c r="T361">
        <v>0.74569940037353777</v>
      </c>
      <c r="U361">
        <v>1.8921925017633331E-2</v>
      </c>
      <c r="V361">
        <v>594</v>
      </c>
      <c r="W361">
        <f t="shared" si="22"/>
        <v>-307</v>
      </c>
      <c r="X361">
        <v>1200</v>
      </c>
      <c r="Y361">
        <v>988.38387842765451</v>
      </c>
      <c r="Z361">
        <v>594</v>
      </c>
      <c r="AA361" s="6">
        <v>-0.5</v>
      </c>
      <c r="AB361">
        <v>1.6</v>
      </c>
      <c r="AC361">
        <f t="shared" si="23"/>
        <v>-0.8</v>
      </c>
    </row>
    <row r="362" spans="1:29" x14ac:dyDescent="0.6">
      <c r="A362">
        <v>2013</v>
      </c>
      <c r="B362">
        <v>12</v>
      </c>
      <c r="C362">
        <v>27</v>
      </c>
      <c r="D362">
        <v>5</v>
      </c>
      <c r="G362" cm="1">
        <f t="array" ref="G362">_xlfn.IFS(F362 = "H", 0, F362 = "B7", -7, F362 = "B6", -6, F362 = "B5", -5, F362 = "B4", -4, F362 = "B3", -3, F362 = "B2", -2, F362 = "B1", -1, F362 = "A7", 7, F362 = "A6", 6, F362 = "A5", 5, F362 = "A4", 4, F362 = "A3", 3, F362 = "A2", 2, F362 = "A1", 1, F362 = "", 0)</f>
        <v>0</v>
      </c>
      <c r="H362">
        <f t="shared" si="20"/>
        <v>0</v>
      </c>
      <c r="I362">
        <f t="shared" si="21"/>
        <v>0</v>
      </c>
      <c r="L362">
        <v>6296</v>
      </c>
      <c r="M362">
        <v>5476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0.1894490644490644</v>
      </c>
      <c r="T362">
        <v>0.81055093555093549</v>
      </c>
      <c r="U362">
        <v>0</v>
      </c>
      <c r="V362">
        <v>646</v>
      </c>
      <c r="W362">
        <f t="shared" si="22"/>
        <v>52</v>
      </c>
      <c r="X362">
        <v>1200</v>
      </c>
      <c r="Y362">
        <v>975.91742204084153</v>
      </c>
      <c r="Z362">
        <v>646</v>
      </c>
      <c r="AA362" s="6">
        <v>-6.8</v>
      </c>
      <c r="AB362">
        <v>0</v>
      </c>
      <c r="AC362">
        <f t="shared" si="23"/>
        <v>0</v>
      </c>
    </row>
    <row r="363" spans="1:29" x14ac:dyDescent="0.6">
      <c r="A363">
        <v>2013</v>
      </c>
      <c r="B363">
        <v>12</v>
      </c>
      <c r="C363">
        <v>28</v>
      </c>
      <c r="D363">
        <v>6</v>
      </c>
      <c r="G363" cm="1">
        <f t="array" ref="G363">_xlfn.IFS(F363 = "H", 0, F363 = "B7", -7, F363 = "B6", -6, F363 = "B5", -5, F363 = "B4", -4, F363 = "B3", -3, F363 = "B2", -2, F363 = "B1", -1, F363 = "A7", 7, F363 = "A6", 6, F363 = "A5", 5, F363 = "A4", 4, F363 = "A3", 3, F363 = "A2", 2, F363 = "A1", 1, F363 = "", 0)</f>
        <v>0</v>
      </c>
      <c r="H363">
        <f t="shared" si="20"/>
        <v>0</v>
      </c>
      <c r="I363">
        <f t="shared" si="21"/>
        <v>0</v>
      </c>
      <c r="L363">
        <v>6848</v>
      </c>
      <c r="M363">
        <v>6378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0.2027508588422294</v>
      </c>
      <c r="T363">
        <v>0.79724914115777057</v>
      </c>
      <c r="U363">
        <v>0</v>
      </c>
      <c r="V363">
        <v>904</v>
      </c>
      <c r="W363">
        <f t="shared" si="22"/>
        <v>258</v>
      </c>
      <c r="X363">
        <v>1200</v>
      </c>
      <c r="Y363">
        <v>1074.602664422431</v>
      </c>
      <c r="Z363">
        <v>904</v>
      </c>
      <c r="AA363" s="6">
        <v>-6.5</v>
      </c>
      <c r="AB363">
        <v>0</v>
      </c>
      <c r="AC363">
        <f t="shared" si="23"/>
        <v>0</v>
      </c>
    </row>
    <row r="364" spans="1:29" x14ac:dyDescent="0.6">
      <c r="A364">
        <v>2013</v>
      </c>
      <c r="B364">
        <v>12</v>
      </c>
      <c r="C364">
        <v>29</v>
      </c>
      <c r="D364">
        <v>7</v>
      </c>
      <c r="G364" cm="1">
        <f t="array" ref="G364">_xlfn.IFS(F364 = "H", 0, F364 = "B7", -7, F364 = "B6", -6, F364 = "B5", -5, F364 = "B4", -4, F364 = "B3", -3, F364 = "B2", -2, F364 = "B1", -1, F364 = "A7", 7, F364 = "A6", 6, F364 = "A5", 5, F364 = "A4", 4, F364 = "A3", 3, F364 = "A2", 2, F364 = "A1", 1, F364 = "", 0)</f>
        <v>0</v>
      </c>
      <c r="H364">
        <f t="shared" si="20"/>
        <v>0</v>
      </c>
      <c r="I364">
        <f t="shared" si="21"/>
        <v>0</v>
      </c>
      <c r="L364">
        <v>6512</v>
      </c>
      <c r="M364">
        <v>4843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0.20014820803018049</v>
      </c>
      <c r="T364">
        <v>0.79985179196981948</v>
      </c>
      <c r="U364">
        <v>1.5631880228974021E-2</v>
      </c>
      <c r="V364">
        <v>1041</v>
      </c>
      <c r="W364">
        <f t="shared" si="22"/>
        <v>137</v>
      </c>
      <c r="X364">
        <v>1200</v>
      </c>
      <c r="Y364">
        <v>1027.6950949533609</v>
      </c>
      <c r="Z364">
        <v>1041</v>
      </c>
      <c r="AA364" s="6">
        <v>-2.9</v>
      </c>
      <c r="AB364">
        <v>0.1</v>
      </c>
      <c r="AC364">
        <f t="shared" si="23"/>
        <v>-0.28999999999999998</v>
      </c>
    </row>
    <row r="365" spans="1:29" x14ac:dyDescent="0.6">
      <c r="A365">
        <v>2013</v>
      </c>
      <c r="B365">
        <v>12</v>
      </c>
      <c r="C365">
        <v>30</v>
      </c>
      <c r="D365">
        <v>1</v>
      </c>
      <c r="G365" cm="1">
        <f t="array" ref="G365">_xlfn.IFS(F365 = "H", 0, F365 = "B7", -7, F365 = "B6", -6, F365 = "B5", -5, F365 = "B4", -4, F365 = "B3", -3, F365 = "B2", -2, F365 = "B1", -1, F365 = "A7", 7, F365 = "A6", 6, F365 = "A5", 5, F365 = "A4", 4, F365 = "A3", 3, F365 = "A2", 2, F365 = "A1", 1, F365 = "", 0)</f>
        <v>0</v>
      </c>
      <c r="H365">
        <f t="shared" si="20"/>
        <v>0</v>
      </c>
      <c r="I365">
        <f t="shared" si="21"/>
        <v>0</v>
      </c>
      <c r="L365">
        <v>6374</v>
      </c>
      <c r="M365">
        <v>4579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0.18981350441865591</v>
      </c>
      <c r="T365">
        <v>0.81018649558134415</v>
      </c>
      <c r="U365">
        <v>0</v>
      </c>
      <c r="V365">
        <v>622</v>
      </c>
      <c r="W365">
        <f t="shared" si="22"/>
        <v>-419</v>
      </c>
      <c r="X365">
        <v>1200</v>
      </c>
      <c r="Y365">
        <v>657.73855300033392</v>
      </c>
      <c r="Z365">
        <v>622</v>
      </c>
      <c r="AA365" s="6">
        <v>2.2000000000000002</v>
      </c>
      <c r="AB365">
        <v>0</v>
      </c>
      <c r="AC365">
        <f t="shared" si="23"/>
        <v>0</v>
      </c>
    </row>
    <row r="366" spans="1:29" x14ac:dyDescent="0.6">
      <c r="A366">
        <v>2013</v>
      </c>
      <c r="B366">
        <v>12</v>
      </c>
      <c r="C366">
        <v>31</v>
      </c>
      <c r="D366">
        <v>2</v>
      </c>
      <c r="G366" cm="1">
        <f t="array" ref="G366">_xlfn.IFS(F366 = "H", 0, F366 = "B7", -7, F366 = "B6", -6, F366 = "B5", -5, F366 = "B4", -4, F366 = "B3", -3, F366 = "B2", -2, F366 = "B1", -1, F366 = "A7", 7, F366 = "A6", 6, F366 = "A5", 5, F366 = "A4", 4, F366 = "A3", 3, F366 = "A2", 2, F366 = "A1", 1, F366 = "", 0)</f>
        <v>0</v>
      </c>
      <c r="H366">
        <f t="shared" si="20"/>
        <v>0</v>
      </c>
      <c r="I366">
        <f t="shared" si="21"/>
        <v>0</v>
      </c>
      <c r="L366">
        <v>5885</v>
      </c>
      <c r="M366">
        <v>4743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0.22623886588884709</v>
      </c>
      <c r="T366">
        <v>0.77376113411115288</v>
      </c>
      <c r="U366">
        <v>0</v>
      </c>
      <c r="V366">
        <v>764</v>
      </c>
      <c r="W366">
        <f t="shared" si="22"/>
        <v>142</v>
      </c>
      <c r="X366">
        <v>1200</v>
      </c>
      <c r="Y366">
        <v>744.13796844578053</v>
      </c>
      <c r="Z366">
        <v>764</v>
      </c>
      <c r="AA366" s="6">
        <v>3.8</v>
      </c>
      <c r="AB366">
        <v>0</v>
      </c>
      <c r="AC366">
        <f t="shared" si="23"/>
        <v>0</v>
      </c>
    </row>
    <row r="367" spans="1:29" x14ac:dyDescent="0.6">
      <c r="AA367" s="6"/>
    </row>
    <row r="368" spans="1:29" x14ac:dyDescent="0.6">
      <c r="AA368" s="6"/>
    </row>
    <row r="369" spans="27:27" x14ac:dyDescent="0.6">
      <c r="AA369" s="6"/>
    </row>
    <row r="370" spans="27:27" x14ac:dyDescent="0.6">
      <c r="AA370" s="6"/>
    </row>
    <row r="371" spans="27:27" x14ac:dyDescent="0.6">
      <c r="AA371" s="6"/>
    </row>
    <row r="372" spans="27:27" x14ac:dyDescent="0.6">
      <c r="AA372" s="6"/>
    </row>
    <row r="373" spans="27:27" x14ac:dyDescent="0.6">
      <c r="AA373" s="6"/>
    </row>
    <row r="374" spans="27:27" x14ac:dyDescent="0.6">
      <c r="AA374" s="6"/>
    </row>
    <row r="375" spans="27:27" x14ac:dyDescent="0.6">
      <c r="AA375" s="6"/>
    </row>
    <row r="376" spans="27:27" x14ac:dyDescent="0.6">
      <c r="AA376" s="6"/>
    </row>
    <row r="377" spans="27:27" x14ac:dyDescent="0.6">
      <c r="AA377" s="6"/>
    </row>
    <row r="378" spans="27:27" x14ac:dyDescent="0.6">
      <c r="AA378" s="6"/>
    </row>
    <row r="379" spans="27:27" x14ac:dyDescent="0.6">
      <c r="AA379" s="6"/>
    </row>
    <row r="380" spans="27:27" x14ac:dyDescent="0.6">
      <c r="AA380" s="6"/>
    </row>
    <row r="381" spans="27:27" x14ac:dyDescent="0.6">
      <c r="AA381" s="6"/>
    </row>
    <row r="382" spans="27:27" x14ac:dyDescent="0.6">
      <c r="AA382" s="6"/>
    </row>
    <row r="383" spans="27:27" x14ac:dyDescent="0.6">
      <c r="AA383" s="6"/>
    </row>
    <row r="384" spans="27:27" x14ac:dyDescent="0.6">
      <c r="AA384" s="6"/>
    </row>
    <row r="385" spans="27:27" x14ac:dyDescent="0.6">
      <c r="AA385" s="6"/>
    </row>
    <row r="386" spans="27:27" x14ac:dyDescent="0.6">
      <c r="AA386" s="6"/>
    </row>
    <row r="387" spans="27:27" x14ac:dyDescent="0.6">
      <c r="AA387" s="6"/>
    </row>
    <row r="388" spans="27:27" x14ac:dyDescent="0.6">
      <c r="AA388" s="6"/>
    </row>
    <row r="389" spans="27:27" x14ac:dyDescent="0.6">
      <c r="AA389" s="6"/>
    </row>
    <row r="390" spans="27:27" x14ac:dyDescent="0.6">
      <c r="AA390" s="6"/>
    </row>
    <row r="391" spans="27:27" x14ac:dyDescent="0.6">
      <c r="AA391" s="6"/>
    </row>
    <row r="392" spans="27:27" x14ac:dyDescent="0.6">
      <c r="AA392" s="6"/>
    </row>
    <row r="393" spans="27:27" x14ac:dyDescent="0.6">
      <c r="AA393" s="6"/>
    </row>
    <row r="394" spans="27:27" x14ac:dyDescent="0.6">
      <c r="AA394" s="6"/>
    </row>
    <row r="395" spans="27:27" x14ac:dyDescent="0.6">
      <c r="AA395" s="6"/>
    </row>
    <row r="396" spans="27:27" x14ac:dyDescent="0.6">
      <c r="AA396" s="6"/>
    </row>
    <row r="397" spans="27:27" x14ac:dyDescent="0.6">
      <c r="AA397" s="6"/>
    </row>
    <row r="398" spans="27:27" x14ac:dyDescent="0.6">
      <c r="AA398" s="6"/>
    </row>
    <row r="399" spans="27:27" x14ac:dyDescent="0.6">
      <c r="AA399" s="6"/>
    </row>
    <row r="400" spans="27:27" x14ac:dyDescent="0.6">
      <c r="AA400" s="6"/>
    </row>
    <row r="401" spans="27:27" x14ac:dyDescent="0.6">
      <c r="AA401" s="6"/>
    </row>
    <row r="402" spans="27:27" x14ac:dyDescent="0.6">
      <c r="AA402" s="6"/>
    </row>
    <row r="403" spans="27:27" x14ac:dyDescent="0.6">
      <c r="AA403" s="6"/>
    </row>
    <row r="404" spans="27:27" x14ac:dyDescent="0.6">
      <c r="AA404" s="6"/>
    </row>
    <row r="405" spans="27:27" x14ac:dyDescent="0.6">
      <c r="AA405" s="6"/>
    </row>
    <row r="406" spans="27:27" x14ac:dyDescent="0.6">
      <c r="AA406" s="6"/>
    </row>
    <row r="407" spans="27:27" x14ac:dyDescent="0.6">
      <c r="AA407" s="6"/>
    </row>
    <row r="408" spans="27:27" x14ac:dyDescent="0.6">
      <c r="AA408" s="6"/>
    </row>
    <row r="409" spans="27:27" x14ac:dyDescent="0.6">
      <c r="AA409" s="6"/>
    </row>
    <row r="410" spans="27:27" x14ac:dyDescent="0.6">
      <c r="AA410" s="6"/>
    </row>
    <row r="411" spans="27:27" x14ac:dyDescent="0.6">
      <c r="AA411" s="6"/>
    </row>
    <row r="412" spans="27:27" x14ac:dyDescent="0.6">
      <c r="AA412" s="6"/>
    </row>
    <row r="413" spans="27:27" x14ac:dyDescent="0.6">
      <c r="AA413" s="6"/>
    </row>
    <row r="414" spans="27:27" x14ac:dyDescent="0.6">
      <c r="AA414" s="6"/>
    </row>
    <row r="415" spans="27:27" x14ac:dyDescent="0.6">
      <c r="AA415" s="6"/>
    </row>
    <row r="416" spans="27:27" x14ac:dyDescent="0.6">
      <c r="AA416" s="6"/>
    </row>
    <row r="417" spans="27:27" x14ac:dyDescent="0.6">
      <c r="AA417" s="6"/>
    </row>
    <row r="418" spans="27:27" x14ac:dyDescent="0.6">
      <c r="AA418" s="6"/>
    </row>
    <row r="419" spans="27:27" x14ac:dyDescent="0.6">
      <c r="AA419" s="6"/>
    </row>
    <row r="420" spans="27:27" x14ac:dyDescent="0.6">
      <c r="AA420" s="6"/>
    </row>
    <row r="421" spans="27:27" x14ac:dyDescent="0.6">
      <c r="AA421" s="6"/>
    </row>
    <row r="422" spans="27:27" x14ac:dyDescent="0.6">
      <c r="AA422" s="6"/>
    </row>
    <row r="423" spans="27:27" x14ac:dyDescent="0.6">
      <c r="AA423" s="6"/>
    </row>
    <row r="424" spans="27:27" x14ac:dyDescent="0.6">
      <c r="AA424" s="6"/>
    </row>
    <row r="425" spans="27:27" x14ac:dyDescent="0.6">
      <c r="AA425" s="6"/>
    </row>
    <row r="426" spans="27:27" x14ac:dyDescent="0.6">
      <c r="AA426" s="6"/>
    </row>
    <row r="427" spans="27:27" x14ac:dyDescent="0.6">
      <c r="AA427" s="6"/>
    </row>
    <row r="428" spans="27:27" x14ac:dyDescent="0.6">
      <c r="AA428" s="6"/>
    </row>
    <row r="429" spans="27:27" x14ac:dyDescent="0.6">
      <c r="AA429" s="6"/>
    </row>
    <row r="430" spans="27:27" x14ac:dyDescent="0.6">
      <c r="AA430" s="6"/>
    </row>
    <row r="431" spans="27:27" x14ac:dyDescent="0.6">
      <c r="AA431" s="6"/>
    </row>
    <row r="432" spans="27:27" x14ac:dyDescent="0.6">
      <c r="AA432" s="6"/>
    </row>
    <row r="433" spans="27:27" x14ac:dyDescent="0.6">
      <c r="AA433" s="6"/>
    </row>
    <row r="434" spans="27:27" x14ac:dyDescent="0.6">
      <c r="AA434" s="6"/>
    </row>
    <row r="435" spans="27:27" x14ac:dyDescent="0.6">
      <c r="AA435" s="6"/>
    </row>
    <row r="436" spans="27:27" x14ac:dyDescent="0.6">
      <c r="AA436" s="6"/>
    </row>
    <row r="437" spans="27:27" x14ac:dyDescent="0.6">
      <c r="AA437" s="6"/>
    </row>
    <row r="438" spans="27:27" x14ac:dyDescent="0.6">
      <c r="AA438" s="6"/>
    </row>
    <row r="439" spans="27:27" x14ac:dyDescent="0.6">
      <c r="AA439" s="6"/>
    </row>
    <row r="440" spans="27:27" x14ac:dyDescent="0.6">
      <c r="AA440" s="6"/>
    </row>
    <row r="441" spans="27:27" x14ac:dyDescent="0.6">
      <c r="AA441" s="6"/>
    </row>
    <row r="442" spans="27:27" x14ac:dyDescent="0.6">
      <c r="AA442" s="6"/>
    </row>
    <row r="443" spans="27:27" x14ac:dyDescent="0.6">
      <c r="AA443" s="6"/>
    </row>
    <row r="444" spans="27:27" x14ac:dyDescent="0.6">
      <c r="AA444" s="6"/>
    </row>
    <row r="445" spans="27:27" x14ac:dyDescent="0.6">
      <c r="AA445" s="6"/>
    </row>
    <row r="446" spans="27:27" x14ac:dyDescent="0.6">
      <c r="AA446" s="6"/>
    </row>
    <row r="447" spans="27:27" x14ac:dyDescent="0.6">
      <c r="AA447" s="6"/>
    </row>
    <row r="448" spans="27:27" x14ac:dyDescent="0.6">
      <c r="AA448" s="6"/>
    </row>
    <row r="449" spans="27:27" x14ac:dyDescent="0.6">
      <c r="AA449" s="6"/>
    </row>
    <row r="450" spans="27:27" x14ac:dyDescent="0.6">
      <c r="AA450" s="6"/>
    </row>
    <row r="451" spans="27:27" x14ac:dyDescent="0.6">
      <c r="AA451" s="6"/>
    </row>
    <row r="452" spans="27:27" x14ac:dyDescent="0.6">
      <c r="AA452" s="6"/>
    </row>
    <row r="453" spans="27:27" x14ac:dyDescent="0.6">
      <c r="AA453" s="6"/>
    </row>
    <row r="454" spans="27:27" x14ac:dyDescent="0.6">
      <c r="AA454" s="6"/>
    </row>
    <row r="455" spans="27:27" x14ac:dyDescent="0.6">
      <c r="AA455" s="6"/>
    </row>
    <row r="456" spans="27:27" x14ac:dyDescent="0.6">
      <c r="AA456" s="6"/>
    </row>
    <row r="457" spans="27:27" x14ac:dyDescent="0.6">
      <c r="AA457" s="6"/>
    </row>
    <row r="458" spans="27:27" x14ac:dyDescent="0.6">
      <c r="AA458" s="6"/>
    </row>
    <row r="459" spans="27:27" x14ac:dyDescent="0.6">
      <c r="AA459" s="6"/>
    </row>
    <row r="460" spans="27:27" x14ac:dyDescent="0.6">
      <c r="AA460" s="6"/>
    </row>
    <row r="461" spans="27:27" x14ac:dyDescent="0.6">
      <c r="AA461" s="6"/>
    </row>
    <row r="462" spans="27:27" x14ac:dyDescent="0.6">
      <c r="AA462" s="6"/>
    </row>
    <row r="463" spans="27:27" x14ac:dyDescent="0.6">
      <c r="AA463" s="6"/>
    </row>
    <row r="464" spans="27:27" x14ac:dyDescent="0.6">
      <c r="AA464" s="6"/>
    </row>
    <row r="465" spans="27:27" x14ac:dyDescent="0.6">
      <c r="AA465" s="6"/>
    </row>
    <row r="466" spans="27:27" x14ac:dyDescent="0.6">
      <c r="AA466" s="6"/>
    </row>
    <row r="467" spans="27:27" x14ac:dyDescent="0.6">
      <c r="AA467" s="6"/>
    </row>
    <row r="468" spans="27:27" x14ac:dyDescent="0.6">
      <c r="AA468" s="6"/>
    </row>
    <row r="469" spans="27:27" x14ac:dyDescent="0.6">
      <c r="AA469" s="6"/>
    </row>
    <row r="470" spans="27:27" x14ac:dyDescent="0.6">
      <c r="AA470" s="6"/>
    </row>
    <row r="471" spans="27:27" x14ac:dyDescent="0.6">
      <c r="AA471" s="6"/>
    </row>
    <row r="472" spans="27:27" x14ac:dyDescent="0.6">
      <c r="AA472" s="6"/>
    </row>
    <row r="473" spans="27:27" x14ac:dyDescent="0.6">
      <c r="AA473" s="6"/>
    </row>
    <row r="474" spans="27:27" x14ac:dyDescent="0.6">
      <c r="AA474" s="6"/>
    </row>
    <row r="475" spans="27:27" x14ac:dyDescent="0.6">
      <c r="AA475" s="6"/>
    </row>
    <row r="476" spans="27:27" x14ac:dyDescent="0.6">
      <c r="AA476" s="6"/>
    </row>
    <row r="477" spans="27:27" x14ac:dyDescent="0.6">
      <c r="AA477" s="6"/>
    </row>
    <row r="478" spans="27:27" x14ac:dyDescent="0.6">
      <c r="AA478" s="6"/>
    </row>
    <row r="479" spans="27:27" x14ac:dyDescent="0.6">
      <c r="AA479" s="6"/>
    </row>
    <row r="480" spans="27:27" x14ac:dyDescent="0.6">
      <c r="AA480" s="6"/>
    </row>
    <row r="481" spans="27:27" x14ac:dyDescent="0.6">
      <c r="AA481" s="6"/>
    </row>
    <row r="482" spans="27:27" x14ac:dyDescent="0.6">
      <c r="AA482" s="6"/>
    </row>
    <row r="483" spans="27:27" x14ac:dyDescent="0.6">
      <c r="AA483" s="6"/>
    </row>
    <row r="484" spans="27:27" x14ac:dyDescent="0.6">
      <c r="AA484" s="6"/>
    </row>
    <row r="485" spans="27:27" x14ac:dyDescent="0.6">
      <c r="AA485" s="6"/>
    </row>
    <row r="486" spans="27:27" x14ac:dyDescent="0.6">
      <c r="AA486" s="6"/>
    </row>
    <row r="487" spans="27:27" x14ac:dyDescent="0.6">
      <c r="AA487" s="6"/>
    </row>
    <row r="488" spans="27:27" x14ac:dyDescent="0.6">
      <c r="AA488" s="6"/>
    </row>
    <row r="489" spans="27:27" x14ac:dyDescent="0.6">
      <c r="AA489" s="6"/>
    </row>
    <row r="490" spans="27:27" x14ac:dyDescent="0.6">
      <c r="AA490" s="6"/>
    </row>
    <row r="491" spans="27:27" x14ac:dyDescent="0.6">
      <c r="AA491" s="6"/>
    </row>
    <row r="492" spans="27:27" x14ac:dyDescent="0.6">
      <c r="AA492" s="6"/>
    </row>
    <row r="493" spans="27:27" x14ac:dyDescent="0.6">
      <c r="AA493" s="6"/>
    </row>
    <row r="494" spans="27:27" x14ac:dyDescent="0.6">
      <c r="AA494" s="6"/>
    </row>
    <row r="495" spans="27:27" x14ac:dyDescent="0.6">
      <c r="AA495" s="6"/>
    </row>
    <row r="496" spans="27:27" x14ac:dyDescent="0.6">
      <c r="AA496" s="6"/>
    </row>
    <row r="497" spans="27:27" x14ac:dyDescent="0.6">
      <c r="AA497" s="6"/>
    </row>
    <row r="498" spans="27:27" x14ac:dyDescent="0.6">
      <c r="AA498" s="6"/>
    </row>
    <row r="499" spans="27:27" x14ac:dyDescent="0.6">
      <c r="AA499" s="6"/>
    </row>
    <row r="500" spans="27:27" x14ac:dyDescent="0.6">
      <c r="AA500" s="6"/>
    </row>
    <row r="501" spans="27:27" x14ac:dyDescent="0.6">
      <c r="AA501" s="6"/>
    </row>
    <row r="502" spans="27:27" x14ac:dyDescent="0.6">
      <c r="AA502" s="6"/>
    </row>
    <row r="503" spans="27:27" x14ac:dyDescent="0.6">
      <c r="AA503" s="6"/>
    </row>
    <row r="504" spans="27:27" x14ac:dyDescent="0.6">
      <c r="AA504" s="6"/>
    </row>
    <row r="505" spans="27:27" x14ac:dyDescent="0.6">
      <c r="AA505" s="6"/>
    </row>
    <row r="506" spans="27:27" x14ac:dyDescent="0.6">
      <c r="AA506" s="6"/>
    </row>
    <row r="507" spans="27:27" x14ac:dyDescent="0.6">
      <c r="AA507" s="6"/>
    </row>
    <row r="508" spans="27:27" x14ac:dyDescent="0.6">
      <c r="AA508" s="6"/>
    </row>
    <row r="509" spans="27:27" x14ac:dyDescent="0.6">
      <c r="AA509" s="6"/>
    </row>
    <row r="510" spans="27:27" x14ac:dyDescent="0.6">
      <c r="AA510" s="6"/>
    </row>
    <row r="511" spans="27:27" x14ac:dyDescent="0.6">
      <c r="AA511" s="6"/>
    </row>
    <row r="512" spans="27:27" x14ac:dyDescent="0.6">
      <c r="AA512" s="6"/>
    </row>
    <row r="513" spans="27:27" x14ac:dyDescent="0.6">
      <c r="AA513" s="6"/>
    </row>
    <row r="514" spans="27:27" x14ac:dyDescent="0.6">
      <c r="AA514" s="6"/>
    </row>
    <row r="515" spans="27:27" x14ac:dyDescent="0.6">
      <c r="AA515" s="6"/>
    </row>
    <row r="516" spans="27:27" x14ac:dyDescent="0.6">
      <c r="AA516" s="6"/>
    </row>
    <row r="517" spans="27:27" x14ac:dyDescent="0.6">
      <c r="AA517" s="6"/>
    </row>
    <row r="518" spans="27:27" x14ac:dyDescent="0.6">
      <c r="AA518" s="6"/>
    </row>
    <row r="519" spans="27:27" x14ac:dyDescent="0.6">
      <c r="AA519" s="6"/>
    </row>
    <row r="520" spans="27:27" x14ac:dyDescent="0.6">
      <c r="AA520" s="6"/>
    </row>
    <row r="521" spans="27:27" x14ac:dyDescent="0.6">
      <c r="AA521" s="6"/>
    </row>
    <row r="522" spans="27:27" x14ac:dyDescent="0.6">
      <c r="AA522" s="6"/>
    </row>
    <row r="523" spans="27:27" x14ac:dyDescent="0.6">
      <c r="AA523" s="6"/>
    </row>
    <row r="524" spans="27:27" x14ac:dyDescent="0.6">
      <c r="AA524" s="6"/>
    </row>
    <row r="525" spans="27:27" x14ac:dyDescent="0.6">
      <c r="AA525" s="6"/>
    </row>
    <row r="526" spans="27:27" x14ac:dyDescent="0.6">
      <c r="AA526" s="6"/>
    </row>
    <row r="527" spans="27:27" x14ac:dyDescent="0.6">
      <c r="AA527" s="6"/>
    </row>
    <row r="528" spans="27:27" x14ac:dyDescent="0.6">
      <c r="AA528" s="6"/>
    </row>
    <row r="529" spans="27:27" x14ac:dyDescent="0.6">
      <c r="AA529" s="6"/>
    </row>
    <row r="530" spans="27:27" x14ac:dyDescent="0.6">
      <c r="AA530" s="6"/>
    </row>
    <row r="531" spans="27:27" x14ac:dyDescent="0.6">
      <c r="AA531" s="6"/>
    </row>
    <row r="532" spans="27:27" x14ac:dyDescent="0.6">
      <c r="AA532" s="6"/>
    </row>
    <row r="533" spans="27:27" x14ac:dyDescent="0.6">
      <c r="AA533" s="6"/>
    </row>
    <row r="534" spans="27:27" x14ac:dyDescent="0.6">
      <c r="AA534" s="6"/>
    </row>
    <row r="535" spans="27:27" x14ac:dyDescent="0.6">
      <c r="AA535" s="6"/>
    </row>
    <row r="536" spans="27:27" x14ac:dyDescent="0.6">
      <c r="AA536" s="6"/>
    </row>
    <row r="537" spans="27:27" x14ac:dyDescent="0.6">
      <c r="AA537" s="6"/>
    </row>
    <row r="538" spans="27:27" x14ac:dyDescent="0.6">
      <c r="AA538" s="6"/>
    </row>
    <row r="539" spans="27:27" x14ac:dyDescent="0.6">
      <c r="AA539" s="6"/>
    </row>
    <row r="540" spans="27:27" x14ac:dyDescent="0.6">
      <c r="AA540" s="6"/>
    </row>
    <row r="541" spans="27:27" x14ac:dyDescent="0.6">
      <c r="AA541" s="6"/>
    </row>
    <row r="542" spans="27:27" x14ac:dyDescent="0.6">
      <c r="AA542" s="6"/>
    </row>
    <row r="543" spans="27:27" x14ac:dyDescent="0.6">
      <c r="AA543" s="6"/>
    </row>
    <row r="544" spans="27:27" x14ac:dyDescent="0.6">
      <c r="AA544" s="6"/>
    </row>
    <row r="545" spans="27:27" x14ac:dyDescent="0.6">
      <c r="AA545" s="6"/>
    </row>
    <row r="546" spans="27:27" x14ac:dyDescent="0.6">
      <c r="AA546" s="6"/>
    </row>
    <row r="547" spans="27:27" x14ac:dyDescent="0.6">
      <c r="AA547" s="6"/>
    </row>
    <row r="548" spans="27:27" x14ac:dyDescent="0.6">
      <c r="AA548" s="6"/>
    </row>
    <row r="549" spans="27:27" x14ac:dyDescent="0.6">
      <c r="AA549" s="6"/>
    </row>
    <row r="550" spans="27:27" x14ac:dyDescent="0.6">
      <c r="AA550" s="6"/>
    </row>
    <row r="551" spans="27:27" x14ac:dyDescent="0.6">
      <c r="AA551" s="6"/>
    </row>
    <row r="552" spans="27:27" x14ac:dyDescent="0.6">
      <c r="AA552" s="6"/>
    </row>
    <row r="553" spans="27:27" x14ac:dyDescent="0.6">
      <c r="AA553" s="6"/>
    </row>
    <row r="554" spans="27:27" x14ac:dyDescent="0.6">
      <c r="AA554" s="6"/>
    </row>
    <row r="555" spans="27:27" x14ac:dyDescent="0.6">
      <c r="AA555" s="6"/>
    </row>
    <row r="556" spans="27:27" x14ac:dyDescent="0.6">
      <c r="AA556" s="6"/>
    </row>
    <row r="557" spans="27:27" x14ac:dyDescent="0.6">
      <c r="AA557" s="6"/>
    </row>
    <row r="558" spans="27:27" x14ac:dyDescent="0.6">
      <c r="AA558" s="6"/>
    </row>
    <row r="559" spans="27:27" x14ac:dyDescent="0.6">
      <c r="AA559" s="6"/>
    </row>
    <row r="560" spans="27:27" x14ac:dyDescent="0.6">
      <c r="AA560" s="6"/>
    </row>
    <row r="561" spans="27:27" x14ac:dyDescent="0.6">
      <c r="AA561" s="6"/>
    </row>
    <row r="562" spans="27:27" x14ac:dyDescent="0.6">
      <c r="AA562" s="6"/>
    </row>
    <row r="563" spans="27:27" x14ac:dyDescent="0.6">
      <c r="AA563" s="6"/>
    </row>
    <row r="564" spans="27:27" x14ac:dyDescent="0.6">
      <c r="AA564" s="6"/>
    </row>
    <row r="565" spans="27:27" x14ac:dyDescent="0.6">
      <c r="AA565" s="6"/>
    </row>
    <row r="566" spans="27:27" x14ac:dyDescent="0.6">
      <c r="AA566" s="6"/>
    </row>
    <row r="567" spans="27:27" x14ac:dyDescent="0.6">
      <c r="AA567" s="6"/>
    </row>
    <row r="568" spans="27:27" x14ac:dyDescent="0.6">
      <c r="AA568" s="6"/>
    </row>
    <row r="569" spans="27:27" x14ac:dyDescent="0.6">
      <c r="AA569" s="6"/>
    </row>
    <row r="570" spans="27:27" x14ac:dyDescent="0.6">
      <c r="AA570" s="6"/>
    </row>
    <row r="571" spans="27:27" x14ac:dyDescent="0.6">
      <c r="AA571" s="6"/>
    </row>
    <row r="572" spans="27:27" x14ac:dyDescent="0.6">
      <c r="AA572" s="6"/>
    </row>
    <row r="573" spans="27:27" x14ac:dyDescent="0.6">
      <c r="AA573" s="6"/>
    </row>
    <row r="574" spans="27:27" x14ac:dyDescent="0.6">
      <c r="AA574" s="6"/>
    </row>
    <row r="575" spans="27:27" x14ac:dyDescent="0.6">
      <c r="AA575" s="6"/>
    </row>
    <row r="576" spans="27:27" x14ac:dyDescent="0.6">
      <c r="AA576" s="6"/>
    </row>
    <row r="577" spans="27:27" x14ac:dyDescent="0.6">
      <c r="AA577" s="6"/>
    </row>
    <row r="578" spans="27:27" x14ac:dyDescent="0.6">
      <c r="AA578" s="6"/>
    </row>
    <row r="579" spans="27:27" x14ac:dyDescent="0.6">
      <c r="AA579" s="6"/>
    </row>
    <row r="580" spans="27:27" x14ac:dyDescent="0.6">
      <c r="AA580" s="6"/>
    </row>
    <row r="581" spans="27:27" x14ac:dyDescent="0.6">
      <c r="AA581" s="6"/>
    </row>
    <row r="582" spans="27:27" x14ac:dyDescent="0.6">
      <c r="AA582" s="6"/>
    </row>
    <row r="583" spans="27:27" x14ac:dyDescent="0.6">
      <c r="AA583" s="6"/>
    </row>
    <row r="584" spans="27:27" x14ac:dyDescent="0.6">
      <c r="AA584" s="6"/>
    </row>
    <row r="585" spans="27:27" x14ac:dyDescent="0.6">
      <c r="AA585" s="6"/>
    </row>
    <row r="586" spans="27:27" x14ac:dyDescent="0.6">
      <c r="AA586" s="6"/>
    </row>
    <row r="587" spans="27:27" x14ac:dyDescent="0.6">
      <c r="AA587" s="6"/>
    </row>
    <row r="588" spans="27:27" x14ac:dyDescent="0.6">
      <c r="AA588" s="6"/>
    </row>
    <row r="589" spans="27:27" x14ac:dyDescent="0.6">
      <c r="AA589" s="6"/>
    </row>
    <row r="590" spans="27:27" x14ac:dyDescent="0.6">
      <c r="AA590" s="6"/>
    </row>
    <row r="591" spans="27:27" x14ac:dyDescent="0.6">
      <c r="AA591" s="6"/>
    </row>
    <row r="592" spans="27:27" x14ac:dyDescent="0.6">
      <c r="AA592" s="6"/>
    </row>
    <row r="593" spans="27:27" x14ac:dyDescent="0.6">
      <c r="AA593" s="6"/>
    </row>
    <row r="594" spans="27:27" x14ac:dyDescent="0.6">
      <c r="AA594" s="6"/>
    </row>
    <row r="595" spans="27:27" x14ac:dyDescent="0.6">
      <c r="AA595" s="6"/>
    </row>
    <row r="596" spans="27:27" x14ac:dyDescent="0.6">
      <c r="AA596" s="6"/>
    </row>
    <row r="597" spans="27:27" x14ac:dyDescent="0.6">
      <c r="AA597" s="6"/>
    </row>
    <row r="598" spans="27:27" x14ac:dyDescent="0.6">
      <c r="AA598" s="6"/>
    </row>
    <row r="599" spans="27:27" x14ac:dyDescent="0.6">
      <c r="AA599" s="6"/>
    </row>
    <row r="600" spans="27:27" x14ac:dyDescent="0.6">
      <c r="AA600" s="6"/>
    </row>
    <row r="601" spans="27:27" x14ac:dyDescent="0.6">
      <c r="AA601" s="6"/>
    </row>
    <row r="602" spans="27:27" x14ac:dyDescent="0.6">
      <c r="AA602" s="6"/>
    </row>
    <row r="603" spans="27:27" x14ac:dyDescent="0.6">
      <c r="AA603" s="6"/>
    </row>
    <row r="604" spans="27:27" x14ac:dyDescent="0.6">
      <c r="AA604" s="6"/>
    </row>
    <row r="605" spans="27:27" x14ac:dyDescent="0.6">
      <c r="AA605" s="6"/>
    </row>
    <row r="606" spans="27:27" x14ac:dyDescent="0.6">
      <c r="AA606" s="6"/>
    </row>
    <row r="607" spans="27:27" x14ac:dyDescent="0.6">
      <c r="AA607" s="6"/>
    </row>
    <row r="608" spans="27:27" x14ac:dyDescent="0.6">
      <c r="AA608" s="6"/>
    </row>
    <row r="609" spans="27:27" x14ac:dyDescent="0.6">
      <c r="AA609" s="6"/>
    </row>
    <row r="610" spans="27:27" x14ac:dyDescent="0.6">
      <c r="AA610" s="6"/>
    </row>
    <row r="611" spans="27:27" x14ac:dyDescent="0.6">
      <c r="AA611" s="6"/>
    </row>
    <row r="612" spans="27:27" x14ac:dyDescent="0.6">
      <c r="AA612" s="6"/>
    </row>
    <row r="613" spans="27:27" x14ac:dyDescent="0.6">
      <c r="AA613" s="6"/>
    </row>
    <row r="614" spans="27:27" x14ac:dyDescent="0.6">
      <c r="AA614" s="6"/>
    </row>
    <row r="615" spans="27:27" x14ac:dyDescent="0.6">
      <c r="AA615" s="6"/>
    </row>
    <row r="616" spans="27:27" x14ac:dyDescent="0.6">
      <c r="AA616" s="6"/>
    </row>
    <row r="617" spans="27:27" x14ac:dyDescent="0.6">
      <c r="AA617" s="6"/>
    </row>
    <row r="618" spans="27:27" x14ac:dyDescent="0.6">
      <c r="AA618" s="6"/>
    </row>
    <row r="619" spans="27:27" x14ac:dyDescent="0.6">
      <c r="AA619" s="6"/>
    </row>
    <row r="620" spans="27:27" x14ac:dyDescent="0.6">
      <c r="AA620" s="6"/>
    </row>
    <row r="621" spans="27:27" x14ac:dyDescent="0.6">
      <c r="AA621" s="6"/>
    </row>
    <row r="622" spans="27:27" x14ac:dyDescent="0.6">
      <c r="AA622" s="6"/>
    </row>
    <row r="623" spans="27:27" x14ac:dyDescent="0.6">
      <c r="AA623" s="6"/>
    </row>
    <row r="624" spans="27:27" x14ac:dyDescent="0.6">
      <c r="AA624" s="6"/>
    </row>
    <row r="625" spans="27:27" x14ac:dyDescent="0.6">
      <c r="AA625" s="6"/>
    </row>
    <row r="626" spans="27:27" x14ac:dyDescent="0.6">
      <c r="AA626" s="6"/>
    </row>
    <row r="627" spans="27:27" x14ac:dyDescent="0.6">
      <c r="AA627" s="6"/>
    </row>
    <row r="628" spans="27:27" x14ac:dyDescent="0.6">
      <c r="AA628" s="6"/>
    </row>
    <row r="629" spans="27:27" x14ac:dyDescent="0.6">
      <c r="AA629" s="6"/>
    </row>
    <row r="630" spans="27:27" x14ac:dyDescent="0.6">
      <c r="AA630" s="6"/>
    </row>
    <row r="631" spans="27:27" x14ac:dyDescent="0.6">
      <c r="AA631" s="6"/>
    </row>
    <row r="632" spans="27:27" x14ac:dyDescent="0.6">
      <c r="AA632" s="6"/>
    </row>
    <row r="633" spans="27:27" x14ac:dyDescent="0.6">
      <c r="AA633" s="6"/>
    </row>
    <row r="634" spans="27:27" x14ac:dyDescent="0.6">
      <c r="AA634" s="6"/>
    </row>
    <row r="635" spans="27:27" x14ac:dyDescent="0.6">
      <c r="AA635" s="6"/>
    </row>
    <row r="636" spans="27:27" x14ac:dyDescent="0.6">
      <c r="AA636" s="6"/>
    </row>
    <row r="637" spans="27:27" x14ac:dyDescent="0.6">
      <c r="AA637" s="6"/>
    </row>
    <row r="638" spans="27:27" x14ac:dyDescent="0.6">
      <c r="AA638" s="6"/>
    </row>
    <row r="639" spans="27:27" x14ac:dyDescent="0.6">
      <c r="AA639" s="6"/>
    </row>
    <row r="640" spans="27:27" x14ac:dyDescent="0.6">
      <c r="AA640" s="6"/>
    </row>
    <row r="641" spans="27:27" x14ac:dyDescent="0.6">
      <c r="AA641" s="6"/>
    </row>
    <row r="642" spans="27:27" x14ac:dyDescent="0.6">
      <c r="AA642" s="6"/>
    </row>
    <row r="643" spans="27:27" x14ac:dyDescent="0.6">
      <c r="AA643" s="6"/>
    </row>
    <row r="644" spans="27:27" x14ac:dyDescent="0.6">
      <c r="AA644" s="6"/>
    </row>
    <row r="645" spans="27:27" x14ac:dyDescent="0.6">
      <c r="AA645" s="6"/>
    </row>
    <row r="646" spans="27:27" x14ac:dyDescent="0.6">
      <c r="AA646" s="6"/>
    </row>
    <row r="647" spans="27:27" x14ac:dyDescent="0.6">
      <c r="AA647" s="6"/>
    </row>
    <row r="648" spans="27:27" x14ac:dyDescent="0.6">
      <c r="AA648" s="6"/>
    </row>
    <row r="649" spans="27:27" x14ac:dyDescent="0.6">
      <c r="AA649" s="6"/>
    </row>
    <row r="650" spans="27:27" x14ac:dyDescent="0.6">
      <c r="AA650" s="6"/>
    </row>
    <row r="651" spans="27:27" x14ac:dyDescent="0.6">
      <c r="AA651" s="6"/>
    </row>
    <row r="652" spans="27:27" x14ac:dyDescent="0.6">
      <c r="AA652" s="6"/>
    </row>
    <row r="653" spans="27:27" x14ac:dyDescent="0.6">
      <c r="AA653" s="6"/>
    </row>
    <row r="654" spans="27:27" x14ac:dyDescent="0.6">
      <c r="AA654" s="6"/>
    </row>
    <row r="655" spans="27:27" x14ac:dyDescent="0.6">
      <c r="AA655" s="6"/>
    </row>
    <row r="656" spans="27:27" x14ac:dyDescent="0.6">
      <c r="AA656" s="6"/>
    </row>
    <row r="657" spans="27:27" x14ac:dyDescent="0.6">
      <c r="AA657" s="6"/>
    </row>
    <row r="658" spans="27:27" x14ac:dyDescent="0.6">
      <c r="AA658" s="6"/>
    </row>
    <row r="659" spans="27:27" x14ac:dyDescent="0.6">
      <c r="AA659" s="6"/>
    </row>
    <row r="660" spans="27:27" x14ac:dyDescent="0.6">
      <c r="AA660" s="6"/>
    </row>
    <row r="661" spans="27:27" x14ac:dyDescent="0.6">
      <c r="AA661" s="6"/>
    </row>
    <row r="662" spans="27:27" x14ac:dyDescent="0.6">
      <c r="AA662" s="6"/>
    </row>
    <row r="663" spans="27:27" x14ac:dyDescent="0.6">
      <c r="AA663" s="6"/>
    </row>
    <row r="664" spans="27:27" x14ac:dyDescent="0.6">
      <c r="AA664" s="6"/>
    </row>
    <row r="665" spans="27:27" x14ac:dyDescent="0.6">
      <c r="AA665" s="6"/>
    </row>
    <row r="666" spans="27:27" x14ac:dyDescent="0.6">
      <c r="AA666" s="6"/>
    </row>
    <row r="667" spans="27:27" x14ac:dyDescent="0.6">
      <c r="AA667" s="6"/>
    </row>
    <row r="668" spans="27:27" x14ac:dyDescent="0.6">
      <c r="AA668" s="6"/>
    </row>
    <row r="669" spans="27:27" x14ac:dyDescent="0.6">
      <c r="AA669" s="6"/>
    </row>
    <row r="670" spans="27:27" x14ac:dyDescent="0.6">
      <c r="AA670" s="6"/>
    </row>
    <row r="671" spans="27:27" x14ac:dyDescent="0.6">
      <c r="AA671" s="6"/>
    </row>
    <row r="672" spans="27:27" x14ac:dyDescent="0.6">
      <c r="AA672" s="6"/>
    </row>
    <row r="673" spans="27:27" x14ac:dyDescent="0.6">
      <c r="AA673" s="6"/>
    </row>
    <row r="674" spans="27:27" x14ac:dyDescent="0.6">
      <c r="AA674" s="6"/>
    </row>
    <row r="675" spans="27:27" x14ac:dyDescent="0.6">
      <c r="AA675" s="6"/>
    </row>
    <row r="676" spans="27:27" x14ac:dyDescent="0.6">
      <c r="AA676" s="6"/>
    </row>
    <row r="677" spans="27:27" x14ac:dyDescent="0.6">
      <c r="AA677" s="6"/>
    </row>
    <row r="678" spans="27:27" x14ac:dyDescent="0.6">
      <c r="AA678" s="6"/>
    </row>
    <row r="679" spans="27:27" x14ac:dyDescent="0.6">
      <c r="AA679" s="6"/>
    </row>
    <row r="680" spans="27:27" x14ac:dyDescent="0.6">
      <c r="AA680" s="6"/>
    </row>
    <row r="681" spans="27:27" x14ac:dyDescent="0.6">
      <c r="AA681" s="6"/>
    </row>
    <row r="682" spans="27:27" x14ac:dyDescent="0.6">
      <c r="AA682" s="6"/>
    </row>
    <row r="683" spans="27:27" x14ac:dyDescent="0.6">
      <c r="AA683" s="6"/>
    </row>
    <row r="684" spans="27:27" x14ac:dyDescent="0.6">
      <c r="AA684" s="6"/>
    </row>
    <row r="685" spans="27:27" x14ac:dyDescent="0.6">
      <c r="AA685" s="6"/>
    </row>
    <row r="686" spans="27:27" x14ac:dyDescent="0.6">
      <c r="AA686" s="6"/>
    </row>
    <row r="687" spans="27:27" x14ac:dyDescent="0.6">
      <c r="AA687" s="6"/>
    </row>
    <row r="688" spans="27:27" x14ac:dyDescent="0.6">
      <c r="AA688" s="6"/>
    </row>
    <row r="689" spans="27:27" x14ac:dyDescent="0.6">
      <c r="AA689" s="6"/>
    </row>
    <row r="690" spans="27:27" x14ac:dyDescent="0.6">
      <c r="AA690" s="6"/>
    </row>
    <row r="691" spans="27:27" x14ac:dyDescent="0.6">
      <c r="AA691" s="6"/>
    </row>
    <row r="692" spans="27:27" x14ac:dyDescent="0.6">
      <c r="AA692" s="6"/>
    </row>
    <row r="693" spans="27:27" x14ac:dyDescent="0.6">
      <c r="AA693" s="6"/>
    </row>
    <row r="694" spans="27:27" x14ac:dyDescent="0.6">
      <c r="AA694" s="6"/>
    </row>
    <row r="695" spans="27:27" x14ac:dyDescent="0.6">
      <c r="AA695" s="6"/>
    </row>
    <row r="696" spans="27:27" x14ac:dyDescent="0.6">
      <c r="AA696" s="6"/>
    </row>
    <row r="697" spans="27:27" x14ac:dyDescent="0.6">
      <c r="AA697" s="6"/>
    </row>
    <row r="698" spans="27:27" x14ac:dyDescent="0.6">
      <c r="AA698" s="6"/>
    </row>
    <row r="699" spans="27:27" x14ac:dyDescent="0.6">
      <c r="AA699" s="6"/>
    </row>
    <row r="700" spans="27:27" x14ac:dyDescent="0.6">
      <c r="AA700" s="6"/>
    </row>
    <row r="701" spans="27:27" x14ac:dyDescent="0.6">
      <c r="AA701" s="6"/>
    </row>
    <row r="702" spans="27:27" x14ac:dyDescent="0.6">
      <c r="AA702" s="6"/>
    </row>
    <row r="703" spans="27:27" x14ac:dyDescent="0.6">
      <c r="AA703" s="6"/>
    </row>
    <row r="704" spans="27:27" x14ac:dyDescent="0.6">
      <c r="AA704" s="6"/>
    </row>
    <row r="705" spans="27:27" x14ac:dyDescent="0.6">
      <c r="AA705" s="6"/>
    </row>
    <row r="706" spans="27:27" x14ac:dyDescent="0.6">
      <c r="AA706" s="6"/>
    </row>
    <row r="707" spans="27:27" x14ac:dyDescent="0.6">
      <c r="AA707" s="6"/>
    </row>
    <row r="708" spans="27:27" x14ac:dyDescent="0.6">
      <c r="AA708" s="6"/>
    </row>
    <row r="709" spans="27:27" x14ac:dyDescent="0.6">
      <c r="AA709" s="6"/>
    </row>
    <row r="710" spans="27:27" x14ac:dyDescent="0.6">
      <c r="AA710" s="6"/>
    </row>
    <row r="711" spans="27:27" x14ac:dyDescent="0.6">
      <c r="AA711" s="6"/>
    </row>
    <row r="712" spans="27:27" x14ac:dyDescent="0.6">
      <c r="AA712" s="6"/>
    </row>
    <row r="713" spans="27:27" x14ac:dyDescent="0.6">
      <c r="AA713" s="6"/>
    </row>
    <row r="714" spans="27:27" x14ac:dyDescent="0.6">
      <c r="AA714" s="6"/>
    </row>
    <row r="715" spans="27:27" x14ac:dyDescent="0.6">
      <c r="AA715" s="6"/>
    </row>
    <row r="716" spans="27:27" x14ac:dyDescent="0.6">
      <c r="AA716" s="6"/>
    </row>
    <row r="717" spans="27:27" x14ac:dyDescent="0.6">
      <c r="AA717" s="6"/>
    </row>
    <row r="718" spans="27:27" x14ac:dyDescent="0.6">
      <c r="AA718" s="6"/>
    </row>
    <row r="719" spans="27:27" x14ac:dyDescent="0.6">
      <c r="AA719" s="6"/>
    </row>
    <row r="720" spans="27:27" x14ac:dyDescent="0.6">
      <c r="AA720" s="6"/>
    </row>
    <row r="721" spans="27:27" x14ac:dyDescent="0.6">
      <c r="AA721" s="6"/>
    </row>
    <row r="722" spans="27:27" x14ac:dyDescent="0.6">
      <c r="AA722" s="6"/>
    </row>
    <row r="723" spans="27:27" x14ac:dyDescent="0.6">
      <c r="AA723" s="6"/>
    </row>
    <row r="724" spans="27:27" x14ac:dyDescent="0.6">
      <c r="AA724" s="6"/>
    </row>
    <row r="725" spans="27:27" x14ac:dyDescent="0.6">
      <c r="AA725" s="6"/>
    </row>
    <row r="726" spans="27:27" x14ac:dyDescent="0.6">
      <c r="AA726" s="6"/>
    </row>
    <row r="727" spans="27:27" x14ac:dyDescent="0.6">
      <c r="AA727" s="6"/>
    </row>
    <row r="728" spans="27:27" x14ac:dyDescent="0.6">
      <c r="AA728" s="6"/>
    </row>
    <row r="729" spans="27:27" x14ac:dyDescent="0.6">
      <c r="AA729" s="6"/>
    </row>
    <row r="730" spans="27:27" x14ac:dyDescent="0.6">
      <c r="AA730" s="6"/>
    </row>
    <row r="731" spans="27:27" x14ac:dyDescent="0.6">
      <c r="AA731" s="6"/>
    </row>
    <row r="732" spans="27:27" x14ac:dyDescent="0.6">
      <c r="AA732" s="6"/>
    </row>
    <row r="733" spans="27:27" x14ac:dyDescent="0.6">
      <c r="AA733" s="6"/>
    </row>
    <row r="734" spans="27:27" x14ac:dyDescent="0.6">
      <c r="AA734" s="6"/>
    </row>
    <row r="735" spans="27:27" x14ac:dyDescent="0.6">
      <c r="AA735" s="6"/>
    </row>
    <row r="736" spans="27:27" x14ac:dyDescent="0.6">
      <c r="AA736" s="6"/>
    </row>
    <row r="737" spans="27:27" x14ac:dyDescent="0.6">
      <c r="AA737" s="6"/>
    </row>
    <row r="738" spans="27:27" x14ac:dyDescent="0.6">
      <c r="AA738" s="6"/>
    </row>
    <row r="739" spans="27:27" x14ac:dyDescent="0.6">
      <c r="AA739" s="6"/>
    </row>
    <row r="740" spans="27:27" x14ac:dyDescent="0.6">
      <c r="AA740" s="6"/>
    </row>
    <row r="741" spans="27:27" x14ac:dyDescent="0.6">
      <c r="AA741" s="6"/>
    </row>
    <row r="742" spans="27:27" x14ac:dyDescent="0.6">
      <c r="AA742" s="6"/>
    </row>
    <row r="743" spans="27:27" x14ac:dyDescent="0.6">
      <c r="AA743" s="6"/>
    </row>
    <row r="744" spans="27:27" x14ac:dyDescent="0.6">
      <c r="AA744" s="6"/>
    </row>
    <row r="745" spans="27:27" x14ac:dyDescent="0.6">
      <c r="AA745" s="6"/>
    </row>
    <row r="746" spans="27:27" x14ac:dyDescent="0.6">
      <c r="AA746" s="6"/>
    </row>
    <row r="747" spans="27:27" x14ac:dyDescent="0.6">
      <c r="AA747" s="6"/>
    </row>
    <row r="748" spans="27:27" x14ac:dyDescent="0.6">
      <c r="AA748" s="6"/>
    </row>
    <row r="749" spans="27:27" x14ac:dyDescent="0.6">
      <c r="AA749" s="6"/>
    </row>
    <row r="750" spans="27:27" x14ac:dyDescent="0.6">
      <c r="AA750" s="6"/>
    </row>
    <row r="751" spans="27:27" x14ac:dyDescent="0.6">
      <c r="AA751" s="6"/>
    </row>
    <row r="752" spans="27:27" x14ac:dyDescent="0.6">
      <c r="AA752" s="6"/>
    </row>
    <row r="753" spans="27:27" x14ac:dyDescent="0.6">
      <c r="AA753" s="6"/>
    </row>
    <row r="754" spans="27:27" x14ac:dyDescent="0.6">
      <c r="AA754" s="6"/>
    </row>
    <row r="755" spans="27:27" x14ac:dyDescent="0.6">
      <c r="AA755" s="6"/>
    </row>
    <row r="756" spans="27:27" x14ac:dyDescent="0.6">
      <c r="AA756" s="6"/>
    </row>
    <row r="757" spans="27:27" x14ac:dyDescent="0.6">
      <c r="AA757" s="6"/>
    </row>
    <row r="758" spans="27:27" x14ac:dyDescent="0.6">
      <c r="AA758" s="6"/>
    </row>
    <row r="759" spans="27:27" x14ac:dyDescent="0.6">
      <c r="AA759" s="6"/>
    </row>
    <row r="760" spans="27:27" x14ac:dyDescent="0.6">
      <c r="AA760" s="6"/>
    </row>
    <row r="761" spans="27:27" x14ac:dyDescent="0.6">
      <c r="AA761" s="6"/>
    </row>
    <row r="762" spans="27:27" x14ac:dyDescent="0.6">
      <c r="AA762" s="6"/>
    </row>
    <row r="763" spans="27:27" x14ac:dyDescent="0.6">
      <c r="AA763" s="6"/>
    </row>
    <row r="764" spans="27:27" x14ac:dyDescent="0.6">
      <c r="AA764" s="6"/>
    </row>
    <row r="765" spans="27:27" x14ac:dyDescent="0.6">
      <c r="AA765" s="6"/>
    </row>
    <row r="766" spans="27:27" x14ac:dyDescent="0.6">
      <c r="AA766" s="6"/>
    </row>
    <row r="767" spans="27:27" x14ac:dyDescent="0.6">
      <c r="AA767" s="6"/>
    </row>
    <row r="768" spans="27:27" x14ac:dyDescent="0.6">
      <c r="AA768" s="6"/>
    </row>
    <row r="769" spans="27:27" x14ac:dyDescent="0.6">
      <c r="AA769" s="6"/>
    </row>
    <row r="770" spans="27:27" x14ac:dyDescent="0.6">
      <c r="AA770" s="6"/>
    </row>
    <row r="771" spans="27:27" x14ac:dyDescent="0.6">
      <c r="AA771" s="6"/>
    </row>
    <row r="772" spans="27:27" x14ac:dyDescent="0.6">
      <c r="AA772" s="6"/>
    </row>
    <row r="773" spans="27:27" x14ac:dyDescent="0.6">
      <c r="AA773" s="6"/>
    </row>
    <row r="774" spans="27:27" x14ac:dyDescent="0.6">
      <c r="AA774" s="6"/>
    </row>
    <row r="775" spans="27:27" x14ac:dyDescent="0.6">
      <c r="AA775" s="6"/>
    </row>
    <row r="776" spans="27:27" x14ac:dyDescent="0.6">
      <c r="AA776" s="6"/>
    </row>
    <row r="777" spans="27:27" x14ac:dyDescent="0.6">
      <c r="AA777" s="6"/>
    </row>
    <row r="778" spans="27:27" x14ac:dyDescent="0.6">
      <c r="AA778" s="6"/>
    </row>
    <row r="779" spans="27:27" x14ac:dyDescent="0.6">
      <c r="AA779" s="6"/>
    </row>
    <row r="780" spans="27:27" x14ac:dyDescent="0.6">
      <c r="AA780" s="6"/>
    </row>
    <row r="781" spans="27:27" x14ac:dyDescent="0.6">
      <c r="AA781" s="6"/>
    </row>
    <row r="782" spans="27:27" x14ac:dyDescent="0.6">
      <c r="AA782" s="6"/>
    </row>
    <row r="783" spans="27:27" x14ac:dyDescent="0.6">
      <c r="AA783" s="6"/>
    </row>
    <row r="784" spans="27:27" x14ac:dyDescent="0.6">
      <c r="AA784" s="6"/>
    </row>
    <row r="785" spans="27:27" x14ac:dyDescent="0.6">
      <c r="AA785" s="6"/>
    </row>
    <row r="786" spans="27:27" x14ac:dyDescent="0.6">
      <c r="AA786" s="6"/>
    </row>
    <row r="787" spans="27:27" x14ac:dyDescent="0.6">
      <c r="AA787" s="6"/>
    </row>
    <row r="788" spans="27:27" x14ac:dyDescent="0.6">
      <c r="AA788" s="6"/>
    </row>
    <row r="789" spans="27:27" x14ac:dyDescent="0.6">
      <c r="AA789" s="6"/>
    </row>
    <row r="790" spans="27:27" x14ac:dyDescent="0.6">
      <c r="AA790" s="6"/>
    </row>
    <row r="791" spans="27:27" x14ac:dyDescent="0.6">
      <c r="AA791" s="6"/>
    </row>
    <row r="792" spans="27:27" x14ac:dyDescent="0.6">
      <c r="AA792" s="6"/>
    </row>
    <row r="793" spans="27:27" x14ac:dyDescent="0.6">
      <c r="AA793" s="6"/>
    </row>
    <row r="794" spans="27:27" x14ac:dyDescent="0.6">
      <c r="AA794" s="6"/>
    </row>
    <row r="795" spans="27:27" x14ac:dyDescent="0.6">
      <c r="AA795" s="6"/>
    </row>
    <row r="796" spans="27:27" x14ac:dyDescent="0.6">
      <c r="AA796" s="6"/>
    </row>
    <row r="797" spans="27:27" x14ac:dyDescent="0.6">
      <c r="AA797" s="6"/>
    </row>
    <row r="798" spans="27:27" x14ac:dyDescent="0.6">
      <c r="AA798" s="6"/>
    </row>
    <row r="799" spans="27:27" x14ac:dyDescent="0.6">
      <c r="AA799" s="6"/>
    </row>
    <row r="800" spans="27:27" x14ac:dyDescent="0.6">
      <c r="AA800" s="6"/>
    </row>
    <row r="801" spans="27:27" x14ac:dyDescent="0.6">
      <c r="AA801" s="6"/>
    </row>
    <row r="802" spans="27:27" x14ac:dyDescent="0.6">
      <c r="AA802" s="6"/>
    </row>
    <row r="803" spans="27:27" x14ac:dyDescent="0.6">
      <c r="AA803" s="6"/>
    </row>
    <row r="804" spans="27:27" x14ac:dyDescent="0.6">
      <c r="AA804" s="6"/>
    </row>
    <row r="805" spans="27:27" x14ac:dyDescent="0.6">
      <c r="AA805" s="6"/>
    </row>
    <row r="806" spans="27:27" x14ac:dyDescent="0.6">
      <c r="AA806" s="6"/>
    </row>
    <row r="807" spans="27:27" x14ac:dyDescent="0.6">
      <c r="AA807" s="6"/>
    </row>
    <row r="808" spans="27:27" x14ac:dyDescent="0.6">
      <c r="AA808" s="6"/>
    </row>
    <row r="809" spans="27:27" x14ac:dyDescent="0.6">
      <c r="AA809" s="6"/>
    </row>
    <row r="810" spans="27:27" x14ac:dyDescent="0.6">
      <c r="AA810" s="6"/>
    </row>
    <row r="811" spans="27:27" x14ac:dyDescent="0.6">
      <c r="AA811" s="6"/>
    </row>
    <row r="812" spans="27:27" x14ac:dyDescent="0.6">
      <c r="AA812" s="6"/>
    </row>
    <row r="813" spans="27:27" x14ac:dyDescent="0.6">
      <c r="AA813" s="6"/>
    </row>
    <row r="814" spans="27:27" x14ac:dyDescent="0.6">
      <c r="AA814" s="6"/>
    </row>
    <row r="815" spans="27:27" x14ac:dyDescent="0.6">
      <c r="AA815" s="6"/>
    </row>
    <row r="816" spans="27:27" x14ac:dyDescent="0.6">
      <c r="AA816" s="6"/>
    </row>
    <row r="817" spans="27:27" x14ac:dyDescent="0.6">
      <c r="AA817" s="6"/>
    </row>
    <row r="818" spans="27:27" x14ac:dyDescent="0.6">
      <c r="AA818" s="6"/>
    </row>
    <row r="819" spans="27:27" x14ac:dyDescent="0.6">
      <c r="AA819" s="6"/>
    </row>
    <row r="820" spans="27:27" x14ac:dyDescent="0.6">
      <c r="AA820" s="6"/>
    </row>
    <row r="821" spans="27:27" x14ac:dyDescent="0.6">
      <c r="AA821" s="6"/>
    </row>
    <row r="822" spans="27:27" x14ac:dyDescent="0.6">
      <c r="AA822" s="6"/>
    </row>
    <row r="823" spans="27:27" x14ac:dyDescent="0.6">
      <c r="AA823" s="6"/>
    </row>
    <row r="824" spans="27:27" x14ac:dyDescent="0.6">
      <c r="AA824" s="6"/>
    </row>
    <row r="825" spans="27:27" x14ac:dyDescent="0.6">
      <c r="AA825" s="6"/>
    </row>
    <row r="826" spans="27:27" x14ac:dyDescent="0.6">
      <c r="AA826" s="6"/>
    </row>
    <row r="827" spans="27:27" x14ac:dyDescent="0.6">
      <c r="AA827" s="6"/>
    </row>
    <row r="828" spans="27:27" x14ac:dyDescent="0.6">
      <c r="AA828" s="6"/>
    </row>
    <row r="829" spans="27:27" x14ac:dyDescent="0.6">
      <c r="AA829" s="6"/>
    </row>
    <row r="830" spans="27:27" x14ac:dyDescent="0.6">
      <c r="AA830" s="6"/>
    </row>
    <row r="831" spans="27:27" x14ac:dyDescent="0.6">
      <c r="AA831" s="6"/>
    </row>
    <row r="832" spans="27:27" x14ac:dyDescent="0.6">
      <c r="AA832" s="6"/>
    </row>
    <row r="833" spans="27:27" x14ac:dyDescent="0.6">
      <c r="AA833" s="6"/>
    </row>
    <row r="834" spans="27:27" x14ac:dyDescent="0.6">
      <c r="AA834" s="6"/>
    </row>
    <row r="835" spans="27:27" x14ac:dyDescent="0.6">
      <c r="AA835" s="6"/>
    </row>
    <row r="836" spans="27:27" x14ac:dyDescent="0.6">
      <c r="AA836" s="6"/>
    </row>
    <row r="837" spans="27:27" x14ac:dyDescent="0.6">
      <c r="AA837" s="6"/>
    </row>
    <row r="838" spans="27:27" x14ac:dyDescent="0.6">
      <c r="AA838" s="6"/>
    </row>
    <row r="839" spans="27:27" x14ac:dyDescent="0.6">
      <c r="AA839" s="6"/>
    </row>
    <row r="840" spans="27:27" x14ac:dyDescent="0.6">
      <c r="AA840" s="6"/>
    </row>
    <row r="841" spans="27:27" x14ac:dyDescent="0.6">
      <c r="AA841" s="6"/>
    </row>
    <row r="842" spans="27:27" x14ac:dyDescent="0.6">
      <c r="AA842" s="6"/>
    </row>
    <row r="843" spans="27:27" x14ac:dyDescent="0.6">
      <c r="AA843" s="6"/>
    </row>
    <row r="844" spans="27:27" x14ac:dyDescent="0.6">
      <c r="AA844" s="6"/>
    </row>
    <row r="845" spans="27:27" x14ac:dyDescent="0.6">
      <c r="AA845" s="6"/>
    </row>
    <row r="846" spans="27:27" x14ac:dyDescent="0.6">
      <c r="AA846" s="6"/>
    </row>
    <row r="847" spans="27:27" x14ac:dyDescent="0.6">
      <c r="AA847" s="6"/>
    </row>
    <row r="848" spans="27:27" x14ac:dyDescent="0.6">
      <c r="AA848" s="6"/>
    </row>
    <row r="849" spans="27:27" x14ac:dyDescent="0.6">
      <c r="AA849" s="6"/>
    </row>
    <row r="850" spans="27:27" x14ac:dyDescent="0.6">
      <c r="AA850" s="6"/>
    </row>
    <row r="851" spans="27:27" x14ac:dyDescent="0.6">
      <c r="AA851" s="6"/>
    </row>
    <row r="852" spans="27:27" x14ac:dyDescent="0.6">
      <c r="AA852" s="6"/>
    </row>
    <row r="853" spans="27:27" x14ac:dyDescent="0.6">
      <c r="AA853" s="6"/>
    </row>
    <row r="854" spans="27:27" x14ac:dyDescent="0.6">
      <c r="AA854" s="6"/>
    </row>
    <row r="855" spans="27:27" x14ac:dyDescent="0.6">
      <c r="AA855" s="6"/>
    </row>
    <row r="856" spans="27:27" x14ac:dyDescent="0.6">
      <c r="AA856" s="6"/>
    </row>
    <row r="857" spans="27:27" x14ac:dyDescent="0.6">
      <c r="AA857" s="6"/>
    </row>
    <row r="858" spans="27:27" x14ac:dyDescent="0.6">
      <c r="AA858" s="6"/>
    </row>
    <row r="859" spans="27:27" x14ac:dyDescent="0.6">
      <c r="AA859" s="6"/>
    </row>
    <row r="860" spans="27:27" x14ac:dyDescent="0.6">
      <c r="AA860" s="6"/>
    </row>
    <row r="861" spans="27:27" x14ac:dyDescent="0.6">
      <c r="AA861" s="6"/>
    </row>
    <row r="862" spans="27:27" x14ac:dyDescent="0.6">
      <c r="AA862" s="6"/>
    </row>
    <row r="863" spans="27:27" x14ac:dyDescent="0.6">
      <c r="AA863" s="6"/>
    </row>
    <row r="864" spans="27:27" x14ac:dyDescent="0.6">
      <c r="AA864" s="6"/>
    </row>
    <row r="865" spans="27:27" x14ac:dyDescent="0.6">
      <c r="AA865" s="6"/>
    </row>
    <row r="866" spans="27:27" x14ac:dyDescent="0.6">
      <c r="AA866" s="6"/>
    </row>
    <row r="867" spans="27:27" x14ac:dyDescent="0.6">
      <c r="AA867" s="6"/>
    </row>
    <row r="868" spans="27:27" x14ac:dyDescent="0.6">
      <c r="AA868" s="6"/>
    </row>
    <row r="869" spans="27:27" x14ac:dyDescent="0.6">
      <c r="AA869" s="6"/>
    </row>
    <row r="870" spans="27:27" x14ac:dyDescent="0.6">
      <c r="AA870" s="6"/>
    </row>
    <row r="871" spans="27:27" x14ac:dyDescent="0.6">
      <c r="AA871" s="6"/>
    </row>
    <row r="872" spans="27:27" x14ac:dyDescent="0.6">
      <c r="AA872" s="6"/>
    </row>
    <row r="873" spans="27:27" x14ac:dyDescent="0.6">
      <c r="AA873" s="6"/>
    </row>
    <row r="874" spans="27:27" x14ac:dyDescent="0.6">
      <c r="AA874" s="6"/>
    </row>
    <row r="875" spans="27:27" x14ac:dyDescent="0.6">
      <c r="AA875" s="6"/>
    </row>
    <row r="876" spans="27:27" x14ac:dyDescent="0.6">
      <c r="AA876" s="6"/>
    </row>
    <row r="877" spans="27:27" x14ac:dyDescent="0.6">
      <c r="AA877" s="6"/>
    </row>
    <row r="878" spans="27:27" x14ac:dyDescent="0.6">
      <c r="AA878" s="6"/>
    </row>
    <row r="879" spans="27:27" x14ac:dyDescent="0.6">
      <c r="AA879" s="6"/>
    </row>
    <row r="880" spans="27:27" x14ac:dyDescent="0.6">
      <c r="AA880" s="6"/>
    </row>
    <row r="881" spans="27:27" x14ac:dyDescent="0.6">
      <c r="AA881" s="6"/>
    </row>
    <row r="882" spans="27:27" x14ac:dyDescent="0.6">
      <c r="AA882" s="6"/>
    </row>
    <row r="883" spans="27:27" x14ac:dyDescent="0.6">
      <c r="AA883" s="6"/>
    </row>
    <row r="884" spans="27:27" x14ac:dyDescent="0.6">
      <c r="AA884" s="6"/>
    </row>
    <row r="885" spans="27:27" x14ac:dyDescent="0.6">
      <c r="AA885" s="6"/>
    </row>
    <row r="886" spans="27:27" x14ac:dyDescent="0.6">
      <c r="AA886" s="6"/>
    </row>
    <row r="887" spans="27:27" x14ac:dyDescent="0.6">
      <c r="AA887" s="6"/>
    </row>
    <row r="888" spans="27:27" x14ac:dyDescent="0.6">
      <c r="AA888" s="6"/>
    </row>
    <row r="889" spans="27:27" x14ac:dyDescent="0.6">
      <c r="AA889" s="6"/>
    </row>
    <row r="890" spans="27:27" x14ac:dyDescent="0.6">
      <c r="AA890" s="6"/>
    </row>
    <row r="891" spans="27:27" x14ac:dyDescent="0.6">
      <c r="AA891" s="6"/>
    </row>
    <row r="892" spans="27:27" x14ac:dyDescent="0.6">
      <c r="AA892" s="6"/>
    </row>
    <row r="893" spans="27:27" x14ac:dyDescent="0.6">
      <c r="AA893" s="6"/>
    </row>
    <row r="894" spans="27:27" x14ac:dyDescent="0.6">
      <c r="AA894" s="6"/>
    </row>
    <row r="895" spans="27:27" x14ac:dyDescent="0.6">
      <c r="AA895" s="6"/>
    </row>
    <row r="896" spans="27:27" x14ac:dyDescent="0.6">
      <c r="AA896" s="6"/>
    </row>
    <row r="897" spans="27:27" x14ac:dyDescent="0.6">
      <c r="AA897" s="6"/>
    </row>
    <row r="898" spans="27:27" x14ac:dyDescent="0.6">
      <c r="AA898" s="6"/>
    </row>
    <row r="899" spans="27:27" x14ac:dyDescent="0.6">
      <c r="AA899" s="6"/>
    </row>
    <row r="900" spans="27:27" x14ac:dyDescent="0.6">
      <c r="AA900" s="6"/>
    </row>
    <row r="901" spans="27:27" x14ac:dyDescent="0.6">
      <c r="AA901" s="6"/>
    </row>
    <row r="902" spans="27:27" x14ac:dyDescent="0.6">
      <c r="AA902" s="6"/>
    </row>
    <row r="903" spans="27:27" x14ac:dyDescent="0.6">
      <c r="AA903" s="6"/>
    </row>
    <row r="904" spans="27:27" x14ac:dyDescent="0.6">
      <c r="AA904" s="6"/>
    </row>
    <row r="905" spans="27:27" x14ac:dyDescent="0.6">
      <c r="AA905" s="6"/>
    </row>
    <row r="906" spans="27:27" x14ac:dyDescent="0.6">
      <c r="AA906" s="6"/>
    </row>
    <row r="907" spans="27:27" x14ac:dyDescent="0.6">
      <c r="AA907" s="6"/>
    </row>
    <row r="908" spans="27:27" x14ac:dyDescent="0.6">
      <c r="AA908" s="6"/>
    </row>
    <row r="909" spans="27:27" x14ac:dyDescent="0.6">
      <c r="AA909" s="6"/>
    </row>
    <row r="910" spans="27:27" x14ac:dyDescent="0.6">
      <c r="AA910" s="6"/>
    </row>
    <row r="911" spans="27:27" x14ac:dyDescent="0.6">
      <c r="AA911" s="6"/>
    </row>
    <row r="912" spans="27:27" x14ac:dyDescent="0.6">
      <c r="AA912" s="6"/>
    </row>
    <row r="913" spans="27:27" x14ac:dyDescent="0.6">
      <c r="AA913" s="6"/>
    </row>
    <row r="914" spans="27:27" x14ac:dyDescent="0.6">
      <c r="AA914" s="6"/>
    </row>
    <row r="915" spans="27:27" x14ac:dyDescent="0.6">
      <c r="AA915" s="6"/>
    </row>
    <row r="916" spans="27:27" x14ac:dyDescent="0.6">
      <c r="AA916" s="6"/>
    </row>
    <row r="917" spans="27:27" x14ac:dyDescent="0.6">
      <c r="AA917" s="6"/>
    </row>
    <row r="918" spans="27:27" x14ac:dyDescent="0.6">
      <c r="AA918" s="6"/>
    </row>
    <row r="919" spans="27:27" x14ac:dyDescent="0.6">
      <c r="AA919" s="6"/>
    </row>
    <row r="920" spans="27:27" x14ac:dyDescent="0.6">
      <c r="AA920" s="6"/>
    </row>
    <row r="921" spans="27:27" x14ac:dyDescent="0.6">
      <c r="AA921" s="6"/>
    </row>
    <row r="922" spans="27:27" x14ac:dyDescent="0.6">
      <c r="AA922" s="6"/>
    </row>
    <row r="923" spans="27:27" x14ac:dyDescent="0.6">
      <c r="AA923" s="6"/>
    </row>
    <row r="924" spans="27:27" x14ac:dyDescent="0.6">
      <c r="AA924" s="6"/>
    </row>
    <row r="925" spans="27:27" x14ac:dyDescent="0.6">
      <c r="AA925" s="6"/>
    </row>
    <row r="926" spans="27:27" x14ac:dyDescent="0.6">
      <c r="AA926" s="6"/>
    </row>
    <row r="927" spans="27:27" x14ac:dyDescent="0.6">
      <c r="AA927" s="6"/>
    </row>
    <row r="928" spans="27:27" x14ac:dyDescent="0.6">
      <c r="AA928" s="6"/>
    </row>
    <row r="929" spans="27:27" x14ac:dyDescent="0.6">
      <c r="AA929" s="6"/>
    </row>
    <row r="930" spans="27:27" x14ac:dyDescent="0.6">
      <c r="AA930" s="6"/>
    </row>
    <row r="931" spans="27:27" x14ac:dyDescent="0.6">
      <c r="AA931" s="6"/>
    </row>
    <row r="932" spans="27:27" x14ac:dyDescent="0.6">
      <c r="AA932" s="6"/>
    </row>
    <row r="933" spans="27:27" x14ac:dyDescent="0.6">
      <c r="AA933" s="6"/>
    </row>
    <row r="934" spans="27:27" x14ac:dyDescent="0.6">
      <c r="AA934" s="6"/>
    </row>
    <row r="935" spans="27:27" x14ac:dyDescent="0.6">
      <c r="AA935" s="6"/>
    </row>
    <row r="936" spans="27:27" x14ac:dyDescent="0.6">
      <c r="AA936" s="6"/>
    </row>
    <row r="937" spans="27:27" x14ac:dyDescent="0.6">
      <c r="AA937" s="6"/>
    </row>
    <row r="938" spans="27:27" x14ac:dyDescent="0.6">
      <c r="AA938" s="6"/>
    </row>
    <row r="939" spans="27:27" x14ac:dyDescent="0.6">
      <c r="AA939" s="6"/>
    </row>
    <row r="940" spans="27:27" x14ac:dyDescent="0.6">
      <c r="AA940" s="6"/>
    </row>
    <row r="941" spans="27:27" x14ac:dyDescent="0.6">
      <c r="AA941" s="6"/>
    </row>
    <row r="942" spans="27:27" x14ac:dyDescent="0.6">
      <c r="AA942" s="6"/>
    </row>
    <row r="943" spans="27:27" x14ac:dyDescent="0.6">
      <c r="AA943" s="6"/>
    </row>
    <row r="944" spans="27:27" x14ac:dyDescent="0.6">
      <c r="AA944" s="6"/>
    </row>
    <row r="945" spans="27:27" x14ac:dyDescent="0.6">
      <c r="AA945" s="6"/>
    </row>
    <row r="946" spans="27:27" x14ac:dyDescent="0.6">
      <c r="AA946" s="6"/>
    </row>
    <row r="947" spans="27:27" x14ac:dyDescent="0.6">
      <c r="AA947" s="6"/>
    </row>
    <row r="948" spans="27:27" x14ac:dyDescent="0.6">
      <c r="AA948" s="6"/>
    </row>
    <row r="949" spans="27:27" x14ac:dyDescent="0.6">
      <c r="AA949" s="6"/>
    </row>
    <row r="950" spans="27:27" x14ac:dyDescent="0.6">
      <c r="AA950" s="6"/>
    </row>
    <row r="951" spans="27:27" x14ac:dyDescent="0.6">
      <c r="AA951" s="6"/>
    </row>
    <row r="952" spans="27:27" x14ac:dyDescent="0.6">
      <c r="AA952" s="6"/>
    </row>
    <row r="953" spans="27:27" x14ac:dyDescent="0.6">
      <c r="AA953" s="6"/>
    </row>
    <row r="954" spans="27:27" x14ac:dyDescent="0.6">
      <c r="AA954" s="6"/>
    </row>
    <row r="955" spans="27:27" x14ac:dyDescent="0.6">
      <c r="AA955" s="6"/>
    </row>
    <row r="956" spans="27:27" x14ac:dyDescent="0.6">
      <c r="AA956" s="6"/>
    </row>
    <row r="957" spans="27:27" x14ac:dyDescent="0.6">
      <c r="AA957" s="6"/>
    </row>
    <row r="958" spans="27:27" x14ac:dyDescent="0.6">
      <c r="AA958" s="6"/>
    </row>
    <row r="959" spans="27:27" x14ac:dyDescent="0.6">
      <c r="AA959" s="6"/>
    </row>
    <row r="960" spans="27:27" x14ac:dyDescent="0.6">
      <c r="AA960" s="6"/>
    </row>
    <row r="961" spans="27:27" x14ac:dyDescent="0.6">
      <c r="AA961" s="6"/>
    </row>
    <row r="962" spans="27:27" x14ac:dyDescent="0.6">
      <c r="AA962" s="6"/>
    </row>
    <row r="963" spans="27:27" x14ac:dyDescent="0.6">
      <c r="AA963" s="6"/>
    </row>
    <row r="964" spans="27:27" x14ac:dyDescent="0.6">
      <c r="AA964" s="6"/>
    </row>
    <row r="965" spans="27:27" x14ac:dyDescent="0.6">
      <c r="AA965" s="6"/>
    </row>
    <row r="966" spans="27:27" x14ac:dyDescent="0.6">
      <c r="AA966" s="6"/>
    </row>
    <row r="967" spans="27:27" x14ac:dyDescent="0.6">
      <c r="AA967" s="6"/>
    </row>
    <row r="968" spans="27:27" x14ac:dyDescent="0.6">
      <c r="AA968" s="6"/>
    </row>
    <row r="969" spans="27:27" x14ac:dyDescent="0.6">
      <c r="AA969" s="6"/>
    </row>
    <row r="970" spans="27:27" x14ac:dyDescent="0.6">
      <c r="AA970" s="6"/>
    </row>
    <row r="971" spans="27:27" x14ac:dyDescent="0.6">
      <c r="AA971" s="6"/>
    </row>
    <row r="972" spans="27:27" x14ac:dyDescent="0.6">
      <c r="AA972" s="6"/>
    </row>
    <row r="973" spans="27:27" x14ac:dyDescent="0.6">
      <c r="AA973" s="6"/>
    </row>
    <row r="974" spans="27:27" x14ac:dyDescent="0.6">
      <c r="AA974" s="6"/>
    </row>
    <row r="975" spans="27:27" x14ac:dyDescent="0.6">
      <c r="AA975" s="6"/>
    </row>
    <row r="976" spans="27:27" x14ac:dyDescent="0.6">
      <c r="AA976" s="6"/>
    </row>
    <row r="977" spans="27:27" x14ac:dyDescent="0.6">
      <c r="AA977" s="6"/>
    </row>
    <row r="978" spans="27:27" x14ac:dyDescent="0.6">
      <c r="AA978" s="6"/>
    </row>
    <row r="979" spans="27:27" x14ac:dyDescent="0.6">
      <c r="AA979" s="6"/>
    </row>
    <row r="980" spans="27:27" x14ac:dyDescent="0.6">
      <c r="AA980" s="6"/>
    </row>
    <row r="981" spans="27:27" x14ac:dyDescent="0.6">
      <c r="AA981" s="6"/>
    </row>
    <row r="982" spans="27:27" x14ac:dyDescent="0.6">
      <c r="AA982" s="6"/>
    </row>
    <row r="983" spans="27:27" x14ac:dyDescent="0.6">
      <c r="AA983" s="6"/>
    </row>
    <row r="984" spans="27:27" x14ac:dyDescent="0.6">
      <c r="AA984" s="6"/>
    </row>
    <row r="985" spans="27:27" x14ac:dyDescent="0.6">
      <c r="AA985" s="6"/>
    </row>
    <row r="986" spans="27:27" x14ac:dyDescent="0.6">
      <c r="AA986" s="6"/>
    </row>
    <row r="987" spans="27:27" x14ac:dyDescent="0.6">
      <c r="AA987" s="6"/>
    </row>
    <row r="988" spans="27:27" x14ac:dyDescent="0.6">
      <c r="AA988" s="6"/>
    </row>
    <row r="989" spans="27:27" x14ac:dyDescent="0.6">
      <c r="AA989" s="6"/>
    </row>
    <row r="990" spans="27:27" x14ac:dyDescent="0.6">
      <c r="AA990" s="6"/>
    </row>
    <row r="991" spans="27:27" x14ac:dyDescent="0.6">
      <c r="AA991" s="6"/>
    </row>
    <row r="992" spans="27:27" x14ac:dyDescent="0.6">
      <c r="AA992" s="6"/>
    </row>
    <row r="993" spans="27:27" x14ac:dyDescent="0.6">
      <c r="AA993" s="6"/>
    </row>
    <row r="994" spans="27:27" x14ac:dyDescent="0.6">
      <c r="AA994" s="6"/>
    </row>
    <row r="995" spans="27:27" x14ac:dyDescent="0.6">
      <c r="AA995" s="6"/>
    </row>
    <row r="996" spans="27:27" x14ac:dyDescent="0.6">
      <c r="AA996" s="6"/>
    </row>
    <row r="997" spans="27:27" x14ac:dyDescent="0.6">
      <c r="AA997" s="6"/>
    </row>
    <row r="998" spans="27:27" x14ac:dyDescent="0.6">
      <c r="AA998" s="6"/>
    </row>
    <row r="999" spans="27:27" x14ac:dyDescent="0.6">
      <c r="AA999" s="6"/>
    </row>
    <row r="1000" spans="27:27" x14ac:dyDescent="0.6">
      <c r="AA1000" s="6"/>
    </row>
    <row r="1001" spans="27:27" x14ac:dyDescent="0.6">
      <c r="AA1001" s="6"/>
    </row>
    <row r="1002" spans="27:27" x14ac:dyDescent="0.6">
      <c r="AA1002" s="6"/>
    </row>
    <row r="1003" spans="27:27" x14ac:dyDescent="0.6">
      <c r="AA1003" s="6"/>
    </row>
    <row r="1004" spans="27:27" x14ac:dyDescent="0.6">
      <c r="AA1004" s="6"/>
    </row>
    <row r="1005" spans="27:27" x14ac:dyDescent="0.6">
      <c r="AA1005" s="6"/>
    </row>
    <row r="1006" spans="27:27" x14ac:dyDescent="0.6">
      <c r="AA1006" s="6"/>
    </row>
    <row r="1007" spans="27:27" x14ac:dyDescent="0.6">
      <c r="AA1007" s="6"/>
    </row>
    <row r="1008" spans="27:27" x14ac:dyDescent="0.6">
      <c r="AA1008" s="6"/>
    </row>
    <row r="1009" spans="27:27" x14ac:dyDescent="0.6">
      <c r="AA1009" s="6"/>
    </row>
    <row r="1010" spans="27:27" x14ac:dyDescent="0.6">
      <c r="AA1010" s="6"/>
    </row>
    <row r="1011" spans="27:27" x14ac:dyDescent="0.6">
      <c r="AA1011" s="6"/>
    </row>
    <row r="1012" spans="27:27" x14ac:dyDescent="0.6">
      <c r="AA1012" s="6"/>
    </row>
    <row r="1013" spans="27:27" x14ac:dyDescent="0.6">
      <c r="AA1013" s="6"/>
    </row>
    <row r="1014" spans="27:27" x14ac:dyDescent="0.6">
      <c r="AA1014" s="6"/>
    </row>
    <row r="1015" spans="27:27" x14ac:dyDescent="0.6">
      <c r="AA1015" s="6"/>
    </row>
    <row r="1016" spans="27:27" x14ac:dyDescent="0.6">
      <c r="AA1016" s="6"/>
    </row>
    <row r="1017" spans="27:27" x14ac:dyDescent="0.6">
      <c r="AA1017" s="6"/>
    </row>
    <row r="1018" spans="27:27" x14ac:dyDescent="0.6">
      <c r="AA1018" s="6"/>
    </row>
    <row r="1019" spans="27:27" x14ac:dyDescent="0.6">
      <c r="AA1019" s="6"/>
    </row>
    <row r="1020" spans="27:27" x14ac:dyDescent="0.6">
      <c r="AA1020" s="6"/>
    </row>
    <row r="1021" spans="27:27" x14ac:dyDescent="0.6">
      <c r="AA1021" s="6"/>
    </row>
    <row r="1022" spans="27:27" x14ac:dyDescent="0.6">
      <c r="AA1022" s="6"/>
    </row>
    <row r="1023" spans="27:27" x14ac:dyDescent="0.6">
      <c r="AA1023" s="6"/>
    </row>
    <row r="1024" spans="27:27" x14ac:dyDescent="0.6">
      <c r="AA1024" s="6"/>
    </row>
    <row r="1025" spans="27:27" x14ac:dyDescent="0.6">
      <c r="AA1025" s="6"/>
    </row>
    <row r="1026" spans="27:27" x14ac:dyDescent="0.6">
      <c r="AA1026" s="6"/>
    </row>
    <row r="1027" spans="27:27" x14ac:dyDescent="0.6">
      <c r="AA1027" s="6"/>
    </row>
    <row r="1028" spans="27:27" x14ac:dyDescent="0.6">
      <c r="AA1028" s="6"/>
    </row>
    <row r="1029" spans="27:27" x14ac:dyDescent="0.6">
      <c r="AA1029" s="6"/>
    </row>
    <row r="1030" spans="27:27" x14ac:dyDescent="0.6">
      <c r="AA1030" s="6"/>
    </row>
    <row r="1031" spans="27:27" x14ac:dyDescent="0.6">
      <c r="AA1031" s="6"/>
    </row>
    <row r="1032" spans="27:27" x14ac:dyDescent="0.6">
      <c r="AA1032" s="6"/>
    </row>
    <row r="1033" spans="27:27" x14ac:dyDescent="0.6">
      <c r="AA1033" s="6"/>
    </row>
    <row r="1034" spans="27:27" x14ac:dyDescent="0.6">
      <c r="AA1034" s="6"/>
    </row>
    <row r="1035" spans="27:27" x14ac:dyDescent="0.6">
      <c r="AA1035" s="6"/>
    </row>
    <row r="1036" spans="27:27" x14ac:dyDescent="0.6">
      <c r="AA1036" s="6"/>
    </row>
    <row r="1037" spans="27:27" x14ac:dyDescent="0.6">
      <c r="AA1037" s="6"/>
    </row>
    <row r="1038" spans="27:27" x14ac:dyDescent="0.6">
      <c r="AA1038" s="6"/>
    </row>
    <row r="1039" spans="27:27" x14ac:dyDescent="0.6">
      <c r="AA1039" s="6"/>
    </row>
    <row r="1040" spans="27:27" x14ac:dyDescent="0.6">
      <c r="AA1040" s="6"/>
    </row>
    <row r="1041" spans="27:27" x14ac:dyDescent="0.6">
      <c r="AA1041" s="6"/>
    </row>
    <row r="1042" spans="27:27" x14ac:dyDescent="0.6">
      <c r="AA1042" s="6"/>
    </row>
    <row r="1043" spans="27:27" x14ac:dyDescent="0.6">
      <c r="AA1043" s="6"/>
    </row>
    <row r="1044" spans="27:27" x14ac:dyDescent="0.6">
      <c r="AA1044" s="6"/>
    </row>
    <row r="1045" spans="27:27" x14ac:dyDescent="0.6">
      <c r="AA1045" s="6"/>
    </row>
    <row r="1046" spans="27:27" x14ac:dyDescent="0.6">
      <c r="AA1046" s="6"/>
    </row>
    <row r="1047" spans="27:27" x14ac:dyDescent="0.6">
      <c r="AA1047" s="6"/>
    </row>
    <row r="1048" spans="27:27" x14ac:dyDescent="0.6">
      <c r="AA1048" s="6"/>
    </row>
    <row r="1049" spans="27:27" x14ac:dyDescent="0.6">
      <c r="AA1049" s="6"/>
    </row>
    <row r="1050" spans="27:27" x14ac:dyDescent="0.6">
      <c r="AA1050" s="6"/>
    </row>
    <row r="1051" spans="27:27" x14ac:dyDescent="0.6">
      <c r="AA1051" s="6"/>
    </row>
    <row r="1052" spans="27:27" x14ac:dyDescent="0.6">
      <c r="AA1052" s="6"/>
    </row>
    <row r="1053" spans="27:27" x14ac:dyDescent="0.6">
      <c r="AA1053" s="6"/>
    </row>
    <row r="1054" spans="27:27" x14ac:dyDescent="0.6">
      <c r="AA1054" s="6"/>
    </row>
    <row r="1055" spans="27:27" x14ac:dyDescent="0.6">
      <c r="AA1055" s="6"/>
    </row>
    <row r="1056" spans="27:27" x14ac:dyDescent="0.6">
      <c r="AA1056" s="6"/>
    </row>
    <row r="1057" spans="27:27" x14ac:dyDescent="0.6">
      <c r="AA1057" s="6"/>
    </row>
    <row r="1058" spans="27:27" x14ac:dyDescent="0.6">
      <c r="AA1058" s="6"/>
    </row>
    <row r="1059" spans="27:27" x14ac:dyDescent="0.6">
      <c r="AA1059" s="6"/>
    </row>
    <row r="1060" spans="27:27" x14ac:dyDescent="0.6">
      <c r="AA1060" s="6"/>
    </row>
    <row r="1061" spans="27:27" x14ac:dyDescent="0.6">
      <c r="AA1061" s="6"/>
    </row>
    <row r="1062" spans="27:27" x14ac:dyDescent="0.6">
      <c r="AA1062" s="6"/>
    </row>
    <row r="1063" spans="27:27" x14ac:dyDescent="0.6">
      <c r="AA1063" s="6"/>
    </row>
    <row r="1064" spans="27:27" x14ac:dyDescent="0.6">
      <c r="AA1064" s="6"/>
    </row>
    <row r="1065" spans="27:27" x14ac:dyDescent="0.6">
      <c r="AA1065" s="6"/>
    </row>
    <row r="1066" spans="27:27" x14ac:dyDescent="0.6">
      <c r="AA1066" s="6"/>
    </row>
    <row r="1067" spans="27:27" x14ac:dyDescent="0.6">
      <c r="AA1067" s="6"/>
    </row>
    <row r="1068" spans="27:27" x14ac:dyDescent="0.6">
      <c r="AA1068" s="6"/>
    </row>
    <row r="1069" spans="27:27" x14ac:dyDescent="0.6">
      <c r="AA1069" s="6"/>
    </row>
    <row r="1070" spans="27:27" x14ac:dyDescent="0.6">
      <c r="AA1070" s="6"/>
    </row>
    <row r="1071" spans="27:27" x14ac:dyDescent="0.6">
      <c r="AA1071" s="6"/>
    </row>
    <row r="1072" spans="27:27" x14ac:dyDescent="0.6">
      <c r="AA1072" s="6"/>
    </row>
    <row r="1073" spans="27:27" x14ac:dyDescent="0.6">
      <c r="AA1073" s="6"/>
    </row>
    <row r="1074" spans="27:27" x14ac:dyDescent="0.6">
      <c r="AA1074" s="6"/>
    </row>
    <row r="1075" spans="27:27" x14ac:dyDescent="0.6">
      <c r="AA1075" s="6"/>
    </row>
    <row r="1076" spans="27:27" x14ac:dyDescent="0.6">
      <c r="AA1076" s="6"/>
    </row>
    <row r="1077" spans="27:27" x14ac:dyDescent="0.6">
      <c r="AA1077" s="6"/>
    </row>
    <row r="1078" spans="27:27" x14ac:dyDescent="0.6">
      <c r="AA1078" s="6"/>
    </row>
    <row r="1079" spans="27:27" x14ac:dyDescent="0.6">
      <c r="AA1079" s="6"/>
    </row>
    <row r="1080" spans="27:27" x14ac:dyDescent="0.6">
      <c r="AA1080" s="6"/>
    </row>
    <row r="1081" spans="27:27" x14ac:dyDescent="0.6">
      <c r="AA1081" s="6"/>
    </row>
    <row r="1082" spans="27:27" x14ac:dyDescent="0.6">
      <c r="AA1082" s="6"/>
    </row>
    <row r="1083" spans="27:27" x14ac:dyDescent="0.6">
      <c r="AA1083" s="6"/>
    </row>
    <row r="1084" spans="27:27" x14ac:dyDescent="0.6">
      <c r="AA1084" s="6"/>
    </row>
    <row r="1085" spans="27:27" x14ac:dyDescent="0.6">
      <c r="AA1085" s="6"/>
    </row>
    <row r="1086" spans="27:27" x14ac:dyDescent="0.6">
      <c r="AA1086" s="6"/>
    </row>
    <row r="1087" spans="27:27" x14ac:dyDescent="0.6">
      <c r="AA1087" s="6"/>
    </row>
    <row r="1088" spans="27:27" x14ac:dyDescent="0.6">
      <c r="AA1088" s="6"/>
    </row>
    <row r="1089" spans="27:27" x14ac:dyDescent="0.6">
      <c r="AA1089" s="6"/>
    </row>
    <row r="1090" spans="27:27" x14ac:dyDescent="0.6">
      <c r="AA1090" s="6"/>
    </row>
    <row r="1091" spans="27:27" x14ac:dyDescent="0.6">
      <c r="AA1091" s="6"/>
    </row>
    <row r="1092" spans="27:27" x14ac:dyDescent="0.6">
      <c r="AA1092" s="6"/>
    </row>
    <row r="1093" spans="27:27" x14ac:dyDescent="0.6">
      <c r="AA1093" s="6"/>
    </row>
    <row r="1094" spans="27:27" x14ac:dyDescent="0.6">
      <c r="AA1094" s="6"/>
    </row>
    <row r="1095" spans="27:27" x14ac:dyDescent="0.6">
      <c r="AA1095" s="6"/>
    </row>
    <row r="1096" spans="27:27" x14ac:dyDescent="0.6">
      <c r="AA1096" s="6"/>
    </row>
    <row r="1097" spans="27:27" x14ac:dyDescent="0.6">
      <c r="AA1097" s="6"/>
    </row>
    <row r="1098" spans="27:27" x14ac:dyDescent="0.6">
      <c r="AA1098" s="6"/>
    </row>
    <row r="1099" spans="27:27" x14ac:dyDescent="0.6">
      <c r="AA1099" s="6"/>
    </row>
    <row r="1100" spans="27:27" x14ac:dyDescent="0.6">
      <c r="AA1100" s="6"/>
    </row>
    <row r="1101" spans="27:27" x14ac:dyDescent="0.6">
      <c r="AA1101" s="6"/>
    </row>
    <row r="1102" spans="27:27" x14ac:dyDescent="0.6">
      <c r="AA1102" s="6"/>
    </row>
    <row r="1103" spans="27:27" x14ac:dyDescent="0.6">
      <c r="AA1103" s="6"/>
    </row>
    <row r="1104" spans="27:27" x14ac:dyDescent="0.6">
      <c r="AA1104" s="6"/>
    </row>
    <row r="1105" spans="27:27" x14ac:dyDescent="0.6">
      <c r="AA1105" s="6"/>
    </row>
    <row r="1106" spans="27:27" x14ac:dyDescent="0.6">
      <c r="AA1106" s="6"/>
    </row>
    <row r="1107" spans="27:27" x14ac:dyDescent="0.6">
      <c r="AA1107" s="6"/>
    </row>
    <row r="1108" spans="27:27" x14ac:dyDescent="0.6">
      <c r="AA1108" s="6"/>
    </row>
    <row r="1109" spans="27:27" x14ac:dyDescent="0.6">
      <c r="AA1109" s="6"/>
    </row>
    <row r="1110" spans="27:27" x14ac:dyDescent="0.6">
      <c r="AA1110" s="6"/>
    </row>
    <row r="1111" spans="27:27" x14ac:dyDescent="0.6">
      <c r="AA1111" s="6"/>
    </row>
    <row r="1112" spans="27:27" x14ac:dyDescent="0.6">
      <c r="AA1112" s="6"/>
    </row>
    <row r="1113" spans="27:27" x14ac:dyDescent="0.6">
      <c r="AA1113" s="6"/>
    </row>
    <row r="1114" spans="27:27" x14ac:dyDescent="0.6">
      <c r="AA1114" s="6"/>
    </row>
    <row r="1115" spans="27:27" x14ac:dyDescent="0.6">
      <c r="AA1115" s="6"/>
    </row>
    <row r="1116" spans="27:27" x14ac:dyDescent="0.6">
      <c r="AA1116" s="6"/>
    </row>
    <row r="1117" spans="27:27" x14ac:dyDescent="0.6">
      <c r="AA1117" s="6"/>
    </row>
    <row r="1118" spans="27:27" x14ac:dyDescent="0.6">
      <c r="AA1118" s="6"/>
    </row>
    <row r="1119" spans="27:27" x14ac:dyDescent="0.6">
      <c r="AA1119" s="6"/>
    </row>
    <row r="1120" spans="27:27" x14ac:dyDescent="0.6">
      <c r="AA1120" s="6"/>
    </row>
    <row r="1121" spans="27:27" x14ac:dyDescent="0.6">
      <c r="AA1121" s="6"/>
    </row>
    <row r="1122" spans="27:27" x14ac:dyDescent="0.6">
      <c r="AA1122" s="6"/>
    </row>
    <row r="1123" spans="27:27" x14ac:dyDescent="0.6">
      <c r="AA1123" s="6"/>
    </row>
    <row r="1124" spans="27:27" x14ac:dyDescent="0.6">
      <c r="AA1124" s="6"/>
    </row>
    <row r="1125" spans="27:27" x14ac:dyDescent="0.6">
      <c r="AA1125" s="6"/>
    </row>
    <row r="1126" spans="27:27" x14ac:dyDescent="0.6">
      <c r="AA1126" s="6"/>
    </row>
    <row r="1127" spans="27:27" x14ac:dyDescent="0.6">
      <c r="AA1127" s="6"/>
    </row>
    <row r="1128" spans="27:27" x14ac:dyDescent="0.6">
      <c r="AA1128" s="6"/>
    </row>
    <row r="1129" spans="27:27" x14ac:dyDescent="0.6">
      <c r="AA1129" s="6"/>
    </row>
    <row r="1130" spans="27:27" x14ac:dyDescent="0.6">
      <c r="AA1130" s="6"/>
    </row>
    <row r="1131" spans="27:27" x14ac:dyDescent="0.6">
      <c r="AA1131" s="6"/>
    </row>
    <row r="1132" spans="27:27" x14ac:dyDescent="0.6">
      <c r="AA1132" s="6"/>
    </row>
    <row r="1133" spans="27:27" x14ac:dyDescent="0.6">
      <c r="AA1133" s="6"/>
    </row>
    <row r="1134" spans="27:27" x14ac:dyDescent="0.6">
      <c r="AA1134" s="6"/>
    </row>
    <row r="1135" spans="27:27" x14ac:dyDescent="0.6">
      <c r="AA1135" s="6"/>
    </row>
    <row r="1136" spans="27:27" x14ac:dyDescent="0.6">
      <c r="AA1136" s="6"/>
    </row>
    <row r="1137" spans="27:27" x14ac:dyDescent="0.6">
      <c r="AA1137" s="6"/>
    </row>
    <row r="1138" spans="27:27" x14ac:dyDescent="0.6">
      <c r="AA1138" s="6"/>
    </row>
    <row r="1139" spans="27:27" x14ac:dyDescent="0.6">
      <c r="AA1139" s="6"/>
    </row>
    <row r="1140" spans="27:27" x14ac:dyDescent="0.6">
      <c r="AA1140" s="6"/>
    </row>
    <row r="1141" spans="27:27" x14ac:dyDescent="0.6">
      <c r="AA1141" s="6"/>
    </row>
    <row r="1142" spans="27:27" x14ac:dyDescent="0.6">
      <c r="AA1142" s="6"/>
    </row>
    <row r="1143" spans="27:27" x14ac:dyDescent="0.6">
      <c r="AA1143" s="6"/>
    </row>
    <row r="1144" spans="27:27" x14ac:dyDescent="0.6">
      <c r="AA1144" s="6"/>
    </row>
    <row r="1145" spans="27:27" x14ac:dyDescent="0.6">
      <c r="AA1145" s="6"/>
    </row>
    <row r="1146" spans="27:27" x14ac:dyDescent="0.6">
      <c r="AA1146" s="6"/>
    </row>
    <row r="1147" spans="27:27" x14ac:dyDescent="0.6">
      <c r="AA1147" s="6"/>
    </row>
    <row r="1148" spans="27:27" x14ac:dyDescent="0.6">
      <c r="AA1148" s="6"/>
    </row>
    <row r="1149" spans="27:27" x14ac:dyDescent="0.6">
      <c r="AA1149" s="6"/>
    </row>
    <row r="1150" spans="27:27" x14ac:dyDescent="0.6">
      <c r="AA1150" s="6"/>
    </row>
    <row r="1151" spans="27:27" x14ac:dyDescent="0.6">
      <c r="AA1151" s="6"/>
    </row>
    <row r="1152" spans="27:27" x14ac:dyDescent="0.6">
      <c r="AA1152" s="6"/>
    </row>
    <row r="1153" spans="27:27" x14ac:dyDescent="0.6">
      <c r="AA1153" s="6"/>
    </row>
    <row r="1154" spans="27:27" x14ac:dyDescent="0.6">
      <c r="AA1154" s="6"/>
    </row>
    <row r="1155" spans="27:27" x14ac:dyDescent="0.6">
      <c r="AA1155" s="6"/>
    </row>
    <row r="1156" spans="27:27" x14ac:dyDescent="0.6">
      <c r="AA1156" s="6"/>
    </row>
    <row r="1157" spans="27:27" x14ac:dyDescent="0.6">
      <c r="AA1157" s="6"/>
    </row>
    <row r="1158" spans="27:27" x14ac:dyDescent="0.6">
      <c r="AA1158" s="6"/>
    </row>
    <row r="1159" spans="27:27" x14ac:dyDescent="0.6">
      <c r="AA1159" s="6"/>
    </row>
    <row r="1160" spans="27:27" x14ac:dyDescent="0.6">
      <c r="AA1160" s="6"/>
    </row>
    <row r="1161" spans="27:27" x14ac:dyDescent="0.6">
      <c r="AA1161" s="6"/>
    </row>
    <row r="1162" spans="27:27" x14ac:dyDescent="0.6">
      <c r="AA1162" s="6"/>
    </row>
    <row r="1163" spans="27:27" x14ac:dyDescent="0.6">
      <c r="AA1163" s="6"/>
    </row>
    <row r="1164" spans="27:27" x14ac:dyDescent="0.6">
      <c r="AA1164" s="6"/>
    </row>
    <row r="1165" spans="27:27" x14ac:dyDescent="0.6">
      <c r="AA1165" s="6"/>
    </row>
    <row r="1166" spans="27:27" x14ac:dyDescent="0.6">
      <c r="AA1166" s="6"/>
    </row>
    <row r="1167" spans="27:27" x14ac:dyDescent="0.6">
      <c r="AA1167" s="6"/>
    </row>
    <row r="1168" spans="27:27" x14ac:dyDescent="0.6">
      <c r="AA1168" s="6"/>
    </row>
    <row r="1169" spans="27:27" x14ac:dyDescent="0.6">
      <c r="AA1169" s="6"/>
    </row>
    <row r="1170" spans="27:27" x14ac:dyDescent="0.6">
      <c r="AA1170" s="6"/>
    </row>
    <row r="1171" spans="27:27" x14ac:dyDescent="0.6">
      <c r="AA1171" s="6"/>
    </row>
    <row r="1172" spans="27:27" x14ac:dyDescent="0.6">
      <c r="AA1172" s="6"/>
    </row>
    <row r="1173" spans="27:27" x14ac:dyDescent="0.6">
      <c r="AA1173" s="6"/>
    </row>
    <row r="1174" spans="27:27" x14ac:dyDescent="0.6">
      <c r="AA1174" s="6"/>
    </row>
    <row r="1175" spans="27:27" x14ac:dyDescent="0.6">
      <c r="AA1175" s="6"/>
    </row>
    <row r="1176" spans="27:27" x14ac:dyDescent="0.6">
      <c r="AA1176" s="6"/>
    </row>
    <row r="1177" spans="27:27" x14ac:dyDescent="0.6">
      <c r="AA1177" s="6"/>
    </row>
    <row r="1178" spans="27:27" x14ac:dyDescent="0.6">
      <c r="AA1178" s="6"/>
    </row>
    <row r="1179" spans="27:27" x14ac:dyDescent="0.6">
      <c r="AA1179" s="6"/>
    </row>
    <row r="1180" spans="27:27" x14ac:dyDescent="0.6">
      <c r="AA1180" s="6"/>
    </row>
    <row r="1181" spans="27:27" x14ac:dyDescent="0.6">
      <c r="AA1181" s="6"/>
    </row>
    <row r="1182" spans="27:27" x14ac:dyDescent="0.6">
      <c r="AA1182" s="6"/>
    </row>
    <row r="1183" spans="27:27" x14ac:dyDescent="0.6">
      <c r="AA1183" s="6"/>
    </row>
    <row r="1184" spans="27:27" x14ac:dyDescent="0.6">
      <c r="AA1184" s="6"/>
    </row>
    <row r="1185" spans="27:27" x14ac:dyDescent="0.6">
      <c r="AA1185" s="6"/>
    </row>
    <row r="1186" spans="27:27" x14ac:dyDescent="0.6">
      <c r="AA1186" s="6"/>
    </row>
    <row r="1187" spans="27:27" x14ac:dyDescent="0.6">
      <c r="AA1187" s="6"/>
    </row>
    <row r="1188" spans="27:27" x14ac:dyDescent="0.6">
      <c r="AA1188" s="6"/>
    </row>
    <row r="1189" spans="27:27" x14ac:dyDescent="0.6">
      <c r="AA1189" s="6"/>
    </row>
    <row r="1190" spans="27:27" x14ac:dyDescent="0.6">
      <c r="AA1190" s="6"/>
    </row>
    <row r="1191" spans="27:27" x14ac:dyDescent="0.6">
      <c r="AA1191" s="6"/>
    </row>
    <row r="1192" spans="27:27" x14ac:dyDescent="0.6">
      <c r="AA1192" s="6"/>
    </row>
    <row r="1193" spans="27:27" x14ac:dyDescent="0.6">
      <c r="AA1193" s="6"/>
    </row>
    <row r="1194" spans="27:27" x14ac:dyDescent="0.6">
      <c r="AA1194" s="6"/>
    </row>
    <row r="1195" spans="27:27" x14ac:dyDescent="0.6">
      <c r="AA1195" s="6"/>
    </row>
    <row r="1196" spans="27:27" x14ac:dyDescent="0.6">
      <c r="AA1196" s="6"/>
    </row>
    <row r="1197" spans="27:27" x14ac:dyDescent="0.6">
      <c r="AA1197" s="6"/>
    </row>
    <row r="1198" spans="27:27" x14ac:dyDescent="0.6">
      <c r="AA1198" s="6"/>
    </row>
    <row r="1199" spans="27:27" x14ac:dyDescent="0.6">
      <c r="AA1199" s="6"/>
    </row>
    <row r="1200" spans="27:27" x14ac:dyDescent="0.6">
      <c r="AA1200" s="6"/>
    </row>
    <row r="1201" spans="27:27" x14ac:dyDescent="0.6">
      <c r="AA1201" s="6"/>
    </row>
    <row r="1202" spans="27:27" x14ac:dyDescent="0.6">
      <c r="AA1202" s="6"/>
    </row>
    <row r="1203" spans="27:27" x14ac:dyDescent="0.6">
      <c r="AA1203" s="6"/>
    </row>
    <row r="1204" spans="27:27" x14ac:dyDescent="0.6">
      <c r="AA1204" s="6"/>
    </row>
    <row r="1205" spans="27:27" x14ac:dyDescent="0.6">
      <c r="AA1205" s="6"/>
    </row>
    <row r="1206" spans="27:27" x14ac:dyDescent="0.6">
      <c r="AA1206" s="6"/>
    </row>
    <row r="1207" spans="27:27" x14ac:dyDescent="0.6">
      <c r="AA1207" s="6"/>
    </row>
    <row r="1208" spans="27:27" x14ac:dyDescent="0.6">
      <c r="AA1208" s="6"/>
    </row>
    <row r="1209" spans="27:27" x14ac:dyDescent="0.6">
      <c r="AA1209" s="6"/>
    </row>
    <row r="1210" spans="27:27" x14ac:dyDescent="0.6">
      <c r="AA1210" s="6"/>
    </row>
    <row r="1211" spans="27:27" x14ac:dyDescent="0.6">
      <c r="AA1211" s="6"/>
    </row>
    <row r="1212" spans="27:27" x14ac:dyDescent="0.6">
      <c r="AA1212" s="6"/>
    </row>
    <row r="1213" spans="27:27" x14ac:dyDescent="0.6">
      <c r="AA1213" s="6"/>
    </row>
    <row r="1214" spans="27:27" x14ac:dyDescent="0.6">
      <c r="AA1214" s="6"/>
    </row>
    <row r="1215" spans="27:27" x14ac:dyDescent="0.6">
      <c r="AA1215" s="6"/>
    </row>
    <row r="1216" spans="27:27" x14ac:dyDescent="0.6">
      <c r="AA1216" s="6"/>
    </row>
    <row r="1217" spans="27:27" x14ac:dyDescent="0.6">
      <c r="AA1217" s="6"/>
    </row>
    <row r="1218" spans="27:27" x14ac:dyDescent="0.6">
      <c r="AA1218" s="6"/>
    </row>
    <row r="1219" spans="27:27" x14ac:dyDescent="0.6">
      <c r="AA1219" s="6"/>
    </row>
    <row r="1220" spans="27:27" x14ac:dyDescent="0.6">
      <c r="AA1220" s="6"/>
    </row>
    <row r="1221" spans="27:27" x14ac:dyDescent="0.6">
      <c r="AA1221" s="6"/>
    </row>
    <row r="1222" spans="27:27" x14ac:dyDescent="0.6">
      <c r="AA1222" s="6"/>
    </row>
    <row r="1223" spans="27:27" x14ac:dyDescent="0.6">
      <c r="AA1223" s="6"/>
    </row>
    <row r="1224" spans="27:27" x14ac:dyDescent="0.6">
      <c r="AA1224" s="6"/>
    </row>
    <row r="1225" spans="27:27" x14ac:dyDescent="0.6">
      <c r="AA1225" s="6"/>
    </row>
    <row r="1226" spans="27:27" x14ac:dyDescent="0.6">
      <c r="AA1226" s="6"/>
    </row>
    <row r="1227" spans="27:27" x14ac:dyDescent="0.6">
      <c r="AA1227" s="6"/>
    </row>
    <row r="1228" spans="27:27" x14ac:dyDescent="0.6">
      <c r="AA1228" s="6"/>
    </row>
    <row r="1229" spans="27:27" x14ac:dyDescent="0.6">
      <c r="AA1229" s="6"/>
    </row>
    <row r="1230" spans="27:27" x14ac:dyDescent="0.6">
      <c r="AA1230" s="6"/>
    </row>
    <row r="1231" spans="27:27" x14ac:dyDescent="0.6">
      <c r="AA1231" s="6"/>
    </row>
    <row r="1232" spans="27:27" x14ac:dyDescent="0.6">
      <c r="AA1232" s="6"/>
    </row>
    <row r="1233" spans="27:27" x14ac:dyDescent="0.6">
      <c r="AA1233" s="6"/>
    </row>
    <row r="1234" spans="27:27" x14ac:dyDescent="0.6">
      <c r="AA1234" s="6"/>
    </row>
    <row r="1235" spans="27:27" x14ac:dyDescent="0.6">
      <c r="AA1235" s="6"/>
    </row>
    <row r="1236" spans="27:27" x14ac:dyDescent="0.6">
      <c r="AA1236" s="6"/>
    </row>
    <row r="1237" spans="27:27" x14ac:dyDescent="0.6">
      <c r="AA1237" s="6"/>
    </row>
    <row r="1238" spans="27:27" x14ac:dyDescent="0.6">
      <c r="AA1238" s="6"/>
    </row>
    <row r="1239" spans="27:27" x14ac:dyDescent="0.6">
      <c r="AA1239" s="6"/>
    </row>
    <row r="1240" spans="27:27" x14ac:dyDescent="0.6">
      <c r="AA1240" s="6"/>
    </row>
    <row r="1241" spans="27:27" x14ac:dyDescent="0.6">
      <c r="AA1241" s="6"/>
    </row>
    <row r="1242" spans="27:27" x14ac:dyDescent="0.6">
      <c r="AA1242" s="6"/>
    </row>
    <row r="1243" spans="27:27" x14ac:dyDescent="0.6">
      <c r="AA1243" s="6"/>
    </row>
    <row r="1244" spans="27:27" x14ac:dyDescent="0.6">
      <c r="AA1244" s="6"/>
    </row>
    <row r="1245" spans="27:27" x14ac:dyDescent="0.6">
      <c r="AA1245" s="6"/>
    </row>
    <row r="1246" spans="27:27" x14ac:dyDescent="0.6">
      <c r="AA1246" s="6"/>
    </row>
    <row r="1247" spans="27:27" x14ac:dyDescent="0.6">
      <c r="AA1247" s="6"/>
    </row>
    <row r="1248" spans="27:27" x14ac:dyDescent="0.6">
      <c r="AA1248" s="6"/>
    </row>
    <row r="1249" spans="27:27" x14ac:dyDescent="0.6">
      <c r="AA1249" s="6"/>
    </row>
    <row r="1250" spans="27:27" x14ac:dyDescent="0.6">
      <c r="AA1250" s="6"/>
    </row>
    <row r="1251" spans="27:27" x14ac:dyDescent="0.6">
      <c r="AA1251" s="6"/>
    </row>
    <row r="1252" spans="27:27" x14ac:dyDescent="0.6">
      <c r="AA1252" s="6"/>
    </row>
    <row r="1253" spans="27:27" x14ac:dyDescent="0.6">
      <c r="AA1253" s="6"/>
    </row>
    <row r="1254" spans="27:27" x14ac:dyDescent="0.6">
      <c r="AA1254" s="6"/>
    </row>
    <row r="1255" spans="27:27" x14ac:dyDescent="0.6">
      <c r="AA1255" s="6"/>
    </row>
    <row r="1256" spans="27:27" x14ac:dyDescent="0.6">
      <c r="AA1256" s="6"/>
    </row>
    <row r="1257" spans="27:27" x14ac:dyDescent="0.6">
      <c r="AA1257" s="6"/>
    </row>
    <row r="1258" spans="27:27" x14ac:dyDescent="0.6">
      <c r="AA1258" s="6"/>
    </row>
    <row r="1259" spans="27:27" x14ac:dyDescent="0.6">
      <c r="AA1259" s="6"/>
    </row>
    <row r="1260" spans="27:27" x14ac:dyDescent="0.6">
      <c r="AA1260" s="6"/>
    </row>
    <row r="1261" spans="27:27" x14ac:dyDescent="0.6">
      <c r="AA1261" s="6"/>
    </row>
    <row r="1262" spans="27:27" x14ac:dyDescent="0.6">
      <c r="AA1262" s="6"/>
    </row>
    <row r="1263" spans="27:27" x14ac:dyDescent="0.6">
      <c r="AA1263" s="6"/>
    </row>
    <row r="1264" spans="27:27" x14ac:dyDescent="0.6">
      <c r="AA1264" s="6"/>
    </row>
    <row r="1265" spans="27:27" x14ac:dyDescent="0.6">
      <c r="AA1265" s="6"/>
    </row>
    <row r="1266" spans="27:27" x14ac:dyDescent="0.6">
      <c r="AA1266" s="6"/>
    </row>
    <row r="1267" spans="27:27" x14ac:dyDescent="0.6">
      <c r="AA1267" s="6"/>
    </row>
    <row r="1268" spans="27:27" x14ac:dyDescent="0.6">
      <c r="AA1268" s="6"/>
    </row>
    <row r="1269" spans="27:27" x14ac:dyDescent="0.6">
      <c r="AA1269" s="6"/>
    </row>
    <row r="1270" spans="27:27" x14ac:dyDescent="0.6">
      <c r="AA1270" s="6"/>
    </row>
    <row r="1271" spans="27:27" x14ac:dyDescent="0.6">
      <c r="AA1271" s="6"/>
    </row>
    <row r="1272" spans="27:27" x14ac:dyDescent="0.6">
      <c r="AA1272" s="6"/>
    </row>
    <row r="1273" spans="27:27" x14ac:dyDescent="0.6">
      <c r="AA1273" s="6"/>
    </row>
    <row r="1274" spans="27:27" x14ac:dyDescent="0.6">
      <c r="AA1274" s="6"/>
    </row>
    <row r="1275" spans="27:27" x14ac:dyDescent="0.6">
      <c r="AA1275" s="6"/>
    </row>
    <row r="1276" spans="27:27" x14ac:dyDescent="0.6">
      <c r="AA1276" s="6"/>
    </row>
    <row r="1277" spans="27:27" x14ac:dyDescent="0.6">
      <c r="AA1277" s="6"/>
    </row>
    <row r="1278" spans="27:27" x14ac:dyDescent="0.6">
      <c r="AA1278" s="6"/>
    </row>
    <row r="1279" spans="27:27" x14ac:dyDescent="0.6">
      <c r="AA1279" s="6"/>
    </row>
    <row r="1280" spans="27:27" x14ac:dyDescent="0.6">
      <c r="AA1280" s="6"/>
    </row>
    <row r="1281" spans="27:27" x14ac:dyDescent="0.6">
      <c r="AA1281" s="6"/>
    </row>
    <row r="1282" spans="27:27" x14ac:dyDescent="0.6">
      <c r="AA1282" s="6"/>
    </row>
    <row r="1283" spans="27:27" x14ac:dyDescent="0.6">
      <c r="AA1283" s="6"/>
    </row>
    <row r="1284" spans="27:27" x14ac:dyDescent="0.6">
      <c r="AA1284" s="6"/>
    </row>
    <row r="1285" spans="27:27" x14ac:dyDescent="0.6">
      <c r="AA1285" s="6"/>
    </row>
    <row r="1286" spans="27:27" x14ac:dyDescent="0.6">
      <c r="AA1286" s="6"/>
    </row>
    <row r="1287" spans="27:27" x14ac:dyDescent="0.6">
      <c r="AA1287" s="6"/>
    </row>
    <row r="1288" spans="27:27" x14ac:dyDescent="0.6">
      <c r="AA1288" s="6"/>
    </row>
    <row r="1289" spans="27:27" x14ac:dyDescent="0.6">
      <c r="AA1289" s="6"/>
    </row>
    <row r="1290" spans="27:27" x14ac:dyDescent="0.6">
      <c r="AA1290" s="6"/>
    </row>
    <row r="1291" spans="27:27" x14ac:dyDescent="0.6">
      <c r="AA1291" s="6"/>
    </row>
    <row r="1292" spans="27:27" x14ac:dyDescent="0.6">
      <c r="AA1292" s="6"/>
    </row>
    <row r="1293" spans="27:27" x14ac:dyDescent="0.6">
      <c r="AA1293" s="6"/>
    </row>
    <row r="1294" spans="27:27" x14ac:dyDescent="0.6">
      <c r="AA1294" s="6"/>
    </row>
    <row r="1295" spans="27:27" x14ac:dyDescent="0.6">
      <c r="AA1295" s="6"/>
    </row>
    <row r="1296" spans="27:27" x14ac:dyDescent="0.6">
      <c r="AA1296" s="6"/>
    </row>
    <row r="1297" spans="27:27" x14ac:dyDescent="0.6">
      <c r="AA1297" s="6"/>
    </row>
    <row r="1298" spans="27:27" x14ac:dyDescent="0.6">
      <c r="AA1298" s="6"/>
    </row>
    <row r="1299" spans="27:27" x14ac:dyDescent="0.6">
      <c r="AA1299" s="6"/>
    </row>
    <row r="1300" spans="27:27" x14ac:dyDescent="0.6">
      <c r="AA1300" s="6"/>
    </row>
    <row r="1301" spans="27:27" x14ac:dyDescent="0.6">
      <c r="AA1301" s="6"/>
    </row>
    <row r="1302" spans="27:27" x14ac:dyDescent="0.6">
      <c r="AA1302" s="6"/>
    </row>
    <row r="1303" spans="27:27" x14ac:dyDescent="0.6">
      <c r="AA1303" s="6"/>
    </row>
    <row r="1304" spans="27:27" x14ac:dyDescent="0.6">
      <c r="AA1304" s="6"/>
    </row>
    <row r="1305" spans="27:27" x14ac:dyDescent="0.6">
      <c r="AA1305" s="6"/>
    </row>
    <row r="1306" spans="27:27" x14ac:dyDescent="0.6">
      <c r="AA1306" s="6"/>
    </row>
    <row r="1307" spans="27:27" x14ac:dyDescent="0.6">
      <c r="AA1307" s="6"/>
    </row>
    <row r="1308" spans="27:27" x14ac:dyDescent="0.6">
      <c r="AA1308" s="6"/>
    </row>
    <row r="1309" spans="27:27" x14ac:dyDescent="0.6">
      <c r="AA1309" s="6"/>
    </row>
    <row r="1310" spans="27:27" x14ac:dyDescent="0.6">
      <c r="AA1310" s="6"/>
    </row>
    <row r="1311" spans="27:27" x14ac:dyDescent="0.6">
      <c r="AA1311" s="6"/>
    </row>
    <row r="1312" spans="27:27" x14ac:dyDescent="0.6">
      <c r="AA1312" s="6"/>
    </row>
    <row r="1313" spans="27:27" x14ac:dyDescent="0.6">
      <c r="AA1313" s="6"/>
    </row>
    <row r="1314" spans="27:27" x14ac:dyDescent="0.6">
      <c r="AA1314" s="6"/>
    </row>
    <row r="1315" spans="27:27" x14ac:dyDescent="0.6">
      <c r="AA1315" s="6"/>
    </row>
    <row r="1316" spans="27:27" x14ac:dyDescent="0.6">
      <c r="AA1316" s="6"/>
    </row>
    <row r="1317" spans="27:27" x14ac:dyDescent="0.6">
      <c r="AA1317" s="6"/>
    </row>
    <row r="1318" spans="27:27" x14ac:dyDescent="0.6">
      <c r="AA1318" s="6"/>
    </row>
    <row r="1319" spans="27:27" x14ac:dyDescent="0.6">
      <c r="AA1319" s="6"/>
    </row>
    <row r="1320" spans="27:27" x14ac:dyDescent="0.6">
      <c r="AA1320" s="6"/>
    </row>
    <row r="1321" spans="27:27" x14ac:dyDescent="0.6">
      <c r="AA1321" s="6"/>
    </row>
    <row r="1322" spans="27:27" x14ac:dyDescent="0.6">
      <c r="AA1322" s="6"/>
    </row>
    <row r="1323" spans="27:27" x14ac:dyDescent="0.6">
      <c r="AA1323" s="6"/>
    </row>
    <row r="1324" spans="27:27" x14ac:dyDescent="0.6">
      <c r="AA1324" s="6"/>
    </row>
    <row r="1325" spans="27:27" x14ac:dyDescent="0.6">
      <c r="AA1325" s="6"/>
    </row>
    <row r="1326" spans="27:27" x14ac:dyDescent="0.6">
      <c r="AA1326" s="6"/>
    </row>
    <row r="1327" spans="27:27" x14ac:dyDescent="0.6">
      <c r="AA1327" s="6"/>
    </row>
    <row r="1328" spans="27:27" x14ac:dyDescent="0.6">
      <c r="AA1328" s="6"/>
    </row>
    <row r="1329" spans="27:27" x14ac:dyDescent="0.6">
      <c r="AA1329" s="6"/>
    </row>
    <row r="1330" spans="27:27" x14ac:dyDescent="0.6">
      <c r="AA1330" s="6"/>
    </row>
    <row r="1331" spans="27:27" x14ac:dyDescent="0.6">
      <c r="AA1331" s="6"/>
    </row>
    <row r="1332" spans="27:27" x14ac:dyDescent="0.6">
      <c r="AA1332" s="6"/>
    </row>
    <row r="1333" spans="27:27" x14ac:dyDescent="0.6">
      <c r="AA1333" s="6"/>
    </row>
    <row r="1334" spans="27:27" x14ac:dyDescent="0.6">
      <c r="AA1334" s="6"/>
    </row>
    <row r="1335" spans="27:27" x14ac:dyDescent="0.6">
      <c r="AA1335" s="6"/>
    </row>
    <row r="1336" spans="27:27" x14ac:dyDescent="0.6">
      <c r="AA1336" s="6"/>
    </row>
    <row r="1337" spans="27:27" x14ac:dyDescent="0.6">
      <c r="AA1337" s="6"/>
    </row>
    <row r="1338" spans="27:27" x14ac:dyDescent="0.6">
      <c r="AA1338" s="6"/>
    </row>
    <row r="1339" spans="27:27" x14ac:dyDescent="0.6">
      <c r="AA1339" s="6"/>
    </row>
    <row r="1340" spans="27:27" x14ac:dyDescent="0.6">
      <c r="AA1340" s="6"/>
    </row>
    <row r="1341" spans="27:27" x14ac:dyDescent="0.6">
      <c r="AA1341" s="6"/>
    </row>
    <row r="1342" spans="27:27" x14ac:dyDescent="0.6">
      <c r="AA1342" s="6"/>
    </row>
    <row r="1343" spans="27:27" x14ac:dyDescent="0.6">
      <c r="AA1343" s="6"/>
    </row>
    <row r="1344" spans="27:27" x14ac:dyDescent="0.6">
      <c r="AA1344" s="6"/>
    </row>
    <row r="1345" spans="27:27" x14ac:dyDescent="0.6">
      <c r="AA1345" s="6"/>
    </row>
    <row r="1346" spans="27:27" x14ac:dyDescent="0.6">
      <c r="AA1346" s="6"/>
    </row>
    <row r="1347" spans="27:27" x14ac:dyDescent="0.6">
      <c r="AA1347" s="6"/>
    </row>
    <row r="1348" spans="27:27" x14ac:dyDescent="0.6">
      <c r="AA1348" s="6"/>
    </row>
    <row r="1349" spans="27:27" x14ac:dyDescent="0.6">
      <c r="AA1349" s="6"/>
    </row>
    <row r="1350" spans="27:27" x14ac:dyDescent="0.6">
      <c r="AA1350" s="6"/>
    </row>
    <row r="1351" spans="27:27" x14ac:dyDescent="0.6">
      <c r="AA1351" s="6"/>
    </row>
    <row r="1352" spans="27:27" x14ac:dyDescent="0.6">
      <c r="AA1352" s="6"/>
    </row>
    <row r="1353" spans="27:27" x14ac:dyDescent="0.6">
      <c r="AA1353" s="6"/>
    </row>
    <row r="1354" spans="27:27" x14ac:dyDescent="0.6">
      <c r="AA1354" s="6"/>
    </row>
    <row r="1355" spans="27:27" x14ac:dyDescent="0.6">
      <c r="AA1355" s="6"/>
    </row>
    <row r="1356" spans="27:27" x14ac:dyDescent="0.6">
      <c r="AA1356" s="6"/>
    </row>
    <row r="1357" spans="27:27" x14ac:dyDescent="0.6">
      <c r="AA1357" s="6"/>
    </row>
    <row r="1358" spans="27:27" x14ac:dyDescent="0.6">
      <c r="AA1358" s="6"/>
    </row>
    <row r="1359" spans="27:27" x14ac:dyDescent="0.6">
      <c r="AA1359" s="6"/>
    </row>
    <row r="1360" spans="27:27" x14ac:dyDescent="0.6">
      <c r="AA1360" s="6"/>
    </row>
    <row r="1361" spans="27:27" x14ac:dyDescent="0.6">
      <c r="AA1361" s="6"/>
    </row>
    <row r="1362" spans="27:27" x14ac:dyDescent="0.6">
      <c r="AA1362" s="6"/>
    </row>
    <row r="1363" spans="27:27" x14ac:dyDescent="0.6">
      <c r="AA1363" s="6"/>
    </row>
    <row r="1364" spans="27:27" x14ac:dyDescent="0.6">
      <c r="AA1364" s="6"/>
    </row>
    <row r="1365" spans="27:27" x14ac:dyDescent="0.6">
      <c r="AA1365" s="6"/>
    </row>
    <row r="1366" spans="27:27" x14ac:dyDescent="0.6">
      <c r="AA1366" s="6"/>
    </row>
    <row r="1367" spans="27:27" x14ac:dyDescent="0.6">
      <c r="AA1367" s="6"/>
    </row>
    <row r="1368" spans="27:27" x14ac:dyDescent="0.6">
      <c r="AA1368" s="6"/>
    </row>
    <row r="1369" spans="27:27" x14ac:dyDescent="0.6">
      <c r="AA1369" s="6"/>
    </row>
    <row r="1370" spans="27:27" x14ac:dyDescent="0.6">
      <c r="AA1370" s="6"/>
    </row>
    <row r="1371" spans="27:27" x14ac:dyDescent="0.6">
      <c r="AA1371" s="6"/>
    </row>
    <row r="1372" spans="27:27" x14ac:dyDescent="0.6">
      <c r="AA1372" s="6"/>
    </row>
    <row r="1373" spans="27:27" x14ac:dyDescent="0.6">
      <c r="AA1373" s="6"/>
    </row>
    <row r="1374" spans="27:27" x14ac:dyDescent="0.6">
      <c r="AA1374" s="6"/>
    </row>
    <row r="1375" spans="27:27" x14ac:dyDescent="0.6">
      <c r="AA1375" s="6"/>
    </row>
    <row r="1376" spans="27:27" x14ac:dyDescent="0.6">
      <c r="AA1376" s="6"/>
    </row>
    <row r="1377" spans="27:27" x14ac:dyDescent="0.6">
      <c r="AA1377" s="6"/>
    </row>
    <row r="1378" spans="27:27" x14ac:dyDescent="0.6">
      <c r="AA1378" s="6"/>
    </row>
    <row r="1379" spans="27:27" x14ac:dyDescent="0.6">
      <c r="AA1379" s="6"/>
    </row>
    <row r="1380" spans="27:27" x14ac:dyDescent="0.6">
      <c r="AA1380" s="6"/>
    </row>
    <row r="1381" spans="27:27" x14ac:dyDescent="0.6">
      <c r="AA1381" s="6"/>
    </row>
    <row r="1382" spans="27:27" x14ac:dyDescent="0.6">
      <c r="AA1382" s="6"/>
    </row>
    <row r="1383" spans="27:27" x14ac:dyDescent="0.6">
      <c r="AA1383" s="6"/>
    </row>
    <row r="1384" spans="27:27" x14ac:dyDescent="0.6">
      <c r="AA1384" s="6"/>
    </row>
    <row r="1385" spans="27:27" x14ac:dyDescent="0.6">
      <c r="AA1385" s="6"/>
    </row>
    <row r="1386" spans="27:27" x14ac:dyDescent="0.6">
      <c r="AA1386" s="6"/>
    </row>
    <row r="1387" spans="27:27" x14ac:dyDescent="0.6">
      <c r="AA1387" s="6"/>
    </row>
    <row r="1388" spans="27:27" x14ac:dyDescent="0.6">
      <c r="AA1388" s="6"/>
    </row>
    <row r="1389" spans="27:27" x14ac:dyDescent="0.6">
      <c r="AA1389" s="6"/>
    </row>
    <row r="1390" spans="27:27" x14ac:dyDescent="0.6">
      <c r="AA1390" s="6"/>
    </row>
    <row r="1391" spans="27:27" x14ac:dyDescent="0.6">
      <c r="AA1391" s="6"/>
    </row>
    <row r="1392" spans="27:27" x14ac:dyDescent="0.6">
      <c r="AA1392" s="6"/>
    </row>
    <row r="1393" spans="27:27" x14ac:dyDescent="0.6">
      <c r="AA1393" s="6"/>
    </row>
    <row r="1394" spans="27:27" x14ac:dyDescent="0.6">
      <c r="AA1394" s="6"/>
    </row>
    <row r="1395" spans="27:27" x14ac:dyDescent="0.6">
      <c r="AA1395" s="6"/>
    </row>
    <row r="1396" spans="27:27" x14ac:dyDescent="0.6">
      <c r="AA1396" s="6"/>
    </row>
    <row r="1397" spans="27:27" x14ac:dyDescent="0.6">
      <c r="AA1397" s="6"/>
    </row>
    <row r="1398" spans="27:27" x14ac:dyDescent="0.6">
      <c r="AA1398" s="6"/>
    </row>
    <row r="1399" spans="27:27" x14ac:dyDescent="0.6">
      <c r="AA1399" s="6"/>
    </row>
    <row r="1400" spans="27:27" x14ac:dyDescent="0.6">
      <c r="AA1400" s="6"/>
    </row>
    <row r="1401" spans="27:27" x14ac:dyDescent="0.6">
      <c r="AA1401" s="6"/>
    </row>
    <row r="1402" spans="27:27" x14ac:dyDescent="0.6">
      <c r="AA1402" s="6"/>
    </row>
    <row r="1403" spans="27:27" x14ac:dyDescent="0.6">
      <c r="AA1403" s="6"/>
    </row>
    <row r="1404" spans="27:27" x14ac:dyDescent="0.6">
      <c r="AA1404" s="6"/>
    </row>
    <row r="1405" spans="27:27" x14ac:dyDescent="0.6">
      <c r="AA1405" s="6"/>
    </row>
    <row r="1406" spans="27:27" x14ac:dyDescent="0.6">
      <c r="AA1406" s="6"/>
    </row>
    <row r="1407" spans="27:27" x14ac:dyDescent="0.6">
      <c r="AA1407" s="6"/>
    </row>
    <row r="1408" spans="27:27" x14ac:dyDescent="0.6">
      <c r="AA1408" s="6"/>
    </row>
    <row r="1409" spans="27:27" x14ac:dyDescent="0.6">
      <c r="AA1409" s="6"/>
    </row>
    <row r="1410" spans="27:27" x14ac:dyDescent="0.6">
      <c r="AA1410" s="6"/>
    </row>
    <row r="1411" spans="27:27" x14ac:dyDescent="0.6">
      <c r="AA1411" s="6"/>
    </row>
    <row r="1412" spans="27:27" x14ac:dyDescent="0.6">
      <c r="AA1412" s="6"/>
    </row>
    <row r="1413" spans="27:27" x14ac:dyDescent="0.6">
      <c r="AA1413" s="6"/>
    </row>
    <row r="1414" spans="27:27" x14ac:dyDescent="0.6">
      <c r="AA1414" s="6"/>
    </row>
    <row r="1415" spans="27:27" x14ac:dyDescent="0.6">
      <c r="AA1415" s="6"/>
    </row>
    <row r="1416" spans="27:27" x14ac:dyDescent="0.6">
      <c r="AA1416" s="6"/>
    </row>
    <row r="1417" spans="27:27" x14ac:dyDescent="0.6">
      <c r="AA1417" s="6"/>
    </row>
    <row r="1418" spans="27:27" x14ac:dyDescent="0.6">
      <c r="AA1418" s="6"/>
    </row>
    <row r="1419" spans="27:27" x14ac:dyDescent="0.6">
      <c r="AA1419" s="6"/>
    </row>
    <row r="1420" spans="27:27" x14ac:dyDescent="0.6">
      <c r="AA1420" s="6"/>
    </row>
    <row r="1421" spans="27:27" x14ac:dyDescent="0.6">
      <c r="AA1421" s="6"/>
    </row>
    <row r="1422" spans="27:27" x14ac:dyDescent="0.6">
      <c r="AA1422" s="6"/>
    </row>
    <row r="1423" spans="27:27" x14ac:dyDescent="0.6">
      <c r="AA1423" s="6"/>
    </row>
    <row r="1424" spans="27:27" x14ac:dyDescent="0.6">
      <c r="AA1424" s="6"/>
    </row>
    <row r="1425" spans="27:27" x14ac:dyDescent="0.6">
      <c r="AA1425" s="6"/>
    </row>
    <row r="1426" spans="27:27" x14ac:dyDescent="0.6">
      <c r="AA1426" s="6"/>
    </row>
    <row r="1427" spans="27:27" x14ac:dyDescent="0.6">
      <c r="AA1427" s="6"/>
    </row>
    <row r="1428" spans="27:27" x14ac:dyDescent="0.6">
      <c r="AA1428" s="6"/>
    </row>
    <row r="1429" spans="27:27" x14ac:dyDescent="0.6">
      <c r="AA1429" s="6"/>
    </row>
    <row r="1430" spans="27:27" x14ac:dyDescent="0.6">
      <c r="AA1430" s="6"/>
    </row>
    <row r="1431" spans="27:27" x14ac:dyDescent="0.6">
      <c r="AA1431" s="6"/>
    </row>
    <row r="1432" spans="27:27" x14ac:dyDescent="0.6">
      <c r="AA1432" s="6"/>
    </row>
    <row r="1433" spans="27:27" x14ac:dyDescent="0.6">
      <c r="AA1433" s="6"/>
    </row>
    <row r="1434" spans="27:27" x14ac:dyDescent="0.6">
      <c r="AA1434" s="6"/>
    </row>
    <row r="1435" spans="27:27" x14ac:dyDescent="0.6">
      <c r="AA1435" s="6"/>
    </row>
    <row r="1436" spans="27:27" x14ac:dyDescent="0.6">
      <c r="AA1436" s="6"/>
    </row>
    <row r="1437" spans="27:27" x14ac:dyDescent="0.6">
      <c r="AA1437" s="6"/>
    </row>
    <row r="1438" spans="27:27" x14ac:dyDescent="0.6">
      <c r="AA1438" s="6"/>
    </row>
    <row r="1439" spans="27:27" x14ac:dyDescent="0.6">
      <c r="AA1439" s="6"/>
    </row>
    <row r="1440" spans="27:27" x14ac:dyDescent="0.6">
      <c r="AA1440" s="6"/>
    </row>
    <row r="1441" spans="27:27" x14ac:dyDescent="0.6">
      <c r="AA1441" s="6"/>
    </row>
    <row r="1442" spans="27:27" x14ac:dyDescent="0.6">
      <c r="AA1442" s="6"/>
    </row>
    <row r="1443" spans="27:27" x14ac:dyDescent="0.6">
      <c r="AA1443" s="6"/>
    </row>
    <row r="1444" spans="27:27" x14ac:dyDescent="0.6">
      <c r="AA1444" s="6"/>
    </row>
    <row r="1445" spans="27:27" x14ac:dyDescent="0.6">
      <c r="AA1445" s="6"/>
    </row>
    <row r="1446" spans="27:27" x14ac:dyDescent="0.6">
      <c r="AA1446" s="6"/>
    </row>
    <row r="1447" spans="27:27" x14ac:dyDescent="0.6">
      <c r="AA1447" s="6"/>
    </row>
    <row r="1448" spans="27:27" x14ac:dyDescent="0.6">
      <c r="AA1448" s="6"/>
    </row>
    <row r="1449" spans="27:27" x14ac:dyDescent="0.6">
      <c r="AA1449" s="6"/>
    </row>
    <row r="1450" spans="27:27" x14ac:dyDescent="0.6">
      <c r="AA1450" s="6"/>
    </row>
    <row r="1451" spans="27:27" x14ac:dyDescent="0.6">
      <c r="AA1451" s="6"/>
    </row>
    <row r="1452" spans="27:27" x14ac:dyDescent="0.6">
      <c r="AA1452" s="6"/>
    </row>
    <row r="1453" spans="27:27" x14ac:dyDescent="0.6">
      <c r="AA1453" s="6"/>
    </row>
    <row r="1454" spans="27:27" x14ac:dyDescent="0.6">
      <c r="AA1454" s="6"/>
    </row>
    <row r="1455" spans="27:27" x14ac:dyDescent="0.6">
      <c r="AA1455" s="6"/>
    </row>
    <row r="1456" spans="27:27" x14ac:dyDescent="0.6">
      <c r="AA1456" s="6"/>
    </row>
    <row r="1457" spans="27:27" x14ac:dyDescent="0.6">
      <c r="AA1457" s="6"/>
    </row>
    <row r="1458" spans="27:27" x14ac:dyDescent="0.6">
      <c r="AA1458" s="6"/>
    </row>
    <row r="1459" spans="27:27" x14ac:dyDescent="0.6">
      <c r="AA1459" s="6"/>
    </row>
    <row r="1460" spans="27:27" x14ac:dyDescent="0.6">
      <c r="AA1460" s="6"/>
    </row>
    <row r="1461" spans="27:27" x14ac:dyDescent="0.6">
      <c r="AA1461" s="6"/>
    </row>
    <row r="1462" spans="27:27" x14ac:dyDescent="0.6">
      <c r="AA1462" s="6"/>
    </row>
    <row r="1463" spans="27:27" x14ac:dyDescent="0.6">
      <c r="AA1463" s="6"/>
    </row>
    <row r="1464" spans="27:27" x14ac:dyDescent="0.6">
      <c r="AA1464" s="6"/>
    </row>
    <row r="1465" spans="27:27" x14ac:dyDescent="0.6">
      <c r="AA1465" s="6"/>
    </row>
    <row r="1466" spans="27:27" x14ac:dyDescent="0.6">
      <c r="AA1466" s="6"/>
    </row>
    <row r="1467" spans="27:27" x14ac:dyDescent="0.6">
      <c r="AA1467" s="6"/>
    </row>
    <row r="1468" spans="27:27" x14ac:dyDescent="0.6">
      <c r="AA1468" s="6"/>
    </row>
    <row r="1469" spans="27:27" x14ac:dyDescent="0.6">
      <c r="AA1469" s="6"/>
    </row>
    <row r="1470" spans="27:27" x14ac:dyDescent="0.6">
      <c r="AA1470" s="6"/>
    </row>
    <row r="1471" spans="27:27" x14ac:dyDescent="0.6">
      <c r="AA1471" s="6"/>
    </row>
    <row r="1472" spans="27:27" x14ac:dyDescent="0.6">
      <c r="AA1472" s="6"/>
    </row>
    <row r="1473" spans="27:27" x14ac:dyDescent="0.6">
      <c r="AA1473" s="6"/>
    </row>
    <row r="1474" spans="27:27" x14ac:dyDescent="0.6">
      <c r="AA1474" s="6"/>
    </row>
    <row r="1475" spans="27:27" x14ac:dyDescent="0.6">
      <c r="AA1475" s="6"/>
    </row>
    <row r="1476" spans="27:27" x14ac:dyDescent="0.6">
      <c r="AA1476" s="6"/>
    </row>
    <row r="1477" spans="27:27" x14ac:dyDescent="0.6">
      <c r="AA1477" s="6"/>
    </row>
    <row r="1478" spans="27:27" x14ac:dyDescent="0.6">
      <c r="AA1478" s="6"/>
    </row>
    <row r="1479" spans="27:27" x14ac:dyDescent="0.6">
      <c r="AA1479" s="6"/>
    </row>
    <row r="1480" spans="27:27" x14ac:dyDescent="0.6">
      <c r="AA1480" s="6"/>
    </row>
    <row r="1481" spans="27:27" x14ac:dyDescent="0.6">
      <c r="AA1481" s="6"/>
    </row>
    <row r="1482" spans="27:27" x14ac:dyDescent="0.6">
      <c r="AA1482" s="6"/>
    </row>
    <row r="1483" spans="27:27" x14ac:dyDescent="0.6">
      <c r="AA1483" s="6"/>
    </row>
    <row r="1484" spans="27:27" x14ac:dyDescent="0.6">
      <c r="AA1484" s="6"/>
    </row>
    <row r="1485" spans="27:27" x14ac:dyDescent="0.6">
      <c r="AA1485" s="6"/>
    </row>
    <row r="1486" spans="27:27" x14ac:dyDescent="0.6">
      <c r="AA1486" s="6"/>
    </row>
    <row r="1487" spans="27:27" x14ac:dyDescent="0.6">
      <c r="AA1487" s="6"/>
    </row>
    <row r="1488" spans="27:27" x14ac:dyDescent="0.6">
      <c r="AA1488" s="6"/>
    </row>
    <row r="1489" spans="27:27" x14ac:dyDescent="0.6">
      <c r="AA1489" s="6"/>
    </row>
    <row r="1490" spans="27:27" x14ac:dyDescent="0.6">
      <c r="AA1490" s="6"/>
    </row>
    <row r="1491" spans="27:27" x14ac:dyDescent="0.6">
      <c r="AA1491" s="6"/>
    </row>
    <row r="1492" spans="27:27" x14ac:dyDescent="0.6">
      <c r="AA1492" s="6"/>
    </row>
    <row r="1493" spans="27:27" x14ac:dyDescent="0.6">
      <c r="AA1493" s="6"/>
    </row>
    <row r="1494" spans="27:27" x14ac:dyDescent="0.6">
      <c r="AA1494" s="6"/>
    </row>
    <row r="1495" spans="27:27" x14ac:dyDescent="0.6">
      <c r="AA1495" s="6"/>
    </row>
    <row r="1496" spans="27:27" x14ac:dyDescent="0.6">
      <c r="AA1496" s="6"/>
    </row>
    <row r="1497" spans="27:27" x14ac:dyDescent="0.6">
      <c r="AA1497" s="6"/>
    </row>
    <row r="1498" spans="27:27" x14ac:dyDescent="0.6">
      <c r="AA1498" s="6"/>
    </row>
    <row r="1499" spans="27:27" x14ac:dyDescent="0.6">
      <c r="AA1499" s="6"/>
    </row>
    <row r="1500" spans="27:27" x14ac:dyDescent="0.6">
      <c r="AA1500" s="6"/>
    </row>
    <row r="1501" spans="27:27" x14ac:dyDescent="0.6">
      <c r="AA1501" s="6"/>
    </row>
    <row r="1502" spans="27:27" x14ac:dyDescent="0.6">
      <c r="AA1502" s="6"/>
    </row>
    <row r="1503" spans="27:27" x14ac:dyDescent="0.6">
      <c r="AA1503" s="6"/>
    </row>
    <row r="1504" spans="27:27" x14ac:dyDescent="0.6">
      <c r="AA1504" s="6"/>
    </row>
    <row r="1505" spans="27:27" x14ac:dyDescent="0.6">
      <c r="AA1505" s="6"/>
    </row>
    <row r="1506" spans="27:27" x14ac:dyDescent="0.6">
      <c r="AA1506" s="6"/>
    </row>
    <row r="1507" spans="27:27" x14ac:dyDescent="0.6">
      <c r="AA1507" s="6"/>
    </row>
    <row r="1508" spans="27:27" x14ac:dyDescent="0.6">
      <c r="AA1508" s="6"/>
    </row>
    <row r="1509" spans="27:27" x14ac:dyDescent="0.6">
      <c r="AA1509" s="6"/>
    </row>
    <row r="1510" spans="27:27" x14ac:dyDescent="0.6">
      <c r="AA1510" s="6"/>
    </row>
    <row r="1511" spans="27:27" x14ac:dyDescent="0.6">
      <c r="AA1511" s="6"/>
    </row>
    <row r="1512" spans="27:27" x14ac:dyDescent="0.6">
      <c r="AA1512" s="6"/>
    </row>
    <row r="1513" spans="27:27" x14ac:dyDescent="0.6">
      <c r="AA1513" s="6"/>
    </row>
    <row r="1514" spans="27:27" x14ac:dyDescent="0.6">
      <c r="AA1514" s="6"/>
    </row>
    <row r="1515" spans="27:27" x14ac:dyDescent="0.6">
      <c r="AA1515" s="6"/>
    </row>
    <row r="1516" spans="27:27" x14ac:dyDescent="0.6">
      <c r="AA1516" s="6"/>
    </row>
    <row r="1517" spans="27:27" x14ac:dyDescent="0.6">
      <c r="AA1517" s="6"/>
    </row>
    <row r="1518" spans="27:27" x14ac:dyDescent="0.6">
      <c r="AA1518" s="6"/>
    </row>
    <row r="1519" spans="27:27" x14ac:dyDescent="0.6">
      <c r="AA1519" s="6"/>
    </row>
    <row r="1520" spans="27:27" x14ac:dyDescent="0.6">
      <c r="AA1520" s="6"/>
    </row>
    <row r="1521" spans="27:27" x14ac:dyDescent="0.6">
      <c r="AA1521" s="6"/>
    </row>
    <row r="1522" spans="27:27" x14ac:dyDescent="0.6">
      <c r="AA1522" s="6"/>
    </row>
    <row r="1523" spans="27:27" x14ac:dyDescent="0.6">
      <c r="AA1523" s="6"/>
    </row>
    <row r="1524" spans="27:27" x14ac:dyDescent="0.6">
      <c r="AA1524" s="6"/>
    </row>
    <row r="1525" spans="27:27" x14ac:dyDescent="0.6">
      <c r="AA1525" s="6"/>
    </row>
    <row r="1526" spans="27:27" x14ac:dyDescent="0.6">
      <c r="AA1526" s="6"/>
    </row>
    <row r="1527" spans="27:27" x14ac:dyDescent="0.6">
      <c r="AA1527" s="6"/>
    </row>
    <row r="1528" spans="27:27" x14ac:dyDescent="0.6">
      <c r="AA1528" s="6"/>
    </row>
    <row r="1529" spans="27:27" x14ac:dyDescent="0.6">
      <c r="AA1529" s="6"/>
    </row>
    <row r="1530" spans="27:27" x14ac:dyDescent="0.6">
      <c r="AA1530" s="6"/>
    </row>
    <row r="1531" spans="27:27" x14ac:dyDescent="0.6">
      <c r="AA1531" s="6"/>
    </row>
    <row r="1532" spans="27:27" x14ac:dyDescent="0.6">
      <c r="AA1532" s="6"/>
    </row>
    <row r="1533" spans="27:27" x14ac:dyDescent="0.6">
      <c r="AA1533" s="6"/>
    </row>
    <row r="1534" spans="27:27" x14ac:dyDescent="0.6">
      <c r="AA1534" s="6"/>
    </row>
    <row r="1535" spans="27:27" x14ac:dyDescent="0.6">
      <c r="AA1535" s="6"/>
    </row>
    <row r="1536" spans="27:27" x14ac:dyDescent="0.6">
      <c r="AA1536" s="6"/>
    </row>
    <row r="1537" spans="27:27" x14ac:dyDescent="0.6">
      <c r="AA1537" s="6"/>
    </row>
    <row r="1538" spans="27:27" x14ac:dyDescent="0.6">
      <c r="AA1538" s="6"/>
    </row>
    <row r="1539" spans="27:27" x14ac:dyDescent="0.6">
      <c r="AA1539" s="6"/>
    </row>
    <row r="1540" spans="27:27" x14ac:dyDescent="0.6">
      <c r="AA1540" s="6"/>
    </row>
    <row r="1541" spans="27:27" x14ac:dyDescent="0.6">
      <c r="AA1541" s="6"/>
    </row>
    <row r="1542" spans="27:27" x14ac:dyDescent="0.6">
      <c r="AA1542" s="6"/>
    </row>
    <row r="1543" spans="27:27" x14ac:dyDescent="0.6">
      <c r="AA1543" s="6"/>
    </row>
    <row r="1544" spans="27:27" x14ac:dyDescent="0.6">
      <c r="AA1544" s="6"/>
    </row>
    <row r="1545" spans="27:27" x14ac:dyDescent="0.6">
      <c r="AA1545" s="6"/>
    </row>
    <row r="1546" spans="27:27" x14ac:dyDescent="0.6">
      <c r="AA1546" s="6"/>
    </row>
    <row r="1547" spans="27:27" x14ac:dyDescent="0.6">
      <c r="AA1547" s="6"/>
    </row>
    <row r="1548" spans="27:27" x14ac:dyDescent="0.6">
      <c r="AA1548" s="6"/>
    </row>
    <row r="1549" spans="27:27" x14ac:dyDescent="0.6">
      <c r="AA1549" s="6"/>
    </row>
    <row r="1550" spans="27:27" x14ac:dyDescent="0.6">
      <c r="AA1550" s="6"/>
    </row>
    <row r="1551" spans="27:27" x14ac:dyDescent="0.6">
      <c r="AA1551" s="6"/>
    </row>
    <row r="1552" spans="27:27" x14ac:dyDescent="0.6">
      <c r="AA1552" s="6"/>
    </row>
    <row r="1553" spans="27:27" x14ac:dyDescent="0.6">
      <c r="AA1553" s="6"/>
    </row>
    <row r="1554" spans="27:27" x14ac:dyDescent="0.6">
      <c r="AA1554" s="6"/>
    </row>
    <row r="1555" spans="27:27" x14ac:dyDescent="0.6">
      <c r="AA1555" s="6"/>
    </row>
    <row r="1556" spans="27:27" x14ac:dyDescent="0.6">
      <c r="AA1556" s="6"/>
    </row>
    <row r="1557" spans="27:27" x14ac:dyDescent="0.6">
      <c r="AA1557" s="6"/>
    </row>
    <row r="1558" spans="27:27" x14ac:dyDescent="0.6">
      <c r="AA1558" s="6"/>
    </row>
    <row r="1559" spans="27:27" x14ac:dyDescent="0.6">
      <c r="AA1559" s="6"/>
    </row>
    <row r="1560" spans="27:27" x14ac:dyDescent="0.6">
      <c r="AA1560" s="6"/>
    </row>
    <row r="1561" spans="27:27" x14ac:dyDescent="0.6">
      <c r="AA1561" s="6"/>
    </row>
    <row r="1562" spans="27:27" x14ac:dyDescent="0.6">
      <c r="AA1562" s="6"/>
    </row>
    <row r="1563" spans="27:27" x14ac:dyDescent="0.6">
      <c r="AA1563" s="6"/>
    </row>
    <row r="1564" spans="27:27" x14ac:dyDescent="0.6">
      <c r="AA1564" s="6"/>
    </row>
    <row r="1565" spans="27:27" x14ac:dyDescent="0.6">
      <c r="AA1565" s="6"/>
    </row>
    <row r="1566" spans="27:27" x14ac:dyDescent="0.6">
      <c r="AA1566" s="6"/>
    </row>
    <row r="1567" spans="27:27" x14ac:dyDescent="0.6">
      <c r="AA1567" s="6"/>
    </row>
    <row r="1568" spans="27:27" x14ac:dyDescent="0.6">
      <c r="AA1568" s="6"/>
    </row>
    <row r="1569" spans="27:27" x14ac:dyDescent="0.6">
      <c r="AA1569" s="6"/>
    </row>
    <row r="1570" spans="27:27" x14ac:dyDescent="0.6">
      <c r="AA1570" s="6"/>
    </row>
    <row r="1571" spans="27:27" x14ac:dyDescent="0.6">
      <c r="AA1571" s="6"/>
    </row>
    <row r="1572" spans="27:27" x14ac:dyDescent="0.6">
      <c r="AA1572" s="6"/>
    </row>
    <row r="1573" spans="27:27" x14ac:dyDescent="0.6">
      <c r="AA1573" s="6"/>
    </row>
    <row r="1574" spans="27:27" x14ac:dyDescent="0.6">
      <c r="AA1574" s="6"/>
    </row>
    <row r="1575" spans="27:27" x14ac:dyDescent="0.6">
      <c r="AA1575" s="6"/>
    </row>
    <row r="1576" spans="27:27" x14ac:dyDescent="0.6">
      <c r="AA1576" s="6"/>
    </row>
    <row r="1577" spans="27:27" x14ac:dyDescent="0.6">
      <c r="AA1577" s="6"/>
    </row>
    <row r="1578" spans="27:27" x14ac:dyDescent="0.6">
      <c r="AA1578" s="6"/>
    </row>
    <row r="1579" spans="27:27" x14ac:dyDescent="0.6">
      <c r="AA1579" s="6"/>
    </row>
    <row r="1580" spans="27:27" x14ac:dyDescent="0.6">
      <c r="AA1580" s="6"/>
    </row>
    <row r="1581" spans="27:27" x14ac:dyDescent="0.6">
      <c r="AA1581" s="6"/>
    </row>
    <row r="1582" spans="27:27" x14ac:dyDescent="0.6">
      <c r="AA1582" s="6"/>
    </row>
    <row r="1583" spans="27:27" x14ac:dyDescent="0.6">
      <c r="AA1583" s="6"/>
    </row>
    <row r="1584" spans="27:27" x14ac:dyDescent="0.6">
      <c r="AA1584" s="6"/>
    </row>
    <row r="1585" spans="27:27" x14ac:dyDescent="0.6">
      <c r="AA1585" s="6"/>
    </row>
    <row r="1586" spans="27:27" x14ac:dyDescent="0.6">
      <c r="AA1586" s="6"/>
    </row>
    <row r="1587" spans="27:27" x14ac:dyDescent="0.6">
      <c r="AA1587" s="6"/>
    </row>
    <row r="1588" spans="27:27" x14ac:dyDescent="0.6">
      <c r="AA1588" s="6"/>
    </row>
    <row r="1589" spans="27:27" x14ac:dyDescent="0.6">
      <c r="AA1589" s="6"/>
    </row>
    <row r="1590" spans="27:27" x14ac:dyDescent="0.6">
      <c r="AA1590" s="6"/>
    </row>
    <row r="1591" spans="27:27" x14ac:dyDescent="0.6">
      <c r="AA1591" s="6"/>
    </row>
    <row r="1592" spans="27:27" x14ac:dyDescent="0.6">
      <c r="AA1592" s="6"/>
    </row>
    <row r="1593" spans="27:27" x14ac:dyDescent="0.6">
      <c r="AA1593" s="6"/>
    </row>
    <row r="1594" spans="27:27" x14ac:dyDescent="0.6">
      <c r="AA1594" s="6"/>
    </row>
    <row r="1595" spans="27:27" x14ac:dyDescent="0.6">
      <c r="AA1595" s="6"/>
    </row>
    <row r="1596" spans="27:27" x14ac:dyDescent="0.6">
      <c r="AA1596" s="6"/>
    </row>
    <row r="1597" spans="27:27" x14ac:dyDescent="0.6">
      <c r="AA1597" s="6"/>
    </row>
    <row r="1598" spans="27:27" x14ac:dyDescent="0.6">
      <c r="AA1598" s="6"/>
    </row>
    <row r="1599" spans="27:27" x14ac:dyDescent="0.6">
      <c r="AA1599" s="6"/>
    </row>
    <row r="1600" spans="27:27" x14ac:dyDescent="0.6">
      <c r="AA1600" s="6"/>
    </row>
    <row r="1601" spans="27:27" x14ac:dyDescent="0.6">
      <c r="AA1601" s="6"/>
    </row>
    <row r="1602" spans="27:27" x14ac:dyDescent="0.6">
      <c r="AA1602" s="6"/>
    </row>
    <row r="1603" spans="27:27" x14ac:dyDescent="0.6">
      <c r="AA1603" s="6"/>
    </row>
    <row r="1604" spans="27:27" x14ac:dyDescent="0.6">
      <c r="AA1604" s="6"/>
    </row>
    <row r="1605" spans="27:27" x14ac:dyDescent="0.6">
      <c r="AA1605" s="6"/>
    </row>
    <row r="1606" spans="27:27" x14ac:dyDescent="0.6">
      <c r="AA1606" s="6"/>
    </row>
    <row r="1607" spans="27:27" x14ac:dyDescent="0.6">
      <c r="AA1607" s="6"/>
    </row>
    <row r="1608" spans="27:27" x14ac:dyDescent="0.6">
      <c r="AA1608" s="6"/>
    </row>
    <row r="1609" spans="27:27" x14ac:dyDescent="0.6">
      <c r="AA1609" s="6"/>
    </row>
    <row r="1610" spans="27:27" x14ac:dyDescent="0.6">
      <c r="AA1610" s="6"/>
    </row>
    <row r="1611" spans="27:27" x14ac:dyDescent="0.6">
      <c r="AA1611" s="6"/>
    </row>
    <row r="1612" spans="27:27" x14ac:dyDescent="0.6">
      <c r="AA1612" s="6"/>
    </row>
    <row r="1613" spans="27:27" x14ac:dyDescent="0.6">
      <c r="AA1613" s="6"/>
    </row>
    <row r="1614" spans="27:27" x14ac:dyDescent="0.6">
      <c r="AA1614" s="6"/>
    </row>
    <row r="1615" spans="27:27" x14ac:dyDescent="0.6">
      <c r="AA1615" s="6"/>
    </row>
    <row r="1616" spans="27:27" x14ac:dyDescent="0.6">
      <c r="AA1616" s="6"/>
    </row>
    <row r="1617" spans="27:27" x14ac:dyDescent="0.6">
      <c r="AA1617" s="6"/>
    </row>
    <row r="1618" spans="27:27" x14ac:dyDescent="0.6">
      <c r="AA1618" s="6"/>
    </row>
    <row r="1619" spans="27:27" x14ac:dyDescent="0.6">
      <c r="AA1619" s="6"/>
    </row>
    <row r="1620" spans="27:27" x14ac:dyDescent="0.6">
      <c r="AA1620" s="6"/>
    </row>
    <row r="1621" spans="27:27" x14ac:dyDescent="0.6">
      <c r="AA1621" s="6"/>
    </row>
    <row r="1622" spans="27:27" x14ac:dyDescent="0.6">
      <c r="AA1622" s="6"/>
    </row>
    <row r="1623" spans="27:27" x14ac:dyDescent="0.6">
      <c r="AA1623" s="6"/>
    </row>
    <row r="1624" spans="27:27" x14ac:dyDescent="0.6">
      <c r="AA1624" s="6"/>
    </row>
    <row r="1625" spans="27:27" x14ac:dyDescent="0.6">
      <c r="AA1625" s="6"/>
    </row>
    <row r="1626" spans="27:27" x14ac:dyDescent="0.6">
      <c r="AA1626" s="6"/>
    </row>
    <row r="1627" spans="27:27" x14ac:dyDescent="0.6">
      <c r="AA1627" s="6"/>
    </row>
    <row r="1628" spans="27:27" x14ac:dyDescent="0.6">
      <c r="AA1628" s="6"/>
    </row>
    <row r="1629" spans="27:27" x14ac:dyDescent="0.6">
      <c r="AA1629" s="6"/>
    </row>
    <row r="1630" spans="27:27" x14ac:dyDescent="0.6">
      <c r="AA1630" s="6"/>
    </row>
    <row r="1631" spans="27:27" x14ac:dyDescent="0.6">
      <c r="AA1631" s="6"/>
    </row>
    <row r="1632" spans="27:27" x14ac:dyDescent="0.6">
      <c r="AA1632" s="6"/>
    </row>
    <row r="1633" spans="27:27" x14ac:dyDescent="0.6">
      <c r="AA1633" s="6"/>
    </row>
    <row r="1634" spans="27:27" x14ac:dyDescent="0.6">
      <c r="AA1634" s="6"/>
    </row>
    <row r="1635" spans="27:27" x14ac:dyDescent="0.6">
      <c r="AA1635" s="6"/>
    </row>
    <row r="1636" spans="27:27" x14ac:dyDescent="0.6">
      <c r="AA1636" s="6"/>
    </row>
    <row r="1637" spans="27:27" x14ac:dyDescent="0.6">
      <c r="AA1637" s="6"/>
    </row>
    <row r="1638" spans="27:27" x14ac:dyDescent="0.6">
      <c r="AA1638" s="6"/>
    </row>
    <row r="1639" spans="27:27" x14ac:dyDescent="0.6">
      <c r="AA1639" s="6"/>
    </row>
    <row r="1640" spans="27:27" x14ac:dyDescent="0.6">
      <c r="AA1640" s="6"/>
    </row>
    <row r="1641" spans="27:27" x14ac:dyDescent="0.6">
      <c r="AA1641" s="6"/>
    </row>
    <row r="1642" spans="27:27" x14ac:dyDescent="0.6">
      <c r="AA1642" s="6"/>
    </row>
    <row r="1643" spans="27:27" x14ac:dyDescent="0.6">
      <c r="AA1643" s="6"/>
    </row>
    <row r="1644" spans="27:27" x14ac:dyDescent="0.6">
      <c r="AA1644" s="6"/>
    </row>
    <row r="1645" spans="27:27" x14ac:dyDescent="0.6">
      <c r="AA1645" s="6"/>
    </row>
    <row r="1646" spans="27:27" x14ac:dyDescent="0.6">
      <c r="AA1646" s="6"/>
    </row>
    <row r="1647" spans="27:27" x14ac:dyDescent="0.6">
      <c r="AA1647" s="6"/>
    </row>
    <row r="1648" spans="27:27" x14ac:dyDescent="0.6">
      <c r="AA1648" s="6"/>
    </row>
    <row r="1649" spans="27:27" x14ac:dyDescent="0.6">
      <c r="AA1649" s="6"/>
    </row>
    <row r="1650" spans="27:27" x14ac:dyDescent="0.6">
      <c r="AA1650" s="6"/>
    </row>
    <row r="1651" spans="27:27" x14ac:dyDescent="0.6">
      <c r="AA1651" s="6"/>
    </row>
    <row r="1652" spans="27:27" x14ac:dyDescent="0.6">
      <c r="AA1652" s="6"/>
    </row>
    <row r="1653" spans="27:27" x14ac:dyDescent="0.6">
      <c r="AA1653" s="6"/>
    </row>
    <row r="1654" spans="27:27" x14ac:dyDescent="0.6">
      <c r="AA1654" s="6"/>
    </row>
    <row r="1655" spans="27:27" x14ac:dyDescent="0.6">
      <c r="AA1655" s="6"/>
    </row>
    <row r="1656" spans="27:27" x14ac:dyDescent="0.6">
      <c r="AA1656" s="6"/>
    </row>
    <row r="1657" spans="27:27" x14ac:dyDescent="0.6">
      <c r="AA1657" s="6"/>
    </row>
    <row r="1658" spans="27:27" x14ac:dyDescent="0.6">
      <c r="AA1658" s="6"/>
    </row>
    <row r="1659" spans="27:27" x14ac:dyDescent="0.6">
      <c r="AA1659" s="6"/>
    </row>
    <row r="1660" spans="27:27" x14ac:dyDescent="0.6">
      <c r="AA1660" s="6"/>
    </row>
    <row r="1661" spans="27:27" x14ac:dyDescent="0.6">
      <c r="AA1661" s="6"/>
    </row>
    <row r="1662" spans="27:27" x14ac:dyDescent="0.6">
      <c r="AA1662" s="6"/>
    </row>
    <row r="1663" spans="27:27" x14ac:dyDescent="0.6">
      <c r="AA1663" s="6"/>
    </row>
    <row r="1664" spans="27:27" x14ac:dyDescent="0.6">
      <c r="AA1664" s="6"/>
    </row>
    <row r="1665" spans="27:27" x14ac:dyDescent="0.6">
      <c r="AA1665" s="6"/>
    </row>
    <row r="1666" spans="27:27" x14ac:dyDescent="0.6">
      <c r="AA1666" s="6"/>
    </row>
    <row r="1667" spans="27:27" x14ac:dyDescent="0.6">
      <c r="AA1667" s="6"/>
    </row>
    <row r="1668" spans="27:27" x14ac:dyDescent="0.6">
      <c r="AA1668" s="6"/>
    </row>
    <row r="1669" spans="27:27" x14ac:dyDescent="0.6">
      <c r="AA1669" s="6"/>
    </row>
    <row r="1670" spans="27:27" x14ac:dyDescent="0.6">
      <c r="AA1670" s="6"/>
    </row>
    <row r="1671" spans="27:27" x14ac:dyDescent="0.6">
      <c r="AA1671" s="6"/>
    </row>
    <row r="1672" spans="27:27" x14ac:dyDescent="0.6">
      <c r="AA1672" s="6"/>
    </row>
    <row r="1673" spans="27:27" x14ac:dyDescent="0.6">
      <c r="AA1673" s="6"/>
    </row>
    <row r="1674" spans="27:27" x14ac:dyDescent="0.6">
      <c r="AA1674" s="6"/>
    </row>
    <row r="1675" spans="27:27" x14ac:dyDescent="0.6">
      <c r="AA1675" s="6"/>
    </row>
    <row r="1676" spans="27:27" x14ac:dyDescent="0.6">
      <c r="AA1676" s="6"/>
    </row>
    <row r="1677" spans="27:27" x14ac:dyDescent="0.6">
      <c r="AA1677" s="6"/>
    </row>
    <row r="1678" spans="27:27" x14ac:dyDescent="0.6">
      <c r="AA1678" s="6"/>
    </row>
    <row r="1679" spans="27:27" x14ac:dyDescent="0.6">
      <c r="AA1679" s="6"/>
    </row>
    <row r="1680" spans="27:27" x14ac:dyDescent="0.6">
      <c r="AA1680" s="6"/>
    </row>
    <row r="1681" spans="27:27" x14ac:dyDescent="0.6">
      <c r="AA1681" s="6"/>
    </row>
    <row r="1682" spans="27:27" x14ac:dyDescent="0.6">
      <c r="AA1682" s="6"/>
    </row>
    <row r="1683" spans="27:27" x14ac:dyDescent="0.6">
      <c r="AA1683" s="6"/>
    </row>
    <row r="1684" spans="27:27" x14ac:dyDescent="0.6">
      <c r="AA1684" s="6"/>
    </row>
    <row r="1685" spans="27:27" x14ac:dyDescent="0.6">
      <c r="AA1685" s="6"/>
    </row>
    <row r="1686" spans="27:27" x14ac:dyDescent="0.6">
      <c r="AA1686" s="6"/>
    </row>
    <row r="1687" spans="27:27" x14ac:dyDescent="0.6">
      <c r="AA1687" s="6"/>
    </row>
    <row r="1688" spans="27:27" x14ac:dyDescent="0.6">
      <c r="AA1688" s="6"/>
    </row>
    <row r="1689" spans="27:27" x14ac:dyDescent="0.6">
      <c r="AA1689" s="6"/>
    </row>
    <row r="1690" spans="27:27" x14ac:dyDescent="0.6">
      <c r="AA1690" s="6"/>
    </row>
    <row r="1691" spans="27:27" x14ac:dyDescent="0.6">
      <c r="AA1691" s="6"/>
    </row>
    <row r="1692" spans="27:27" x14ac:dyDescent="0.6">
      <c r="AA1692" s="6"/>
    </row>
    <row r="1693" spans="27:27" x14ac:dyDescent="0.6">
      <c r="AA1693" s="6"/>
    </row>
    <row r="1694" spans="27:27" x14ac:dyDescent="0.6">
      <c r="AA1694" s="6"/>
    </row>
    <row r="1695" spans="27:27" x14ac:dyDescent="0.6">
      <c r="AA1695" s="6"/>
    </row>
    <row r="1696" spans="27:27" x14ac:dyDescent="0.6">
      <c r="AA1696" s="6"/>
    </row>
    <row r="1697" spans="27:27" x14ac:dyDescent="0.6">
      <c r="AA1697" s="6"/>
    </row>
    <row r="1698" spans="27:27" x14ac:dyDescent="0.6">
      <c r="AA1698" s="6"/>
    </row>
    <row r="1699" spans="27:27" x14ac:dyDescent="0.6">
      <c r="AA1699" s="6"/>
    </row>
    <row r="1700" spans="27:27" x14ac:dyDescent="0.6">
      <c r="AA1700" s="6"/>
    </row>
    <row r="1701" spans="27:27" x14ac:dyDescent="0.6">
      <c r="AA1701" s="6"/>
    </row>
    <row r="1702" spans="27:27" x14ac:dyDescent="0.6">
      <c r="AA1702" s="6"/>
    </row>
    <row r="1703" spans="27:27" x14ac:dyDescent="0.6">
      <c r="AA1703" s="6"/>
    </row>
    <row r="1704" spans="27:27" x14ac:dyDescent="0.6">
      <c r="AA1704" s="6"/>
    </row>
    <row r="1705" spans="27:27" x14ac:dyDescent="0.6">
      <c r="AA1705" s="6"/>
    </row>
    <row r="1706" spans="27:27" x14ac:dyDescent="0.6">
      <c r="AA1706" s="6"/>
    </row>
    <row r="1707" spans="27:27" x14ac:dyDescent="0.6">
      <c r="AA1707" s="6"/>
    </row>
    <row r="1708" spans="27:27" x14ac:dyDescent="0.6">
      <c r="AA1708" s="6"/>
    </row>
    <row r="1709" spans="27:27" x14ac:dyDescent="0.6">
      <c r="AA1709" s="6"/>
    </row>
    <row r="1710" spans="27:27" x14ac:dyDescent="0.6">
      <c r="AA1710" s="6"/>
    </row>
    <row r="1711" spans="27:27" x14ac:dyDescent="0.6">
      <c r="AA1711" s="6"/>
    </row>
    <row r="1712" spans="27:27" x14ac:dyDescent="0.6">
      <c r="AA1712" s="6"/>
    </row>
    <row r="1713" spans="27:27" x14ac:dyDescent="0.6">
      <c r="AA1713" s="6"/>
    </row>
    <row r="1714" spans="27:27" x14ac:dyDescent="0.6">
      <c r="AA1714" s="6"/>
    </row>
    <row r="1715" spans="27:27" x14ac:dyDescent="0.6">
      <c r="AA1715" s="6"/>
    </row>
    <row r="1716" spans="27:27" x14ac:dyDescent="0.6">
      <c r="AA1716" s="6"/>
    </row>
    <row r="1717" spans="27:27" x14ac:dyDescent="0.6">
      <c r="AA1717" s="6"/>
    </row>
    <row r="1718" spans="27:27" x14ac:dyDescent="0.6">
      <c r="AA1718" s="6"/>
    </row>
    <row r="1719" spans="27:27" x14ac:dyDescent="0.6">
      <c r="AA1719" s="6"/>
    </row>
    <row r="1720" spans="27:27" x14ac:dyDescent="0.6">
      <c r="AA1720" s="6"/>
    </row>
    <row r="1721" spans="27:27" x14ac:dyDescent="0.6">
      <c r="AA1721" s="6"/>
    </row>
    <row r="1722" spans="27:27" x14ac:dyDescent="0.6">
      <c r="AA1722" s="6"/>
    </row>
    <row r="1723" spans="27:27" x14ac:dyDescent="0.6">
      <c r="AA1723" s="6"/>
    </row>
    <row r="1724" spans="27:27" x14ac:dyDescent="0.6">
      <c r="AA1724" s="6"/>
    </row>
    <row r="1725" spans="27:27" x14ac:dyDescent="0.6">
      <c r="AA1725" s="6"/>
    </row>
    <row r="1726" spans="27:27" x14ac:dyDescent="0.6">
      <c r="AA1726" s="6"/>
    </row>
    <row r="1727" spans="27:27" x14ac:dyDescent="0.6">
      <c r="AA1727" s="6"/>
    </row>
    <row r="1728" spans="27:27" x14ac:dyDescent="0.6">
      <c r="AA1728" s="6"/>
    </row>
    <row r="1729" spans="27:27" x14ac:dyDescent="0.6">
      <c r="AA1729" s="6"/>
    </row>
    <row r="1730" spans="27:27" x14ac:dyDescent="0.6">
      <c r="AA1730" s="6"/>
    </row>
    <row r="1731" spans="27:27" x14ac:dyDescent="0.6">
      <c r="AA1731" s="6"/>
    </row>
    <row r="1732" spans="27:27" x14ac:dyDescent="0.6">
      <c r="AA1732" s="6"/>
    </row>
    <row r="1733" spans="27:27" x14ac:dyDescent="0.6">
      <c r="AA1733" s="6"/>
    </row>
    <row r="1734" spans="27:27" x14ac:dyDescent="0.6">
      <c r="AA1734" s="6"/>
    </row>
    <row r="1735" spans="27:27" x14ac:dyDescent="0.6">
      <c r="AA1735" s="6"/>
    </row>
    <row r="1736" spans="27:27" x14ac:dyDescent="0.6">
      <c r="AA1736" s="6"/>
    </row>
    <row r="1737" spans="27:27" x14ac:dyDescent="0.6">
      <c r="AA1737" s="6"/>
    </row>
    <row r="1738" spans="27:27" x14ac:dyDescent="0.6">
      <c r="AA1738" s="6"/>
    </row>
    <row r="1739" spans="27:27" x14ac:dyDescent="0.6">
      <c r="AA1739" s="6"/>
    </row>
    <row r="1740" spans="27:27" x14ac:dyDescent="0.6">
      <c r="AA1740" s="6"/>
    </row>
    <row r="1741" spans="27:27" x14ac:dyDescent="0.6">
      <c r="AA1741" s="6"/>
    </row>
    <row r="1742" spans="27:27" x14ac:dyDescent="0.6">
      <c r="AA1742" s="6"/>
    </row>
    <row r="1743" spans="27:27" x14ac:dyDescent="0.6">
      <c r="AA1743" s="6"/>
    </row>
    <row r="1744" spans="27:27" x14ac:dyDescent="0.6">
      <c r="AA1744" s="6"/>
    </row>
    <row r="1745" spans="27:27" x14ac:dyDescent="0.6">
      <c r="AA1745" s="6"/>
    </row>
    <row r="1746" spans="27:27" x14ac:dyDescent="0.6">
      <c r="AA1746" s="6"/>
    </row>
    <row r="1747" spans="27:27" x14ac:dyDescent="0.6">
      <c r="AA1747" s="6"/>
    </row>
    <row r="1748" spans="27:27" x14ac:dyDescent="0.6">
      <c r="AA1748" s="6"/>
    </row>
    <row r="1749" spans="27:27" x14ac:dyDescent="0.6">
      <c r="AA1749" s="6"/>
    </row>
    <row r="1750" spans="27:27" x14ac:dyDescent="0.6">
      <c r="AA1750" s="6"/>
    </row>
    <row r="1751" spans="27:27" x14ac:dyDescent="0.6">
      <c r="AA1751" s="6"/>
    </row>
    <row r="1752" spans="27:27" x14ac:dyDescent="0.6">
      <c r="AA1752" s="6"/>
    </row>
    <row r="1753" spans="27:27" x14ac:dyDescent="0.6">
      <c r="AA1753" s="6"/>
    </row>
    <row r="1754" spans="27:27" x14ac:dyDescent="0.6">
      <c r="AA1754" s="6"/>
    </row>
    <row r="1755" spans="27:27" x14ac:dyDescent="0.6">
      <c r="AA1755" s="6"/>
    </row>
    <row r="1756" spans="27:27" x14ac:dyDescent="0.6">
      <c r="AA1756" s="6"/>
    </row>
    <row r="1757" spans="27:27" x14ac:dyDescent="0.6">
      <c r="AA1757" s="6"/>
    </row>
    <row r="1758" spans="27:27" x14ac:dyDescent="0.6">
      <c r="AA1758" s="6"/>
    </row>
    <row r="1759" spans="27:27" x14ac:dyDescent="0.6">
      <c r="AA1759" s="6"/>
    </row>
    <row r="1760" spans="27:27" x14ac:dyDescent="0.6">
      <c r="AA1760" s="6"/>
    </row>
    <row r="1761" spans="27:27" x14ac:dyDescent="0.6">
      <c r="AA1761" s="6"/>
    </row>
    <row r="1762" spans="27:27" x14ac:dyDescent="0.6">
      <c r="AA1762" s="6"/>
    </row>
    <row r="1763" spans="27:27" x14ac:dyDescent="0.6">
      <c r="AA1763" s="6"/>
    </row>
    <row r="1764" spans="27:27" x14ac:dyDescent="0.6">
      <c r="AA1764" s="6"/>
    </row>
    <row r="1765" spans="27:27" x14ac:dyDescent="0.6">
      <c r="AA1765" s="6"/>
    </row>
    <row r="1766" spans="27:27" x14ac:dyDescent="0.6">
      <c r="AA1766" s="6"/>
    </row>
    <row r="1767" spans="27:27" x14ac:dyDescent="0.6">
      <c r="AA1767" s="6"/>
    </row>
    <row r="1768" spans="27:27" x14ac:dyDescent="0.6">
      <c r="AA1768" s="6"/>
    </row>
    <row r="1769" spans="27:27" x14ac:dyDescent="0.6">
      <c r="AA1769" s="6"/>
    </row>
    <row r="1770" spans="27:27" x14ac:dyDescent="0.6">
      <c r="AA1770" s="6"/>
    </row>
    <row r="1771" spans="27:27" x14ac:dyDescent="0.6">
      <c r="AA1771" s="6"/>
    </row>
    <row r="1772" spans="27:27" x14ac:dyDescent="0.6">
      <c r="AA1772" s="6"/>
    </row>
    <row r="1773" spans="27:27" x14ac:dyDescent="0.6">
      <c r="AA1773" s="6"/>
    </row>
    <row r="1774" spans="27:27" x14ac:dyDescent="0.6">
      <c r="AA1774" s="6"/>
    </row>
    <row r="1775" spans="27:27" x14ac:dyDescent="0.6">
      <c r="AA1775" s="6"/>
    </row>
    <row r="1776" spans="27:27" x14ac:dyDescent="0.6">
      <c r="AA1776" s="6"/>
    </row>
    <row r="1777" spans="27:27" x14ac:dyDescent="0.6">
      <c r="AA1777" s="6"/>
    </row>
    <row r="1778" spans="27:27" x14ac:dyDescent="0.6">
      <c r="AA1778" s="6"/>
    </row>
    <row r="1779" spans="27:27" x14ac:dyDescent="0.6">
      <c r="AA1779" s="6"/>
    </row>
    <row r="1780" spans="27:27" x14ac:dyDescent="0.6">
      <c r="AA1780" s="6"/>
    </row>
    <row r="1781" spans="27:27" x14ac:dyDescent="0.6">
      <c r="AA1781" s="6"/>
    </row>
    <row r="1782" spans="27:27" x14ac:dyDescent="0.6">
      <c r="AA1782" s="6"/>
    </row>
    <row r="1783" spans="27:27" x14ac:dyDescent="0.6">
      <c r="AA1783" s="6"/>
    </row>
    <row r="1784" spans="27:27" x14ac:dyDescent="0.6">
      <c r="AA1784" s="6"/>
    </row>
    <row r="1785" spans="27:27" x14ac:dyDescent="0.6">
      <c r="AA1785" s="6"/>
    </row>
    <row r="1786" spans="27:27" x14ac:dyDescent="0.6">
      <c r="AA1786" s="6"/>
    </row>
    <row r="1787" spans="27:27" x14ac:dyDescent="0.6">
      <c r="AA1787" s="6"/>
    </row>
    <row r="1788" spans="27:27" x14ac:dyDescent="0.6">
      <c r="AA1788" s="6"/>
    </row>
    <row r="1789" spans="27:27" x14ac:dyDescent="0.6">
      <c r="AA1789" s="6"/>
    </row>
    <row r="1790" spans="27:27" x14ac:dyDescent="0.6">
      <c r="AA1790" s="6"/>
    </row>
    <row r="1791" spans="27:27" x14ac:dyDescent="0.6">
      <c r="AA1791" s="6"/>
    </row>
    <row r="1792" spans="27:27" x14ac:dyDescent="0.6">
      <c r="AA1792" s="6"/>
    </row>
    <row r="1793" spans="27:27" x14ac:dyDescent="0.6">
      <c r="AA1793" s="6"/>
    </row>
    <row r="1794" spans="27:27" x14ac:dyDescent="0.6">
      <c r="AA1794" s="6"/>
    </row>
    <row r="1795" spans="27:27" x14ac:dyDescent="0.6">
      <c r="AA1795" s="6"/>
    </row>
    <row r="1796" spans="27:27" x14ac:dyDescent="0.6">
      <c r="AA1796" s="6"/>
    </row>
    <row r="1797" spans="27:27" x14ac:dyDescent="0.6">
      <c r="AA1797" s="6"/>
    </row>
    <row r="1798" spans="27:27" x14ac:dyDescent="0.6">
      <c r="AA1798" s="6"/>
    </row>
    <row r="1799" spans="27:27" x14ac:dyDescent="0.6">
      <c r="AA1799" s="6"/>
    </row>
    <row r="1800" spans="27:27" x14ac:dyDescent="0.6">
      <c r="AA1800" s="6"/>
    </row>
    <row r="1801" spans="27:27" x14ac:dyDescent="0.6">
      <c r="AA1801" s="6"/>
    </row>
    <row r="1802" spans="27:27" x14ac:dyDescent="0.6">
      <c r="AA1802" s="6"/>
    </row>
    <row r="1803" spans="27:27" x14ac:dyDescent="0.6">
      <c r="AA1803" s="6"/>
    </row>
    <row r="1804" spans="27:27" x14ac:dyDescent="0.6">
      <c r="AA1804" s="6"/>
    </row>
    <row r="1805" spans="27:27" x14ac:dyDescent="0.6">
      <c r="AA1805" s="6"/>
    </row>
    <row r="1806" spans="27:27" x14ac:dyDescent="0.6">
      <c r="AA1806" s="6"/>
    </row>
    <row r="1807" spans="27:27" x14ac:dyDescent="0.6">
      <c r="AA1807" s="6"/>
    </row>
    <row r="1808" spans="27:27" x14ac:dyDescent="0.6">
      <c r="AA1808" s="6"/>
    </row>
    <row r="1809" spans="27:27" x14ac:dyDescent="0.6">
      <c r="AA1809" s="6"/>
    </row>
    <row r="1810" spans="27:27" x14ac:dyDescent="0.6">
      <c r="AA1810" s="6"/>
    </row>
    <row r="1811" spans="27:27" x14ac:dyDescent="0.6">
      <c r="AA1811" s="6"/>
    </row>
    <row r="1812" spans="27:27" x14ac:dyDescent="0.6">
      <c r="AA1812" s="6"/>
    </row>
    <row r="1813" spans="27:27" x14ac:dyDescent="0.6">
      <c r="AA1813" s="6"/>
    </row>
    <row r="1814" spans="27:27" x14ac:dyDescent="0.6">
      <c r="AA1814" s="6"/>
    </row>
    <row r="1815" spans="27:27" x14ac:dyDescent="0.6">
      <c r="AA1815" s="6"/>
    </row>
    <row r="1816" spans="27:27" x14ac:dyDescent="0.6">
      <c r="AA1816" s="6"/>
    </row>
    <row r="1817" spans="27:27" x14ac:dyDescent="0.6">
      <c r="AA1817" s="6"/>
    </row>
    <row r="1818" spans="27:27" x14ac:dyDescent="0.6">
      <c r="AA1818" s="6"/>
    </row>
    <row r="1819" spans="27:27" x14ac:dyDescent="0.6">
      <c r="AA1819" s="6"/>
    </row>
    <row r="1820" spans="27:27" x14ac:dyDescent="0.6">
      <c r="AA1820" s="6"/>
    </row>
    <row r="1821" spans="27:27" x14ac:dyDescent="0.6">
      <c r="AA1821" s="6"/>
    </row>
    <row r="1822" spans="27:27" x14ac:dyDescent="0.6">
      <c r="AA1822" s="6"/>
    </row>
    <row r="1823" spans="27:27" x14ac:dyDescent="0.6">
      <c r="AA1823" s="6"/>
    </row>
    <row r="1824" spans="27:27" x14ac:dyDescent="0.6">
      <c r="AA1824" s="6"/>
    </row>
    <row r="1825" spans="27:27" x14ac:dyDescent="0.6">
      <c r="AA1825" s="6"/>
    </row>
    <row r="1826" spans="27:27" x14ac:dyDescent="0.6">
      <c r="AA1826" s="6"/>
    </row>
    <row r="1827" spans="27:27" x14ac:dyDescent="0.6">
      <c r="AA1827" s="6"/>
    </row>
    <row r="1828" spans="27:27" x14ac:dyDescent="0.6">
      <c r="AA1828" s="6"/>
    </row>
    <row r="1829" spans="27:27" x14ac:dyDescent="0.6">
      <c r="AA1829" s="6"/>
    </row>
    <row r="1830" spans="27:27" x14ac:dyDescent="0.6">
      <c r="AA1830" s="6"/>
    </row>
    <row r="1831" spans="27:27" x14ac:dyDescent="0.6">
      <c r="AA1831" s="6"/>
    </row>
    <row r="1832" spans="27:27" x14ac:dyDescent="0.6">
      <c r="AA1832" s="6"/>
    </row>
    <row r="1833" spans="27:27" x14ac:dyDescent="0.6">
      <c r="AA1833" s="6"/>
    </row>
    <row r="1834" spans="27:27" x14ac:dyDescent="0.6">
      <c r="AA1834" s="6"/>
    </row>
    <row r="1835" spans="27:27" x14ac:dyDescent="0.6">
      <c r="AA1835" s="6"/>
    </row>
    <row r="1836" spans="27:27" x14ac:dyDescent="0.6">
      <c r="AA1836" s="6"/>
    </row>
    <row r="1837" spans="27:27" x14ac:dyDescent="0.6">
      <c r="AA1837" s="6"/>
    </row>
    <row r="1838" spans="27:27" x14ac:dyDescent="0.6">
      <c r="AA1838" s="6"/>
    </row>
    <row r="1839" spans="27:27" x14ac:dyDescent="0.6">
      <c r="AA1839" s="6"/>
    </row>
    <row r="1840" spans="27:27" x14ac:dyDescent="0.6">
      <c r="AA1840" s="6"/>
    </row>
    <row r="1841" spans="27:27" x14ac:dyDescent="0.6">
      <c r="AA1841" s="6"/>
    </row>
    <row r="1842" spans="27:27" x14ac:dyDescent="0.6">
      <c r="AA1842" s="6"/>
    </row>
    <row r="1843" spans="27:27" x14ac:dyDescent="0.6">
      <c r="AA1843" s="6"/>
    </row>
    <row r="1844" spans="27:27" x14ac:dyDescent="0.6">
      <c r="AA1844" s="6"/>
    </row>
    <row r="1845" spans="27:27" x14ac:dyDescent="0.6">
      <c r="AA1845" s="6"/>
    </row>
    <row r="1846" spans="27:27" x14ac:dyDescent="0.6">
      <c r="AA1846" s="6"/>
    </row>
    <row r="1847" spans="27:27" x14ac:dyDescent="0.6">
      <c r="AA1847" s="6"/>
    </row>
    <row r="1848" spans="27:27" x14ac:dyDescent="0.6">
      <c r="AA1848" s="6"/>
    </row>
    <row r="1849" spans="27:27" x14ac:dyDescent="0.6">
      <c r="AA1849" s="6"/>
    </row>
    <row r="1850" spans="27:27" x14ac:dyDescent="0.6">
      <c r="AA1850" s="6"/>
    </row>
    <row r="1851" spans="27:27" x14ac:dyDescent="0.6">
      <c r="AA1851" s="6"/>
    </row>
    <row r="1852" spans="27:27" x14ac:dyDescent="0.6">
      <c r="AA1852" s="6"/>
    </row>
    <row r="1853" spans="27:27" x14ac:dyDescent="0.6">
      <c r="AA1853" s="6"/>
    </row>
    <row r="1854" spans="27:27" x14ac:dyDescent="0.6">
      <c r="AA1854" s="6"/>
    </row>
    <row r="1855" spans="27:27" x14ac:dyDescent="0.6">
      <c r="AA1855" s="6"/>
    </row>
    <row r="1856" spans="27:27" x14ac:dyDescent="0.6">
      <c r="AA1856" s="6"/>
    </row>
    <row r="1857" spans="27:27" x14ac:dyDescent="0.6">
      <c r="AA1857" s="6"/>
    </row>
    <row r="1858" spans="27:27" x14ac:dyDescent="0.6">
      <c r="AA1858" s="6"/>
    </row>
    <row r="1859" spans="27:27" x14ac:dyDescent="0.6">
      <c r="AA1859" s="6"/>
    </row>
    <row r="1860" spans="27:27" x14ac:dyDescent="0.6">
      <c r="AA1860" s="6"/>
    </row>
    <row r="1861" spans="27:27" x14ac:dyDescent="0.6">
      <c r="AA1861" s="6"/>
    </row>
    <row r="1862" spans="27:27" x14ac:dyDescent="0.6">
      <c r="AA1862" s="6"/>
    </row>
    <row r="1863" spans="27:27" x14ac:dyDescent="0.6">
      <c r="AA1863" s="6"/>
    </row>
    <row r="1864" spans="27:27" x14ac:dyDescent="0.6">
      <c r="AA1864" s="6"/>
    </row>
    <row r="1865" spans="27:27" x14ac:dyDescent="0.6">
      <c r="AA1865" s="6"/>
    </row>
    <row r="1866" spans="27:27" x14ac:dyDescent="0.6">
      <c r="AA1866" s="6"/>
    </row>
    <row r="1867" spans="27:27" x14ac:dyDescent="0.6">
      <c r="AA1867" s="6"/>
    </row>
    <row r="1868" spans="27:27" x14ac:dyDescent="0.6">
      <c r="AA1868" s="6"/>
    </row>
    <row r="1869" spans="27:27" x14ac:dyDescent="0.6">
      <c r="AA1869" s="6"/>
    </row>
    <row r="1870" spans="27:27" x14ac:dyDescent="0.6">
      <c r="AA1870" s="6"/>
    </row>
    <row r="1871" spans="27:27" x14ac:dyDescent="0.6">
      <c r="AA1871" s="6"/>
    </row>
    <row r="1872" spans="27:27" x14ac:dyDescent="0.6">
      <c r="AA1872" s="6"/>
    </row>
    <row r="1873" spans="27:27" x14ac:dyDescent="0.6">
      <c r="AA1873" s="6"/>
    </row>
    <row r="1874" spans="27:27" x14ac:dyDescent="0.6">
      <c r="AA1874" s="6"/>
    </row>
    <row r="1875" spans="27:27" x14ac:dyDescent="0.6">
      <c r="AA1875" s="6"/>
    </row>
    <row r="1876" spans="27:27" x14ac:dyDescent="0.6">
      <c r="AA1876" s="6"/>
    </row>
    <row r="1877" spans="27:27" x14ac:dyDescent="0.6">
      <c r="AA1877" s="6"/>
    </row>
    <row r="1878" spans="27:27" x14ac:dyDescent="0.6">
      <c r="AA1878" s="6"/>
    </row>
    <row r="1879" spans="27:27" x14ac:dyDescent="0.6">
      <c r="AA1879" s="6"/>
    </row>
    <row r="1880" spans="27:27" x14ac:dyDescent="0.6">
      <c r="AA1880" s="6"/>
    </row>
    <row r="1881" spans="27:27" x14ac:dyDescent="0.6">
      <c r="AA1881" s="6"/>
    </row>
    <row r="1882" spans="27:27" x14ac:dyDescent="0.6">
      <c r="AA1882" s="6"/>
    </row>
    <row r="1883" spans="27:27" x14ac:dyDescent="0.6">
      <c r="AA1883" s="6"/>
    </row>
    <row r="1884" spans="27:27" x14ac:dyDescent="0.6">
      <c r="AA1884" s="6"/>
    </row>
    <row r="1885" spans="27:27" x14ac:dyDescent="0.6">
      <c r="AA1885" s="6"/>
    </row>
    <row r="1886" spans="27:27" x14ac:dyDescent="0.6">
      <c r="AA1886" s="6"/>
    </row>
    <row r="1887" spans="27:27" x14ac:dyDescent="0.6">
      <c r="AA1887" s="6"/>
    </row>
    <row r="1888" spans="27:27" x14ac:dyDescent="0.6">
      <c r="AA1888" s="6"/>
    </row>
    <row r="1889" spans="27:27" x14ac:dyDescent="0.6">
      <c r="AA1889" s="6"/>
    </row>
    <row r="1890" spans="27:27" x14ac:dyDescent="0.6">
      <c r="AA1890" s="6"/>
    </row>
    <row r="1891" spans="27:27" x14ac:dyDescent="0.6">
      <c r="AA1891" s="6"/>
    </row>
    <row r="1892" spans="27:27" x14ac:dyDescent="0.6">
      <c r="AA1892" s="6"/>
    </row>
    <row r="1893" spans="27:27" x14ac:dyDescent="0.6">
      <c r="AA1893" s="6"/>
    </row>
    <row r="1894" spans="27:27" x14ac:dyDescent="0.6">
      <c r="AA1894" s="6"/>
    </row>
    <row r="1895" spans="27:27" x14ac:dyDescent="0.6">
      <c r="AA1895" s="6"/>
    </row>
    <row r="1896" spans="27:27" x14ac:dyDescent="0.6">
      <c r="AA1896" s="6"/>
    </row>
    <row r="1897" spans="27:27" x14ac:dyDescent="0.6">
      <c r="AA1897" s="6"/>
    </row>
    <row r="1898" spans="27:27" x14ac:dyDescent="0.6">
      <c r="AA1898" s="6"/>
    </row>
    <row r="1899" spans="27:27" x14ac:dyDescent="0.6">
      <c r="AA1899" s="6"/>
    </row>
    <row r="1900" spans="27:27" x14ac:dyDescent="0.6">
      <c r="AA1900" s="6"/>
    </row>
    <row r="1901" spans="27:27" x14ac:dyDescent="0.6">
      <c r="AA1901" s="6"/>
    </row>
    <row r="1902" spans="27:27" x14ac:dyDescent="0.6">
      <c r="AA1902" s="6"/>
    </row>
    <row r="1903" spans="27:27" x14ac:dyDescent="0.6">
      <c r="AA1903" s="6"/>
    </row>
    <row r="1904" spans="27:27" x14ac:dyDescent="0.6">
      <c r="AA1904" s="6"/>
    </row>
    <row r="1905" spans="27:27" x14ac:dyDescent="0.6">
      <c r="AA1905" s="6"/>
    </row>
    <row r="1906" spans="27:27" x14ac:dyDescent="0.6">
      <c r="AA1906" s="6"/>
    </row>
    <row r="1907" spans="27:27" x14ac:dyDescent="0.6">
      <c r="AA1907" s="6"/>
    </row>
    <row r="1908" spans="27:27" x14ac:dyDescent="0.6">
      <c r="AA1908" s="6"/>
    </row>
    <row r="1909" spans="27:27" x14ac:dyDescent="0.6">
      <c r="AA1909" s="6"/>
    </row>
    <row r="1910" spans="27:27" x14ac:dyDescent="0.6">
      <c r="AA1910" s="6"/>
    </row>
    <row r="1911" spans="27:27" x14ac:dyDescent="0.6">
      <c r="AA1911" s="6"/>
    </row>
    <row r="1912" spans="27:27" x14ac:dyDescent="0.6">
      <c r="AA1912" s="6"/>
    </row>
    <row r="1913" spans="27:27" x14ac:dyDescent="0.6">
      <c r="AA1913" s="6"/>
    </row>
    <row r="1914" spans="27:27" x14ac:dyDescent="0.6">
      <c r="AA1914" s="6"/>
    </row>
    <row r="1915" spans="27:27" x14ac:dyDescent="0.6">
      <c r="AA1915" s="6"/>
    </row>
    <row r="1916" spans="27:27" x14ac:dyDescent="0.6">
      <c r="AA1916" s="6"/>
    </row>
    <row r="1917" spans="27:27" x14ac:dyDescent="0.6">
      <c r="AA1917" s="6"/>
    </row>
    <row r="1918" spans="27:27" x14ac:dyDescent="0.6">
      <c r="AA1918" s="6"/>
    </row>
    <row r="1919" spans="27:27" x14ac:dyDescent="0.6">
      <c r="AA1919" s="6"/>
    </row>
    <row r="1920" spans="27:27" x14ac:dyDescent="0.6">
      <c r="AA1920" s="6"/>
    </row>
    <row r="1921" spans="27:27" x14ac:dyDescent="0.6">
      <c r="AA1921" s="6"/>
    </row>
    <row r="1922" spans="27:27" x14ac:dyDescent="0.6">
      <c r="AA1922" s="6"/>
    </row>
    <row r="1923" spans="27:27" x14ac:dyDescent="0.6">
      <c r="AA1923" s="6"/>
    </row>
    <row r="1924" spans="27:27" x14ac:dyDescent="0.6">
      <c r="AA1924" s="6"/>
    </row>
    <row r="1925" spans="27:27" x14ac:dyDescent="0.6">
      <c r="AA1925" s="6"/>
    </row>
    <row r="1926" spans="27:27" x14ac:dyDescent="0.6">
      <c r="AA1926" s="6"/>
    </row>
    <row r="1927" spans="27:27" x14ac:dyDescent="0.6">
      <c r="AA1927" s="6"/>
    </row>
    <row r="1928" spans="27:27" x14ac:dyDescent="0.6">
      <c r="AA1928" s="6"/>
    </row>
    <row r="1929" spans="27:27" x14ac:dyDescent="0.6">
      <c r="AA1929" s="6"/>
    </row>
    <row r="1930" spans="27:27" x14ac:dyDescent="0.6">
      <c r="AA1930" s="6"/>
    </row>
    <row r="1931" spans="27:27" x14ac:dyDescent="0.6">
      <c r="AA1931" s="6"/>
    </row>
    <row r="1932" spans="27:27" x14ac:dyDescent="0.6">
      <c r="AA1932" s="6"/>
    </row>
    <row r="1933" spans="27:27" x14ac:dyDescent="0.6">
      <c r="AA1933" s="6"/>
    </row>
    <row r="1934" spans="27:27" x14ac:dyDescent="0.6">
      <c r="AA1934" s="6"/>
    </row>
    <row r="1935" spans="27:27" x14ac:dyDescent="0.6">
      <c r="AA1935" s="6"/>
    </row>
    <row r="1936" spans="27:27" x14ac:dyDescent="0.6">
      <c r="AA1936" s="6"/>
    </row>
    <row r="1937" spans="27:27" x14ac:dyDescent="0.6">
      <c r="AA1937" s="6"/>
    </row>
    <row r="1938" spans="27:27" x14ac:dyDescent="0.6">
      <c r="AA1938" s="6"/>
    </row>
    <row r="1939" spans="27:27" x14ac:dyDescent="0.6">
      <c r="AA1939" s="6"/>
    </row>
    <row r="1940" spans="27:27" x14ac:dyDescent="0.6">
      <c r="AA1940" s="6"/>
    </row>
    <row r="1941" spans="27:27" x14ac:dyDescent="0.6">
      <c r="AA1941" s="6"/>
    </row>
    <row r="1942" spans="27:27" x14ac:dyDescent="0.6">
      <c r="AA1942" s="6"/>
    </row>
    <row r="1943" spans="27:27" x14ac:dyDescent="0.6">
      <c r="AA1943" s="6"/>
    </row>
    <row r="1944" spans="27:27" x14ac:dyDescent="0.6">
      <c r="AA1944" s="6"/>
    </row>
    <row r="1945" spans="27:27" x14ac:dyDescent="0.6">
      <c r="AA1945" s="6"/>
    </row>
    <row r="1946" spans="27:27" x14ac:dyDescent="0.6">
      <c r="AA1946" s="6"/>
    </row>
    <row r="1947" spans="27:27" x14ac:dyDescent="0.6">
      <c r="AA1947" s="6"/>
    </row>
    <row r="1948" spans="27:27" x14ac:dyDescent="0.6">
      <c r="AA1948" s="6"/>
    </row>
    <row r="1949" spans="27:27" x14ac:dyDescent="0.6">
      <c r="AA1949" s="6"/>
    </row>
    <row r="1950" spans="27:27" x14ac:dyDescent="0.6">
      <c r="AA1950" s="6"/>
    </row>
    <row r="1951" spans="27:27" x14ac:dyDescent="0.6">
      <c r="AA1951" s="6"/>
    </row>
    <row r="1952" spans="27:27" x14ac:dyDescent="0.6">
      <c r="AA1952" s="6"/>
    </row>
    <row r="1953" spans="27:27" x14ac:dyDescent="0.6">
      <c r="AA1953" s="6"/>
    </row>
    <row r="1954" spans="27:27" x14ac:dyDescent="0.6">
      <c r="AA1954" s="6"/>
    </row>
    <row r="1955" spans="27:27" x14ac:dyDescent="0.6">
      <c r="AA1955" s="6"/>
    </row>
    <row r="1956" spans="27:27" x14ac:dyDescent="0.6">
      <c r="AA1956" s="6"/>
    </row>
    <row r="1957" spans="27:27" x14ac:dyDescent="0.6">
      <c r="AA1957" s="6"/>
    </row>
    <row r="1958" spans="27:27" x14ac:dyDescent="0.6">
      <c r="AA1958" s="6"/>
    </row>
    <row r="1959" spans="27:27" x14ac:dyDescent="0.6">
      <c r="AA1959" s="6"/>
    </row>
    <row r="1960" spans="27:27" x14ac:dyDescent="0.6">
      <c r="AA1960" s="6"/>
    </row>
    <row r="1961" spans="27:27" x14ac:dyDescent="0.6">
      <c r="AA1961" s="6"/>
    </row>
    <row r="1962" spans="27:27" x14ac:dyDescent="0.6">
      <c r="AA1962" s="6"/>
    </row>
    <row r="1963" spans="27:27" x14ac:dyDescent="0.6">
      <c r="AA1963" s="6"/>
    </row>
    <row r="1964" spans="27:27" x14ac:dyDescent="0.6">
      <c r="AA1964" s="6"/>
    </row>
    <row r="1965" spans="27:27" x14ac:dyDescent="0.6">
      <c r="AA1965" s="6"/>
    </row>
    <row r="1966" spans="27:27" x14ac:dyDescent="0.6">
      <c r="AA1966" s="6"/>
    </row>
    <row r="1967" spans="27:27" x14ac:dyDescent="0.6">
      <c r="AA1967" s="6"/>
    </row>
    <row r="1968" spans="27:27" x14ac:dyDescent="0.6">
      <c r="AA1968" s="6"/>
    </row>
    <row r="1969" spans="27:27" x14ac:dyDescent="0.6">
      <c r="AA1969" s="6"/>
    </row>
    <row r="1970" spans="27:27" x14ac:dyDescent="0.6">
      <c r="AA1970" s="6"/>
    </row>
    <row r="1971" spans="27:27" x14ac:dyDescent="0.6">
      <c r="AA1971" s="6"/>
    </row>
    <row r="1972" spans="27:27" x14ac:dyDescent="0.6">
      <c r="AA1972" s="6"/>
    </row>
    <row r="1973" spans="27:27" x14ac:dyDescent="0.6">
      <c r="AA1973" s="6"/>
    </row>
    <row r="1974" spans="27:27" x14ac:dyDescent="0.6">
      <c r="AA1974" s="6"/>
    </row>
    <row r="1975" spans="27:27" x14ac:dyDescent="0.6">
      <c r="AA1975" s="6"/>
    </row>
    <row r="1976" spans="27:27" x14ac:dyDescent="0.6">
      <c r="AA1976" s="6"/>
    </row>
    <row r="1977" spans="27:27" x14ac:dyDescent="0.6">
      <c r="AA1977" s="6"/>
    </row>
    <row r="1978" spans="27:27" x14ac:dyDescent="0.6">
      <c r="AA1978" s="6"/>
    </row>
    <row r="1979" spans="27:27" x14ac:dyDescent="0.6">
      <c r="AA1979" s="6"/>
    </row>
    <row r="1980" spans="27:27" x14ac:dyDescent="0.6">
      <c r="AA1980" s="6"/>
    </row>
    <row r="1981" spans="27:27" x14ac:dyDescent="0.6">
      <c r="AA1981" s="6"/>
    </row>
    <row r="1982" spans="27:27" x14ac:dyDescent="0.6">
      <c r="AA1982" s="6"/>
    </row>
    <row r="1983" spans="27:27" x14ac:dyDescent="0.6">
      <c r="AA1983" s="6"/>
    </row>
    <row r="1984" spans="27:27" x14ac:dyDescent="0.6">
      <c r="AA1984" s="6"/>
    </row>
    <row r="1985" spans="27:27" x14ac:dyDescent="0.6">
      <c r="AA1985" s="6"/>
    </row>
    <row r="1986" spans="27:27" x14ac:dyDescent="0.6">
      <c r="AA1986" s="6"/>
    </row>
    <row r="1987" spans="27:27" x14ac:dyDescent="0.6">
      <c r="AA1987" s="6"/>
    </row>
    <row r="1988" spans="27:27" x14ac:dyDescent="0.6">
      <c r="AA1988" s="6"/>
    </row>
    <row r="1989" spans="27:27" x14ac:dyDescent="0.6">
      <c r="AA1989" s="6"/>
    </row>
    <row r="1990" spans="27:27" x14ac:dyDescent="0.6">
      <c r="AA1990" s="6"/>
    </row>
    <row r="1991" spans="27:27" x14ac:dyDescent="0.6">
      <c r="AA1991" s="6"/>
    </row>
    <row r="1992" spans="27:27" x14ac:dyDescent="0.6">
      <c r="AA1992" s="6"/>
    </row>
    <row r="1993" spans="27:27" x14ac:dyDescent="0.6">
      <c r="AA1993" s="6"/>
    </row>
    <row r="1994" spans="27:27" x14ac:dyDescent="0.6">
      <c r="AA1994" s="6"/>
    </row>
    <row r="1995" spans="27:27" x14ac:dyDescent="0.6">
      <c r="AA1995" s="6"/>
    </row>
    <row r="1996" spans="27:27" x14ac:dyDescent="0.6">
      <c r="AA1996" s="6"/>
    </row>
    <row r="1997" spans="27:27" x14ac:dyDescent="0.6">
      <c r="AA1997" s="6"/>
    </row>
    <row r="1998" spans="27:27" x14ac:dyDescent="0.6">
      <c r="AA1998" s="6"/>
    </row>
    <row r="1999" spans="27:27" x14ac:dyDescent="0.6">
      <c r="AA1999" s="6"/>
    </row>
    <row r="2000" spans="27:27" x14ac:dyDescent="0.6">
      <c r="AA2000" s="6"/>
    </row>
    <row r="2001" spans="27:27" x14ac:dyDescent="0.6">
      <c r="AA2001" s="6"/>
    </row>
    <row r="2002" spans="27:27" x14ac:dyDescent="0.6">
      <c r="AA2002" s="6"/>
    </row>
    <row r="2003" spans="27:27" x14ac:dyDescent="0.6">
      <c r="AA2003" s="6"/>
    </row>
    <row r="2004" spans="27:27" x14ac:dyDescent="0.6">
      <c r="AA2004" s="6"/>
    </row>
    <row r="2005" spans="27:27" x14ac:dyDescent="0.6">
      <c r="AA2005" s="6"/>
    </row>
    <row r="2006" spans="27:27" x14ac:dyDescent="0.6">
      <c r="AA2006" s="6"/>
    </row>
    <row r="2007" spans="27:27" x14ac:dyDescent="0.6">
      <c r="AA2007" s="6"/>
    </row>
    <row r="2008" spans="27:27" x14ac:dyDescent="0.6">
      <c r="AA2008" s="6"/>
    </row>
    <row r="2009" spans="27:27" x14ac:dyDescent="0.6">
      <c r="AA2009" s="6"/>
    </row>
    <row r="2010" spans="27:27" x14ac:dyDescent="0.6">
      <c r="AA2010" s="6"/>
    </row>
    <row r="2011" spans="27:27" x14ac:dyDescent="0.6">
      <c r="AA2011" s="6"/>
    </row>
    <row r="2012" spans="27:27" x14ac:dyDescent="0.6">
      <c r="AA2012" s="6"/>
    </row>
    <row r="2013" spans="27:27" x14ac:dyDescent="0.6">
      <c r="AA2013" s="6"/>
    </row>
    <row r="2014" spans="27:27" x14ac:dyDescent="0.6">
      <c r="AA2014" s="6"/>
    </row>
    <row r="2015" spans="27:27" x14ac:dyDescent="0.6">
      <c r="AA2015" s="6"/>
    </row>
    <row r="2016" spans="27:27" x14ac:dyDescent="0.6">
      <c r="AA2016" s="6"/>
    </row>
    <row r="2017" spans="27:27" x14ac:dyDescent="0.6">
      <c r="AA2017" s="6"/>
    </row>
    <row r="2018" spans="27:27" x14ac:dyDescent="0.6">
      <c r="AA2018" s="6"/>
    </row>
    <row r="2019" spans="27:27" x14ac:dyDescent="0.6">
      <c r="AA2019" s="6"/>
    </row>
    <row r="2020" spans="27:27" x14ac:dyDescent="0.6">
      <c r="AA2020" s="6"/>
    </row>
    <row r="2021" spans="27:27" x14ac:dyDescent="0.6">
      <c r="AA2021" s="6"/>
    </row>
    <row r="2022" spans="27:27" x14ac:dyDescent="0.6">
      <c r="AA2022" s="6"/>
    </row>
    <row r="2023" spans="27:27" x14ac:dyDescent="0.6">
      <c r="AA2023" s="6"/>
    </row>
    <row r="2024" spans="27:27" x14ac:dyDescent="0.6">
      <c r="AA2024" s="6"/>
    </row>
    <row r="2025" spans="27:27" x14ac:dyDescent="0.6">
      <c r="AA2025" s="6"/>
    </row>
    <row r="2026" spans="27:27" x14ac:dyDescent="0.6">
      <c r="AA2026" s="6"/>
    </row>
    <row r="2027" spans="27:27" x14ac:dyDescent="0.6">
      <c r="AA2027" s="6"/>
    </row>
    <row r="2028" spans="27:27" x14ac:dyDescent="0.6">
      <c r="AA2028" s="6"/>
    </row>
    <row r="2029" spans="27:27" x14ac:dyDescent="0.6">
      <c r="AA2029" s="6"/>
    </row>
    <row r="2030" spans="27:27" x14ac:dyDescent="0.6">
      <c r="AA2030" s="6"/>
    </row>
    <row r="2031" spans="27:27" x14ac:dyDescent="0.6">
      <c r="AA2031" s="6"/>
    </row>
    <row r="2032" spans="27:27" x14ac:dyDescent="0.6">
      <c r="AA2032" s="6"/>
    </row>
    <row r="2033" spans="27:27" x14ac:dyDescent="0.6">
      <c r="AA2033" s="6"/>
    </row>
    <row r="2034" spans="27:27" x14ac:dyDescent="0.6">
      <c r="AA2034" s="6"/>
    </row>
    <row r="2035" spans="27:27" x14ac:dyDescent="0.6">
      <c r="AA2035" s="6"/>
    </row>
    <row r="2036" spans="27:27" x14ac:dyDescent="0.6">
      <c r="AA2036" s="6"/>
    </row>
    <row r="2037" spans="27:27" x14ac:dyDescent="0.6">
      <c r="AA2037" s="6"/>
    </row>
    <row r="2038" spans="27:27" x14ac:dyDescent="0.6">
      <c r="AA2038" s="6"/>
    </row>
    <row r="2039" spans="27:27" x14ac:dyDescent="0.6">
      <c r="AA2039" s="6"/>
    </row>
    <row r="2040" spans="27:27" x14ac:dyDescent="0.6">
      <c r="AA2040" s="6"/>
    </row>
    <row r="2041" spans="27:27" x14ac:dyDescent="0.6">
      <c r="AA2041" s="6"/>
    </row>
    <row r="2042" spans="27:27" x14ac:dyDescent="0.6">
      <c r="AA2042" s="6"/>
    </row>
    <row r="2043" spans="27:27" x14ac:dyDescent="0.6">
      <c r="AA2043" s="6"/>
    </row>
    <row r="2044" spans="27:27" x14ac:dyDescent="0.6">
      <c r="AA2044" s="6"/>
    </row>
    <row r="2045" spans="27:27" x14ac:dyDescent="0.6">
      <c r="AA2045" s="6"/>
    </row>
    <row r="2046" spans="27:27" x14ac:dyDescent="0.6">
      <c r="AA2046" s="6"/>
    </row>
    <row r="2047" spans="27:27" x14ac:dyDescent="0.6">
      <c r="AA2047" s="6"/>
    </row>
    <row r="2048" spans="27:27" x14ac:dyDescent="0.6">
      <c r="AA2048" s="6"/>
    </row>
    <row r="2049" spans="27:27" x14ac:dyDescent="0.6">
      <c r="AA2049" s="6"/>
    </row>
    <row r="2050" spans="27:27" x14ac:dyDescent="0.6">
      <c r="AA2050" s="6"/>
    </row>
    <row r="2051" spans="27:27" x14ac:dyDescent="0.6">
      <c r="AA2051" s="6"/>
    </row>
    <row r="2052" spans="27:27" x14ac:dyDescent="0.6">
      <c r="AA2052" s="6"/>
    </row>
    <row r="2053" spans="27:27" x14ac:dyDescent="0.6">
      <c r="AA2053" s="6"/>
    </row>
    <row r="2054" spans="27:27" x14ac:dyDescent="0.6">
      <c r="AA2054" s="6"/>
    </row>
    <row r="2055" spans="27:27" x14ac:dyDescent="0.6">
      <c r="AA2055" s="6"/>
    </row>
    <row r="2056" spans="27:27" x14ac:dyDescent="0.6">
      <c r="AA2056" s="6"/>
    </row>
    <row r="2057" spans="27:27" x14ac:dyDescent="0.6">
      <c r="AA2057" s="6"/>
    </row>
    <row r="2058" spans="27:27" x14ac:dyDescent="0.6">
      <c r="AA2058" s="6"/>
    </row>
    <row r="2059" spans="27:27" x14ac:dyDescent="0.6">
      <c r="AA2059" s="6"/>
    </row>
    <row r="2060" spans="27:27" x14ac:dyDescent="0.6">
      <c r="AA2060" s="6"/>
    </row>
    <row r="2061" spans="27:27" x14ac:dyDescent="0.6">
      <c r="AA2061" s="6"/>
    </row>
    <row r="2062" spans="27:27" x14ac:dyDescent="0.6">
      <c r="AA2062" s="6"/>
    </row>
    <row r="2063" spans="27:27" x14ac:dyDescent="0.6">
      <c r="AA2063" s="6"/>
    </row>
    <row r="2064" spans="27:27" x14ac:dyDescent="0.6">
      <c r="AA2064" s="6"/>
    </row>
    <row r="2065" spans="27:27" x14ac:dyDescent="0.6">
      <c r="AA2065" s="6"/>
    </row>
    <row r="2066" spans="27:27" x14ac:dyDescent="0.6">
      <c r="AA2066" s="6"/>
    </row>
    <row r="2067" spans="27:27" x14ac:dyDescent="0.6">
      <c r="AA2067" s="6"/>
    </row>
    <row r="2068" spans="27:27" x14ac:dyDescent="0.6">
      <c r="AA2068" s="6"/>
    </row>
    <row r="2069" spans="27:27" x14ac:dyDescent="0.6">
      <c r="AA2069" s="6"/>
    </row>
    <row r="2070" spans="27:27" x14ac:dyDescent="0.6">
      <c r="AA2070" s="6"/>
    </row>
    <row r="2071" spans="27:27" x14ac:dyDescent="0.6">
      <c r="AA2071" s="6"/>
    </row>
    <row r="2072" spans="27:27" x14ac:dyDescent="0.6">
      <c r="AA2072" s="6"/>
    </row>
    <row r="2073" spans="27:27" x14ac:dyDescent="0.6">
      <c r="AA2073" s="6"/>
    </row>
    <row r="2074" spans="27:27" x14ac:dyDescent="0.6">
      <c r="AA2074" s="6"/>
    </row>
    <row r="2075" spans="27:27" x14ac:dyDescent="0.6">
      <c r="AA2075" s="6"/>
    </row>
    <row r="2076" spans="27:27" x14ac:dyDescent="0.6">
      <c r="AA2076" s="6"/>
    </row>
    <row r="2077" spans="27:27" x14ac:dyDescent="0.6">
      <c r="AA2077" s="6"/>
    </row>
    <row r="2078" spans="27:27" x14ac:dyDescent="0.6">
      <c r="AA2078" s="6"/>
    </row>
    <row r="2079" spans="27:27" x14ac:dyDescent="0.6">
      <c r="AA2079" s="6"/>
    </row>
    <row r="2080" spans="27:27" x14ac:dyDescent="0.6">
      <c r="AA2080" s="6"/>
    </row>
    <row r="2081" spans="27:27" x14ac:dyDescent="0.6">
      <c r="AA2081" s="6"/>
    </row>
    <row r="2082" spans="27:27" x14ac:dyDescent="0.6">
      <c r="AA2082" s="6"/>
    </row>
    <row r="2083" spans="27:27" x14ac:dyDescent="0.6">
      <c r="AA2083" s="6"/>
    </row>
    <row r="2084" spans="27:27" x14ac:dyDescent="0.6">
      <c r="AA2084" s="6"/>
    </row>
    <row r="2085" spans="27:27" x14ac:dyDescent="0.6">
      <c r="AA2085" s="6"/>
    </row>
    <row r="2086" spans="27:27" x14ac:dyDescent="0.6">
      <c r="AA2086" s="6"/>
    </row>
    <row r="2087" spans="27:27" x14ac:dyDescent="0.6">
      <c r="AA2087" s="6"/>
    </row>
    <row r="2088" spans="27:27" x14ac:dyDescent="0.6">
      <c r="AA2088" s="6"/>
    </row>
    <row r="2089" spans="27:27" x14ac:dyDescent="0.6">
      <c r="AA2089" s="6"/>
    </row>
    <row r="2090" spans="27:27" x14ac:dyDescent="0.6">
      <c r="AA2090" s="6"/>
    </row>
    <row r="2091" spans="27:27" x14ac:dyDescent="0.6">
      <c r="AA2091" s="6"/>
    </row>
    <row r="2092" spans="27:27" x14ac:dyDescent="0.6">
      <c r="AA2092" s="6"/>
    </row>
    <row r="2093" spans="27:27" x14ac:dyDescent="0.6">
      <c r="AA2093" s="6"/>
    </row>
    <row r="2094" spans="27:27" x14ac:dyDescent="0.6">
      <c r="AA2094" s="6"/>
    </row>
    <row r="2095" spans="27:27" x14ac:dyDescent="0.6">
      <c r="AA2095" s="6"/>
    </row>
    <row r="2096" spans="27:27" x14ac:dyDescent="0.6">
      <c r="AA2096" s="6"/>
    </row>
    <row r="2097" spans="27:27" x14ac:dyDescent="0.6">
      <c r="AA2097" s="6"/>
    </row>
    <row r="2098" spans="27:27" x14ac:dyDescent="0.6">
      <c r="AA2098" s="6"/>
    </row>
    <row r="2099" spans="27:27" x14ac:dyDescent="0.6">
      <c r="AA2099" s="6"/>
    </row>
    <row r="2100" spans="27:27" x14ac:dyDescent="0.6">
      <c r="AA2100" s="6"/>
    </row>
    <row r="2101" spans="27:27" x14ac:dyDescent="0.6">
      <c r="AA2101" s="6"/>
    </row>
    <row r="2102" spans="27:27" x14ac:dyDescent="0.6">
      <c r="AA2102" s="6"/>
    </row>
    <row r="2103" spans="27:27" x14ac:dyDescent="0.6">
      <c r="AA2103" s="6"/>
    </row>
    <row r="2104" spans="27:27" x14ac:dyDescent="0.6">
      <c r="AA2104" s="6"/>
    </row>
    <row r="2105" spans="27:27" x14ac:dyDescent="0.6">
      <c r="AA2105" s="6"/>
    </row>
    <row r="2106" spans="27:27" x14ac:dyDescent="0.6">
      <c r="AA2106" s="6"/>
    </row>
    <row r="2107" spans="27:27" x14ac:dyDescent="0.6">
      <c r="AA2107" s="6"/>
    </row>
    <row r="2108" spans="27:27" x14ac:dyDescent="0.6">
      <c r="AA2108" s="6"/>
    </row>
    <row r="2109" spans="27:27" x14ac:dyDescent="0.6">
      <c r="AA2109" s="6"/>
    </row>
    <row r="2110" spans="27:27" x14ac:dyDescent="0.6">
      <c r="AA2110" s="6"/>
    </row>
    <row r="2111" spans="27:27" x14ac:dyDescent="0.6">
      <c r="AA2111" s="6"/>
    </row>
    <row r="2112" spans="27:27" x14ac:dyDescent="0.6">
      <c r="AA2112" s="6"/>
    </row>
    <row r="2113" spans="27:27" x14ac:dyDescent="0.6">
      <c r="AA2113" s="6"/>
    </row>
    <row r="2114" spans="27:27" x14ac:dyDescent="0.6">
      <c r="AA2114" s="6"/>
    </row>
    <row r="2115" spans="27:27" x14ac:dyDescent="0.6">
      <c r="AA2115" s="6"/>
    </row>
    <row r="2116" spans="27:27" x14ac:dyDescent="0.6">
      <c r="AA2116" s="6"/>
    </row>
    <row r="2117" spans="27:27" x14ac:dyDescent="0.6">
      <c r="AA2117" s="6"/>
    </row>
    <row r="2118" spans="27:27" x14ac:dyDescent="0.6">
      <c r="AA2118" s="6"/>
    </row>
    <row r="2119" spans="27:27" x14ac:dyDescent="0.6">
      <c r="AA2119" s="6"/>
    </row>
    <row r="2120" spans="27:27" x14ac:dyDescent="0.6">
      <c r="AA2120" s="6"/>
    </row>
    <row r="2121" spans="27:27" x14ac:dyDescent="0.6">
      <c r="AA2121" s="6"/>
    </row>
    <row r="2122" spans="27:27" x14ac:dyDescent="0.6">
      <c r="AA2122" s="6"/>
    </row>
    <row r="2123" spans="27:27" x14ac:dyDescent="0.6">
      <c r="AA2123" s="6"/>
    </row>
    <row r="2124" spans="27:27" x14ac:dyDescent="0.6">
      <c r="AA2124" s="6"/>
    </row>
    <row r="2125" spans="27:27" x14ac:dyDescent="0.6">
      <c r="AA2125" s="6"/>
    </row>
    <row r="2126" spans="27:27" x14ac:dyDescent="0.6">
      <c r="AA2126" s="6"/>
    </row>
    <row r="2127" spans="27:27" x14ac:dyDescent="0.6">
      <c r="AA2127" s="6"/>
    </row>
    <row r="2128" spans="27:27" x14ac:dyDescent="0.6">
      <c r="AA2128" s="6"/>
    </row>
    <row r="2129" spans="27:27" x14ac:dyDescent="0.6">
      <c r="AA2129" s="6"/>
    </row>
    <row r="2130" spans="27:27" x14ac:dyDescent="0.6">
      <c r="AA2130" s="6"/>
    </row>
    <row r="2131" spans="27:27" x14ac:dyDescent="0.6">
      <c r="AA2131" s="6"/>
    </row>
    <row r="2132" spans="27:27" x14ac:dyDescent="0.6">
      <c r="AA2132" s="6"/>
    </row>
    <row r="2133" spans="27:27" x14ac:dyDescent="0.6">
      <c r="AA2133" s="6"/>
    </row>
    <row r="2134" spans="27:27" x14ac:dyDescent="0.6">
      <c r="AA2134" s="6"/>
    </row>
    <row r="2135" spans="27:27" x14ac:dyDescent="0.6">
      <c r="AA2135" s="6"/>
    </row>
    <row r="2136" spans="27:27" x14ac:dyDescent="0.6">
      <c r="AA2136" s="6"/>
    </row>
    <row r="2137" spans="27:27" x14ac:dyDescent="0.6">
      <c r="AA2137" s="6"/>
    </row>
    <row r="2138" spans="27:27" x14ac:dyDescent="0.6">
      <c r="AA2138" s="6"/>
    </row>
    <row r="2139" spans="27:27" x14ac:dyDescent="0.6">
      <c r="AA2139" s="6"/>
    </row>
    <row r="2140" spans="27:27" x14ac:dyDescent="0.6">
      <c r="AA2140" s="6"/>
    </row>
    <row r="2141" spans="27:27" x14ac:dyDescent="0.6">
      <c r="AA2141" s="6"/>
    </row>
    <row r="2142" spans="27:27" x14ac:dyDescent="0.6">
      <c r="AA2142" s="6"/>
    </row>
    <row r="2143" spans="27:27" x14ac:dyDescent="0.6">
      <c r="AA2143" s="6"/>
    </row>
    <row r="2144" spans="27:27" x14ac:dyDescent="0.6">
      <c r="AA2144" s="6"/>
    </row>
    <row r="2145" spans="27:27" x14ac:dyDescent="0.6">
      <c r="AA2145" s="6"/>
    </row>
    <row r="2146" spans="27:27" x14ac:dyDescent="0.6">
      <c r="AA2146" s="6"/>
    </row>
    <row r="2147" spans="27:27" x14ac:dyDescent="0.6">
      <c r="AA2147" s="6"/>
    </row>
    <row r="2148" spans="27:27" x14ac:dyDescent="0.6">
      <c r="AA2148" s="6"/>
    </row>
    <row r="2149" spans="27:27" x14ac:dyDescent="0.6">
      <c r="AA2149" s="6"/>
    </row>
    <row r="2150" spans="27:27" x14ac:dyDescent="0.6">
      <c r="AA2150" s="6"/>
    </row>
    <row r="2151" spans="27:27" x14ac:dyDescent="0.6">
      <c r="AA2151" s="6"/>
    </row>
    <row r="2152" spans="27:27" x14ac:dyDescent="0.6">
      <c r="AA2152" s="6"/>
    </row>
    <row r="2153" spans="27:27" x14ac:dyDescent="0.6">
      <c r="AA2153" s="6"/>
    </row>
    <row r="2154" spans="27:27" x14ac:dyDescent="0.6">
      <c r="AA2154" s="6"/>
    </row>
    <row r="2155" spans="27:27" x14ac:dyDescent="0.6">
      <c r="AA2155" s="6"/>
    </row>
    <row r="2156" spans="27:27" x14ac:dyDescent="0.6">
      <c r="AA2156" s="6"/>
    </row>
    <row r="2157" spans="27:27" x14ac:dyDescent="0.6">
      <c r="AA2157" s="6"/>
    </row>
    <row r="2158" spans="27:27" x14ac:dyDescent="0.6">
      <c r="AA2158" s="6"/>
    </row>
    <row r="2159" spans="27:27" x14ac:dyDescent="0.6">
      <c r="AA2159" s="6"/>
    </row>
    <row r="2160" spans="27:27" x14ac:dyDescent="0.6">
      <c r="AA2160" s="6"/>
    </row>
    <row r="2161" spans="27:27" x14ac:dyDescent="0.6">
      <c r="AA2161" s="6"/>
    </row>
    <row r="2162" spans="27:27" x14ac:dyDescent="0.6">
      <c r="AA2162" s="6"/>
    </row>
    <row r="2163" spans="27:27" x14ac:dyDescent="0.6">
      <c r="AA2163" s="6"/>
    </row>
    <row r="2164" spans="27:27" x14ac:dyDescent="0.6">
      <c r="AA2164" s="6"/>
    </row>
    <row r="2165" spans="27:27" x14ac:dyDescent="0.6">
      <c r="AA2165" s="6"/>
    </row>
    <row r="2166" spans="27:27" x14ac:dyDescent="0.6">
      <c r="AA2166" s="6"/>
    </row>
    <row r="2167" spans="27:27" x14ac:dyDescent="0.6">
      <c r="AA2167" s="6"/>
    </row>
    <row r="2168" spans="27:27" x14ac:dyDescent="0.6">
      <c r="AA2168" s="6"/>
    </row>
    <row r="2169" spans="27:27" x14ac:dyDescent="0.6">
      <c r="AA2169" s="6"/>
    </row>
    <row r="2170" spans="27:27" x14ac:dyDescent="0.6">
      <c r="AA2170" s="6"/>
    </row>
    <row r="2171" spans="27:27" x14ac:dyDescent="0.6">
      <c r="AA2171" s="6"/>
    </row>
    <row r="2172" spans="27:27" x14ac:dyDescent="0.6">
      <c r="AA2172" s="6"/>
    </row>
    <row r="2173" spans="27:27" x14ac:dyDescent="0.6">
      <c r="AA2173" s="6"/>
    </row>
    <row r="2174" spans="27:27" x14ac:dyDescent="0.6">
      <c r="AA2174" s="6"/>
    </row>
    <row r="2175" spans="27:27" x14ac:dyDescent="0.6">
      <c r="AA2175" s="6"/>
    </row>
    <row r="2176" spans="27:27" x14ac:dyDescent="0.6">
      <c r="AA2176" s="6"/>
    </row>
    <row r="2177" spans="27:27" x14ac:dyDescent="0.6">
      <c r="AA2177" s="6"/>
    </row>
    <row r="2178" spans="27:27" x14ac:dyDescent="0.6">
      <c r="AA2178" s="6"/>
    </row>
    <row r="2179" spans="27:27" x14ac:dyDescent="0.6">
      <c r="AA2179" s="6"/>
    </row>
    <row r="2180" spans="27:27" x14ac:dyDescent="0.6">
      <c r="AA2180" s="6"/>
    </row>
    <row r="2181" spans="27:27" x14ac:dyDescent="0.6">
      <c r="AA2181" s="6"/>
    </row>
    <row r="2182" spans="27:27" x14ac:dyDescent="0.6">
      <c r="AA2182" s="6"/>
    </row>
    <row r="2183" spans="27:27" x14ac:dyDescent="0.6">
      <c r="AA2183" s="6"/>
    </row>
    <row r="2184" spans="27:27" x14ac:dyDescent="0.6">
      <c r="AA2184" s="6"/>
    </row>
    <row r="2185" spans="27:27" x14ac:dyDescent="0.6">
      <c r="AA2185" s="6"/>
    </row>
    <row r="2186" spans="27:27" x14ac:dyDescent="0.6">
      <c r="AA2186" s="6"/>
    </row>
    <row r="2187" spans="27:27" x14ac:dyDescent="0.6">
      <c r="AA2187" s="6"/>
    </row>
    <row r="2188" spans="27:27" x14ac:dyDescent="0.6">
      <c r="AA2188" s="6"/>
    </row>
    <row r="2189" spans="27:27" x14ac:dyDescent="0.6">
      <c r="AA2189" s="6"/>
    </row>
    <row r="2190" spans="27:27" x14ac:dyDescent="0.6">
      <c r="AA2190" s="6"/>
    </row>
    <row r="2191" spans="27:27" x14ac:dyDescent="0.6">
      <c r="AA2191" s="6"/>
    </row>
    <row r="2192" spans="27:27" x14ac:dyDescent="0.6">
      <c r="AA2192" s="6"/>
    </row>
    <row r="2193" spans="27:27" x14ac:dyDescent="0.6">
      <c r="AA2193" s="6"/>
    </row>
    <row r="2194" spans="27:27" x14ac:dyDescent="0.6">
      <c r="AA2194" s="6"/>
    </row>
    <row r="2195" spans="27:27" x14ac:dyDescent="0.6">
      <c r="AA2195" s="6"/>
    </row>
    <row r="2196" spans="27:27" x14ac:dyDescent="0.6">
      <c r="AA2196" s="6"/>
    </row>
    <row r="2197" spans="27:27" x14ac:dyDescent="0.6">
      <c r="AA2197" s="6"/>
    </row>
    <row r="2198" spans="27:27" x14ac:dyDescent="0.6">
      <c r="AA2198" s="6"/>
    </row>
    <row r="2199" spans="27:27" x14ac:dyDescent="0.6">
      <c r="AA2199" s="6"/>
    </row>
    <row r="2200" spans="27:27" x14ac:dyDescent="0.6">
      <c r="AA2200" s="6"/>
    </row>
    <row r="2201" spans="27:27" x14ac:dyDescent="0.6">
      <c r="AA2201" s="6"/>
    </row>
    <row r="2202" spans="27:27" x14ac:dyDescent="0.6">
      <c r="AA2202" s="6"/>
    </row>
    <row r="2203" spans="27:27" x14ac:dyDescent="0.6">
      <c r="AA2203" s="6"/>
    </row>
    <row r="2204" spans="27:27" x14ac:dyDescent="0.6">
      <c r="AA2204" s="6"/>
    </row>
    <row r="2205" spans="27:27" x14ac:dyDescent="0.6">
      <c r="AA2205" s="6"/>
    </row>
    <row r="2206" spans="27:27" x14ac:dyDescent="0.6">
      <c r="AA2206" s="6"/>
    </row>
    <row r="2207" spans="27:27" x14ac:dyDescent="0.6">
      <c r="AA2207" s="6"/>
    </row>
    <row r="2208" spans="27:27" x14ac:dyDescent="0.6">
      <c r="AA2208" s="6"/>
    </row>
    <row r="2209" spans="27:27" x14ac:dyDescent="0.6">
      <c r="AA2209" s="6"/>
    </row>
    <row r="2210" spans="27:27" x14ac:dyDescent="0.6">
      <c r="AA2210" s="6"/>
    </row>
    <row r="2211" spans="27:27" x14ac:dyDescent="0.6">
      <c r="AA2211" s="6"/>
    </row>
    <row r="2212" spans="27:27" x14ac:dyDescent="0.6">
      <c r="AA2212" s="6"/>
    </row>
    <row r="2213" spans="27:27" x14ac:dyDescent="0.6">
      <c r="AA2213" s="6"/>
    </row>
    <row r="2214" spans="27:27" x14ac:dyDescent="0.6">
      <c r="AA2214" s="6"/>
    </row>
    <row r="2215" spans="27:27" x14ac:dyDescent="0.6">
      <c r="AA2215" s="6"/>
    </row>
    <row r="2216" spans="27:27" x14ac:dyDescent="0.6">
      <c r="AA2216" s="6"/>
    </row>
    <row r="2217" spans="27:27" x14ac:dyDescent="0.6">
      <c r="AA2217" s="6"/>
    </row>
    <row r="2218" spans="27:27" x14ac:dyDescent="0.6">
      <c r="AA2218" s="6"/>
    </row>
    <row r="2219" spans="27:27" x14ac:dyDescent="0.6">
      <c r="AA2219" s="6"/>
    </row>
    <row r="2220" spans="27:27" x14ac:dyDescent="0.6">
      <c r="AA2220" s="6"/>
    </row>
    <row r="2221" spans="27:27" x14ac:dyDescent="0.6">
      <c r="AA2221" s="6"/>
    </row>
    <row r="2222" spans="27:27" x14ac:dyDescent="0.6">
      <c r="AA2222" s="6"/>
    </row>
    <row r="2223" spans="27:27" x14ac:dyDescent="0.6">
      <c r="AA2223" s="6"/>
    </row>
    <row r="2224" spans="27:27" x14ac:dyDescent="0.6">
      <c r="AA2224" s="6"/>
    </row>
    <row r="2225" spans="27:27" x14ac:dyDescent="0.6">
      <c r="AA2225" s="6"/>
    </row>
    <row r="2226" spans="27:27" x14ac:dyDescent="0.6">
      <c r="AA2226" s="6"/>
    </row>
    <row r="2227" spans="27:27" x14ac:dyDescent="0.6">
      <c r="AA2227" s="6"/>
    </row>
    <row r="2228" spans="27:27" x14ac:dyDescent="0.6">
      <c r="AA2228" s="6"/>
    </row>
    <row r="2229" spans="27:27" x14ac:dyDescent="0.6">
      <c r="AA2229" s="6"/>
    </row>
    <row r="2230" spans="27:27" x14ac:dyDescent="0.6">
      <c r="AA2230" s="6"/>
    </row>
    <row r="2231" spans="27:27" x14ac:dyDescent="0.6">
      <c r="AA2231" s="6"/>
    </row>
    <row r="2232" spans="27:27" x14ac:dyDescent="0.6">
      <c r="AA2232" s="6"/>
    </row>
    <row r="2233" spans="27:27" x14ac:dyDescent="0.6">
      <c r="AA2233" s="6"/>
    </row>
    <row r="2234" spans="27:27" x14ac:dyDescent="0.6">
      <c r="AA2234" s="6"/>
    </row>
    <row r="2235" spans="27:27" x14ac:dyDescent="0.6">
      <c r="AA2235" s="6"/>
    </row>
    <row r="2236" spans="27:27" x14ac:dyDescent="0.6">
      <c r="AA2236" s="6"/>
    </row>
    <row r="2237" spans="27:27" x14ac:dyDescent="0.6">
      <c r="AA2237" s="6"/>
    </row>
    <row r="2238" spans="27:27" x14ac:dyDescent="0.6">
      <c r="AA2238" s="6"/>
    </row>
    <row r="2239" spans="27:27" x14ac:dyDescent="0.6">
      <c r="AA2239" s="6"/>
    </row>
    <row r="2240" spans="27:27" x14ac:dyDescent="0.6">
      <c r="AA2240" s="6"/>
    </row>
    <row r="2241" spans="27:27" x14ac:dyDescent="0.6">
      <c r="AA2241" s="6"/>
    </row>
    <row r="2242" spans="27:27" x14ac:dyDescent="0.6">
      <c r="AA2242" s="6"/>
    </row>
    <row r="2243" spans="27:27" x14ac:dyDescent="0.6">
      <c r="AA2243" s="6"/>
    </row>
    <row r="2244" spans="27:27" x14ac:dyDescent="0.6">
      <c r="AA2244" s="6"/>
    </row>
    <row r="2245" spans="27:27" x14ac:dyDescent="0.6">
      <c r="AA2245" s="6"/>
    </row>
    <row r="2246" spans="27:27" x14ac:dyDescent="0.6">
      <c r="AA2246" s="6"/>
    </row>
    <row r="2247" spans="27:27" x14ac:dyDescent="0.6">
      <c r="AA2247" s="6"/>
    </row>
    <row r="2248" spans="27:27" x14ac:dyDescent="0.6">
      <c r="AA2248" s="6"/>
    </row>
    <row r="2249" spans="27:27" x14ac:dyDescent="0.6">
      <c r="AA2249" s="6"/>
    </row>
    <row r="2250" spans="27:27" x14ac:dyDescent="0.6">
      <c r="AA2250" s="6"/>
    </row>
    <row r="2251" spans="27:27" x14ac:dyDescent="0.6">
      <c r="AA2251" s="6"/>
    </row>
    <row r="2252" spans="27:27" x14ac:dyDescent="0.6">
      <c r="AA2252" s="6"/>
    </row>
    <row r="2253" spans="27:27" x14ac:dyDescent="0.6">
      <c r="AA2253" s="6"/>
    </row>
    <row r="2254" spans="27:27" x14ac:dyDescent="0.6">
      <c r="AA2254" s="6"/>
    </row>
    <row r="2255" spans="27:27" x14ac:dyDescent="0.6">
      <c r="AA2255" s="6"/>
    </row>
    <row r="2256" spans="27:27" x14ac:dyDescent="0.6">
      <c r="AA2256" s="6"/>
    </row>
    <row r="2257" spans="27:27" x14ac:dyDescent="0.6">
      <c r="AA2257" s="6"/>
    </row>
    <row r="2258" spans="27:27" x14ac:dyDescent="0.6">
      <c r="AA2258" s="6"/>
    </row>
    <row r="2259" spans="27:27" x14ac:dyDescent="0.6">
      <c r="AA2259" s="6"/>
    </row>
    <row r="2260" spans="27:27" x14ac:dyDescent="0.6">
      <c r="AA2260" s="6"/>
    </row>
    <row r="2261" spans="27:27" x14ac:dyDescent="0.6">
      <c r="AA2261" s="6"/>
    </row>
    <row r="2262" spans="27:27" x14ac:dyDescent="0.6">
      <c r="AA2262" s="6"/>
    </row>
    <row r="2263" spans="27:27" x14ac:dyDescent="0.6">
      <c r="AA2263" s="6"/>
    </row>
    <row r="2264" spans="27:27" x14ac:dyDescent="0.6">
      <c r="AA2264" s="6"/>
    </row>
    <row r="2265" spans="27:27" x14ac:dyDescent="0.6">
      <c r="AA2265" s="6"/>
    </row>
    <row r="2266" spans="27:27" x14ac:dyDescent="0.6">
      <c r="AA2266" s="6"/>
    </row>
    <row r="2267" spans="27:27" x14ac:dyDescent="0.6">
      <c r="AA2267" s="6"/>
    </row>
    <row r="2268" spans="27:27" x14ac:dyDescent="0.6">
      <c r="AA2268" s="6"/>
    </row>
    <row r="2269" spans="27:27" x14ac:dyDescent="0.6">
      <c r="AA2269" s="6"/>
    </row>
    <row r="2270" spans="27:27" x14ac:dyDescent="0.6">
      <c r="AA2270" s="6"/>
    </row>
    <row r="2271" spans="27:27" x14ac:dyDescent="0.6">
      <c r="AA2271" s="6"/>
    </row>
    <row r="2272" spans="27:27" x14ac:dyDescent="0.6">
      <c r="AA2272" s="6"/>
    </row>
    <row r="2273" spans="27:27" x14ac:dyDescent="0.6">
      <c r="AA2273" s="6"/>
    </row>
    <row r="2274" spans="27:27" x14ac:dyDescent="0.6">
      <c r="AA2274" s="6"/>
    </row>
    <row r="2275" spans="27:27" x14ac:dyDescent="0.6">
      <c r="AA2275" s="6"/>
    </row>
    <row r="2276" spans="27:27" x14ac:dyDescent="0.6">
      <c r="AA2276" s="6"/>
    </row>
    <row r="2277" spans="27:27" x14ac:dyDescent="0.6">
      <c r="AA2277" s="6"/>
    </row>
    <row r="2278" spans="27:27" x14ac:dyDescent="0.6">
      <c r="AA2278" s="6"/>
    </row>
    <row r="2279" spans="27:27" x14ac:dyDescent="0.6">
      <c r="AA2279" s="6"/>
    </row>
    <row r="2280" spans="27:27" x14ac:dyDescent="0.6">
      <c r="AA2280" s="6"/>
    </row>
    <row r="2281" spans="27:27" x14ac:dyDescent="0.6">
      <c r="AA2281" s="6"/>
    </row>
    <row r="2282" spans="27:27" x14ac:dyDescent="0.6">
      <c r="AA2282" s="6"/>
    </row>
    <row r="2283" spans="27:27" x14ac:dyDescent="0.6">
      <c r="AA2283" s="6"/>
    </row>
    <row r="2284" spans="27:27" x14ac:dyDescent="0.6">
      <c r="AA2284" s="6"/>
    </row>
    <row r="2285" spans="27:27" x14ac:dyDescent="0.6">
      <c r="AA2285" s="6"/>
    </row>
    <row r="2286" spans="27:27" x14ac:dyDescent="0.6">
      <c r="AA2286" s="6"/>
    </row>
    <row r="2287" spans="27:27" x14ac:dyDescent="0.6">
      <c r="AA2287" s="6"/>
    </row>
    <row r="2288" spans="27:27" x14ac:dyDescent="0.6">
      <c r="AA2288" s="6"/>
    </row>
    <row r="2289" spans="27:27" x14ac:dyDescent="0.6">
      <c r="AA2289" s="6"/>
    </row>
    <row r="2290" spans="27:27" x14ac:dyDescent="0.6">
      <c r="AA2290" s="6"/>
    </row>
    <row r="2291" spans="27:27" x14ac:dyDescent="0.6">
      <c r="AA2291" s="6"/>
    </row>
    <row r="2292" spans="27:27" x14ac:dyDescent="0.6">
      <c r="AA2292" s="6"/>
    </row>
    <row r="2293" spans="27:27" x14ac:dyDescent="0.6">
      <c r="AA2293" s="6"/>
    </row>
    <row r="2294" spans="27:27" x14ac:dyDescent="0.6">
      <c r="AA2294" s="6"/>
    </row>
    <row r="2295" spans="27:27" x14ac:dyDescent="0.6">
      <c r="AA2295" s="6"/>
    </row>
    <row r="2296" spans="27:27" x14ac:dyDescent="0.6">
      <c r="AA2296" s="6"/>
    </row>
    <row r="2297" spans="27:27" x14ac:dyDescent="0.6">
      <c r="AA2297" s="6"/>
    </row>
    <row r="2298" spans="27:27" x14ac:dyDescent="0.6">
      <c r="AA2298" s="6"/>
    </row>
    <row r="2299" spans="27:27" x14ac:dyDescent="0.6">
      <c r="AA2299" s="6"/>
    </row>
    <row r="2300" spans="27:27" x14ac:dyDescent="0.6">
      <c r="AA2300" s="6"/>
    </row>
    <row r="2301" spans="27:27" x14ac:dyDescent="0.6">
      <c r="AA2301" s="6"/>
    </row>
    <row r="2302" spans="27:27" x14ac:dyDescent="0.6">
      <c r="AA2302" s="6"/>
    </row>
    <row r="2303" spans="27:27" x14ac:dyDescent="0.6">
      <c r="AA2303" s="6"/>
    </row>
    <row r="2304" spans="27:27" x14ac:dyDescent="0.6">
      <c r="AA2304" s="6"/>
    </row>
    <row r="2305" spans="27:27" x14ac:dyDescent="0.6">
      <c r="AA2305" s="6"/>
    </row>
    <row r="2306" spans="27:27" x14ac:dyDescent="0.6">
      <c r="AA2306" s="6"/>
    </row>
    <row r="2307" spans="27:27" x14ac:dyDescent="0.6">
      <c r="AA2307" s="6"/>
    </row>
    <row r="2308" spans="27:27" x14ac:dyDescent="0.6">
      <c r="AA2308" s="6"/>
    </row>
    <row r="2309" spans="27:27" x14ac:dyDescent="0.6">
      <c r="AA2309" s="6"/>
    </row>
    <row r="2310" spans="27:27" x14ac:dyDescent="0.6">
      <c r="AA2310" s="6"/>
    </row>
    <row r="2311" spans="27:27" x14ac:dyDescent="0.6">
      <c r="AA2311" s="6"/>
    </row>
    <row r="2312" spans="27:27" x14ac:dyDescent="0.6">
      <c r="AA2312" s="6"/>
    </row>
    <row r="2313" spans="27:27" x14ac:dyDescent="0.6">
      <c r="AA2313" s="6"/>
    </row>
    <row r="2314" spans="27:27" x14ac:dyDescent="0.6">
      <c r="AA2314" s="6"/>
    </row>
    <row r="2315" spans="27:27" x14ac:dyDescent="0.6">
      <c r="AA2315" s="6"/>
    </row>
    <row r="2316" spans="27:27" x14ac:dyDescent="0.6">
      <c r="AA2316" s="6"/>
    </row>
    <row r="2317" spans="27:27" x14ac:dyDescent="0.6">
      <c r="AA2317" s="6"/>
    </row>
    <row r="2318" spans="27:27" x14ac:dyDescent="0.6">
      <c r="AA2318" s="6"/>
    </row>
    <row r="2319" spans="27:27" x14ac:dyDescent="0.6">
      <c r="AA2319" s="6"/>
    </row>
    <row r="2320" spans="27:27" x14ac:dyDescent="0.6">
      <c r="AA2320" s="6"/>
    </row>
    <row r="2321" spans="27:27" x14ac:dyDescent="0.6">
      <c r="AA2321" s="6"/>
    </row>
    <row r="2322" spans="27:27" x14ac:dyDescent="0.6">
      <c r="AA2322" s="6"/>
    </row>
    <row r="2323" spans="27:27" x14ac:dyDescent="0.6">
      <c r="AA2323" s="6"/>
    </row>
    <row r="2324" spans="27:27" x14ac:dyDescent="0.6">
      <c r="AA2324" s="6"/>
    </row>
    <row r="2325" spans="27:27" x14ac:dyDescent="0.6">
      <c r="AA2325" s="6"/>
    </row>
    <row r="2326" spans="27:27" x14ac:dyDescent="0.6">
      <c r="AA2326" s="6"/>
    </row>
    <row r="2327" spans="27:27" x14ac:dyDescent="0.6">
      <c r="AA2327" s="6"/>
    </row>
    <row r="2328" spans="27:27" x14ac:dyDescent="0.6">
      <c r="AA2328" s="6"/>
    </row>
    <row r="2329" spans="27:27" x14ac:dyDescent="0.6">
      <c r="AA2329" s="6"/>
    </row>
    <row r="2330" spans="27:27" x14ac:dyDescent="0.6">
      <c r="AA2330" s="6"/>
    </row>
    <row r="2331" spans="27:27" x14ac:dyDescent="0.6">
      <c r="AA2331" s="6"/>
    </row>
    <row r="2332" spans="27:27" x14ac:dyDescent="0.6">
      <c r="AA2332" s="6"/>
    </row>
    <row r="2333" spans="27:27" x14ac:dyDescent="0.6">
      <c r="AA2333" s="6"/>
    </row>
    <row r="2334" spans="27:27" x14ac:dyDescent="0.6">
      <c r="AA2334" s="6"/>
    </row>
    <row r="2335" spans="27:27" x14ac:dyDescent="0.6">
      <c r="AA2335" s="6"/>
    </row>
    <row r="2336" spans="27:27" x14ac:dyDescent="0.6">
      <c r="AA2336" s="6"/>
    </row>
    <row r="2337" spans="27:27" x14ac:dyDescent="0.6">
      <c r="AA2337" s="6"/>
    </row>
    <row r="2338" spans="27:27" x14ac:dyDescent="0.6">
      <c r="AA2338" s="6"/>
    </row>
    <row r="2339" spans="27:27" x14ac:dyDescent="0.6">
      <c r="AA2339" s="6"/>
    </row>
    <row r="2340" spans="27:27" x14ac:dyDescent="0.6">
      <c r="AA2340" s="6"/>
    </row>
    <row r="2341" spans="27:27" x14ac:dyDescent="0.6">
      <c r="AA2341" s="6"/>
    </row>
    <row r="2342" spans="27:27" x14ac:dyDescent="0.6">
      <c r="AA2342" s="6"/>
    </row>
    <row r="2343" spans="27:27" x14ac:dyDescent="0.6">
      <c r="AA2343" s="6"/>
    </row>
    <row r="2344" spans="27:27" x14ac:dyDescent="0.6">
      <c r="AA2344" s="6"/>
    </row>
    <row r="2345" spans="27:27" x14ac:dyDescent="0.6">
      <c r="AA2345" s="6"/>
    </row>
    <row r="2346" spans="27:27" x14ac:dyDescent="0.6">
      <c r="AA2346" s="6"/>
    </row>
    <row r="2347" spans="27:27" x14ac:dyDescent="0.6">
      <c r="AA2347" s="6"/>
    </row>
    <row r="2348" spans="27:27" x14ac:dyDescent="0.6">
      <c r="AA2348" s="6"/>
    </row>
    <row r="2349" spans="27:27" x14ac:dyDescent="0.6">
      <c r="AA2349" s="6"/>
    </row>
    <row r="2350" spans="27:27" x14ac:dyDescent="0.6">
      <c r="AA2350" s="6"/>
    </row>
    <row r="2351" spans="27:27" x14ac:dyDescent="0.6">
      <c r="AA2351" s="6"/>
    </row>
    <row r="2352" spans="27:27" x14ac:dyDescent="0.6">
      <c r="AA2352" s="6"/>
    </row>
    <row r="2353" spans="27:27" x14ac:dyDescent="0.6">
      <c r="AA2353" s="6"/>
    </row>
    <row r="2354" spans="27:27" x14ac:dyDescent="0.6">
      <c r="AA2354" s="6"/>
    </row>
    <row r="2355" spans="27:27" x14ac:dyDescent="0.6">
      <c r="AA2355" s="6"/>
    </row>
    <row r="2356" spans="27:27" x14ac:dyDescent="0.6">
      <c r="AA2356" s="6"/>
    </row>
    <row r="2357" spans="27:27" x14ac:dyDescent="0.6">
      <c r="AA2357" s="6"/>
    </row>
    <row r="2358" spans="27:27" x14ac:dyDescent="0.6">
      <c r="AA2358" s="6"/>
    </row>
    <row r="2359" spans="27:27" x14ac:dyDescent="0.6">
      <c r="AA2359" s="6"/>
    </row>
    <row r="2360" spans="27:27" x14ac:dyDescent="0.6">
      <c r="AA2360" s="6"/>
    </row>
    <row r="2361" spans="27:27" x14ac:dyDescent="0.6">
      <c r="AA2361" s="6"/>
    </row>
    <row r="2362" spans="27:27" x14ac:dyDescent="0.6">
      <c r="AA2362" s="6"/>
    </row>
    <row r="2363" spans="27:27" x14ac:dyDescent="0.6">
      <c r="AA2363" s="6"/>
    </row>
    <row r="2364" spans="27:27" x14ac:dyDescent="0.6">
      <c r="AA2364" s="6"/>
    </row>
    <row r="2365" spans="27:27" x14ac:dyDescent="0.6">
      <c r="AA2365" s="6"/>
    </row>
    <row r="2366" spans="27:27" x14ac:dyDescent="0.6">
      <c r="AA2366" s="6"/>
    </row>
    <row r="2367" spans="27:27" x14ac:dyDescent="0.6">
      <c r="AA2367" s="6"/>
    </row>
    <row r="2368" spans="27:27" x14ac:dyDescent="0.6">
      <c r="AA2368" s="6"/>
    </row>
    <row r="2369" spans="27:27" x14ac:dyDescent="0.6">
      <c r="AA2369" s="6"/>
    </row>
    <row r="2370" spans="27:27" x14ac:dyDescent="0.6">
      <c r="AA2370" s="6"/>
    </row>
    <row r="2371" spans="27:27" x14ac:dyDescent="0.6">
      <c r="AA2371" s="6"/>
    </row>
    <row r="2372" spans="27:27" x14ac:dyDescent="0.6">
      <c r="AA2372" s="6"/>
    </row>
    <row r="2373" spans="27:27" x14ac:dyDescent="0.6">
      <c r="AA2373" s="6"/>
    </row>
    <row r="2374" spans="27:27" x14ac:dyDescent="0.6">
      <c r="AA2374" s="6"/>
    </row>
    <row r="2375" spans="27:27" x14ac:dyDescent="0.6">
      <c r="AA2375" s="6"/>
    </row>
    <row r="2376" spans="27:27" x14ac:dyDescent="0.6">
      <c r="AA2376" s="6"/>
    </row>
    <row r="2377" spans="27:27" x14ac:dyDescent="0.6">
      <c r="AA2377" s="6"/>
    </row>
    <row r="2378" spans="27:27" x14ac:dyDescent="0.6">
      <c r="AA2378" s="6"/>
    </row>
    <row r="2379" spans="27:27" x14ac:dyDescent="0.6">
      <c r="AA2379" s="6"/>
    </row>
    <row r="2380" spans="27:27" x14ac:dyDescent="0.6">
      <c r="AA2380" s="6"/>
    </row>
    <row r="2381" spans="27:27" x14ac:dyDescent="0.6">
      <c r="AA2381" s="6"/>
    </row>
    <row r="2382" spans="27:27" x14ac:dyDescent="0.6">
      <c r="AA2382" s="6"/>
    </row>
    <row r="2383" spans="27:27" x14ac:dyDescent="0.6">
      <c r="AA2383" s="6"/>
    </row>
    <row r="2384" spans="27:27" x14ac:dyDescent="0.6">
      <c r="AA2384" s="6"/>
    </row>
    <row r="2385" spans="27:27" x14ac:dyDescent="0.6">
      <c r="AA2385" s="6"/>
    </row>
    <row r="2386" spans="27:27" x14ac:dyDescent="0.6">
      <c r="AA2386" s="6"/>
    </row>
    <row r="2387" spans="27:27" x14ac:dyDescent="0.6">
      <c r="AA2387" s="6"/>
    </row>
    <row r="2388" spans="27:27" x14ac:dyDescent="0.6">
      <c r="AA2388" s="6"/>
    </row>
    <row r="2389" spans="27:27" x14ac:dyDescent="0.6">
      <c r="AA2389" s="6"/>
    </row>
    <row r="2390" spans="27:27" x14ac:dyDescent="0.6">
      <c r="AA2390" s="6"/>
    </row>
    <row r="2391" spans="27:27" x14ac:dyDescent="0.6">
      <c r="AA2391" s="6"/>
    </row>
    <row r="2392" spans="27:27" x14ac:dyDescent="0.6">
      <c r="AA2392" s="6"/>
    </row>
    <row r="2393" spans="27:27" x14ac:dyDescent="0.6">
      <c r="AA2393" s="6"/>
    </row>
    <row r="2394" spans="27:27" x14ac:dyDescent="0.6">
      <c r="AA2394" s="6"/>
    </row>
    <row r="2395" spans="27:27" x14ac:dyDescent="0.6">
      <c r="AA2395" s="6"/>
    </row>
    <row r="2396" spans="27:27" x14ac:dyDescent="0.6">
      <c r="AA2396" s="6"/>
    </row>
    <row r="2397" spans="27:27" x14ac:dyDescent="0.6">
      <c r="AA2397" s="6"/>
    </row>
    <row r="2398" spans="27:27" x14ac:dyDescent="0.6">
      <c r="AA2398" s="6"/>
    </row>
    <row r="2399" spans="27:27" x14ac:dyDescent="0.6">
      <c r="AA2399" s="6"/>
    </row>
    <row r="2400" spans="27:27" x14ac:dyDescent="0.6">
      <c r="AA2400" s="6"/>
    </row>
    <row r="2401" spans="27:27" x14ac:dyDescent="0.6">
      <c r="AA2401" s="6"/>
    </row>
    <row r="2402" spans="27:27" x14ac:dyDescent="0.6">
      <c r="AA2402" s="6"/>
    </row>
    <row r="2403" spans="27:27" x14ac:dyDescent="0.6">
      <c r="AA2403" s="6"/>
    </row>
    <row r="2404" spans="27:27" x14ac:dyDescent="0.6">
      <c r="AA2404" s="6"/>
    </row>
    <row r="2405" spans="27:27" x14ac:dyDescent="0.6">
      <c r="AA2405" s="6"/>
    </row>
    <row r="2406" spans="27:27" x14ac:dyDescent="0.6">
      <c r="AA2406" s="6"/>
    </row>
    <row r="2407" spans="27:27" x14ac:dyDescent="0.6">
      <c r="AA2407" s="6"/>
    </row>
    <row r="2408" spans="27:27" x14ac:dyDescent="0.6">
      <c r="AA2408" s="6"/>
    </row>
    <row r="2409" spans="27:27" x14ac:dyDescent="0.6">
      <c r="AA2409" s="6"/>
    </row>
    <row r="2410" spans="27:27" x14ac:dyDescent="0.6">
      <c r="AA2410" s="6"/>
    </row>
    <row r="2411" spans="27:27" x14ac:dyDescent="0.6">
      <c r="AA2411" s="6"/>
    </row>
    <row r="2412" spans="27:27" x14ac:dyDescent="0.6">
      <c r="AA2412" s="6"/>
    </row>
    <row r="2413" spans="27:27" x14ac:dyDescent="0.6">
      <c r="AA2413" s="6"/>
    </row>
    <row r="2414" spans="27:27" x14ac:dyDescent="0.6">
      <c r="AA2414" s="6"/>
    </row>
    <row r="2415" spans="27:27" x14ac:dyDescent="0.6">
      <c r="AA2415" s="6"/>
    </row>
    <row r="2416" spans="27:27" x14ac:dyDescent="0.6">
      <c r="AA2416" s="6"/>
    </row>
    <row r="2417" spans="27:27" x14ac:dyDescent="0.6">
      <c r="AA2417" s="6"/>
    </row>
    <row r="2418" spans="27:27" x14ac:dyDescent="0.6">
      <c r="AA2418" s="6"/>
    </row>
    <row r="2419" spans="27:27" x14ac:dyDescent="0.6">
      <c r="AA2419" s="6"/>
    </row>
    <row r="2420" spans="27:27" x14ac:dyDescent="0.6">
      <c r="AA2420" s="6"/>
    </row>
    <row r="2421" spans="27:27" x14ac:dyDescent="0.6">
      <c r="AA2421" s="6"/>
    </row>
    <row r="2422" spans="27:27" x14ac:dyDescent="0.6">
      <c r="AA2422" s="6"/>
    </row>
    <row r="2423" spans="27:27" x14ac:dyDescent="0.6">
      <c r="AA2423" s="6"/>
    </row>
    <row r="2424" spans="27:27" x14ac:dyDescent="0.6">
      <c r="AA2424" s="6"/>
    </row>
    <row r="2425" spans="27:27" x14ac:dyDescent="0.6">
      <c r="AA2425" s="6"/>
    </row>
    <row r="2426" spans="27:27" x14ac:dyDescent="0.6">
      <c r="AA2426" s="6"/>
    </row>
    <row r="2427" spans="27:27" x14ac:dyDescent="0.6">
      <c r="AA2427" s="6"/>
    </row>
    <row r="2428" spans="27:27" x14ac:dyDescent="0.6">
      <c r="AA2428" s="6"/>
    </row>
    <row r="2429" spans="27:27" x14ac:dyDescent="0.6">
      <c r="AA2429" s="6"/>
    </row>
    <row r="2430" spans="27:27" x14ac:dyDescent="0.6">
      <c r="AA2430" s="6"/>
    </row>
    <row r="2431" spans="27:27" x14ac:dyDescent="0.6">
      <c r="AA2431" s="6"/>
    </row>
    <row r="2432" spans="27:27" x14ac:dyDescent="0.6">
      <c r="AA2432" s="6"/>
    </row>
    <row r="2433" spans="27:27" x14ac:dyDescent="0.6">
      <c r="AA2433" s="6"/>
    </row>
    <row r="2434" spans="27:27" x14ac:dyDescent="0.6">
      <c r="AA2434" s="6"/>
    </row>
    <row r="2435" spans="27:27" x14ac:dyDescent="0.6">
      <c r="AA2435" s="6"/>
    </row>
    <row r="2436" spans="27:27" x14ac:dyDescent="0.6">
      <c r="AA2436" s="6"/>
    </row>
    <row r="2437" spans="27:27" x14ac:dyDescent="0.6">
      <c r="AA2437" s="6"/>
    </row>
    <row r="2438" spans="27:27" x14ac:dyDescent="0.6">
      <c r="AA2438" s="6"/>
    </row>
    <row r="2439" spans="27:27" x14ac:dyDescent="0.6">
      <c r="AA2439" s="6"/>
    </row>
    <row r="2440" spans="27:27" x14ac:dyDescent="0.6">
      <c r="AA2440" s="6"/>
    </row>
    <row r="2441" spans="27:27" x14ac:dyDescent="0.6">
      <c r="AA2441" s="6"/>
    </row>
    <row r="2442" spans="27:27" x14ac:dyDescent="0.6">
      <c r="AA2442" s="6"/>
    </row>
    <row r="2443" spans="27:27" x14ac:dyDescent="0.6">
      <c r="AA2443" s="6"/>
    </row>
    <row r="2444" spans="27:27" x14ac:dyDescent="0.6">
      <c r="AA2444" s="6"/>
    </row>
    <row r="2445" spans="27:27" x14ac:dyDescent="0.6">
      <c r="AA2445" s="6"/>
    </row>
    <row r="2446" spans="27:27" x14ac:dyDescent="0.6">
      <c r="AA2446" s="6"/>
    </row>
    <row r="2447" spans="27:27" x14ac:dyDescent="0.6">
      <c r="AA2447" s="6"/>
    </row>
    <row r="2448" spans="27:27" x14ac:dyDescent="0.6">
      <c r="AA2448" s="6"/>
    </row>
    <row r="2449" spans="27:27" x14ac:dyDescent="0.6">
      <c r="AA2449" s="6"/>
    </row>
    <row r="2450" spans="27:27" x14ac:dyDescent="0.6">
      <c r="AA2450" s="6"/>
    </row>
    <row r="2451" spans="27:27" x14ac:dyDescent="0.6">
      <c r="AA2451" s="6"/>
    </row>
    <row r="2452" spans="27:27" x14ac:dyDescent="0.6">
      <c r="AA2452" s="6"/>
    </row>
    <row r="2453" spans="27:27" x14ac:dyDescent="0.6">
      <c r="AA2453" s="6"/>
    </row>
    <row r="2454" spans="27:27" x14ac:dyDescent="0.6">
      <c r="AA2454" s="6"/>
    </row>
    <row r="2455" spans="27:27" x14ac:dyDescent="0.6">
      <c r="AA2455" s="6"/>
    </row>
    <row r="2456" spans="27:27" x14ac:dyDescent="0.6">
      <c r="AA2456" s="6"/>
    </row>
    <row r="2457" spans="27:27" x14ac:dyDescent="0.6">
      <c r="AA2457" s="6"/>
    </row>
    <row r="2458" spans="27:27" x14ac:dyDescent="0.6">
      <c r="AA2458" s="6"/>
    </row>
    <row r="2459" spans="27:27" x14ac:dyDescent="0.6">
      <c r="AA2459" s="6"/>
    </row>
    <row r="2460" spans="27:27" x14ac:dyDescent="0.6">
      <c r="AA2460" s="6"/>
    </row>
    <row r="2461" spans="27:27" x14ac:dyDescent="0.6">
      <c r="AA2461" s="6"/>
    </row>
    <row r="2462" spans="27:27" x14ac:dyDescent="0.6">
      <c r="AA2462" s="6"/>
    </row>
    <row r="2463" spans="27:27" x14ac:dyDescent="0.6">
      <c r="AA2463" s="6"/>
    </row>
    <row r="2464" spans="27:27" x14ac:dyDescent="0.6">
      <c r="AA2464" s="6"/>
    </row>
    <row r="2465" spans="27:27" x14ac:dyDescent="0.6">
      <c r="AA2465" s="6"/>
    </row>
    <row r="2466" spans="27:27" x14ac:dyDescent="0.6">
      <c r="AA2466" s="6"/>
    </row>
    <row r="2467" spans="27:27" x14ac:dyDescent="0.6">
      <c r="AA2467" s="6"/>
    </row>
    <row r="2468" spans="27:27" x14ac:dyDescent="0.6">
      <c r="AA2468" s="6"/>
    </row>
    <row r="2469" spans="27:27" x14ac:dyDescent="0.6">
      <c r="AA2469" s="6"/>
    </row>
    <row r="2470" spans="27:27" x14ac:dyDescent="0.6">
      <c r="AA2470" s="6"/>
    </row>
    <row r="2471" spans="27:27" x14ac:dyDescent="0.6">
      <c r="AA2471" s="6"/>
    </row>
    <row r="2472" spans="27:27" x14ac:dyDescent="0.6">
      <c r="AA2472" s="6"/>
    </row>
    <row r="2473" spans="27:27" x14ac:dyDescent="0.6">
      <c r="AA2473" s="6"/>
    </row>
    <row r="2474" spans="27:27" x14ac:dyDescent="0.6">
      <c r="AA2474" s="6"/>
    </row>
    <row r="2475" spans="27:27" x14ac:dyDescent="0.6">
      <c r="AA2475" s="6"/>
    </row>
    <row r="2476" spans="27:27" x14ac:dyDescent="0.6">
      <c r="AA2476" s="6"/>
    </row>
    <row r="2477" spans="27:27" x14ac:dyDescent="0.6">
      <c r="AA2477" s="6"/>
    </row>
    <row r="2478" spans="27:27" x14ac:dyDescent="0.6">
      <c r="AA2478" s="6"/>
    </row>
    <row r="2479" spans="27:27" x14ac:dyDescent="0.6">
      <c r="AA2479" s="6"/>
    </row>
    <row r="2480" spans="27:27" x14ac:dyDescent="0.6">
      <c r="AA2480" s="6"/>
    </row>
    <row r="2481" spans="27:27" x14ac:dyDescent="0.6">
      <c r="AA2481" s="6"/>
    </row>
    <row r="2482" spans="27:27" x14ac:dyDescent="0.6">
      <c r="AA2482" s="6"/>
    </row>
    <row r="2483" spans="27:27" x14ac:dyDescent="0.6">
      <c r="AA2483" s="6"/>
    </row>
    <row r="2484" spans="27:27" x14ac:dyDescent="0.6">
      <c r="AA2484" s="6"/>
    </row>
    <row r="2485" spans="27:27" x14ac:dyDescent="0.6">
      <c r="AA2485" s="6"/>
    </row>
    <row r="2486" spans="27:27" x14ac:dyDescent="0.6">
      <c r="AA2486" s="6"/>
    </row>
    <row r="2487" spans="27:27" x14ac:dyDescent="0.6">
      <c r="AA2487" s="6"/>
    </row>
    <row r="2488" spans="27:27" x14ac:dyDescent="0.6">
      <c r="AA2488" s="6"/>
    </row>
    <row r="2489" spans="27:27" x14ac:dyDescent="0.6">
      <c r="AA2489" s="6"/>
    </row>
    <row r="2490" spans="27:27" x14ac:dyDescent="0.6">
      <c r="AA2490" s="6"/>
    </row>
    <row r="2491" spans="27:27" x14ac:dyDescent="0.6">
      <c r="AA2491" s="6"/>
    </row>
    <row r="2492" spans="27:27" x14ac:dyDescent="0.6">
      <c r="AA2492" s="6"/>
    </row>
    <row r="2493" spans="27:27" x14ac:dyDescent="0.6">
      <c r="AA2493" s="6"/>
    </row>
    <row r="2494" spans="27:27" x14ac:dyDescent="0.6">
      <c r="AA2494" s="6"/>
    </row>
    <row r="2495" spans="27:27" x14ac:dyDescent="0.6">
      <c r="AA2495" s="6"/>
    </row>
    <row r="2496" spans="27:27" x14ac:dyDescent="0.6">
      <c r="AA2496" s="6"/>
    </row>
    <row r="2497" spans="27:27" x14ac:dyDescent="0.6">
      <c r="AA2497" s="6"/>
    </row>
    <row r="2498" spans="27:27" x14ac:dyDescent="0.6">
      <c r="AA2498" s="6"/>
    </row>
    <row r="2499" spans="27:27" x14ac:dyDescent="0.6">
      <c r="AA2499" s="6"/>
    </row>
    <row r="2500" spans="27:27" x14ac:dyDescent="0.6">
      <c r="AA2500" s="6"/>
    </row>
    <row r="2501" spans="27:27" x14ac:dyDescent="0.6">
      <c r="AA2501" s="6"/>
    </row>
    <row r="2502" spans="27:27" x14ac:dyDescent="0.6">
      <c r="AA2502" s="6"/>
    </row>
    <row r="2503" spans="27:27" x14ac:dyDescent="0.6">
      <c r="AA2503" s="6"/>
    </row>
    <row r="2504" spans="27:27" x14ac:dyDescent="0.6">
      <c r="AA2504" s="6"/>
    </row>
    <row r="2505" spans="27:27" x14ac:dyDescent="0.6">
      <c r="AA2505" s="6"/>
    </row>
    <row r="2506" spans="27:27" x14ac:dyDescent="0.6">
      <c r="AA2506" s="6"/>
    </row>
    <row r="2507" spans="27:27" x14ac:dyDescent="0.6">
      <c r="AA2507" s="6"/>
    </row>
    <row r="2508" spans="27:27" x14ac:dyDescent="0.6">
      <c r="AA2508" s="6"/>
    </row>
    <row r="2509" spans="27:27" x14ac:dyDescent="0.6">
      <c r="AA2509" s="6"/>
    </row>
    <row r="2510" spans="27:27" x14ac:dyDescent="0.6">
      <c r="AA2510" s="6"/>
    </row>
    <row r="2511" spans="27:27" x14ac:dyDescent="0.6">
      <c r="AA2511" s="6"/>
    </row>
    <row r="2512" spans="27:27" x14ac:dyDescent="0.6">
      <c r="AA2512" s="6"/>
    </row>
    <row r="2513" spans="27:27" x14ac:dyDescent="0.6">
      <c r="AA2513" s="6"/>
    </row>
    <row r="2514" spans="27:27" x14ac:dyDescent="0.6">
      <c r="AA2514" s="6"/>
    </row>
    <row r="2515" spans="27:27" x14ac:dyDescent="0.6">
      <c r="AA2515" s="6"/>
    </row>
    <row r="2516" spans="27:27" x14ac:dyDescent="0.6">
      <c r="AA2516" s="6"/>
    </row>
    <row r="2517" spans="27:27" x14ac:dyDescent="0.6">
      <c r="AA2517" s="6"/>
    </row>
    <row r="2518" spans="27:27" x14ac:dyDescent="0.6">
      <c r="AA2518" s="6"/>
    </row>
    <row r="2519" spans="27:27" x14ac:dyDescent="0.6">
      <c r="AA2519" s="6"/>
    </row>
    <row r="2520" spans="27:27" x14ac:dyDescent="0.6">
      <c r="AA2520" s="6"/>
    </row>
    <row r="2521" spans="27:27" x14ac:dyDescent="0.6">
      <c r="AA2521" s="6"/>
    </row>
    <row r="2522" spans="27:27" x14ac:dyDescent="0.6">
      <c r="AA2522" s="6"/>
    </row>
    <row r="2523" spans="27:27" x14ac:dyDescent="0.6">
      <c r="AA2523" s="6"/>
    </row>
    <row r="2524" spans="27:27" x14ac:dyDescent="0.6">
      <c r="AA2524" s="6"/>
    </row>
    <row r="2525" spans="27:27" x14ac:dyDescent="0.6">
      <c r="AA2525" s="6"/>
    </row>
    <row r="2526" spans="27:27" x14ac:dyDescent="0.6">
      <c r="AA2526" s="6"/>
    </row>
    <row r="2527" spans="27:27" x14ac:dyDescent="0.6">
      <c r="AA2527" s="6"/>
    </row>
    <row r="2528" spans="27:27" x14ac:dyDescent="0.6">
      <c r="AA2528" s="6"/>
    </row>
    <row r="2529" spans="27:27" x14ac:dyDescent="0.6">
      <c r="AA2529" s="6"/>
    </row>
    <row r="2530" spans="27:27" x14ac:dyDescent="0.6">
      <c r="AA2530" s="6"/>
    </row>
    <row r="2531" spans="27:27" x14ac:dyDescent="0.6">
      <c r="AA2531" s="6"/>
    </row>
    <row r="2532" spans="27:27" x14ac:dyDescent="0.6">
      <c r="AA2532" s="6"/>
    </row>
    <row r="2533" spans="27:27" x14ac:dyDescent="0.6">
      <c r="AA2533" s="6"/>
    </row>
    <row r="2534" spans="27:27" x14ac:dyDescent="0.6">
      <c r="AA2534" s="6"/>
    </row>
    <row r="2535" spans="27:27" x14ac:dyDescent="0.6">
      <c r="AA2535" s="6"/>
    </row>
    <row r="2536" spans="27:27" x14ac:dyDescent="0.6">
      <c r="AA2536" s="6"/>
    </row>
    <row r="2537" spans="27:27" x14ac:dyDescent="0.6">
      <c r="AA2537" s="6"/>
    </row>
    <row r="2538" spans="27:27" x14ac:dyDescent="0.6">
      <c r="AA2538" s="6"/>
    </row>
    <row r="2539" spans="27:27" x14ac:dyDescent="0.6">
      <c r="AA2539" s="6"/>
    </row>
    <row r="2540" spans="27:27" x14ac:dyDescent="0.6">
      <c r="AA2540" s="6"/>
    </row>
    <row r="2541" spans="27:27" x14ac:dyDescent="0.6">
      <c r="AA2541" s="6"/>
    </row>
    <row r="2542" spans="27:27" x14ac:dyDescent="0.6">
      <c r="AA2542" s="6"/>
    </row>
    <row r="2543" spans="27:27" x14ac:dyDescent="0.6">
      <c r="AA2543" s="6"/>
    </row>
    <row r="2544" spans="27:27" x14ac:dyDescent="0.6">
      <c r="AA2544" s="6"/>
    </row>
    <row r="2545" spans="27:27" x14ac:dyDescent="0.6">
      <c r="AA2545" s="6"/>
    </row>
    <row r="2546" spans="27:27" x14ac:dyDescent="0.6">
      <c r="AA2546" s="6"/>
    </row>
    <row r="2547" spans="27:27" x14ac:dyDescent="0.6">
      <c r="AA2547" s="6"/>
    </row>
    <row r="2548" spans="27:27" x14ac:dyDescent="0.6">
      <c r="AA2548" s="6"/>
    </row>
    <row r="2549" spans="27:27" x14ac:dyDescent="0.6">
      <c r="AA2549" s="6"/>
    </row>
    <row r="2550" spans="27:27" x14ac:dyDescent="0.6">
      <c r="AA2550" s="6"/>
    </row>
    <row r="2551" spans="27:27" x14ac:dyDescent="0.6">
      <c r="AA2551" s="6"/>
    </row>
    <row r="2552" spans="27:27" x14ac:dyDescent="0.6">
      <c r="AA2552" s="6"/>
    </row>
    <row r="2553" spans="27:27" x14ac:dyDescent="0.6">
      <c r="AA2553" s="6"/>
    </row>
    <row r="2554" spans="27:27" x14ac:dyDescent="0.6">
      <c r="AA2554" s="6"/>
    </row>
    <row r="2555" spans="27:27" x14ac:dyDescent="0.6">
      <c r="AA2555" s="6"/>
    </row>
    <row r="2556" spans="27:27" x14ac:dyDescent="0.6">
      <c r="AA2556" s="6"/>
    </row>
    <row r="2557" spans="27:27" x14ac:dyDescent="0.6">
      <c r="AA2557" s="6"/>
    </row>
    <row r="2558" spans="27:27" x14ac:dyDescent="0.6">
      <c r="AA2558" s="6"/>
    </row>
    <row r="2559" spans="27:27" x14ac:dyDescent="0.6">
      <c r="AA2559" s="6"/>
    </row>
    <row r="2560" spans="27:27" x14ac:dyDescent="0.6">
      <c r="AA2560" s="6"/>
    </row>
    <row r="2561" spans="27:27" x14ac:dyDescent="0.6">
      <c r="AA2561" s="6"/>
    </row>
    <row r="2562" spans="27:27" x14ac:dyDescent="0.6">
      <c r="AA2562" s="6"/>
    </row>
    <row r="2563" spans="27:27" x14ac:dyDescent="0.6">
      <c r="AA2563" s="6"/>
    </row>
    <row r="2564" spans="27:27" x14ac:dyDescent="0.6">
      <c r="AA2564" s="6"/>
    </row>
    <row r="2565" spans="27:27" x14ac:dyDescent="0.6">
      <c r="AA2565" s="6"/>
    </row>
    <row r="2566" spans="27:27" x14ac:dyDescent="0.6">
      <c r="AA2566" s="6"/>
    </row>
    <row r="2567" spans="27:27" x14ac:dyDescent="0.6">
      <c r="AA2567" s="6"/>
    </row>
    <row r="2568" spans="27:27" x14ac:dyDescent="0.6">
      <c r="AA2568" s="6"/>
    </row>
    <row r="2569" spans="27:27" x14ac:dyDescent="0.6">
      <c r="AA2569" s="6"/>
    </row>
    <row r="2570" spans="27:27" x14ac:dyDescent="0.6">
      <c r="AA2570" s="6"/>
    </row>
    <row r="2571" spans="27:27" x14ac:dyDescent="0.6">
      <c r="AA2571" s="6"/>
    </row>
    <row r="2572" spans="27:27" x14ac:dyDescent="0.6">
      <c r="AA2572" s="6"/>
    </row>
    <row r="2573" spans="27:27" x14ac:dyDescent="0.6">
      <c r="AA2573" s="6"/>
    </row>
    <row r="2574" spans="27:27" x14ac:dyDescent="0.6">
      <c r="AA2574" s="6"/>
    </row>
    <row r="2575" spans="27:27" x14ac:dyDescent="0.6">
      <c r="AA2575" s="6"/>
    </row>
    <row r="2576" spans="27:27" x14ac:dyDescent="0.6">
      <c r="AA2576" s="6"/>
    </row>
    <row r="2577" spans="27:27" x14ac:dyDescent="0.6">
      <c r="AA2577" s="6"/>
    </row>
    <row r="2578" spans="27:27" x14ac:dyDescent="0.6">
      <c r="AA2578" s="6"/>
    </row>
    <row r="2579" spans="27:27" x14ac:dyDescent="0.6">
      <c r="AA2579" s="6"/>
    </row>
    <row r="2580" spans="27:27" x14ac:dyDescent="0.6">
      <c r="AA2580" s="6"/>
    </row>
    <row r="2581" spans="27:27" x14ac:dyDescent="0.6">
      <c r="AA2581" s="6"/>
    </row>
    <row r="2582" spans="27:27" x14ac:dyDescent="0.6">
      <c r="AA2582" s="6"/>
    </row>
    <row r="2583" spans="27:27" x14ac:dyDescent="0.6">
      <c r="AA2583" s="6"/>
    </row>
    <row r="2584" spans="27:27" x14ac:dyDescent="0.6">
      <c r="AA2584" s="6"/>
    </row>
    <row r="2585" spans="27:27" x14ac:dyDescent="0.6">
      <c r="AA2585" s="6"/>
    </row>
    <row r="2586" spans="27:27" x14ac:dyDescent="0.6">
      <c r="AA2586" s="6"/>
    </row>
    <row r="2587" spans="27:27" x14ac:dyDescent="0.6">
      <c r="AA2587" s="6"/>
    </row>
    <row r="2588" spans="27:27" x14ac:dyDescent="0.6">
      <c r="AA2588" s="6"/>
    </row>
    <row r="2589" spans="27:27" x14ac:dyDescent="0.6">
      <c r="AA2589" s="6"/>
    </row>
    <row r="2590" spans="27:27" x14ac:dyDescent="0.6">
      <c r="AA2590" s="6"/>
    </row>
    <row r="2591" spans="27:27" x14ac:dyDescent="0.6">
      <c r="AA2591" s="6"/>
    </row>
    <row r="2592" spans="27:27" x14ac:dyDescent="0.6">
      <c r="AA2592" s="6"/>
    </row>
    <row r="2593" spans="27:27" x14ac:dyDescent="0.6">
      <c r="AA2593" s="6"/>
    </row>
    <row r="2594" spans="27:27" x14ac:dyDescent="0.6">
      <c r="AA2594" s="6"/>
    </row>
    <row r="2595" spans="27:27" x14ac:dyDescent="0.6">
      <c r="AA2595" s="6"/>
    </row>
    <row r="2596" spans="27:27" x14ac:dyDescent="0.6">
      <c r="AA2596" s="6"/>
    </row>
    <row r="2597" spans="27:27" x14ac:dyDescent="0.6">
      <c r="AA2597" s="6"/>
    </row>
    <row r="2598" spans="27:27" x14ac:dyDescent="0.6">
      <c r="AA2598" s="6"/>
    </row>
    <row r="2599" spans="27:27" x14ac:dyDescent="0.6">
      <c r="AA2599" s="6"/>
    </row>
    <row r="2600" spans="27:27" x14ac:dyDescent="0.6">
      <c r="AA2600" s="6"/>
    </row>
    <row r="2601" spans="27:27" x14ac:dyDescent="0.6">
      <c r="AA2601" s="6"/>
    </row>
    <row r="2602" spans="27:27" x14ac:dyDescent="0.6">
      <c r="AA2602" s="6"/>
    </row>
    <row r="2603" spans="27:27" x14ac:dyDescent="0.6">
      <c r="AA2603" s="6"/>
    </row>
    <row r="2604" spans="27:27" x14ac:dyDescent="0.6">
      <c r="AA2604" s="6"/>
    </row>
    <row r="2605" spans="27:27" x14ac:dyDescent="0.6">
      <c r="AA2605" s="6"/>
    </row>
    <row r="2606" spans="27:27" x14ac:dyDescent="0.6">
      <c r="AA2606" s="6"/>
    </row>
    <row r="2607" spans="27:27" x14ac:dyDescent="0.6">
      <c r="AA2607" s="6"/>
    </row>
    <row r="2608" spans="27:27" x14ac:dyDescent="0.6">
      <c r="AA2608" s="6"/>
    </row>
    <row r="2609" spans="27:27" x14ac:dyDescent="0.6">
      <c r="AA2609" s="6"/>
    </row>
    <row r="2610" spans="27:27" x14ac:dyDescent="0.6">
      <c r="AA2610" s="6"/>
    </row>
    <row r="2611" spans="27:27" x14ac:dyDescent="0.6">
      <c r="AA2611" s="6"/>
    </row>
    <row r="2612" spans="27:27" x14ac:dyDescent="0.6">
      <c r="AA2612" s="6"/>
    </row>
    <row r="2613" spans="27:27" x14ac:dyDescent="0.6">
      <c r="AA2613" s="6"/>
    </row>
    <row r="2614" spans="27:27" x14ac:dyDescent="0.6">
      <c r="AA2614" s="6"/>
    </row>
    <row r="2615" spans="27:27" x14ac:dyDescent="0.6">
      <c r="AA2615" s="6"/>
    </row>
    <row r="2616" spans="27:27" x14ac:dyDescent="0.6">
      <c r="AA2616" s="6"/>
    </row>
    <row r="2617" spans="27:27" x14ac:dyDescent="0.6">
      <c r="AA2617" s="6"/>
    </row>
    <row r="2618" spans="27:27" x14ac:dyDescent="0.6">
      <c r="AA2618" s="6"/>
    </row>
    <row r="2619" spans="27:27" x14ac:dyDescent="0.6">
      <c r="AA2619" s="6"/>
    </row>
    <row r="2620" spans="27:27" x14ac:dyDescent="0.6">
      <c r="AA2620" s="6"/>
    </row>
    <row r="2621" spans="27:27" x14ac:dyDescent="0.6">
      <c r="AA2621" s="6"/>
    </row>
    <row r="2622" spans="27:27" x14ac:dyDescent="0.6">
      <c r="AA2622" s="6"/>
    </row>
    <row r="2623" spans="27:27" x14ac:dyDescent="0.6">
      <c r="AA2623" s="6"/>
    </row>
    <row r="2624" spans="27:27" x14ac:dyDescent="0.6">
      <c r="AA2624" s="6"/>
    </row>
    <row r="2625" spans="27:27" x14ac:dyDescent="0.6">
      <c r="AA2625" s="6"/>
    </row>
    <row r="2626" spans="27:27" x14ac:dyDescent="0.6">
      <c r="AA2626" s="6"/>
    </row>
    <row r="2627" spans="27:27" x14ac:dyDescent="0.6">
      <c r="AA2627" s="6"/>
    </row>
    <row r="2628" spans="27:27" x14ac:dyDescent="0.6">
      <c r="AA2628" s="6"/>
    </row>
    <row r="2629" spans="27:27" x14ac:dyDescent="0.6">
      <c r="AA2629" s="6"/>
    </row>
    <row r="2630" spans="27:27" x14ac:dyDescent="0.6">
      <c r="AA2630" s="6"/>
    </row>
    <row r="2631" spans="27:27" x14ac:dyDescent="0.6">
      <c r="AA2631" s="6"/>
    </row>
    <row r="2632" spans="27:27" x14ac:dyDescent="0.6">
      <c r="AA2632" s="6"/>
    </row>
    <row r="2633" spans="27:27" x14ac:dyDescent="0.6">
      <c r="AA2633" s="6"/>
    </row>
    <row r="2634" spans="27:27" x14ac:dyDescent="0.6">
      <c r="AA2634" s="6"/>
    </row>
    <row r="2635" spans="27:27" x14ac:dyDescent="0.6">
      <c r="AA2635" s="6"/>
    </row>
    <row r="2636" spans="27:27" x14ac:dyDescent="0.6">
      <c r="AA2636" s="6"/>
    </row>
    <row r="2637" spans="27:27" x14ac:dyDescent="0.6">
      <c r="AA2637" s="6"/>
    </row>
    <row r="2638" spans="27:27" x14ac:dyDescent="0.6">
      <c r="AA2638" s="6"/>
    </row>
    <row r="2639" spans="27:27" x14ac:dyDescent="0.6">
      <c r="AA2639" s="6"/>
    </row>
    <row r="2640" spans="27:27" x14ac:dyDescent="0.6">
      <c r="AA2640" s="6"/>
    </row>
    <row r="2641" spans="27:27" x14ac:dyDescent="0.6">
      <c r="AA2641" s="6"/>
    </row>
    <row r="2642" spans="27:27" x14ac:dyDescent="0.6">
      <c r="AA2642" s="6"/>
    </row>
    <row r="2643" spans="27:27" x14ac:dyDescent="0.6">
      <c r="AA2643" s="6"/>
    </row>
    <row r="2644" spans="27:27" x14ac:dyDescent="0.6">
      <c r="AA2644" s="6"/>
    </row>
    <row r="2645" spans="27:27" x14ac:dyDescent="0.6">
      <c r="AA2645" s="6"/>
    </row>
    <row r="2646" spans="27:27" x14ac:dyDescent="0.6">
      <c r="AA2646" s="6"/>
    </row>
    <row r="2647" spans="27:27" x14ac:dyDescent="0.6">
      <c r="AA2647" s="6"/>
    </row>
    <row r="2648" spans="27:27" x14ac:dyDescent="0.6">
      <c r="AA2648" s="6"/>
    </row>
    <row r="2649" spans="27:27" x14ac:dyDescent="0.6">
      <c r="AA2649" s="6"/>
    </row>
    <row r="2650" spans="27:27" x14ac:dyDescent="0.6">
      <c r="AA2650" s="6"/>
    </row>
    <row r="2651" spans="27:27" x14ac:dyDescent="0.6">
      <c r="AA2651" s="6"/>
    </row>
    <row r="2652" spans="27:27" x14ac:dyDescent="0.6">
      <c r="AA2652" s="6"/>
    </row>
    <row r="2653" spans="27:27" x14ac:dyDescent="0.6">
      <c r="AA2653" s="6"/>
    </row>
    <row r="2654" spans="27:27" x14ac:dyDescent="0.6">
      <c r="AA2654" s="6"/>
    </row>
    <row r="2655" spans="27:27" x14ac:dyDescent="0.6">
      <c r="AA2655" s="6"/>
    </row>
    <row r="2656" spans="27:27" x14ac:dyDescent="0.6">
      <c r="AA2656" s="6"/>
    </row>
    <row r="2657" spans="27:27" x14ac:dyDescent="0.6">
      <c r="AA2657" s="6"/>
    </row>
    <row r="2658" spans="27:27" x14ac:dyDescent="0.6">
      <c r="AA2658" s="6"/>
    </row>
    <row r="2659" spans="27:27" x14ac:dyDescent="0.6">
      <c r="AA2659" s="6"/>
    </row>
    <row r="2660" spans="27:27" x14ac:dyDescent="0.6">
      <c r="AA2660" s="6"/>
    </row>
    <row r="2661" spans="27:27" x14ac:dyDescent="0.6">
      <c r="AA2661" s="6"/>
    </row>
    <row r="2662" spans="27:27" x14ac:dyDescent="0.6">
      <c r="AA2662" s="6"/>
    </row>
    <row r="2663" spans="27:27" x14ac:dyDescent="0.6">
      <c r="AA2663" s="6"/>
    </row>
    <row r="2664" spans="27:27" x14ac:dyDescent="0.6">
      <c r="AA2664" s="6"/>
    </row>
    <row r="2665" spans="27:27" x14ac:dyDescent="0.6">
      <c r="AA2665" s="6"/>
    </row>
    <row r="2666" spans="27:27" x14ac:dyDescent="0.6">
      <c r="AA2666" s="6"/>
    </row>
    <row r="2667" spans="27:27" x14ac:dyDescent="0.6">
      <c r="AA2667" s="6"/>
    </row>
    <row r="2668" spans="27:27" x14ac:dyDescent="0.6">
      <c r="AA2668" s="6"/>
    </row>
    <row r="2669" spans="27:27" x14ac:dyDescent="0.6">
      <c r="AA2669" s="6"/>
    </row>
    <row r="2670" spans="27:27" x14ac:dyDescent="0.6">
      <c r="AA2670" s="6"/>
    </row>
    <row r="2671" spans="27:27" x14ac:dyDescent="0.6">
      <c r="AA2671" s="6"/>
    </row>
    <row r="2672" spans="27:27" x14ac:dyDescent="0.6">
      <c r="AA2672" s="6"/>
    </row>
    <row r="2673" spans="27:27" x14ac:dyDescent="0.6">
      <c r="AA2673" s="6"/>
    </row>
    <row r="2674" spans="27:27" x14ac:dyDescent="0.6">
      <c r="AA2674" s="6"/>
    </row>
    <row r="2675" spans="27:27" x14ac:dyDescent="0.6">
      <c r="AA2675" s="6"/>
    </row>
    <row r="2676" spans="27:27" x14ac:dyDescent="0.6">
      <c r="AA2676" s="6"/>
    </row>
    <row r="2677" spans="27:27" x14ac:dyDescent="0.6">
      <c r="AA2677" s="6"/>
    </row>
    <row r="2678" spans="27:27" x14ac:dyDescent="0.6">
      <c r="AA2678" s="6"/>
    </row>
    <row r="2679" spans="27:27" x14ac:dyDescent="0.6">
      <c r="AA2679" s="6"/>
    </row>
    <row r="2680" spans="27:27" x14ac:dyDescent="0.6">
      <c r="AA2680" s="6"/>
    </row>
    <row r="2681" spans="27:27" x14ac:dyDescent="0.6">
      <c r="AA2681" s="6"/>
    </row>
    <row r="2682" spans="27:27" x14ac:dyDescent="0.6">
      <c r="AA2682" s="6"/>
    </row>
    <row r="2683" spans="27:27" x14ac:dyDescent="0.6">
      <c r="AA2683" s="6"/>
    </row>
    <row r="2684" spans="27:27" x14ac:dyDescent="0.6">
      <c r="AA2684" s="6"/>
    </row>
    <row r="2685" spans="27:27" x14ac:dyDescent="0.6">
      <c r="AA2685" s="6"/>
    </row>
    <row r="2686" spans="27:27" x14ac:dyDescent="0.6">
      <c r="AA2686" s="6"/>
    </row>
    <row r="2687" spans="27:27" x14ac:dyDescent="0.6">
      <c r="AA2687" s="6"/>
    </row>
    <row r="2688" spans="27:27" x14ac:dyDescent="0.6">
      <c r="AA2688" s="6"/>
    </row>
    <row r="2689" spans="27:27" x14ac:dyDescent="0.6">
      <c r="AA2689" s="6"/>
    </row>
    <row r="2690" spans="27:27" x14ac:dyDescent="0.6">
      <c r="AA2690" s="6"/>
    </row>
    <row r="2691" spans="27:27" x14ac:dyDescent="0.6">
      <c r="AA2691" s="6"/>
    </row>
    <row r="2692" spans="27:27" x14ac:dyDescent="0.6">
      <c r="AA2692" s="6"/>
    </row>
    <row r="2693" spans="27:27" x14ac:dyDescent="0.6">
      <c r="AA2693" s="6"/>
    </row>
    <row r="2694" spans="27:27" x14ac:dyDescent="0.6">
      <c r="AA2694" s="6"/>
    </row>
    <row r="2695" spans="27:27" x14ac:dyDescent="0.6">
      <c r="AA2695" s="6"/>
    </row>
    <row r="2696" spans="27:27" x14ac:dyDescent="0.6">
      <c r="AA2696" s="6"/>
    </row>
    <row r="2697" spans="27:27" x14ac:dyDescent="0.6">
      <c r="AA2697" s="6"/>
    </row>
    <row r="2698" spans="27:27" x14ac:dyDescent="0.6">
      <c r="AA2698" s="6"/>
    </row>
    <row r="2699" spans="27:27" x14ac:dyDescent="0.6">
      <c r="AA2699" s="6"/>
    </row>
    <row r="2700" spans="27:27" x14ac:dyDescent="0.6">
      <c r="AA2700" s="6"/>
    </row>
    <row r="2701" spans="27:27" x14ac:dyDescent="0.6">
      <c r="AA2701" s="6"/>
    </row>
    <row r="2702" spans="27:27" x14ac:dyDescent="0.6">
      <c r="AA2702" s="6"/>
    </row>
    <row r="2703" spans="27:27" x14ac:dyDescent="0.6">
      <c r="AA2703" s="6"/>
    </row>
    <row r="2704" spans="27:27" x14ac:dyDescent="0.6">
      <c r="AA2704" s="6"/>
    </row>
    <row r="2705" spans="27:27" x14ac:dyDescent="0.6">
      <c r="AA2705" s="6"/>
    </row>
    <row r="2706" spans="27:27" x14ac:dyDescent="0.6">
      <c r="AA2706" s="6"/>
    </row>
    <row r="2707" spans="27:27" x14ac:dyDescent="0.6">
      <c r="AA2707" s="6"/>
    </row>
    <row r="2708" spans="27:27" x14ac:dyDescent="0.6">
      <c r="AA2708" s="6"/>
    </row>
    <row r="2709" spans="27:27" x14ac:dyDescent="0.6">
      <c r="AA2709" s="6"/>
    </row>
    <row r="2710" spans="27:27" x14ac:dyDescent="0.6">
      <c r="AA2710" s="6"/>
    </row>
    <row r="2711" spans="27:27" x14ac:dyDescent="0.6">
      <c r="AA2711" s="6"/>
    </row>
    <row r="2712" spans="27:27" x14ac:dyDescent="0.6">
      <c r="AA2712" s="6"/>
    </row>
    <row r="2713" spans="27:27" x14ac:dyDescent="0.6">
      <c r="AA2713" s="6"/>
    </row>
    <row r="2714" spans="27:27" x14ac:dyDescent="0.6">
      <c r="AA2714" s="6"/>
    </row>
    <row r="2715" spans="27:27" x14ac:dyDescent="0.6">
      <c r="AA2715" s="6"/>
    </row>
    <row r="2716" spans="27:27" x14ac:dyDescent="0.6">
      <c r="AA2716" s="6"/>
    </row>
    <row r="2717" spans="27:27" x14ac:dyDescent="0.6">
      <c r="AA2717" s="6"/>
    </row>
    <row r="2718" spans="27:27" x14ac:dyDescent="0.6">
      <c r="AA2718" s="6"/>
    </row>
    <row r="2719" spans="27:27" x14ac:dyDescent="0.6">
      <c r="AA2719" s="6"/>
    </row>
    <row r="2720" spans="27:27" x14ac:dyDescent="0.6">
      <c r="AA2720" s="6"/>
    </row>
    <row r="2721" spans="27:27" x14ac:dyDescent="0.6">
      <c r="AA2721" s="6"/>
    </row>
    <row r="2722" spans="27:27" x14ac:dyDescent="0.6">
      <c r="AA2722" s="6"/>
    </row>
    <row r="2723" spans="27:27" x14ac:dyDescent="0.6">
      <c r="AA2723" s="6"/>
    </row>
    <row r="2724" spans="27:27" x14ac:dyDescent="0.6">
      <c r="AA2724" s="6"/>
    </row>
    <row r="2725" spans="27:27" x14ac:dyDescent="0.6">
      <c r="AA2725" s="6"/>
    </row>
    <row r="2726" spans="27:27" x14ac:dyDescent="0.6">
      <c r="AA2726" s="6"/>
    </row>
    <row r="2727" spans="27:27" x14ac:dyDescent="0.6">
      <c r="AA2727" s="6"/>
    </row>
    <row r="2728" spans="27:27" x14ac:dyDescent="0.6">
      <c r="AA2728" s="6"/>
    </row>
    <row r="2729" spans="27:27" x14ac:dyDescent="0.6">
      <c r="AA2729" s="6"/>
    </row>
    <row r="2730" spans="27:27" x14ac:dyDescent="0.6">
      <c r="AA2730" s="6"/>
    </row>
    <row r="2731" spans="27:27" x14ac:dyDescent="0.6">
      <c r="AA2731" s="6"/>
    </row>
    <row r="2732" spans="27:27" x14ac:dyDescent="0.6">
      <c r="AA2732" s="6"/>
    </row>
    <row r="2733" spans="27:27" x14ac:dyDescent="0.6">
      <c r="AA2733" s="6"/>
    </row>
    <row r="2734" spans="27:27" x14ac:dyDescent="0.6">
      <c r="AA2734" s="6"/>
    </row>
    <row r="2735" spans="27:27" x14ac:dyDescent="0.6">
      <c r="AA2735" s="6"/>
    </row>
    <row r="2736" spans="27:27" x14ac:dyDescent="0.6">
      <c r="AA2736" s="6"/>
    </row>
    <row r="2737" spans="27:27" x14ac:dyDescent="0.6">
      <c r="AA2737" s="6"/>
    </row>
    <row r="2738" spans="27:27" x14ac:dyDescent="0.6">
      <c r="AA2738" s="6"/>
    </row>
    <row r="2739" spans="27:27" x14ac:dyDescent="0.6">
      <c r="AA2739" s="6"/>
    </row>
    <row r="2740" spans="27:27" x14ac:dyDescent="0.6">
      <c r="AA2740" s="6"/>
    </row>
    <row r="2741" spans="27:27" x14ac:dyDescent="0.6">
      <c r="AA2741" s="6"/>
    </row>
    <row r="2742" spans="27:27" x14ac:dyDescent="0.6">
      <c r="AA2742" s="6"/>
    </row>
    <row r="2743" spans="27:27" x14ac:dyDescent="0.6">
      <c r="AA2743" s="6"/>
    </row>
    <row r="2744" spans="27:27" x14ac:dyDescent="0.6">
      <c r="AA2744" s="6"/>
    </row>
    <row r="2745" spans="27:27" x14ac:dyDescent="0.6">
      <c r="AA2745" s="6"/>
    </row>
    <row r="2746" spans="27:27" x14ac:dyDescent="0.6">
      <c r="AA2746" s="6"/>
    </row>
    <row r="2747" spans="27:27" x14ac:dyDescent="0.6">
      <c r="AA2747" s="6"/>
    </row>
    <row r="2748" spans="27:27" x14ac:dyDescent="0.6">
      <c r="AA2748" s="6"/>
    </row>
    <row r="2749" spans="27:27" x14ac:dyDescent="0.6">
      <c r="AA2749" s="6"/>
    </row>
    <row r="2750" spans="27:27" x14ac:dyDescent="0.6">
      <c r="AA2750" s="6"/>
    </row>
    <row r="2751" spans="27:27" x14ac:dyDescent="0.6">
      <c r="AA2751" s="6"/>
    </row>
    <row r="2752" spans="27:27" x14ac:dyDescent="0.6">
      <c r="AA2752" s="6"/>
    </row>
    <row r="2753" spans="27:27" x14ac:dyDescent="0.6">
      <c r="AA2753" s="6"/>
    </row>
    <row r="2754" spans="27:27" x14ac:dyDescent="0.6">
      <c r="AA2754" s="6"/>
    </row>
    <row r="2755" spans="27:27" x14ac:dyDescent="0.6">
      <c r="AA2755" s="6"/>
    </row>
    <row r="2756" spans="27:27" x14ac:dyDescent="0.6">
      <c r="AA2756" s="6"/>
    </row>
    <row r="2757" spans="27:27" x14ac:dyDescent="0.6">
      <c r="AA2757" s="6"/>
    </row>
    <row r="2758" spans="27:27" x14ac:dyDescent="0.6">
      <c r="AA2758" s="6"/>
    </row>
    <row r="2759" spans="27:27" x14ac:dyDescent="0.6">
      <c r="AA2759" s="6"/>
    </row>
    <row r="2760" spans="27:27" x14ac:dyDescent="0.6">
      <c r="AA2760" s="6"/>
    </row>
    <row r="2761" spans="27:27" x14ac:dyDescent="0.6">
      <c r="AA2761" s="6"/>
    </row>
    <row r="2762" spans="27:27" x14ac:dyDescent="0.6">
      <c r="AA2762" s="6"/>
    </row>
    <row r="2763" spans="27:27" x14ac:dyDescent="0.6">
      <c r="AA2763" s="6"/>
    </row>
    <row r="2764" spans="27:27" x14ac:dyDescent="0.6">
      <c r="AA2764" s="6"/>
    </row>
    <row r="2765" spans="27:27" x14ac:dyDescent="0.6">
      <c r="AA2765" s="6"/>
    </row>
    <row r="2766" spans="27:27" x14ac:dyDescent="0.6">
      <c r="AA2766" s="6"/>
    </row>
    <row r="2767" spans="27:27" x14ac:dyDescent="0.6">
      <c r="AA2767" s="6"/>
    </row>
    <row r="2768" spans="27:27" x14ac:dyDescent="0.6">
      <c r="AA2768" s="6"/>
    </row>
    <row r="2769" spans="27:27" x14ac:dyDescent="0.6">
      <c r="AA2769" s="6"/>
    </row>
    <row r="2770" spans="27:27" x14ac:dyDescent="0.6">
      <c r="AA2770" s="6"/>
    </row>
    <row r="2771" spans="27:27" x14ac:dyDescent="0.6">
      <c r="AA2771" s="6"/>
    </row>
    <row r="2772" spans="27:27" x14ac:dyDescent="0.6">
      <c r="AA2772" s="6"/>
    </row>
    <row r="2773" spans="27:27" x14ac:dyDescent="0.6">
      <c r="AA2773" s="6"/>
    </row>
    <row r="2774" spans="27:27" x14ac:dyDescent="0.6">
      <c r="AA2774" s="6"/>
    </row>
    <row r="2775" spans="27:27" x14ac:dyDescent="0.6">
      <c r="AA2775" s="6"/>
    </row>
    <row r="2776" spans="27:27" x14ac:dyDescent="0.6">
      <c r="AA2776" s="6"/>
    </row>
    <row r="2777" spans="27:27" x14ac:dyDescent="0.6">
      <c r="AA2777" s="6"/>
    </row>
    <row r="2778" spans="27:27" x14ac:dyDescent="0.6">
      <c r="AA2778" s="6"/>
    </row>
    <row r="2779" spans="27:27" x14ac:dyDescent="0.6">
      <c r="AA2779" s="6"/>
    </row>
    <row r="2780" spans="27:27" x14ac:dyDescent="0.6">
      <c r="AA2780" s="6"/>
    </row>
    <row r="2781" spans="27:27" x14ac:dyDescent="0.6">
      <c r="AA2781" s="6"/>
    </row>
    <row r="2782" spans="27:27" x14ac:dyDescent="0.6">
      <c r="AA2782" s="6"/>
    </row>
    <row r="2783" spans="27:27" x14ac:dyDescent="0.6">
      <c r="AA2783" s="6"/>
    </row>
    <row r="2784" spans="27:27" x14ac:dyDescent="0.6">
      <c r="AA2784" s="6"/>
    </row>
    <row r="2785" spans="27:27" x14ac:dyDescent="0.6">
      <c r="AA2785" s="6"/>
    </row>
    <row r="2786" spans="27:27" x14ac:dyDescent="0.6">
      <c r="AA2786" s="6"/>
    </row>
    <row r="2787" spans="27:27" x14ac:dyDescent="0.6">
      <c r="AA2787" s="6"/>
    </row>
    <row r="2788" spans="27:27" x14ac:dyDescent="0.6">
      <c r="AA2788" s="6"/>
    </row>
    <row r="2789" spans="27:27" x14ac:dyDescent="0.6">
      <c r="AA2789" s="6"/>
    </row>
    <row r="2790" spans="27:27" x14ac:dyDescent="0.6">
      <c r="AA2790" s="6"/>
    </row>
    <row r="2791" spans="27:27" x14ac:dyDescent="0.6">
      <c r="AA2791" s="6"/>
    </row>
    <row r="2792" spans="27:27" x14ac:dyDescent="0.6">
      <c r="AA2792" s="6"/>
    </row>
    <row r="2793" spans="27:27" x14ac:dyDescent="0.6">
      <c r="AA2793" s="6"/>
    </row>
    <row r="2794" spans="27:27" x14ac:dyDescent="0.6">
      <c r="AA2794" s="6"/>
    </row>
    <row r="2795" spans="27:27" x14ac:dyDescent="0.6">
      <c r="AA2795" s="6"/>
    </row>
    <row r="2796" spans="27:27" x14ac:dyDescent="0.6">
      <c r="AA2796" s="6"/>
    </row>
    <row r="2797" spans="27:27" x14ac:dyDescent="0.6">
      <c r="AA2797" s="6"/>
    </row>
    <row r="2798" spans="27:27" x14ac:dyDescent="0.6">
      <c r="AA2798" s="6"/>
    </row>
    <row r="2799" spans="27:27" x14ac:dyDescent="0.6">
      <c r="AA2799" s="6"/>
    </row>
    <row r="2800" spans="27:27" x14ac:dyDescent="0.6">
      <c r="AA2800" s="6"/>
    </row>
    <row r="2801" spans="27:27" x14ac:dyDescent="0.6">
      <c r="AA2801" s="6"/>
    </row>
    <row r="2802" spans="27:27" x14ac:dyDescent="0.6">
      <c r="AA2802" s="6"/>
    </row>
    <row r="2803" spans="27:27" x14ac:dyDescent="0.6">
      <c r="AA2803" s="6"/>
    </row>
    <row r="2804" spans="27:27" x14ac:dyDescent="0.6">
      <c r="AA2804" s="6"/>
    </row>
    <row r="2805" spans="27:27" x14ac:dyDescent="0.6">
      <c r="AA2805" s="6"/>
    </row>
    <row r="2806" spans="27:27" x14ac:dyDescent="0.6">
      <c r="AA2806" s="6"/>
    </row>
    <row r="2807" spans="27:27" x14ac:dyDescent="0.6">
      <c r="AA2807" s="6"/>
    </row>
    <row r="2808" spans="27:27" x14ac:dyDescent="0.6">
      <c r="AA2808" s="6"/>
    </row>
    <row r="2809" spans="27:27" x14ac:dyDescent="0.6">
      <c r="AA2809" s="6"/>
    </row>
    <row r="2810" spans="27:27" x14ac:dyDescent="0.6">
      <c r="AA2810" s="6"/>
    </row>
    <row r="2811" spans="27:27" x14ac:dyDescent="0.6">
      <c r="AA2811" s="6"/>
    </row>
    <row r="2812" spans="27:27" x14ac:dyDescent="0.6">
      <c r="AA2812" s="6"/>
    </row>
    <row r="2813" spans="27:27" x14ac:dyDescent="0.6">
      <c r="AA2813" s="6"/>
    </row>
    <row r="2814" spans="27:27" x14ac:dyDescent="0.6">
      <c r="AA2814" s="6"/>
    </row>
    <row r="2815" spans="27:27" x14ac:dyDescent="0.6">
      <c r="AA2815" s="6"/>
    </row>
    <row r="2816" spans="27:27" x14ac:dyDescent="0.6">
      <c r="AA2816" s="6"/>
    </row>
    <row r="2817" spans="27:27" x14ac:dyDescent="0.6">
      <c r="AA2817" s="6"/>
    </row>
    <row r="2818" spans="27:27" x14ac:dyDescent="0.6">
      <c r="AA2818" s="6"/>
    </row>
    <row r="2819" spans="27:27" x14ac:dyDescent="0.6">
      <c r="AA2819" s="6"/>
    </row>
    <row r="2820" spans="27:27" x14ac:dyDescent="0.6">
      <c r="AA2820" s="6"/>
    </row>
    <row r="2821" spans="27:27" x14ac:dyDescent="0.6">
      <c r="AA2821" s="6"/>
    </row>
    <row r="2822" spans="27:27" x14ac:dyDescent="0.6">
      <c r="AA2822" s="6"/>
    </row>
    <row r="2823" spans="27:27" x14ac:dyDescent="0.6">
      <c r="AA2823" s="6"/>
    </row>
    <row r="2824" spans="27:27" x14ac:dyDescent="0.6">
      <c r="AA2824" s="6"/>
    </row>
    <row r="2825" spans="27:27" x14ac:dyDescent="0.6">
      <c r="AA2825" s="6"/>
    </row>
    <row r="2826" spans="27:27" x14ac:dyDescent="0.6">
      <c r="AA2826" s="6"/>
    </row>
    <row r="2827" spans="27:27" x14ac:dyDescent="0.6">
      <c r="AA2827" s="6"/>
    </row>
    <row r="2828" spans="27:27" x14ac:dyDescent="0.6">
      <c r="AA2828" s="6"/>
    </row>
    <row r="2829" spans="27:27" x14ac:dyDescent="0.6">
      <c r="AA2829" s="6"/>
    </row>
    <row r="2830" spans="27:27" x14ac:dyDescent="0.6">
      <c r="AA2830" s="6"/>
    </row>
    <row r="2831" spans="27:27" x14ac:dyDescent="0.6">
      <c r="AA2831" s="6"/>
    </row>
    <row r="2832" spans="27:27" x14ac:dyDescent="0.6">
      <c r="AA2832" s="6"/>
    </row>
    <row r="2833" spans="27:27" x14ac:dyDescent="0.6">
      <c r="AA2833" s="6"/>
    </row>
    <row r="2834" spans="27:27" x14ac:dyDescent="0.6">
      <c r="AA2834" s="6"/>
    </row>
    <row r="2835" spans="27:27" x14ac:dyDescent="0.6">
      <c r="AA2835" s="6"/>
    </row>
    <row r="2836" spans="27:27" x14ac:dyDescent="0.6">
      <c r="AA2836" s="6"/>
    </row>
    <row r="2837" spans="27:27" x14ac:dyDescent="0.6">
      <c r="AA2837" s="6"/>
    </row>
    <row r="2838" spans="27:27" x14ac:dyDescent="0.6">
      <c r="AA2838" s="6"/>
    </row>
    <row r="2839" spans="27:27" x14ac:dyDescent="0.6">
      <c r="AA2839" s="6"/>
    </row>
    <row r="2840" spans="27:27" x14ac:dyDescent="0.6">
      <c r="AA2840" s="6"/>
    </row>
    <row r="2841" spans="27:27" x14ac:dyDescent="0.6">
      <c r="AA2841" s="6"/>
    </row>
    <row r="2842" spans="27:27" x14ac:dyDescent="0.6">
      <c r="AA2842" s="6"/>
    </row>
    <row r="2843" spans="27:27" x14ac:dyDescent="0.6">
      <c r="AA2843" s="6"/>
    </row>
    <row r="2844" spans="27:27" x14ac:dyDescent="0.6">
      <c r="AA2844" s="6"/>
    </row>
    <row r="2845" spans="27:27" x14ac:dyDescent="0.6">
      <c r="AA2845" s="6"/>
    </row>
    <row r="2846" spans="27:27" x14ac:dyDescent="0.6">
      <c r="AA2846" s="6"/>
    </row>
    <row r="2847" spans="27:27" x14ac:dyDescent="0.6">
      <c r="AA2847" s="6"/>
    </row>
    <row r="2848" spans="27:27" x14ac:dyDescent="0.6">
      <c r="AA2848" s="6"/>
    </row>
    <row r="2849" spans="27:27" x14ac:dyDescent="0.6">
      <c r="AA2849" s="6"/>
    </row>
    <row r="2850" spans="27:27" x14ac:dyDescent="0.6">
      <c r="AA2850" s="6"/>
    </row>
    <row r="2851" spans="27:27" x14ac:dyDescent="0.6">
      <c r="AA2851" s="6"/>
    </row>
    <row r="2852" spans="27:27" x14ac:dyDescent="0.6">
      <c r="AA2852" s="6"/>
    </row>
    <row r="2853" spans="27:27" x14ac:dyDescent="0.6">
      <c r="AA2853" s="6"/>
    </row>
    <row r="2854" spans="27:27" x14ac:dyDescent="0.6">
      <c r="AA2854" s="6"/>
    </row>
    <row r="2855" spans="27:27" x14ac:dyDescent="0.6">
      <c r="AA2855" s="6"/>
    </row>
    <row r="2856" spans="27:27" x14ac:dyDescent="0.6">
      <c r="AA2856" s="6"/>
    </row>
    <row r="2857" spans="27:27" x14ac:dyDescent="0.6">
      <c r="AA2857" s="6"/>
    </row>
    <row r="2858" spans="27:27" x14ac:dyDescent="0.6">
      <c r="AA2858" s="6"/>
    </row>
    <row r="2859" spans="27:27" x14ac:dyDescent="0.6">
      <c r="AA2859" s="6"/>
    </row>
    <row r="2860" spans="27:27" x14ac:dyDescent="0.6">
      <c r="AA2860" s="6"/>
    </row>
    <row r="2861" spans="27:27" x14ac:dyDescent="0.6">
      <c r="AA2861" s="6"/>
    </row>
    <row r="2862" spans="27:27" x14ac:dyDescent="0.6">
      <c r="AA2862" s="6"/>
    </row>
    <row r="2863" spans="27:27" x14ac:dyDescent="0.6">
      <c r="AA2863" s="6"/>
    </row>
    <row r="2864" spans="27:27" x14ac:dyDescent="0.6">
      <c r="AA2864" s="6"/>
    </row>
    <row r="2865" spans="27:27" x14ac:dyDescent="0.6">
      <c r="AA2865" s="6"/>
    </row>
    <row r="2866" spans="27:27" x14ac:dyDescent="0.6">
      <c r="AA2866" s="6"/>
    </row>
    <row r="2867" spans="27:27" x14ac:dyDescent="0.6">
      <c r="AA2867" s="6"/>
    </row>
    <row r="2868" spans="27:27" x14ac:dyDescent="0.6">
      <c r="AA2868" s="6"/>
    </row>
    <row r="2869" spans="27:27" x14ac:dyDescent="0.6">
      <c r="AA2869" s="6"/>
    </row>
    <row r="2870" spans="27:27" x14ac:dyDescent="0.6">
      <c r="AA2870" s="6"/>
    </row>
    <row r="2871" spans="27:27" x14ac:dyDescent="0.6">
      <c r="AA2871" s="6"/>
    </row>
    <row r="2872" spans="27:27" x14ac:dyDescent="0.6">
      <c r="AA2872" s="6"/>
    </row>
    <row r="2873" spans="27:27" x14ac:dyDescent="0.6">
      <c r="AA2873" s="6"/>
    </row>
    <row r="2874" spans="27:27" x14ac:dyDescent="0.6">
      <c r="AA2874" s="6"/>
    </row>
    <row r="2875" spans="27:27" x14ac:dyDescent="0.6">
      <c r="AA2875" s="6"/>
    </row>
    <row r="2876" spans="27:27" x14ac:dyDescent="0.6">
      <c r="AA2876" s="6"/>
    </row>
    <row r="2877" spans="27:27" x14ac:dyDescent="0.6">
      <c r="AA2877" s="6"/>
    </row>
    <row r="2878" spans="27:27" x14ac:dyDescent="0.6">
      <c r="AA2878" s="6"/>
    </row>
    <row r="2879" spans="27:27" x14ac:dyDescent="0.6">
      <c r="AA2879" s="6"/>
    </row>
    <row r="2880" spans="27:27" x14ac:dyDescent="0.6">
      <c r="AA2880" s="6"/>
    </row>
    <row r="2881" spans="27:27" x14ac:dyDescent="0.6">
      <c r="AA2881" s="6"/>
    </row>
    <row r="2882" spans="27:27" x14ac:dyDescent="0.6">
      <c r="AA2882" s="6"/>
    </row>
    <row r="2883" spans="27:27" x14ac:dyDescent="0.6">
      <c r="AA2883" s="6"/>
    </row>
    <row r="2884" spans="27:27" x14ac:dyDescent="0.6">
      <c r="AA2884" s="6"/>
    </row>
    <row r="2885" spans="27:27" x14ac:dyDescent="0.6">
      <c r="AA2885" s="6"/>
    </row>
    <row r="2886" spans="27:27" x14ac:dyDescent="0.6">
      <c r="AA2886" s="6"/>
    </row>
    <row r="2887" spans="27:27" x14ac:dyDescent="0.6">
      <c r="AA2887" s="6"/>
    </row>
    <row r="2888" spans="27:27" x14ac:dyDescent="0.6">
      <c r="AA2888" s="6"/>
    </row>
    <row r="2889" spans="27:27" x14ac:dyDescent="0.6">
      <c r="AA2889" s="6"/>
    </row>
    <row r="2890" spans="27:27" x14ac:dyDescent="0.6">
      <c r="AA2890" s="6"/>
    </row>
    <row r="2891" spans="27:27" x14ac:dyDescent="0.6">
      <c r="AA2891" s="6"/>
    </row>
    <row r="2892" spans="27:27" x14ac:dyDescent="0.6">
      <c r="AA2892" s="6"/>
    </row>
    <row r="2893" spans="27:27" x14ac:dyDescent="0.6">
      <c r="AA2893" s="6"/>
    </row>
    <row r="2894" spans="27:27" x14ac:dyDescent="0.6">
      <c r="AA2894" s="6"/>
    </row>
    <row r="2895" spans="27:27" x14ac:dyDescent="0.6">
      <c r="AA2895" s="6"/>
    </row>
    <row r="2896" spans="27:27" x14ac:dyDescent="0.6">
      <c r="AA2896" s="6"/>
    </row>
    <row r="2897" spans="27:27" x14ac:dyDescent="0.6">
      <c r="AA2897" s="6"/>
    </row>
    <row r="2898" spans="27:27" x14ac:dyDescent="0.6">
      <c r="AA2898" s="6"/>
    </row>
    <row r="2899" spans="27:27" x14ac:dyDescent="0.6">
      <c r="AA2899" s="6"/>
    </row>
    <row r="2900" spans="27:27" x14ac:dyDescent="0.6">
      <c r="AA2900" s="6"/>
    </row>
    <row r="2901" spans="27:27" x14ac:dyDescent="0.6">
      <c r="AA2901" s="6"/>
    </row>
    <row r="2902" spans="27:27" x14ac:dyDescent="0.6">
      <c r="AA2902" s="6"/>
    </row>
    <row r="2903" spans="27:27" x14ac:dyDescent="0.6">
      <c r="AA2903" s="6"/>
    </row>
    <row r="2904" spans="27:27" x14ac:dyDescent="0.6">
      <c r="AA2904" s="6"/>
    </row>
    <row r="2905" spans="27:27" x14ac:dyDescent="0.6">
      <c r="AA2905" s="6"/>
    </row>
    <row r="2906" spans="27:27" x14ac:dyDescent="0.6">
      <c r="AA2906" s="6"/>
    </row>
    <row r="2907" spans="27:27" x14ac:dyDescent="0.6">
      <c r="AA2907" s="6"/>
    </row>
    <row r="2908" spans="27:27" x14ac:dyDescent="0.6">
      <c r="AA2908" s="6"/>
    </row>
    <row r="2909" spans="27:27" x14ac:dyDescent="0.6">
      <c r="AA2909" s="6"/>
    </row>
    <row r="2910" spans="27:27" x14ac:dyDescent="0.6">
      <c r="AA2910" s="6"/>
    </row>
    <row r="2911" spans="27:27" x14ac:dyDescent="0.6">
      <c r="AA2911" s="6"/>
    </row>
    <row r="2912" spans="27:27" x14ac:dyDescent="0.6">
      <c r="AA2912" s="6"/>
    </row>
    <row r="2913" spans="27:27" x14ac:dyDescent="0.6">
      <c r="AA2913" s="6"/>
    </row>
    <row r="2914" spans="27:27" x14ac:dyDescent="0.6">
      <c r="AA2914" s="6"/>
    </row>
    <row r="2915" spans="27:27" x14ac:dyDescent="0.6">
      <c r="AA2915" s="6"/>
    </row>
    <row r="2916" spans="27:27" x14ac:dyDescent="0.6">
      <c r="AA2916" s="6"/>
    </row>
    <row r="2917" spans="27:27" x14ac:dyDescent="0.6">
      <c r="AA2917" s="6"/>
    </row>
    <row r="2918" spans="27:27" x14ac:dyDescent="0.6">
      <c r="AA2918" s="6"/>
    </row>
    <row r="2919" spans="27:27" x14ac:dyDescent="0.6">
      <c r="AA2919" s="6"/>
    </row>
    <row r="2920" spans="27:27" x14ac:dyDescent="0.6">
      <c r="AA2920" s="6"/>
    </row>
    <row r="2921" spans="27:27" x14ac:dyDescent="0.6">
      <c r="AA2921" s="6"/>
    </row>
    <row r="2922" spans="27:27" x14ac:dyDescent="0.6">
      <c r="AA2922" s="6"/>
    </row>
    <row r="2923" spans="27:27" x14ac:dyDescent="0.6">
      <c r="AA2923" s="6"/>
    </row>
    <row r="2924" spans="27:27" x14ac:dyDescent="0.6">
      <c r="AA2924" s="6"/>
    </row>
    <row r="2925" spans="27:27" x14ac:dyDescent="0.6">
      <c r="AA2925" s="6"/>
    </row>
    <row r="2926" spans="27:27" x14ac:dyDescent="0.6">
      <c r="AA2926" s="6"/>
    </row>
    <row r="2927" spans="27:27" x14ac:dyDescent="0.6">
      <c r="AA2927" s="6"/>
    </row>
    <row r="2928" spans="27:27" x14ac:dyDescent="0.6">
      <c r="AA2928" s="6"/>
    </row>
    <row r="2929" spans="27:27" x14ac:dyDescent="0.6">
      <c r="AA2929" s="6"/>
    </row>
    <row r="2930" spans="27:27" x14ac:dyDescent="0.6">
      <c r="AA2930" s="6"/>
    </row>
    <row r="2931" spans="27:27" x14ac:dyDescent="0.6">
      <c r="AA2931" s="6"/>
    </row>
    <row r="2932" spans="27:27" x14ac:dyDescent="0.6">
      <c r="AA2932" s="6"/>
    </row>
    <row r="2933" spans="27:27" x14ac:dyDescent="0.6">
      <c r="AA2933" s="6"/>
    </row>
    <row r="2934" spans="27:27" x14ac:dyDescent="0.6">
      <c r="AA2934" s="6"/>
    </row>
    <row r="2935" spans="27:27" x14ac:dyDescent="0.6">
      <c r="AA2935" s="6"/>
    </row>
    <row r="2936" spans="27:27" x14ac:dyDescent="0.6">
      <c r="AA2936" s="6"/>
    </row>
    <row r="2937" spans="27:27" x14ac:dyDescent="0.6">
      <c r="AA2937" s="6"/>
    </row>
    <row r="2938" spans="27:27" x14ac:dyDescent="0.6">
      <c r="AA2938" s="6"/>
    </row>
    <row r="2939" spans="27:27" x14ac:dyDescent="0.6">
      <c r="AA2939" s="6"/>
    </row>
    <row r="2940" spans="27:27" x14ac:dyDescent="0.6">
      <c r="AA2940" s="6"/>
    </row>
    <row r="2941" spans="27:27" x14ac:dyDescent="0.6">
      <c r="AA2941" s="6"/>
    </row>
    <row r="2942" spans="27:27" x14ac:dyDescent="0.6">
      <c r="AA2942" s="6"/>
    </row>
    <row r="2943" spans="27:27" x14ac:dyDescent="0.6">
      <c r="AA2943" s="6"/>
    </row>
    <row r="2944" spans="27:27" x14ac:dyDescent="0.6">
      <c r="AA2944" s="6"/>
    </row>
    <row r="2945" spans="27:27" x14ac:dyDescent="0.6">
      <c r="AA2945" s="6"/>
    </row>
    <row r="2946" spans="27:27" x14ac:dyDescent="0.6">
      <c r="AA2946" s="6"/>
    </row>
    <row r="2947" spans="27:27" x14ac:dyDescent="0.6">
      <c r="AA2947" s="6"/>
    </row>
    <row r="2948" spans="27:27" x14ac:dyDescent="0.6">
      <c r="AA2948" s="6"/>
    </row>
    <row r="2949" spans="27:27" x14ac:dyDescent="0.6">
      <c r="AA2949" s="6"/>
    </row>
    <row r="2950" spans="27:27" x14ac:dyDescent="0.6">
      <c r="AA2950" s="6"/>
    </row>
    <row r="2951" spans="27:27" x14ac:dyDescent="0.6">
      <c r="AA2951" s="6"/>
    </row>
    <row r="2952" spans="27:27" x14ac:dyDescent="0.6">
      <c r="AA2952" s="6"/>
    </row>
    <row r="2953" spans="27:27" x14ac:dyDescent="0.6">
      <c r="AA2953" s="6"/>
    </row>
    <row r="2954" spans="27:27" x14ac:dyDescent="0.6">
      <c r="AA2954" s="6"/>
    </row>
    <row r="2955" spans="27:27" x14ac:dyDescent="0.6">
      <c r="AA2955" s="6"/>
    </row>
    <row r="2956" spans="27:27" x14ac:dyDescent="0.6">
      <c r="AA2956" s="6"/>
    </row>
    <row r="2957" spans="27:27" x14ac:dyDescent="0.6">
      <c r="AA2957" s="6"/>
    </row>
    <row r="2958" spans="27:27" x14ac:dyDescent="0.6">
      <c r="AA2958" s="6"/>
    </row>
    <row r="2959" spans="27:27" x14ac:dyDescent="0.6">
      <c r="AA2959" s="6"/>
    </row>
    <row r="2960" spans="27:27" x14ac:dyDescent="0.6">
      <c r="AA2960" s="6"/>
    </row>
    <row r="2961" spans="27:27" x14ac:dyDescent="0.6">
      <c r="AA2961" s="6"/>
    </row>
    <row r="2962" spans="27:27" x14ac:dyDescent="0.6">
      <c r="AA2962" s="6"/>
    </row>
    <row r="2963" spans="27:27" x14ac:dyDescent="0.6">
      <c r="AA2963" s="6"/>
    </row>
    <row r="2964" spans="27:27" x14ac:dyDescent="0.6">
      <c r="AA2964" s="6"/>
    </row>
    <row r="2965" spans="27:27" x14ac:dyDescent="0.6">
      <c r="AA2965" s="6"/>
    </row>
    <row r="2966" spans="27:27" x14ac:dyDescent="0.6">
      <c r="AA2966" s="6"/>
    </row>
    <row r="2967" spans="27:27" x14ac:dyDescent="0.6">
      <c r="AA2967" s="6"/>
    </row>
    <row r="2968" spans="27:27" x14ac:dyDescent="0.6">
      <c r="AA2968" s="6"/>
    </row>
    <row r="2969" spans="27:27" x14ac:dyDescent="0.6">
      <c r="AA2969" s="6"/>
    </row>
    <row r="2970" spans="27:27" x14ac:dyDescent="0.6">
      <c r="AA2970" s="6"/>
    </row>
    <row r="2971" spans="27:27" x14ac:dyDescent="0.6">
      <c r="AA2971" s="6"/>
    </row>
    <row r="2972" spans="27:27" x14ac:dyDescent="0.6">
      <c r="AA2972" s="6"/>
    </row>
    <row r="2973" spans="27:27" x14ac:dyDescent="0.6">
      <c r="AA2973" s="6"/>
    </row>
    <row r="2974" spans="27:27" x14ac:dyDescent="0.6">
      <c r="AA2974" s="6"/>
    </row>
    <row r="2975" spans="27:27" x14ac:dyDescent="0.6">
      <c r="AA2975" s="6"/>
    </row>
    <row r="2976" spans="27:27" x14ac:dyDescent="0.6">
      <c r="AA2976" s="6"/>
    </row>
    <row r="2977" spans="27:27" x14ac:dyDescent="0.6">
      <c r="AA2977" s="6"/>
    </row>
    <row r="2978" spans="27:27" x14ac:dyDescent="0.6">
      <c r="AA2978" s="6"/>
    </row>
    <row r="2979" spans="27:27" x14ac:dyDescent="0.6">
      <c r="AA2979" s="6"/>
    </row>
    <row r="2980" spans="27:27" x14ac:dyDescent="0.6">
      <c r="AA2980" s="6"/>
    </row>
    <row r="2981" spans="27:27" x14ac:dyDescent="0.6">
      <c r="AA2981" s="6"/>
    </row>
    <row r="2982" spans="27:27" x14ac:dyDescent="0.6">
      <c r="AA2982" s="6"/>
    </row>
    <row r="2983" spans="27:27" x14ac:dyDescent="0.6">
      <c r="AA2983" s="6"/>
    </row>
    <row r="2984" spans="27:27" x14ac:dyDescent="0.6">
      <c r="AA2984" s="6"/>
    </row>
    <row r="2985" spans="27:27" x14ac:dyDescent="0.6">
      <c r="AA2985" s="6"/>
    </row>
    <row r="2986" spans="27:27" x14ac:dyDescent="0.6">
      <c r="AA2986" s="6"/>
    </row>
    <row r="2987" spans="27:27" x14ac:dyDescent="0.6">
      <c r="AA2987" s="6"/>
    </row>
    <row r="2988" spans="27:27" x14ac:dyDescent="0.6">
      <c r="AA2988" s="6"/>
    </row>
    <row r="2989" spans="27:27" x14ac:dyDescent="0.6">
      <c r="AA2989" s="6"/>
    </row>
    <row r="2990" spans="27:27" x14ac:dyDescent="0.6">
      <c r="AA2990" s="6"/>
    </row>
    <row r="2991" spans="27:27" x14ac:dyDescent="0.6">
      <c r="AA2991" s="6"/>
    </row>
    <row r="2992" spans="27:27" x14ac:dyDescent="0.6">
      <c r="AA2992" s="6"/>
    </row>
    <row r="2993" spans="27:27" x14ac:dyDescent="0.6">
      <c r="AA2993" s="6"/>
    </row>
    <row r="2994" spans="27:27" x14ac:dyDescent="0.6">
      <c r="AA2994" s="6"/>
    </row>
    <row r="2995" spans="27:27" x14ac:dyDescent="0.6">
      <c r="AA2995" s="6"/>
    </row>
    <row r="2996" spans="27:27" x14ac:dyDescent="0.6">
      <c r="AA2996" s="6"/>
    </row>
    <row r="2997" spans="27:27" x14ac:dyDescent="0.6">
      <c r="AA2997" s="6"/>
    </row>
    <row r="2998" spans="27:27" x14ac:dyDescent="0.6">
      <c r="AA2998" s="6"/>
    </row>
    <row r="2999" spans="27:27" x14ac:dyDescent="0.6">
      <c r="AA2999" s="6"/>
    </row>
    <row r="3000" spans="27:27" x14ac:dyDescent="0.6">
      <c r="AA3000" s="6"/>
    </row>
    <row r="3001" spans="27:27" x14ac:dyDescent="0.6">
      <c r="AA3001" s="6"/>
    </row>
    <row r="3002" spans="27:27" x14ac:dyDescent="0.6">
      <c r="AA3002" s="6"/>
    </row>
    <row r="3003" spans="27:27" x14ac:dyDescent="0.6">
      <c r="AA3003" s="6"/>
    </row>
    <row r="3004" spans="27:27" x14ac:dyDescent="0.6">
      <c r="AA3004" s="6"/>
    </row>
    <row r="3005" spans="27:27" x14ac:dyDescent="0.6">
      <c r="AA3005" s="6"/>
    </row>
    <row r="3006" spans="27:27" x14ac:dyDescent="0.6">
      <c r="AA3006" s="6"/>
    </row>
    <row r="3007" spans="27:27" x14ac:dyDescent="0.6">
      <c r="AA3007" s="6"/>
    </row>
    <row r="3008" spans="27:27" x14ac:dyDescent="0.6">
      <c r="AA3008" s="6"/>
    </row>
    <row r="3009" spans="27:27" x14ac:dyDescent="0.6">
      <c r="AA3009" s="6"/>
    </row>
    <row r="3010" spans="27:27" x14ac:dyDescent="0.6">
      <c r="AA3010" s="6"/>
    </row>
    <row r="3011" spans="27:27" x14ac:dyDescent="0.6">
      <c r="AA3011" s="6"/>
    </row>
    <row r="3012" spans="27:27" x14ac:dyDescent="0.6">
      <c r="AA3012" s="6"/>
    </row>
    <row r="3013" spans="27:27" x14ac:dyDescent="0.6">
      <c r="AA3013" s="6"/>
    </row>
    <row r="3014" spans="27:27" x14ac:dyDescent="0.6">
      <c r="AA3014" s="6"/>
    </row>
    <row r="3015" spans="27:27" x14ac:dyDescent="0.6">
      <c r="AA3015" s="6"/>
    </row>
    <row r="3016" spans="27:27" x14ac:dyDescent="0.6">
      <c r="AA3016" s="6"/>
    </row>
    <row r="3017" spans="27:27" x14ac:dyDescent="0.6">
      <c r="AA3017" s="6"/>
    </row>
    <row r="3018" spans="27:27" x14ac:dyDescent="0.6">
      <c r="AA3018" s="6"/>
    </row>
    <row r="3019" spans="27:27" x14ac:dyDescent="0.6">
      <c r="AA3019" s="6"/>
    </row>
    <row r="3020" spans="27:27" x14ac:dyDescent="0.6">
      <c r="AA3020" s="6"/>
    </row>
    <row r="3021" spans="27:27" x14ac:dyDescent="0.6">
      <c r="AA3021" s="6"/>
    </row>
    <row r="3022" spans="27:27" x14ac:dyDescent="0.6">
      <c r="AA3022" s="6"/>
    </row>
    <row r="3023" spans="27:27" x14ac:dyDescent="0.6">
      <c r="AA3023" s="6"/>
    </row>
    <row r="3024" spans="27:27" x14ac:dyDescent="0.6">
      <c r="AA3024" s="6"/>
    </row>
    <row r="3025" spans="27:27" x14ac:dyDescent="0.6">
      <c r="AA3025" s="6"/>
    </row>
    <row r="3026" spans="27:27" x14ac:dyDescent="0.6">
      <c r="AA3026" s="6"/>
    </row>
    <row r="3027" spans="27:27" x14ac:dyDescent="0.6">
      <c r="AA3027" s="6"/>
    </row>
    <row r="3028" spans="27:27" x14ac:dyDescent="0.6">
      <c r="AA3028" s="6"/>
    </row>
    <row r="3029" spans="27:27" x14ac:dyDescent="0.6">
      <c r="AA3029" s="6"/>
    </row>
    <row r="3030" spans="27:27" x14ac:dyDescent="0.6">
      <c r="AA3030" s="6"/>
    </row>
    <row r="3031" spans="27:27" x14ac:dyDescent="0.6">
      <c r="AA3031" s="6"/>
    </row>
    <row r="3032" spans="27:27" x14ac:dyDescent="0.6">
      <c r="AA3032" s="6"/>
    </row>
    <row r="3033" spans="27:27" x14ac:dyDescent="0.6">
      <c r="AA3033" s="6"/>
    </row>
    <row r="3034" spans="27:27" x14ac:dyDescent="0.6">
      <c r="AA3034" s="6"/>
    </row>
    <row r="3035" spans="27:27" x14ac:dyDescent="0.6">
      <c r="AA3035" s="6"/>
    </row>
    <row r="3036" spans="27:27" x14ac:dyDescent="0.6">
      <c r="AA3036" s="6"/>
    </row>
    <row r="3037" spans="27:27" x14ac:dyDescent="0.6">
      <c r="AA3037" s="6"/>
    </row>
    <row r="3038" spans="27:27" x14ac:dyDescent="0.6">
      <c r="AA3038" s="6"/>
    </row>
    <row r="3039" spans="27:27" x14ac:dyDescent="0.6">
      <c r="AA3039" s="6"/>
    </row>
    <row r="3040" spans="27:27" x14ac:dyDescent="0.6">
      <c r="AA3040" s="6"/>
    </row>
    <row r="3041" spans="27:27" x14ac:dyDescent="0.6">
      <c r="AA3041" s="6"/>
    </row>
    <row r="3042" spans="27:27" x14ac:dyDescent="0.6">
      <c r="AA3042" s="6"/>
    </row>
    <row r="3043" spans="27:27" x14ac:dyDescent="0.6">
      <c r="AA3043" s="6"/>
    </row>
    <row r="3044" spans="27:27" x14ac:dyDescent="0.6">
      <c r="AA3044" s="6"/>
    </row>
    <row r="3045" spans="27:27" x14ac:dyDescent="0.6">
      <c r="AA3045" s="6"/>
    </row>
    <row r="3046" spans="27:27" x14ac:dyDescent="0.6">
      <c r="AA3046" s="6"/>
    </row>
    <row r="3047" spans="27:27" x14ac:dyDescent="0.6">
      <c r="AA3047" s="6"/>
    </row>
    <row r="3048" spans="27:27" x14ac:dyDescent="0.6">
      <c r="AA3048" s="6"/>
    </row>
    <row r="3049" spans="27:27" x14ac:dyDescent="0.6">
      <c r="AA3049" s="6"/>
    </row>
    <row r="3050" spans="27:27" x14ac:dyDescent="0.6">
      <c r="AA3050" s="6"/>
    </row>
    <row r="3051" spans="27:27" x14ac:dyDescent="0.6">
      <c r="AA3051" s="6"/>
    </row>
    <row r="3052" spans="27:27" x14ac:dyDescent="0.6">
      <c r="AA3052" s="6"/>
    </row>
    <row r="3053" spans="27:27" x14ac:dyDescent="0.6">
      <c r="AA3053" s="6"/>
    </row>
    <row r="3054" spans="27:27" x14ac:dyDescent="0.6">
      <c r="AA3054" s="6"/>
    </row>
    <row r="3055" spans="27:27" x14ac:dyDescent="0.6">
      <c r="AA3055" s="6"/>
    </row>
    <row r="3056" spans="27:27" x14ac:dyDescent="0.6">
      <c r="AA3056" s="6"/>
    </row>
    <row r="3057" spans="27:27" x14ac:dyDescent="0.6">
      <c r="AA3057" s="6"/>
    </row>
    <row r="3058" spans="27:27" x14ac:dyDescent="0.6">
      <c r="AA3058" s="6"/>
    </row>
    <row r="3059" spans="27:27" x14ac:dyDescent="0.6">
      <c r="AA3059" s="6"/>
    </row>
    <row r="3060" spans="27:27" x14ac:dyDescent="0.6">
      <c r="AA3060" s="6"/>
    </row>
    <row r="3061" spans="27:27" x14ac:dyDescent="0.6">
      <c r="AA3061" s="6"/>
    </row>
    <row r="3062" spans="27:27" x14ac:dyDescent="0.6">
      <c r="AA3062" s="6"/>
    </row>
    <row r="3063" spans="27:27" x14ac:dyDescent="0.6">
      <c r="AA3063" s="6"/>
    </row>
    <row r="3064" spans="27:27" x14ac:dyDescent="0.6">
      <c r="AA3064" s="6"/>
    </row>
    <row r="3065" spans="27:27" x14ac:dyDescent="0.6">
      <c r="AA3065" s="6"/>
    </row>
    <row r="3066" spans="27:27" x14ac:dyDescent="0.6">
      <c r="AA3066" s="6"/>
    </row>
    <row r="3067" spans="27:27" x14ac:dyDescent="0.6">
      <c r="AA3067" s="6"/>
    </row>
    <row r="3068" spans="27:27" x14ac:dyDescent="0.6">
      <c r="AA3068" s="6"/>
    </row>
    <row r="3069" spans="27:27" x14ac:dyDescent="0.6">
      <c r="AA3069" s="6"/>
    </row>
    <row r="3070" spans="27:27" x14ac:dyDescent="0.6">
      <c r="AA3070" s="6"/>
    </row>
    <row r="3071" spans="27:27" x14ac:dyDescent="0.6">
      <c r="AA3071" s="6"/>
    </row>
    <row r="3072" spans="27:27" x14ac:dyDescent="0.6">
      <c r="AA3072" s="6"/>
    </row>
    <row r="3073" spans="27:27" x14ac:dyDescent="0.6">
      <c r="AA3073" s="6"/>
    </row>
    <row r="3074" spans="27:27" x14ac:dyDescent="0.6">
      <c r="AA3074" s="6"/>
    </row>
    <row r="3075" spans="27:27" x14ac:dyDescent="0.6">
      <c r="AA3075" s="6"/>
    </row>
    <row r="3076" spans="27:27" x14ac:dyDescent="0.6">
      <c r="AA3076" s="6"/>
    </row>
    <row r="3077" spans="27:27" x14ac:dyDescent="0.6">
      <c r="AA3077" s="6"/>
    </row>
    <row r="3078" spans="27:27" x14ac:dyDescent="0.6">
      <c r="AA3078" s="6"/>
    </row>
    <row r="3079" spans="27:27" x14ac:dyDescent="0.6">
      <c r="AA3079" s="6"/>
    </row>
    <row r="3080" spans="27:27" x14ac:dyDescent="0.6">
      <c r="AA3080" s="6"/>
    </row>
    <row r="3081" spans="27:27" x14ac:dyDescent="0.6">
      <c r="AA3081" s="6"/>
    </row>
    <row r="3082" spans="27:27" x14ac:dyDescent="0.6">
      <c r="AA3082" s="6"/>
    </row>
    <row r="3083" spans="27:27" x14ac:dyDescent="0.6">
      <c r="AA3083" s="6"/>
    </row>
    <row r="3084" spans="27:27" x14ac:dyDescent="0.6">
      <c r="AA3084" s="6"/>
    </row>
    <row r="3085" spans="27:27" x14ac:dyDescent="0.6">
      <c r="AA3085" s="6"/>
    </row>
    <row r="3086" spans="27:27" x14ac:dyDescent="0.6">
      <c r="AA3086" s="6"/>
    </row>
    <row r="3087" spans="27:27" x14ac:dyDescent="0.6">
      <c r="AA3087" s="6"/>
    </row>
    <row r="3088" spans="27:27" x14ac:dyDescent="0.6">
      <c r="AA3088" s="6"/>
    </row>
    <row r="3089" spans="27:27" x14ac:dyDescent="0.6">
      <c r="AA3089" s="6"/>
    </row>
    <row r="3090" spans="27:27" x14ac:dyDescent="0.6">
      <c r="AA3090" s="6"/>
    </row>
    <row r="3091" spans="27:27" x14ac:dyDescent="0.6">
      <c r="AA3091" s="6"/>
    </row>
    <row r="3092" spans="27:27" x14ac:dyDescent="0.6">
      <c r="AA3092" s="6"/>
    </row>
    <row r="3093" spans="27:27" x14ac:dyDescent="0.6">
      <c r="AA3093" s="6"/>
    </row>
    <row r="3094" spans="27:27" x14ac:dyDescent="0.6">
      <c r="AA3094" s="6"/>
    </row>
    <row r="3095" spans="27:27" x14ac:dyDescent="0.6">
      <c r="AA3095" s="6"/>
    </row>
    <row r="3096" spans="27:27" x14ac:dyDescent="0.6">
      <c r="AA3096" s="6"/>
    </row>
    <row r="3097" spans="27:27" x14ac:dyDescent="0.6">
      <c r="AA3097" s="6"/>
    </row>
    <row r="3098" spans="27:27" x14ac:dyDescent="0.6">
      <c r="AA3098" s="6"/>
    </row>
    <row r="3099" spans="27:27" x14ac:dyDescent="0.6">
      <c r="AA3099" s="6"/>
    </row>
    <row r="3100" spans="27:27" x14ac:dyDescent="0.6">
      <c r="AA3100" s="6"/>
    </row>
    <row r="3101" spans="27:27" x14ac:dyDescent="0.6">
      <c r="AA3101" s="6"/>
    </row>
    <row r="3102" spans="27:27" x14ac:dyDescent="0.6">
      <c r="AA3102" s="6"/>
    </row>
    <row r="3103" spans="27:27" x14ac:dyDescent="0.6">
      <c r="AA3103" s="6"/>
    </row>
    <row r="3104" spans="27:27" x14ac:dyDescent="0.6">
      <c r="AA3104" s="6"/>
    </row>
    <row r="3105" spans="27:27" x14ac:dyDescent="0.6">
      <c r="AA3105" s="6"/>
    </row>
    <row r="3106" spans="27:27" x14ac:dyDescent="0.6">
      <c r="AA3106" s="6"/>
    </row>
    <row r="3107" spans="27:27" x14ac:dyDescent="0.6">
      <c r="AA3107" s="6"/>
    </row>
    <row r="3108" spans="27:27" x14ac:dyDescent="0.6">
      <c r="AA3108" s="6"/>
    </row>
    <row r="3109" spans="27:27" x14ac:dyDescent="0.6">
      <c r="AA3109" s="6"/>
    </row>
    <row r="3110" spans="27:27" x14ac:dyDescent="0.6">
      <c r="AA3110" s="6"/>
    </row>
    <row r="3111" spans="27:27" x14ac:dyDescent="0.6">
      <c r="AA3111" s="6"/>
    </row>
    <row r="3112" spans="27:27" x14ac:dyDescent="0.6">
      <c r="AA3112" s="6"/>
    </row>
    <row r="3113" spans="27:27" x14ac:dyDescent="0.6">
      <c r="AA3113" s="6"/>
    </row>
    <row r="3114" spans="27:27" x14ac:dyDescent="0.6">
      <c r="AA3114" s="6"/>
    </row>
    <row r="3115" spans="27:27" x14ac:dyDescent="0.6">
      <c r="AA3115" s="6"/>
    </row>
    <row r="3116" spans="27:27" x14ac:dyDescent="0.6">
      <c r="AA3116" s="6"/>
    </row>
    <row r="3117" spans="27:27" x14ac:dyDescent="0.6">
      <c r="AA3117" s="6"/>
    </row>
    <row r="3118" spans="27:27" x14ac:dyDescent="0.6">
      <c r="AA3118" s="6"/>
    </row>
    <row r="3119" spans="27:27" x14ac:dyDescent="0.6">
      <c r="AA3119" s="6"/>
    </row>
    <row r="3120" spans="27:27" x14ac:dyDescent="0.6">
      <c r="AA3120" s="6"/>
    </row>
    <row r="3121" spans="27:27" x14ac:dyDescent="0.6">
      <c r="AA3121" s="6"/>
    </row>
    <row r="3122" spans="27:27" x14ac:dyDescent="0.6">
      <c r="AA3122" s="6"/>
    </row>
    <row r="3123" spans="27:27" x14ac:dyDescent="0.6">
      <c r="AA3123" s="6"/>
    </row>
    <row r="3124" spans="27:27" x14ac:dyDescent="0.6">
      <c r="AA3124" s="6"/>
    </row>
    <row r="3125" spans="27:27" x14ac:dyDescent="0.6">
      <c r="AA3125" s="6"/>
    </row>
    <row r="3126" spans="27:27" x14ac:dyDescent="0.6">
      <c r="AA3126" s="6"/>
    </row>
    <row r="3127" spans="27:27" x14ac:dyDescent="0.6">
      <c r="AA3127" s="6"/>
    </row>
    <row r="3128" spans="27:27" x14ac:dyDescent="0.6">
      <c r="AA3128" s="6"/>
    </row>
    <row r="3129" spans="27:27" x14ac:dyDescent="0.6">
      <c r="AA3129" s="6"/>
    </row>
    <row r="3130" spans="27:27" x14ac:dyDescent="0.6">
      <c r="AA3130" s="6"/>
    </row>
    <row r="3131" spans="27:27" x14ac:dyDescent="0.6">
      <c r="AA3131" s="6"/>
    </row>
    <row r="3132" spans="27:27" x14ac:dyDescent="0.6">
      <c r="AA3132" s="6"/>
    </row>
    <row r="3133" spans="27:27" x14ac:dyDescent="0.6">
      <c r="AA3133" s="6"/>
    </row>
    <row r="3134" spans="27:27" x14ac:dyDescent="0.6">
      <c r="AA3134" s="6"/>
    </row>
    <row r="3135" spans="27:27" x14ac:dyDescent="0.6">
      <c r="AA3135" s="6"/>
    </row>
    <row r="3136" spans="27:27" x14ac:dyDescent="0.6">
      <c r="AA3136" s="6"/>
    </row>
    <row r="3137" spans="27:27" x14ac:dyDescent="0.6">
      <c r="AA3137" s="6"/>
    </row>
    <row r="3138" spans="27:27" x14ac:dyDescent="0.6">
      <c r="AA3138" s="6"/>
    </row>
    <row r="3139" spans="27:27" x14ac:dyDescent="0.6">
      <c r="AA3139" s="6"/>
    </row>
    <row r="3140" spans="27:27" x14ac:dyDescent="0.6">
      <c r="AA3140" s="6"/>
    </row>
    <row r="3141" spans="27:27" x14ac:dyDescent="0.6">
      <c r="AA3141" s="6"/>
    </row>
    <row r="3142" spans="27:27" x14ac:dyDescent="0.6">
      <c r="AA3142" s="6"/>
    </row>
    <row r="3143" spans="27:27" x14ac:dyDescent="0.6">
      <c r="AA3143" s="6"/>
    </row>
    <row r="3144" spans="27:27" x14ac:dyDescent="0.6">
      <c r="AA3144" s="6"/>
    </row>
    <row r="3145" spans="27:27" x14ac:dyDescent="0.6">
      <c r="AA3145" s="6"/>
    </row>
    <row r="3146" spans="27:27" x14ac:dyDescent="0.6">
      <c r="AA3146" s="6"/>
    </row>
    <row r="3147" spans="27:27" x14ac:dyDescent="0.6">
      <c r="AA3147" s="6"/>
    </row>
    <row r="3148" spans="27:27" x14ac:dyDescent="0.6">
      <c r="AA3148" s="6"/>
    </row>
    <row r="3149" spans="27:27" x14ac:dyDescent="0.6">
      <c r="AA3149" s="6"/>
    </row>
    <row r="3150" spans="27:27" x14ac:dyDescent="0.6">
      <c r="AA3150" s="6"/>
    </row>
    <row r="3151" spans="27:27" x14ac:dyDescent="0.6">
      <c r="AA3151" s="6"/>
    </row>
    <row r="3152" spans="27:27" x14ac:dyDescent="0.6">
      <c r="AA3152" s="6"/>
    </row>
    <row r="3153" spans="27:27" x14ac:dyDescent="0.6">
      <c r="AA3153" s="6"/>
    </row>
    <row r="3154" spans="27:27" x14ac:dyDescent="0.6">
      <c r="AA3154" s="6"/>
    </row>
    <row r="3155" spans="27:27" x14ac:dyDescent="0.6">
      <c r="AA3155" s="6"/>
    </row>
    <row r="3156" spans="27:27" x14ac:dyDescent="0.6">
      <c r="AA3156" s="6"/>
    </row>
    <row r="3157" spans="27:27" x14ac:dyDescent="0.6">
      <c r="AA3157" s="6"/>
    </row>
    <row r="3158" spans="27:27" x14ac:dyDescent="0.6">
      <c r="AA3158" s="6"/>
    </row>
    <row r="3159" spans="27:27" x14ac:dyDescent="0.6">
      <c r="AA3159" s="6"/>
    </row>
    <row r="3160" spans="27:27" x14ac:dyDescent="0.6">
      <c r="AA3160" s="6"/>
    </row>
    <row r="3161" spans="27:27" x14ac:dyDescent="0.6">
      <c r="AA3161" s="6"/>
    </row>
    <row r="3162" spans="27:27" x14ac:dyDescent="0.6">
      <c r="AA3162" s="6"/>
    </row>
    <row r="3163" spans="27:27" x14ac:dyDescent="0.6">
      <c r="AA3163" s="6"/>
    </row>
    <row r="3164" spans="27:27" x14ac:dyDescent="0.6">
      <c r="AA3164" s="6"/>
    </row>
    <row r="3165" spans="27:27" x14ac:dyDescent="0.6">
      <c r="AA3165" s="6"/>
    </row>
    <row r="3166" spans="27:27" x14ac:dyDescent="0.6">
      <c r="AA3166" s="6"/>
    </row>
    <row r="3167" spans="27:27" x14ac:dyDescent="0.6">
      <c r="AA3167" s="6"/>
    </row>
    <row r="3168" spans="27:27" x14ac:dyDescent="0.6">
      <c r="AA3168" s="6"/>
    </row>
    <row r="3169" spans="27:27" x14ac:dyDescent="0.6">
      <c r="AA3169" s="6"/>
    </row>
    <row r="3170" spans="27:27" x14ac:dyDescent="0.6">
      <c r="AA3170" s="6"/>
    </row>
    <row r="3171" spans="27:27" x14ac:dyDescent="0.6">
      <c r="AA3171" s="6"/>
    </row>
    <row r="3172" spans="27:27" x14ac:dyDescent="0.6">
      <c r="AA3172" s="6"/>
    </row>
    <row r="3173" spans="27:27" x14ac:dyDescent="0.6">
      <c r="AA3173" s="6"/>
    </row>
    <row r="3174" spans="27:27" x14ac:dyDescent="0.6">
      <c r="AA3174" s="6"/>
    </row>
    <row r="3175" spans="27:27" x14ac:dyDescent="0.6">
      <c r="AA3175" s="6"/>
    </row>
    <row r="3176" spans="27:27" x14ac:dyDescent="0.6">
      <c r="AA3176" s="6"/>
    </row>
    <row r="3177" spans="27:27" x14ac:dyDescent="0.6">
      <c r="AA3177" s="6"/>
    </row>
    <row r="3178" spans="27:27" x14ac:dyDescent="0.6">
      <c r="AA3178" s="6"/>
    </row>
    <row r="3179" spans="27:27" x14ac:dyDescent="0.6">
      <c r="AA3179" s="6"/>
    </row>
    <row r="3180" spans="27:27" x14ac:dyDescent="0.6">
      <c r="AA3180" s="6"/>
    </row>
    <row r="3181" spans="27:27" x14ac:dyDescent="0.6">
      <c r="AA3181" s="6"/>
    </row>
    <row r="3182" spans="27:27" x14ac:dyDescent="0.6">
      <c r="AA3182" s="6"/>
    </row>
    <row r="3183" spans="27:27" x14ac:dyDescent="0.6">
      <c r="AA3183" s="6"/>
    </row>
    <row r="3184" spans="27:27" x14ac:dyDescent="0.6">
      <c r="AA3184" s="6"/>
    </row>
    <row r="3185" spans="27:27" x14ac:dyDescent="0.6">
      <c r="AA3185" s="6"/>
    </row>
    <row r="3186" spans="27:27" x14ac:dyDescent="0.6">
      <c r="AA3186" s="6"/>
    </row>
    <row r="3187" spans="27:27" x14ac:dyDescent="0.6">
      <c r="AA3187" s="6"/>
    </row>
    <row r="3188" spans="27:27" x14ac:dyDescent="0.6">
      <c r="AA3188" s="6"/>
    </row>
    <row r="3189" spans="27:27" x14ac:dyDescent="0.6">
      <c r="AA3189" s="6"/>
    </row>
    <row r="3190" spans="27:27" x14ac:dyDescent="0.6">
      <c r="AA3190" s="6"/>
    </row>
    <row r="3191" spans="27:27" x14ac:dyDescent="0.6">
      <c r="AA3191" s="6"/>
    </row>
    <row r="3192" spans="27:27" x14ac:dyDescent="0.6">
      <c r="AA3192" s="6"/>
    </row>
    <row r="3193" spans="27:27" x14ac:dyDescent="0.6">
      <c r="AA3193" s="6"/>
    </row>
    <row r="3194" spans="27:27" x14ac:dyDescent="0.6">
      <c r="AA3194" s="6"/>
    </row>
    <row r="3195" spans="27:27" x14ac:dyDescent="0.6">
      <c r="AA3195" s="6"/>
    </row>
    <row r="3196" spans="27:27" x14ac:dyDescent="0.6">
      <c r="AA3196" s="6"/>
    </row>
    <row r="3197" spans="27:27" x14ac:dyDescent="0.6">
      <c r="AA3197" s="6"/>
    </row>
    <row r="3198" spans="27:27" x14ac:dyDescent="0.6">
      <c r="AA3198" s="6"/>
    </row>
    <row r="3199" spans="27:27" x14ac:dyDescent="0.6">
      <c r="AA3199" s="6"/>
    </row>
    <row r="3200" spans="27:27" x14ac:dyDescent="0.6">
      <c r="AA3200" s="6"/>
    </row>
    <row r="3201" spans="27:27" x14ac:dyDescent="0.6">
      <c r="AA3201" s="6"/>
    </row>
    <row r="3202" spans="27:27" x14ac:dyDescent="0.6">
      <c r="AA3202" s="6"/>
    </row>
    <row r="3203" spans="27:27" x14ac:dyDescent="0.6">
      <c r="AA3203" s="6"/>
    </row>
    <row r="3204" spans="27:27" x14ac:dyDescent="0.6">
      <c r="AA3204" s="6"/>
    </row>
    <row r="3205" spans="27:27" x14ac:dyDescent="0.6">
      <c r="AA3205" s="6"/>
    </row>
    <row r="3206" spans="27:27" x14ac:dyDescent="0.6">
      <c r="AA3206" s="6"/>
    </row>
    <row r="3207" spans="27:27" x14ac:dyDescent="0.6">
      <c r="AA3207" s="6"/>
    </row>
    <row r="3208" spans="27:27" x14ac:dyDescent="0.6">
      <c r="AA3208" s="6"/>
    </row>
    <row r="3209" spans="27:27" x14ac:dyDescent="0.6">
      <c r="AA3209" s="6"/>
    </row>
    <row r="3210" spans="27:27" x14ac:dyDescent="0.6">
      <c r="AA3210" s="6"/>
    </row>
    <row r="3211" spans="27:27" x14ac:dyDescent="0.6">
      <c r="AA3211" s="6"/>
    </row>
    <row r="3212" spans="27:27" x14ac:dyDescent="0.6">
      <c r="AA3212" s="6"/>
    </row>
    <row r="3213" spans="27:27" x14ac:dyDescent="0.6">
      <c r="AA3213" s="6"/>
    </row>
    <row r="3214" spans="27:27" x14ac:dyDescent="0.6">
      <c r="AA3214" s="6"/>
    </row>
    <row r="3215" spans="27:27" x14ac:dyDescent="0.6">
      <c r="AA3215" s="6"/>
    </row>
    <row r="3216" spans="27:27" x14ac:dyDescent="0.6">
      <c r="AA3216" s="6"/>
    </row>
    <row r="3217" spans="27:27" x14ac:dyDescent="0.6">
      <c r="AA3217" s="6"/>
    </row>
    <row r="3218" spans="27:27" x14ac:dyDescent="0.6">
      <c r="AA3218" s="6"/>
    </row>
    <row r="3219" spans="27:27" x14ac:dyDescent="0.6">
      <c r="AA3219" s="6"/>
    </row>
    <row r="3220" spans="27:27" x14ac:dyDescent="0.6">
      <c r="AA3220" s="6"/>
    </row>
    <row r="3221" spans="27:27" x14ac:dyDescent="0.6">
      <c r="AA3221" s="6"/>
    </row>
    <row r="3222" spans="27:27" x14ac:dyDescent="0.6">
      <c r="AA3222" s="6"/>
    </row>
    <row r="3223" spans="27:27" x14ac:dyDescent="0.6">
      <c r="AA3223" s="6"/>
    </row>
    <row r="3224" spans="27:27" x14ac:dyDescent="0.6">
      <c r="AA3224" s="6"/>
    </row>
    <row r="3225" spans="27:27" x14ac:dyDescent="0.6">
      <c r="AA3225" s="6"/>
    </row>
    <row r="3226" spans="27:27" x14ac:dyDescent="0.6">
      <c r="AA3226" s="6"/>
    </row>
    <row r="3227" spans="27:27" x14ac:dyDescent="0.6">
      <c r="AA3227" s="6"/>
    </row>
    <row r="3228" spans="27:27" x14ac:dyDescent="0.6">
      <c r="AA3228" s="6"/>
    </row>
    <row r="3229" spans="27:27" x14ac:dyDescent="0.6">
      <c r="AA3229" s="6"/>
    </row>
    <row r="3230" spans="27:27" x14ac:dyDescent="0.6">
      <c r="AA3230" s="6"/>
    </row>
    <row r="3231" spans="27:27" x14ac:dyDescent="0.6">
      <c r="AA3231" s="6"/>
    </row>
    <row r="3232" spans="27:27" x14ac:dyDescent="0.6">
      <c r="AA3232" s="6"/>
    </row>
    <row r="3233" spans="27:27" x14ac:dyDescent="0.6">
      <c r="AA3233" s="6"/>
    </row>
    <row r="3234" spans="27:27" x14ac:dyDescent="0.6">
      <c r="AA3234" s="6"/>
    </row>
    <row r="3235" spans="27:27" x14ac:dyDescent="0.6">
      <c r="AA3235" s="6"/>
    </row>
    <row r="3236" spans="27:27" x14ac:dyDescent="0.6">
      <c r="AA3236" s="6"/>
    </row>
    <row r="3237" spans="27:27" x14ac:dyDescent="0.6">
      <c r="AA3237" s="6"/>
    </row>
    <row r="3238" spans="27:27" x14ac:dyDescent="0.6">
      <c r="AA3238" s="6"/>
    </row>
    <row r="3239" spans="27:27" x14ac:dyDescent="0.6">
      <c r="AA3239" s="6"/>
    </row>
    <row r="3240" spans="27:27" x14ac:dyDescent="0.6">
      <c r="AA3240" s="6"/>
    </row>
    <row r="3241" spans="27:27" x14ac:dyDescent="0.6">
      <c r="AA3241" s="6"/>
    </row>
    <row r="3242" spans="27:27" x14ac:dyDescent="0.6">
      <c r="AA3242" s="6"/>
    </row>
    <row r="3243" spans="27:27" x14ac:dyDescent="0.6">
      <c r="AA3243" s="6"/>
    </row>
    <row r="3244" spans="27:27" x14ac:dyDescent="0.6">
      <c r="AA3244" s="6"/>
    </row>
    <row r="3245" spans="27:27" x14ac:dyDescent="0.6">
      <c r="AA3245" s="6"/>
    </row>
    <row r="3246" spans="27:27" x14ac:dyDescent="0.6">
      <c r="AA3246" s="6"/>
    </row>
    <row r="3247" spans="27:27" x14ac:dyDescent="0.6">
      <c r="AA3247" s="6"/>
    </row>
    <row r="3248" spans="27:27" x14ac:dyDescent="0.6">
      <c r="AA3248" s="6"/>
    </row>
    <row r="3249" spans="27:27" x14ac:dyDescent="0.6">
      <c r="AA3249" s="6"/>
    </row>
    <row r="3250" spans="27:27" x14ac:dyDescent="0.6">
      <c r="AA3250" s="6"/>
    </row>
    <row r="3251" spans="27:27" x14ac:dyDescent="0.6">
      <c r="AA3251" s="6"/>
    </row>
    <row r="3252" spans="27:27" x14ac:dyDescent="0.6">
      <c r="AA3252" s="6"/>
    </row>
    <row r="3253" spans="27:27" x14ac:dyDescent="0.6">
      <c r="AA3253" s="6"/>
    </row>
    <row r="3254" spans="27:27" x14ac:dyDescent="0.6">
      <c r="AA3254" s="6"/>
    </row>
    <row r="3255" spans="27:27" x14ac:dyDescent="0.6">
      <c r="AA3255" s="6"/>
    </row>
    <row r="3256" spans="27:27" x14ac:dyDescent="0.6">
      <c r="AA3256" s="6"/>
    </row>
    <row r="3257" spans="27:27" x14ac:dyDescent="0.6">
      <c r="AA3257" s="6"/>
    </row>
    <row r="3258" spans="27:27" x14ac:dyDescent="0.6">
      <c r="AA3258" s="6"/>
    </row>
    <row r="3259" spans="27:27" x14ac:dyDescent="0.6">
      <c r="AA3259" s="6"/>
    </row>
    <row r="3260" spans="27:27" x14ac:dyDescent="0.6">
      <c r="AA3260" s="6"/>
    </row>
    <row r="3261" spans="27:27" x14ac:dyDescent="0.6">
      <c r="AA3261" s="6"/>
    </row>
    <row r="3262" spans="27:27" x14ac:dyDescent="0.6">
      <c r="AA3262" s="6"/>
    </row>
    <row r="3263" spans="27:27" x14ac:dyDescent="0.6">
      <c r="AA3263" s="6"/>
    </row>
    <row r="3264" spans="27:27" x14ac:dyDescent="0.6">
      <c r="AA3264" s="6"/>
    </row>
    <row r="3265" spans="27:27" x14ac:dyDescent="0.6">
      <c r="AA3265" s="6"/>
    </row>
    <row r="3266" spans="27:27" x14ac:dyDescent="0.6">
      <c r="AA3266" s="6"/>
    </row>
    <row r="3267" spans="27:27" x14ac:dyDescent="0.6">
      <c r="AA3267" s="6"/>
    </row>
    <row r="3268" spans="27:27" x14ac:dyDescent="0.6">
      <c r="AA3268" s="6"/>
    </row>
    <row r="3269" spans="27:27" x14ac:dyDescent="0.6">
      <c r="AA3269" s="6"/>
    </row>
    <row r="3270" spans="27:27" x14ac:dyDescent="0.6">
      <c r="AA3270" s="6"/>
    </row>
    <row r="3271" spans="27:27" x14ac:dyDescent="0.6">
      <c r="AA3271" s="6"/>
    </row>
    <row r="3272" spans="27:27" x14ac:dyDescent="0.6">
      <c r="AA3272" s="6"/>
    </row>
    <row r="3273" spans="27:27" x14ac:dyDescent="0.6">
      <c r="AA3273" s="6"/>
    </row>
    <row r="3274" spans="27:27" x14ac:dyDescent="0.6">
      <c r="AA3274" s="6"/>
    </row>
    <row r="3275" spans="27:27" x14ac:dyDescent="0.6">
      <c r="AA3275" s="6"/>
    </row>
    <row r="3276" spans="27:27" x14ac:dyDescent="0.6">
      <c r="AA3276" s="6"/>
    </row>
    <row r="3277" spans="27:27" x14ac:dyDescent="0.6">
      <c r="AA3277" s="6"/>
    </row>
    <row r="3278" spans="27:27" x14ac:dyDescent="0.6">
      <c r="AA3278" s="6"/>
    </row>
    <row r="3279" spans="27:27" x14ac:dyDescent="0.6">
      <c r="AA3279" s="6"/>
    </row>
    <row r="3280" spans="27:27" x14ac:dyDescent="0.6">
      <c r="AA3280" s="6"/>
    </row>
    <row r="3281" spans="27:27" x14ac:dyDescent="0.6">
      <c r="AA3281" s="6"/>
    </row>
    <row r="3282" spans="27:27" x14ac:dyDescent="0.6">
      <c r="AA3282" s="6"/>
    </row>
    <row r="3283" spans="27:27" x14ac:dyDescent="0.6">
      <c r="AA3283" s="6"/>
    </row>
    <row r="3284" spans="27:27" x14ac:dyDescent="0.6">
      <c r="AA3284" s="6"/>
    </row>
    <row r="3285" spans="27:27" x14ac:dyDescent="0.6">
      <c r="AA3285" s="6"/>
    </row>
    <row r="3286" spans="27:27" x14ac:dyDescent="0.6">
      <c r="AA3286" s="6"/>
    </row>
    <row r="3287" spans="27:27" x14ac:dyDescent="0.6">
      <c r="AA3287" s="6"/>
    </row>
    <row r="3288" spans="27:27" x14ac:dyDescent="0.6">
      <c r="AA3288" s="6"/>
    </row>
    <row r="3289" spans="27:27" x14ac:dyDescent="0.6">
      <c r="AA3289" s="6"/>
    </row>
    <row r="3290" spans="27:27" x14ac:dyDescent="0.6">
      <c r="AA3290" s="6"/>
    </row>
    <row r="3291" spans="27:27" x14ac:dyDescent="0.6">
      <c r="AA3291" s="6"/>
    </row>
    <row r="3292" spans="27:27" x14ac:dyDescent="0.6">
      <c r="AA3292" s="6"/>
    </row>
    <row r="3293" spans="27:27" x14ac:dyDescent="0.6">
      <c r="AA3293" s="6"/>
    </row>
    <row r="3294" spans="27:27" x14ac:dyDescent="0.6">
      <c r="AA3294" s="6"/>
    </row>
    <row r="3295" spans="27:27" x14ac:dyDescent="0.6">
      <c r="AA3295" s="6"/>
    </row>
    <row r="3296" spans="27:27" x14ac:dyDescent="0.6">
      <c r="AA3296" s="6"/>
    </row>
    <row r="3297" spans="27:27" x14ac:dyDescent="0.6">
      <c r="AA3297" s="6"/>
    </row>
    <row r="3298" spans="27:27" x14ac:dyDescent="0.6">
      <c r="AA3298" s="6"/>
    </row>
    <row r="3299" spans="27:27" x14ac:dyDescent="0.6">
      <c r="AA3299" s="6"/>
    </row>
    <row r="3300" spans="27:27" x14ac:dyDescent="0.6">
      <c r="AA3300" s="6"/>
    </row>
    <row r="3301" spans="27:27" x14ac:dyDescent="0.6">
      <c r="AA3301" s="6"/>
    </row>
    <row r="3302" spans="27:27" x14ac:dyDescent="0.6">
      <c r="AA3302" s="6"/>
    </row>
    <row r="3303" spans="27:27" x14ac:dyDescent="0.6">
      <c r="AA3303" s="6"/>
    </row>
    <row r="3304" spans="27:27" x14ac:dyDescent="0.6">
      <c r="AA3304" s="6"/>
    </row>
    <row r="3305" spans="27:27" x14ac:dyDescent="0.6">
      <c r="AA3305" s="6"/>
    </row>
    <row r="3306" spans="27:27" x14ac:dyDescent="0.6">
      <c r="AA3306" s="6"/>
    </row>
    <row r="3307" spans="27:27" x14ac:dyDescent="0.6">
      <c r="AA3307" s="6"/>
    </row>
    <row r="3308" spans="27:27" x14ac:dyDescent="0.6">
      <c r="AA3308" s="6"/>
    </row>
    <row r="3309" spans="27:27" x14ac:dyDescent="0.6">
      <c r="AA3309" s="6"/>
    </row>
    <row r="3310" spans="27:27" x14ac:dyDescent="0.6">
      <c r="AA3310" s="6"/>
    </row>
    <row r="3311" spans="27:27" x14ac:dyDescent="0.6">
      <c r="AA3311" s="6"/>
    </row>
    <row r="3312" spans="27:27" x14ac:dyDescent="0.6">
      <c r="AA3312" s="6"/>
    </row>
    <row r="3313" spans="27:27" x14ac:dyDescent="0.6">
      <c r="AA3313" s="6"/>
    </row>
    <row r="3314" spans="27:27" x14ac:dyDescent="0.6">
      <c r="AA3314" s="6"/>
    </row>
    <row r="3315" spans="27:27" x14ac:dyDescent="0.6">
      <c r="AA3315" s="6"/>
    </row>
    <row r="3316" spans="27:27" x14ac:dyDescent="0.6">
      <c r="AA3316" s="6"/>
    </row>
    <row r="3317" spans="27:27" x14ac:dyDescent="0.6">
      <c r="AA3317" s="6"/>
    </row>
    <row r="3318" spans="27:27" x14ac:dyDescent="0.6">
      <c r="AA3318" s="6"/>
    </row>
    <row r="3319" spans="27:27" x14ac:dyDescent="0.6">
      <c r="AA3319" s="6"/>
    </row>
    <row r="3320" spans="27:27" x14ac:dyDescent="0.6">
      <c r="AA3320" s="6"/>
    </row>
    <row r="3321" spans="27:27" x14ac:dyDescent="0.6">
      <c r="AA3321" s="6"/>
    </row>
    <row r="3322" spans="27:27" x14ac:dyDescent="0.6">
      <c r="AA3322" s="6"/>
    </row>
    <row r="3323" spans="27:27" x14ac:dyDescent="0.6">
      <c r="AA3323" s="6"/>
    </row>
    <row r="3324" spans="27:27" x14ac:dyDescent="0.6">
      <c r="AA3324" s="6"/>
    </row>
    <row r="3325" spans="27:27" x14ac:dyDescent="0.6">
      <c r="AA3325" s="6"/>
    </row>
    <row r="3326" spans="27:27" x14ac:dyDescent="0.6">
      <c r="AA3326" s="6"/>
    </row>
    <row r="3327" spans="27:27" x14ac:dyDescent="0.6">
      <c r="AA3327" s="6"/>
    </row>
    <row r="3328" spans="27:27" x14ac:dyDescent="0.6">
      <c r="AA3328" s="6"/>
    </row>
    <row r="3329" spans="27:27" x14ac:dyDescent="0.6">
      <c r="AA3329" s="6"/>
    </row>
    <row r="3330" spans="27:27" x14ac:dyDescent="0.6">
      <c r="AA3330" s="6"/>
    </row>
    <row r="3331" spans="27:27" x14ac:dyDescent="0.6">
      <c r="AA3331" s="6"/>
    </row>
    <row r="3332" spans="27:27" x14ac:dyDescent="0.6">
      <c r="AA3332" s="6"/>
    </row>
    <row r="3333" spans="27:27" x14ac:dyDescent="0.6">
      <c r="AA3333" s="6"/>
    </row>
    <row r="3334" spans="27:27" x14ac:dyDescent="0.6">
      <c r="AA3334" s="6"/>
    </row>
    <row r="3335" spans="27:27" x14ac:dyDescent="0.6">
      <c r="AA3335" s="6"/>
    </row>
    <row r="3336" spans="27:27" x14ac:dyDescent="0.6">
      <c r="AA3336" s="6"/>
    </row>
    <row r="3337" spans="27:27" x14ac:dyDescent="0.6">
      <c r="AA3337" s="6"/>
    </row>
    <row r="3338" spans="27:27" x14ac:dyDescent="0.6">
      <c r="AA3338" s="6"/>
    </row>
    <row r="3339" spans="27:27" x14ac:dyDescent="0.6">
      <c r="AA3339" s="6"/>
    </row>
    <row r="3340" spans="27:27" x14ac:dyDescent="0.6">
      <c r="AA3340" s="6"/>
    </row>
    <row r="3341" spans="27:27" x14ac:dyDescent="0.6">
      <c r="AA3341" s="6"/>
    </row>
    <row r="3342" spans="27:27" x14ac:dyDescent="0.6">
      <c r="AA3342" s="6"/>
    </row>
    <row r="3343" spans="27:27" x14ac:dyDescent="0.6">
      <c r="AA3343" s="6"/>
    </row>
    <row r="3344" spans="27:27" x14ac:dyDescent="0.6">
      <c r="AA3344" s="6"/>
    </row>
    <row r="3345" spans="27:27" x14ac:dyDescent="0.6">
      <c r="AA3345" s="6"/>
    </row>
    <row r="3346" spans="27:27" x14ac:dyDescent="0.6">
      <c r="AA3346" s="6"/>
    </row>
    <row r="3347" spans="27:27" x14ac:dyDescent="0.6">
      <c r="AA3347" s="6"/>
    </row>
    <row r="3348" spans="27:27" x14ac:dyDescent="0.6">
      <c r="AA3348" s="6"/>
    </row>
    <row r="3349" spans="27:27" x14ac:dyDescent="0.6">
      <c r="AA3349" s="6"/>
    </row>
    <row r="3350" spans="27:27" x14ac:dyDescent="0.6">
      <c r="AA3350" s="6"/>
    </row>
    <row r="3351" spans="27:27" x14ac:dyDescent="0.6">
      <c r="AA3351" s="6"/>
    </row>
    <row r="3352" spans="27:27" x14ac:dyDescent="0.6">
      <c r="AA3352" s="6"/>
    </row>
    <row r="3353" spans="27:27" x14ac:dyDescent="0.6">
      <c r="AA3353" s="6"/>
    </row>
    <row r="3354" spans="27:27" x14ac:dyDescent="0.6">
      <c r="AA3354" s="6"/>
    </row>
    <row r="3355" spans="27:27" x14ac:dyDescent="0.6">
      <c r="AA3355" s="6"/>
    </row>
    <row r="3356" spans="27:27" x14ac:dyDescent="0.6">
      <c r="AA3356" s="6"/>
    </row>
    <row r="3357" spans="27:27" x14ac:dyDescent="0.6">
      <c r="AA3357" s="6"/>
    </row>
    <row r="3358" spans="27:27" x14ac:dyDescent="0.6">
      <c r="AA3358" s="6"/>
    </row>
    <row r="3359" spans="27:27" x14ac:dyDescent="0.6">
      <c r="AA3359" s="6"/>
    </row>
    <row r="3360" spans="27:27" x14ac:dyDescent="0.6">
      <c r="AA3360" s="6"/>
    </row>
    <row r="3361" spans="27:27" x14ac:dyDescent="0.6">
      <c r="AA3361" s="6"/>
    </row>
    <row r="3362" spans="27:27" x14ac:dyDescent="0.6">
      <c r="AA3362" s="6"/>
    </row>
    <row r="3363" spans="27:27" x14ac:dyDescent="0.6">
      <c r="AA3363" s="6"/>
    </row>
    <row r="3364" spans="27:27" x14ac:dyDescent="0.6">
      <c r="AA3364" s="6"/>
    </row>
    <row r="3365" spans="27:27" x14ac:dyDescent="0.6">
      <c r="AA3365" s="6"/>
    </row>
    <row r="3366" spans="27:27" x14ac:dyDescent="0.6">
      <c r="AA3366" s="6"/>
    </row>
    <row r="3367" spans="27:27" x14ac:dyDescent="0.6">
      <c r="AA3367" s="6"/>
    </row>
    <row r="3368" spans="27:27" x14ac:dyDescent="0.6">
      <c r="AA3368" s="6"/>
    </row>
    <row r="3369" spans="27:27" x14ac:dyDescent="0.6">
      <c r="AA3369" s="6"/>
    </row>
    <row r="3370" spans="27:27" x14ac:dyDescent="0.6">
      <c r="AA3370" s="6"/>
    </row>
    <row r="3371" spans="27:27" x14ac:dyDescent="0.6">
      <c r="AA3371" s="6"/>
    </row>
    <row r="3372" spans="27:27" x14ac:dyDescent="0.6">
      <c r="AA3372" s="6"/>
    </row>
    <row r="3373" spans="27:27" x14ac:dyDescent="0.6">
      <c r="AA3373" s="6"/>
    </row>
    <row r="3374" spans="27:27" x14ac:dyDescent="0.6">
      <c r="AA3374" s="6"/>
    </row>
    <row r="3375" spans="27:27" x14ac:dyDescent="0.6">
      <c r="AA3375" s="6"/>
    </row>
    <row r="3376" spans="27:27" x14ac:dyDescent="0.6">
      <c r="AA3376" s="6"/>
    </row>
    <row r="3377" spans="27:27" x14ac:dyDescent="0.6">
      <c r="AA3377" s="6"/>
    </row>
    <row r="3378" spans="27:27" x14ac:dyDescent="0.6">
      <c r="AA3378" s="6"/>
    </row>
    <row r="3379" spans="27:27" x14ac:dyDescent="0.6">
      <c r="AA3379" s="6"/>
    </row>
    <row r="3380" spans="27:27" x14ac:dyDescent="0.6">
      <c r="AA3380" s="6"/>
    </row>
    <row r="3381" spans="27:27" x14ac:dyDescent="0.6">
      <c r="AA3381" s="6"/>
    </row>
    <row r="3382" spans="27:27" x14ac:dyDescent="0.6">
      <c r="AA3382" s="6"/>
    </row>
    <row r="3383" spans="27:27" x14ac:dyDescent="0.6">
      <c r="AA3383" s="6"/>
    </row>
    <row r="3384" spans="27:27" x14ac:dyDescent="0.6">
      <c r="AA3384" s="6"/>
    </row>
    <row r="3385" spans="27:27" x14ac:dyDescent="0.6">
      <c r="AA3385" s="6"/>
    </row>
    <row r="3386" spans="27:27" x14ac:dyDescent="0.6">
      <c r="AA3386" s="6"/>
    </row>
    <row r="3387" spans="27:27" x14ac:dyDescent="0.6">
      <c r="AA3387" s="6"/>
    </row>
    <row r="3388" spans="27:27" x14ac:dyDescent="0.6">
      <c r="AA3388" s="6"/>
    </row>
    <row r="3389" spans="27:27" x14ac:dyDescent="0.6">
      <c r="AA3389" s="6"/>
    </row>
    <row r="3390" spans="27:27" x14ac:dyDescent="0.6">
      <c r="AA3390" s="6"/>
    </row>
    <row r="3391" spans="27:27" x14ac:dyDescent="0.6">
      <c r="AA3391" s="6"/>
    </row>
    <row r="3392" spans="27:27" x14ac:dyDescent="0.6">
      <c r="AA3392" s="6"/>
    </row>
    <row r="3393" spans="27:27" x14ac:dyDescent="0.6">
      <c r="AA3393" s="6"/>
    </row>
    <row r="3394" spans="27:27" x14ac:dyDescent="0.6">
      <c r="AA3394" s="6"/>
    </row>
    <row r="3395" spans="27:27" x14ac:dyDescent="0.6">
      <c r="AA3395" s="6"/>
    </row>
    <row r="3396" spans="27:27" x14ac:dyDescent="0.6">
      <c r="AA3396" s="6"/>
    </row>
    <row r="3397" spans="27:27" x14ac:dyDescent="0.6">
      <c r="AA3397" s="6"/>
    </row>
    <row r="3398" spans="27:27" x14ac:dyDescent="0.6">
      <c r="AA3398" s="6"/>
    </row>
    <row r="3399" spans="27:27" x14ac:dyDescent="0.6">
      <c r="AA3399" s="6"/>
    </row>
    <row r="3400" spans="27:27" x14ac:dyDescent="0.6">
      <c r="AA3400" s="6"/>
    </row>
    <row r="3401" spans="27:27" x14ac:dyDescent="0.6">
      <c r="AA3401" s="6"/>
    </row>
    <row r="3402" spans="27:27" x14ac:dyDescent="0.6">
      <c r="AA3402" s="6"/>
    </row>
    <row r="3403" spans="27:27" x14ac:dyDescent="0.6">
      <c r="AA3403" s="6"/>
    </row>
    <row r="3404" spans="27:27" x14ac:dyDescent="0.6">
      <c r="AA3404" s="6"/>
    </row>
    <row r="3405" spans="27:27" x14ac:dyDescent="0.6">
      <c r="AA3405" s="6"/>
    </row>
    <row r="3406" spans="27:27" x14ac:dyDescent="0.6">
      <c r="AA3406" s="6"/>
    </row>
    <row r="3407" spans="27:27" x14ac:dyDescent="0.6">
      <c r="AA3407" s="6"/>
    </row>
    <row r="3408" spans="27:27" x14ac:dyDescent="0.6">
      <c r="AA3408" s="6"/>
    </row>
    <row r="3409" spans="27:27" x14ac:dyDescent="0.6">
      <c r="AA3409" s="6"/>
    </row>
    <row r="3410" spans="27:27" x14ac:dyDescent="0.6">
      <c r="AA3410" s="6"/>
    </row>
    <row r="3411" spans="27:27" x14ac:dyDescent="0.6">
      <c r="AA3411" s="6"/>
    </row>
    <row r="3412" spans="27:27" x14ac:dyDescent="0.6">
      <c r="AA3412" s="6"/>
    </row>
    <row r="3413" spans="27:27" x14ac:dyDescent="0.6">
      <c r="AA3413" s="6"/>
    </row>
    <row r="3414" spans="27:27" x14ac:dyDescent="0.6">
      <c r="AA3414" s="6"/>
    </row>
    <row r="3415" spans="27:27" x14ac:dyDescent="0.6">
      <c r="AA3415" s="6"/>
    </row>
    <row r="3416" spans="27:27" x14ac:dyDescent="0.6">
      <c r="AA3416" s="6"/>
    </row>
    <row r="3417" spans="27:27" x14ac:dyDescent="0.6">
      <c r="AA3417" s="6"/>
    </row>
    <row r="3418" spans="27:27" x14ac:dyDescent="0.6">
      <c r="AA3418" s="6"/>
    </row>
    <row r="3419" spans="27:27" x14ac:dyDescent="0.6">
      <c r="AA3419" s="6"/>
    </row>
    <row r="3420" spans="27:27" x14ac:dyDescent="0.6">
      <c r="AA3420" s="6"/>
    </row>
    <row r="3421" spans="27:27" x14ac:dyDescent="0.6">
      <c r="AA3421" s="6"/>
    </row>
    <row r="3422" spans="27:27" x14ac:dyDescent="0.6">
      <c r="AA3422" s="6"/>
    </row>
    <row r="3423" spans="27:27" x14ac:dyDescent="0.6">
      <c r="AA3423" s="6"/>
    </row>
    <row r="3424" spans="27:27" x14ac:dyDescent="0.6">
      <c r="AA3424" s="6"/>
    </row>
    <row r="3425" spans="27:27" x14ac:dyDescent="0.6">
      <c r="AA3425" s="6"/>
    </row>
    <row r="3426" spans="27:27" x14ac:dyDescent="0.6">
      <c r="AA3426" s="6"/>
    </row>
    <row r="3427" spans="27:27" x14ac:dyDescent="0.6">
      <c r="AA3427" s="6"/>
    </row>
    <row r="3428" spans="27:27" x14ac:dyDescent="0.6">
      <c r="AA3428" s="6"/>
    </row>
    <row r="3429" spans="27:27" x14ac:dyDescent="0.6">
      <c r="AA3429" s="6"/>
    </row>
    <row r="3430" spans="27:27" x14ac:dyDescent="0.6">
      <c r="AA3430" s="6"/>
    </row>
    <row r="3431" spans="27:27" x14ac:dyDescent="0.6">
      <c r="AA3431" s="6"/>
    </row>
    <row r="3432" spans="27:27" x14ac:dyDescent="0.6">
      <c r="AA3432" s="6"/>
    </row>
    <row r="3433" spans="27:27" x14ac:dyDescent="0.6">
      <c r="AA3433" s="6"/>
    </row>
    <row r="3434" spans="27:27" x14ac:dyDescent="0.6">
      <c r="AA3434" s="6"/>
    </row>
    <row r="3435" spans="27:27" x14ac:dyDescent="0.6">
      <c r="AA3435" s="6"/>
    </row>
    <row r="3436" spans="27:27" x14ac:dyDescent="0.6">
      <c r="AA3436" s="6"/>
    </row>
    <row r="3437" spans="27:27" x14ac:dyDescent="0.6">
      <c r="AA3437" s="6"/>
    </row>
    <row r="3438" spans="27:27" x14ac:dyDescent="0.6">
      <c r="AA3438" s="6"/>
    </row>
    <row r="3439" spans="27:27" x14ac:dyDescent="0.6">
      <c r="AA3439" s="6"/>
    </row>
    <row r="3440" spans="27:27" x14ac:dyDescent="0.6">
      <c r="AA3440" s="6"/>
    </row>
    <row r="3441" spans="27:27" x14ac:dyDescent="0.6">
      <c r="AA3441" s="6"/>
    </row>
    <row r="3442" spans="27:27" x14ac:dyDescent="0.6">
      <c r="AA3442" s="6"/>
    </row>
    <row r="3443" spans="27:27" x14ac:dyDescent="0.6">
      <c r="AA3443" s="6"/>
    </row>
    <row r="3444" spans="27:27" x14ac:dyDescent="0.6">
      <c r="AA3444" s="6"/>
    </row>
    <row r="3445" spans="27:27" x14ac:dyDescent="0.6">
      <c r="AA3445" s="6"/>
    </row>
    <row r="3446" spans="27:27" x14ac:dyDescent="0.6">
      <c r="AA3446" s="6"/>
    </row>
    <row r="3447" spans="27:27" x14ac:dyDescent="0.6">
      <c r="AA3447" s="6"/>
    </row>
    <row r="3448" spans="27:27" x14ac:dyDescent="0.6">
      <c r="AA3448" s="6"/>
    </row>
    <row r="3449" spans="27:27" x14ac:dyDescent="0.6">
      <c r="AA3449" s="6"/>
    </row>
    <row r="3450" spans="27:27" x14ac:dyDescent="0.6">
      <c r="AA3450" s="6"/>
    </row>
    <row r="3451" spans="27:27" x14ac:dyDescent="0.6">
      <c r="AA3451" s="6"/>
    </row>
    <row r="3452" spans="27:27" x14ac:dyDescent="0.6">
      <c r="AA3452" s="6"/>
    </row>
    <row r="3453" spans="27:27" x14ac:dyDescent="0.6">
      <c r="AA3453" s="6"/>
    </row>
    <row r="3454" spans="27:27" x14ac:dyDescent="0.6">
      <c r="AA3454" s="6"/>
    </row>
    <row r="3455" spans="27:27" x14ac:dyDescent="0.6">
      <c r="AA3455" s="6"/>
    </row>
    <row r="3456" spans="27:27" x14ac:dyDescent="0.6">
      <c r="AA3456" s="6"/>
    </row>
    <row r="3457" spans="27:27" x14ac:dyDescent="0.6">
      <c r="AA3457" s="6"/>
    </row>
    <row r="3458" spans="27:27" x14ac:dyDescent="0.6">
      <c r="AA3458" s="6"/>
    </row>
    <row r="3459" spans="27:27" x14ac:dyDescent="0.6">
      <c r="AA3459" s="6"/>
    </row>
    <row r="3460" spans="27:27" x14ac:dyDescent="0.6">
      <c r="AA3460" s="6"/>
    </row>
    <row r="3461" spans="27:27" x14ac:dyDescent="0.6">
      <c r="AA3461" s="6"/>
    </row>
    <row r="3462" spans="27:27" x14ac:dyDescent="0.6">
      <c r="AA3462" s="6"/>
    </row>
    <row r="3463" spans="27:27" x14ac:dyDescent="0.6">
      <c r="AA3463" s="6"/>
    </row>
    <row r="3464" spans="27:27" x14ac:dyDescent="0.6">
      <c r="AA3464" s="6"/>
    </row>
    <row r="3465" spans="27:27" x14ac:dyDescent="0.6">
      <c r="AA3465" s="6"/>
    </row>
    <row r="3466" spans="27:27" x14ac:dyDescent="0.6">
      <c r="AA3466" s="6"/>
    </row>
    <row r="3467" spans="27:27" x14ac:dyDescent="0.6">
      <c r="AA3467" s="6"/>
    </row>
    <row r="3468" spans="27:27" x14ac:dyDescent="0.6">
      <c r="AA3468" s="6"/>
    </row>
    <row r="3469" spans="27:27" x14ac:dyDescent="0.6">
      <c r="AA3469" s="6"/>
    </row>
    <row r="3470" spans="27:27" x14ac:dyDescent="0.6">
      <c r="AA3470" s="6"/>
    </row>
    <row r="3471" spans="27:27" x14ac:dyDescent="0.6">
      <c r="AA3471" s="6"/>
    </row>
    <row r="3472" spans="27:27" x14ac:dyDescent="0.6">
      <c r="AA3472" s="6"/>
    </row>
    <row r="3473" spans="27:27" x14ac:dyDescent="0.6">
      <c r="AA3473" s="6"/>
    </row>
    <row r="3474" spans="27:27" x14ac:dyDescent="0.6">
      <c r="AA3474" s="6"/>
    </row>
    <row r="3475" spans="27:27" x14ac:dyDescent="0.6">
      <c r="AA3475" s="6"/>
    </row>
    <row r="3476" spans="27:27" x14ac:dyDescent="0.6">
      <c r="AA3476" s="6"/>
    </row>
    <row r="3477" spans="27:27" x14ac:dyDescent="0.6">
      <c r="AA3477" s="6"/>
    </row>
    <row r="3478" spans="27:27" x14ac:dyDescent="0.6">
      <c r="AA3478" s="6"/>
    </row>
    <row r="3479" spans="27:27" x14ac:dyDescent="0.6">
      <c r="AA3479" s="6"/>
    </row>
    <row r="3480" spans="27:27" x14ac:dyDescent="0.6">
      <c r="AA3480" s="6"/>
    </row>
    <row r="3481" spans="27:27" x14ac:dyDescent="0.6">
      <c r="AA3481" s="6"/>
    </row>
    <row r="3482" spans="27:27" x14ac:dyDescent="0.6">
      <c r="AA3482" s="6"/>
    </row>
    <row r="3483" spans="27:27" x14ac:dyDescent="0.6">
      <c r="AA3483" s="6"/>
    </row>
    <row r="3484" spans="27:27" x14ac:dyDescent="0.6">
      <c r="AA3484" s="6"/>
    </row>
    <row r="3485" spans="27:27" x14ac:dyDescent="0.6">
      <c r="AA3485" s="6"/>
    </row>
    <row r="3486" spans="27:27" x14ac:dyDescent="0.6">
      <c r="AA3486" s="6"/>
    </row>
    <row r="3487" spans="27:27" x14ac:dyDescent="0.6">
      <c r="AA3487" s="6"/>
    </row>
    <row r="3488" spans="27:27" x14ac:dyDescent="0.6">
      <c r="AA3488" s="6"/>
    </row>
    <row r="3489" spans="27:27" x14ac:dyDescent="0.6">
      <c r="AA3489" s="6"/>
    </row>
    <row r="3490" spans="27:27" x14ac:dyDescent="0.6">
      <c r="AA3490" s="6"/>
    </row>
    <row r="3491" spans="27:27" x14ac:dyDescent="0.6">
      <c r="AA3491" s="6"/>
    </row>
    <row r="3492" spans="27:27" x14ac:dyDescent="0.6">
      <c r="AA3492" s="6"/>
    </row>
    <row r="3493" spans="27:27" x14ac:dyDescent="0.6">
      <c r="AA3493" s="6"/>
    </row>
    <row r="3494" spans="27:27" x14ac:dyDescent="0.6">
      <c r="AA3494" s="6"/>
    </row>
    <row r="3495" spans="27:27" x14ac:dyDescent="0.6">
      <c r="AA3495" s="6"/>
    </row>
    <row r="3496" spans="27:27" x14ac:dyDescent="0.6">
      <c r="AA3496" s="6"/>
    </row>
    <row r="3497" spans="27:27" x14ac:dyDescent="0.6">
      <c r="AA3497" s="6"/>
    </row>
    <row r="3498" spans="27:27" x14ac:dyDescent="0.6">
      <c r="AA3498" s="6"/>
    </row>
    <row r="3499" spans="27:27" x14ac:dyDescent="0.6">
      <c r="AA3499" s="6"/>
    </row>
    <row r="3500" spans="27:27" x14ac:dyDescent="0.6">
      <c r="AA3500" s="6"/>
    </row>
    <row r="3501" spans="27:27" x14ac:dyDescent="0.6">
      <c r="AA3501" s="6"/>
    </row>
    <row r="3502" spans="27:27" x14ac:dyDescent="0.6">
      <c r="AA3502" s="6"/>
    </row>
    <row r="3503" spans="27:27" x14ac:dyDescent="0.6">
      <c r="AA3503" s="6"/>
    </row>
    <row r="3504" spans="27:27" x14ac:dyDescent="0.6">
      <c r="AA3504" s="6"/>
    </row>
    <row r="3505" spans="27:27" x14ac:dyDescent="0.6">
      <c r="AA3505" s="6"/>
    </row>
    <row r="3506" spans="27:27" x14ac:dyDescent="0.6">
      <c r="AA3506" s="6"/>
    </row>
    <row r="3507" spans="27:27" x14ac:dyDescent="0.6">
      <c r="AA3507" s="6"/>
    </row>
    <row r="3508" spans="27:27" x14ac:dyDescent="0.6">
      <c r="AA3508" s="6"/>
    </row>
    <row r="3509" spans="27:27" x14ac:dyDescent="0.6">
      <c r="AA3509" s="6"/>
    </row>
    <row r="3510" spans="27:27" x14ac:dyDescent="0.6">
      <c r="AA3510" s="6"/>
    </row>
    <row r="3511" spans="27:27" x14ac:dyDescent="0.6">
      <c r="AA3511" s="6"/>
    </row>
    <row r="3512" spans="27:27" x14ac:dyDescent="0.6">
      <c r="AA3512" s="6"/>
    </row>
    <row r="3513" spans="27:27" x14ac:dyDescent="0.6">
      <c r="AA3513" s="6"/>
    </row>
    <row r="3514" spans="27:27" x14ac:dyDescent="0.6">
      <c r="AA3514" s="6"/>
    </row>
    <row r="3515" spans="27:27" x14ac:dyDescent="0.6">
      <c r="AA3515" s="6"/>
    </row>
    <row r="3516" spans="27:27" x14ac:dyDescent="0.6">
      <c r="AA3516" s="6"/>
    </row>
    <row r="3517" spans="27:27" x14ac:dyDescent="0.6">
      <c r="AA3517" s="6"/>
    </row>
    <row r="3518" spans="27:27" x14ac:dyDescent="0.6">
      <c r="AA3518" s="6"/>
    </row>
    <row r="3519" spans="27:27" x14ac:dyDescent="0.6">
      <c r="AA3519" s="6"/>
    </row>
    <row r="3520" spans="27:27" x14ac:dyDescent="0.6">
      <c r="AA3520" s="6"/>
    </row>
    <row r="3521" spans="27:27" x14ac:dyDescent="0.6">
      <c r="AA3521" s="6"/>
    </row>
    <row r="3522" spans="27:27" x14ac:dyDescent="0.6">
      <c r="AA3522" s="6"/>
    </row>
    <row r="3523" spans="27:27" x14ac:dyDescent="0.6">
      <c r="AA3523" s="6"/>
    </row>
    <row r="3524" spans="27:27" x14ac:dyDescent="0.6">
      <c r="AA3524" s="6"/>
    </row>
    <row r="3525" spans="27:27" x14ac:dyDescent="0.6">
      <c r="AA3525" s="6"/>
    </row>
    <row r="3526" spans="27:27" x14ac:dyDescent="0.6">
      <c r="AA3526" s="6"/>
    </row>
    <row r="3527" spans="27:27" x14ac:dyDescent="0.6">
      <c r="AA3527" s="6"/>
    </row>
    <row r="3528" spans="27:27" x14ac:dyDescent="0.6">
      <c r="AA3528" s="6"/>
    </row>
    <row r="3529" spans="27:27" x14ac:dyDescent="0.6">
      <c r="AA3529" s="6"/>
    </row>
    <row r="3530" spans="27:27" x14ac:dyDescent="0.6">
      <c r="AA3530" s="6"/>
    </row>
    <row r="3531" spans="27:27" x14ac:dyDescent="0.6">
      <c r="AA3531" s="6"/>
    </row>
    <row r="3532" spans="27:27" x14ac:dyDescent="0.6">
      <c r="AA3532" s="6"/>
    </row>
    <row r="3533" spans="27:27" x14ac:dyDescent="0.6">
      <c r="AA3533" s="6"/>
    </row>
    <row r="3534" spans="27:27" x14ac:dyDescent="0.6">
      <c r="AA3534" s="6"/>
    </row>
    <row r="3535" spans="27:27" x14ac:dyDescent="0.6">
      <c r="AA3535" s="6"/>
    </row>
    <row r="3536" spans="27:27" x14ac:dyDescent="0.6">
      <c r="AA3536" s="6"/>
    </row>
    <row r="3537" spans="27:27" x14ac:dyDescent="0.6">
      <c r="AA3537" s="6"/>
    </row>
    <row r="3538" spans="27:27" x14ac:dyDescent="0.6">
      <c r="AA3538" s="6"/>
    </row>
    <row r="3539" spans="27:27" x14ac:dyDescent="0.6">
      <c r="AA3539" s="6"/>
    </row>
    <row r="3540" spans="27:27" x14ac:dyDescent="0.6">
      <c r="AA3540" s="6"/>
    </row>
    <row r="3541" spans="27:27" x14ac:dyDescent="0.6">
      <c r="AA3541" s="6"/>
    </row>
    <row r="3542" spans="27:27" x14ac:dyDescent="0.6">
      <c r="AA3542" s="6"/>
    </row>
    <row r="3543" spans="27:27" x14ac:dyDescent="0.6">
      <c r="AA3543" s="6"/>
    </row>
    <row r="3544" spans="27:27" x14ac:dyDescent="0.6">
      <c r="AA3544" s="6"/>
    </row>
    <row r="3545" spans="27:27" x14ac:dyDescent="0.6">
      <c r="AA3545" s="6"/>
    </row>
    <row r="3546" spans="27:27" x14ac:dyDescent="0.6">
      <c r="AA3546" s="6"/>
    </row>
    <row r="3547" spans="27:27" x14ac:dyDescent="0.6">
      <c r="AA3547" s="6"/>
    </row>
    <row r="3548" spans="27:27" x14ac:dyDescent="0.6">
      <c r="AA3548" s="6"/>
    </row>
    <row r="3549" spans="27:27" x14ac:dyDescent="0.6">
      <c r="AA3549" s="6"/>
    </row>
    <row r="3550" spans="27:27" x14ac:dyDescent="0.6">
      <c r="AA3550" s="6"/>
    </row>
    <row r="3551" spans="27:27" x14ac:dyDescent="0.6">
      <c r="AA3551" s="6"/>
    </row>
    <row r="3552" spans="27:27" x14ac:dyDescent="0.6">
      <c r="AA3552" s="6"/>
    </row>
    <row r="3553" spans="27:27" x14ac:dyDescent="0.6">
      <c r="AA3553" s="6"/>
    </row>
    <row r="3554" spans="27:27" x14ac:dyDescent="0.6">
      <c r="AA3554" s="6"/>
    </row>
    <row r="3555" spans="27:27" x14ac:dyDescent="0.6">
      <c r="AA3555" s="6"/>
    </row>
    <row r="3556" spans="27:27" x14ac:dyDescent="0.6">
      <c r="AA3556" s="6"/>
    </row>
    <row r="3557" spans="27:27" x14ac:dyDescent="0.6">
      <c r="AA3557" s="6"/>
    </row>
    <row r="3558" spans="27:27" x14ac:dyDescent="0.6">
      <c r="AA3558" s="6"/>
    </row>
    <row r="3559" spans="27:27" x14ac:dyDescent="0.6">
      <c r="AA3559" s="6"/>
    </row>
    <row r="3560" spans="27:27" x14ac:dyDescent="0.6">
      <c r="AA3560" s="6"/>
    </row>
    <row r="3561" spans="27:27" x14ac:dyDescent="0.6">
      <c r="AA3561" s="6"/>
    </row>
    <row r="3562" spans="27:27" x14ac:dyDescent="0.6">
      <c r="AA3562" s="6"/>
    </row>
    <row r="3563" spans="27:27" x14ac:dyDescent="0.6">
      <c r="AA3563" s="6"/>
    </row>
    <row r="3564" spans="27:27" x14ac:dyDescent="0.6">
      <c r="AA3564" s="6"/>
    </row>
    <row r="3565" spans="27:27" x14ac:dyDescent="0.6">
      <c r="AA3565" s="6"/>
    </row>
    <row r="3566" spans="27:27" x14ac:dyDescent="0.6">
      <c r="AA3566" s="6"/>
    </row>
    <row r="3567" spans="27:27" x14ac:dyDescent="0.6">
      <c r="AA3567" s="6"/>
    </row>
    <row r="3568" spans="27:27" x14ac:dyDescent="0.6">
      <c r="AA3568" s="6"/>
    </row>
    <row r="3569" spans="27:27" x14ac:dyDescent="0.6">
      <c r="AA3569" s="6"/>
    </row>
    <row r="3570" spans="27:27" x14ac:dyDescent="0.6">
      <c r="AA3570" s="6"/>
    </row>
    <row r="3571" spans="27:27" x14ac:dyDescent="0.6">
      <c r="AA3571" s="6"/>
    </row>
    <row r="3572" spans="27:27" x14ac:dyDescent="0.6">
      <c r="AA3572" s="6"/>
    </row>
    <row r="3573" spans="27:27" x14ac:dyDescent="0.6">
      <c r="AA3573" s="6"/>
    </row>
    <row r="3574" spans="27:27" x14ac:dyDescent="0.6">
      <c r="AA3574" s="6"/>
    </row>
    <row r="3575" spans="27:27" x14ac:dyDescent="0.6">
      <c r="AA3575" s="6"/>
    </row>
    <row r="3576" spans="27:27" x14ac:dyDescent="0.6">
      <c r="AA3576" s="6"/>
    </row>
    <row r="3577" spans="27:27" x14ac:dyDescent="0.6">
      <c r="AA3577" s="6"/>
    </row>
    <row r="3578" spans="27:27" x14ac:dyDescent="0.6">
      <c r="AA3578" s="6"/>
    </row>
    <row r="3579" spans="27:27" x14ac:dyDescent="0.6">
      <c r="AA3579" s="6"/>
    </row>
    <row r="3580" spans="27:27" x14ac:dyDescent="0.6">
      <c r="AA3580" s="6"/>
    </row>
    <row r="3581" spans="27:27" x14ac:dyDescent="0.6">
      <c r="AA3581" s="6"/>
    </row>
    <row r="3582" spans="27:27" x14ac:dyDescent="0.6">
      <c r="AA3582" s="6"/>
    </row>
    <row r="3583" spans="27:27" x14ac:dyDescent="0.6">
      <c r="AA3583" s="6"/>
    </row>
    <row r="3584" spans="27:27" x14ac:dyDescent="0.6">
      <c r="AA3584" s="6"/>
    </row>
    <row r="3585" spans="27:27" x14ac:dyDescent="0.6">
      <c r="AA3585" s="6"/>
    </row>
    <row r="3586" spans="27:27" x14ac:dyDescent="0.6">
      <c r="AA3586" s="6"/>
    </row>
    <row r="3587" spans="27:27" x14ac:dyDescent="0.6">
      <c r="AA3587" s="6"/>
    </row>
    <row r="3588" spans="27:27" x14ac:dyDescent="0.6">
      <c r="AA3588" s="6"/>
    </row>
    <row r="3589" spans="27:27" x14ac:dyDescent="0.6">
      <c r="AA3589" s="6"/>
    </row>
    <row r="3590" spans="27:27" x14ac:dyDescent="0.6">
      <c r="AA3590" s="6"/>
    </row>
    <row r="3591" spans="27:27" x14ac:dyDescent="0.6">
      <c r="AA3591" s="6"/>
    </row>
    <row r="3592" spans="27:27" x14ac:dyDescent="0.6">
      <c r="AA3592" s="6"/>
    </row>
    <row r="3593" spans="27:27" x14ac:dyDescent="0.6">
      <c r="AA3593" s="6"/>
    </row>
    <row r="3594" spans="27:27" x14ac:dyDescent="0.6">
      <c r="AA3594" s="6"/>
    </row>
    <row r="3595" spans="27:27" x14ac:dyDescent="0.6">
      <c r="AA3595" s="6"/>
    </row>
    <row r="3596" spans="27:27" x14ac:dyDescent="0.6">
      <c r="AA3596" s="6"/>
    </row>
    <row r="3597" spans="27:27" x14ac:dyDescent="0.6">
      <c r="AA3597" s="6"/>
    </row>
    <row r="3598" spans="27:27" x14ac:dyDescent="0.6">
      <c r="AA3598" s="6"/>
    </row>
    <row r="3599" spans="27:27" x14ac:dyDescent="0.6">
      <c r="AA3599" s="6"/>
    </row>
    <row r="3600" spans="27:27" x14ac:dyDescent="0.6">
      <c r="AA3600" s="6"/>
    </row>
    <row r="3601" spans="27:27" x14ac:dyDescent="0.6">
      <c r="AA3601" s="6"/>
    </row>
    <row r="3602" spans="27:27" x14ac:dyDescent="0.6">
      <c r="AA3602" s="6"/>
    </row>
    <row r="3603" spans="27:27" x14ac:dyDescent="0.6">
      <c r="AA3603" s="6"/>
    </row>
    <row r="3604" spans="27:27" x14ac:dyDescent="0.6">
      <c r="AA3604" s="6"/>
    </row>
    <row r="3605" spans="27:27" x14ac:dyDescent="0.6">
      <c r="AA3605" s="6"/>
    </row>
    <row r="3606" spans="27:27" x14ac:dyDescent="0.6">
      <c r="AA3606" s="6"/>
    </row>
    <row r="3607" spans="27:27" x14ac:dyDescent="0.6">
      <c r="AA3607" s="6"/>
    </row>
    <row r="3608" spans="27:27" x14ac:dyDescent="0.6">
      <c r="AA3608" s="6"/>
    </row>
    <row r="3609" spans="27:27" x14ac:dyDescent="0.6">
      <c r="AA3609" s="6"/>
    </row>
    <row r="3610" spans="27:27" x14ac:dyDescent="0.6">
      <c r="AA3610" s="6"/>
    </row>
    <row r="3611" spans="27:27" x14ac:dyDescent="0.6">
      <c r="AA3611" s="6"/>
    </row>
    <row r="3612" spans="27:27" x14ac:dyDescent="0.6">
      <c r="AA3612" s="6"/>
    </row>
    <row r="3613" spans="27:27" x14ac:dyDescent="0.6">
      <c r="AA3613" s="6"/>
    </row>
    <row r="3614" spans="27:27" x14ac:dyDescent="0.6">
      <c r="AA3614" s="6"/>
    </row>
    <row r="3615" spans="27:27" x14ac:dyDescent="0.6">
      <c r="AA3615" s="6"/>
    </row>
    <row r="3616" spans="27:27" x14ac:dyDescent="0.6">
      <c r="AA3616" s="6"/>
    </row>
    <row r="3617" spans="27:27" x14ac:dyDescent="0.6">
      <c r="AA3617" s="6"/>
    </row>
    <row r="3618" spans="27:27" x14ac:dyDescent="0.6">
      <c r="AA3618" s="6"/>
    </row>
    <row r="3619" spans="27:27" x14ac:dyDescent="0.6">
      <c r="AA3619" s="6"/>
    </row>
    <row r="3620" spans="27:27" x14ac:dyDescent="0.6">
      <c r="AA3620" s="6"/>
    </row>
    <row r="3621" spans="27:27" x14ac:dyDescent="0.6">
      <c r="AA3621" s="6"/>
    </row>
    <row r="3622" spans="27:27" x14ac:dyDescent="0.6">
      <c r="AA3622" s="6"/>
    </row>
    <row r="3623" spans="27:27" x14ac:dyDescent="0.6">
      <c r="AA3623" s="6"/>
    </row>
    <row r="3624" spans="27:27" x14ac:dyDescent="0.6">
      <c r="AA3624" s="6"/>
    </row>
    <row r="3625" spans="27:27" x14ac:dyDescent="0.6">
      <c r="AA3625" s="6"/>
    </row>
    <row r="3626" spans="27:27" x14ac:dyDescent="0.6">
      <c r="AA3626" s="6"/>
    </row>
    <row r="3627" spans="27:27" x14ac:dyDescent="0.6">
      <c r="AA3627" s="6"/>
    </row>
    <row r="3628" spans="27:27" x14ac:dyDescent="0.6">
      <c r="AA3628" s="6"/>
    </row>
    <row r="3629" spans="27:27" x14ac:dyDescent="0.6">
      <c r="AA3629" s="6"/>
    </row>
    <row r="3630" spans="27:27" x14ac:dyDescent="0.6">
      <c r="AA3630" s="6"/>
    </row>
    <row r="3631" spans="27:27" x14ac:dyDescent="0.6">
      <c r="AA3631" s="6"/>
    </row>
    <row r="3632" spans="27:27" x14ac:dyDescent="0.6">
      <c r="AA3632" s="6"/>
    </row>
    <row r="3633" spans="27:27" x14ac:dyDescent="0.6">
      <c r="AA3633" s="6"/>
    </row>
    <row r="3634" spans="27:27" x14ac:dyDescent="0.6">
      <c r="AA3634" s="6"/>
    </row>
    <row r="3635" spans="27:27" x14ac:dyDescent="0.6">
      <c r="AA3635" s="6"/>
    </row>
    <row r="3636" spans="27:27" x14ac:dyDescent="0.6">
      <c r="AA3636" s="6"/>
    </row>
    <row r="3637" spans="27:27" x14ac:dyDescent="0.6">
      <c r="AA3637" s="6"/>
    </row>
    <row r="3638" spans="27:27" x14ac:dyDescent="0.6">
      <c r="AA3638" s="6"/>
    </row>
    <row r="3639" spans="27:27" x14ac:dyDescent="0.6">
      <c r="AA3639" s="6"/>
    </row>
    <row r="3640" spans="27:27" x14ac:dyDescent="0.6">
      <c r="AA3640" s="6"/>
    </row>
    <row r="3641" spans="27:27" x14ac:dyDescent="0.6">
      <c r="AA3641" s="6"/>
    </row>
    <row r="3642" spans="27:27" x14ac:dyDescent="0.6">
      <c r="AA3642" s="6"/>
    </row>
    <row r="3643" spans="27:27" x14ac:dyDescent="0.6">
      <c r="AA3643" s="6"/>
    </row>
    <row r="3644" spans="27:27" x14ac:dyDescent="0.6">
      <c r="AA3644" s="6"/>
    </row>
    <row r="3645" spans="27:27" x14ac:dyDescent="0.6">
      <c r="AA3645" s="6"/>
    </row>
    <row r="3646" spans="27:27" x14ac:dyDescent="0.6">
      <c r="AA3646" s="6"/>
    </row>
    <row r="3647" spans="27:27" x14ac:dyDescent="0.6">
      <c r="AA3647" s="6"/>
    </row>
    <row r="3648" spans="27:27" x14ac:dyDescent="0.6">
      <c r="AA3648" s="6"/>
    </row>
    <row r="3649" spans="27:27" x14ac:dyDescent="0.6">
      <c r="AA3649" s="6"/>
    </row>
    <row r="3650" spans="27:27" x14ac:dyDescent="0.6">
      <c r="AA3650" s="6"/>
    </row>
    <row r="3651" spans="27:27" x14ac:dyDescent="0.6">
      <c r="AA3651" s="6"/>
    </row>
    <row r="3652" spans="27:27" x14ac:dyDescent="0.6">
      <c r="AA3652" s="6"/>
    </row>
    <row r="3653" spans="27:27" x14ac:dyDescent="0.6">
      <c r="AA3653" s="6"/>
    </row>
    <row r="3654" spans="27:27" x14ac:dyDescent="0.6">
      <c r="AA3654" s="6"/>
    </row>
    <row r="3655" spans="27:27" x14ac:dyDescent="0.6">
      <c r="AA3655" s="6"/>
    </row>
    <row r="3656" spans="27:27" x14ac:dyDescent="0.6">
      <c r="AA3656" s="6"/>
    </row>
    <row r="3657" spans="27:27" x14ac:dyDescent="0.6">
      <c r="AA3657" s="6"/>
    </row>
    <row r="3658" spans="27:27" x14ac:dyDescent="0.6">
      <c r="AA3658" s="6"/>
    </row>
    <row r="3659" spans="27:27" x14ac:dyDescent="0.6">
      <c r="AA3659" s="6"/>
    </row>
    <row r="3660" spans="27:27" x14ac:dyDescent="0.6">
      <c r="AA3660" s="6"/>
    </row>
    <row r="3661" spans="27:27" x14ac:dyDescent="0.6">
      <c r="AA3661" s="6"/>
    </row>
    <row r="3662" spans="27:27" x14ac:dyDescent="0.6">
      <c r="AA3662" s="6"/>
    </row>
    <row r="3663" spans="27:27" x14ac:dyDescent="0.6">
      <c r="AA3663" s="6"/>
    </row>
    <row r="3664" spans="27:27" x14ac:dyDescent="0.6">
      <c r="AA3664" s="6"/>
    </row>
    <row r="3665" spans="27:27" x14ac:dyDescent="0.6">
      <c r="AA3665" s="6"/>
    </row>
    <row r="3666" spans="27:27" x14ac:dyDescent="0.6">
      <c r="AA3666" s="6"/>
    </row>
    <row r="3667" spans="27:27" x14ac:dyDescent="0.6">
      <c r="AA3667" s="6"/>
    </row>
    <row r="3668" spans="27:27" x14ac:dyDescent="0.6">
      <c r="AA3668" s="6"/>
    </row>
    <row r="3669" spans="27:27" x14ac:dyDescent="0.6">
      <c r="AA3669" s="6"/>
    </row>
    <row r="3670" spans="27:27" x14ac:dyDescent="0.6">
      <c r="AA3670" s="6"/>
    </row>
    <row r="3671" spans="27:27" x14ac:dyDescent="0.6">
      <c r="AA3671" s="6"/>
    </row>
    <row r="3672" spans="27:27" x14ac:dyDescent="0.6">
      <c r="AA3672" s="6"/>
    </row>
    <row r="3673" spans="27:27" x14ac:dyDescent="0.6">
      <c r="AA3673" s="6"/>
    </row>
    <row r="3674" spans="27:27" x14ac:dyDescent="0.6">
      <c r="AA3674" s="6"/>
    </row>
    <row r="3675" spans="27:27" x14ac:dyDescent="0.6">
      <c r="AA3675" s="6"/>
    </row>
    <row r="3676" spans="27:27" x14ac:dyDescent="0.6">
      <c r="AA3676" s="6"/>
    </row>
    <row r="3677" spans="27:27" x14ac:dyDescent="0.6">
      <c r="AA3677" s="6"/>
    </row>
    <row r="3678" spans="27:27" x14ac:dyDescent="0.6">
      <c r="AA3678" s="6"/>
    </row>
    <row r="3679" spans="27:27" x14ac:dyDescent="0.6">
      <c r="AA3679" s="6"/>
    </row>
    <row r="3680" spans="27:27" x14ac:dyDescent="0.6">
      <c r="AA3680" s="6"/>
    </row>
    <row r="3681" spans="27:27" x14ac:dyDescent="0.6">
      <c r="AA3681" s="6"/>
    </row>
    <row r="3682" spans="27:27" x14ac:dyDescent="0.6">
      <c r="AA3682" s="6"/>
    </row>
    <row r="3683" spans="27:27" x14ac:dyDescent="0.6">
      <c r="AA3683" s="6"/>
    </row>
    <row r="3684" spans="27:27" x14ac:dyDescent="0.6">
      <c r="AA3684" s="6"/>
    </row>
    <row r="3685" spans="27:27" x14ac:dyDescent="0.6">
      <c r="AA3685" s="6"/>
    </row>
    <row r="3686" spans="27:27" x14ac:dyDescent="0.6">
      <c r="AA3686" s="6"/>
    </row>
    <row r="3687" spans="27:27" x14ac:dyDescent="0.6">
      <c r="AA3687" s="6"/>
    </row>
    <row r="3688" spans="27:27" x14ac:dyDescent="0.6">
      <c r="AA3688" s="6"/>
    </row>
    <row r="3689" spans="27:27" x14ac:dyDescent="0.6">
      <c r="AA3689" s="6"/>
    </row>
    <row r="3690" spans="27:27" x14ac:dyDescent="0.6">
      <c r="AA3690" s="6"/>
    </row>
    <row r="3691" spans="27:27" x14ac:dyDescent="0.6">
      <c r="AA3691" s="6"/>
    </row>
    <row r="3692" spans="27:27" x14ac:dyDescent="0.6">
      <c r="AA3692" s="6"/>
    </row>
    <row r="3693" spans="27:27" x14ac:dyDescent="0.6">
      <c r="AA3693" s="6"/>
    </row>
    <row r="3694" spans="27:27" x14ac:dyDescent="0.6">
      <c r="AA3694" s="6"/>
    </row>
    <row r="3695" spans="27:27" x14ac:dyDescent="0.6">
      <c r="AA3695" s="6"/>
    </row>
    <row r="3696" spans="27:27" x14ac:dyDescent="0.6">
      <c r="AA3696" s="6"/>
    </row>
    <row r="3697" spans="27:27" x14ac:dyDescent="0.6">
      <c r="AA3697" s="6"/>
    </row>
    <row r="3698" spans="27:27" x14ac:dyDescent="0.6">
      <c r="AA3698" s="6"/>
    </row>
    <row r="3699" spans="27:27" x14ac:dyDescent="0.6">
      <c r="AA3699" s="6"/>
    </row>
    <row r="3700" spans="27:27" x14ac:dyDescent="0.6">
      <c r="AA3700" s="6"/>
    </row>
    <row r="3701" spans="27:27" x14ac:dyDescent="0.6">
      <c r="AA3701" s="6"/>
    </row>
    <row r="3702" spans="27:27" x14ac:dyDescent="0.6">
      <c r="AA3702" s="6"/>
    </row>
    <row r="3703" spans="27:27" x14ac:dyDescent="0.6">
      <c r="AA3703" s="6"/>
    </row>
    <row r="3704" spans="27:27" x14ac:dyDescent="0.6">
      <c r="AA3704" s="6"/>
    </row>
    <row r="3705" spans="27:27" x14ac:dyDescent="0.6">
      <c r="AA3705" s="6"/>
    </row>
    <row r="3706" spans="27:27" x14ac:dyDescent="0.6">
      <c r="AA3706" s="6"/>
    </row>
    <row r="3707" spans="27:27" x14ac:dyDescent="0.6">
      <c r="AA3707" s="6"/>
    </row>
    <row r="3708" spans="27:27" x14ac:dyDescent="0.6">
      <c r="AA3708" s="6"/>
    </row>
    <row r="3709" spans="27:27" x14ac:dyDescent="0.6">
      <c r="AA3709" s="6"/>
    </row>
    <row r="3710" spans="27:27" x14ac:dyDescent="0.6">
      <c r="AA3710" s="6"/>
    </row>
    <row r="3711" spans="27:27" x14ac:dyDescent="0.6">
      <c r="AA3711" s="6"/>
    </row>
    <row r="3712" spans="27:27" x14ac:dyDescent="0.6">
      <c r="AA3712" s="6"/>
    </row>
    <row r="3713" spans="27:27" x14ac:dyDescent="0.6">
      <c r="AA3713" s="6"/>
    </row>
    <row r="3714" spans="27:27" x14ac:dyDescent="0.6">
      <c r="AA3714" s="6"/>
    </row>
    <row r="3715" spans="27:27" x14ac:dyDescent="0.6">
      <c r="AA3715" s="6"/>
    </row>
    <row r="3716" spans="27:27" x14ac:dyDescent="0.6">
      <c r="AA3716" s="6"/>
    </row>
    <row r="3717" spans="27:27" x14ac:dyDescent="0.6">
      <c r="AA3717" s="6"/>
    </row>
    <row r="3718" spans="27:27" x14ac:dyDescent="0.6">
      <c r="AA3718" s="6"/>
    </row>
    <row r="3719" spans="27:27" x14ac:dyDescent="0.6">
      <c r="AA3719" s="6"/>
    </row>
    <row r="3720" spans="27:27" x14ac:dyDescent="0.6">
      <c r="AA3720" s="6"/>
    </row>
    <row r="3721" spans="27:27" x14ac:dyDescent="0.6">
      <c r="AA3721" s="6"/>
    </row>
    <row r="3722" spans="27:27" x14ac:dyDescent="0.6">
      <c r="AA3722" s="6"/>
    </row>
    <row r="3723" spans="27:27" x14ac:dyDescent="0.6">
      <c r="AA3723" s="6"/>
    </row>
    <row r="3724" spans="27:27" x14ac:dyDescent="0.6">
      <c r="AA3724" s="6"/>
    </row>
    <row r="3725" spans="27:27" x14ac:dyDescent="0.6">
      <c r="AA3725" s="6"/>
    </row>
    <row r="3726" spans="27:27" x14ac:dyDescent="0.6">
      <c r="AA3726" s="6"/>
    </row>
    <row r="3727" spans="27:27" x14ac:dyDescent="0.6">
      <c r="AA3727" s="6"/>
    </row>
    <row r="3728" spans="27:27" x14ac:dyDescent="0.6">
      <c r="AA3728" s="6"/>
    </row>
    <row r="3729" spans="27:27" x14ac:dyDescent="0.6">
      <c r="AA3729" s="6"/>
    </row>
    <row r="3730" spans="27:27" x14ac:dyDescent="0.6">
      <c r="AA3730" s="6"/>
    </row>
    <row r="3731" spans="27:27" x14ac:dyDescent="0.6">
      <c r="AA3731" s="6"/>
    </row>
    <row r="3732" spans="27:27" x14ac:dyDescent="0.6">
      <c r="AA3732" s="6"/>
    </row>
    <row r="3733" spans="27:27" x14ac:dyDescent="0.6">
      <c r="AA3733" s="6"/>
    </row>
    <row r="3734" spans="27:27" x14ac:dyDescent="0.6">
      <c r="AA3734" s="6"/>
    </row>
    <row r="3735" spans="27:27" x14ac:dyDescent="0.6">
      <c r="AA3735" s="6"/>
    </row>
    <row r="3736" spans="27:27" x14ac:dyDescent="0.6">
      <c r="AA3736" s="6"/>
    </row>
    <row r="3737" spans="27:27" x14ac:dyDescent="0.6">
      <c r="AA3737" s="6"/>
    </row>
    <row r="3738" spans="27:27" x14ac:dyDescent="0.6">
      <c r="AA3738" s="6"/>
    </row>
    <row r="3739" spans="27:27" x14ac:dyDescent="0.6">
      <c r="AA3739" s="6"/>
    </row>
    <row r="3740" spans="27:27" x14ac:dyDescent="0.6">
      <c r="AA3740" s="6"/>
    </row>
    <row r="3741" spans="27:27" x14ac:dyDescent="0.6">
      <c r="AA3741" s="6"/>
    </row>
    <row r="3742" spans="27:27" x14ac:dyDescent="0.6">
      <c r="AA3742" s="6"/>
    </row>
    <row r="3743" spans="27:27" x14ac:dyDescent="0.6">
      <c r="AA3743" s="6"/>
    </row>
    <row r="3744" spans="27:27" x14ac:dyDescent="0.6">
      <c r="AA3744" s="6"/>
    </row>
    <row r="3745" spans="27:27" x14ac:dyDescent="0.6">
      <c r="AA3745" s="6"/>
    </row>
    <row r="3746" spans="27:27" x14ac:dyDescent="0.6">
      <c r="AA3746" s="6"/>
    </row>
    <row r="3747" spans="27:27" x14ac:dyDescent="0.6">
      <c r="AA3747" s="6"/>
    </row>
    <row r="3748" spans="27:27" x14ac:dyDescent="0.6">
      <c r="AA3748" s="6"/>
    </row>
    <row r="3749" spans="27:27" x14ac:dyDescent="0.6">
      <c r="AA3749" s="6"/>
    </row>
    <row r="3750" spans="27:27" x14ac:dyDescent="0.6">
      <c r="AA3750" s="6"/>
    </row>
    <row r="3751" spans="27:27" x14ac:dyDescent="0.6">
      <c r="AA3751" s="6"/>
    </row>
    <row r="3752" spans="27:27" x14ac:dyDescent="0.6">
      <c r="AA3752" s="6"/>
    </row>
    <row r="3753" spans="27:27" x14ac:dyDescent="0.6">
      <c r="AA3753" s="6"/>
    </row>
    <row r="3754" spans="27:27" x14ac:dyDescent="0.6">
      <c r="AA3754" s="6"/>
    </row>
    <row r="3755" spans="27:27" x14ac:dyDescent="0.6">
      <c r="AA3755" s="6"/>
    </row>
    <row r="3756" spans="27:27" x14ac:dyDescent="0.6">
      <c r="AA3756" s="6"/>
    </row>
    <row r="3757" spans="27:27" x14ac:dyDescent="0.6">
      <c r="AA3757" s="6"/>
    </row>
    <row r="3758" spans="27:27" x14ac:dyDescent="0.6">
      <c r="AA3758" s="6"/>
    </row>
    <row r="3759" spans="27:27" x14ac:dyDescent="0.6">
      <c r="AA3759" s="6"/>
    </row>
    <row r="3760" spans="27:27" x14ac:dyDescent="0.6">
      <c r="AA3760" s="6"/>
    </row>
    <row r="3761" spans="27:27" x14ac:dyDescent="0.6">
      <c r="AA3761" s="6"/>
    </row>
    <row r="3762" spans="27:27" x14ac:dyDescent="0.6">
      <c r="AA3762" s="6"/>
    </row>
    <row r="3763" spans="27:27" x14ac:dyDescent="0.6">
      <c r="AA3763" s="6"/>
    </row>
    <row r="3764" spans="27:27" x14ac:dyDescent="0.6">
      <c r="AA3764" s="6"/>
    </row>
    <row r="3765" spans="27:27" x14ac:dyDescent="0.6">
      <c r="AA3765" s="6"/>
    </row>
    <row r="3766" spans="27:27" x14ac:dyDescent="0.6">
      <c r="AA3766" s="6"/>
    </row>
    <row r="3767" spans="27:27" x14ac:dyDescent="0.6">
      <c r="AA3767" s="6"/>
    </row>
    <row r="3768" spans="27:27" x14ac:dyDescent="0.6">
      <c r="AA3768" s="6"/>
    </row>
    <row r="3769" spans="27:27" x14ac:dyDescent="0.6">
      <c r="AA3769" s="6"/>
    </row>
    <row r="3770" spans="27:27" x14ac:dyDescent="0.6">
      <c r="AA3770" s="6"/>
    </row>
    <row r="3771" spans="27:27" x14ac:dyDescent="0.6">
      <c r="AA3771" s="6"/>
    </row>
    <row r="3772" spans="27:27" x14ac:dyDescent="0.6">
      <c r="AA3772" s="6"/>
    </row>
    <row r="3773" spans="27:27" x14ac:dyDescent="0.6">
      <c r="AA3773" s="6"/>
    </row>
    <row r="3774" spans="27:27" x14ac:dyDescent="0.6">
      <c r="AA3774" s="6"/>
    </row>
    <row r="3775" spans="27:27" x14ac:dyDescent="0.6">
      <c r="AA3775" s="6"/>
    </row>
    <row r="3776" spans="27:27" x14ac:dyDescent="0.6">
      <c r="AA3776" s="6"/>
    </row>
    <row r="3777" spans="27:27" x14ac:dyDescent="0.6">
      <c r="AA3777" s="6"/>
    </row>
    <row r="3778" spans="27:27" x14ac:dyDescent="0.6">
      <c r="AA3778" s="6"/>
    </row>
    <row r="3779" spans="27:27" x14ac:dyDescent="0.6">
      <c r="AA3779" s="6"/>
    </row>
    <row r="3780" spans="27:27" x14ac:dyDescent="0.6">
      <c r="AA3780" s="6"/>
    </row>
    <row r="3781" spans="27:27" x14ac:dyDescent="0.6">
      <c r="AA3781" s="6"/>
    </row>
    <row r="3782" spans="27:27" x14ac:dyDescent="0.6">
      <c r="AA3782" s="6"/>
    </row>
    <row r="3783" spans="27:27" x14ac:dyDescent="0.6">
      <c r="AA3783" s="6"/>
    </row>
    <row r="3784" spans="27:27" x14ac:dyDescent="0.6">
      <c r="AA3784" s="6"/>
    </row>
    <row r="3785" spans="27:27" x14ac:dyDescent="0.6">
      <c r="AA3785" s="6"/>
    </row>
    <row r="3786" spans="27:27" x14ac:dyDescent="0.6">
      <c r="AA3786" s="6"/>
    </row>
    <row r="3787" spans="27:27" x14ac:dyDescent="0.6">
      <c r="AA3787" s="6"/>
    </row>
    <row r="3788" spans="27:27" x14ac:dyDescent="0.6">
      <c r="AA3788" s="6"/>
    </row>
    <row r="3789" spans="27:27" x14ac:dyDescent="0.6">
      <c r="AA3789" s="6"/>
    </row>
    <row r="3790" spans="27:27" x14ac:dyDescent="0.6">
      <c r="AA3790" s="6"/>
    </row>
    <row r="3791" spans="27:27" x14ac:dyDescent="0.6">
      <c r="AA3791" s="6"/>
    </row>
    <row r="3792" spans="27:27" x14ac:dyDescent="0.6">
      <c r="AA3792" s="6"/>
    </row>
    <row r="3793" spans="27:27" x14ac:dyDescent="0.6">
      <c r="AA3793" s="6"/>
    </row>
    <row r="3794" spans="27:27" x14ac:dyDescent="0.6">
      <c r="AA3794" s="6"/>
    </row>
    <row r="3795" spans="27:27" x14ac:dyDescent="0.6">
      <c r="AA3795" s="6"/>
    </row>
    <row r="3796" spans="27:27" x14ac:dyDescent="0.6">
      <c r="AA3796" s="6"/>
    </row>
    <row r="3797" spans="27:27" x14ac:dyDescent="0.6">
      <c r="AA3797" s="6"/>
    </row>
    <row r="3798" spans="27:27" x14ac:dyDescent="0.6">
      <c r="AA3798" s="6"/>
    </row>
    <row r="3799" spans="27:27" x14ac:dyDescent="0.6">
      <c r="AA3799" s="6"/>
    </row>
    <row r="3800" spans="27:27" x14ac:dyDescent="0.6">
      <c r="AA3800" s="6"/>
    </row>
    <row r="3801" spans="27:27" x14ac:dyDescent="0.6">
      <c r="AA3801" s="6"/>
    </row>
    <row r="3802" spans="27:27" x14ac:dyDescent="0.6">
      <c r="AA3802" s="6"/>
    </row>
    <row r="3803" spans="27:27" x14ac:dyDescent="0.6">
      <c r="AA3803" s="6"/>
    </row>
    <row r="3804" spans="27:27" x14ac:dyDescent="0.6">
      <c r="AA3804" s="6"/>
    </row>
    <row r="3805" spans="27:27" x14ac:dyDescent="0.6">
      <c r="AA3805" s="6"/>
    </row>
    <row r="3806" spans="27:27" x14ac:dyDescent="0.6">
      <c r="AA3806" s="6"/>
    </row>
    <row r="3807" spans="27:27" x14ac:dyDescent="0.6">
      <c r="AA3807" s="6"/>
    </row>
    <row r="3808" spans="27:27" x14ac:dyDescent="0.6">
      <c r="AA3808" s="6"/>
    </row>
    <row r="3809" spans="27:27" x14ac:dyDescent="0.6">
      <c r="AA3809" s="6"/>
    </row>
    <row r="3810" spans="27:27" x14ac:dyDescent="0.6">
      <c r="AA3810" s="6"/>
    </row>
    <row r="3811" spans="27:27" x14ac:dyDescent="0.6">
      <c r="AA3811" s="6"/>
    </row>
    <row r="3812" spans="27:27" x14ac:dyDescent="0.6">
      <c r="AA3812" s="6"/>
    </row>
    <row r="3813" spans="27:27" x14ac:dyDescent="0.6">
      <c r="AA3813" s="6"/>
    </row>
    <row r="3814" spans="27:27" x14ac:dyDescent="0.6">
      <c r="AA3814" s="6"/>
    </row>
    <row r="3815" spans="27:27" x14ac:dyDescent="0.6">
      <c r="AA3815" s="6"/>
    </row>
    <row r="3816" spans="27:27" x14ac:dyDescent="0.6">
      <c r="AA3816" s="6"/>
    </row>
    <row r="3817" spans="27:27" x14ac:dyDescent="0.6">
      <c r="AA3817" s="6"/>
    </row>
    <row r="3818" spans="27:27" x14ac:dyDescent="0.6">
      <c r="AA3818" s="6"/>
    </row>
    <row r="3819" spans="27:27" x14ac:dyDescent="0.6">
      <c r="AA3819" s="6"/>
    </row>
    <row r="3820" spans="27:27" x14ac:dyDescent="0.6">
      <c r="AA3820" s="6"/>
    </row>
    <row r="3821" spans="27:27" x14ac:dyDescent="0.6">
      <c r="AA3821" s="6"/>
    </row>
    <row r="3822" spans="27:27" x14ac:dyDescent="0.6">
      <c r="AA3822" s="6"/>
    </row>
    <row r="3823" spans="27:27" x14ac:dyDescent="0.6">
      <c r="AA3823" s="6"/>
    </row>
    <row r="3824" spans="27:27" x14ac:dyDescent="0.6">
      <c r="AA3824" s="6"/>
    </row>
    <row r="3825" spans="27:27" x14ac:dyDescent="0.6">
      <c r="AA3825" s="6"/>
    </row>
    <row r="3826" spans="27:27" x14ac:dyDescent="0.6">
      <c r="AA3826" s="6"/>
    </row>
    <row r="3827" spans="27:27" x14ac:dyDescent="0.6">
      <c r="AA3827" s="6"/>
    </row>
    <row r="3828" spans="27:27" x14ac:dyDescent="0.6">
      <c r="AA3828" s="6"/>
    </row>
    <row r="3829" spans="27:27" x14ac:dyDescent="0.6">
      <c r="AA3829" s="6"/>
    </row>
    <row r="3830" spans="27:27" x14ac:dyDescent="0.6">
      <c r="AA3830" s="6"/>
    </row>
    <row r="3831" spans="27:27" x14ac:dyDescent="0.6">
      <c r="AA3831" s="6"/>
    </row>
    <row r="3832" spans="27:27" x14ac:dyDescent="0.6">
      <c r="AA3832" s="6"/>
    </row>
    <row r="3833" spans="27:27" x14ac:dyDescent="0.6">
      <c r="AA3833" s="6"/>
    </row>
    <row r="3834" spans="27:27" x14ac:dyDescent="0.6">
      <c r="AA3834" s="6"/>
    </row>
    <row r="3835" spans="27:27" x14ac:dyDescent="0.6">
      <c r="AA3835" s="6"/>
    </row>
    <row r="3836" spans="27:27" x14ac:dyDescent="0.6">
      <c r="AA3836" s="6"/>
    </row>
    <row r="3837" spans="27:27" x14ac:dyDescent="0.6">
      <c r="AA3837" s="6"/>
    </row>
    <row r="3838" spans="27:27" x14ac:dyDescent="0.6">
      <c r="AA3838" s="6"/>
    </row>
    <row r="3839" spans="27:27" x14ac:dyDescent="0.6">
      <c r="AA3839" s="6"/>
    </row>
    <row r="3840" spans="27:27" x14ac:dyDescent="0.6">
      <c r="AA3840" s="6"/>
    </row>
    <row r="3841" spans="27:27" x14ac:dyDescent="0.6">
      <c r="AA3841" s="6"/>
    </row>
    <row r="3842" spans="27:27" x14ac:dyDescent="0.6">
      <c r="AA3842" s="6"/>
    </row>
    <row r="3843" spans="27:27" x14ac:dyDescent="0.6">
      <c r="AA3843" s="6"/>
    </row>
    <row r="3844" spans="27:27" x14ac:dyDescent="0.6">
      <c r="AA3844" s="6"/>
    </row>
    <row r="3845" spans="27:27" x14ac:dyDescent="0.6">
      <c r="AA3845" s="6"/>
    </row>
    <row r="3846" spans="27:27" x14ac:dyDescent="0.6">
      <c r="AA3846" s="6"/>
    </row>
    <row r="3847" spans="27:27" x14ac:dyDescent="0.6">
      <c r="AA3847" s="6"/>
    </row>
    <row r="3848" spans="27:27" x14ac:dyDescent="0.6">
      <c r="AA3848" s="6"/>
    </row>
    <row r="3849" spans="27:27" x14ac:dyDescent="0.6">
      <c r="AA3849" s="6"/>
    </row>
    <row r="3850" spans="27:27" x14ac:dyDescent="0.6">
      <c r="AA3850" s="6"/>
    </row>
    <row r="3851" spans="27:27" x14ac:dyDescent="0.6">
      <c r="AA3851" s="6"/>
    </row>
    <row r="3852" spans="27:27" x14ac:dyDescent="0.6">
      <c r="AA3852" s="6"/>
    </row>
    <row r="3853" spans="27:27" x14ac:dyDescent="0.6">
      <c r="AA3853" s="6"/>
    </row>
    <row r="3854" spans="27:27" x14ac:dyDescent="0.6">
      <c r="AA3854" s="6"/>
    </row>
    <row r="3855" spans="27:27" x14ac:dyDescent="0.6">
      <c r="AA3855" s="6"/>
    </row>
    <row r="3856" spans="27:27" x14ac:dyDescent="0.6">
      <c r="AA3856" s="6"/>
    </row>
    <row r="3857" spans="27:27" x14ac:dyDescent="0.6">
      <c r="AA3857" s="6"/>
    </row>
    <row r="3858" spans="27:27" x14ac:dyDescent="0.6">
      <c r="AA3858" s="6"/>
    </row>
    <row r="3859" spans="27:27" x14ac:dyDescent="0.6">
      <c r="AA3859" s="6"/>
    </row>
    <row r="3860" spans="27:27" x14ac:dyDescent="0.6">
      <c r="AA3860" s="6"/>
    </row>
    <row r="3861" spans="27:27" x14ac:dyDescent="0.6">
      <c r="AA3861" s="6"/>
    </row>
    <row r="3862" spans="27:27" x14ac:dyDescent="0.6">
      <c r="AA3862" s="6"/>
    </row>
    <row r="3863" spans="27:27" x14ac:dyDescent="0.6">
      <c r="AA3863" s="6"/>
    </row>
    <row r="3864" spans="27:27" x14ac:dyDescent="0.6">
      <c r="AA3864" s="6"/>
    </row>
    <row r="3865" spans="27:27" x14ac:dyDescent="0.6">
      <c r="AA3865" s="6"/>
    </row>
    <row r="3866" spans="27:27" x14ac:dyDescent="0.6">
      <c r="AA3866" s="6"/>
    </row>
    <row r="3867" spans="27:27" x14ac:dyDescent="0.6">
      <c r="AA3867" s="6"/>
    </row>
    <row r="3868" spans="27:27" x14ac:dyDescent="0.6">
      <c r="AA3868" s="6"/>
    </row>
    <row r="3869" spans="27:27" x14ac:dyDescent="0.6">
      <c r="AA3869" s="6"/>
    </row>
    <row r="3870" spans="27:27" x14ac:dyDescent="0.6">
      <c r="AA3870" s="6"/>
    </row>
    <row r="3871" spans="27:27" x14ac:dyDescent="0.6">
      <c r="AA3871" s="6"/>
    </row>
    <row r="3872" spans="27:27" x14ac:dyDescent="0.6">
      <c r="AA3872" s="6"/>
    </row>
    <row r="3873" spans="27:27" x14ac:dyDescent="0.6">
      <c r="AA3873" s="6"/>
    </row>
    <row r="3874" spans="27:27" x14ac:dyDescent="0.6">
      <c r="AA3874" s="6"/>
    </row>
    <row r="3875" spans="27:27" x14ac:dyDescent="0.6">
      <c r="AA3875" s="6"/>
    </row>
    <row r="3876" spans="27:27" x14ac:dyDescent="0.6">
      <c r="AA3876" s="6"/>
    </row>
    <row r="3877" spans="27:27" x14ac:dyDescent="0.6">
      <c r="AA3877" s="6"/>
    </row>
    <row r="3878" spans="27:27" x14ac:dyDescent="0.6">
      <c r="AA3878" s="6"/>
    </row>
    <row r="3879" spans="27:27" x14ac:dyDescent="0.6">
      <c r="AA3879" s="6"/>
    </row>
    <row r="3880" spans="27:27" x14ac:dyDescent="0.6">
      <c r="AA3880" s="6"/>
    </row>
    <row r="3881" spans="27:27" x14ac:dyDescent="0.6">
      <c r="AA3881" s="6"/>
    </row>
    <row r="3882" spans="27:27" x14ac:dyDescent="0.6">
      <c r="AA3882" s="6"/>
    </row>
    <row r="3883" spans="27:27" x14ac:dyDescent="0.6">
      <c r="AA3883" s="6"/>
    </row>
    <row r="3884" spans="27:27" x14ac:dyDescent="0.6">
      <c r="AA3884" s="6"/>
    </row>
    <row r="3885" spans="27:27" x14ac:dyDescent="0.6">
      <c r="AA3885" s="6"/>
    </row>
    <row r="3886" spans="27:27" x14ac:dyDescent="0.6">
      <c r="AA3886" s="6"/>
    </row>
    <row r="3887" spans="27:27" x14ac:dyDescent="0.6">
      <c r="AA3887" s="6"/>
    </row>
    <row r="3888" spans="27:27" x14ac:dyDescent="0.6">
      <c r="AA3888" s="6"/>
    </row>
    <row r="3889" spans="27:27" x14ac:dyDescent="0.6">
      <c r="AA3889" s="6"/>
    </row>
    <row r="3890" spans="27:27" x14ac:dyDescent="0.6">
      <c r="AA3890" s="6"/>
    </row>
    <row r="3891" spans="27:27" x14ac:dyDescent="0.6">
      <c r="AA3891" s="6"/>
    </row>
    <row r="3892" spans="27:27" x14ac:dyDescent="0.6">
      <c r="AA3892" s="6"/>
    </row>
    <row r="3893" spans="27:27" x14ac:dyDescent="0.6">
      <c r="AA3893" s="6"/>
    </row>
    <row r="3894" spans="27:27" x14ac:dyDescent="0.6">
      <c r="AA3894" s="6"/>
    </row>
    <row r="3895" spans="27:27" x14ac:dyDescent="0.6">
      <c r="AA3895" s="6"/>
    </row>
    <row r="3896" spans="27:27" x14ac:dyDescent="0.6">
      <c r="AA3896" s="6"/>
    </row>
    <row r="3897" spans="27:27" x14ac:dyDescent="0.6">
      <c r="AA3897" s="6"/>
    </row>
    <row r="3898" spans="27:27" x14ac:dyDescent="0.6">
      <c r="AA3898" s="6"/>
    </row>
    <row r="3899" spans="27:27" x14ac:dyDescent="0.6">
      <c r="AA3899" s="6"/>
    </row>
    <row r="3900" spans="27:27" x14ac:dyDescent="0.6">
      <c r="AA3900" s="6"/>
    </row>
    <row r="3901" spans="27:27" x14ac:dyDescent="0.6">
      <c r="AA3901" s="6"/>
    </row>
    <row r="3902" spans="27:27" x14ac:dyDescent="0.6">
      <c r="AA3902" s="6"/>
    </row>
    <row r="3903" spans="27:27" x14ac:dyDescent="0.6">
      <c r="AA3903" s="6"/>
    </row>
    <row r="3904" spans="27:27" x14ac:dyDescent="0.6">
      <c r="AA3904" s="6"/>
    </row>
    <row r="3905" spans="27:27" x14ac:dyDescent="0.6">
      <c r="AA3905" s="6"/>
    </row>
    <row r="3906" spans="27:27" x14ac:dyDescent="0.6">
      <c r="AA3906" s="6"/>
    </row>
    <row r="3907" spans="27:27" x14ac:dyDescent="0.6">
      <c r="AA3907" s="6"/>
    </row>
    <row r="3908" spans="27:27" x14ac:dyDescent="0.6">
      <c r="AA3908" s="6"/>
    </row>
    <row r="3909" spans="27:27" x14ac:dyDescent="0.6">
      <c r="AA3909" s="6"/>
    </row>
    <row r="3910" spans="27:27" x14ac:dyDescent="0.6">
      <c r="AA3910" s="6"/>
    </row>
    <row r="3911" spans="27:27" x14ac:dyDescent="0.6">
      <c r="AA3911" s="6"/>
    </row>
    <row r="3912" spans="27:27" x14ac:dyDescent="0.6">
      <c r="AA3912" s="6"/>
    </row>
    <row r="3913" spans="27:27" x14ac:dyDescent="0.6">
      <c r="AA3913" s="6"/>
    </row>
    <row r="3914" spans="27:27" x14ac:dyDescent="0.6">
      <c r="AA3914" s="6"/>
    </row>
    <row r="3915" spans="27:27" x14ac:dyDescent="0.6">
      <c r="AA3915" s="6"/>
    </row>
    <row r="3916" spans="27:27" x14ac:dyDescent="0.6">
      <c r="AA3916" s="6"/>
    </row>
    <row r="3917" spans="27:27" x14ac:dyDescent="0.6">
      <c r="AA3917" s="6"/>
    </row>
    <row r="3918" spans="27:27" x14ac:dyDescent="0.6">
      <c r="AA3918" s="6"/>
    </row>
    <row r="3919" spans="27:27" x14ac:dyDescent="0.6">
      <c r="AA3919" s="6"/>
    </row>
    <row r="3920" spans="27:27" x14ac:dyDescent="0.6">
      <c r="AA3920" s="6"/>
    </row>
    <row r="3921" spans="27:27" x14ac:dyDescent="0.6">
      <c r="AA3921" s="6"/>
    </row>
    <row r="3922" spans="27:27" x14ac:dyDescent="0.6">
      <c r="AA3922" s="6"/>
    </row>
    <row r="3923" spans="27:27" x14ac:dyDescent="0.6">
      <c r="AA3923" s="6"/>
    </row>
    <row r="3924" spans="27:27" x14ac:dyDescent="0.6">
      <c r="AA3924" s="6"/>
    </row>
    <row r="3925" spans="27:27" x14ac:dyDescent="0.6">
      <c r="AA3925" s="6"/>
    </row>
    <row r="3926" spans="27:27" x14ac:dyDescent="0.6">
      <c r="AA3926" s="6"/>
    </row>
    <row r="3927" spans="27:27" x14ac:dyDescent="0.6">
      <c r="AA3927" s="6"/>
    </row>
    <row r="3928" spans="27:27" x14ac:dyDescent="0.6">
      <c r="AA3928" s="6"/>
    </row>
    <row r="3929" spans="27:27" x14ac:dyDescent="0.6">
      <c r="AA3929" s="6"/>
    </row>
    <row r="3930" spans="27:27" x14ac:dyDescent="0.6">
      <c r="AA3930" s="6"/>
    </row>
    <row r="3931" spans="27:27" x14ac:dyDescent="0.6">
      <c r="AA3931" s="6"/>
    </row>
    <row r="3932" spans="27:27" x14ac:dyDescent="0.6">
      <c r="AA3932" s="6"/>
    </row>
    <row r="3933" spans="27:27" x14ac:dyDescent="0.6">
      <c r="AA3933" s="6"/>
    </row>
    <row r="3934" spans="27:27" x14ac:dyDescent="0.6">
      <c r="AA3934" s="6"/>
    </row>
    <row r="3935" spans="27:27" x14ac:dyDescent="0.6">
      <c r="AA3935" s="6"/>
    </row>
    <row r="3936" spans="27:27" x14ac:dyDescent="0.6">
      <c r="AA3936" s="6"/>
    </row>
    <row r="3937" spans="27:27" x14ac:dyDescent="0.6">
      <c r="AA3937" s="6"/>
    </row>
    <row r="3938" spans="27:27" x14ac:dyDescent="0.6">
      <c r="AA3938" s="6"/>
    </row>
    <row r="3939" spans="27:27" x14ac:dyDescent="0.6">
      <c r="AA3939" s="6"/>
    </row>
    <row r="3940" spans="27:27" x14ac:dyDescent="0.6">
      <c r="AA3940" s="6"/>
    </row>
    <row r="3941" spans="27:27" x14ac:dyDescent="0.6">
      <c r="AA3941" s="6"/>
    </row>
    <row r="3942" spans="27:27" x14ac:dyDescent="0.6">
      <c r="AA3942" s="6"/>
    </row>
    <row r="3943" spans="27:27" x14ac:dyDescent="0.6">
      <c r="AA3943" s="6"/>
    </row>
    <row r="3944" spans="27:27" x14ac:dyDescent="0.6">
      <c r="AA3944" s="6"/>
    </row>
    <row r="3945" spans="27:27" x14ac:dyDescent="0.6">
      <c r="AA3945" s="6"/>
    </row>
    <row r="3946" spans="27:27" x14ac:dyDescent="0.6">
      <c r="AA3946" s="6"/>
    </row>
    <row r="3947" spans="27:27" x14ac:dyDescent="0.6">
      <c r="AA3947" s="6"/>
    </row>
    <row r="3948" spans="27:27" x14ac:dyDescent="0.6">
      <c r="AA3948" s="6"/>
    </row>
    <row r="3949" spans="27:27" x14ac:dyDescent="0.6">
      <c r="AA3949" s="6"/>
    </row>
    <row r="3950" spans="27:27" x14ac:dyDescent="0.6">
      <c r="AA3950" s="6"/>
    </row>
    <row r="3951" spans="27:27" x14ac:dyDescent="0.6">
      <c r="AA3951" s="6"/>
    </row>
    <row r="3952" spans="27:27" x14ac:dyDescent="0.6">
      <c r="AA3952" s="6"/>
    </row>
    <row r="3953" spans="27:27" x14ac:dyDescent="0.6">
      <c r="AA3953" s="6"/>
    </row>
    <row r="3954" spans="27:27" x14ac:dyDescent="0.6">
      <c r="AA3954" s="6"/>
    </row>
    <row r="3955" spans="27:27" x14ac:dyDescent="0.6">
      <c r="AA3955" s="6"/>
    </row>
    <row r="3956" spans="27:27" x14ac:dyDescent="0.6">
      <c r="AA3956" s="6"/>
    </row>
    <row r="3957" spans="27:27" x14ac:dyDescent="0.6">
      <c r="AA3957" s="6"/>
    </row>
    <row r="3958" spans="27:27" x14ac:dyDescent="0.6">
      <c r="AA3958" s="6"/>
    </row>
    <row r="3959" spans="27:27" x14ac:dyDescent="0.6">
      <c r="AA3959" s="6"/>
    </row>
    <row r="3960" spans="27:27" x14ac:dyDescent="0.6">
      <c r="AA3960" s="6"/>
    </row>
    <row r="3961" spans="27:27" x14ac:dyDescent="0.6">
      <c r="AA3961" s="6"/>
    </row>
    <row r="3962" spans="27:27" x14ac:dyDescent="0.6">
      <c r="AA3962" s="6"/>
    </row>
    <row r="3963" spans="27:27" x14ac:dyDescent="0.6">
      <c r="AA3963" s="6"/>
    </row>
    <row r="3964" spans="27:27" x14ac:dyDescent="0.6">
      <c r="AA3964" s="6"/>
    </row>
    <row r="3965" spans="27:27" x14ac:dyDescent="0.6">
      <c r="AA3965" s="6"/>
    </row>
    <row r="3966" spans="27:27" x14ac:dyDescent="0.6">
      <c r="AA3966" s="6"/>
    </row>
    <row r="3967" spans="27:27" x14ac:dyDescent="0.6">
      <c r="AA3967" s="6"/>
    </row>
    <row r="3968" spans="27:27" x14ac:dyDescent="0.6">
      <c r="AA3968" s="6"/>
    </row>
    <row r="3969" spans="27:27" x14ac:dyDescent="0.6">
      <c r="AA3969" s="6"/>
    </row>
    <row r="3970" spans="27:27" x14ac:dyDescent="0.6">
      <c r="AA3970" s="6"/>
    </row>
    <row r="3971" spans="27:27" x14ac:dyDescent="0.6">
      <c r="AA3971" s="6"/>
    </row>
    <row r="3972" spans="27:27" x14ac:dyDescent="0.6">
      <c r="AA3972" s="6"/>
    </row>
    <row r="3973" spans="27:27" x14ac:dyDescent="0.6">
      <c r="AA3973" s="6"/>
    </row>
    <row r="3974" spans="27:27" x14ac:dyDescent="0.6">
      <c r="AA3974" s="6"/>
    </row>
    <row r="3975" spans="27:27" x14ac:dyDescent="0.6">
      <c r="AA3975" s="6"/>
    </row>
    <row r="3976" spans="27:27" x14ac:dyDescent="0.6">
      <c r="AA3976" s="6"/>
    </row>
    <row r="3977" spans="27:27" x14ac:dyDescent="0.6">
      <c r="AA3977" s="6"/>
    </row>
    <row r="3978" spans="27:27" x14ac:dyDescent="0.6">
      <c r="AA3978" s="6"/>
    </row>
    <row r="3979" spans="27:27" x14ac:dyDescent="0.6">
      <c r="AA3979" s="6"/>
    </row>
    <row r="3980" spans="27:27" x14ac:dyDescent="0.6">
      <c r="AA3980" s="6"/>
    </row>
    <row r="3981" spans="27:27" x14ac:dyDescent="0.6">
      <c r="AA3981" s="6"/>
    </row>
    <row r="3982" spans="27:27" x14ac:dyDescent="0.6">
      <c r="AA3982" s="6"/>
    </row>
    <row r="3983" spans="27:27" x14ac:dyDescent="0.6">
      <c r="AA3983" s="6"/>
    </row>
    <row r="3984" spans="27:27" x14ac:dyDescent="0.6">
      <c r="AA3984" s="6"/>
    </row>
    <row r="3985" spans="27:27" x14ac:dyDescent="0.6">
      <c r="AA3985" s="6"/>
    </row>
    <row r="3986" spans="27:27" x14ac:dyDescent="0.6">
      <c r="AA3986" s="6"/>
    </row>
    <row r="3987" spans="27:27" x14ac:dyDescent="0.6">
      <c r="AA3987" s="6"/>
    </row>
    <row r="3988" spans="27:27" x14ac:dyDescent="0.6">
      <c r="AA3988" s="6"/>
    </row>
    <row r="3989" spans="27:27" x14ac:dyDescent="0.6">
      <c r="AA3989" s="6"/>
    </row>
    <row r="3990" spans="27:27" x14ac:dyDescent="0.6">
      <c r="AA3990" s="6"/>
    </row>
    <row r="3991" spans="27:27" x14ac:dyDescent="0.6">
      <c r="AA3991" s="6"/>
    </row>
    <row r="3992" spans="27:27" x14ac:dyDescent="0.6">
      <c r="AA3992" s="6"/>
    </row>
    <row r="3993" spans="27:27" x14ac:dyDescent="0.6">
      <c r="AA3993" s="6"/>
    </row>
    <row r="3994" spans="27:27" x14ac:dyDescent="0.6">
      <c r="AA3994" s="6"/>
    </row>
    <row r="3995" spans="27:27" x14ac:dyDescent="0.6">
      <c r="AA3995" s="6"/>
    </row>
    <row r="3996" spans="27:27" x14ac:dyDescent="0.6">
      <c r="AA3996" s="6"/>
    </row>
    <row r="3997" spans="27:27" x14ac:dyDescent="0.6">
      <c r="AA3997" s="6"/>
    </row>
    <row r="3998" spans="27:27" x14ac:dyDescent="0.6">
      <c r="AA3998" s="6"/>
    </row>
    <row r="3999" spans="27:27" x14ac:dyDescent="0.6">
      <c r="AA3999" s="6"/>
    </row>
    <row r="4000" spans="27:27" x14ac:dyDescent="0.6">
      <c r="AA4000" s="6"/>
    </row>
    <row r="4001" spans="27:27" x14ac:dyDescent="0.6">
      <c r="AA4001" s="6"/>
    </row>
    <row r="4002" spans="27:27" x14ac:dyDescent="0.6">
      <c r="AA4002" s="6"/>
    </row>
    <row r="4003" spans="27:27" x14ac:dyDescent="0.6">
      <c r="AA4003" s="6"/>
    </row>
    <row r="4004" spans="27:27" x14ac:dyDescent="0.6">
      <c r="AA4004" s="6"/>
    </row>
    <row r="4005" spans="27:27" x14ac:dyDescent="0.6">
      <c r="AA4005" s="6"/>
    </row>
    <row r="4006" spans="27:27" x14ac:dyDescent="0.6">
      <c r="AA4006" s="6"/>
    </row>
    <row r="4007" spans="27:27" x14ac:dyDescent="0.6">
      <c r="AA4007" s="6"/>
    </row>
    <row r="4008" spans="27:27" x14ac:dyDescent="0.6">
      <c r="AA4008" s="6"/>
    </row>
    <row r="4009" spans="27:27" x14ac:dyDescent="0.6">
      <c r="AA4009" s="6"/>
    </row>
    <row r="4010" spans="27:27" x14ac:dyDescent="0.6">
      <c r="AA4010" s="6"/>
    </row>
    <row r="4011" spans="27:27" x14ac:dyDescent="0.6">
      <c r="AA4011" s="6"/>
    </row>
    <row r="4012" spans="27:27" x14ac:dyDescent="0.6">
      <c r="AA4012" s="6"/>
    </row>
    <row r="4013" spans="27:27" x14ac:dyDescent="0.6">
      <c r="AA4013" s="6"/>
    </row>
    <row r="4014" spans="27:27" x14ac:dyDescent="0.6">
      <c r="AA4014" s="6"/>
    </row>
    <row r="4015" spans="27:27" x14ac:dyDescent="0.6">
      <c r="AA4015" s="6"/>
    </row>
    <row r="4016" spans="27:27" x14ac:dyDescent="0.6">
      <c r="AA4016" s="6"/>
    </row>
    <row r="4017" spans="27:27" x14ac:dyDescent="0.6">
      <c r="AA4017" s="6"/>
    </row>
    <row r="4018" spans="27:27" x14ac:dyDescent="0.6">
      <c r="AA4018" s="6"/>
    </row>
    <row r="4019" spans="27:27" x14ac:dyDescent="0.6">
      <c r="AA4019" s="6"/>
    </row>
    <row r="4020" spans="27:27" x14ac:dyDescent="0.6">
      <c r="AA4020" s="6"/>
    </row>
    <row r="4021" spans="27:27" x14ac:dyDescent="0.6">
      <c r="AA4021" s="6"/>
    </row>
    <row r="4022" spans="27:27" x14ac:dyDescent="0.6">
      <c r="AA4022" s="6"/>
    </row>
    <row r="4023" spans="27:27" x14ac:dyDescent="0.6">
      <c r="AA4023" s="6"/>
    </row>
    <row r="4024" spans="27:27" x14ac:dyDescent="0.6">
      <c r="AA4024" s="6"/>
    </row>
    <row r="4025" spans="27:27" x14ac:dyDescent="0.6">
      <c r="AA4025" s="6"/>
    </row>
    <row r="4026" spans="27:27" x14ac:dyDescent="0.6">
      <c r="AA4026" s="6"/>
    </row>
    <row r="4027" spans="27:27" x14ac:dyDescent="0.6">
      <c r="AA4027" s="6"/>
    </row>
    <row r="4028" spans="27:27" x14ac:dyDescent="0.6">
      <c r="AA4028" s="6"/>
    </row>
    <row r="4029" spans="27:27" x14ac:dyDescent="0.6">
      <c r="AA4029" s="6"/>
    </row>
    <row r="4030" spans="27:27" x14ac:dyDescent="0.6">
      <c r="AA4030" s="6"/>
    </row>
    <row r="4031" spans="27:27" x14ac:dyDescent="0.6">
      <c r="AA4031" s="6"/>
    </row>
    <row r="4032" spans="27:27" x14ac:dyDescent="0.6">
      <c r="AA4032" s="6"/>
    </row>
    <row r="4033" spans="27:27" x14ac:dyDescent="0.6">
      <c r="AA4033" s="6"/>
    </row>
    <row r="4034" spans="27:27" x14ac:dyDescent="0.6">
      <c r="AA4034" s="6"/>
    </row>
    <row r="4035" spans="27:27" x14ac:dyDescent="0.6">
      <c r="AA4035" s="6"/>
    </row>
    <row r="4036" spans="27:27" x14ac:dyDescent="0.6">
      <c r="AA4036" s="6"/>
    </row>
    <row r="4037" spans="27:27" x14ac:dyDescent="0.6">
      <c r="AA4037" s="6"/>
    </row>
    <row r="4038" spans="27:27" x14ac:dyDescent="0.6">
      <c r="AA4038" s="6"/>
    </row>
    <row r="4039" spans="27:27" x14ac:dyDescent="0.6">
      <c r="AA4039" s="6"/>
    </row>
    <row r="4040" spans="27:27" x14ac:dyDescent="0.6">
      <c r="AA4040" s="6"/>
    </row>
    <row r="4041" spans="27:27" x14ac:dyDescent="0.6">
      <c r="AA4041" s="6"/>
    </row>
    <row r="4042" spans="27:27" x14ac:dyDescent="0.6">
      <c r="AA4042" s="6"/>
    </row>
    <row r="4043" spans="27:27" x14ac:dyDescent="0.6">
      <c r="AA4043" s="6"/>
    </row>
    <row r="4044" spans="27:27" x14ac:dyDescent="0.6">
      <c r="AA4044" s="6"/>
    </row>
    <row r="4045" spans="27:27" x14ac:dyDescent="0.6">
      <c r="AA4045" s="6"/>
    </row>
    <row r="4046" spans="27:27" x14ac:dyDescent="0.6">
      <c r="AA4046" s="6"/>
    </row>
    <row r="4047" spans="27:27" x14ac:dyDescent="0.6">
      <c r="AA4047" s="6"/>
    </row>
    <row r="4048" spans="27:27" x14ac:dyDescent="0.6">
      <c r="AA4048" s="6"/>
    </row>
    <row r="4049" spans="27:27" x14ac:dyDescent="0.6">
      <c r="AA4049" s="6"/>
    </row>
    <row r="4050" spans="27:27" x14ac:dyDescent="0.6">
      <c r="AA4050" s="6"/>
    </row>
    <row r="4051" spans="27:27" x14ac:dyDescent="0.6">
      <c r="AA4051" s="6"/>
    </row>
    <row r="4052" spans="27:27" x14ac:dyDescent="0.6">
      <c r="AA4052" s="6"/>
    </row>
    <row r="4053" spans="27:27" x14ac:dyDescent="0.6">
      <c r="AA4053" s="6"/>
    </row>
    <row r="4054" spans="27:27" x14ac:dyDescent="0.6">
      <c r="AA4054" s="6"/>
    </row>
    <row r="4055" spans="27:27" x14ac:dyDescent="0.6">
      <c r="AA4055" s="6"/>
    </row>
    <row r="4056" spans="27:27" x14ac:dyDescent="0.6">
      <c r="AA4056" s="6"/>
    </row>
    <row r="4057" spans="27:27" x14ac:dyDescent="0.6">
      <c r="AA4057" s="6"/>
    </row>
    <row r="4058" spans="27:27" x14ac:dyDescent="0.6">
      <c r="AA4058" s="6"/>
    </row>
    <row r="4059" spans="27:27" x14ac:dyDescent="0.6">
      <c r="AA4059" s="6"/>
    </row>
    <row r="4060" spans="27:27" x14ac:dyDescent="0.6">
      <c r="AA4060" s="6"/>
    </row>
    <row r="4061" spans="27:27" x14ac:dyDescent="0.6">
      <c r="AA4061" s="6"/>
    </row>
    <row r="4062" spans="27:27" x14ac:dyDescent="0.6">
      <c r="AA4062" s="6"/>
    </row>
    <row r="4063" spans="27:27" x14ac:dyDescent="0.6">
      <c r="AA4063" s="6"/>
    </row>
    <row r="4064" spans="27:27" x14ac:dyDescent="0.6">
      <c r="AA4064" s="6"/>
    </row>
    <row r="4065" spans="27:27" x14ac:dyDescent="0.6">
      <c r="AA4065" s="6"/>
    </row>
    <row r="4066" spans="27:27" x14ac:dyDescent="0.6">
      <c r="AA4066" s="6"/>
    </row>
    <row r="4067" spans="27:27" x14ac:dyDescent="0.6">
      <c r="AA4067" s="6"/>
    </row>
    <row r="4068" spans="27:27" x14ac:dyDescent="0.6">
      <c r="AA4068" s="6"/>
    </row>
    <row r="4069" spans="27:27" x14ac:dyDescent="0.6">
      <c r="AA4069" s="6"/>
    </row>
    <row r="4070" spans="27:27" x14ac:dyDescent="0.6">
      <c r="AA4070" s="6"/>
    </row>
    <row r="4071" spans="27:27" x14ac:dyDescent="0.6">
      <c r="AA4071" s="6"/>
    </row>
    <row r="4072" spans="27:27" x14ac:dyDescent="0.6">
      <c r="AA4072" s="6"/>
    </row>
    <row r="4073" spans="27:27" x14ac:dyDescent="0.6">
      <c r="AA4073" s="6"/>
    </row>
    <row r="4074" spans="27:27" x14ac:dyDescent="0.6">
      <c r="AA4074" s="6"/>
    </row>
    <row r="4075" spans="27:27" x14ac:dyDescent="0.6">
      <c r="AA4075" s="6"/>
    </row>
    <row r="4076" spans="27:27" x14ac:dyDescent="0.6">
      <c r="AA4076" s="6"/>
    </row>
    <row r="4077" spans="27:27" x14ac:dyDescent="0.6">
      <c r="AA4077" s="6"/>
    </row>
    <row r="4078" spans="27:27" x14ac:dyDescent="0.6">
      <c r="AA4078" s="6"/>
    </row>
    <row r="4079" spans="27:27" x14ac:dyDescent="0.6">
      <c r="AA4079" s="6"/>
    </row>
    <row r="4080" spans="27:27" x14ac:dyDescent="0.6">
      <c r="AA4080" s="6"/>
    </row>
    <row r="4081" spans="27:27" x14ac:dyDescent="0.6">
      <c r="AA4081" s="6"/>
    </row>
    <row r="4082" spans="27:27" x14ac:dyDescent="0.6">
      <c r="AA4082" s="6"/>
    </row>
    <row r="4083" spans="27:27" x14ac:dyDescent="0.6">
      <c r="AA4083" s="6"/>
    </row>
    <row r="4084" spans="27:27" x14ac:dyDescent="0.6">
      <c r="AA4084" s="6"/>
    </row>
    <row r="4085" spans="27:27" x14ac:dyDescent="0.6">
      <c r="AA4085" s="6"/>
    </row>
    <row r="4086" spans="27:27" x14ac:dyDescent="0.6">
      <c r="AA4086" s="6"/>
    </row>
    <row r="4087" spans="27:27" x14ac:dyDescent="0.6">
      <c r="AA4087" s="6"/>
    </row>
    <row r="4088" spans="27:27" x14ac:dyDescent="0.6">
      <c r="AA4088" s="6"/>
    </row>
    <row r="4089" spans="27:27" x14ac:dyDescent="0.6">
      <c r="AA4089" s="6"/>
    </row>
    <row r="4090" spans="27:27" x14ac:dyDescent="0.6">
      <c r="AA4090" s="6"/>
    </row>
    <row r="4091" spans="27:27" x14ac:dyDescent="0.6">
      <c r="AA4091" s="6"/>
    </row>
    <row r="4092" spans="27:27" x14ac:dyDescent="0.6">
      <c r="AA4092" s="6"/>
    </row>
    <row r="4093" spans="27:27" x14ac:dyDescent="0.6">
      <c r="AA4093" s="6"/>
    </row>
    <row r="4094" spans="27:27" x14ac:dyDescent="0.6">
      <c r="AA4094" s="6"/>
    </row>
    <row r="4095" spans="27:27" x14ac:dyDescent="0.6">
      <c r="AA4095" s="6"/>
    </row>
    <row r="4096" spans="27:27" x14ac:dyDescent="0.6">
      <c r="AA4096" s="6"/>
    </row>
    <row r="4097" spans="27:27" x14ac:dyDescent="0.6">
      <c r="AA4097" s="6"/>
    </row>
    <row r="4098" spans="27:27" x14ac:dyDescent="0.6">
      <c r="AA4098" s="6"/>
    </row>
    <row r="4099" spans="27:27" x14ac:dyDescent="0.6">
      <c r="AA4099" s="6"/>
    </row>
    <row r="4100" spans="27:27" x14ac:dyDescent="0.6">
      <c r="AA4100" s="6"/>
    </row>
    <row r="4101" spans="27:27" x14ac:dyDescent="0.6">
      <c r="AA4101" s="6"/>
    </row>
    <row r="4102" spans="27:27" x14ac:dyDescent="0.6">
      <c r="AA4102" s="6"/>
    </row>
    <row r="4103" spans="27:27" x14ac:dyDescent="0.6">
      <c r="AA4103" s="6"/>
    </row>
    <row r="4104" spans="27:27" x14ac:dyDescent="0.6">
      <c r="AA4104" s="6"/>
    </row>
    <row r="4105" spans="27:27" x14ac:dyDescent="0.6">
      <c r="AA4105" s="6"/>
    </row>
    <row r="4106" spans="27:27" x14ac:dyDescent="0.6">
      <c r="AA4106" s="6"/>
    </row>
    <row r="4107" spans="27:27" x14ac:dyDescent="0.6">
      <c r="AA4107" s="6"/>
    </row>
    <row r="4108" spans="27:27" x14ac:dyDescent="0.6">
      <c r="AA4108" s="6"/>
    </row>
    <row r="4109" spans="27:27" x14ac:dyDescent="0.6">
      <c r="AA4109" s="6"/>
    </row>
    <row r="4110" spans="27:27" x14ac:dyDescent="0.6">
      <c r="AA4110" s="6"/>
    </row>
    <row r="4111" spans="27:27" x14ac:dyDescent="0.6">
      <c r="AA4111" s="6"/>
    </row>
    <row r="4112" spans="27:27" x14ac:dyDescent="0.6">
      <c r="AA4112" s="6"/>
    </row>
    <row r="4113" spans="27:27" x14ac:dyDescent="0.6">
      <c r="AA4113" s="6"/>
    </row>
    <row r="4114" spans="27:27" x14ac:dyDescent="0.6">
      <c r="AA4114" s="6"/>
    </row>
    <row r="4115" spans="27:27" x14ac:dyDescent="0.6">
      <c r="AA4115" s="6"/>
    </row>
    <row r="4116" spans="27:27" x14ac:dyDescent="0.6">
      <c r="AA4116" s="6"/>
    </row>
    <row r="4117" spans="27:27" x14ac:dyDescent="0.6">
      <c r="AA4117" s="6"/>
    </row>
    <row r="4118" spans="27:27" x14ac:dyDescent="0.6">
      <c r="AA4118" s="6"/>
    </row>
    <row r="4119" spans="27:27" x14ac:dyDescent="0.6">
      <c r="AA4119" s="6"/>
    </row>
    <row r="4120" spans="27:27" x14ac:dyDescent="0.6">
      <c r="AA4120" s="6"/>
    </row>
    <row r="4121" spans="27:27" x14ac:dyDescent="0.6">
      <c r="AA4121" s="6"/>
    </row>
    <row r="4122" spans="27:27" x14ac:dyDescent="0.6">
      <c r="AA4122" s="6"/>
    </row>
    <row r="4123" spans="27:27" x14ac:dyDescent="0.6">
      <c r="AA4123" s="6"/>
    </row>
    <row r="4124" spans="27:27" x14ac:dyDescent="0.6">
      <c r="AA4124" s="6"/>
    </row>
    <row r="4125" spans="27:27" x14ac:dyDescent="0.6">
      <c r="AA4125" s="6"/>
    </row>
    <row r="4126" spans="27:27" x14ac:dyDescent="0.6">
      <c r="AA4126" s="6"/>
    </row>
    <row r="4127" spans="27:27" x14ac:dyDescent="0.6">
      <c r="AA4127" s="6"/>
    </row>
    <row r="4128" spans="27:27" x14ac:dyDescent="0.6">
      <c r="AA4128" s="6"/>
    </row>
    <row r="4129" spans="27:27" x14ac:dyDescent="0.6">
      <c r="AA4129" s="6"/>
    </row>
    <row r="4130" spans="27:27" x14ac:dyDescent="0.6">
      <c r="AA4130" s="6"/>
    </row>
    <row r="4131" spans="27:27" x14ac:dyDescent="0.6">
      <c r="AA4131" s="6"/>
    </row>
    <row r="4132" spans="27:27" x14ac:dyDescent="0.6">
      <c r="AA4132" s="6"/>
    </row>
    <row r="4133" spans="27:27" x14ac:dyDescent="0.6">
      <c r="AA4133" s="6"/>
    </row>
    <row r="4134" spans="27:27" x14ac:dyDescent="0.6">
      <c r="AA4134" s="6"/>
    </row>
    <row r="4135" spans="27:27" x14ac:dyDescent="0.6">
      <c r="AA4135" s="6"/>
    </row>
    <row r="4136" spans="27:27" x14ac:dyDescent="0.6">
      <c r="AA4136" s="6"/>
    </row>
    <row r="4137" spans="27:27" x14ac:dyDescent="0.6">
      <c r="AA4137" s="6"/>
    </row>
    <row r="4138" spans="27:27" x14ac:dyDescent="0.6">
      <c r="AA4138" s="6"/>
    </row>
    <row r="4139" spans="27:27" x14ac:dyDescent="0.6">
      <c r="AA4139" s="6"/>
    </row>
    <row r="4140" spans="27:27" x14ac:dyDescent="0.6">
      <c r="AA4140" s="6"/>
    </row>
    <row r="4141" spans="27:27" x14ac:dyDescent="0.6">
      <c r="AA4141" s="6"/>
    </row>
    <row r="4142" spans="27:27" x14ac:dyDescent="0.6">
      <c r="AA4142" s="6"/>
    </row>
    <row r="4143" spans="27:27" x14ac:dyDescent="0.6">
      <c r="AA4143" s="6"/>
    </row>
    <row r="4144" spans="27:27" x14ac:dyDescent="0.6">
      <c r="AA4144" s="6"/>
    </row>
    <row r="4145" spans="27:27" x14ac:dyDescent="0.6">
      <c r="AA4145" s="6"/>
    </row>
    <row r="4146" spans="27:27" x14ac:dyDescent="0.6">
      <c r="AA4146" s="6"/>
    </row>
    <row r="4147" spans="27:27" x14ac:dyDescent="0.6">
      <c r="AA4147" s="6"/>
    </row>
    <row r="4148" spans="27:27" x14ac:dyDescent="0.6">
      <c r="AA4148" s="6"/>
    </row>
    <row r="4149" spans="27:27" x14ac:dyDescent="0.6">
      <c r="AA4149" s="6"/>
    </row>
    <row r="4150" spans="27:27" x14ac:dyDescent="0.6">
      <c r="AA4150" s="6"/>
    </row>
    <row r="4151" spans="27:27" x14ac:dyDescent="0.6">
      <c r="AA4151" s="6"/>
    </row>
    <row r="4152" spans="27:27" x14ac:dyDescent="0.6">
      <c r="AA4152" s="6"/>
    </row>
    <row r="4153" spans="27:27" x14ac:dyDescent="0.6">
      <c r="AA4153" s="6"/>
    </row>
    <row r="4154" spans="27:27" x14ac:dyDescent="0.6">
      <c r="AA4154" s="6"/>
    </row>
    <row r="4155" spans="27:27" x14ac:dyDescent="0.6">
      <c r="AA4155" s="6"/>
    </row>
    <row r="4156" spans="27:27" x14ac:dyDescent="0.6">
      <c r="AA4156" s="6"/>
    </row>
    <row r="4157" spans="27:27" x14ac:dyDescent="0.6">
      <c r="AA4157" s="6"/>
    </row>
    <row r="4158" spans="27:27" x14ac:dyDescent="0.6">
      <c r="AA4158" s="6"/>
    </row>
    <row r="4159" spans="27:27" x14ac:dyDescent="0.6">
      <c r="AA4159" s="6"/>
    </row>
    <row r="4160" spans="27:27" x14ac:dyDescent="0.6">
      <c r="AA4160" s="6"/>
    </row>
    <row r="4161" spans="27:27" x14ac:dyDescent="0.6">
      <c r="AA4161" s="6"/>
    </row>
    <row r="4162" spans="27:27" x14ac:dyDescent="0.6">
      <c r="AA4162" s="6"/>
    </row>
    <row r="4163" spans="27:27" x14ac:dyDescent="0.6">
      <c r="AA4163" s="6"/>
    </row>
    <row r="4164" spans="27:27" x14ac:dyDescent="0.6">
      <c r="AA4164" s="6"/>
    </row>
    <row r="4165" spans="27:27" x14ac:dyDescent="0.6">
      <c r="AA4165" s="6"/>
    </row>
    <row r="4166" spans="27:27" x14ac:dyDescent="0.6">
      <c r="AA4166" s="6"/>
    </row>
    <row r="4167" spans="27:27" x14ac:dyDescent="0.6">
      <c r="AA4167" s="6"/>
    </row>
    <row r="4168" spans="27:27" x14ac:dyDescent="0.6">
      <c r="AA4168" s="6"/>
    </row>
    <row r="4169" spans="27:27" x14ac:dyDescent="0.6">
      <c r="AA4169" s="6"/>
    </row>
    <row r="4170" spans="27:27" x14ac:dyDescent="0.6">
      <c r="AA4170" s="6"/>
    </row>
    <row r="4171" spans="27:27" x14ac:dyDescent="0.6">
      <c r="AA4171" s="6"/>
    </row>
    <row r="4172" spans="27:27" x14ac:dyDescent="0.6">
      <c r="AA4172" s="6"/>
    </row>
    <row r="4173" spans="27:27" x14ac:dyDescent="0.6">
      <c r="AA4173" s="6"/>
    </row>
    <row r="4174" spans="27:27" x14ac:dyDescent="0.6">
      <c r="AA4174" s="6"/>
    </row>
    <row r="4175" spans="27:27" x14ac:dyDescent="0.6">
      <c r="AA4175" s="6"/>
    </row>
    <row r="4176" spans="27:27" x14ac:dyDescent="0.6">
      <c r="AA4176" s="6"/>
    </row>
    <row r="4177" spans="27:27" x14ac:dyDescent="0.6">
      <c r="AA4177" s="6"/>
    </row>
    <row r="4178" spans="27:27" x14ac:dyDescent="0.6">
      <c r="AA4178" s="6"/>
    </row>
    <row r="4179" spans="27:27" x14ac:dyDescent="0.6">
      <c r="AA4179" s="6"/>
    </row>
    <row r="4180" spans="27:27" x14ac:dyDescent="0.6">
      <c r="AA4180" s="6"/>
    </row>
    <row r="4181" spans="27:27" x14ac:dyDescent="0.6">
      <c r="AA4181" s="6"/>
    </row>
    <row r="4182" spans="27:27" x14ac:dyDescent="0.6">
      <c r="AA4182" s="6"/>
    </row>
    <row r="4183" spans="27:27" x14ac:dyDescent="0.6">
      <c r="AA4183" s="6"/>
    </row>
    <row r="4184" spans="27:27" x14ac:dyDescent="0.6">
      <c r="AA4184" s="6"/>
    </row>
    <row r="4185" spans="27:27" x14ac:dyDescent="0.6">
      <c r="AA4185" s="6"/>
    </row>
    <row r="4186" spans="27:27" x14ac:dyDescent="0.6">
      <c r="AA4186" s="6"/>
    </row>
    <row r="4187" spans="27:27" x14ac:dyDescent="0.6">
      <c r="AA4187" s="6"/>
    </row>
    <row r="4188" spans="27:27" x14ac:dyDescent="0.6">
      <c r="AA4188" s="6"/>
    </row>
    <row r="4189" spans="27:27" x14ac:dyDescent="0.6">
      <c r="AA4189" s="6"/>
    </row>
    <row r="4190" spans="27:27" x14ac:dyDescent="0.6">
      <c r="AA4190" s="6"/>
    </row>
    <row r="4191" spans="27:27" x14ac:dyDescent="0.6">
      <c r="AA4191" s="6"/>
    </row>
    <row r="4192" spans="27:27" x14ac:dyDescent="0.6">
      <c r="AA4192" s="6"/>
    </row>
    <row r="4193" spans="27:27" x14ac:dyDescent="0.6">
      <c r="AA4193" s="6"/>
    </row>
    <row r="4194" spans="27:27" x14ac:dyDescent="0.6">
      <c r="AA4194" s="6"/>
    </row>
    <row r="4195" spans="27:27" x14ac:dyDescent="0.6">
      <c r="AA4195" s="6"/>
    </row>
    <row r="4196" spans="27:27" x14ac:dyDescent="0.6">
      <c r="AA4196" s="6"/>
    </row>
    <row r="4197" spans="27:27" x14ac:dyDescent="0.6">
      <c r="AA4197" s="6"/>
    </row>
    <row r="4198" spans="27:27" x14ac:dyDescent="0.6">
      <c r="AA4198" s="6"/>
    </row>
    <row r="4199" spans="27:27" x14ac:dyDescent="0.6">
      <c r="AA4199" s="6"/>
    </row>
    <row r="4200" spans="27:27" x14ac:dyDescent="0.6">
      <c r="AA4200" s="6"/>
    </row>
    <row r="4201" spans="27:27" x14ac:dyDescent="0.6">
      <c r="AA4201" s="6"/>
    </row>
    <row r="4202" spans="27:27" x14ac:dyDescent="0.6">
      <c r="AA4202" s="6"/>
    </row>
    <row r="4203" spans="27:27" x14ac:dyDescent="0.6">
      <c r="AA4203" s="6"/>
    </row>
    <row r="4204" spans="27:27" x14ac:dyDescent="0.6">
      <c r="AA4204" s="6"/>
    </row>
    <row r="4205" spans="27:27" x14ac:dyDescent="0.6">
      <c r="AA4205" s="6"/>
    </row>
    <row r="4206" spans="27:27" x14ac:dyDescent="0.6">
      <c r="AA4206" s="6"/>
    </row>
    <row r="4207" spans="27:27" x14ac:dyDescent="0.6">
      <c r="AA4207" s="6"/>
    </row>
    <row r="4208" spans="27:27" x14ac:dyDescent="0.6">
      <c r="AA4208" s="6"/>
    </row>
    <row r="4209" spans="27:27" x14ac:dyDescent="0.6">
      <c r="AA4209" s="6"/>
    </row>
    <row r="4210" spans="27:27" x14ac:dyDescent="0.6">
      <c r="AA4210" s="6"/>
    </row>
    <row r="4211" spans="27:27" x14ac:dyDescent="0.6">
      <c r="AA4211" s="6"/>
    </row>
    <row r="4212" spans="27:27" x14ac:dyDescent="0.6">
      <c r="AA4212" s="6"/>
    </row>
    <row r="4213" spans="27:27" x14ac:dyDescent="0.6">
      <c r="AA4213" s="6"/>
    </row>
    <row r="4214" spans="27:27" x14ac:dyDescent="0.6">
      <c r="AA4214" s="6"/>
    </row>
    <row r="4215" spans="27:27" x14ac:dyDescent="0.6">
      <c r="AA4215" s="6"/>
    </row>
    <row r="4216" spans="27:27" x14ac:dyDescent="0.6">
      <c r="AA4216" s="6"/>
    </row>
    <row r="4217" spans="27:27" x14ac:dyDescent="0.6">
      <c r="AA4217" s="6"/>
    </row>
    <row r="4218" spans="27:27" x14ac:dyDescent="0.6">
      <c r="AA4218" s="6"/>
    </row>
    <row r="4219" spans="27:27" x14ac:dyDescent="0.6">
      <c r="AA4219" s="6"/>
    </row>
    <row r="4220" spans="27:27" x14ac:dyDescent="0.6">
      <c r="AA4220" s="6"/>
    </row>
    <row r="4221" spans="27:27" x14ac:dyDescent="0.6">
      <c r="AA4221" s="6"/>
    </row>
    <row r="4222" spans="27:27" x14ac:dyDescent="0.6">
      <c r="AA4222" s="6"/>
    </row>
    <row r="4223" spans="27:27" x14ac:dyDescent="0.6">
      <c r="AA4223" s="6"/>
    </row>
    <row r="4224" spans="27:27" x14ac:dyDescent="0.6">
      <c r="AA4224" s="6"/>
    </row>
    <row r="4225" spans="27:27" x14ac:dyDescent="0.6">
      <c r="AA4225" s="6"/>
    </row>
    <row r="4226" spans="27:27" x14ac:dyDescent="0.6">
      <c r="AA4226" s="6"/>
    </row>
    <row r="4227" spans="27:27" x14ac:dyDescent="0.6">
      <c r="AA4227" s="6"/>
    </row>
    <row r="4228" spans="27:27" x14ac:dyDescent="0.6">
      <c r="AA4228" s="6"/>
    </row>
    <row r="4229" spans="27:27" x14ac:dyDescent="0.6">
      <c r="AA4229" s="6"/>
    </row>
    <row r="4230" spans="27:27" x14ac:dyDescent="0.6">
      <c r="AA4230" s="6"/>
    </row>
    <row r="4231" spans="27:27" x14ac:dyDescent="0.6">
      <c r="AA4231" s="6"/>
    </row>
    <row r="4232" spans="27:27" x14ac:dyDescent="0.6">
      <c r="AA4232" s="6"/>
    </row>
    <row r="4233" spans="27:27" x14ac:dyDescent="0.6">
      <c r="AA4233" s="6"/>
    </row>
    <row r="4234" spans="27:27" x14ac:dyDescent="0.6">
      <c r="AA4234" s="6"/>
    </row>
    <row r="4235" spans="27:27" x14ac:dyDescent="0.6">
      <c r="AA4235" s="6"/>
    </row>
    <row r="4236" spans="27:27" x14ac:dyDescent="0.6">
      <c r="AA4236" s="6"/>
    </row>
    <row r="4237" spans="27:27" x14ac:dyDescent="0.6">
      <c r="AA4237" s="6"/>
    </row>
    <row r="4238" spans="27:27" x14ac:dyDescent="0.6">
      <c r="AA4238" s="6"/>
    </row>
    <row r="4239" spans="27:27" x14ac:dyDescent="0.6">
      <c r="AA4239" s="6"/>
    </row>
    <row r="4240" spans="27:27" x14ac:dyDescent="0.6">
      <c r="AA4240" s="6"/>
    </row>
    <row r="4241" spans="27:27" x14ac:dyDescent="0.6">
      <c r="AA4241" s="6"/>
    </row>
    <row r="4242" spans="27:27" x14ac:dyDescent="0.6">
      <c r="AA4242" s="6"/>
    </row>
    <row r="4243" spans="27:27" x14ac:dyDescent="0.6">
      <c r="AA4243" s="6"/>
    </row>
    <row r="4244" spans="27:27" x14ac:dyDescent="0.6">
      <c r="AA4244" s="6"/>
    </row>
    <row r="4245" spans="27:27" x14ac:dyDescent="0.6">
      <c r="AA4245" s="6"/>
    </row>
    <row r="4246" spans="27:27" x14ac:dyDescent="0.6">
      <c r="AA4246" s="6"/>
    </row>
    <row r="4247" spans="27:27" x14ac:dyDescent="0.6">
      <c r="AA4247" s="6"/>
    </row>
    <row r="4248" spans="27:27" x14ac:dyDescent="0.6">
      <c r="AA4248" s="6"/>
    </row>
    <row r="4249" spans="27:27" x14ac:dyDescent="0.6">
      <c r="AA4249" s="6"/>
    </row>
    <row r="4250" spans="27:27" x14ac:dyDescent="0.6">
      <c r="AA4250" s="6"/>
    </row>
    <row r="4251" spans="27:27" x14ac:dyDescent="0.6">
      <c r="AA4251" s="6"/>
    </row>
    <row r="4252" spans="27:27" x14ac:dyDescent="0.6">
      <c r="AA4252" s="6"/>
    </row>
    <row r="4253" spans="27:27" x14ac:dyDescent="0.6">
      <c r="AA4253" s="6"/>
    </row>
    <row r="4254" spans="27:27" x14ac:dyDescent="0.6">
      <c r="AA4254" s="6"/>
    </row>
    <row r="4255" spans="27:27" x14ac:dyDescent="0.6">
      <c r="AA4255" s="6"/>
    </row>
    <row r="4256" spans="27:27" x14ac:dyDescent="0.6">
      <c r="AA4256" s="6"/>
    </row>
    <row r="4257" spans="27:27" x14ac:dyDescent="0.6">
      <c r="AA4257" s="6"/>
    </row>
    <row r="4258" spans="27:27" x14ac:dyDescent="0.6">
      <c r="AA4258" s="6"/>
    </row>
    <row r="4259" spans="27:27" x14ac:dyDescent="0.6">
      <c r="AA4259" s="6"/>
    </row>
    <row r="4260" spans="27:27" x14ac:dyDescent="0.6">
      <c r="AA4260" s="6"/>
    </row>
    <row r="4261" spans="27:27" x14ac:dyDescent="0.6">
      <c r="AA4261" s="6"/>
    </row>
    <row r="4262" spans="27:27" x14ac:dyDescent="0.6">
      <c r="AA4262" s="6"/>
    </row>
    <row r="4263" spans="27:27" x14ac:dyDescent="0.6">
      <c r="AA4263" s="6"/>
    </row>
    <row r="4264" spans="27:27" x14ac:dyDescent="0.6">
      <c r="AA4264" s="6"/>
    </row>
    <row r="4265" spans="27:27" x14ac:dyDescent="0.6">
      <c r="AA4265" s="6"/>
    </row>
    <row r="4266" spans="27:27" x14ac:dyDescent="0.6">
      <c r="AA4266" s="6"/>
    </row>
    <row r="4267" spans="27:27" x14ac:dyDescent="0.6">
      <c r="AA4267" s="6"/>
    </row>
    <row r="4268" spans="27:27" x14ac:dyDescent="0.6">
      <c r="AA4268" s="6"/>
    </row>
    <row r="4269" spans="27:27" x14ac:dyDescent="0.6">
      <c r="AA4269" s="6"/>
    </row>
    <row r="4270" spans="27:27" x14ac:dyDescent="0.6">
      <c r="AA4270" s="6"/>
    </row>
    <row r="4271" spans="27:27" x14ac:dyDescent="0.6">
      <c r="AA4271" s="6"/>
    </row>
    <row r="4272" spans="27:27" x14ac:dyDescent="0.6">
      <c r="AA4272" s="6"/>
    </row>
    <row r="4273" spans="27:27" x14ac:dyDescent="0.6">
      <c r="AA4273" s="6"/>
    </row>
    <row r="4274" spans="27:27" x14ac:dyDescent="0.6">
      <c r="AA4274" s="6"/>
    </row>
    <row r="4275" spans="27:27" x14ac:dyDescent="0.6">
      <c r="AA4275" s="6"/>
    </row>
    <row r="4276" spans="27:27" x14ac:dyDescent="0.6">
      <c r="AA4276" s="6"/>
    </row>
    <row r="4277" spans="27:27" x14ac:dyDescent="0.6">
      <c r="AA4277" s="6"/>
    </row>
    <row r="4278" spans="27:27" x14ac:dyDescent="0.6">
      <c r="AA4278" s="6"/>
    </row>
    <row r="4279" spans="27:27" x14ac:dyDescent="0.6">
      <c r="AA4279" s="6"/>
    </row>
    <row r="4280" spans="27:27" x14ac:dyDescent="0.6">
      <c r="AA4280" s="6"/>
    </row>
    <row r="4281" spans="27:27" x14ac:dyDescent="0.6">
      <c r="AA4281" s="6"/>
    </row>
    <row r="4282" spans="27:27" x14ac:dyDescent="0.6">
      <c r="AA4282" s="6"/>
    </row>
    <row r="4283" spans="27:27" x14ac:dyDescent="0.6">
      <c r="AA4283" s="6"/>
    </row>
    <row r="4284" spans="27:27" x14ac:dyDescent="0.6">
      <c r="AA4284" s="6"/>
    </row>
    <row r="4285" spans="27:27" x14ac:dyDescent="0.6">
      <c r="AA4285" s="6"/>
    </row>
    <row r="4286" spans="27:27" x14ac:dyDescent="0.6">
      <c r="AA4286" s="6"/>
    </row>
    <row r="4287" spans="27:27" x14ac:dyDescent="0.6">
      <c r="AA4287" s="6"/>
    </row>
    <row r="4288" spans="27:27" x14ac:dyDescent="0.6">
      <c r="AA4288" s="6"/>
    </row>
    <row r="4289" spans="27:27" x14ac:dyDescent="0.6">
      <c r="AA4289" s="6"/>
    </row>
    <row r="4290" spans="27:27" x14ac:dyDescent="0.6">
      <c r="AA4290" s="6"/>
    </row>
    <row r="4291" spans="27:27" x14ac:dyDescent="0.6">
      <c r="AA4291" s="6"/>
    </row>
    <row r="4292" spans="27:27" x14ac:dyDescent="0.6">
      <c r="AA4292" s="6"/>
    </row>
    <row r="4293" spans="27:27" x14ac:dyDescent="0.6">
      <c r="AA4293" s="6"/>
    </row>
    <row r="4294" spans="27:27" x14ac:dyDescent="0.6">
      <c r="AA4294" s="6"/>
    </row>
    <row r="4295" spans="27:27" x14ac:dyDescent="0.6">
      <c r="AA4295" s="6"/>
    </row>
    <row r="4296" spans="27:27" x14ac:dyDescent="0.6">
      <c r="AA4296" s="6"/>
    </row>
    <row r="4297" spans="27:27" x14ac:dyDescent="0.6">
      <c r="AA4297" s="6"/>
    </row>
    <row r="4298" spans="27:27" x14ac:dyDescent="0.6">
      <c r="AA4298" s="6"/>
    </row>
    <row r="4299" spans="27:27" x14ac:dyDescent="0.6">
      <c r="AA4299" s="6"/>
    </row>
    <row r="4300" spans="27:27" x14ac:dyDescent="0.6">
      <c r="AA4300" s="6"/>
    </row>
    <row r="4301" spans="27:27" x14ac:dyDescent="0.6">
      <c r="AA4301" s="6"/>
    </row>
    <row r="4302" spans="27:27" x14ac:dyDescent="0.6">
      <c r="AA4302" s="6"/>
    </row>
    <row r="4303" spans="27:27" x14ac:dyDescent="0.6">
      <c r="AA4303" s="6"/>
    </row>
    <row r="4304" spans="27:27" x14ac:dyDescent="0.6">
      <c r="AA4304" s="6"/>
    </row>
    <row r="4305" spans="27:27" x14ac:dyDescent="0.6">
      <c r="AA4305" s="6"/>
    </row>
    <row r="4306" spans="27:27" x14ac:dyDescent="0.6">
      <c r="AA4306" s="6"/>
    </row>
    <row r="4307" spans="27:27" x14ac:dyDescent="0.6">
      <c r="AA4307" s="6"/>
    </row>
    <row r="4308" spans="27:27" x14ac:dyDescent="0.6">
      <c r="AA4308" s="6"/>
    </row>
    <row r="4309" spans="27:27" x14ac:dyDescent="0.6">
      <c r="AA4309" s="6"/>
    </row>
    <row r="4310" spans="27:27" x14ac:dyDescent="0.6">
      <c r="AA4310" s="6"/>
    </row>
    <row r="4311" spans="27:27" x14ac:dyDescent="0.6">
      <c r="AA4311" s="6"/>
    </row>
    <row r="4312" spans="27:27" x14ac:dyDescent="0.6">
      <c r="AA4312" s="6"/>
    </row>
    <row r="4313" spans="27:27" x14ac:dyDescent="0.6">
      <c r="AA4313" s="6"/>
    </row>
    <row r="4314" spans="27:27" x14ac:dyDescent="0.6">
      <c r="AA4314" s="6"/>
    </row>
    <row r="4315" spans="27:27" x14ac:dyDescent="0.6">
      <c r="AA4315" s="6"/>
    </row>
    <row r="4316" spans="27:27" x14ac:dyDescent="0.6">
      <c r="AA4316" s="6"/>
    </row>
    <row r="4317" spans="27:27" x14ac:dyDescent="0.6">
      <c r="AA4317" s="6"/>
    </row>
    <row r="4318" spans="27:27" x14ac:dyDescent="0.6">
      <c r="AA4318" s="6"/>
    </row>
    <row r="4319" spans="27:27" x14ac:dyDescent="0.6">
      <c r="AA4319" s="6"/>
    </row>
    <row r="4320" spans="27:27" x14ac:dyDescent="0.6">
      <c r="AA4320" s="6"/>
    </row>
    <row r="4321" spans="27:27" x14ac:dyDescent="0.6">
      <c r="AA4321" s="6"/>
    </row>
    <row r="4322" spans="27:27" x14ac:dyDescent="0.6">
      <c r="AA4322" s="6"/>
    </row>
    <row r="4323" spans="27:27" x14ac:dyDescent="0.6">
      <c r="AA4323" s="6"/>
    </row>
    <row r="4324" spans="27:27" x14ac:dyDescent="0.6">
      <c r="AA4324" s="6"/>
    </row>
    <row r="4325" spans="27:27" x14ac:dyDescent="0.6">
      <c r="AA4325" s="6"/>
    </row>
    <row r="4326" spans="27:27" x14ac:dyDescent="0.6">
      <c r="AA4326" s="6"/>
    </row>
    <row r="4327" spans="27:27" x14ac:dyDescent="0.6">
      <c r="AA4327" s="6"/>
    </row>
    <row r="4328" spans="27:27" x14ac:dyDescent="0.6">
      <c r="AA4328" s="6"/>
    </row>
    <row r="4329" spans="27:27" x14ac:dyDescent="0.6">
      <c r="AA4329" s="6"/>
    </row>
    <row r="4330" spans="27:27" x14ac:dyDescent="0.6">
      <c r="AA4330" s="6"/>
    </row>
    <row r="4331" spans="27:27" x14ac:dyDescent="0.6">
      <c r="AA4331" s="6"/>
    </row>
    <row r="4332" spans="27:27" x14ac:dyDescent="0.6">
      <c r="AA4332" s="6"/>
    </row>
    <row r="4333" spans="27:27" x14ac:dyDescent="0.6">
      <c r="AA4333" s="6"/>
    </row>
    <row r="4334" spans="27:27" x14ac:dyDescent="0.6">
      <c r="AA4334" s="6"/>
    </row>
    <row r="4335" spans="27:27" x14ac:dyDescent="0.6">
      <c r="AA4335" s="6"/>
    </row>
    <row r="4336" spans="27:27" x14ac:dyDescent="0.6">
      <c r="AA4336" s="6"/>
    </row>
    <row r="4337" spans="27:27" x14ac:dyDescent="0.6">
      <c r="AA4337" s="6"/>
    </row>
    <row r="4338" spans="27:27" x14ac:dyDescent="0.6">
      <c r="AA4338" s="6"/>
    </row>
    <row r="4339" spans="27:27" x14ac:dyDescent="0.6">
      <c r="AA4339" s="6"/>
    </row>
    <row r="4340" spans="27:27" x14ac:dyDescent="0.6">
      <c r="AA4340" s="6"/>
    </row>
    <row r="4341" spans="27:27" x14ac:dyDescent="0.6">
      <c r="AA4341" s="6"/>
    </row>
    <row r="4342" spans="27:27" x14ac:dyDescent="0.6">
      <c r="AA4342" s="6"/>
    </row>
    <row r="4343" spans="27:27" x14ac:dyDescent="0.6">
      <c r="AA4343" s="6"/>
    </row>
    <row r="4344" spans="27:27" x14ac:dyDescent="0.6">
      <c r="AA4344" s="6"/>
    </row>
    <row r="4345" spans="27:27" x14ac:dyDescent="0.6">
      <c r="AA4345" s="6"/>
    </row>
    <row r="4346" spans="27:27" x14ac:dyDescent="0.6">
      <c r="AA4346" s="6"/>
    </row>
    <row r="4347" spans="27:27" x14ac:dyDescent="0.6">
      <c r="AA4347" s="6"/>
    </row>
    <row r="4348" spans="27:27" x14ac:dyDescent="0.6">
      <c r="AA4348" s="6"/>
    </row>
    <row r="4349" spans="27:27" x14ac:dyDescent="0.6">
      <c r="AA4349" s="6"/>
    </row>
    <row r="4350" spans="27:27" x14ac:dyDescent="0.6">
      <c r="AA4350" s="6"/>
    </row>
    <row r="4351" spans="27:27" x14ac:dyDescent="0.6">
      <c r="AA4351" s="6"/>
    </row>
    <row r="4352" spans="27:27" x14ac:dyDescent="0.6">
      <c r="AA4352" s="6"/>
    </row>
    <row r="4353" spans="27:27" x14ac:dyDescent="0.6">
      <c r="AA4353" s="6"/>
    </row>
    <row r="4354" spans="27:27" x14ac:dyDescent="0.6">
      <c r="AA4354" s="6"/>
    </row>
    <row r="4355" spans="27:27" x14ac:dyDescent="0.6">
      <c r="AA4355" s="6"/>
    </row>
    <row r="4356" spans="27:27" x14ac:dyDescent="0.6">
      <c r="AA4356" s="6"/>
    </row>
    <row r="4357" spans="27:27" x14ac:dyDescent="0.6">
      <c r="AA4357" s="6"/>
    </row>
    <row r="4358" spans="27:27" x14ac:dyDescent="0.6">
      <c r="AA4358" s="6"/>
    </row>
    <row r="4359" spans="27:27" x14ac:dyDescent="0.6">
      <c r="AA4359" s="6"/>
    </row>
    <row r="4360" spans="27:27" x14ac:dyDescent="0.6">
      <c r="AA4360" s="6"/>
    </row>
    <row r="4361" spans="27:27" x14ac:dyDescent="0.6">
      <c r="AA4361" s="6"/>
    </row>
    <row r="4362" spans="27:27" x14ac:dyDescent="0.6">
      <c r="AA4362" s="6"/>
    </row>
    <row r="4363" spans="27:27" x14ac:dyDescent="0.6">
      <c r="AA4363" s="6"/>
    </row>
    <row r="4364" spans="27:27" x14ac:dyDescent="0.6">
      <c r="AA4364" s="6"/>
    </row>
    <row r="4365" spans="27:27" x14ac:dyDescent="0.6">
      <c r="AA4365" s="6"/>
    </row>
    <row r="4366" spans="27:27" x14ac:dyDescent="0.6">
      <c r="AA4366" s="6"/>
    </row>
    <row r="4367" spans="27:27" x14ac:dyDescent="0.6">
      <c r="AA4367" s="6"/>
    </row>
    <row r="4368" spans="27:27" x14ac:dyDescent="0.6">
      <c r="AA4368" s="6"/>
    </row>
    <row r="4369" spans="27:27" x14ac:dyDescent="0.6">
      <c r="AA4369" s="6"/>
    </row>
    <row r="4370" spans="27:27" x14ac:dyDescent="0.6">
      <c r="AA4370" s="6"/>
    </row>
    <row r="4371" spans="27:27" x14ac:dyDescent="0.6">
      <c r="AA4371" s="6"/>
    </row>
    <row r="4372" spans="27:27" x14ac:dyDescent="0.6">
      <c r="AA4372" s="6"/>
    </row>
    <row r="4373" spans="27:27" x14ac:dyDescent="0.6">
      <c r="AA4373" s="6"/>
    </row>
    <row r="4374" spans="27:27" x14ac:dyDescent="0.6">
      <c r="AA4374" s="6"/>
    </row>
    <row r="4375" spans="27:27" x14ac:dyDescent="0.6">
      <c r="AA4375" s="6"/>
    </row>
    <row r="4376" spans="27:27" x14ac:dyDescent="0.6">
      <c r="AA4376" s="6"/>
    </row>
    <row r="4377" spans="27:27" x14ac:dyDescent="0.6">
      <c r="AA4377" s="6"/>
    </row>
    <row r="4378" spans="27:27" x14ac:dyDescent="0.6">
      <c r="AA4378" s="6"/>
    </row>
    <row r="4379" spans="27:27" x14ac:dyDescent="0.6">
      <c r="AA4379" s="6"/>
    </row>
    <row r="4380" spans="27:27" x14ac:dyDescent="0.6">
      <c r="AA4380" s="6"/>
    </row>
    <row r="4381" spans="27:27" x14ac:dyDescent="0.6">
      <c r="AA4381" s="6"/>
    </row>
    <row r="4382" spans="27:27" x14ac:dyDescent="0.6">
      <c r="AA4382" s="6"/>
    </row>
    <row r="4383" spans="27:27" x14ac:dyDescent="0.6">
      <c r="AA4383" s="6"/>
    </row>
    <row r="4384" spans="27:27" x14ac:dyDescent="0.6">
      <c r="AA4384" s="6"/>
    </row>
    <row r="4385" spans="27:27" x14ac:dyDescent="0.6">
      <c r="AA4385" s="6"/>
    </row>
    <row r="4386" spans="27:27" x14ac:dyDescent="0.6">
      <c r="AA4386" s="6"/>
    </row>
    <row r="4387" spans="27:27" x14ac:dyDescent="0.6">
      <c r="AA4387" s="6"/>
    </row>
    <row r="4388" spans="27:27" x14ac:dyDescent="0.6">
      <c r="AA4388" s="6"/>
    </row>
    <row r="4389" spans="27:27" x14ac:dyDescent="0.6">
      <c r="AA4389" s="6"/>
    </row>
    <row r="4390" spans="27:27" x14ac:dyDescent="0.6">
      <c r="AA4390" s="6"/>
    </row>
    <row r="4391" spans="27:27" x14ac:dyDescent="0.6">
      <c r="AA4391" s="6"/>
    </row>
    <row r="4392" spans="27:27" x14ac:dyDescent="0.6">
      <c r="AA4392" s="6"/>
    </row>
    <row r="4393" spans="27:27" x14ac:dyDescent="0.6">
      <c r="AA4393" s="6"/>
    </row>
    <row r="4394" spans="27:27" x14ac:dyDescent="0.6">
      <c r="AA4394" s="6"/>
    </row>
    <row r="4395" spans="27:27" x14ac:dyDescent="0.6">
      <c r="AA4395" s="6"/>
    </row>
    <row r="4396" spans="27:27" x14ac:dyDescent="0.6">
      <c r="AA4396" s="6"/>
    </row>
    <row r="4397" spans="27:27" x14ac:dyDescent="0.6">
      <c r="AA4397" s="6"/>
    </row>
    <row r="4398" spans="27:27" x14ac:dyDescent="0.6">
      <c r="AA4398" s="6"/>
    </row>
    <row r="4399" spans="27:27" x14ac:dyDescent="0.6">
      <c r="AA4399" s="6"/>
    </row>
    <row r="4400" spans="27:27" x14ac:dyDescent="0.6">
      <c r="AA4400" s="6"/>
    </row>
    <row r="4401" spans="27:27" x14ac:dyDescent="0.6">
      <c r="AA4401" s="6"/>
    </row>
    <row r="4402" spans="27:27" x14ac:dyDescent="0.6">
      <c r="AA4402" s="6"/>
    </row>
    <row r="4403" spans="27:27" x14ac:dyDescent="0.6">
      <c r="AA4403" s="6"/>
    </row>
    <row r="4404" spans="27:27" x14ac:dyDescent="0.6">
      <c r="AA4404" s="6"/>
    </row>
    <row r="4405" spans="27:27" x14ac:dyDescent="0.6">
      <c r="AA4405" s="6"/>
    </row>
    <row r="4406" spans="27:27" x14ac:dyDescent="0.6">
      <c r="AA4406" s="6"/>
    </row>
    <row r="4407" spans="27:27" x14ac:dyDescent="0.6">
      <c r="AA4407" s="6"/>
    </row>
    <row r="4408" spans="27:27" x14ac:dyDescent="0.6">
      <c r="AA4408" s="6"/>
    </row>
    <row r="4409" spans="27:27" x14ac:dyDescent="0.6">
      <c r="AA4409" s="6"/>
    </row>
    <row r="4410" spans="27:27" x14ac:dyDescent="0.6">
      <c r="AA4410" s="6"/>
    </row>
    <row r="4411" spans="27:27" x14ac:dyDescent="0.6">
      <c r="AA4411" s="6"/>
    </row>
    <row r="4412" spans="27:27" x14ac:dyDescent="0.6">
      <c r="AA4412" s="6"/>
    </row>
    <row r="4413" spans="27:27" x14ac:dyDescent="0.6">
      <c r="AA4413" s="6"/>
    </row>
    <row r="4414" spans="27:27" x14ac:dyDescent="0.6">
      <c r="AA4414" s="6"/>
    </row>
    <row r="4415" spans="27:27" x14ac:dyDescent="0.6">
      <c r="AA4415" s="6"/>
    </row>
    <row r="4416" spans="27:27" x14ac:dyDescent="0.6">
      <c r="AA4416" s="6"/>
    </row>
    <row r="4417" spans="27:27" x14ac:dyDescent="0.6">
      <c r="AA4417" s="6"/>
    </row>
    <row r="4418" spans="27:27" x14ac:dyDescent="0.6">
      <c r="AA4418" s="6"/>
    </row>
    <row r="4419" spans="27:27" x14ac:dyDescent="0.6">
      <c r="AA4419" s="6"/>
    </row>
    <row r="4420" spans="27:27" x14ac:dyDescent="0.6">
      <c r="AA4420" s="6"/>
    </row>
    <row r="4421" spans="27:27" x14ac:dyDescent="0.6">
      <c r="AA4421" s="6"/>
    </row>
    <row r="4422" spans="27:27" x14ac:dyDescent="0.6">
      <c r="AA4422" s="6"/>
    </row>
    <row r="4423" spans="27:27" x14ac:dyDescent="0.6">
      <c r="AA4423" s="6"/>
    </row>
    <row r="4424" spans="27:27" x14ac:dyDescent="0.6">
      <c r="AA4424" s="6"/>
    </row>
    <row r="4425" spans="27:27" x14ac:dyDescent="0.6">
      <c r="AA4425" s="6"/>
    </row>
    <row r="4426" spans="27:27" x14ac:dyDescent="0.6">
      <c r="AA4426" s="6"/>
    </row>
    <row r="4427" spans="27:27" x14ac:dyDescent="0.6">
      <c r="AA4427" s="6"/>
    </row>
    <row r="4428" spans="27:27" x14ac:dyDescent="0.6">
      <c r="AA4428" s="6"/>
    </row>
    <row r="4429" spans="27:27" x14ac:dyDescent="0.6">
      <c r="AA4429" s="6"/>
    </row>
    <row r="4430" spans="27:27" x14ac:dyDescent="0.6">
      <c r="AA4430" s="6"/>
    </row>
    <row r="4431" spans="27:27" x14ac:dyDescent="0.6">
      <c r="AA4431" s="6"/>
    </row>
    <row r="4432" spans="27:27" x14ac:dyDescent="0.6">
      <c r="AA4432" s="6"/>
    </row>
    <row r="4433" spans="27:27" x14ac:dyDescent="0.6">
      <c r="AA4433" s="6"/>
    </row>
    <row r="4434" spans="27:27" x14ac:dyDescent="0.6">
      <c r="AA4434" s="6"/>
    </row>
    <row r="4435" spans="27:27" x14ac:dyDescent="0.6">
      <c r="AA4435" s="6"/>
    </row>
    <row r="4436" spans="27:27" x14ac:dyDescent="0.6">
      <c r="AA4436" s="6"/>
    </row>
    <row r="4437" spans="27:27" x14ac:dyDescent="0.6">
      <c r="AA4437" s="6"/>
    </row>
    <row r="4438" spans="27:27" x14ac:dyDescent="0.6">
      <c r="AA4438" s="6"/>
    </row>
    <row r="4439" spans="27:27" x14ac:dyDescent="0.6">
      <c r="AA4439" s="6"/>
    </row>
    <row r="4440" spans="27:27" x14ac:dyDescent="0.6">
      <c r="AA4440" s="6"/>
    </row>
    <row r="4441" spans="27:27" x14ac:dyDescent="0.6">
      <c r="AA4441" s="6"/>
    </row>
    <row r="4442" spans="27:27" x14ac:dyDescent="0.6">
      <c r="AA4442" s="6"/>
    </row>
    <row r="4443" spans="27:27" x14ac:dyDescent="0.6">
      <c r="AA4443" s="6"/>
    </row>
    <row r="4444" spans="27:27" x14ac:dyDescent="0.6">
      <c r="AA4444" s="6"/>
    </row>
    <row r="4445" spans="27:27" x14ac:dyDescent="0.6">
      <c r="AA4445" s="6"/>
    </row>
    <row r="4446" spans="27:27" x14ac:dyDescent="0.6">
      <c r="AA4446" s="6"/>
    </row>
    <row r="4447" spans="27:27" x14ac:dyDescent="0.6">
      <c r="AA4447" s="6"/>
    </row>
    <row r="4448" spans="27:27" x14ac:dyDescent="0.6">
      <c r="AA4448" s="6"/>
    </row>
    <row r="4449" spans="27:27" x14ac:dyDescent="0.6">
      <c r="AA4449" s="6"/>
    </row>
    <row r="4450" spans="27:27" x14ac:dyDescent="0.6">
      <c r="AA4450" s="6"/>
    </row>
    <row r="4451" spans="27:27" x14ac:dyDescent="0.6">
      <c r="AA4451" s="6"/>
    </row>
    <row r="4452" spans="27:27" x14ac:dyDescent="0.6">
      <c r="AA4452" s="6"/>
    </row>
    <row r="4453" spans="27:27" x14ac:dyDescent="0.6">
      <c r="AA4453" s="6"/>
    </row>
    <row r="4454" spans="27:27" x14ac:dyDescent="0.6">
      <c r="AA4454" s="6"/>
    </row>
    <row r="4455" spans="27:27" x14ac:dyDescent="0.6">
      <c r="AA4455" s="6"/>
    </row>
    <row r="4456" spans="27:27" x14ac:dyDescent="0.6">
      <c r="AA4456" s="6"/>
    </row>
    <row r="4457" spans="27:27" x14ac:dyDescent="0.6">
      <c r="AA4457" s="6"/>
    </row>
    <row r="4458" spans="27:27" x14ac:dyDescent="0.6">
      <c r="AA4458" s="6"/>
    </row>
    <row r="4459" spans="27:27" x14ac:dyDescent="0.6">
      <c r="AA4459" s="6"/>
    </row>
    <row r="4460" spans="27:27" x14ac:dyDescent="0.6">
      <c r="AA4460" s="6"/>
    </row>
    <row r="4461" spans="27:27" x14ac:dyDescent="0.6">
      <c r="AA4461" s="6"/>
    </row>
    <row r="4462" spans="27:27" x14ac:dyDescent="0.6">
      <c r="AA4462" s="6"/>
    </row>
    <row r="4463" spans="27:27" x14ac:dyDescent="0.6">
      <c r="AA4463" s="6"/>
    </row>
    <row r="4464" spans="27:27" x14ac:dyDescent="0.6">
      <c r="AA4464" s="6"/>
    </row>
    <row r="4465" spans="27:27" x14ac:dyDescent="0.6">
      <c r="AA4465" s="6"/>
    </row>
    <row r="4466" spans="27:27" x14ac:dyDescent="0.6">
      <c r="AA4466" s="6"/>
    </row>
    <row r="4467" spans="27:27" x14ac:dyDescent="0.6">
      <c r="AA4467" s="6"/>
    </row>
    <row r="4468" spans="27:27" x14ac:dyDescent="0.6">
      <c r="AA4468" s="6"/>
    </row>
    <row r="4469" spans="27:27" x14ac:dyDescent="0.6">
      <c r="AA4469" s="6"/>
    </row>
    <row r="4470" spans="27:27" x14ac:dyDescent="0.6">
      <c r="AA4470" s="6"/>
    </row>
    <row r="4471" spans="27:27" x14ac:dyDescent="0.6">
      <c r="AA4471" s="6"/>
    </row>
    <row r="4472" spans="27:27" x14ac:dyDescent="0.6">
      <c r="AA4472" s="6"/>
    </row>
    <row r="4473" spans="27:27" x14ac:dyDescent="0.6">
      <c r="AA4473" s="6"/>
    </row>
    <row r="4474" spans="27:27" x14ac:dyDescent="0.6">
      <c r="AA4474" s="6"/>
    </row>
    <row r="4475" spans="27:27" x14ac:dyDescent="0.6">
      <c r="AA4475" s="6"/>
    </row>
    <row r="4476" spans="27:27" x14ac:dyDescent="0.6">
      <c r="AA4476" s="6"/>
    </row>
    <row r="4477" spans="27:27" x14ac:dyDescent="0.6">
      <c r="AA4477" s="6"/>
    </row>
    <row r="4478" spans="27:27" x14ac:dyDescent="0.6">
      <c r="AA4478" s="6"/>
    </row>
    <row r="4479" spans="27:27" x14ac:dyDescent="0.6">
      <c r="AA4479" s="6"/>
    </row>
    <row r="4480" spans="27:27" x14ac:dyDescent="0.6">
      <c r="AA4480" s="6"/>
    </row>
    <row r="4481" spans="27:27" x14ac:dyDescent="0.6">
      <c r="AA4481" s="6"/>
    </row>
    <row r="4482" spans="27:27" x14ac:dyDescent="0.6">
      <c r="AA4482" s="6"/>
    </row>
    <row r="4483" spans="27:27" x14ac:dyDescent="0.6">
      <c r="AA4483" s="6"/>
    </row>
    <row r="4484" spans="27:27" x14ac:dyDescent="0.6">
      <c r="AA4484" s="6"/>
    </row>
    <row r="4485" spans="27:27" x14ac:dyDescent="0.6">
      <c r="AA4485" s="6"/>
    </row>
    <row r="4486" spans="27:27" x14ac:dyDescent="0.6">
      <c r="AA4486" s="6"/>
    </row>
    <row r="4487" spans="27:27" x14ac:dyDescent="0.6">
      <c r="AA4487" s="6"/>
    </row>
    <row r="4488" spans="27:27" x14ac:dyDescent="0.6">
      <c r="AA4488" s="6"/>
    </row>
    <row r="4489" spans="27:27" x14ac:dyDescent="0.6">
      <c r="AA4489" s="6"/>
    </row>
    <row r="4490" spans="27:27" x14ac:dyDescent="0.6">
      <c r="AA4490" s="6"/>
    </row>
    <row r="4491" spans="27:27" x14ac:dyDescent="0.6">
      <c r="AA4491" s="6"/>
    </row>
    <row r="4492" spans="27:27" x14ac:dyDescent="0.6">
      <c r="AA4492" s="6"/>
    </row>
    <row r="4493" spans="27:27" x14ac:dyDescent="0.6">
      <c r="AA4493" s="6"/>
    </row>
    <row r="4494" spans="27:27" x14ac:dyDescent="0.6">
      <c r="AA4494" s="6"/>
    </row>
    <row r="4495" spans="27:27" x14ac:dyDescent="0.6">
      <c r="AA4495" s="6"/>
    </row>
    <row r="4496" spans="27:27" x14ac:dyDescent="0.6">
      <c r="AA4496" s="6"/>
    </row>
    <row r="4497" spans="27:27" x14ac:dyDescent="0.6">
      <c r="AA4497" s="6"/>
    </row>
    <row r="4498" spans="27:27" x14ac:dyDescent="0.6">
      <c r="AA4498" s="6"/>
    </row>
    <row r="4499" spans="27:27" x14ac:dyDescent="0.6">
      <c r="AA4499" s="6"/>
    </row>
    <row r="4500" spans="27:27" x14ac:dyDescent="0.6">
      <c r="AA4500" s="6"/>
    </row>
    <row r="4501" spans="27:27" x14ac:dyDescent="0.6">
      <c r="AA4501" s="6"/>
    </row>
    <row r="4502" spans="27:27" x14ac:dyDescent="0.6">
      <c r="AA4502" s="6"/>
    </row>
    <row r="4503" spans="27:27" x14ac:dyDescent="0.6">
      <c r="AA4503" s="6"/>
    </row>
    <row r="4504" spans="27:27" x14ac:dyDescent="0.6">
      <c r="AA4504" s="6"/>
    </row>
    <row r="4505" spans="27:27" x14ac:dyDescent="0.6">
      <c r="AA4505" s="6"/>
    </row>
    <row r="4506" spans="27:27" x14ac:dyDescent="0.6">
      <c r="AA4506" s="6"/>
    </row>
    <row r="4507" spans="27:27" x14ac:dyDescent="0.6">
      <c r="AA4507" s="6"/>
    </row>
    <row r="4508" spans="27:27" x14ac:dyDescent="0.6">
      <c r="AA4508" s="6"/>
    </row>
    <row r="4509" spans="27:27" x14ac:dyDescent="0.6">
      <c r="AA4509" s="6"/>
    </row>
    <row r="4510" spans="27:27" x14ac:dyDescent="0.6">
      <c r="AA4510" s="6"/>
    </row>
    <row r="4511" spans="27:27" x14ac:dyDescent="0.6">
      <c r="AA4511" s="6"/>
    </row>
    <row r="4512" spans="27:27" x14ac:dyDescent="0.6">
      <c r="AA4512" s="6"/>
    </row>
    <row r="4513" spans="27:27" x14ac:dyDescent="0.6">
      <c r="AA4513" s="6"/>
    </row>
    <row r="4514" spans="27:27" x14ac:dyDescent="0.6">
      <c r="AA4514" s="6"/>
    </row>
    <row r="4515" spans="27:27" x14ac:dyDescent="0.6">
      <c r="AA4515" s="6"/>
    </row>
    <row r="4516" spans="27:27" x14ac:dyDescent="0.6">
      <c r="AA4516" s="6"/>
    </row>
    <row r="4517" spans="27:27" x14ac:dyDescent="0.6">
      <c r="AA4517" s="6"/>
    </row>
    <row r="4518" spans="27:27" x14ac:dyDescent="0.6">
      <c r="AA4518" s="6"/>
    </row>
    <row r="4519" spans="27:27" x14ac:dyDescent="0.6">
      <c r="AA4519" s="6"/>
    </row>
    <row r="4520" spans="27:27" x14ac:dyDescent="0.6">
      <c r="AA4520" s="6"/>
    </row>
    <row r="4521" spans="27:27" x14ac:dyDescent="0.6">
      <c r="AA4521" s="6"/>
    </row>
    <row r="4522" spans="27:27" x14ac:dyDescent="0.6">
      <c r="AA4522" s="6"/>
    </row>
    <row r="4523" spans="27:27" x14ac:dyDescent="0.6">
      <c r="AA4523" s="6"/>
    </row>
    <row r="4524" spans="27:27" x14ac:dyDescent="0.6">
      <c r="AA4524" s="6"/>
    </row>
    <row r="4525" spans="27:27" x14ac:dyDescent="0.6">
      <c r="AA4525" s="6"/>
    </row>
    <row r="4526" spans="27:27" x14ac:dyDescent="0.6">
      <c r="AA4526" s="6"/>
    </row>
    <row r="4527" spans="27:27" x14ac:dyDescent="0.6">
      <c r="AA4527" s="6"/>
    </row>
    <row r="4528" spans="27:27" x14ac:dyDescent="0.6">
      <c r="AA4528" s="6"/>
    </row>
    <row r="4529" spans="27:27" x14ac:dyDescent="0.6">
      <c r="AA4529" s="6"/>
    </row>
    <row r="4530" spans="27:27" x14ac:dyDescent="0.6">
      <c r="AA4530" s="6"/>
    </row>
    <row r="4531" spans="27:27" x14ac:dyDescent="0.6">
      <c r="AA4531" s="6"/>
    </row>
    <row r="4532" spans="27:27" x14ac:dyDescent="0.6">
      <c r="AA4532" s="6"/>
    </row>
    <row r="4533" spans="27:27" x14ac:dyDescent="0.6">
      <c r="AA4533" s="6"/>
    </row>
    <row r="4534" spans="27:27" x14ac:dyDescent="0.6">
      <c r="AA4534" s="6"/>
    </row>
    <row r="4535" spans="27:27" x14ac:dyDescent="0.6">
      <c r="AA4535" s="6"/>
    </row>
    <row r="4536" spans="27:27" x14ac:dyDescent="0.6">
      <c r="AA4536" s="6"/>
    </row>
    <row r="4537" spans="27:27" x14ac:dyDescent="0.6">
      <c r="AA4537" s="6"/>
    </row>
    <row r="4538" spans="27:27" x14ac:dyDescent="0.6">
      <c r="AA4538" s="6"/>
    </row>
    <row r="4539" spans="27:27" x14ac:dyDescent="0.6">
      <c r="AA4539" s="6"/>
    </row>
    <row r="4540" spans="27:27" x14ac:dyDescent="0.6">
      <c r="AA4540" s="6"/>
    </row>
    <row r="4541" spans="27:27" x14ac:dyDescent="0.6">
      <c r="AA4541" s="6"/>
    </row>
    <row r="4542" spans="27:27" x14ac:dyDescent="0.6">
      <c r="AA4542" s="6"/>
    </row>
    <row r="4543" spans="27:27" x14ac:dyDescent="0.6">
      <c r="AA4543" s="6"/>
    </row>
    <row r="4544" spans="27:27" x14ac:dyDescent="0.6">
      <c r="AA4544" s="6"/>
    </row>
    <row r="4545" spans="27:27" x14ac:dyDescent="0.6">
      <c r="AA4545" s="6"/>
    </row>
    <row r="4546" spans="27:27" x14ac:dyDescent="0.6">
      <c r="AA4546" s="6"/>
    </row>
    <row r="4547" spans="27:27" x14ac:dyDescent="0.6">
      <c r="AA4547" s="6"/>
    </row>
    <row r="4548" spans="27:27" x14ac:dyDescent="0.6">
      <c r="AA4548" s="6"/>
    </row>
    <row r="4549" spans="27:27" x14ac:dyDescent="0.6">
      <c r="AA4549" s="6"/>
    </row>
    <row r="4550" spans="27:27" x14ac:dyDescent="0.6">
      <c r="AA4550" s="6"/>
    </row>
    <row r="4551" spans="27:27" x14ac:dyDescent="0.6">
      <c r="AA4551" s="6"/>
    </row>
    <row r="4552" spans="27:27" x14ac:dyDescent="0.6">
      <c r="AA4552" s="6"/>
    </row>
    <row r="4553" spans="27:27" x14ac:dyDescent="0.6">
      <c r="AA4553" s="6"/>
    </row>
    <row r="4554" spans="27:27" x14ac:dyDescent="0.6">
      <c r="AA4554" s="6"/>
    </row>
    <row r="4555" spans="27:27" x14ac:dyDescent="0.6">
      <c r="AA4555" s="6"/>
    </row>
    <row r="4556" spans="27:27" x14ac:dyDescent="0.6">
      <c r="AA4556" s="6"/>
    </row>
    <row r="4557" spans="27:27" x14ac:dyDescent="0.6">
      <c r="AA4557" s="6"/>
    </row>
    <row r="4558" spans="27:27" x14ac:dyDescent="0.6">
      <c r="AA4558" s="6"/>
    </row>
    <row r="4559" spans="27:27" x14ac:dyDescent="0.6">
      <c r="AA4559" s="6"/>
    </row>
    <row r="4560" spans="27:27" x14ac:dyDescent="0.6">
      <c r="AA4560" s="6"/>
    </row>
    <row r="4561" spans="27:27" x14ac:dyDescent="0.6">
      <c r="AA4561" s="6"/>
    </row>
    <row r="4562" spans="27:27" x14ac:dyDescent="0.6">
      <c r="AA4562" s="6"/>
    </row>
    <row r="4563" spans="27:27" x14ac:dyDescent="0.6">
      <c r="AA4563" s="6"/>
    </row>
    <row r="4564" spans="27:27" x14ac:dyDescent="0.6">
      <c r="AA4564" s="6"/>
    </row>
    <row r="4565" spans="27:27" x14ac:dyDescent="0.6">
      <c r="AA4565" s="6"/>
    </row>
    <row r="4566" spans="27:27" x14ac:dyDescent="0.6">
      <c r="AA4566" s="6"/>
    </row>
    <row r="4567" spans="27:27" x14ac:dyDescent="0.6">
      <c r="AA4567" s="6"/>
    </row>
    <row r="4568" spans="27:27" x14ac:dyDescent="0.6">
      <c r="AA4568" s="6"/>
    </row>
    <row r="4569" spans="27:27" x14ac:dyDescent="0.6">
      <c r="AA4569" s="6"/>
    </row>
    <row r="4570" spans="27:27" x14ac:dyDescent="0.6">
      <c r="AA4570" s="6"/>
    </row>
    <row r="4571" spans="27:27" x14ac:dyDescent="0.6">
      <c r="AA4571" s="6"/>
    </row>
    <row r="4572" spans="27:27" x14ac:dyDescent="0.6">
      <c r="AA4572" s="6"/>
    </row>
    <row r="4573" spans="27:27" x14ac:dyDescent="0.6">
      <c r="AA4573" s="6"/>
    </row>
  </sheetData>
  <phoneticPr fontId="2" type="noConversion"/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4208"/>
  <sheetViews>
    <sheetView topLeftCell="A348" zoomScale="70" zoomScaleNormal="70" workbookViewId="0">
      <selection activeCell="K1" sqref="K1"/>
    </sheetView>
  </sheetViews>
  <sheetFormatPr defaultRowHeight="16.899999999999999" x14ac:dyDescent="0.6"/>
  <cols>
    <col min="5" max="5" width="8.875" customWidth="1"/>
    <col min="10" max="10" width="16.5" bestFit="1" customWidth="1"/>
    <col min="11" max="11" width="16.5" customWidth="1"/>
    <col min="27" max="27" width="11.8125" bestFit="1" customWidth="1"/>
  </cols>
  <sheetData>
    <row r="1" spans="1:29" x14ac:dyDescent="0.6">
      <c r="A1" s="1" t="s">
        <v>0</v>
      </c>
      <c r="B1" s="1" t="s">
        <v>1</v>
      </c>
      <c r="C1" s="1" t="s">
        <v>2</v>
      </c>
      <c r="D1" s="1" t="s">
        <v>56</v>
      </c>
      <c r="E1" s="4" t="s">
        <v>51</v>
      </c>
      <c r="F1" s="5" t="s">
        <v>52</v>
      </c>
      <c r="G1" s="5" t="s">
        <v>53</v>
      </c>
      <c r="H1" s="5" t="s">
        <v>54</v>
      </c>
      <c r="I1" s="5" t="s">
        <v>55</v>
      </c>
      <c r="J1" s="7" t="s">
        <v>60</v>
      </c>
      <c r="K1" s="7" t="s">
        <v>111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  <c r="V1" s="1" t="s">
        <v>50</v>
      </c>
      <c r="W1" s="1" t="s">
        <v>102</v>
      </c>
      <c r="X1" s="1" t="s">
        <v>63</v>
      </c>
      <c r="Y1" s="1" t="s">
        <v>105</v>
      </c>
      <c r="Z1" s="1" t="s">
        <v>108</v>
      </c>
      <c r="AA1" s="1" t="s">
        <v>58</v>
      </c>
      <c r="AB1" s="1" t="s">
        <v>59</v>
      </c>
      <c r="AC1" s="16" t="s">
        <v>103</v>
      </c>
    </row>
    <row r="2" spans="1:29" x14ac:dyDescent="0.6">
      <c r="A2">
        <v>2014</v>
      </c>
      <c r="B2">
        <v>1</v>
      </c>
      <c r="C2">
        <v>1</v>
      </c>
      <c r="D2">
        <f>WEEKDAY(DATE(A2,B2,C2), 2)</f>
        <v>3</v>
      </c>
      <c r="E2" t="s">
        <v>15</v>
      </c>
      <c r="F2" t="s">
        <v>16</v>
      </c>
      <c r="G2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>
        <f t="shared" ref="H2:H65" si="0" xml:space="preserve"> IF(F2 = "H",1,0)</f>
        <v>1</v>
      </c>
      <c r="I2">
        <f t="shared" ref="I2:I65" si="1">IF(NOT(ISBLANK(F2)), 1, 0)</f>
        <v>1</v>
      </c>
      <c r="J2" s="8" t="s">
        <v>68</v>
      </c>
      <c r="K2" s="8"/>
      <c r="L2">
        <v>4989</v>
      </c>
      <c r="M2">
        <v>5165</v>
      </c>
      <c r="N2">
        <v>1</v>
      </c>
      <c r="O2">
        <v>0</v>
      </c>
      <c r="P2">
        <v>0</v>
      </c>
      <c r="Q2">
        <v>0</v>
      </c>
      <c r="R2">
        <v>0</v>
      </c>
      <c r="S2">
        <v>0.18376504181113609</v>
      </c>
      <c r="T2">
        <v>0.81623495818886393</v>
      </c>
      <c r="U2">
        <v>1.7372464053574951E-2</v>
      </c>
      <c r="V2">
        <v>847</v>
      </c>
      <c r="W2">
        <f>V2-764</f>
        <v>83</v>
      </c>
      <c r="X2">
        <v>1200</v>
      </c>
      <c r="Y2">
        <v>1000.822529462588</v>
      </c>
      <c r="Z2">
        <v>847</v>
      </c>
      <c r="AA2" s="6">
        <v>4</v>
      </c>
      <c r="AB2">
        <v>0</v>
      </c>
      <c r="AC2">
        <f>AA2*AB2</f>
        <v>0</v>
      </c>
    </row>
    <row r="3" spans="1:29" x14ac:dyDescent="0.6">
      <c r="A3">
        <v>2014</v>
      </c>
      <c r="B3">
        <v>1</v>
      </c>
      <c r="C3">
        <v>2</v>
      </c>
      <c r="D3">
        <f t="shared" ref="D3:D66" si="2">WEEKDAY(DATE(A3,B3,C3), 2)</f>
        <v>4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0</v>
      </c>
      <c r="H3">
        <f t="shared" si="0"/>
        <v>0</v>
      </c>
      <c r="I3">
        <f t="shared" si="1"/>
        <v>0</v>
      </c>
      <c r="L3">
        <v>4041</v>
      </c>
      <c r="M3">
        <v>6355</v>
      </c>
      <c r="N3">
        <v>1</v>
      </c>
      <c r="O3">
        <v>0</v>
      </c>
      <c r="P3">
        <v>0</v>
      </c>
      <c r="Q3">
        <v>0</v>
      </c>
      <c r="R3">
        <v>0</v>
      </c>
      <c r="S3">
        <v>0.18369439773139451</v>
      </c>
      <c r="T3">
        <v>0.81630560226860549</v>
      </c>
      <c r="U3">
        <v>0</v>
      </c>
      <c r="V3">
        <v>543</v>
      </c>
      <c r="W3">
        <f t="shared" ref="W3:W66" si="3">V3-V2</f>
        <v>-304</v>
      </c>
      <c r="X3">
        <v>1200</v>
      </c>
      <c r="Y3">
        <v>786.94966305689559</v>
      </c>
      <c r="Z3">
        <v>543</v>
      </c>
      <c r="AA3" s="6">
        <v>1.5</v>
      </c>
      <c r="AB3">
        <v>0</v>
      </c>
      <c r="AC3">
        <f t="shared" ref="AC3:AC66" si="4">AA3*AB3</f>
        <v>0</v>
      </c>
    </row>
    <row r="4" spans="1:29" x14ac:dyDescent="0.6">
      <c r="A4">
        <v>2014</v>
      </c>
      <c r="B4">
        <v>1</v>
      </c>
      <c r="C4">
        <v>3</v>
      </c>
      <c r="D4">
        <f t="shared" si="2"/>
        <v>5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0</v>
      </c>
      <c r="H4">
        <f t="shared" si="0"/>
        <v>0</v>
      </c>
      <c r="I4">
        <f t="shared" si="1"/>
        <v>0</v>
      </c>
      <c r="L4">
        <v>3308</v>
      </c>
      <c r="M4">
        <v>6612</v>
      </c>
      <c r="N4">
        <v>1</v>
      </c>
      <c r="O4">
        <v>0</v>
      </c>
      <c r="P4">
        <v>0</v>
      </c>
      <c r="Q4">
        <v>0</v>
      </c>
      <c r="R4">
        <v>0</v>
      </c>
      <c r="S4">
        <v>0.1707839934667211</v>
      </c>
      <c r="T4">
        <v>0.82921600653327887</v>
      </c>
      <c r="U4">
        <v>0</v>
      </c>
      <c r="V4">
        <v>567</v>
      </c>
      <c r="W4">
        <f t="shared" si="3"/>
        <v>24</v>
      </c>
      <c r="X4">
        <v>1200</v>
      </c>
      <c r="Y4">
        <v>780.76370647245142</v>
      </c>
      <c r="Z4">
        <v>567</v>
      </c>
      <c r="AA4" s="6">
        <v>2.2999999999999998</v>
      </c>
      <c r="AB4">
        <v>0</v>
      </c>
      <c r="AC4">
        <f t="shared" si="4"/>
        <v>0</v>
      </c>
    </row>
    <row r="5" spans="1:29" x14ac:dyDescent="0.6">
      <c r="A5">
        <v>2014</v>
      </c>
      <c r="B5">
        <v>1</v>
      </c>
      <c r="C5">
        <v>4</v>
      </c>
      <c r="D5">
        <f t="shared" si="2"/>
        <v>6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0</v>
      </c>
      <c r="H5">
        <f t="shared" si="0"/>
        <v>0</v>
      </c>
      <c r="I5">
        <f t="shared" si="1"/>
        <v>0</v>
      </c>
      <c r="L5">
        <v>4362</v>
      </c>
      <c r="M5">
        <v>6655</v>
      </c>
      <c r="N5">
        <v>1</v>
      </c>
      <c r="O5">
        <v>0</v>
      </c>
      <c r="P5">
        <v>0</v>
      </c>
      <c r="Q5">
        <v>0</v>
      </c>
      <c r="R5">
        <v>0</v>
      </c>
      <c r="S5">
        <v>0.18691349995354459</v>
      </c>
      <c r="T5">
        <v>0.81308650004645544</v>
      </c>
      <c r="U5">
        <v>1.379685939911047E-2</v>
      </c>
      <c r="V5">
        <v>712</v>
      </c>
      <c r="W5">
        <f t="shared" si="3"/>
        <v>145</v>
      </c>
      <c r="X5">
        <v>1200</v>
      </c>
      <c r="Y5">
        <v>861.8893723961944</v>
      </c>
      <c r="Z5">
        <v>712</v>
      </c>
      <c r="AA5" s="6">
        <v>-0.1</v>
      </c>
      <c r="AB5">
        <v>0</v>
      </c>
      <c r="AC5">
        <f t="shared" si="4"/>
        <v>0</v>
      </c>
    </row>
    <row r="6" spans="1:29" x14ac:dyDescent="0.6">
      <c r="A6">
        <v>2014</v>
      </c>
      <c r="B6">
        <v>1</v>
      </c>
      <c r="C6">
        <v>5</v>
      </c>
      <c r="D6">
        <f t="shared" si="2"/>
        <v>7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L6">
        <v>4934</v>
      </c>
      <c r="M6">
        <v>6669</v>
      </c>
      <c r="N6">
        <v>1</v>
      </c>
      <c r="O6">
        <v>0</v>
      </c>
      <c r="P6">
        <v>0</v>
      </c>
      <c r="Q6">
        <v>0</v>
      </c>
      <c r="R6">
        <v>0</v>
      </c>
      <c r="S6">
        <v>0.17244562688997439</v>
      </c>
      <c r="T6">
        <v>0.82755437311002555</v>
      </c>
      <c r="U6">
        <v>0</v>
      </c>
      <c r="V6">
        <v>841</v>
      </c>
      <c r="W6">
        <f t="shared" si="3"/>
        <v>129</v>
      </c>
      <c r="X6">
        <v>1200</v>
      </c>
      <c r="Y6">
        <v>914.49450454524947</v>
      </c>
      <c r="Z6">
        <v>841</v>
      </c>
      <c r="AA6" s="6">
        <v>-0.8</v>
      </c>
      <c r="AB6">
        <v>0</v>
      </c>
      <c r="AC6">
        <f t="shared" si="4"/>
        <v>0</v>
      </c>
    </row>
    <row r="7" spans="1:29" x14ac:dyDescent="0.6">
      <c r="A7">
        <v>2014</v>
      </c>
      <c r="B7">
        <v>1</v>
      </c>
      <c r="C7">
        <v>6</v>
      </c>
      <c r="D7">
        <f t="shared" si="2"/>
        <v>1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L7">
        <v>3450</v>
      </c>
      <c r="M7">
        <v>6310</v>
      </c>
      <c r="N7">
        <v>1</v>
      </c>
      <c r="O7">
        <v>0</v>
      </c>
      <c r="P7">
        <v>0</v>
      </c>
      <c r="Q7">
        <v>0</v>
      </c>
      <c r="R7">
        <v>0</v>
      </c>
      <c r="S7">
        <v>0.1860294370507927</v>
      </c>
      <c r="T7">
        <v>0.81397056294920733</v>
      </c>
      <c r="U7">
        <v>0</v>
      </c>
      <c r="V7">
        <v>441</v>
      </c>
      <c r="W7">
        <f t="shared" si="3"/>
        <v>-400</v>
      </c>
      <c r="X7">
        <v>1200</v>
      </c>
      <c r="Y7">
        <v>665.92475231718697</v>
      </c>
      <c r="Z7">
        <v>441</v>
      </c>
      <c r="AA7" s="6">
        <v>0.8</v>
      </c>
      <c r="AB7">
        <v>0</v>
      </c>
      <c r="AC7">
        <f t="shared" si="4"/>
        <v>0</v>
      </c>
    </row>
    <row r="8" spans="1:29" x14ac:dyDescent="0.6">
      <c r="A8">
        <v>2014</v>
      </c>
      <c r="B8">
        <v>1</v>
      </c>
      <c r="C8">
        <v>7</v>
      </c>
      <c r="D8">
        <f t="shared" si="2"/>
        <v>2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L8">
        <v>3392</v>
      </c>
      <c r="M8">
        <v>5586</v>
      </c>
      <c r="N8">
        <v>1</v>
      </c>
      <c r="O8">
        <v>0</v>
      </c>
      <c r="P8">
        <v>0</v>
      </c>
      <c r="Q8">
        <v>0</v>
      </c>
      <c r="R8">
        <v>0</v>
      </c>
      <c r="S8">
        <v>0.17052524797114521</v>
      </c>
      <c r="T8">
        <v>0.82947475202885479</v>
      </c>
      <c r="U8">
        <v>4.162953887280018E-2</v>
      </c>
      <c r="V8">
        <v>562</v>
      </c>
      <c r="W8">
        <f t="shared" si="3"/>
        <v>121</v>
      </c>
      <c r="X8">
        <v>1200</v>
      </c>
      <c r="Y8">
        <v>693.46809317376437</v>
      </c>
      <c r="Z8">
        <v>562</v>
      </c>
      <c r="AA8" s="6">
        <v>3</v>
      </c>
      <c r="AB8">
        <v>0</v>
      </c>
      <c r="AC8">
        <f t="shared" si="4"/>
        <v>0</v>
      </c>
    </row>
    <row r="9" spans="1:29" x14ac:dyDescent="0.6">
      <c r="A9">
        <v>2014</v>
      </c>
      <c r="B9">
        <v>1</v>
      </c>
      <c r="C9">
        <v>8</v>
      </c>
      <c r="D9">
        <f t="shared" si="2"/>
        <v>3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L9">
        <v>3738</v>
      </c>
      <c r="M9">
        <v>4964</v>
      </c>
      <c r="N9">
        <v>1</v>
      </c>
      <c r="O9">
        <v>0</v>
      </c>
      <c r="P9">
        <v>0</v>
      </c>
      <c r="Q9">
        <v>0</v>
      </c>
      <c r="R9">
        <v>0</v>
      </c>
      <c r="S9">
        <v>0.2023928446974097</v>
      </c>
      <c r="T9">
        <v>0.7976071553025903</v>
      </c>
      <c r="U9">
        <v>0</v>
      </c>
      <c r="V9">
        <v>648</v>
      </c>
      <c r="W9">
        <f t="shared" si="3"/>
        <v>86</v>
      </c>
      <c r="X9">
        <v>1200</v>
      </c>
      <c r="Y9">
        <v>745.30551772775561</v>
      </c>
      <c r="Z9">
        <v>648</v>
      </c>
      <c r="AA9" s="6">
        <v>0.5</v>
      </c>
      <c r="AB9">
        <v>0</v>
      </c>
      <c r="AC9">
        <f t="shared" si="4"/>
        <v>0</v>
      </c>
    </row>
    <row r="10" spans="1:29" x14ac:dyDescent="0.6">
      <c r="A10">
        <v>2014</v>
      </c>
      <c r="B10">
        <v>1</v>
      </c>
      <c r="C10">
        <v>9</v>
      </c>
      <c r="D10">
        <f t="shared" si="2"/>
        <v>4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L10">
        <v>4075</v>
      </c>
      <c r="M10">
        <v>4385</v>
      </c>
      <c r="N10">
        <v>1</v>
      </c>
      <c r="O10">
        <v>0</v>
      </c>
      <c r="P10">
        <v>0</v>
      </c>
      <c r="Q10">
        <v>0</v>
      </c>
      <c r="R10">
        <v>0</v>
      </c>
      <c r="S10">
        <v>0.1897614678899083</v>
      </c>
      <c r="T10">
        <v>0.81023853211009167</v>
      </c>
      <c r="U10">
        <v>0</v>
      </c>
      <c r="V10">
        <v>768</v>
      </c>
      <c r="W10">
        <f t="shared" si="3"/>
        <v>120</v>
      </c>
      <c r="X10">
        <v>1200</v>
      </c>
      <c r="Y10">
        <v>773.92489091065147</v>
      </c>
      <c r="Z10">
        <v>768</v>
      </c>
      <c r="AA10" s="6">
        <v>-7.8</v>
      </c>
      <c r="AB10">
        <v>0</v>
      </c>
      <c r="AC10">
        <f t="shared" si="4"/>
        <v>0</v>
      </c>
    </row>
    <row r="11" spans="1:29" x14ac:dyDescent="0.6">
      <c r="A11">
        <v>2014</v>
      </c>
      <c r="B11">
        <v>1</v>
      </c>
      <c r="C11">
        <v>10</v>
      </c>
      <c r="D11">
        <f t="shared" si="2"/>
        <v>5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L11">
        <v>4771</v>
      </c>
      <c r="M11">
        <v>5124</v>
      </c>
      <c r="N11">
        <v>1</v>
      </c>
      <c r="O11">
        <v>0</v>
      </c>
      <c r="P11">
        <v>0</v>
      </c>
      <c r="Q11">
        <v>0</v>
      </c>
      <c r="R11">
        <v>0</v>
      </c>
      <c r="S11">
        <v>0.20431237931774299</v>
      </c>
      <c r="T11">
        <v>0.79568762068225696</v>
      </c>
      <c r="U11">
        <v>0</v>
      </c>
      <c r="V11">
        <v>928</v>
      </c>
      <c r="W11">
        <f t="shared" si="3"/>
        <v>160</v>
      </c>
      <c r="X11">
        <v>1200</v>
      </c>
      <c r="Y11">
        <v>847.30267913873979</v>
      </c>
      <c r="Z11">
        <v>928</v>
      </c>
      <c r="AA11" s="6">
        <v>-4.7</v>
      </c>
      <c r="AB11">
        <v>0</v>
      </c>
      <c r="AC11">
        <f t="shared" si="4"/>
        <v>0</v>
      </c>
    </row>
    <row r="12" spans="1:29" x14ac:dyDescent="0.6">
      <c r="A12">
        <v>2014</v>
      </c>
      <c r="B12">
        <v>1</v>
      </c>
      <c r="C12">
        <v>11</v>
      </c>
      <c r="D12">
        <f t="shared" si="2"/>
        <v>6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L12">
        <v>6070</v>
      </c>
      <c r="M12">
        <v>4188</v>
      </c>
      <c r="N12">
        <v>1</v>
      </c>
      <c r="O12">
        <v>0</v>
      </c>
      <c r="P12">
        <v>0</v>
      </c>
      <c r="Q12">
        <v>0</v>
      </c>
      <c r="R12">
        <v>0</v>
      </c>
      <c r="S12">
        <v>0.28861376486644569</v>
      </c>
      <c r="T12">
        <v>0.71138623513355426</v>
      </c>
      <c r="U12">
        <v>2.095925131604601E-2</v>
      </c>
      <c r="V12">
        <v>1081</v>
      </c>
      <c r="W12">
        <f t="shared" si="3"/>
        <v>153</v>
      </c>
      <c r="X12">
        <v>1200</v>
      </c>
      <c r="Y12">
        <v>968.83066169462973</v>
      </c>
      <c r="Z12">
        <v>1081</v>
      </c>
      <c r="AA12" s="6">
        <v>-1.7</v>
      </c>
      <c r="AB12">
        <v>0</v>
      </c>
      <c r="AC12">
        <f t="shared" si="4"/>
        <v>0</v>
      </c>
    </row>
    <row r="13" spans="1:29" x14ac:dyDescent="0.6">
      <c r="A13">
        <v>2014</v>
      </c>
      <c r="B13">
        <v>1</v>
      </c>
      <c r="C13">
        <v>12</v>
      </c>
      <c r="D13">
        <f t="shared" si="2"/>
        <v>7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L13">
        <v>5594</v>
      </c>
      <c r="M13">
        <v>4100</v>
      </c>
      <c r="N13">
        <v>1</v>
      </c>
      <c r="O13">
        <v>0</v>
      </c>
      <c r="P13">
        <v>0</v>
      </c>
      <c r="Q13">
        <v>0</v>
      </c>
      <c r="R13">
        <v>0</v>
      </c>
      <c r="S13">
        <v>0.21184417216462459</v>
      </c>
      <c r="T13">
        <v>0.78815582783537541</v>
      </c>
      <c r="U13">
        <v>0</v>
      </c>
      <c r="V13">
        <v>1097</v>
      </c>
      <c r="W13">
        <f t="shared" si="3"/>
        <v>16</v>
      </c>
      <c r="X13">
        <v>1200</v>
      </c>
      <c r="Y13">
        <v>954.12035087104789</v>
      </c>
      <c r="Z13">
        <v>1097</v>
      </c>
      <c r="AA13" s="6">
        <v>-2.4</v>
      </c>
      <c r="AB13">
        <v>0</v>
      </c>
      <c r="AC13">
        <f t="shared" si="4"/>
        <v>0</v>
      </c>
    </row>
    <row r="14" spans="1:29" x14ac:dyDescent="0.6">
      <c r="A14">
        <v>2014</v>
      </c>
      <c r="B14">
        <v>1</v>
      </c>
      <c r="C14">
        <v>13</v>
      </c>
      <c r="D14">
        <f t="shared" si="2"/>
        <v>1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L14">
        <v>5288</v>
      </c>
      <c r="M14">
        <v>6225</v>
      </c>
      <c r="N14">
        <v>1</v>
      </c>
      <c r="O14">
        <v>0</v>
      </c>
      <c r="P14">
        <v>0</v>
      </c>
      <c r="Q14">
        <v>0</v>
      </c>
      <c r="R14">
        <v>0</v>
      </c>
      <c r="S14">
        <v>0.2026369780352402</v>
      </c>
      <c r="T14">
        <v>0.79736302196475983</v>
      </c>
      <c r="U14">
        <v>1.2333883436115699E-2</v>
      </c>
      <c r="V14">
        <v>675</v>
      </c>
      <c r="W14">
        <f t="shared" si="3"/>
        <v>-422</v>
      </c>
      <c r="X14">
        <v>1200</v>
      </c>
      <c r="Y14">
        <v>745.45403611227982</v>
      </c>
      <c r="Z14">
        <v>675</v>
      </c>
      <c r="AA14" s="6">
        <v>-6.2</v>
      </c>
      <c r="AB14">
        <v>0</v>
      </c>
      <c r="AC14">
        <f t="shared" si="4"/>
        <v>0</v>
      </c>
    </row>
    <row r="15" spans="1:29" x14ac:dyDescent="0.6">
      <c r="A15">
        <v>2014</v>
      </c>
      <c r="B15">
        <v>1</v>
      </c>
      <c r="C15">
        <v>14</v>
      </c>
      <c r="D15">
        <f t="shared" si="2"/>
        <v>2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L15">
        <v>4978</v>
      </c>
      <c r="M15">
        <v>5487</v>
      </c>
      <c r="N15">
        <v>1</v>
      </c>
      <c r="O15">
        <v>0</v>
      </c>
      <c r="P15">
        <v>0</v>
      </c>
      <c r="Q15">
        <v>0</v>
      </c>
      <c r="R15">
        <v>0</v>
      </c>
      <c r="S15">
        <v>0.20017999610819229</v>
      </c>
      <c r="T15">
        <v>0.79982000389180774</v>
      </c>
      <c r="U15">
        <v>0</v>
      </c>
      <c r="V15">
        <v>844</v>
      </c>
      <c r="W15">
        <f t="shared" si="3"/>
        <v>169</v>
      </c>
      <c r="X15">
        <v>1200</v>
      </c>
      <c r="Y15">
        <v>764.21474291615073</v>
      </c>
      <c r="Z15">
        <v>844</v>
      </c>
      <c r="AA15" s="6">
        <v>-4.3</v>
      </c>
      <c r="AB15">
        <v>0</v>
      </c>
      <c r="AC15">
        <f t="shared" si="4"/>
        <v>0</v>
      </c>
    </row>
    <row r="16" spans="1:29" x14ac:dyDescent="0.6">
      <c r="A16">
        <v>2014</v>
      </c>
      <c r="B16">
        <v>1</v>
      </c>
      <c r="C16">
        <v>15</v>
      </c>
      <c r="D16">
        <f t="shared" si="2"/>
        <v>3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L16">
        <v>5204</v>
      </c>
      <c r="M16">
        <v>5203</v>
      </c>
      <c r="N16">
        <v>1</v>
      </c>
      <c r="O16">
        <v>0</v>
      </c>
      <c r="P16">
        <v>0</v>
      </c>
      <c r="Q16">
        <v>0</v>
      </c>
      <c r="R16">
        <v>0</v>
      </c>
      <c r="S16">
        <v>0.1947954360228199</v>
      </c>
      <c r="T16">
        <v>0.8052045639771801</v>
      </c>
      <c r="U16">
        <v>0</v>
      </c>
      <c r="V16">
        <v>1009</v>
      </c>
      <c r="W16">
        <f t="shared" si="3"/>
        <v>165</v>
      </c>
      <c r="X16">
        <v>1200</v>
      </c>
      <c r="Y16">
        <v>806.67930843770785</v>
      </c>
      <c r="Z16">
        <v>1009</v>
      </c>
      <c r="AA16" s="6">
        <v>-2.9</v>
      </c>
      <c r="AB16">
        <v>0</v>
      </c>
      <c r="AC16">
        <f t="shared" si="4"/>
        <v>0</v>
      </c>
    </row>
    <row r="17" spans="1:29" x14ac:dyDescent="0.6">
      <c r="A17">
        <v>2014</v>
      </c>
      <c r="B17">
        <v>1</v>
      </c>
      <c r="C17">
        <v>16</v>
      </c>
      <c r="D17">
        <f t="shared" si="2"/>
        <v>4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L17">
        <v>5696</v>
      </c>
      <c r="M17">
        <v>5252</v>
      </c>
      <c r="N17">
        <v>1</v>
      </c>
      <c r="O17">
        <v>0</v>
      </c>
      <c r="P17">
        <v>0</v>
      </c>
      <c r="Q17">
        <v>0</v>
      </c>
      <c r="R17">
        <v>0</v>
      </c>
      <c r="S17">
        <v>0.189723351293443</v>
      </c>
      <c r="T17">
        <v>0.81027664870655702</v>
      </c>
      <c r="U17">
        <v>3.1710510291072948E-2</v>
      </c>
      <c r="V17">
        <v>1122</v>
      </c>
      <c r="W17">
        <f t="shared" si="3"/>
        <v>113</v>
      </c>
      <c r="X17">
        <v>1200</v>
      </c>
      <c r="Y17">
        <v>864.6567617223983</v>
      </c>
      <c r="Z17">
        <v>1122</v>
      </c>
      <c r="AA17" s="6">
        <v>0.1</v>
      </c>
      <c r="AB17">
        <v>0</v>
      </c>
      <c r="AC17">
        <f t="shared" si="4"/>
        <v>0</v>
      </c>
    </row>
    <row r="18" spans="1:29" x14ac:dyDescent="0.6">
      <c r="A18">
        <v>2014</v>
      </c>
      <c r="B18">
        <v>1</v>
      </c>
      <c r="C18">
        <v>17</v>
      </c>
      <c r="D18">
        <f t="shared" si="2"/>
        <v>5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L18">
        <v>6269</v>
      </c>
      <c r="M18">
        <v>5395</v>
      </c>
      <c r="N18">
        <v>1</v>
      </c>
      <c r="O18">
        <v>0</v>
      </c>
      <c r="P18">
        <v>0</v>
      </c>
      <c r="Q18">
        <v>0</v>
      </c>
      <c r="R18">
        <v>0</v>
      </c>
      <c r="S18">
        <v>0.1457958810357334</v>
      </c>
      <c r="T18">
        <v>0.85420411896426662</v>
      </c>
      <c r="U18">
        <v>0.4315761970082958</v>
      </c>
      <c r="V18">
        <v>1079</v>
      </c>
      <c r="W18">
        <f t="shared" si="3"/>
        <v>-43</v>
      </c>
      <c r="X18">
        <v>1200</v>
      </c>
      <c r="Y18">
        <v>909.85201814707898</v>
      </c>
      <c r="Z18">
        <v>1079</v>
      </c>
      <c r="AA18" s="6">
        <v>-0.1</v>
      </c>
      <c r="AB18">
        <v>0</v>
      </c>
      <c r="AC18">
        <f t="shared" si="4"/>
        <v>0</v>
      </c>
    </row>
    <row r="19" spans="1:29" x14ac:dyDescent="0.6">
      <c r="A19">
        <v>2014</v>
      </c>
      <c r="B19">
        <v>1</v>
      </c>
      <c r="C19">
        <v>18</v>
      </c>
      <c r="D19">
        <f t="shared" si="2"/>
        <v>6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L19">
        <v>6491</v>
      </c>
      <c r="M19">
        <v>4841</v>
      </c>
      <c r="N19">
        <v>1</v>
      </c>
      <c r="O19">
        <v>0</v>
      </c>
      <c r="P19">
        <v>0</v>
      </c>
      <c r="Q19">
        <v>0</v>
      </c>
      <c r="R19">
        <v>0</v>
      </c>
      <c r="S19">
        <v>0.2222835039416402</v>
      </c>
      <c r="T19">
        <v>0.77771649605835991</v>
      </c>
      <c r="U19">
        <v>2.7444405224144021E-2</v>
      </c>
      <c r="V19">
        <v>1135</v>
      </c>
      <c r="W19">
        <f t="shared" si="3"/>
        <v>56</v>
      </c>
      <c r="X19">
        <v>1200</v>
      </c>
      <c r="Y19">
        <v>969.14065857214416</v>
      </c>
      <c r="Z19">
        <v>1135</v>
      </c>
      <c r="AA19" s="6">
        <v>-2.2000000000000002</v>
      </c>
      <c r="AB19">
        <v>0</v>
      </c>
      <c r="AC19">
        <f t="shared" si="4"/>
        <v>0</v>
      </c>
    </row>
    <row r="20" spans="1:29" x14ac:dyDescent="0.6">
      <c r="A20">
        <v>2014</v>
      </c>
      <c r="B20">
        <v>1</v>
      </c>
      <c r="C20">
        <v>19</v>
      </c>
      <c r="D20">
        <f t="shared" si="2"/>
        <v>7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L20">
        <v>6365</v>
      </c>
      <c r="M20">
        <v>5313</v>
      </c>
      <c r="N20">
        <v>1</v>
      </c>
      <c r="O20">
        <v>0</v>
      </c>
      <c r="P20">
        <v>0</v>
      </c>
      <c r="Q20">
        <v>0</v>
      </c>
      <c r="R20">
        <v>0</v>
      </c>
      <c r="S20">
        <v>0.18893678160919539</v>
      </c>
      <c r="T20">
        <v>0.81106321839080453</v>
      </c>
      <c r="U20">
        <v>0</v>
      </c>
      <c r="V20">
        <v>1103</v>
      </c>
      <c r="W20">
        <f t="shared" si="3"/>
        <v>-32</v>
      </c>
      <c r="X20">
        <v>1200</v>
      </c>
      <c r="Y20">
        <v>983.83908463281682</v>
      </c>
      <c r="Z20">
        <v>1103</v>
      </c>
      <c r="AA20" s="6">
        <v>-2.6</v>
      </c>
      <c r="AB20">
        <v>0</v>
      </c>
      <c r="AC20">
        <f t="shared" si="4"/>
        <v>0</v>
      </c>
    </row>
    <row r="21" spans="1:29" x14ac:dyDescent="0.6">
      <c r="A21">
        <v>2014</v>
      </c>
      <c r="B21">
        <v>1</v>
      </c>
      <c r="C21">
        <v>20</v>
      </c>
      <c r="D21">
        <f t="shared" si="2"/>
        <v>1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L21">
        <v>5853</v>
      </c>
      <c r="M21">
        <v>5620</v>
      </c>
      <c r="N21">
        <v>1</v>
      </c>
      <c r="O21">
        <v>0</v>
      </c>
      <c r="P21">
        <v>0</v>
      </c>
      <c r="Q21">
        <v>0</v>
      </c>
      <c r="R21">
        <v>0</v>
      </c>
      <c r="S21">
        <v>0.18892892091450941</v>
      </c>
      <c r="T21">
        <v>0.81107107908549059</v>
      </c>
      <c r="U21">
        <v>8.183561405037916E-2</v>
      </c>
      <c r="V21">
        <v>744</v>
      </c>
      <c r="W21">
        <f t="shared" si="3"/>
        <v>-359</v>
      </c>
      <c r="X21">
        <v>1200</v>
      </c>
      <c r="Y21">
        <v>777.18131863113422</v>
      </c>
      <c r="Z21">
        <v>744</v>
      </c>
      <c r="AA21" s="6">
        <v>-1.5</v>
      </c>
      <c r="AB21">
        <v>5.3</v>
      </c>
      <c r="AC21">
        <f t="shared" si="4"/>
        <v>-7.9499999999999993</v>
      </c>
    </row>
    <row r="22" spans="1:29" x14ac:dyDescent="0.6">
      <c r="A22">
        <v>2014</v>
      </c>
      <c r="B22">
        <v>1</v>
      </c>
      <c r="C22">
        <v>21</v>
      </c>
      <c r="D22">
        <f t="shared" si="2"/>
        <v>2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0</v>
      </c>
      <c r="H22">
        <f t="shared" si="0"/>
        <v>0</v>
      </c>
      <c r="I22">
        <f t="shared" si="1"/>
        <v>0</v>
      </c>
      <c r="L22">
        <v>5843</v>
      </c>
      <c r="M22">
        <v>4951</v>
      </c>
      <c r="N22">
        <v>1</v>
      </c>
      <c r="O22">
        <v>0</v>
      </c>
      <c r="P22">
        <v>0</v>
      </c>
      <c r="Q22">
        <v>0</v>
      </c>
      <c r="R22">
        <v>0</v>
      </c>
      <c r="S22">
        <v>0.23421962411213779</v>
      </c>
      <c r="T22">
        <v>0.7657803758878623</v>
      </c>
      <c r="U22">
        <v>0</v>
      </c>
      <c r="V22">
        <v>782</v>
      </c>
      <c r="W22">
        <f t="shared" si="3"/>
        <v>38</v>
      </c>
      <c r="X22">
        <v>1200</v>
      </c>
      <c r="Y22">
        <v>812.83263486847159</v>
      </c>
      <c r="Z22">
        <v>782</v>
      </c>
      <c r="AA22" s="6">
        <v>-5.5</v>
      </c>
      <c r="AB22">
        <v>0.7</v>
      </c>
      <c r="AC22">
        <f t="shared" si="4"/>
        <v>-3.8499999999999996</v>
      </c>
    </row>
    <row r="23" spans="1:29" x14ac:dyDescent="0.6">
      <c r="A23">
        <v>2014</v>
      </c>
      <c r="B23">
        <v>1</v>
      </c>
      <c r="C23">
        <v>22</v>
      </c>
      <c r="D23">
        <f t="shared" si="2"/>
        <v>3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0</v>
      </c>
      <c r="H23">
        <f t="shared" si="0"/>
        <v>0</v>
      </c>
      <c r="I23">
        <f t="shared" si="1"/>
        <v>0</v>
      </c>
      <c r="L23">
        <v>5712</v>
      </c>
      <c r="M23">
        <v>5199</v>
      </c>
      <c r="N23">
        <v>1</v>
      </c>
      <c r="O23">
        <v>0</v>
      </c>
      <c r="P23">
        <v>0</v>
      </c>
      <c r="Q23">
        <v>0</v>
      </c>
      <c r="R23">
        <v>0</v>
      </c>
      <c r="S23">
        <v>0.19356046424560089</v>
      </c>
      <c r="T23">
        <v>0.80643953575439908</v>
      </c>
      <c r="U23">
        <v>0</v>
      </c>
      <c r="V23">
        <v>849</v>
      </c>
      <c r="W23">
        <f t="shared" si="3"/>
        <v>67</v>
      </c>
      <c r="X23">
        <v>1200</v>
      </c>
      <c r="Y23">
        <v>828.65545082238373</v>
      </c>
      <c r="Z23">
        <v>849</v>
      </c>
      <c r="AA23" s="6">
        <v>-3.9</v>
      </c>
      <c r="AB23">
        <v>0</v>
      </c>
      <c r="AC23">
        <f t="shared" si="4"/>
        <v>0</v>
      </c>
    </row>
    <row r="24" spans="1:29" x14ac:dyDescent="0.6">
      <c r="A24">
        <v>2014</v>
      </c>
      <c r="B24">
        <v>1</v>
      </c>
      <c r="C24">
        <v>23</v>
      </c>
      <c r="D24">
        <f t="shared" si="2"/>
        <v>4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0</v>
      </c>
      <c r="H24">
        <f t="shared" si="0"/>
        <v>0</v>
      </c>
      <c r="I24">
        <f t="shared" si="1"/>
        <v>0</v>
      </c>
      <c r="L24">
        <v>6158</v>
      </c>
      <c r="M24">
        <v>5519</v>
      </c>
      <c r="N24">
        <v>1</v>
      </c>
      <c r="O24">
        <v>0</v>
      </c>
      <c r="P24">
        <v>0</v>
      </c>
      <c r="Q24">
        <v>0</v>
      </c>
      <c r="R24">
        <v>0</v>
      </c>
      <c r="S24">
        <v>0.16703601926543149</v>
      </c>
      <c r="T24">
        <v>0.83296398073456845</v>
      </c>
      <c r="U24">
        <v>0</v>
      </c>
      <c r="V24">
        <v>863</v>
      </c>
      <c r="W24">
        <f t="shared" si="3"/>
        <v>14</v>
      </c>
      <c r="X24">
        <v>1200</v>
      </c>
      <c r="Y24">
        <v>878.5572959994239</v>
      </c>
      <c r="Z24">
        <v>863</v>
      </c>
      <c r="AA24" s="6">
        <v>-0.8</v>
      </c>
      <c r="AB24">
        <v>0</v>
      </c>
      <c r="AC24">
        <f t="shared" si="4"/>
        <v>0</v>
      </c>
    </row>
    <row r="25" spans="1:29" x14ac:dyDescent="0.6">
      <c r="A25">
        <v>2014</v>
      </c>
      <c r="B25">
        <v>1</v>
      </c>
      <c r="C25">
        <v>24</v>
      </c>
      <c r="D25">
        <f t="shared" si="2"/>
        <v>5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0</v>
      </c>
      <c r="H25">
        <f t="shared" si="0"/>
        <v>0</v>
      </c>
      <c r="I25">
        <f t="shared" si="1"/>
        <v>0</v>
      </c>
      <c r="L25">
        <v>6588</v>
      </c>
      <c r="M25">
        <v>5883</v>
      </c>
      <c r="N25">
        <v>1</v>
      </c>
      <c r="O25">
        <v>0</v>
      </c>
      <c r="P25">
        <v>0</v>
      </c>
      <c r="Q25">
        <v>0</v>
      </c>
      <c r="R25">
        <v>0</v>
      </c>
      <c r="S25">
        <v>0.16632619709102789</v>
      </c>
      <c r="T25">
        <v>0.83367380290897208</v>
      </c>
      <c r="U25">
        <v>0</v>
      </c>
      <c r="V25">
        <v>864</v>
      </c>
      <c r="W25">
        <f t="shared" si="3"/>
        <v>1</v>
      </c>
      <c r="X25">
        <v>1200</v>
      </c>
      <c r="Y25">
        <v>936.23655170154143</v>
      </c>
      <c r="Z25">
        <v>864</v>
      </c>
      <c r="AA25" s="6">
        <v>3</v>
      </c>
      <c r="AB25">
        <v>0</v>
      </c>
      <c r="AC25">
        <f t="shared" si="4"/>
        <v>0</v>
      </c>
    </row>
    <row r="26" spans="1:29" x14ac:dyDescent="0.6">
      <c r="A26">
        <v>2014</v>
      </c>
      <c r="B26">
        <v>1</v>
      </c>
      <c r="C26">
        <v>25</v>
      </c>
      <c r="D26">
        <f t="shared" si="2"/>
        <v>6</v>
      </c>
      <c r="G26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0</v>
      </c>
      <c r="H26">
        <f t="shared" si="0"/>
        <v>0</v>
      </c>
      <c r="I26">
        <f t="shared" si="1"/>
        <v>0</v>
      </c>
      <c r="L26">
        <v>6415</v>
      </c>
      <c r="M26">
        <v>5253</v>
      </c>
      <c r="N26">
        <v>1</v>
      </c>
      <c r="O26">
        <v>0</v>
      </c>
      <c r="P26">
        <v>0</v>
      </c>
      <c r="Q26">
        <v>0</v>
      </c>
      <c r="R26">
        <v>0</v>
      </c>
      <c r="S26">
        <v>0.19935555361152421</v>
      </c>
      <c r="T26">
        <v>0.80064444638847587</v>
      </c>
      <c r="U26">
        <v>0</v>
      </c>
      <c r="V26">
        <v>1007</v>
      </c>
      <c r="W26">
        <f t="shared" si="3"/>
        <v>143</v>
      </c>
      <c r="X26">
        <v>1200</v>
      </c>
      <c r="Y26">
        <v>970.53934390301765</v>
      </c>
      <c r="Z26">
        <v>1007</v>
      </c>
      <c r="AA26" s="6">
        <v>4.2</v>
      </c>
      <c r="AB26">
        <v>3</v>
      </c>
      <c r="AC26">
        <f t="shared" si="4"/>
        <v>12.600000000000001</v>
      </c>
    </row>
    <row r="27" spans="1:29" x14ac:dyDescent="0.6">
      <c r="A27">
        <v>2014</v>
      </c>
      <c r="B27">
        <v>1</v>
      </c>
      <c r="C27">
        <v>26</v>
      </c>
      <c r="D27">
        <f t="shared" si="2"/>
        <v>7</v>
      </c>
      <c r="G27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0</v>
      </c>
      <c r="H27">
        <f t="shared" si="0"/>
        <v>0</v>
      </c>
      <c r="I27">
        <f t="shared" si="1"/>
        <v>0</v>
      </c>
      <c r="L27">
        <v>6344</v>
      </c>
      <c r="M27">
        <v>5454</v>
      </c>
      <c r="N27">
        <v>1</v>
      </c>
      <c r="O27">
        <v>0</v>
      </c>
      <c r="P27">
        <v>0</v>
      </c>
      <c r="Q27">
        <v>0</v>
      </c>
      <c r="R27">
        <v>0</v>
      </c>
      <c r="S27">
        <v>0.19940163455925269</v>
      </c>
      <c r="T27">
        <v>0.80059836544074725</v>
      </c>
      <c r="U27">
        <v>0</v>
      </c>
      <c r="V27">
        <v>1082</v>
      </c>
      <c r="W27">
        <f t="shared" si="3"/>
        <v>75</v>
      </c>
      <c r="X27">
        <v>1200</v>
      </c>
      <c r="Y27">
        <v>986.68406301253162</v>
      </c>
      <c r="Z27">
        <v>1082</v>
      </c>
      <c r="AA27" s="6">
        <v>-2.1</v>
      </c>
      <c r="AB27">
        <v>0</v>
      </c>
      <c r="AC27">
        <f t="shared" si="4"/>
        <v>0</v>
      </c>
    </row>
    <row r="28" spans="1:29" x14ac:dyDescent="0.6">
      <c r="A28">
        <v>2014</v>
      </c>
      <c r="B28">
        <v>1</v>
      </c>
      <c r="C28">
        <v>27</v>
      </c>
      <c r="D28">
        <f t="shared" si="2"/>
        <v>1</v>
      </c>
      <c r="G28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0</v>
      </c>
      <c r="H28">
        <f t="shared" si="0"/>
        <v>0</v>
      </c>
      <c r="I28">
        <f t="shared" si="1"/>
        <v>0</v>
      </c>
      <c r="L28">
        <v>5286</v>
      </c>
      <c r="M28">
        <v>5681</v>
      </c>
      <c r="N28">
        <v>1</v>
      </c>
      <c r="O28">
        <v>0</v>
      </c>
      <c r="P28">
        <v>0</v>
      </c>
      <c r="Q28">
        <v>0</v>
      </c>
      <c r="R28">
        <v>0</v>
      </c>
      <c r="S28">
        <v>0.15906008200006161</v>
      </c>
      <c r="T28">
        <v>0.84093991799993839</v>
      </c>
      <c r="U28">
        <v>4.2217561776237797E-2</v>
      </c>
      <c r="V28">
        <v>671</v>
      </c>
      <c r="W28">
        <f t="shared" si="3"/>
        <v>-411</v>
      </c>
      <c r="X28">
        <v>1200</v>
      </c>
      <c r="Y28">
        <v>744.28184451982156</v>
      </c>
      <c r="Z28">
        <v>671</v>
      </c>
      <c r="AA28" s="6">
        <v>0.2</v>
      </c>
      <c r="AB28">
        <v>0</v>
      </c>
      <c r="AC28">
        <f t="shared" si="4"/>
        <v>0</v>
      </c>
    </row>
    <row r="29" spans="1:29" x14ac:dyDescent="0.6">
      <c r="A29">
        <v>2014</v>
      </c>
      <c r="B29">
        <v>1</v>
      </c>
      <c r="C29">
        <v>28</v>
      </c>
      <c r="D29">
        <f t="shared" si="2"/>
        <v>2</v>
      </c>
      <c r="G29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>
        <f t="shared" si="0"/>
        <v>0</v>
      </c>
      <c r="I29">
        <f t="shared" si="1"/>
        <v>0</v>
      </c>
      <c r="L29">
        <v>4618</v>
      </c>
      <c r="M29">
        <v>5952</v>
      </c>
      <c r="N29">
        <v>1</v>
      </c>
      <c r="O29">
        <v>0</v>
      </c>
      <c r="P29">
        <v>0</v>
      </c>
      <c r="Q29">
        <v>0</v>
      </c>
      <c r="R29">
        <v>0</v>
      </c>
      <c r="S29">
        <v>0.1855048859934853</v>
      </c>
      <c r="T29">
        <v>0.81449511400651464</v>
      </c>
      <c r="U29">
        <v>0</v>
      </c>
      <c r="V29">
        <v>778</v>
      </c>
      <c r="W29">
        <f t="shared" si="3"/>
        <v>107</v>
      </c>
      <c r="X29">
        <v>1200</v>
      </c>
      <c r="Y29">
        <v>753.23902361303658</v>
      </c>
      <c r="Z29">
        <v>778</v>
      </c>
      <c r="AA29" s="6">
        <v>1.5</v>
      </c>
      <c r="AB29">
        <v>0.5</v>
      </c>
      <c r="AC29">
        <f t="shared" si="4"/>
        <v>0.75</v>
      </c>
    </row>
    <row r="30" spans="1:29" x14ac:dyDescent="0.6">
      <c r="A30">
        <v>2014</v>
      </c>
      <c r="B30">
        <v>1</v>
      </c>
      <c r="C30">
        <v>29</v>
      </c>
      <c r="D30">
        <f t="shared" si="2"/>
        <v>3</v>
      </c>
      <c r="G30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0</v>
      </c>
      <c r="H30">
        <f t="shared" si="0"/>
        <v>0</v>
      </c>
      <c r="I30">
        <f t="shared" si="1"/>
        <v>0</v>
      </c>
      <c r="L30">
        <v>4562</v>
      </c>
      <c r="M30">
        <v>5929</v>
      </c>
      <c r="N30">
        <v>1</v>
      </c>
      <c r="O30">
        <v>0</v>
      </c>
      <c r="P30">
        <v>0</v>
      </c>
      <c r="Q30">
        <v>0</v>
      </c>
      <c r="R30">
        <v>0</v>
      </c>
      <c r="S30">
        <v>0.193321143297084</v>
      </c>
      <c r="T30">
        <v>0.80667885670291606</v>
      </c>
      <c r="U30">
        <v>0</v>
      </c>
      <c r="V30">
        <v>821</v>
      </c>
      <c r="W30">
        <f t="shared" si="3"/>
        <v>43</v>
      </c>
      <c r="X30">
        <v>1200</v>
      </c>
      <c r="Y30">
        <v>784.79324811938227</v>
      </c>
      <c r="Z30">
        <v>821</v>
      </c>
      <c r="AA30" s="6">
        <v>2.2000000000000002</v>
      </c>
      <c r="AB30">
        <v>0</v>
      </c>
      <c r="AC30">
        <f t="shared" si="4"/>
        <v>0</v>
      </c>
    </row>
    <row r="31" spans="1:29" x14ac:dyDescent="0.6">
      <c r="A31">
        <v>2014</v>
      </c>
      <c r="B31">
        <v>1</v>
      </c>
      <c r="C31">
        <v>30</v>
      </c>
      <c r="D31">
        <f t="shared" si="2"/>
        <v>4</v>
      </c>
      <c r="E31" t="s">
        <v>17</v>
      </c>
      <c r="F31" t="s">
        <v>19</v>
      </c>
      <c r="G31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-1</v>
      </c>
      <c r="H31">
        <f t="shared" si="0"/>
        <v>0</v>
      </c>
      <c r="I31">
        <f t="shared" si="1"/>
        <v>1</v>
      </c>
      <c r="J31" s="8" t="s">
        <v>67</v>
      </c>
      <c r="K31" s="8"/>
      <c r="L31">
        <v>4144</v>
      </c>
      <c r="M31">
        <v>5588</v>
      </c>
      <c r="N31">
        <v>1</v>
      </c>
      <c r="O31">
        <v>0</v>
      </c>
      <c r="P31">
        <v>0</v>
      </c>
      <c r="Q31">
        <v>0</v>
      </c>
      <c r="R31">
        <v>0</v>
      </c>
      <c r="S31">
        <v>0.1960705890608006</v>
      </c>
      <c r="T31">
        <v>0.80392941093919934</v>
      </c>
      <c r="U31">
        <v>0</v>
      </c>
      <c r="V31">
        <v>1022</v>
      </c>
      <c r="W31">
        <f t="shared" si="3"/>
        <v>201</v>
      </c>
      <c r="X31">
        <v>1200</v>
      </c>
      <c r="Y31">
        <v>995.33403377860088</v>
      </c>
      <c r="Z31">
        <v>1022</v>
      </c>
      <c r="AA31" s="6">
        <v>4</v>
      </c>
      <c r="AB31">
        <v>3.5</v>
      </c>
      <c r="AC31">
        <f t="shared" si="4"/>
        <v>14</v>
      </c>
    </row>
    <row r="32" spans="1:29" x14ac:dyDescent="0.6">
      <c r="A32">
        <v>2014</v>
      </c>
      <c r="B32">
        <v>1</v>
      </c>
      <c r="C32">
        <v>31</v>
      </c>
      <c r="D32">
        <f t="shared" si="2"/>
        <v>5</v>
      </c>
      <c r="E32" t="s">
        <v>17</v>
      </c>
      <c r="F32" t="s">
        <v>16</v>
      </c>
      <c r="G32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0</v>
      </c>
      <c r="H32">
        <f t="shared" si="0"/>
        <v>1</v>
      </c>
      <c r="I32">
        <f t="shared" si="1"/>
        <v>1</v>
      </c>
      <c r="J32" s="8" t="s">
        <v>67</v>
      </c>
      <c r="K32" s="8"/>
      <c r="L32">
        <v>3960</v>
      </c>
      <c r="M32">
        <v>2487</v>
      </c>
      <c r="N32">
        <v>1</v>
      </c>
      <c r="O32">
        <v>0</v>
      </c>
      <c r="P32">
        <v>0</v>
      </c>
      <c r="Q32">
        <v>0</v>
      </c>
      <c r="R32">
        <v>0</v>
      </c>
      <c r="S32">
        <v>0.21826737451737449</v>
      </c>
      <c r="T32">
        <v>0.78173262548262556</v>
      </c>
      <c r="U32">
        <v>4.1427537355876121E-2</v>
      </c>
      <c r="V32">
        <v>1092</v>
      </c>
      <c r="W32">
        <f t="shared" si="3"/>
        <v>70</v>
      </c>
      <c r="X32">
        <v>1200</v>
      </c>
      <c r="Y32">
        <v>1018.677583816184</v>
      </c>
      <c r="Z32">
        <v>1092</v>
      </c>
      <c r="AA32" s="6">
        <v>1.3</v>
      </c>
      <c r="AB32">
        <v>0</v>
      </c>
      <c r="AC32">
        <f t="shared" si="4"/>
        <v>0</v>
      </c>
    </row>
    <row r="33" spans="1:29" x14ac:dyDescent="0.6">
      <c r="A33">
        <v>2014</v>
      </c>
      <c r="B33">
        <v>2</v>
      </c>
      <c r="C33">
        <v>1</v>
      </c>
      <c r="D33">
        <f t="shared" si="2"/>
        <v>6</v>
      </c>
      <c r="E33" t="s">
        <v>17</v>
      </c>
      <c r="F33" t="s">
        <v>20</v>
      </c>
      <c r="G33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1</v>
      </c>
      <c r="H33">
        <f t="shared" si="0"/>
        <v>0</v>
      </c>
      <c r="I33">
        <f t="shared" si="1"/>
        <v>1</v>
      </c>
      <c r="J33" s="8" t="s">
        <v>67</v>
      </c>
      <c r="K33" s="8"/>
      <c r="L33">
        <v>5577</v>
      </c>
      <c r="M33">
        <v>2566</v>
      </c>
      <c r="N33">
        <v>1</v>
      </c>
      <c r="O33">
        <v>0</v>
      </c>
      <c r="P33">
        <v>0</v>
      </c>
      <c r="Q33">
        <v>0</v>
      </c>
      <c r="R33">
        <v>0</v>
      </c>
      <c r="S33">
        <v>0.21579874538111199</v>
      </c>
      <c r="T33">
        <v>0.78420125461888801</v>
      </c>
      <c r="U33">
        <v>0</v>
      </c>
      <c r="V33">
        <v>1206</v>
      </c>
      <c r="W33">
        <f t="shared" si="3"/>
        <v>114</v>
      </c>
      <c r="X33">
        <v>1200</v>
      </c>
      <c r="Y33">
        <v>1132.612361846119</v>
      </c>
      <c r="Z33">
        <v>1206</v>
      </c>
      <c r="AA33" s="6">
        <v>4.9000000000000004</v>
      </c>
      <c r="AB33">
        <v>11</v>
      </c>
      <c r="AC33">
        <f t="shared" si="4"/>
        <v>53.900000000000006</v>
      </c>
    </row>
    <row r="34" spans="1:29" x14ac:dyDescent="0.6">
      <c r="A34">
        <v>2014</v>
      </c>
      <c r="B34">
        <v>2</v>
      </c>
      <c r="C34">
        <v>2</v>
      </c>
      <c r="D34">
        <f t="shared" si="2"/>
        <v>7</v>
      </c>
      <c r="E34" t="s">
        <v>17</v>
      </c>
      <c r="F34" t="s">
        <v>22</v>
      </c>
      <c r="G34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2</v>
      </c>
      <c r="H34">
        <f t="shared" si="0"/>
        <v>0</v>
      </c>
      <c r="I34">
        <f t="shared" si="1"/>
        <v>1</v>
      </c>
      <c r="J34" s="8" t="s">
        <v>67</v>
      </c>
      <c r="K34" s="8"/>
      <c r="L34">
        <v>6772</v>
      </c>
      <c r="M34">
        <v>3279</v>
      </c>
      <c r="N34">
        <v>1</v>
      </c>
      <c r="O34">
        <v>0</v>
      </c>
      <c r="P34">
        <v>0</v>
      </c>
      <c r="Q34">
        <v>0</v>
      </c>
      <c r="R34">
        <v>0</v>
      </c>
      <c r="S34">
        <v>0.23152422644512979</v>
      </c>
      <c r="T34">
        <v>0.76847577355487018</v>
      </c>
      <c r="U34">
        <v>3.7837031141179978E-2</v>
      </c>
      <c r="V34">
        <v>1113</v>
      </c>
      <c r="W34">
        <f t="shared" si="3"/>
        <v>-93</v>
      </c>
      <c r="X34">
        <v>1200</v>
      </c>
      <c r="Y34">
        <v>1223.7366807112439</v>
      </c>
      <c r="Z34">
        <v>1113</v>
      </c>
      <c r="AA34" s="6">
        <v>4.9000000000000004</v>
      </c>
      <c r="AB34">
        <v>0.5</v>
      </c>
      <c r="AC34">
        <f t="shared" si="4"/>
        <v>2.4500000000000002</v>
      </c>
    </row>
    <row r="35" spans="1:29" x14ac:dyDescent="0.6">
      <c r="A35">
        <v>2014</v>
      </c>
      <c r="B35">
        <v>2</v>
      </c>
      <c r="C35">
        <v>3</v>
      </c>
      <c r="D35">
        <f t="shared" si="2"/>
        <v>1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0</v>
      </c>
      <c r="H35">
        <f t="shared" si="0"/>
        <v>0</v>
      </c>
      <c r="I35">
        <f t="shared" si="1"/>
        <v>0</v>
      </c>
      <c r="L35">
        <v>6197</v>
      </c>
      <c r="M35">
        <v>4043</v>
      </c>
      <c r="N35">
        <v>1</v>
      </c>
      <c r="O35">
        <v>0</v>
      </c>
      <c r="P35">
        <v>0</v>
      </c>
      <c r="Q35">
        <v>0</v>
      </c>
      <c r="R35">
        <v>0</v>
      </c>
      <c r="S35">
        <v>0.2335807291666667</v>
      </c>
      <c r="T35">
        <v>0.76641927083333328</v>
      </c>
      <c r="U35">
        <v>1.6080729166666669E-2</v>
      </c>
      <c r="V35">
        <v>641</v>
      </c>
      <c r="W35">
        <f t="shared" si="3"/>
        <v>-472</v>
      </c>
      <c r="X35">
        <v>1200</v>
      </c>
      <c r="Y35">
        <v>802.05364474698194</v>
      </c>
      <c r="Z35">
        <v>641</v>
      </c>
      <c r="AA35" s="6">
        <v>-3.5</v>
      </c>
      <c r="AB35">
        <v>0</v>
      </c>
      <c r="AC35">
        <f t="shared" si="4"/>
        <v>0</v>
      </c>
    </row>
    <row r="36" spans="1:29" x14ac:dyDescent="0.6">
      <c r="A36">
        <v>2014</v>
      </c>
      <c r="B36">
        <v>2</v>
      </c>
      <c r="C36">
        <v>4</v>
      </c>
      <c r="D36">
        <f t="shared" si="2"/>
        <v>2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0</v>
      </c>
      <c r="H36">
        <f t="shared" si="0"/>
        <v>0</v>
      </c>
      <c r="I36">
        <f t="shared" si="1"/>
        <v>0</v>
      </c>
      <c r="L36">
        <v>5677</v>
      </c>
      <c r="M36">
        <v>4292</v>
      </c>
      <c r="N36">
        <v>1</v>
      </c>
      <c r="O36">
        <v>0</v>
      </c>
      <c r="P36">
        <v>0</v>
      </c>
      <c r="Q36">
        <v>0</v>
      </c>
      <c r="R36">
        <v>0</v>
      </c>
      <c r="S36">
        <v>0.197680385918095</v>
      </c>
      <c r="T36">
        <v>0.802319614081905</v>
      </c>
      <c r="U36">
        <v>0</v>
      </c>
      <c r="V36">
        <v>644</v>
      </c>
      <c r="W36">
        <f t="shared" si="3"/>
        <v>3</v>
      </c>
      <c r="X36">
        <v>1200</v>
      </c>
      <c r="Y36">
        <v>791.19550501461458</v>
      </c>
      <c r="Z36">
        <v>644</v>
      </c>
      <c r="AA36" s="6">
        <v>-7.4</v>
      </c>
      <c r="AB36">
        <v>0</v>
      </c>
      <c r="AC36">
        <f t="shared" si="4"/>
        <v>0</v>
      </c>
    </row>
    <row r="37" spans="1:29" x14ac:dyDescent="0.6">
      <c r="A37">
        <v>2014</v>
      </c>
      <c r="B37">
        <v>2</v>
      </c>
      <c r="C37">
        <v>5</v>
      </c>
      <c r="D37">
        <f t="shared" si="2"/>
        <v>3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0</v>
      </c>
      <c r="I37">
        <f t="shared" si="1"/>
        <v>0</v>
      </c>
      <c r="L37">
        <v>5353</v>
      </c>
      <c r="M37">
        <v>5411</v>
      </c>
      <c r="N37">
        <v>1</v>
      </c>
      <c r="O37">
        <v>0</v>
      </c>
      <c r="P37">
        <v>0</v>
      </c>
      <c r="Q37">
        <v>0</v>
      </c>
      <c r="R37">
        <v>0</v>
      </c>
      <c r="S37">
        <v>0.18888035337046291</v>
      </c>
      <c r="T37">
        <v>0.81111964662953717</v>
      </c>
      <c r="U37">
        <v>0</v>
      </c>
      <c r="V37">
        <v>666</v>
      </c>
      <c r="W37">
        <f t="shared" si="3"/>
        <v>22</v>
      </c>
      <c r="X37">
        <v>1200</v>
      </c>
      <c r="Y37">
        <v>808.72842775587583</v>
      </c>
      <c r="Z37">
        <v>666</v>
      </c>
      <c r="AA37" s="6">
        <v>-4.8</v>
      </c>
      <c r="AB37">
        <v>0</v>
      </c>
      <c r="AC37">
        <f t="shared" si="4"/>
        <v>0</v>
      </c>
    </row>
    <row r="38" spans="1:29" x14ac:dyDescent="0.6">
      <c r="A38">
        <v>2014</v>
      </c>
      <c r="B38">
        <v>2</v>
      </c>
      <c r="C38">
        <v>6</v>
      </c>
      <c r="D38">
        <f t="shared" si="2"/>
        <v>4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0</v>
      </c>
      <c r="H38">
        <f t="shared" si="0"/>
        <v>0</v>
      </c>
      <c r="I38">
        <f t="shared" si="1"/>
        <v>0</v>
      </c>
      <c r="L38">
        <v>5075</v>
      </c>
      <c r="M38">
        <v>5660</v>
      </c>
      <c r="N38">
        <v>1</v>
      </c>
      <c r="O38">
        <v>0</v>
      </c>
      <c r="P38">
        <v>0</v>
      </c>
      <c r="Q38">
        <v>0</v>
      </c>
      <c r="R38">
        <v>0</v>
      </c>
      <c r="S38">
        <v>0.15841738027275609</v>
      </c>
      <c r="T38">
        <v>0.84158261972724391</v>
      </c>
      <c r="U38">
        <v>3.4257102934326968E-2</v>
      </c>
      <c r="V38">
        <v>707</v>
      </c>
      <c r="W38">
        <f t="shared" si="3"/>
        <v>41</v>
      </c>
      <c r="X38">
        <v>1200</v>
      </c>
      <c r="Y38">
        <v>823.89459116788601</v>
      </c>
      <c r="Z38">
        <v>707</v>
      </c>
      <c r="AA38" s="6">
        <v>-1.3</v>
      </c>
      <c r="AB38">
        <v>0</v>
      </c>
      <c r="AC38">
        <f t="shared" si="4"/>
        <v>0</v>
      </c>
    </row>
    <row r="39" spans="1:29" x14ac:dyDescent="0.6">
      <c r="A39">
        <v>2014</v>
      </c>
      <c r="B39">
        <v>2</v>
      </c>
      <c r="C39">
        <v>7</v>
      </c>
      <c r="D39">
        <f t="shared" si="2"/>
        <v>5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0</v>
      </c>
      <c r="H39">
        <f t="shared" si="0"/>
        <v>0</v>
      </c>
      <c r="I39">
        <f t="shared" si="1"/>
        <v>0</v>
      </c>
      <c r="L39">
        <v>5728</v>
      </c>
      <c r="M39">
        <v>6293</v>
      </c>
      <c r="N39">
        <v>1</v>
      </c>
      <c r="O39">
        <v>0</v>
      </c>
      <c r="P39">
        <v>0</v>
      </c>
      <c r="Q39">
        <v>0</v>
      </c>
      <c r="R39">
        <v>0</v>
      </c>
      <c r="S39">
        <v>0.18929171292737779</v>
      </c>
      <c r="T39">
        <v>0.81070828707262221</v>
      </c>
      <c r="U39">
        <v>1.6845520339406041E-2</v>
      </c>
      <c r="V39">
        <v>713</v>
      </c>
      <c r="W39">
        <f t="shared" si="3"/>
        <v>6</v>
      </c>
      <c r="X39">
        <v>1200</v>
      </c>
      <c r="Y39">
        <v>900.90805599598696</v>
      </c>
      <c r="Z39">
        <v>713</v>
      </c>
      <c r="AA39" s="6">
        <v>2.4</v>
      </c>
      <c r="AB39">
        <v>0</v>
      </c>
      <c r="AC39">
        <f t="shared" si="4"/>
        <v>0</v>
      </c>
    </row>
    <row r="40" spans="1:29" x14ac:dyDescent="0.6">
      <c r="A40">
        <v>2014</v>
      </c>
      <c r="B40">
        <v>2</v>
      </c>
      <c r="C40">
        <v>8</v>
      </c>
      <c r="D40">
        <f t="shared" si="2"/>
        <v>6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0</v>
      </c>
      <c r="I40">
        <f t="shared" si="1"/>
        <v>0</v>
      </c>
      <c r="L40">
        <v>4520</v>
      </c>
      <c r="M40">
        <v>4935</v>
      </c>
      <c r="N40">
        <v>1</v>
      </c>
      <c r="O40">
        <v>0</v>
      </c>
      <c r="P40">
        <v>0</v>
      </c>
      <c r="Q40">
        <v>0</v>
      </c>
      <c r="R40">
        <v>0</v>
      </c>
      <c r="S40">
        <v>0.19262999963406149</v>
      </c>
      <c r="T40">
        <v>0.80737000036593853</v>
      </c>
      <c r="U40">
        <v>8.65301805545063E-2</v>
      </c>
      <c r="V40">
        <v>843</v>
      </c>
      <c r="W40">
        <f t="shared" si="3"/>
        <v>130</v>
      </c>
      <c r="X40">
        <v>1200</v>
      </c>
      <c r="Y40">
        <v>871.94228797230005</v>
      </c>
      <c r="Z40">
        <v>843</v>
      </c>
      <c r="AA40" s="6">
        <v>0.2</v>
      </c>
      <c r="AB40">
        <v>4.3</v>
      </c>
      <c r="AC40">
        <f t="shared" si="4"/>
        <v>0.86</v>
      </c>
    </row>
    <row r="41" spans="1:29" x14ac:dyDescent="0.6">
      <c r="A41">
        <v>2014</v>
      </c>
      <c r="B41">
        <v>2</v>
      </c>
      <c r="C41">
        <v>9</v>
      </c>
      <c r="D41">
        <f t="shared" si="2"/>
        <v>7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0</v>
      </c>
      <c r="H41">
        <f t="shared" si="0"/>
        <v>0</v>
      </c>
      <c r="I41">
        <f t="shared" si="1"/>
        <v>0</v>
      </c>
      <c r="L41">
        <v>6586</v>
      </c>
      <c r="M41">
        <v>6702</v>
      </c>
      <c r="N41">
        <v>1</v>
      </c>
      <c r="O41">
        <v>0</v>
      </c>
      <c r="P41">
        <v>0</v>
      </c>
      <c r="Q41">
        <v>0</v>
      </c>
      <c r="R41">
        <v>0</v>
      </c>
      <c r="S41">
        <v>0.16564476885644769</v>
      </c>
      <c r="T41">
        <v>0.83435523114355226</v>
      </c>
      <c r="U41">
        <v>0.14132783607121349</v>
      </c>
      <c r="V41">
        <v>995</v>
      </c>
      <c r="W41">
        <f t="shared" si="3"/>
        <v>152</v>
      </c>
      <c r="X41">
        <v>1200</v>
      </c>
      <c r="Y41">
        <v>989.50489496542082</v>
      </c>
      <c r="Z41">
        <v>995</v>
      </c>
      <c r="AA41" s="6">
        <v>-1.6</v>
      </c>
      <c r="AB41">
        <v>0.2</v>
      </c>
      <c r="AC41">
        <f t="shared" si="4"/>
        <v>-0.32000000000000006</v>
      </c>
    </row>
    <row r="42" spans="1:29" x14ac:dyDescent="0.6">
      <c r="A42">
        <v>2014</v>
      </c>
      <c r="B42">
        <v>2</v>
      </c>
      <c r="C42">
        <v>10</v>
      </c>
      <c r="D42">
        <f t="shared" si="2"/>
        <v>1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0</v>
      </c>
      <c r="H42">
        <f t="shared" si="0"/>
        <v>0</v>
      </c>
      <c r="I42">
        <f t="shared" si="1"/>
        <v>0</v>
      </c>
      <c r="L42">
        <v>5499</v>
      </c>
      <c r="M42">
        <v>5276</v>
      </c>
      <c r="N42">
        <v>1</v>
      </c>
      <c r="O42">
        <v>0</v>
      </c>
      <c r="P42">
        <v>0</v>
      </c>
      <c r="Q42">
        <v>0</v>
      </c>
      <c r="R42">
        <v>0</v>
      </c>
      <c r="S42">
        <v>0.18394015282861359</v>
      </c>
      <c r="T42">
        <v>0.81605984717138635</v>
      </c>
      <c r="U42">
        <v>0</v>
      </c>
      <c r="V42">
        <v>577</v>
      </c>
      <c r="W42">
        <f t="shared" si="3"/>
        <v>-418</v>
      </c>
      <c r="X42">
        <v>1200</v>
      </c>
      <c r="Y42">
        <v>760.91281004224732</v>
      </c>
      <c r="Z42">
        <v>577</v>
      </c>
      <c r="AA42" s="6">
        <v>-0.1</v>
      </c>
      <c r="AB42">
        <v>0.2</v>
      </c>
      <c r="AC42">
        <f t="shared" si="4"/>
        <v>-2.0000000000000004E-2</v>
      </c>
    </row>
    <row r="43" spans="1:29" x14ac:dyDescent="0.6">
      <c r="A43">
        <v>2014</v>
      </c>
      <c r="B43">
        <v>2</v>
      </c>
      <c r="C43">
        <v>11</v>
      </c>
      <c r="D43">
        <f t="shared" si="2"/>
        <v>2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0</v>
      </c>
      <c r="H43">
        <f t="shared" si="0"/>
        <v>0</v>
      </c>
      <c r="I43">
        <f t="shared" si="1"/>
        <v>0</v>
      </c>
      <c r="L43">
        <v>5223</v>
      </c>
      <c r="M43">
        <v>6446</v>
      </c>
      <c r="N43">
        <v>1</v>
      </c>
      <c r="O43">
        <v>0</v>
      </c>
      <c r="P43">
        <v>0</v>
      </c>
      <c r="Q43">
        <v>0</v>
      </c>
      <c r="R43">
        <v>0</v>
      </c>
      <c r="S43">
        <v>0.1893661335896763</v>
      </c>
      <c r="T43">
        <v>0.81063386641032364</v>
      </c>
      <c r="U43">
        <v>2.2988259490958951E-2</v>
      </c>
      <c r="V43">
        <v>652</v>
      </c>
      <c r="W43">
        <f t="shared" si="3"/>
        <v>75</v>
      </c>
      <c r="X43">
        <v>1200</v>
      </c>
      <c r="Y43">
        <v>780.68298471355888</v>
      </c>
      <c r="Z43">
        <v>652</v>
      </c>
      <c r="AA43" s="6">
        <v>0.2</v>
      </c>
      <c r="AB43">
        <v>0</v>
      </c>
      <c r="AC43">
        <f t="shared" si="4"/>
        <v>0</v>
      </c>
    </row>
    <row r="44" spans="1:29" x14ac:dyDescent="0.6">
      <c r="A44">
        <v>2014</v>
      </c>
      <c r="B44">
        <v>2</v>
      </c>
      <c r="C44">
        <v>12</v>
      </c>
      <c r="D44">
        <f t="shared" si="2"/>
        <v>3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0</v>
      </c>
      <c r="H44">
        <f t="shared" si="0"/>
        <v>0</v>
      </c>
      <c r="I44">
        <f t="shared" si="1"/>
        <v>0</v>
      </c>
      <c r="L44">
        <v>5117</v>
      </c>
      <c r="M44">
        <v>6110</v>
      </c>
      <c r="N44">
        <v>1</v>
      </c>
      <c r="O44">
        <v>0</v>
      </c>
      <c r="P44">
        <v>0</v>
      </c>
      <c r="Q44">
        <v>0</v>
      </c>
      <c r="R44">
        <v>0</v>
      </c>
      <c r="S44">
        <v>0.1495347840724757</v>
      </c>
      <c r="T44">
        <v>0.85046521592752422</v>
      </c>
      <c r="U44">
        <v>3.1949763961877618E-2</v>
      </c>
      <c r="V44">
        <v>795</v>
      </c>
      <c r="W44">
        <f t="shared" si="3"/>
        <v>143</v>
      </c>
      <c r="X44">
        <v>1200</v>
      </c>
      <c r="Y44">
        <v>796.956402156698</v>
      </c>
      <c r="Z44">
        <v>795</v>
      </c>
      <c r="AA44" s="6">
        <v>1.2</v>
      </c>
      <c r="AB44">
        <v>0</v>
      </c>
      <c r="AC44">
        <f t="shared" si="4"/>
        <v>0</v>
      </c>
    </row>
    <row r="45" spans="1:29" x14ac:dyDescent="0.6">
      <c r="A45">
        <v>2014</v>
      </c>
      <c r="B45">
        <v>2</v>
      </c>
      <c r="C45">
        <v>13</v>
      </c>
      <c r="D45">
        <f t="shared" si="2"/>
        <v>4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L45">
        <v>4815</v>
      </c>
      <c r="M45">
        <v>6564</v>
      </c>
      <c r="N45">
        <v>1</v>
      </c>
      <c r="O45">
        <v>0</v>
      </c>
      <c r="P45">
        <v>0</v>
      </c>
      <c r="Q45">
        <v>0</v>
      </c>
      <c r="R45">
        <v>0</v>
      </c>
      <c r="S45">
        <v>0.16960321780681059</v>
      </c>
      <c r="T45">
        <v>0.83039678219318935</v>
      </c>
      <c r="U45">
        <v>0</v>
      </c>
      <c r="V45">
        <v>897</v>
      </c>
      <c r="W45">
        <f t="shared" si="3"/>
        <v>102</v>
      </c>
      <c r="X45">
        <v>1200</v>
      </c>
      <c r="Y45">
        <v>820.36051514208907</v>
      </c>
      <c r="Z45">
        <v>897</v>
      </c>
      <c r="AA45" s="6">
        <v>1.9</v>
      </c>
      <c r="AB45">
        <v>0</v>
      </c>
      <c r="AC45">
        <f t="shared" si="4"/>
        <v>0</v>
      </c>
    </row>
    <row r="46" spans="1:29" x14ac:dyDescent="0.6">
      <c r="A46">
        <v>2014</v>
      </c>
      <c r="B46">
        <v>2</v>
      </c>
      <c r="C46">
        <v>14</v>
      </c>
      <c r="D46">
        <f t="shared" si="2"/>
        <v>5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L46">
        <v>4903</v>
      </c>
      <c r="M46">
        <v>6648</v>
      </c>
      <c r="N46">
        <v>1</v>
      </c>
      <c r="O46">
        <v>0</v>
      </c>
      <c r="P46">
        <v>0</v>
      </c>
      <c r="Q46">
        <v>0</v>
      </c>
      <c r="R46">
        <v>0</v>
      </c>
      <c r="S46">
        <v>0.2059987119330205</v>
      </c>
      <c r="T46">
        <v>0.79400128806697945</v>
      </c>
      <c r="U46">
        <v>3.034987694324548E-2</v>
      </c>
      <c r="V46">
        <v>994</v>
      </c>
      <c r="W46">
        <f t="shared" si="3"/>
        <v>97</v>
      </c>
      <c r="X46">
        <v>1200</v>
      </c>
      <c r="Y46">
        <v>867.05045638180684</v>
      </c>
      <c r="Z46">
        <v>994</v>
      </c>
      <c r="AA46" s="6">
        <v>2.7</v>
      </c>
      <c r="AB46">
        <v>0</v>
      </c>
      <c r="AC46">
        <f t="shared" si="4"/>
        <v>0</v>
      </c>
    </row>
    <row r="47" spans="1:29" x14ac:dyDescent="0.6">
      <c r="A47">
        <v>2014</v>
      </c>
      <c r="B47">
        <v>2</v>
      </c>
      <c r="C47">
        <v>15</v>
      </c>
      <c r="D47">
        <f t="shared" si="2"/>
        <v>6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0</v>
      </c>
      <c r="H47">
        <f t="shared" si="0"/>
        <v>0</v>
      </c>
      <c r="I47">
        <f t="shared" si="1"/>
        <v>0</v>
      </c>
      <c r="L47">
        <v>5531</v>
      </c>
      <c r="M47">
        <v>5971</v>
      </c>
      <c r="N47">
        <v>1</v>
      </c>
      <c r="O47">
        <v>0</v>
      </c>
      <c r="P47">
        <v>0</v>
      </c>
      <c r="Q47">
        <v>0</v>
      </c>
      <c r="R47">
        <v>0</v>
      </c>
      <c r="S47">
        <v>0.15008641649822771</v>
      </c>
      <c r="T47">
        <v>0.84991358350177226</v>
      </c>
      <c r="U47">
        <v>0.31754725886181279</v>
      </c>
      <c r="V47">
        <v>1100</v>
      </c>
      <c r="W47">
        <f t="shared" si="3"/>
        <v>106</v>
      </c>
      <c r="X47">
        <v>1200</v>
      </c>
      <c r="Y47">
        <v>911.81344995364827</v>
      </c>
      <c r="Z47">
        <v>1100</v>
      </c>
      <c r="AA47" s="6">
        <v>2.7</v>
      </c>
      <c r="AB47">
        <v>0</v>
      </c>
      <c r="AC47">
        <f t="shared" si="4"/>
        <v>0</v>
      </c>
    </row>
    <row r="48" spans="1:29" x14ac:dyDescent="0.6">
      <c r="A48">
        <v>2014</v>
      </c>
      <c r="B48">
        <v>2</v>
      </c>
      <c r="C48">
        <v>16</v>
      </c>
      <c r="D48">
        <f t="shared" si="2"/>
        <v>7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0</v>
      </c>
      <c r="I48">
        <f t="shared" si="1"/>
        <v>0</v>
      </c>
      <c r="L48">
        <v>5907</v>
      </c>
      <c r="M48">
        <v>5932</v>
      </c>
      <c r="N48">
        <v>1</v>
      </c>
      <c r="O48">
        <v>0</v>
      </c>
      <c r="P48">
        <v>0</v>
      </c>
      <c r="Q48">
        <v>0</v>
      </c>
      <c r="R48">
        <v>0</v>
      </c>
      <c r="S48">
        <v>0.18746597908609081</v>
      </c>
      <c r="T48">
        <v>0.81253402091390925</v>
      </c>
      <c r="U48">
        <v>0</v>
      </c>
      <c r="V48">
        <v>1095</v>
      </c>
      <c r="W48">
        <f t="shared" si="3"/>
        <v>-5</v>
      </c>
      <c r="X48">
        <v>1200</v>
      </c>
      <c r="Y48">
        <v>971.2049079777255</v>
      </c>
      <c r="Z48">
        <v>1095</v>
      </c>
      <c r="AA48" s="6">
        <v>2.8</v>
      </c>
      <c r="AB48">
        <v>0</v>
      </c>
      <c r="AC48">
        <f t="shared" si="4"/>
        <v>0</v>
      </c>
    </row>
    <row r="49" spans="1:29" x14ac:dyDescent="0.6">
      <c r="A49">
        <v>2014</v>
      </c>
      <c r="B49">
        <v>2</v>
      </c>
      <c r="C49">
        <v>17</v>
      </c>
      <c r="D49">
        <f t="shared" si="2"/>
        <v>1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0</v>
      </c>
      <c r="H49">
        <f t="shared" si="0"/>
        <v>0</v>
      </c>
      <c r="I49">
        <f t="shared" si="1"/>
        <v>0</v>
      </c>
      <c r="L49">
        <v>5676</v>
      </c>
      <c r="M49">
        <v>5904</v>
      </c>
      <c r="N49">
        <v>1</v>
      </c>
      <c r="O49">
        <v>0</v>
      </c>
      <c r="P49">
        <v>0</v>
      </c>
      <c r="Q49">
        <v>0</v>
      </c>
      <c r="R49">
        <v>0</v>
      </c>
      <c r="S49">
        <v>0.17938785691228681</v>
      </c>
      <c r="T49">
        <v>0.82061214308771313</v>
      </c>
      <c r="U49">
        <v>1.265112262521589E-2</v>
      </c>
      <c r="V49">
        <v>787</v>
      </c>
      <c r="W49">
        <f t="shared" si="3"/>
        <v>-308</v>
      </c>
      <c r="X49">
        <v>1200</v>
      </c>
      <c r="Y49">
        <v>775.55774549274383</v>
      </c>
      <c r="Z49">
        <v>787</v>
      </c>
      <c r="AA49" s="6">
        <v>4.2</v>
      </c>
      <c r="AB49">
        <v>0</v>
      </c>
      <c r="AC49">
        <f t="shared" si="4"/>
        <v>0</v>
      </c>
    </row>
    <row r="50" spans="1:29" x14ac:dyDescent="0.6">
      <c r="A50">
        <v>2014</v>
      </c>
      <c r="B50">
        <v>2</v>
      </c>
      <c r="C50">
        <v>18</v>
      </c>
      <c r="D50">
        <f t="shared" si="2"/>
        <v>2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0</v>
      </c>
      <c r="H50">
        <f t="shared" si="0"/>
        <v>0</v>
      </c>
      <c r="I50">
        <f t="shared" si="1"/>
        <v>0</v>
      </c>
      <c r="L50">
        <v>5439</v>
      </c>
      <c r="M50">
        <v>5724</v>
      </c>
      <c r="N50">
        <v>1</v>
      </c>
      <c r="O50">
        <v>0</v>
      </c>
      <c r="P50">
        <v>0</v>
      </c>
      <c r="Q50">
        <v>0</v>
      </c>
      <c r="R50">
        <v>0</v>
      </c>
      <c r="S50">
        <v>0.2101339421613394</v>
      </c>
      <c r="T50">
        <v>0.7898660578386606</v>
      </c>
      <c r="U50">
        <v>0</v>
      </c>
      <c r="V50">
        <v>941</v>
      </c>
      <c r="W50">
        <f t="shared" si="3"/>
        <v>154</v>
      </c>
      <c r="X50">
        <v>1200</v>
      </c>
      <c r="Y50">
        <v>800.84477982029148</v>
      </c>
      <c r="Z50">
        <v>941</v>
      </c>
      <c r="AA50" s="6">
        <v>2.5</v>
      </c>
      <c r="AB50">
        <v>0</v>
      </c>
      <c r="AC50">
        <f t="shared" si="4"/>
        <v>0</v>
      </c>
    </row>
    <row r="51" spans="1:29" x14ac:dyDescent="0.6">
      <c r="A51">
        <v>2014</v>
      </c>
      <c r="B51">
        <v>2</v>
      </c>
      <c r="C51">
        <v>19</v>
      </c>
      <c r="D51">
        <f t="shared" si="2"/>
        <v>3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0</v>
      </c>
      <c r="I51">
        <f t="shared" si="1"/>
        <v>0</v>
      </c>
      <c r="L51">
        <v>5734</v>
      </c>
      <c r="M51">
        <v>6045</v>
      </c>
      <c r="N51">
        <v>1</v>
      </c>
      <c r="O51">
        <v>0</v>
      </c>
      <c r="P51">
        <v>0</v>
      </c>
      <c r="Q51">
        <v>0</v>
      </c>
      <c r="R51">
        <v>0</v>
      </c>
      <c r="S51">
        <v>0.22210543011217809</v>
      </c>
      <c r="T51">
        <v>0.77789456988782191</v>
      </c>
      <c r="U51">
        <v>0</v>
      </c>
      <c r="V51">
        <v>994</v>
      </c>
      <c r="W51">
        <f t="shared" si="3"/>
        <v>53</v>
      </c>
      <c r="X51">
        <v>1200</v>
      </c>
      <c r="Y51">
        <v>848.32683359774182</v>
      </c>
      <c r="Z51">
        <v>994</v>
      </c>
      <c r="AA51" s="6">
        <v>2.1</v>
      </c>
      <c r="AB51">
        <v>0</v>
      </c>
      <c r="AC51">
        <f t="shared" si="4"/>
        <v>0</v>
      </c>
    </row>
    <row r="52" spans="1:29" x14ac:dyDescent="0.6">
      <c r="A52">
        <v>2014</v>
      </c>
      <c r="B52">
        <v>2</v>
      </c>
      <c r="C52">
        <v>20</v>
      </c>
      <c r="D52">
        <f t="shared" si="2"/>
        <v>4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0</v>
      </c>
      <c r="H52">
        <f t="shared" si="0"/>
        <v>0</v>
      </c>
      <c r="I52">
        <f t="shared" si="1"/>
        <v>0</v>
      </c>
      <c r="L52">
        <v>5702</v>
      </c>
      <c r="M52">
        <v>6187</v>
      </c>
      <c r="N52">
        <v>1</v>
      </c>
      <c r="O52">
        <v>0</v>
      </c>
      <c r="P52">
        <v>0</v>
      </c>
      <c r="Q52">
        <v>0</v>
      </c>
      <c r="R52">
        <v>0</v>
      </c>
      <c r="S52">
        <v>0.22213226521220389</v>
      </c>
      <c r="T52">
        <v>0.77786773478779614</v>
      </c>
      <c r="U52">
        <v>0</v>
      </c>
      <c r="V52">
        <v>1018</v>
      </c>
      <c r="W52">
        <f t="shared" si="3"/>
        <v>24</v>
      </c>
      <c r="X52">
        <v>1200</v>
      </c>
      <c r="Y52">
        <v>876.04662171386371</v>
      </c>
      <c r="Z52">
        <v>1018</v>
      </c>
      <c r="AA52" s="6">
        <v>1.2</v>
      </c>
      <c r="AB52">
        <v>0</v>
      </c>
      <c r="AC52">
        <f t="shared" si="4"/>
        <v>0</v>
      </c>
    </row>
    <row r="53" spans="1:29" x14ac:dyDescent="0.6">
      <c r="A53">
        <v>2014</v>
      </c>
      <c r="B53">
        <v>2</v>
      </c>
      <c r="C53">
        <v>21</v>
      </c>
      <c r="D53">
        <f t="shared" si="2"/>
        <v>5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0</v>
      </c>
      <c r="H53">
        <f t="shared" si="0"/>
        <v>0</v>
      </c>
      <c r="I53">
        <f t="shared" si="1"/>
        <v>0</v>
      </c>
      <c r="L53">
        <v>6137</v>
      </c>
      <c r="M53">
        <v>6527</v>
      </c>
      <c r="N53">
        <v>1</v>
      </c>
      <c r="O53">
        <v>0</v>
      </c>
      <c r="P53">
        <v>0</v>
      </c>
      <c r="Q53">
        <v>0</v>
      </c>
      <c r="R53">
        <v>0</v>
      </c>
      <c r="S53">
        <v>0.18164918705954169</v>
      </c>
      <c r="T53">
        <v>0.81835081294045842</v>
      </c>
      <c r="U53">
        <v>0</v>
      </c>
      <c r="V53">
        <v>990</v>
      </c>
      <c r="W53">
        <f t="shared" si="3"/>
        <v>-28</v>
      </c>
      <c r="X53">
        <v>1200</v>
      </c>
      <c r="Y53">
        <v>915.49820996282415</v>
      </c>
      <c r="Z53">
        <v>990</v>
      </c>
      <c r="AA53" s="6">
        <v>0.9</v>
      </c>
      <c r="AB53">
        <v>0</v>
      </c>
      <c r="AC53">
        <f t="shared" si="4"/>
        <v>0</v>
      </c>
    </row>
    <row r="54" spans="1:29" x14ac:dyDescent="0.6">
      <c r="A54">
        <v>2014</v>
      </c>
      <c r="B54">
        <v>2</v>
      </c>
      <c r="C54">
        <v>22</v>
      </c>
      <c r="D54">
        <f t="shared" si="2"/>
        <v>6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0</v>
      </c>
      <c r="H54">
        <f t="shared" si="0"/>
        <v>0</v>
      </c>
      <c r="I54">
        <f t="shared" si="1"/>
        <v>0</v>
      </c>
      <c r="L54">
        <v>6125</v>
      </c>
      <c r="M54">
        <v>5725</v>
      </c>
      <c r="N54">
        <v>1</v>
      </c>
      <c r="O54">
        <v>0</v>
      </c>
      <c r="P54">
        <v>0</v>
      </c>
      <c r="Q54">
        <v>0</v>
      </c>
      <c r="R54">
        <v>0</v>
      </c>
      <c r="S54">
        <v>0.17708422954486791</v>
      </c>
      <c r="T54">
        <v>0.82291577045513209</v>
      </c>
      <c r="U54">
        <v>0</v>
      </c>
      <c r="V54">
        <v>1129</v>
      </c>
      <c r="W54">
        <f t="shared" si="3"/>
        <v>139</v>
      </c>
      <c r="X54">
        <v>1200</v>
      </c>
      <c r="Y54">
        <v>946.73538404710212</v>
      </c>
      <c r="Z54">
        <v>1129</v>
      </c>
      <c r="AA54" s="6">
        <v>2.2000000000000002</v>
      </c>
      <c r="AB54">
        <v>0</v>
      </c>
      <c r="AC54">
        <f t="shared" si="4"/>
        <v>0</v>
      </c>
    </row>
    <row r="55" spans="1:29" x14ac:dyDescent="0.6">
      <c r="A55">
        <v>2014</v>
      </c>
      <c r="B55">
        <v>2</v>
      </c>
      <c r="C55">
        <v>23</v>
      </c>
      <c r="D55">
        <f t="shared" si="2"/>
        <v>7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L55">
        <v>6399</v>
      </c>
      <c r="M55">
        <v>5965</v>
      </c>
      <c r="N55">
        <v>1</v>
      </c>
      <c r="O55">
        <v>0</v>
      </c>
      <c r="P55">
        <v>0</v>
      </c>
      <c r="Q55">
        <v>0</v>
      </c>
      <c r="R55">
        <v>0</v>
      </c>
      <c r="S55">
        <v>0.199431490483645</v>
      </c>
      <c r="T55">
        <v>0.80056850951635494</v>
      </c>
      <c r="U55">
        <v>0</v>
      </c>
      <c r="V55">
        <v>1223</v>
      </c>
      <c r="W55">
        <f t="shared" si="3"/>
        <v>94</v>
      </c>
      <c r="X55">
        <v>1200</v>
      </c>
      <c r="Y55">
        <v>998.44396643943128</v>
      </c>
      <c r="Z55">
        <v>1223</v>
      </c>
      <c r="AA55" s="6">
        <v>3.1</v>
      </c>
      <c r="AB55">
        <v>0</v>
      </c>
      <c r="AC55">
        <f t="shared" si="4"/>
        <v>0</v>
      </c>
    </row>
    <row r="56" spans="1:29" x14ac:dyDescent="0.6">
      <c r="A56">
        <v>2014</v>
      </c>
      <c r="B56">
        <v>2</v>
      </c>
      <c r="C56">
        <v>24</v>
      </c>
      <c r="D56">
        <f t="shared" si="2"/>
        <v>1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L56">
        <v>6673</v>
      </c>
      <c r="M56">
        <v>5879</v>
      </c>
      <c r="N56">
        <v>1</v>
      </c>
      <c r="O56">
        <v>0</v>
      </c>
      <c r="P56">
        <v>0</v>
      </c>
      <c r="Q56">
        <v>0</v>
      </c>
      <c r="R56">
        <v>0</v>
      </c>
      <c r="S56">
        <v>0.16682211408488781</v>
      </c>
      <c r="T56">
        <v>0.83317788591511222</v>
      </c>
      <c r="U56">
        <v>0</v>
      </c>
      <c r="V56">
        <v>905</v>
      </c>
      <c r="W56">
        <f t="shared" si="3"/>
        <v>-318</v>
      </c>
      <c r="X56">
        <v>1200</v>
      </c>
      <c r="Y56">
        <v>819.09337866432304</v>
      </c>
      <c r="Z56">
        <v>905</v>
      </c>
      <c r="AA56" s="6">
        <v>4.0999999999999996</v>
      </c>
      <c r="AB56">
        <v>0</v>
      </c>
      <c r="AC56">
        <f t="shared" si="4"/>
        <v>0</v>
      </c>
    </row>
    <row r="57" spans="1:29" x14ac:dyDescent="0.6">
      <c r="A57">
        <v>2014</v>
      </c>
      <c r="B57">
        <v>2</v>
      </c>
      <c r="C57">
        <v>25</v>
      </c>
      <c r="D57">
        <f t="shared" si="2"/>
        <v>2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L57">
        <v>6094</v>
      </c>
      <c r="M57">
        <v>5794</v>
      </c>
      <c r="N57">
        <v>1</v>
      </c>
      <c r="O57">
        <v>0</v>
      </c>
      <c r="P57">
        <v>0</v>
      </c>
      <c r="Q57">
        <v>0</v>
      </c>
      <c r="R57">
        <v>0</v>
      </c>
      <c r="S57">
        <v>0.17228858232391209</v>
      </c>
      <c r="T57">
        <v>0.82771141767608802</v>
      </c>
      <c r="U57">
        <v>0.41506080561430497</v>
      </c>
      <c r="V57">
        <v>943</v>
      </c>
      <c r="W57">
        <f t="shared" si="3"/>
        <v>38</v>
      </c>
      <c r="X57">
        <v>1200</v>
      </c>
      <c r="Y57">
        <v>826.81556227308397</v>
      </c>
      <c r="Z57">
        <v>943</v>
      </c>
      <c r="AA57" s="6">
        <v>5.7</v>
      </c>
      <c r="AB57">
        <v>0</v>
      </c>
      <c r="AC57">
        <f t="shared" si="4"/>
        <v>0</v>
      </c>
    </row>
    <row r="58" spans="1:29" x14ac:dyDescent="0.6">
      <c r="A58">
        <v>2014</v>
      </c>
      <c r="B58">
        <v>2</v>
      </c>
      <c r="C58">
        <v>26</v>
      </c>
      <c r="D58">
        <f t="shared" si="2"/>
        <v>3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L58">
        <v>6359</v>
      </c>
      <c r="M58">
        <v>6214</v>
      </c>
      <c r="N58">
        <v>1</v>
      </c>
      <c r="O58">
        <v>0</v>
      </c>
      <c r="P58">
        <v>0</v>
      </c>
      <c r="Q58">
        <v>0</v>
      </c>
      <c r="R58">
        <v>0</v>
      </c>
      <c r="S58">
        <v>0.16528306471207579</v>
      </c>
      <c r="T58">
        <v>0.83471693528792412</v>
      </c>
      <c r="U58">
        <v>0</v>
      </c>
      <c r="V58">
        <v>997</v>
      </c>
      <c r="W58">
        <f t="shared" si="3"/>
        <v>54</v>
      </c>
      <c r="X58">
        <v>1200</v>
      </c>
      <c r="Y58">
        <v>872.95638289794033</v>
      </c>
      <c r="Z58">
        <v>997</v>
      </c>
      <c r="AA58" s="6">
        <v>8.4</v>
      </c>
      <c r="AB58">
        <v>0</v>
      </c>
      <c r="AC58">
        <f t="shared" si="4"/>
        <v>0</v>
      </c>
    </row>
    <row r="59" spans="1:29" x14ac:dyDescent="0.6">
      <c r="A59">
        <v>2014</v>
      </c>
      <c r="B59">
        <v>2</v>
      </c>
      <c r="C59">
        <v>27</v>
      </c>
      <c r="D59">
        <f t="shared" si="2"/>
        <v>4</v>
      </c>
      <c r="G59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0</v>
      </c>
      <c r="H59">
        <f t="shared" si="0"/>
        <v>0</v>
      </c>
      <c r="I59">
        <f t="shared" si="1"/>
        <v>0</v>
      </c>
      <c r="L59">
        <v>6198</v>
      </c>
      <c r="M59">
        <v>6050</v>
      </c>
      <c r="N59">
        <v>1</v>
      </c>
      <c r="O59">
        <v>0</v>
      </c>
      <c r="P59">
        <v>0</v>
      </c>
      <c r="Q59">
        <v>0</v>
      </c>
      <c r="R59">
        <v>0</v>
      </c>
      <c r="S59">
        <v>0.18219470301418439</v>
      </c>
      <c r="T59">
        <v>0.81780529698581561</v>
      </c>
      <c r="U59">
        <v>0</v>
      </c>
      <c r="V59">
        <v>1050</v>
      </c>
      <c r="W59">
        <f t="shared" si="3"/>
        <v>53</v>
      </c>
      <c r="X59">
        <v>1200</v>
      </c>
      <c r="Y59">
        <v>899.69010561569598</v>
      </c>
      <c r="Z59">
        <v>1050</v>
      </c>
      <c r="AA59" s="6">
        <v>7.7</v>
      </c>
      <c r="AB59">
        <v>0</v>
      </c>
      <c r="AC59">
        <f t="shared" si="4"/>
        <v>0</v>
      </c>
    </row>
    <row r="60" spans="1:29" x14ac:dyDescent="0.6">
      <c r="A60">
        <v>2014</v>
      </c>
      <c r="B60">
        <v>2</v>
      </c>
      <c r="C60">
        <v>28</v>
      </c>
      <c r="D60">
        <f t="shared" si="2"/>
        <v>5</v>
      </c>
      <c r="G6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0</v>
      </c>
      <c r="H60">
        <f t="shared" si="0"/>
        <v>0</v>
      </c>
      <c r="I60">
        <f t="shared" si="1"/>
        <v>0</v>
      </c>
      <c r="L60">
        <v>6069</v>
      </c>
      <c r="M60">
        <v>5730</v>
      </c>
      <c r="N60">
        <v>1</v>
      </c>
      <c r="O60">
        <v>0</v>
      </c>
      <c r="P60">
        <v>0</v>
      </c>
      <c r="Q60">
        <v>0</v>
      </c>
      <c r="R60">
        <v>0</v>
      </c>
      <c r="S60">
        <v>0.19536853019960251</v>
      </c>
      <c r="T60">
        <v>0.80463146980039746</v>
      </c>
      <c r="U60">
        <v>0</v>
      </c>
      <c r="V60">
        <v>1010</v>
      </c>
      <c r="W60">
        <f t="shared" si="3"/>
        <v>-40</v>
      </c>
      <c r="X60">
        <v>1200</v>
      </c>
      <c r="Y60">
        <v>926.35567050150416</v>
      </c>
      <c r="Z60">
        <v>1010</v>
      </c>
      <c r="AA60" s="6">
        <v>6.7</v>
      </c>
      <c r="AB60">
        <v>0</v>
      </c>
      <c r="AC60">
        <f t="shared" si="4"/>
        <v>0</v>
      </c>
    </row>
    <row r="61" spans="1:29" x14ac:dyDescent="0.6">
      <c r="A61">
        <v>2014</v>
      </c>
      <c r="B61">
        <v>3</v>
      </c>
      <c r="C61">
        <v>1</v>
      </c>
      <c r="D61">
        <f t="shared" si="2"/>
        <v>6</v>
      </c>
      <c r="E61" t="s">
        <v>21</v>
      </c>
      <c r="F61" t="s">
        <v>16</v>
      </c>
      <c r="G61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0</v>
      </c>
      <c r="H61">
        <f t="shared" si="0"/>
        <v>1</v>
      </c>
      <c r="I61">
        <f t="shared" si="1"/>
        <v>1</v>
      </c>
      <c r="J61" s="8" t="s">
        <v>69</v>
      </c>
      <c r="K61" s="8"/>
      <c r="L61">
        <v>6155</v>
      </c>
      <c r="M61">
        <v>5081</v>
      </c>
      <c r="N61">
        <v>1</v>
      </c>
      <c r="O61">
        <v>0</v>
      </c>
      <c r="P61">
        <v>0</v>
      </c>
      <c r="Q61">
        <v>0</v>
      </c>
      <c r="R61">
        <v>0</v>
      </c>
      <c r="S61">
        <v>0.20340413943355121</v>
      </c>
      <c r="T61">
        <v>0.79659586056644882</v>
      </c>
      <c r="U61">
        <v>0</v>
      </c>
      <c r="V61">
        <v>1096</v>
      </c>
      <c r="W61">
        <f t="shared" si="3"/>
        <v>86</v>
      </c>
      <c r="X61">
        <v>1200</v>
      </c>
      <c r="Y61">
        <v>1157.612192908882</v>
      </c>
      <c r="Z61">
        <v>1096</v>
      </c>
      <c r="AA61" s="6">
        <v>6</v>
      </c>
      <c r="AB61">
        <v>0</v>
      </c>
      <c r="AC61">
        <f t="shared" si="4"/>
        <v>0</v>
      </c>
    </row>
    <row r="62" spans="1:29" x14ac:dyDescent="0.6">
      <c r="A62">
        <v>2014</v>
      </c>
      <c r="B62">
        <v>3</v>
      </c>
      <c r="C62">
        <v>2</v>
      </c>
      <c r="D62">
        <f t="shared" si="2"/>
        <v>7</v>
      </c>
      <c r="E62" t="s">
        <v>21</v>
      </c>
      <c r="F62" t="s">
        <v>20</v>
      </c>
      <c r="G62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1</v>
      </c>
      <c r="H62">
        <f t="shared" si="0"/>
        <v>0</v>
      </c>
      <c r="I62">
        <f t="shared" si="1"/>
        <v>1</v>
      </c>
      <c r="J62" s="8" t="s">
        <v>69</v>
      </c>
      <c r="K62" s="8"/>
      <c r="L62">
        <v>6045</v>
      </c>
      <c r="M62">
        <v>4873</v>
      </c>
      <c r="N62">
        <v>1</v>
      </c>
      <c r="O62">
        <v>0</v>
      </c>
      <c r="P62">
        <v>0</v>
      </c>
      <c r="Q62">
        <v>0</v>
      </c>
      <c r="R62">
        <v>0</v>
      </c>
      <c r="S62">
        <v>0.1673132049604287</v>
      </c>
      <c r="T62">
        <v>0.83268679503957133</v>
      </c>
      <c r="U62">
        <v>0</v>
      </c>
      <c r="V62">
        <v>1064</v>
      </c>
      <c r="W62">
        <f t="shared" si="3"/>
        <v>-32</v>
      </c>
      <c r="X62">
        <v>1200</v>
      </c>
      <c r="Y62">
        <v>1170.3583194962639</v>
      </c>
      <c r="Z62">
        <v>1064</v>
      </c>
      <c r="AA62" s="6">
        <v>4.5</v>
      </c>
      <c r="AB62">
        <v>0</v>
      </c>
      <c r="AC62">
        <f t="shared" si="4"/>
        <v>0</v>
      </c>
    </row>
    <row r="63" spans="1:29" x14ac:dyDescent="0.6">
      <c r="A63">
        <v>2014</v>
      </c>
      <c r="B63">
        <v>3</v>
      </c>
      <c r="C63">
        <v>3</v>
      </c>
      <c r="D63">
        <f t="shared" si="2"/>
        <v>1</v>
      </c>
      <c r="G63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0</v>
      </c>
      <c r="H63">
        <f t="shared" si="0"/>
        <v>0</v>
      </c>
      <c r="I63">
        <f t="shared" si="1"/>
        <v>0</v>
      </c>
      <c r="L63">
        <v>5292</v>
      </c>
      <c r="M63">
        <v>4214</v>
      </c>
      <c r="N63">
        <v>1</v>
      </c>
      <c r="O63">
        <v>0</v>
      </c>
      <c r="P63">
        <v>0</v>
      </c>
      <c r="Q63">
        <v>0</v>
      </c>
      <c r="R63">
        <v>0</v>
      </c>
      <c r="S63">
        <v>0.21158335128923361</v>
      </c>
      <c r="T63">
        <v>0.78841664871076633</v>
      </c>
      <c r="U63">
        <v>0</v>
      </c>
      <c r="V63">
        <v>664</v>
      </c>
      <c r="W63">
        <f t="shared" si="3"/>
        <v>-400</v>
      </c>
      <c r="X63">
        <v>1200</v>
      </c>
      <c r="Y63">
        <v>768.22163301096839</v>
      </c>
      <c r="Z63">
        <v>664</v>
      </c>
      <c r="AA63" s="6">
        <v>5.2</v>
      </c>
      <c r="AB63">
        <v>0</v>
      </c>
      <c r="AC63">
        <f t="shared" si="4"/>
        <v>0</v>
      </c>
    </row>
    <row r="64" spans="1:29" x14ac:dyDescent="0.6">
      <c r="A64">
        <v>2014</v>
      </c>
      <c r="B64">
        <v>3</v>
      </c>
      <c r="C64">
        <v>4</v>
      </c>
      <c r="D64">
        <f t="shared" si="2"/>
        <v>2</v>
      </c>
      <c r="G64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0</v>
      </c>
      <c r="H64">
        <f t="shared" si="0"/>
        <v>0</v>
      </c>
      <c r="I64">
        <f t="shared" si="1"/>
        <v>0</v>
      </c>
      <c r="L64">
        <v>4438</v>
      </c>
      <c r="M64">
        <v>4296</v>
      </c>
      <c r="N64">
        <v>1</v>
      </c>
      <c r="O64">
        <v>0</v>
      </c>
      <c r="P64">
        <v>0</v>
      </c>
      <c r="Q64">
        <v>0</v>
      </c>
      <c r="R64">
        <v>0</v>
      </c>
      <c r="S64">
        <v>0.2054635108481262</v>
      </c>
      <c r="T64">
        <v>0.7945364891518738</v>
      </c>
      <c r="U64">
        <v>0</v>
      </c>
      <c r="V64">
        <v>809</v>
      </c>
      <c r="W64">
        <f t="shared" si="3"/>
        <v>145</v>
      </c>
      <c r="X64">
        <v>1200</v>
      </c>
      <c r="Y64">
        <v>758.74825345254465</v>
      </c>
      <c r="Z64">
        <v>809</v>
      </c>
      <c r="AA64" s="6">
        <v>6.3</v>
      </c>
      <c r="AB64">
        <v>0</v>
      </c>
      <c r="AC64">
        <f t="shared" si="4"/>
        <v>0</v>
      </c>
    </row>
    <row r="65" spans="1:29" x14ac:dyDescent="0.6">
      <c r="A65">
        <v>2014</v>
      </c>
      <c r="B65">
        <v>3</v>
      </c>
      <c r="C65">
        <v>5</v>
      </c>
      <c r="D65">
        <f t="shared" si="2"/>
        <v>3</v>
      </c>
      <c r="G65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0</v>
      </c>
      <c r="H65">
        <f t="shared" si="0"/>
        <v>0</v>
      </c>
      <c r="I65">
        <f t="shared" si="1"/>
        <v>0</v>
      </c>
      <c r="L65">
        <v>5097</v>
      </c>
      <c r="M65">
        <v>4834</v>
      </c>
      <c r="N65">
        <v>1</v>
      </c>
      <c r="O65">
        <v>0</v>
      </c>
      <c r="P65">
        <v>0</v>
      </c>
      <c r="Q65">
        <v>0</v>
      </c>
      <c r="R65">
        <v>0</v>
      </c>
      <c r="S65">
        <v>0.20070287428491701</v>
      </c>
      <c r="T65">
        <v>0.79929712571508305</v>
      </c>
      <c r="U65">
        <v>0</v>
      </c>
      <c r="V65">
        <v>904</v>
      </c>
      <c r="W65">
        <f t="shared" si="3"/>
        <v>95</v>
      </c>
      <c r="X65">
        <v>1200</v>
      </c>
      <c r="Y65">
        <v>810.83950256711</v>
      </c>
      <c r="Z65">
        <v>904</v>
      </c>
      <c r="AA65" s="6">
        <v>1.4</v>
      </c>
      <c r="AB65">
        <v>0</v>
      </c>
      <c r="AC65">
        <f t="shared" si="4"/>
        <v>0</v>
      </c>
    </row>
    <row r="66" spans="1:29" x14ac:dyDescent="0.6">
      <c r="A66">
        <v>2014</v>
      </c>
      <c r="B66">
        <v>3</v>
      </c>
      <c r="C66">
        <v>6</v>
      </c>
      <c r="D66">
        <f t="shared" si="2"/>
        <v>4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5" xml:space="preserve"> IF(F66 = "H",1,0)</f>
        <v>0</v>
      </c>
      <c r="I66">
        <f t="shared" ref="I66:I129" si="6">IF(NOT(ISBLANK(F66)), 1, 0)</f>
        <v>0</v>
      </c>
      <c r="L66">
        <v>5126</v>
      </c>
      <c r="M66">
        <v>4794</v>
      </c>
      <c r="N66">
        <v>1</v>
      </c>
      <c r="O66">
        <v>0</v>
      </c>
      <c r="P66">
        <v>0</v>
      </c>
      <c r="Q66">
        <v>0</v>
      </c>
      <c r="R66">
        <v>0</v>
      </c>
      <c r="S66">
        <v>0.24442403836343229</v>
      </c>
      <c r="T66">
        <v>0.75557596163656771</v>
      </c>
      <c r="U66">
        <v>0</v>
      </c>
      <c r="V66">
        <v>973</v>
      </c>
      <c r="W66">
        <f t="shared" si="3"/>
        <v>69</v>
      </c>
      <c r="X66">
        <v>1200</v>
      </c>
      <c r="Y66">
        <v>853.46425436686832</v>
      </c>
      <c r="Z66">
        <v>973</v>
      </c>
      <c r="AA66" s="6">
        <v>0.3</v>
      </c>
      <c r="AB66">
        <v>0</v>
      </c>
      <c r="AC66">
        <f t="shared" si="4"/>
        <v>0</v>
      </c>
    </row>
    <row r="67" spans="1:29" x14ac:dyDescent="0.6">
      <c r="A67">
        <v>2014</v>
      </c>
      <c r="B67">
        <v>3</v>
      </c>
      <c r="C67">
        <v>7</v>
      </c>
      <c r="D67">
        <f t="shared" ref="D67:D130" si="7">WEEKDAY(DATE(A67,B67,C67), 2)</f>
        <v>5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5"/>
        <v>0</v>
      </c>
      <c r="I67">
        <f t="shared" si="6"/>
        <v>0</v>
      </c>
      <c r="L67">
        <v>6240</v>
      </c>
      <c r="M67">
        <v>5421</v>
      </c>
      <c r="N67">
        <v>1</v>
      </c>
      <c r="O67">
        <v>0</v>
      </c>
      <c r="P67">
        <v>0</v>
      </c>
      <c r="Q67">
        <v>0</v>
      </c>
      <c r="R67">
        <v>0</v>
      </c>
      <c r="S67">
        <v>0.2018377748652978</v>
      </c>
      <c r="T67">
        <v>0.79816222513470225</v>
      </c>
      <c r="U67">
        <v>0</v>
      </c>
      <c r="V67">
        <v>942</v>
      </c>
      <c r="W67">
        <f t="shared" ref="W67:W130" si="8">V67-V66</f>
        <v>-31</v>
      </c>
      <c r="X67">
        <v>1200</v>
      </c>
      <c r="Y67">
        <v>923.45671327926277</v>
      </c>
      <c r="Z67">
        <v>942</v>
      </c>
      <c r="AA67" s="6">
        <v>-0.6</v>
      </c>
      <c r="AB67">
        <v>0</v>
      </c>
      <c r="AC67">
        <f t="shared" ref="AC67:AC130" si="9">AA67*AB67</f>
        <v>0</v>
      </c>
    </row>
    <row r="68" spans="1:29" x14ac:dyDescent="0.6">
      <c r="A68">
        <v>2014</v>
      </c>
      <c r="B68">
        <v>3</v>
      </c>
      <c r="C68">
        <v>8</v>
      </c>
      <c r="D68">
        <f t="shared" si="7"/>
        <v>6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5"/>
        <v>0</v>
      </c>
      <c r="I68">
        <f t="shared" si="6"/>
        <v>0</v>
      </c>
      <c r="L68">
        <v>5808</v>
      </c>
      <c r="M68">
        <v>4599</v>
      </c>
      <c r="N68">
        <v>1</v>
      </c>
      <c r="O68">
        <v>0</v>
      </c>
      <c r="P68">
        <v>0</v>
      </c>
      <c r="Q68">
        <v>0</v>
      </c>
      <c r="R68">
        <v>0</v>
      </c>
      <c r="S68">
        <v>0.22660804349250019</v>
      </c>
      <c r="T68">
        <v>0.77339195650749981</v>
      </c>
      <c r="U68">
        <v>0</v>
      </c>
      <c r="V68">
        <v>961</v>
      </c>
      <c r="W68">
        <f t="shared" si="8"/>
        <v>19</v>
      </c>
      <c r="X68">
        <v>1200</v>
      </c>
      <c r="Y68">
        <v>945.36916267635115</v>
      </c>
      <c r="Z68">
        <v>961</v>
      </c>
      <c r="AA68" s="6">
        <v>2</v>
      </c>
      <c r="AB68">
        <v>0</v>
      </c>
      <c r="AC68">
        <f t="shared" si="9"/>
        <v>0</v>
      </c>
    </row>
    <row r="69" spans="1:29" x14ac:dyDescent="0.6">
      <c r="A69">
        <v>2014</v>
      </c>
      <c r="B69">
        <v>3</v>
      </c>
      <c r="C69">
        <v>9</v>
      </c>
      <c r="D69">
        <f t="shared" si="7"/>
        <v>7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5"/>
        <v>0</v>
      </c>
      <c r="I69">
        <f t="shared" si="6"/>
        <v>0</v>
      </c>
      <c r="L69">
        <v>5820</v>
      </c>
      <c r="M69">
        <v>5415</v>
      </c>
      <c r="N69">
        <v>1</v>
      </c>
      <c r="O69">
        <v>0</v>
      </c>
      <c r="P69">
        <v>0</v>
      </c>
      <c r="Q69">
        <v>0</v>
      </c>
      <c r="R69">
        <v>0</v>
      </c>
      <c r="S69">
        <v>0.17902566638900461</v>
      </c>
      <c r="T69">
        <v>0.82097433361099537</v>
      </c>
      <c r="U69">
        <v>0</v>
      </c>
      <c r="V69">
        <v>984</v>
      </c>
      <c r="W69">
        <f t="shared" si="8"/>
        <v>23</v>
      </c>
      <c r="X69">
        <v>1200</v>
      </c>
      <c r="Y69">
        <v>962.43124928535087</v>
      </c>
      <c r="Z69">
        <v>984</v>
      </c>
      <c r="AA69" s="6">
        <v>1.4</v>
      </c>
      <c r="AB69">
        <v>2.2000000000000002</v>
      </c>
      <c r="AC69">
        <f t="shared" si="9"/>
        <v>3.08</v>
      </c>
    </row>
    <row r="70" spans="1:29" x14ac:dyDescent="0.6">
      <c r="A70">
        <v>2014</v>
      </c>
      <c r="B70">
        <v>3</v>
      </c>
      <c r="C70">
        <v>10</v>
      </c>
      <c r="D70">
        <f t="shared" si="7"/>
        <v>1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5"/>
        <v>0</v>
      </c>
      <c r="I70">
        <f t="shared" si="6"/>
        <v>0</v>
      </c>
      <c r="L70">
        <v>4969</v>
      </c>
      <c r="M70">
        <v>5628</v>
      </c>
      <c r="N70">
        <v>1</v>
      </c>
      <c r="O70">
        <v>0</v>
      </c>
      <c r="P70">
        <v>0</v>
      </c>
      <c r="Q70">
        <v>0</v>
      </c>
      <c r="R70">
        <v>0</v>
      </c>
      <c r="S70">
        <v>0.16658151789730741</v>
      </c>
      <c r="T70">
        <v>0.83341848210269254</v>
      </c>
      <c r="U70">
        <v>3.5922116322229559E-2</v>
      </c>
      <c r="V70">
        <v>666</v>
      </c>
      <c r="W70">
        <f t="shared" si="8"/>
        <v>-318</v>
      </c>
      <c r="X70">
        <v>1200</v>
      </c>
      <c r="Y70">
        <v>733.66741567703889</v>
      </c>
      <c r="Z70">
        <v>666</v>
      </c>
      <c r="AA70" s="6">
        <v>1.5</v>
      </c>
      <c r="AB70">
        <v>0</v>
      </c>
      <c r="AC70">
        <f t="shared" si="9"/>
        <v>0</v>
      </c>
    </row>
    <row r="71" spans="1:29" x14ac:dyDescent="0.6">
      <c r="A71">
        <v>2014</v>
      </c>
      <c r="B71">
        <v>3</v>
      </c>
      <c r="C71">
        <v>11</v>
      </c>
      <c r="D71">
        <f t="shared" si="7"/>
        <v>2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5"/>
        <v>0</v>
      </c>
      <c r="I71">
        <f t="shared" si="6"/>
        <v>0</v>
      </c>
      <c r="L71">
        <v>4334</v>
      </c>
      <c r="M71">
        <v>4824</v>
      </c>
      <c r="N71">
        <v>1</v>
      </c>
      <c r="O71">
        <v>0</v>
      </c>
      <c r="P71">
        <v>0</v>
      </c>
      <c r="Q71">
        <v>0</v>
      </c>
      <c r="R71">
        <v>0</v>
      </c>
      <c r="S71">
        <v>0.23637223272889091</v>
      </c>
      <c r="T71">
        <v>0.76362776727110915</v>
      </c>
      <c r="U71">
        <v>1.699788891315426E-2</v>
      </c>
      <c r="V71">
        <v>750</v>
      </c>
      <c r="W71">
        <f t="shared" si="8"/>
        <v>84</v>
      </c>
      <c r="X71">
        <v>1200</v>
      </c>
      <c r="Y71">
        <v>759.39903586823186</v>
      </c>
      <c r="Z71">
        <v>750</v>
      </c>
      <c r="AA71" s="6">
        <v>4.5</v>
      </c>
      <c r="AB71">
        <v>0</v>
      </c>
      <c r="AC71">
        <f t="shared" si="9"/>
        <v>0</v>
      </c>
    </row>
    <row r="72" spans="1:29" x14ac:dyDescent="0.6">
      <c r="A72">
        <v>2014</v>
      </c>
      <c r="B72">
        <v>3</v>
      </c>
      <c r="C72">
        <v>12</v>
      </c>
      <c r="D72">
        <f t="shared" si="7"/>
        <v>3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5"/>
        <v>0</v>
      </c>
      <c r="I72">
        <f t="shared" si="6"/>
        <v>0</v>
      </c>
      <c r="L72">
        <v>5297</v>
      </c>
      <c r="M72">
        <v>5305</v>
      </c>
      <c r="N72">
        <v>1</v>
      </c>
      <c r="O72">
        <v>0</v>
      </c>
      <c r="P72">
        <v>0</v>
      </c>
      <c r="Q72">
        <v>0</v>
      </c>
      <c r="R72">
        <v>0</v>
      </c>
      <c r="S72">
        <v>0.20770305424414681</v>
      </c>
      <c r="T72">
        <v>0.79229694575585319</v>
      </c>
      <c r="U72">
        <v>1.722945356222097E-2</v>
      </c>
      <c r="V72">
        <v>805</v>
      </c>
      <c r="W72">
        <f t="shared" si="8"/>
        <v>55</v>
      </c>
      <c r="X72">
        <v>1200</v>
      </c>
      <c r="Y72">
        <v>831.98705131707777</v>
      </c>
      <c r="Z72">
        <v>805</v>
      </c>
      <c r="AA72" s="6">
        <v>6.9</v>
      </c>
      <c r="AB72">
        <v>0.2</v>
      </c>
      <c r="AC72">
        <f t="shared" si="9"/>
        <v>1.3800000000000001</v>
      </c>
    </row>
    <row r="73" spans="1:29" x14ac:dyDescent="0.6">
      <c r="A73">
        <v>2014</v>
      </c>
      <c r="B73">
        <v>3</v>
      </c>
      <c r="C73">
        <v>13</v>
      </c>
      <c r="D73">
        <f t="shared" si="7"/>
        <v>4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5"/>
        <v>0</v>
      </c>
      <c r="I73">
        <f t="shared" si="6"/>
        <v>0</v>
      </c>
      <c r="L73">
        <v>5306</v>
      </c>
      <c r="M73">
        <v>5273</v>
      </c>
      <c r="N73">
        <v>1</v>
      </c>
      <c r="O73">
        <v>0</v>
      </c>
      <c r="P73">
        <v>0</v>
      </c>
      <c r="Q73">
        <v>0</v>
      </c>
      <c r="R73">
        <v>0</v>
      </c>
      <c r="S73">
        <v>0.21737561474101039</v>
      </c>
      <c r="T73">
        <v>0.78262438525898959</v>
      </c>
      <c r="U73">
        <v>0</v>
      </c>
      <c r="V73">
        <v>858</v>
      </c>
      <c r="W73">
        <f t="shared" si="8"/>
        <v>53</v>
      </c>
      <c r="X73">
        <v>1200</v>
      </c>
      <c r="Y73">
        <v>862.9601789932492</v>
      </c>
      <c r="Z73">
        <v>858</v>
      </c>
      <c r="AA73" s="6">
        <v>5.2</v>
      </c>
      <c r="AB73">
        <v>0</v>
      </c>
      <c r="AC73">
        <f t="shared" si="9"/>
        <v>0</v>
      </c>
    </row>
    <row r="74" spans="1:29" x14ac:dyDescent="0.6">
      <c r="A74">
        <v>2014</v>
      </c>
      <c r="B74">
        <v>3</v>
      </c>
      <c r="C74">
        <v>14</v>
      </c>
      <c r="D74">
        <f t="shared" si="7"/>
        <v>5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5"/>
        <v>0</v>
      </c>
      <c r="I74">
        <f t="shared" si="6"/>
        <v>0</v>
      </c>
      <c r="L74">
        <v>5683</v>
      </c>
      <c r="M74">
        <v>5903</v>
      </c>
      <c r="N74">
        <v>1</v>
      </c>
      <c r="O74">
        <v>0</v>
      </c>
      <c r="P74">
        <v>0</v>
      </c>
      <c r="Q74">
        <v>0</v>
      </c>
      <c r="R74">
        <v>0</v>
      </c>
      <c r="S74">
        <v>0.1675686378035903</v>
      </c>
      <c r="T74">
        <v>0.83243136219640967</v>
      </c>
      <c r="U74">
        <v>0</v>
      </c>
      <c r="V74">
        <v>874</v>
      </c>
      <c r="W74">
        <f t="shared" si="8"/>
        <v>16</v>
      </c>
      <c r="X74">
        <v>1200</v>
      </c>
      <c r="Y74">
        <v>894.38585322393192</v>
      </c>
      <c r="Z74">
        <v>874</v>
      </c>
      <c r="AA74" s="6">
        <v>3.4</v>
      </c>
      <c r="AB74">
        <v>0</v>
      </c>
      <c r="AC74">
        <f t="shared" si="9"/>
        <v>0</v>
      </c>
    </row>
    <row r="75" spans="1:29" x14ac:dyDescent="0.6">
      <c r="A75">
        <v>2014</v>
      </c>
      <c r="B75">
        <v>3</v>
      </c>
      <c r="C75">
        <v>15</v>
      </c>
      <c r="D75">
        <f t="shared" si="7"/>
        <v>6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5"/>
        <v>0</v>
      </c>
      <c r="I75">
        <f t="shared" si="6"/>
        <v>0</v>
      </c>
      <c r="L75">
        <v>5705</v>
      </c>
      <c r="M75">
        <v>5387</v>
      </c>
      <c r="N75">
        <v>1</v>
      </c>
      <c r="O75">
        <v>0</v>
      </c>
      <c r="P75">
        <v>0</v>
      </c>
      <c r="Q75">
        <v>0</v>
      </c>
      <c r="R75">
        <v>0</v>
      </c>
      <c r="S75">
        <v>0.2240019638528338</v>
      </c>
      <c r="T75">
        <v>0.77599803614716623</v>
      </c>
      <c r="U75">
        <v>0</v>
      </c>
      <c r="V75">
        <v>940</v>
      </c>
      <c r="W75">
        <f t="shared" si="8"/>
        <v>66</v>
      </c>
      <c r="X75">
        <v>1200</v>
      </c>
      <c r="Y75">
        <v>948.18905432216638</v>
      </c>
      <c r="Z75">
        <v>940</v>
      </c>
      <c r="AA75" s="6">
        <v>6.8</v>
      </c>
      <c r="AB75">
        <v>0</v>
      </c>
      <c r="AC75">
        <f t="shared" si="9"/>
        <v>0</v>
      </c>
    </row>
    <row r="76" spans="1:29" x14ac:dyDescent="0.6">
      <c r="A76">
        <v>2014</v>
      </c>
      <c r="B76">
        <v>3</v>
      </c>
      <c r="C76">
        <v>16</v>
      </c>
      <c r="D76">
        <f t="shared" si="7"/>
        <v>7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5"/>
        <v>0</v>
      </c>
      <c r="I76">
        <f t="shared" si="6"/>
        <v>0</v>
      </c>
      <c r="L76">
        <v>6178</v>
      </c>
      <c r="M76">
        <v>5599</v>
      </c>
      <c r="N76">
        <v>1</v>
      </c>
      <c r="O76">
        <v>0</v>
      </c>
      <c r="P76">
        <v>0</v>
      </c>
      <c r="Q76">
        <v>0</v>
      </c>
      <c r="R76">
        <v>0</v>
      </c>
      <c r="S76">
        <v>0.16587051158442159</v>
      </c>
      <c r="T76">
        <v>0.83412948841557832</v>
      </c>
      <c r="U76">
        <v>0</v>
      </c>
      <c r="V76">
        <v>1015</v>
      </c>
      <c r="W76">
        <f t="shared" si="8"/>
        <v>75</v>
      </c>
      <c r="X76">
        <v>1200</v>
      </c>
      <c r="Y76">
        <v>992.88859919533638</v>
      </c>
      <c r="Z76">
        <v>1015</v>
      </c>
      <c r="AA76" s="6">
        <v>11.3</v>
      </c>
      <c r="AB76">
        <v>0</v>
      </c>
      <c r="AC76">
        <f t="shared" si="9"/>
        <v>0</v>
      </c>
    </row>
    <row r="77" spans="1:29" x14ac:dyDescent="0.6">
      <c r="A77">
        <v>2014</v>
      </c>
      <c r="B77">
        <v>3</v>
      </c>
      <c r="C77">
        <v>17</v>
      </c>
      <c r="D77">
        <f t="shared" si="7"/>
        <v>1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5"/>
        <v>0</v>
      </c>
      <c r="I77">
        <f t="shared" si="6"/>
        <v>0</v>
      </c>
      <c r="L77">
        <v>5943</v>
      </c>
      <c r="M77">
        <v>5681</v>
      </c>
      <c r="N77">
        <v>1</v>
      </c>
      <c r="O77">
        <v>0</v>
      </c>
      <c r="P77">
        <v>0</v>
      </c>
      <c r="Q77">
        <v>0</v>
      </c>
      <c r="R77">
        <v>0</v>
      </c>
      <c r="S77">
        <v>0.20127676377676379</v>
      </c>
      <c r="T77">
        <v>0.79872323622323615</v>
      </c>
      <c r="U77">
        <v>0</v>
      </c>
      <c r="V77">
        <v>754</v>
      </c>
      <c r="W77">
        <f t="shared" si="8"/>
        <v>-261</v>
      </c>
      <c r="X77">
        <v>1200</v>
      </c>
      <c r="Y77">
        <v>809.20127643533681</v>
      </c>
      <c r="Z77">
        <v>754</v>
      </c>
      <c r="AA77" s="6">
        <v>12.6</v>
      </c>
      <c r="AB77">
        <v>0.5</v>
      </c>
      <c r="AC77">
        <f t="shared" si="9"/>
        <v>6.3</v>
      </c>
    </row>
    <row r="78" spans="1:29" x14ac:dyDescent="0.6">
      <c r="A78">
        <v>2014</v>
      </c>
      <c r="B78">
        <v>3</v>
      </c>
      <c r="C78">
        <v>18</v>
      </c>
      <c r="D78">
        <f t="shared" si="7"/>
        <v>2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5"/>
        <v>0</v>
      </c>
      <c r="I78">
        <f t="shared" si="6"/>
        <v>0</v>
      </c>
      <c r="L78">
        <v>5169</v>
      </c>
      <c r="M78">
        <v>5063</v>
      </c>
      <c r="N78">
        <v>1</v>
      </c>
      <c r="O78">
        <v>0</v>
      </c>
      <c r="P78">
        <v>0</v>
      </c>
      <c r="Q78">
        <v>0</v>
      </c>
      <c r="R78">
        <v>0</v>
      </c>
      <c r="S78">
        <v>0.20464513556618821</v>
      </c>
      <c r="T78">
        <v>0.79535486443381176</v>
      </c>
      <c r="U78">
        <v>0</v>
      </c>
      <c r="V78">
        <v>837</v>
      </c>
      <c r="W78">
        <f t="shared" si="8"/>
        <v>83</v>
      </c>
      <c r="X78">
        <v>1200</v>
      </c>
      <c r="Y78">
        <v>800.57845224005018</v>
      </c>
      <c r="Z78">
        <v>837</v>
      </c>
      <c r="AA78" s="6">
        <v>10.5</v>
      </c>
      <c r="AB78">
        <v>0.4</v>
      </c>
      <c r="AC78">
        <f t="shared" si="9"/>
        <v>4.2</v>
      </c>
    </row>
    <row r="79" spans="1:29" x14ac:dyDescent="0.6">
      <c r="A79">
        <v>2014</v>
      </c>
      <c r="B79">
        <v>3</v>
      </c>
      <c r="C79">
        <v>19</v>
      </c>
      <c r="D79">
        <f t="shared" si="7"/>
        <v>3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5"/>
        <v>0</v>
      </c>
      <c r="I79">
        <f t="shared" si="6"/>
        <v>0</v>
      </c>
      <c r="L79">
        <v>5947</v>
      </c>
      <c r="M79">
        <v>5428</v>
      </c>
      <c r="N79">
        <v>1</v>
      </c>
      <c r="O79">
        <v>0</v>
      </c>
      <c r="P79">
        <v>0</v>
      </c>
      <c r="Q79">
        <v>0</v>
      </c>
      <c r="R79">
        <v>0</v>
      </c>
      <c r="S79">
        <v>0.21296146953405021</v>
      </c>
      <c r="T79">
        <v>0.78703853046594985</v>
      </c>
      <c r="U79">
        <v>0</v>
      </c>
      <c r="V79">
        <v>840</v>
      </c>
      <c r="W79">
        <f t="shared" si="8"/>
        <v>3</v>
      </c>
      <c r="X79">
        <v>1200</v>
      </c>
      <c r="Y79">
        <v>869.02586287746954</v>
      </c>
      <c r="Z79">
        <v>840</v>
      </c>
      <c r="AA79" s="6">
        <v>9.6</v>
      </c>
      <c r="AB79">
        <v>0</v>
      </c>
      <c r="AC79">
        <f t="shared" si="9"/>
        <v>0</v>
      </c>
    </row>
    <row r="80" spans="1:29" x14ac:dyDescent="0.6">
      <c r="A80">
        <v>2014</v>
      </c>
      <c r="B80">
        <v>3</v>
      </c>
      <c r="C80">
        <v>20</v>
      </c>
      <c r="D80">
        <f t="shared" si="7"/>
        <v>4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5"/>
        <v>0</v>
      </c>
      <c r="I80">
        <f t="shared" si="6"/>
        <v>0</v>
      </c>
      <c r="L80">
        <v>6590</v>
      </c>
      <c r="M80">
        <v>5713</v>
      </c>
      <c r="N80">
        <v>1</v>
      </c>
      <c r="O80">
        <v>0</v>
      </c>
      <c r="P80">
        <v>0</v>
      </c>
      <c r="Q80">
        <v>0</v>
      </c>
      <c r="R80">
        <v>0</v>
      </c>
      <c r="S80">
        <v>0.1985498247647432</v>
      </c>
      <c r="T80">
        <v>0.80145017523525675</v>
      </c>
      <c r="U80">
        <v>0</v>
      </c>
      <c r="V80">
        <v>862</v>
      </c>
      <c r="W80">
        <f t="shared" si="8"/>
        <v>22</v>
      </c>
      <c r="X80">
        <v>1200</v>
      </c>
      <c r="Y80">
        <v>920.46862803182137</v>
      </c>
      <c r="Z80">
        <v>862</v>
      </c>
      <c r="AA80" s="6">
        <v>6.3</v>
      </c>
      <c r="AB80">
        <v>0.4</v>
      </c>
      <c r="AC80">
        <f t="shared" si="9"/>
        <v>2.52</v>
      </c>
    </row>
    <row r="81" spans="1:29" x14ac:dyDescent="0.6">
      <c r="A81">
        <v>2014</v>
      </c>
      <c r="B81">
        <v>3</v>
      </c>
      <c r="C81">
        <v>21</v>
      </c>
      <c r="D81">
        <f t="shared" si="7"/>
        <v>5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5"/>
        <v>0</v>
      </c>
      <c r="I81">
        <f t="shared" si="6"/>
        <v>0</v>
      </c>
      <c r="L81">
        <v>6616</v>
      </c>
      <c r="M81">
        <v>5711</v>
      </c>
      <c r="N81">
        <v>1</v>
      </c>
      <c r="O81">
        <v>0</v>
      </c>
      <c r="P81">
        <v>0</v>
      </c>
      <c r="Q81">
        <v>0</v>
      </c>
      <c r="R81">
        <v>0</v>
      </c>
      <c r="S81">
        <v>0.19776345507629589</v>
      </c>
      <c r="T81">
        <v>0.80223654492370411</v>
      </c>
      <c r="U81">
        <v>0</v>
      </c>
      <c r="V81">
        <v>858</v>
      </c>
      <c r="W81">
        <f t="shared" si="8"/>
        <v>-4</v>
      </c>
      <c r="X81">
        <v>1200</v>
      </c>
      <c r="Y81">
        <v>951.55966797265808</v>
      </c>
      <c r="Z81">
        <v>858</v>
      </c>
      <c r="AA81" s="6">
        <v>5.9</v>
      </c>
      <c r="AB81">
        <v>0</v>
      </c>
      <c r="AC81">
        <f t="shared" si="9"/>
        <v>0</v>
      </c>
    </row>
    <row r="82" spans="1:29" x14ac:dyDescent="0.6">
      <c r="A82">
        <v>2014</v>
      </c>
      <c r="B82">
        <v>3</v>
      </c>
      <c r="C82">
        <v>22</v>
      </c>
      <c r="D82">
        <f t="shared" si="7"/>
        <v>6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5"/>
        <v>0</v>
      </c>
      <c r="I82">
        <f t="shared" si="6"/>
        <v>0</v>
      </c>
      <c r="L82">
        <v>5100</v>
      </c>
      <c r="M82">
        <v>6208</v>
      </c>
      <c r="N82">
        <v>1</v>
      </c>
      <c r="O82">
        <v>0</v>
      </c>
      <c r="P82">
        <v>0</v>
      </c>
      <c r="Q82">
        <v>0</v>
      </c>
      <c r="R82">
        <v>0</v>
      </c>
      <c r="S82">
        <v>0.17931356347166119</v>
      </c>
      <c r="T82">
        <v>0.82068643652833884</v>
      </c>
      <c r="U82">
        <v>3.8969461148449472E-2</v>
      </c>
      <c r="V82">
        <v>1073</v>
      </c>
      <c r="W82">
        <f t="shared" si="8"/>
        <v>215</v>
      </c>
      <c r="X82">
        <v>1200</v>
      </c>
      <c r="Y82">
        <v>910.02549512540486</v>
      </c>
      <c r="Z82">
        <v>1073</v>
      </c>
      <c r="AA82" s="6">
        <v>8.6</v>
      </c>
      <c r="AB82">
        <v>0</v>
      </c>
      <c r="AC82">
        <f t="shared" si="9"/>
        <v>0</v>
      </c>
    </row>
    <row r="83" spans="1:29" x14ac:dyDescent="0.6">
      <c r="A83">
        <v>2014</v>
      </c>
      <c r="B83">
        <v>3</v>
      </c>
      <c r="C83">
        <v>23</v>
      </c>
      <c r="D83">
        <f t="shared" si="7"/>
        <v>7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5"/>
        <v>0</v>
      </c>
      <c r="I83">
        <f t="shared" si="6"/>
        <v>0</v>
      </c>
      <c r="L83">
        <v>6138</v>
      </c>
      <c r="M83">
        <v>6345</v>
      </c>
      <c r="N83">
        <v>1</v>
      </c>
      <c r="O83">
        <v>0</v>
      </c>
      <c r="P83">
        <v>0</v>
      </c>
      <c r="Q83">
        <v>0</v>
      </c>
      <c r="R83">
        <v>0</v>
      </c>
      <c r="S83">
        <v>0.19423327895595441</v>
      </c>
      <c r="T83">
        <v>0.80576672104404568</v>
      </c>
      <c r="U83">
        <v>0</v>
      </c>
      <c r="V83">
        <v>1156</v>
      </c>
      <c r="W83">
        <f t="shared" si="8"/>
        <v>83</v>
      </c>
      <c r="X83">
        <v>1200</v>
      </c>
      <c r="Y83">
        <v>996.02898214072923</v>
      </c>
      <c r="Z83">
        <v>1156</v>
      </c>
      <c r="AA83" s="6">
        <v>9.6</v>
      </c>
      <c r="AB83">
        <v>0</v>
      </c>
      <c r="AC83">
        <f t="shared" si="9"/>
        <v>0</v>
      </c>
    </row>
    <row r="84" spans="1:29" x14ac:dyDescent="0.6">
      <c r="A84">
        <v>2014</v>
      </c>
      <c r="B84">
        <v>3</v>
      </c>
      <c r="C84">
        <v>24</v>
      </c>
      <c r="D84">
        <f t="shared" si="7"/>
        <v>1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5"/>
        <v>0</v>
      </c>
      <c r="I84">
        <f t="shared" si="6"/>
        <v>0</v>
      </c>
      <c r="L84">
        <v>5834</v>
      </c>
      <c r="M84">
        <v>6495</v>
      </c>
      <c r="N84">
        <v>1</v>
      </c>
      <c r="O84">
        <v>0</v>
      </c>
      <c r="P84">
        <v>0</v>
      </c>
      <c r="Q84">
        <v>0</v>
      </c>
      <c r="R84">
        <v>0</v>
      </c>
      <c r="S84">
        <v>0.16220563981939601</v>
      </c>
      <c r="T84">
        <v>0.83779436018060394</v>
      </c>
      <c r="U84">
        <v>2.2264579446832671E-2</v>
      </c>
      <c r="V84">
        <v>842</v>
      </c>
      <c r="W84">
        <f t="shared" si="8"/>
        <v>-314</v>
      </c>
      <c r="X84">
        <v>1200</v>
      </c>
      <c r="Y84">
        <v>789.96781534662227</v>
      </c>
      <c r="Z84">
        <v>842</v>
      </c>
      <c r="AA84" s="6">
        <v>10.9</v>
      </c>
      <c r="AB84">
        <v>0</v>
      </c>
      <c r="AC84">
        <f t="shared" si="9"/>
        <v>0</v>
      </c>
    </row>
    <row r="85" spans="1:29" x14ac:dyDescent="0.6">
      <c r="A85">
        <v>2014</v>
      </c>
      <c r="B85">
        <v>3</v>
      </c>
      <c r="C85">
        <v>25</v>
      </c>
      <c r="D85">
        <f t="shared" si="7"/>
        <v>2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5"/>
        <v>0</v>
      </c>
      <c r="I85">
        <f t="shared" si="6"/>
        <v>0</v>
      </c>
      <c r="L85">
        <v>5820</v>
      </c>
      <c r="M85">
        <v>5976</v>
      </c>
      <c r="N85">
        <v>1</v>
      </c>
      <c r="O85">
        <v>0</v>
      </c>
      <c r="P85">
        <v>0</v>
      </c>
      <c r="Q85">
        <v>0</v>
      </c>
      <c r="R85">
        <v>0</v>
      </c>
      <c r="S85">
        <v>0.21300472323022859</v>
      </c>
      <c r="T85">
        <v>0.78699527676977132</v>
      </c>
      <c r="U85">
        <v>0</v>
      </c>
      <c r="V85">
        <v>890</v>
      </c>
      <c r="W85">
        <f t="shared" si="8"/>
        <v>48</v>
      </c>
      <c r="X85">
        <v>1200</v>
      </c>
      <c r="Y85">
        <v>840.99742191686539</v>
      </c>
      <c r="Z85">
        <v>890</v>
      </c>
      <c r="AA85" s="6">
        <v>14.6</v>
      </c>
      <c r="AB85">
        <v>0</v>
      </c>
      <c r="AC85">
        <f t="shared" si="9"/>
        <v>0</v>
      </c>
    </row>
    <row r="86" spans="1:29" x14ac:dyDescent="0.6">
      <c r="A86">
        <v>2014</v>
      </c>
      <c r="B86">
        <v>3</v>
      </c>
      <c r="C86">
        <v>26</v>
      </c>
      <c r="D86">
        <f t="shared" si="7"/>
        <v>3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5"/>
        <v>0</v>
      </c>
      <c r="I86">
        <f t="shared" si="6"/>
        <v>0</v>
      </c>
      <c r="L86">
        <v>6380</v>
      </c>
      <c r="M86">
        <v>6065</v>
      </c>
      <c r="N86">
        <v>1</v>
      </c>
      <c r="O86">
        <v>0</v>
      </c>
      <c r="P86">
        <v>0</v>
      </c>
      <c r="Q86">
        <v>0</v>
      </c>
      <c r="R86">
        <v>0</v>
      </c>
      <c r="S86">
        <v>0.16127110092994079</v>
      </c>
      <c r="T86">
        <v>0.8387288990700591</v>
      </c>
      <c r="U86">
        <v>3.4244006963974831E-2</v>
      </c>
      <c r="V86">
        <v>896</v>
      </c>
      <c r="W86">
        <f t="shared" si="8"/>
        <v>6</v>
      </c>
      <c r="X86">
        <v>1200</v>
      </c>
      <c r="Y86">
        <v>885.12580812412114</v>
      </c>
      <c r="Z86">
        <v>896</v>
      </c>
      <c r="AA86" s="6">
        <v>15.4</v>
      </c>
      <c r="AB86">
        <v>0</v>
      </c>
      <c r="AC86">
        <f t="shared" si="9"/>
        <v>0</v>
      </c>
    </row>
    <row r="87" spans="1:29" x14ac:dyDescent="0.6">
      <c r="A87">
        <v>2014</v>
      </c>
      <c r="B87">
        <v>3</v>
      </c>
      <c r="C87">
        <v>27</v>
      </c>
      <c r="D87">
        <f t="shared" si="7"/>
        <v>4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5"/>
        <v>0</v>
      </c>
      <c r="I87">
        <f t="shared" si="6"/>
        <v>0</v>
      </c>
      <c r="L87">
        <v>6416</v>
      </c>
      <c r="M87">
        <v>6468</v>
      </c>
      <c r="N87">
        <v>1</v>
      </c>
      <c r="O87">
        <v>0</v>
      </c>
      <c r="P87">
        <v>0</v>
      </c>
      <c r="Q87">
        <v>0</v>
      </c>
      <c r="R87">
        <v>0</v>
      </c>
      <c r="S87">
        <v>0.17249348186774119</v>
      </c>
      <c r="T87">
        <v>0.82750651813225884</v>
      </c>
      <c r="U87">
        <v>0</v>
      </c>
      <c r="V87">
        <v>961</v>
      </c>
      <c r="W87">
        <f t="shared" si="8"/>
        <v>65</v>
      </c>
      <c r="X87">
        <v>1200</v>
      </c>
      <c r="Y87">
        <v>917.47912742586482</v>
      </c>
      <c r="Z87">
        <v>961</v>
      </c>
      <c r="AA87" s="6">
        <v>13.5</v>
      </c>
      <c r="AB87">
        <v>0</v>
      </c>
      <c r="AC87">
        <f t="shared" si="9"/>
        <v>0</v>
      </c>
    </row>
    <row r="88" spans="1:29" x14ac:dyDescent="0.6">
      <c r="A88">
        <v>2014</v>
      </c>
      <c r="B88">
        <v>3</v>
      </c>
      <c r="C88">
        <v>28</v>
      </c>
      <c r="D88">
        <f t="shared" si="7"/>
        <v>5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5"/>
        <v>0</v>
      </c>
      <c r="I88">
        <f t="shared" si="6"/>
        <v>0</v>
      </c>
      <c r="L88">
        <v>6193</v>
      </c>
      <c r="M88">
        <v>6285</v>
      </c>
      <c r="N88">
        <v>1</v>
      </c>
      <c r="O88">
        <v>0</v>
      </c>
      <c r="P88">
        <v>0</v>
      </c>
      <c r="Q88">
        <v>0</v>
      </c>
      <c r="R88">
        <v>0</v>
      </c>
      <c r="S88">
        <v>0.19323189490313461</v>
      </c>
      <c r="T88">
        <v>0.80676810509686536</v>
      </c>
      <c r="U88">
        <v>1.723032537265588E-2</v>
      </c>
      <c r="V88">
        <v>964</v>
      </c>
      <c r="W88">
        <f t="shared" si="8"/>
        <v>3</v>
      </c>
      <c r="X88">
        <v>1200</v>
      </c>
      <c r="Y88">
        <v>949.03846280674657</v>
      </c>
      <c r="Z88">
        <v>964</v>
      </c>
      <c r="AA88" s="6">
        <v>16.600000000000001</v>
      </c>
      <c r="AB88">
        <v>0</v>
      </c>
      <c r="AC88">
        <f t="shared" si="9"/>
        <v>0</v>
      </c>
    </row>
    <row r="89" spans="1:29" x14ac:dyDescent="0.6">
      <c r="A89">
        <v>2014</v>
      </c>
      <c r="B89">
        <v>3</v>
      </c>
      <c r="C89">
        <v>29</v>
      </c>
      <c r="D89">
        <f t="shared" si="7"/>
        <v>6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5"/>
        <v>0</v>
      </c>
      <c r="I89">
        <f t="shared" si="6"/>
        <v>0</v>
      </c>
      <c r="L89">
        <v>5861</v>
      </c>
      <c r="M89">
        <v>6331</v>
      </c>
      <c r="N89">
        <v>1</v>
      </c>
      <c r="O89">
        <v>0</v>
      </c>
      <c r="P89">
        <v>0</v>
      </c>
      <c r="Q89">
        <v>0</v>
      </c>
      <c r="R89">
        <v>0</v>
      </c>
      <c r="S89">
        <v>0.16363294314381269</v>
      </c>
      <c r="T89">
        <v>0.83636705685618729</v>
      </c>
      <c r="U89">
        <v>3.8399496937882763E-2</v>
      </c>
      <c r="V89">
        <v>1033</v>
      </c>
      <c r="W89">
        <f t="shared" si="8"/>
        <v>69</v>
      </c>
      <c r="X89">
        <v>1200</v>
      </c>
      <c r="Y89">
        <v>953.02288724826724</v>
      </c>
      <c r="Z89">
        <v>1033</v>
      </c>
      <c r="AA89" s="6">
        <v>15</v>
      </c>
      <c r="AB89">
        <v>3.5</v>
      </c>
      <c r="AC89">
        <f t="shared" si="9"/>
        <v>52.5</v>
      </c>
    </row>
    <row r="90" spans="1:29" x14ac:dyDescent="0.6">
      <c r="A90">
        <v>2014</v>
      </c>
      <c r="B90">
        <v>3</v>
      </c>
      <c r="C90">
        <v>30</v>
      </c>
      <c r="D90">
        <f t="shared" si="7"/>
        <v>7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5"/>
        <v>0</v>
      </c>
      <c r="I90">
        <f t="shared" si="6"/>
        <v>0</v>
      </c>
      <c r="L90">
        <v>5925</v>
      </c>
      <c r="M90">
        <v>5715</v>
      </c>
      <c r="N90">
        <v>1</v>
      </c>
      <c r="O90">
        <v>0</v>
      </c>
      <c r="P90">
        <v>0</v>
      </c>
      <c r="Q90">
        <v>0</v>
      </c>
      <c r="R90">
        <v>0</v>
      </c>
      <c r="S90">
        <v>0.1917456381188557</v>
      </c>
      <c r="T90">
        <v>0.8082543618811443</v>
      </c>
      <c r="U90">
        <v>0</v>
      </c>
      <c r="V90">
        <v>949</v>
      </c>
      <c r="W90">
        <f t="shared" si="8"/>
        <v>-84</v>
      </c>
      <c r="X90">
        <v>1200</v>
      </c>
      <c r="Y90">
        <v>994.54656041113469</v>
      </c>
      <c r="Z90">
        <v>949</v>
      </c>
      <c r="AA90" s="6">
        <v>14.9</v>
      </c>
      <c r="AB90">
        <v>0</v>
      </c>
      <c r="AC90">
        <f t="shared" si="9"/>
        <v>0</v>
      </c>
    </row>
    <row r="91" spans="1:29" x14ac:dyDescent="0.6">
      <c r="A91">
        <v>2014</v>
      </c>
      <c r="B91">
        <v>3</v>
      </c>
      <c r="C91">
        <v>31</v>
      </c>
      <c r="D91">
        <f t="shared" si="7"/>
        <v>1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5"/>
        <v>0</v>
      </c>
      <c r="I91">
        <f t="shared" si="6"/>
        <v>0</v>
      </c>
      <c r="L91">
        <v>5058</v>
      </c>
      <c r="M91">
        <v>5899</v>
      </c>
      <c r="N91">
        <v>1</v>
      </c>
      <c r="O91">
        <v>0</v>
      </c>
      <c r="P91">
        <v>0</v>
      </c>
      <c r="Q91">
        <v>0</v>
      </c>
      <c r="R91">
        <v>0</v>
      </c>
      <c r="S91">
        <v>0.18286118980169969</v>
      </c>
      <c r="T91">
        <v>0.81713881019830026</v>
      </c>
      <c r="U91">
        <v>3.9700647987587843E-2</v>
      </c>
      <c r="V91">
        <v>740</v>
      </c>
      <c r="W91">
        <f t="shared" si="8"/>
        <v>-209</v>
      </c>
      <c r="X91">
        <v>1200</v>
      </c>
      <c r="Y91">
        <v>765.35352766281358</v>
      </c>
      <c r="Z91">
        <v>740</v>
      </c>
      <c r="AA91" s="6">
        <v>14.5</v>
      </c>
      <c r="AB91">
        <v>0</v>
      </c>
      <c r="AC91">
        <f t="shared" si="9"/>
        <v>0</v>
      </c>
    </row>
    <row r="92" spans="1:29" x14ac:dyDescent="0.6">
      <c r="A92">
        <v>2014</v>
      </c>
      <c r="B92">
        <v>4</v>
      </c>
      <c r="C92">
        <v>1</v>
      </c>
      <c r="D92">
        <f t="shared" si="7"/>
        <v>2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5"/>
        <v>0</v>
      </c>
      <c r="I92">
        <f t="shared" si="6"/>
        <v>0</v>
      </c>
      <c r="L92">
        <v>5007</v>
      </c>
      <c r="M92">
        <v>5498</v>
      </c>
      <c r="N92">
        <v>1</v>
      </c>
      <c r="O92">
        <v>0</v>
      </c>
      <c r="P92">
        <v>0</v>
      </c>
      <c r="Q92">
        <v>0</v>
      </c>
      <c r="R92">
        <v>0</v>
      </c>
      <c r="S92">
        <v>0.1936257541291663</v>
      </c>
      <c r="T92">
        <v>0.80637424587083373</v>
      </c>
      <c r="U92">
        <v>0</v>
      </c>
      <c r="V92">
        <v>789</v>
      </c>
      <c r="W92">
        <f t="shared" si="8"/>
        <v>49</v>
      </c>
      <c r="X92">
        <v>1200</v>
      </c>
      <c r="Y92">
        <v>798.72800372472466</v>
      </c>
      <c r="Z92">
        <v>789</v>
      </c>
      <c r="AA92" s="6">
        <v>15.6</v>
      </c>
      <c r="AB92">
        <v>0</v>
      </c>
      <c r="AC92">
        <f t="shared" si="9"/>
        <v>0</v>
      </c>
    </row>
    <row r="93" spans="1:29" x14ac:dyDescent="0.6">
      <c r="A93">
        <v>2014</v>
      </c>
      <c r="B93">
        <v>4</v>
      </c>
      <c r="C93">
        <v>2</v>
      </c>
      <c r="D93">
        <f t="shared" si="7"/>
        <v>3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5"/>
        <v>0</v>
      </c>
      <c r="I93">
        <f t="shared" si="6"/>
        <v>0</v>
      </c>
      <c r="L93">
        <v>4935</v>
      </c>
      <c r="M93">
        <v>5345</v>
      </c>
      <c r="N93">
        <v>1</v>
      </c>
      <c r="O93">
        <v>0</v>
      </c>
      <c r="P93">
        <v>0</v>
      </c>
      <c r="Q93">
        <v>0</v>
      </c>
      <c r="R93">
        <v>0</v>
      </c>
      <c r="S93">
        <v>0.1932171328198892</v>
      </c>
      <c r="T93">
        <v>0.80678286718011083</v>
      </c>
      <c r="U93">
        <v>0</v>
      </c>
      <c r="V93">
        <v>842</v>
      </c>
      <c r="W93">
        <f t="shared" si="8"/>
        <v>53</v>
      </c>
      <c r="X93">
        <v>1200</v>
      </c>
      <c r="Y93">
        <v>825.83494111384539</v>
      </c>
      <c r="Z93">
        <v>842</v>
      </c>
      <c r="AA93" s="6">
        <v>15.5</v>
      </c>
      <c r="AB93">
        <v>0</v>
      </c>
      <c r="AC93">
        <f t="shared" si="9"/>
        <v>0</v>
      </c>
    </row>
    <row r="94" spans="1:29" x14ac:dyDescent="0.6">
      <c r="A94">
        <v>2014</v>
      </c>
      <c r="B94">
        <v>4</v>
      </c>
      <c r="C94">
        <v>3</v>
      </c>
      <c r="D94">
        <f t="shared" si="7"/>
        <v>4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5"/>
        <v>0</v>
      </c>
      <c r="I94">
        <f t="shared" si="6"/>
        <v>0</v>
      </c>
      <c r="L94">
        <v>5865</v>
      </c>
      <c r="M94">
        <v>5756</v>
      </c>
      <c r="N94">
        <v>1</v>
      </c>
      <c r="O94">
        <v>0</v>
      </c>
      <c r="P94">
        <v>0</v>
      </c>
      <c r="Q94">
        <v>0</v>
      </c>
      <c r="R94">
        <v>0</v>
      </c>
      <c r="S94">
        <v>0.2051519902447522</v>
      </c>
      <c r="T94">
        <v>0.79484800975524783</v>
      </c>
      <c r="U94">
        <v>0</v>
      </c>
      <c r="V94">
        <v>962</v>
      </c>
      <c r="W94">
        <f t="shared" si="8"/>
        <v>120</v>
      </c>
      <c r="X94">
        <v>1200</v>
      </c>
      <c r="Y94">
        <v>894.82088291534615</v>
      </c>
      <c r="Z94">
        <v>962</v>
      </c>
      <c r="AA94" s="6">
        <v>10.199999999999999</v>
      </c>
      <c r="AB94">
        <v>0.5</v>
      </c>
      <c r="AC94">
        <f t="shared" si="9"/>
        <v>5.0999999999999996</v>
      </c>
    </row>
    <row r="95" spans="1:29" x14ac:dyDescent="0.6">
      <c r="A95">
        <v>2014</v>
      </c>
      <c r="B95">
        <v>4</v>
      </c>
      <c r="C95">
        <v>4</v>
      </c>
      <c r="D95">
        <f t="shared" si="7"/>
        <v>5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5"/>
        <v>0</v>
      </c>
      <c r="I95">
        <f t="shared" si="6"/>
        <v>0</v>
      </c>
      <c r="L95">
        <v>5537</v>
      </c>
      <c r="M95">
        <v>5910</v>
      </c>
      <c r="N95">
        <v>1</v>
      </c>
      <c r="O95">
        <v>0</v>
      </c>
      <c r="P95">
        <v>0</v>
      </c>
      <c r="Q95">
        <v>0</v>
      </c>
      <c r="R95">
        <v>0</v>
      </c>
      <c r="S95">
        <v>0.2413655164085379</v>
      </c>
      <c r="T95">
        <v>0.75863448359146213</v>
      </c>
      <c r="U95">
        <v>0</v>
      </c>
      <c r="V95">
        <v>1003</v>
      </c>
      <c r="W95">
        <f t="shared" si="8"/>
        <v>41</v>
      </c>
      <c r="X95">
        <v>1200</v>
      </c>
      <c r="Y95">
        <v>913.97420982766903</v>
      </c>
      <c r="Z95">
        <v>1003</v>
      </c>
      <c r="AA95" s="6">
        <v>6.6</v>
      </c>
      <c r="AB95">
        <v>0</v>
      </c>
      <c r="AC95">
        <f t="shared" si="9"/>
        <v>0</v>
      </c>
    </row>
    <row r="96" spans="1:29" x14ac:dyDescent="0.6">
      <c r="A96">
        <v>2014</v>
      </c>
      <c r="B96">
        <v>4</v>
      </c>
      <c r="C96">
        <v>5</v>
      </c>
      <c r="D96">
        <f t="shared" si="7"/>
        <v>6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5"/>
        <v>0</v>
      </c>
      <c r="I96">
        <f t="shared" si="6"/>
        <v>0</v>
      </c>
      <c r="L96">
        <v>5385</v>
      </c>
      <c r="M96">
        <v>5775</v>
      </c>
      <c r="N96">
        <v>1</v>
      </c>
      <c r="O96">
        <v>0</v>
      </c>
      <c r="P96">
        <v>0</v>
      </c>
      <c r="Q96">
        <v>0</v>
      </c>
      <c r="R96">
        <v>0</v>
      </c>
      <c r="S96">
        <v>0.2343635790800252</v>
      </c>
      <c r="T96">
        <v>0.76563642091997475</v>
      </c>
      <c r="U96">
        <v>0</v>
      </c>
      <c r="V96">
        <v>1302</v>
      </c>
      <c r="W96">
        <f t="shared" si="8"/>
        <v>299</v>
      </c>
      <c r="X96">
        <v>1200</v>
      </c>
      <c r="Y96">
        <v>934.89506314261553</v>
      </c>
      <c r="Z96">
        <v>1302</v>
      </c>
      <c r="AA96" s="6">
        <v>6.2</v>
      </c>
      <c r="AB96">
        <v>0</v>
      </c>
      <c r="AC96">
        <f t="shared" si="9"/>
        <v>0</v>
      </c>
    </row>
    <row r="97" spans="1:29" x14ac:dyDescent="0.6">
      <c r="A97">
        <v>2014</v>
      </c>
      <c r="B97">
        <v>4</v>
      </c>
      <c r="C97">
        <v>6</v>
      </c>
      <c r="D97">
        <f t="shared" si="7"/>
        <v>7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5"/>
        <v>0</v>
      </c>
      <c r="I97">
        <f t="shared" si="6"/>
        <v>0</v>
      </c>
      <c r="L97">
        <v>5512</v>
      </c>
      <c r="M97">
        <v>5444</v>
      </c>
      <c r="N97">
        <v>1</v>
      </c>
      <c r="O97">
        <v>0</v>
      </c>
      <c r="P97">
        <v>0</v>
      </c>
      <c r="Q97">
        <v>0</v>
      </c>
      <c r="R97">
        <v>0</v>
      </c>
      <c r="S97">
        <v>0.23745670691753251</v>
      </c>
      <c r="T97">
        <v>0.76254329308246749</v>
      </c>
      <c r="U97">
        <v>0</v>
      </c>
      <c r="V97">
        <v>1240</v>
      </c>
      <c r="W97">
        <f t="shared" si="8"/>
        <v>-62</v>
      </c>
      <c r="X97">
        <v>1200</v>
      </c>
      <c r="Y97">
        <v>974.71341669357093</v>
      </c>
      <c r="Z97">
        <v>1240</v>
      </c>
      <c r="AA97" s="6">
        <v>7.4</v>
      </c>
      <c r="AB97">
        <v>0</v>
      </c>
      <c r="AC97">
        <f t="shared" si="9"/>
        <v>0</v>
      </c>
    </row>
    <row r="98" spans="1:29" x14ac:dyDescent="0.6">
      <c r="A98">
        <v>2014</v>
      </c>
      <c r="B98">
        <v>4</v>
      </c>
      <c r="C98">
        <v>7</v>
      </c>
      <c r="D98">
        <f t="shared" si="7"/>
        <v>1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5"/>
        <v>0</v>
      </c>
      <c r="I98">
        <f t="shared" si="6"/>
        <v>0</v>
      </c>
      <c r="L98">
        <v>4840</v>
      </c>
      <c r="M98">
        <v>5444</v>
      </c>
      <c r="N98">
        <v>1</v>
      </c>
      <c r="O98">
        <v>0</v>
      </c>
      <c r="P98">
        <v>0</v>
      </c>
      <c r="Q98">
        <v>0</v>
      </c>
      <c r="R98">
        <v>0</v>
      </c>
      <c r="S98">
        <v>0.22420041226145351</v>
      </c>
      <c r="T98">
        <v>0.77579958773854651</v>
      </c>
      <c r="U98">
        <v>0</v>
      </c>
      <c r="V98">
        <v>976</v>
      </c>
      <c r="W98">
        <f t="shared" si="8"/>
        <v>-264</v>
      </c>
      <c r="X98">
        <v>1200</v>
      </c>
      <c r="Y98">
        <v>759.33097856522068</v>
      </c>
      <c r="Z98">
        <v>976</v>
      </c>
      <c r="AA98" s="6">
        <v>10.3</v>
      </c>
      <c r="AB98">
        <v>0</v>
      </c>
      <c r="AC98">
        <f t="shared" si="9"/>
        <v>0</v>
      </c>
    </row>
    <row r="99" spans="1:29" x14ac:dyDescent="0.6">
      <c r="A99">
        <v>2014</v>
      </c>
      <c r="B99">
        <v>4</v>
      </c>
      <c r="C99">
        <v>8</v>
      </c>
      <c r="D99">
        <f t="shared" si="7"/>
        <v>2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5"/>
        <v>0</v>
      </c>
      <c r="I99">
        <f t="shared" si="6"/>
        <v>0</v>
      </c>
      <c r="L99">
        <v>4824</v>
      </c>
      <c r="M99">
        <v>4877</v>
      </c>
      <c r="N99">
        <v>1</v>
      </c>
      <c r="O99">
        <v>0</v>
      </c>
      <c r="P99">
        <v>0</v>
      </c>
      <c r="Q99">
        <v>0</v>
      </c>
      <c r="R99">
        <v>0</v>
      </c>
      <c r="S99">
        <v>0.1856917893503259</v>
      </c>
      <c r="T99">
        <v>0.81430821064967407</v>
      </c>
      <c r="U99">
        <v>0</v>
      </c>
      <c r="V99">
        <v>874</v>
      </c>
      <c r="W99">
        <f t="shared" si="8"/>
        <v>-102</v>
      </c>
      <c r="X99">
        <v>1200</v>
      </c>
      <c r="Y99">
        <v>781.30063296455592</v>
      </c>
      <c r="Z99">
        <v>874</v>
      </c>
      <c r="AA99" s="6">
        <v>11.9</v>
      </c>
      <c r="AB99">
        <v>0</v>
      </c>
      <c r="AC99">
        <f t="shared" si="9"/>
        <v>0</v>
      </c>
    </row>
    <row r="100" spans="1:29" x14ac:dyDescent="0.6">
      <c r="A100">
        <v>2014</v>
      </c>
      <c r="B100">
        <v>4</v>
      </c>
      <c r="C100">
        <v>9</v>
      </c>
      <c r="D100">
        <f t="shared" si="7"/>
        <v>3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5"/>
        <v>0</v>
      </c>
      <c r="I100">
        <f t="shared" si="6"/>
        <v>0</v>
      </c>
      <c r="L100">
        <v>4583</v>
      </c>
      <c r="M100">
        <v>5097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0.18069980609906569</v>
      </c>
      <c r="T100">
        <v>0.81930019390093423</v>
      </c>
      <c r="U100">
        <v>0</v>
      </c>
      <c r="V100">
        <v>923</v>
      </c>
      <c r="W100">
        <f t="shared" si="8"/>
        <v>49</v>
      </c>
      <c r="X100">
        <v>1200</v>
      </c>
      <c r="Y100">
        <v>796.46067590134987</v>
      </c>
      <c r="Z100">
        <v>923</v>
      </c>
      <c r="AA100" s="6">
        <v>10.3</v>
      </c>
      <c r="AB100">
        <v>0</v>
      </c>
      <c r="AC100">
        <f t="shared" si="9"/>
        <v>0</v>
      </c>
    </row>
    <row r="101" spans="1:29" x14ac:dyDescent="0.6">
      <c r="A101">
        <v>2014</v>
      </c>
      <c r="B101">
        <v>4</v>
      </c>
      <c r="C101">
        <v>10</v>
      </c>
      <c r="D101">
        <f t="shared" si="7"/>
        <v>4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5"/>
        <v>0</v>
      </c>
      <c r="I101">
        <f t="shared" si="6"/>
        <v>0</v>
      </c>
      <c r="L101">
        <v>5215</v>
      </c>
      <c r="M101">
        <v>5375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0.16752789400278939</v>
      </c>
      <c r="T101">
        <v>0.83247210599721067</v>
      </c>
      <c r="U101">
        <v>3.7519672647151399E-2</v>
      </c>
      <c r="V101">
        <v>1056</v>
      </c>
      <c r="W101">
        <f t="shared" si="8"/>
        <v>133</v>
      </c>
      <c r="X101">
        <v>1200</v>
      </c>
      <c r="Y101">
        <v>857.37661337503357</v>
      </c>
      <c r="Z101">
        <v>1056</v>
      </c>
      <c r="AA101" s="6">
        <v>12.5</v>
      </c>
      <c r="AB101">
        <v>0</v>
      </c>
      <c r="AC101">
        <f t="shared" si="9"/>
        <v>0</v>
      </c>
    </row>
    <row r="102" spans="1:29" x14ac:dyDescent="0.6">
      <c r="A102">
        <v>2014</v>
      </c>
      <c r="B102">
        <v>4</v>
      </c>
      <c r="C102">
        <v>11</v>
      </c>
      <c r="D102">
        <f t="shared" si="7"/>
        <v>5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5"/>
        <v>0</v>
      </c>
      <c r="I102">
        <f t="shared" si="6"/>
        <v>0</v>
      </c>
      <c r="L102">
        <v>6060</v>
      </c>
      <c r="M102">
        <v>5607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0.1883324493163602</v>
      </c>
      <c r="T102">
        <v>0.81166755068363983</v>
      </c>
      <c r="U102">
        <v>0</v>
      </c>
      <c r="V102">
        <v>1061</v>
      </c>
      <c r="W102">
        <f t="shared" si="8"/>
        <v>5</v>
      </c>
      <c r="X102">
        <v>1200</v>
      </c>
      <c r="Y102">
        <v>936.07119574614046</v>
      </c>
      <c r="Z102">
        <v>1061</v>
      </c>
      <c r="AA102" s="6">
        <v>13.6</v>
      </c>
      <c r="AB102">
        <v>0</v>
      </c>
      <c r="AC102">
        <f t="shared" si="9"/>
        <v>0</v>
      </c>
    </row>
    <row r="103" spans="1:29" x14ac:dyDescent="0.6">
      <c r="A103">
        <v>2014</v>
      </c>
      <c r="B103">
        <v>4</v>
      </c>
      <c r="C103">
        <v>12</v>
      </c>
      <c r="D103">
        <f t="shared" si="7"/>
        <v>6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5"/>
        <v>0</v>
      </c>
      <c r="I103">
        <f t="shared" si="6"/>
        <v>0</v>
      </c>
      <c r="L103">
        <v>5607</v>
      </c>
      <c r="M103">
        <v>4742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0.2001117575518522</v>
      </c>
      <c r="T103">
        <v>0.79988824244814782</v>
      </c>
      <c r="U103">
        <v>0</v>
      </c>
      <c r="V103">
        <v>1368</v>
      </c>
      <c r="W103">
        <f t="shared" si="8"/>
        <v>307</v>
      </c>
      <c r="X103">
        <v>1200</v>
      </c>
      <c r="Y103">
        <v>949.97079716622341</v>
      </c>
      <c r="Z103">
        <v>1368</v>
      </c>
      <c r="AA103" s="6">
        <v>14.3</v>
      </c>
      <c r="AB103">
        <v>0</v>
      </c>
      <c r="AC103">
        <f t="shared" si="9"/>
        <v>0</v>
      </c>
    </row>
    <row r="104" spans="1:29" x14ac:dyDescent="0.6">
      <c r="A104">
        <v>2014</v>
      </c>
      <c r="B104">
        <v>4</v>
      </c>
      <c r="C104">
        <v>13</v>
      </c>
      <c r="D104">
        <f t="shared" si="7"/>
        <v>7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5"/>
        <v>0</v>
      </c>
      <c r="I104">
        <f t="shared" si="6"/>
        <v>0</v>
      </c>
      <c r="L104">
        <v>5876</v>
      </c>
      <c r="M104">
        <v>5466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0.19665813684274661</v>
      </c>
      <c r="T104">
        <v>0.80334186315725342</v>
      </c>
      <c r="U104">
        <v>0</v>
      </c>
      <c r="V104">
        <v>1327</v>
      </c>
      <c r="W104">
        <f t="shared" si="8"/>
        <v>-41</v>
      </c>
      <c r="X104">
        <v>1200</v>
      </c>
      <c r="Y104">
        <v>997.65806531936528</v>
      </c>
      <c r="Z104">
        <v>1327</v>
      </c>
      <c r="AA104" s="6">
        <v>17.2</v>
      </c>
      <c r="AB104">
        <v>0</v>
      </c>
      <c r="AC104">
        <f t="shared" si="9"/>
        <v>0</v>
      </c>
    </row>
    <row r="105" spans="1:29" x14ac:dyDescent="0.6">
      <c r="A105">
        <v>2014</v>
      </c>
      <c r="B105">
        <v>4</v>
      </c>
      <c r="C105">
        <v>14</v>
      </c>
      <c r="D105">
        <f t="shared" si="7"/>
        <v>1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5"/>
        <v>0</v>
      </c>
      <c r="I105">
        <f t="shared" si="6"/>
        <v>0</v>
      </c>
      <c r="L105">
        <v>5647</v>
      </c>
      <c r="M105">
        <v>5178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0.2225177304964539</v>
      </c>
      <c r="T105">
        <v>0.77748226950354615</v>
      </c>
      <c r="U105">
        <v>0</v>
      </c>
      <c r="V105">
        <v>1081</v>
      </c>
      <c r="W105">
        <f t="shared" si="8"/>
        <v>-246</v>
      </c>
      <c r="X105">
        <v>1200</v>
      </c>
      <c r="Y105">
        <v>807.66502430339062</v>
      </c>
      <c r="Z105">
        <v>1081</v>
      </c>
      <c r="AA105" s="6">
        <v>16.3</v>
      </c>
      <c r="AB105">
        <v>0</v>
      </c>
      <c r="AC105">
        <f t="shared" si="9"/>
        <v>0</v>
      </c>
    </row>
    <row r="106" spans="1:29" x14ac:dyDescent="0.6">
      <c r="A106">
        <v>2014</v>
      </c>
      <c r="B106">
        <v>4</v>
      </c>
      <c r="C106">
        <v>15</v>
      </c>
      <c r="D106">
        <f t="shared" si="7"/>
        <v>2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5"/>
        <v>0</v>
      </c>
      <c r="I106">
        <f t="shared" si="6"/>
        <v>0</v>
      </c>
      <c r="L106">
        <v>4944</v>
      </c>
      <c r="M106">
        <v>5300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0.18642460604806729</v>
      </c>
      <c r="T106">
        <v>0.81357539395193268</v>
      </c>
      <c r="U106">
        <v>0</v>
      </c>
      <c r="V106">
        <v>966</v>
      </c>
      <c r="W106">
        <f t="shared" si="8"/>
        <v>-115</v>
      </c>
      <c r="X106">
        <v>1200</v>
      </c>
      <c r="Y106">
        <v>788.95560288858519</v>
      </c>
      <c r="Z106">
        <v>966</v>
      </c>
      <c r="AA106" s="6">
        <v>12.9</v>
      </c>
      <c r="AB106">
        <v>0</v>
      </c>
      <c r="AC106">
        <f t="shared" si="9"/>
        <v>0</v>
      </c>
    </row>
    <row r="107" spans="1:29" x14ac:dyDescent="0.6">
      <c r="A107">
        <v>2014</v>
      </c>
      <c r="B107">
        <v>4</v>
      </c>
      <c r="C107">
        <v>16</v>
      </c>
      <c r="D107">
        <f t="shared" si="7"/>
        <v>3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5"/>
        <v>0</v>
      </c>
      <c r="I107">
        <f t="shared" si="6"/>
        <v>0</v>
      </c>
      <c r="L107">
        <v>5253</v>
      </c>
      <c r="M107">
        <v>5606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0.18164366174837379</v>
      </c>
      <c r="T107">
        <v>0.81835633825162624</v>
      </c>
      <c r="U107">
        <v>1.620775393682659E-2</v>
      </c>
      <c r="V107">
        <v>1121</v>
      </c>
      <c r="W107">
        <f t="shared" si="8"/>
        <v>155</v>
      </c>
      <c r="X107">
        <v>1200</v>
      </c>
      <c r="Y107">
        <v>834.99844062294426</v>
      </c>
      <c r="Z107">
        <v>1121</v>
      </c>
      <c r="AA107" s="6">
        <v>14</v>
      </c>
      <c r="AB107">
        <v>0</v>
      </c>
      <c r="AC107">
        <f t="shared" si="9"/>
        <v>0</v>
      </c>
    </row>
    <row r="108" spans="1:29" x14ac:dyDescent="0.6">
      <c r="A108">
        <v>2014</v>
      </c>
      <c r="B108">
        <v>4</v>
      </c>
      <c r="C108">
        <v>17</v>
      </c>
      <c r="D108">
        <f t="shared" si="7"/>
        <v>4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5"/>
        <v>0</v>
      </c>
      <c r="I108">
        <f t="shared" si="6"/>
        <v>0</v>
      </c>
      <c r="L108">
        <v>6036</v>
      </c>
      <c r="M108">
        <v>5570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0.23028603149560289</v>
      </c>
      <c r="T108">
        <v>0.76971396850439711</v>
      </c>
      <c r="U108">
        <v>8.1242050499331211E-2</v>
      </c>
      <c r="V108">
        <v>1202</v>
      </c>
      <c r="W108">
        <f t="shared" si="8"/>
        <v>81</v>
      </c>
      <c r="X108">
        <v>1200</v>
      </c>
      <c r="Y108">
        <v>918.01934548536133</v>
      </c>
      <c r="Z108">
        <v>1202</v>
      </c>
      <c r="AA108" s="6">
        <v>14.7</v>
      </c>
      <c r="AB108">
        <v>3</v>
      </c>
      <c r="AC108">
        <f t="shared" si="9"/>
        <v>44.099999999999994</v>
      </c>
    </row>
    <row r="109" spans="1:29" x14ac:dyDescent="0.6">
      <c r="A109">
        <v>2014</v>
      </c>
      <c r="B109">
        <v>4</v>
      </c>
      <c r="C109">
        <v>18</v>
      </c>
      <c r="D109">
        <f t="shared" si="7"/>
        <v>5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5"/>
        <v>0</v>
      </c>
      <c r="I109">
        <f t="shared" si="6"/>
        <v>0</v>
      </c>
      <c r="L109">
        <v>6424</v>
      </c>
      <c r="M109">
        <v>5692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0.19099523409027189</v>
      </c>
      <c r="T109">
        <v>0.80900476590972803</v>
      </c>
      <c r="U109">
        <v>0</v>
      </c>
      <c r="V109">
        <v>1115</v>
      </c>
      <c r="W109">
        <f t="shared" si="8"/>
        <v>-87</v>
      </c>
      <c r="X109">
        <v>1200</v>
      </c>
      <c r="Y109">
        <v>958.12622834543049</v>
      </c>
      <c r="Z109">
        <v>1115</v>
      </c>
      <c r="AA109" s="6">
        <v>15.9</v>
      </c>
      <c r="AB109">
        <v>0</v>
      </c>
      <c r="AC109">
        <f t="shared" si="9"/>
        <v>0</v>
      </c>
    </row>
    <row r="110" spans="1:29" x14ac:dyDescent="0.6">
      <c r="A110">
        <v>2014</v>
      </c>
      <c r="B110">
        <v>4</v>
      </c>
      <c r="C110">
        <v>19</v>
      </c>
      <c r="D110">
        <f t="shared" si="7"/>
        <v>6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5"/>
        <v>0</v>
      </c>
      <c r="I110">
        <f t="shared" si="6"/>
        <v>0</v>
      </c>
      <c r="L110">
        <v>6165</v>
      </c>
      <c r="M110">
        <v>5502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0.19488643173918249</v>
      </c>
      <c r="T110">
        <v>0.80511356826081748</v>
      </c>
      <c r="U110">
        <v>0</v>
      </c>
      <c r="V110">
        <v>1267</v>
      </c>
      <c r="W110">
        <f t="shared" si="8"/>
        <v>152</v>
      </c>
      <c r="X110">
        <v>1200</v>
      </c>
      <c r="Y110">
        <v>974.419136910985</v>
      </c>
      <c r="Z110">
        <v>1267</v>
      </c>
      <c r="AA110" s="6">
        <v>14</v>
      </c>
      <c r="AB110">
        <v>0</v>
      </c>
      <c r="AC110">
        <f t="shared" si="9"/>
        <v>0</v>
      </c>
    </row>
    <row r="111" spans="1:29" x14ac:dyDescent="0.6">
      <c r="A111">
        <v>2014</v>
      </c>
      <c r="B111">
        <v>4</v>
      </c>
      <c r="C111">
        <v>20</v>
      </c>
      <c r="D111">
        <f t="shared" si="7"/>
        <v>7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5"/>
        <v>0</v>
      </c>
      <c r="I111">
        <f t="shared" si="6"/>
        <v>0</v>
      </c>
      <c r="L111">
        <v>6187</v>
      </c>
      <c r="M111">
        <v>5591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0.17419316843345109</v>
      </c>
      <c r="T111">
        <v>0.82580683156654888</v>
      </c>
      <c r="U111">
        <v>2.0058583800305649E-2</v>
      </c>
      <c r="V111">
        <v>1153</v>
      </c>
      <c r="W111">
        <f t="shared" si="8"/>
        <v>-114</v>
      </c>
      <c r="X111">
        <v>1200</v>
      </c>
      <c r="Y111">
        <v>1001.473317433583</v>
      </c>
      <c r="Z111">
        <v>1153</v>
      </c>
      <c r="AA111" s="6">
        <v>14.6</v>
      </c>
      <c r="AB111">
        <v>0</v>
      </c>
      <c r="AC111">
        <f t="shared" si="9"/>
        <v>0</v>
      </c>
    </row>
    <row r="112" spans="1:29" x14ac:dyDescent="0.6">
      <c r="A112">
        <v>2014</v>
      </c>
      <c r="B112">
        <v>4</v>
      </c>
      <c r="C112">
        <v>21</v>
      </c>
      <c r="D112">
        <f t="shared" si="7"/>
        <v>1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5"/>
        <v>0</v>
      </c>
      <c r="I112">
        <f t="shared" si="6"/>
        <v>0</v>
      </c>
      <c r="L112">
        <v>5984</v>
      </c>
      <c r="M112">
        <v>6287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0.18826587970770101</v>
      </c>
      <c r="T112">
        <v>0.81173412029229908</v>
      </c>
      <c r="U112">
        <v>2.0536223616657159E-2</v>
      </c>
      <c r="V112">
        <v>1033</v>
      </c>
      <c r="W112">
        <f t="shared" si="8"/>
        <v>-120</v>
      </c>
      <c r="X112">
        <v>1200</v>
      </c>
      <c r="Y112">
        <v>811.83928724923942</v>
      </c>
      <c r="Z112">
        <v>1033</v>
      </c>
      <c r="AA112" s="6">
        <v>15.1</v>
      </c>
      <c r="AB112">
        <v>0</v>
      </c>
      <c r="AC112">
        <f t="shared" si="9"/>
        <v>0</v>
      </c>
    </row>
    <row r="113" spans="1:29" x14ac:dyDescent="0.6">
      <c r="A113">
        <v>2014</v>
      </c>
      <c r="B113">
        <v>4</v>
      </c>
      <c r="C113">
        <v>22</v>
      </c>
      <c r="D113">
        <f t="shared" si="7"/>
        <v>2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5"/>
        <v>0</v>
      </c>
      <c r="I113">
        <f t="shared" si="6"/>
        <v>0</v>
      </c>
      <c r="L113">
        <v>5270</v>
      </c>
      <c r="M113">
        <v>5327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0.20758706467661689</v>
      </c>
      <c r="T113">
        <v>0.79241293532338308</v>
      </c>
      <c r="U113">
        <v>0</v>
      </c>
      <c r="V113">
        <v>971</v>
      </c>
      <c r="W113">
        <f t="shared" si="8"/>
        <v>-62</v>
      </c>
      <c r="X113">
        <v>1200</v>
      </c>
      <c r="Y113">
        <v>815.85088786313315</v>
      </c>
      <c r="Z113">
        <v>971</v>
      </c>
      <c r="AA113" s="6">
        <v>16</v>
      </c>
      <c r="AB113">
        <v>0</v>
      </c>
      <c r="AC113">
        <f t="shared" si="9"/>
        <v>0</v>
      </c>
    </row>
    <row r="114" spans="1:29" x14ac:dyDescent="0.6">
      <c r="A114">
        <v>2014</v>
      </c>
      <c r="B114">
        <v>4</v>
      </c>
      <c r="C114">
        <v>23</v>
      </c>
      <c r="D114">
        <f t="shared" si="7"/>
        <v>3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5"/>
        <v>0</v>
      </c>
      <c r="I114">
        <f t="shared" si="6"/>
        <v>0</v>
      </c>
      <c r="L114">
        <v>5611</v>
      </c>
      <c r="M114">
        <v>5525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0.2122381477398016</v>
      </c>
      <c r="T114">
        <v>0.78776185226019846</v>
      </c>
      <c r="U114">
        <v>0</v>
      </c>
      <c r="V114">
        <v>1027</v>
      </c>
      <c r="W114">
        <f t="shared" si="8"/>
        <v>56</v>
      </c>
      <c r="X114">
        <v>1200</v>
      </c>
      <c r="Y114">
        <v>866.25576220976029</v>
      </c>
      <c r="Z114">
        <v>1027</v>
      </c>
      <c r="AA114" s="6">
        <v>17.2</v>
      </c>
      <c r="AB114">
        <v>0</v>
      </c>
      <c r="AC114">
        <f t="shared" si="9"/>
        <v>0</v>
      </c>
    </row>
    <row r="115" spans="1:29" x14ac:dyDescent="0.6">
      <c r="A115">
        <v>2014</v>
      </c>
      <c r="B115">
        <v>4</v>
      </c>
      <c r="C115">
        <v>24</v>
      </c>
      <c r="D115">
        <f t="shared" si="7"/>
        <v>4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5"/>
        <v>0</v>
      </c>
      <c r="I115">
        <f t="shared" si="6"/>
        <v>0</v>
      </c>
      <c r="L115">
        <v>5587</v>
      </c>
      <c r="M115">
        <v>5807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0.16344383057090239</v>
      </c>
      <c r="T115">
        <v>0.83655616942909761</v>
      </c>
      <c r="U115">
        <v>3.8580246913580238E-2</v>
      </c>
      <c r="V115">
        <v>1067</v>
      </c>
      <c r="W115">
        <f t="shared" si="8"/>
        <v>40</v>
      </c>
      <c r="X115">
        <v>1200</v>
      </c>
      <c r="Y115">
        <v>884.58379341385705</v>
      </c>
      <c r="Z115">
        <v>1067</v>
      </c>
      <c r="AA115" s="6">
        <v>18.600000000000001</v>
      </c>
      <c r="AB115">
        <v>0</v>
      </c>
      <c r="AC115">
        <f t="shared" si="9"/>
        <v>0</v>
      </c>
    </row>
    <row r="116" spans="1:29" x14ac:dyDescent="0.6">
      <c r="A116">
        <v>2014</v>
      </c>
      <c r="B116">
        <v>4</v>
      </c>
      <c r="C116">
        <v>25</v>
      </c>
      <c r="D116">
        <f t="shared" si="7"/>
        <v>5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5"/>
        <v>0</v>
      </c>
      <c r="I116">
        <f t="shared" si="6"/>
        <v>0</v>
      </c>
      <c r="L116">
        <v>6171</v>
      </c>
      <c r="M116">
        <v>5851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0.17196437746189419</v>
      </c>
      <c r="T116">
        <v>0.82803562253810581</v>
      </c>
      <c r="U116">
        <v>0</v>
      </c>
      <c r="V116">
        <v>1027</v>
      </c>
      <c r="W116">
        <f t="shared" si="8"/>
        <v>-40</v>
      </c>
      <c r="X116">
        <v>1200</v>
      </c>
      <c r="Y116">
        <v>946.19742127458119</v>
      </c>
      <c r="Z116">
        <v>1027</v>
      </c>
      <c r="AA116" s="6">
        <v>19</v>
      </c>
      <c r="AB116">
        <v>0</v>
      </c>
      <c r="AC116">
        <f t="shared" si="9"/>
        <v>0</v>
      </c>
    </row>
    <row r="117" spans="1:29" x14ac:dyDescent="0.6">
      <c r="A117">
        <v>2014</v>
      </c>
      <c r="B117">
        <v>4</v>
      </c>
      <c r="C117">
        <v>26</v>
      </c>
      <c r="D117">
        <f t="shared" si="7"/>
        <v>6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5"/>
        <v>0</v>
      </c>
      <c r="I117">
        <f t="shared" si="6"/>
        <v>0</v>
      </c>
      <c r="L117">
        <v>6152</v>
      </c>
      <c r="M117">
        <v>5272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0.1869332694763729</v>
      </c>
      <c r="T117">
        <v>0.8130667305236271</v>
      </c>
      <c r="U117">
        <v>3.560486694677871E-2</v>
      </c>
      <c r="V117">
        <v>963</v>
      </c>
      <c r="W117">
        <f t="shared" si="8"/>
        <v>-64</v>
      </c>
      <c r="X117">
        <v>1200</v>
      </c>
      <c r="Y117">
        <v>979.81692216555621</v>
      </c>
      <c r="Z117">
        <v>963</v>
      </c>
      <c r="AA117" s="6">
        <v>18.7</v>
      </c>
      <c r="AB117">
        <v>0</v>
      </c>
      <c r="AC117">
        <f t="shared" si="9"/>
        <v>0</v>
      </c>
    </row>
    <row r="118" spans="1:29" x14ac:dyDescent="0.6">
      <c r="A118">
        <v>2014</v>
      </c>
      <c r="B118">
        <v>4</v>
      </c>
      <c r="C118">
        <v>27</v>
      </c>
      <c r="D118">
        <f t="shared" si="7"/>
        <v>7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5"/>
        <v>0</v>
      </c>
      <c r="I118">
        <f t="shared" si="6"/>
        <v>0</v>
      </c>
      <c r="L118">
        <v>5934</v>
      </c>
      <c r="M118">
        <v>4640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0.16089006778661949</v>
      </c>
      <c r="T118">
        <v>0.83910993221338048</v>
      </c>
      <c r="U118">
        <v>2.0238320408549271E-2</v>
      </c>
      <c r="V118">
        <v>1080</v>
      </c>
      <c r="W118">
        <f t="shared" si="8"/>
        <v>117</v>
      </c>
      <c r="X118">
        <v>1200</v>
      </c>
      <c r="Y118">
        <v>987.69685359946948</v>
      </c>
      <c r="Z118">
        <v>1080</v>
      </c>
      <c r="AA118" s="6">
        <v>15.6</v>
      </c>
      <c r="AB118">
        <v>8.5</v>
      </c>
      <c r="AC118">
        <f t="shared" si="9"/>
        <v>132.6</v>
      </c>
    </row>
    <row r="119" spans="1:29" x14ac:dyDescent="0.6">
      <c r="A119">
        <v>2014</v>
      </c>
      <c r="B119">
        <v>4</v>
      </c>
      <c r="C119">
        <v>28</v>
      </c>
      <c r="D119">
        <f t="shared" si="7"/>
        <v>1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5"/>
        <v>0</v>
      </c>
      <c r="I119">
        <f t="shared" si="6"/>
        <v>0</v>
      </c>
      <c r="L119">
        <v>4842</v>
      </c>
      <c r="M119">
        <v>4231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0.21337308347529821</v>
      </c>
      <c r="T119">
        <v>0.78662691652470185</v>
      </c>
      <c r="U119">
        <v>0</v>
      </c>
      <c r="V119">
        <v>680</v>
      </c>
      <c r="W119">
        <f t="shared" si="8"/>
        <v>-400</v>
      </c>
      <c r="X119">
        <v>1200</v>
      </c>
      <c r="Y119">
        <v>762.64466162418626</v>
      </c>
      <c r="Z119">
        <v>680</v>
      </c>
      <c r="AA119" s="6">
        <v>13.6</v>
      </c>
      <c r="AB119">
        <v>13.5</v>
      </c>
      <c r="AC119">
        <f t="shared" si="9"/>
        <v>183.6</v>
      </c>
    </row>
    <row r="120" spans="1:29" x14ac:dyDescent="0.6">
      <c r="A120">
        <v>2014</v>
      </c>
      <c r="B120">
        <v>4</v>
      </c>
      <c r="C120">
        <v>29</v>
      </c>
      <c r="D120">
        <f t="shared" si="7"/>
        <v>2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5"/>
        <v>0</v>
      </c>
      <c r="I120">
        <f t="shared" si="6"/>
        <v>0</v>
      </c>
      <c r="L120">
        <v>4446</v>
      </c>
      <c r="M120">
        <v>5077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0.18284270326102989</v>
      </c>
      <c r="T120">
        <v>0.81715729673897008</v>
      </c>
      <c r="U120">
        <v>2.5359655570723508E-2</v>
      </c>
      <c r="V120">
        <v>641</v>
      </c>
      <c r="W120">
        <f t="shared" si="8"/>
        <v>-39</v>
      </c>
      <c r="X120">
        <v>1200</v>
      </c>
      <c r="Y120">
        <v>768.18498674150067</v>
      </c>
      <c r="Z120">
        <v>641</v>
      </c>
      <c r="AA120" s="6">
        <v>15</v>
      </c>
      <c r="AB120">
        <v>5.5</v>
      </c>
      <c r="AC120">
        <f t="shared" si="9"/>
        <v>82.5</v>
      </c>
    </row>
    <row r="121" spans="1:29" x14ac:dyDescent="0.6">
      <c r="A121">
        <v>2014</v>
      </c>
      <c r="B121">
        <v>4</v>
      </c>
      <c r="C121">
        <v>30</v>
      </c>
      <c r="D121">
        <f t="shared" si="7"/>
        <v>3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5"/>
        <v>0</v>
      </c>
      <c r="I121">
        <f t="shared" si="6"/>
        <v>0</v>
      </c>
      <c r="L121">
        <v>4458</v>
      </c>
      <c r="M121">
        <v>5938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0.16360731049635471</v>
      </c>
      <c r="T121">
        <v>0.8363926895036452</v>
      </c>
      <c r="U121">
        <v>4.177888931640375E-2</v>
      </c>
      <c r="V121">
        <v>648</v>
      </c>
      <c r="W121">
        <f t="shared" si="8"/>
        <v>7</v>
      </c>
      <c r="X121">
        <v>1200</v>
      </c>
      <c r="Y121">
        <v>795.89662274103364</v>
      </c>
      <c r="Z121">
        <v>648</v>
      </c>
      <c r="AA121" s="6">
        <v>16.100000000000001</v>
      </c>
      <c r="AB121">
        <v>0</v>
      </c>
      <c r="AC121">
        <f t="shared" si="9"/>
        <v>0</v>
      </c>
    </row>
    <row r="122" spans="1:29" x14ac:dyDescent="0.6">
      <c r="A122">
        <v>2014</v>
      </c>
      <c r="B122">
        <v>5</v>
      </c>
      <c r="C122">
        <v>1</v>
      </c>
      <c r="D122">
        <f t="shared" si="7"/>
        <v>4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5"/>
        <v>0</v>
      </c>
      <c r="I122">
        <f t="shared" si="6"/>
        <v>0</v>
      </c>
      <c r="L122">
        <v>4533</v>
      </c>
      <c r="M122">
        <v>5983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0.18042523195960791</v>
      </c>
      <c r="T122">
        <v>0.8195747680403922</v>
      </c>
      <c r="U122">
        <v>0</v>
      </c>
      <c r="V122">
        <v>886</v>
      </c>
      <c r="W122">
        <f t="shared" si="8"/>
        <v>238</v>
      </c>
      <c r="X122">
        <v>1200</v>
      </c>
      <c r="Y122">
        <v>834.8475535516834</v>
      </c>
      <c r="Z122">
        <v>886</v>
      </c>
      <c r="AA122" s="6">
        <v>16</v>
      </c>
      <c r="AB122">
        <v>0</v>
      </c>
      <c r="AC122">
        <f t="shared" si="9"/>
        <v>0</v>
      </c>
    </row>
    <row r="123" spans="1:29" x14ac:dyDescent="0.6">
      <c r="A123">
        <v>2014</v>
      </c>
      <c r="B123">
        <v>5</v>
      </c>
      <c r="C123">
        <v>2</v>
      </c>
      <c r="D123">
        <f t="shared" si="7"/>
        <v>5</v>
      </c>
      <c r="G123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0</v>
      </c>
      <c r="H123">
        <f t="shared" si="5"/>
        <v>0</v>
      </c>
      <c r="I123">
        <f t="shared" si="6"/>
        <v>0</v>
      </c>
      <c r="L123">
        <v>5135</v>
      </c>
      <c r="M123">
        <v>5733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0.18525486412606529</v>
      </c>
      <c r="T123">
        <v>0.81474513587393482</v>
      </c>
      <c r="U123">
        <v>0</v>
      </c>
      <c r="V123">
        <v>1116</v>
      </c>
      <c r="W123">
        <f t="shared" si="8"/>
        <v>230</v>
      </c>
      <c r="X123">
        <v>1200</v>
      </c>
      <c r="Y123">
        <v>895.06510361358244</v>
      </c>
      <c r="Z123">
        <v>1116</v>
      </c>
      <c r="AA123" s="6">
        <v>15.7</v>
      </c>
      <c r="AB123">
        <v>1</v>
      </c>
      <c r="AC123">
        <f t="shared" si="9"/>
        <v>15.7</v>
      </c>
    </row>
    <row r="124" spans="1:29" x14ac:dyDescent="0.6">
      <c r="A124">
        <v>2014</v>
      </c>
      <c r="B124">
        <v>5</v>
      </c>
      <c r="C124">
        <v>3</v>
      </c>
      <c r="D124">
        <f t="shared" si="7"/>
        <v>6</v>
      </c>
      <c r="E124" t="s">
        <v>25</v>
      </c>
      <c r="F124" t="s">
        <v>18</v>
      </c>
      <c r="G124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-2</v>
      </c>
      <c r="H124">
        <f t="shared" si="5"/>
        <v>0</v>
      </c>
      <c r="I124">
        <f t="shared" si="6"/>
        <v>1</v>
      </c>
      <c r="J124" s="8" t="s">
        <v>65</v>
      </c>
      <c r="K124" s="8"/>
      <c r="L124">
        <v>5464</v>
      </c>
      <c r="M124">
        <v>6301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0.19458575040904361</v>
      </c>
      <c r="T124">
        <v>0.80541424959095642</v>
      </c>
      <c r="U124">
        <v>1.540350380129385E-2</v>
      </c>
      <c r="V124">
        <v>1437</v>
      </c>
      <c r="W124">
        <f t="shared" si="8"/>
        <v>321</v>
      </c>
      <c r="X124">
        <v>1200</v>
      </c>
      <c r="Y124">
        <v>1134.8417184633611</v>
      </c>
      <c r="Z124">
        <v>1437</v>
      </c>
      <c r="AA124" s="6">
        <v>13.1</v>
      </c>
      <c r="AB124">
        <v>0</v>
      </c>
      <c r="AC124">
        <f t="shared" si="9"/>
        <v>0</v>
      </c>
    </row>
    <row r="125" spans="1:29" x14ac:dyDescent="0.6">
      <c r="A125">
        <v>2014</v>
      </c>
      <c r="B125">
        <v>5</v>
      </c>
      <c r="C125">
        <v>4</v>
      </c>
      <c r="D125">
        <f t="shared" si="7"/>
        <v>7</v>
      </c>
      <c r="E125" t="s">
        <v>25</v>
      </c>
      <c r="F125" t="s">
        <v>19</v>
      </c>
      <c r="G125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-1</v>
      </c>
      <c r="H125">
        <f t="shared" si="5"/>
        <v>0</v>
      </c>
      <c r="I125">
        <f t="shared" si="6"/>
        <v>1</v>
      </c>
      <c r="J125" s="8" t="s">
        <v>65</v>
      </c>
      <c r="K125" s="8"/>
      <c r="L125">
        <v>4158</v>
      </c>
      <c r="M125">
        <v>5180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0.18282522603302701</v>
      </c>
      <c r="T125">
        <v>0.81717477396697302</v>
      </c>
      <c r="U125">
        <v>0</v>
      </c>
      <c r="V125">
        <v>1437</v>
      </c>
      <c r="W125">
        <f t="shared" si="8"/>
        <v>0</v>
      </c>
      <c r="X125">
        <v>1200</v>
      </c>
      <c r="Y125">
        <v>1099.010255448429</v>
      </c>
      <c r="Z125">
        <v>1437</v>
      </c>
      <c r="AA125" s="6">
        <v>12.3</v>
      </c>
      <c r="AB125">
        <v>0.2</v>
      </c>
      <c r="AC125">
        <f t="shared" si="9"/>
        <v>2.4600000000000004</v>
      </c>
    </row>
    <row r="126" spans="1:29" x14ac:dyDescent="0.6">
      <c r="A126">
        <v>2014</v>
      </c>
      <c r="B126">
        <v>5</v>
      </c>
      <c r="C126">
        <v>5</v>
      </c>
      <c r="D126">
        <f t="shared" si="7"/>
        <v>1</v>
      </c>
      <c r="E126" t="s">
        <v>25</v>
      </c>
      <c r="F126" t="s">
        <v>16</v>
      </c>
      <c r="G126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0</v>
      </c>
      <c r="H126">
        <f t="shared" si="5"/>
        <v>1</v>
      </c>
      <c r="I126">
        <f t="shared" si="6"/>
        <v>1</v>
      </c>
      <c r="J126" s="8" t="s">
        <v>65</v>
      </c>
      <c r="K126" s="8"/>
      <c r="L126">
        <v>5750</v>
      </c>
      <c r="M126">
        <v>5816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0.21790415069673469</v>
      </c>
      <c r="T126">
        <v>0.78209584930326537</v>
      </c>
      <c r="U126">
        <v>0</v>
      </c>
      <c r="V126">
        <v>1420</v>
      </c>
      <c r="W126">
        <f t="shared" si="8"/>
        <v>-17</v>
      </c>
      <c r="X126">
        <v>1200</v>
      </c>
      <c r="Y126">
        <v>997.77479922889756</v>
      </c>
      <c r="Z126">
        <v>1420</v>
      </c>
      <c r="AA126" s="6">
        <v>11.3</v>
      </c>
      <c r="AB126">
        <v>0</v>
      </c>
      <c r="AC126">
        <f t="shared" si="9"/>
        <v>0</v>
      </c>
    </row>
    <row r="127" spans="1:29" x14ac:dyDescent="0.6">
      <c r="A127">
        <v>2014</v>
      </c>
      <c r="B127">
        <v>5</v>
      </c>
      <c r="C127">
        <v>6</v>
      </c>
      <c r="D127">
        <f t="shared" si="7"/>
        <v>2</v>
      </c>
      <c r="E127" t="s">
        <v>77</v>
      </c>
      <c r="F127" t="s">
        <v>20</v>
      </c>
      <c r="G12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1</v>
      </c>
      <c r="H127">
        <f t="shared" si="5"/>
        <v>0</v>
      </c>
      <c r="I127">
        <f t="shared" si="6"/>
        <v>1</v>
      </c>
      <c r="J127" s="8" t="s">
        <v>65</v>
      </c>
      <c r="K127" s="8"/>
      <c r="L127">
        <v>6647</v>
      </c>
      <c r="M127">
        <v>5837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0.18651946542707731</v>
      </c>
      <c r="T127">
        <v>0.81348053457292269</v>
      </c>
      <c r="U127">
        <v>0</v>
      </c>
      <c r="V127">
        <v>1022</v>
      </c>
      <c r="W127">
        <f t="shared" si="8"/>
        <v>-398</v>
      </c>
      <c r="X127">
        <v>1200</v>
      </c>
      <c r="Y127">
        <v>1065.3970242694941</v>
      </c>
      <c r="Z127">
        <v>1022</v>
      </c>
      <c r="AA127" s="6">
        <v>13.1</v>
      </c>
      <c r="AB127">
        <v>0</v>
      </c>
      <c r="AC127">
        <f t="shared" si="9"/>
        <v>0</v>
      </c>
    </row>
    <row r="128" spans="1:29" x14ac:dyDescent="0.6">
      <c r="A128">
        <v>2014</v>
      </c>
      <c r="B128">
        <v>5</v>
      </c>
      <c r="C128">
        <v>7</v>
      </c>
      <c r="D128">
        <f t="shared" si="7"/>
        <v>3</v>
      </c>
      <c r="G128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0</v>
      </c>
      <c r="H128">
        <f t="shared" si="5"/>
        <v>0</v>
      </c>
      <c r="I128">
        <f t="shared" si="6"/>
        <v>0</v>
      </c>
      <c r="L128">
        <v>5935</v>
      </c>
      <c r="M128">
        <v>4547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0.18791650073012081</v>
      </c>
      <c r="T128">
        <v>0.81208349926987922</v>
      </c>
      <c r="U128">
        <v>0</v>
      </c>
      <c r="V128">
        <v>744</v>
      </c>
      <c r="W128">
        <f t="shared" si="8"/>
        <v>-278</v>
      </c>
      <c r="X128">
        <v>1200</v>
      </c>
      <c r="Y128">
        <v>872.14807108433433</v>
      </c>
      <c r="Z128">
        <v>744</v>
      </c>
      <c r="AA128" s="6">
        <v>15.7</v>
      </c>
      <c r="AB128">
        <v>2</v>
      </c>
      <c r="AC128">
        <f t="shared" si="9"/>
        <v>31.4</v>
      </c>
    </row>
    <row r="129" spans="1:29" x14ac:dyDescent="0.6">
      <c r="A129">
        <v>2014</v>
      </c>
      <c r="B129">
        <v>5</v>
      </c>
      <c r="C129">
        <v>8</v>
      </c>
      <c r="D129">
        <f t="shared" si="7"/>
        <v>4</v>
      </c>
      <c r="G129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0</v>
      </c>
      <c r="H129">
        <f t="shared" si="5"/>
        <v>0</v>
      </c>
      <c r="I129">
        <f t="shared" si="6"/>
        <v>0</v>
      </c>
      <c r="L129">
        <v>4452</v>
      </c>
      <c r="M129">
        <v>3670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0.20089521507542191</v>
      </c>
      <c r="T129">
        <v>0.79910478492457815</v>
      </c>
      <c r="U129">
        <v>0</v>
      </c>
      <c r="V129">
        <v>737</v>
      </c>
      <c r="W129">
        <f t="shared" si="8"/>
        <v>-7</v>
      </c>
      <c r="X129">
        <v>1200</v>
      </c>
      <c r="Y129">
        <v>834.28801867579102</v>
      </c>
      <c r="Z129">
        <v>737</v>
      </c>
      <c r="AA129" s="6">
        <v>14.5</v>
      </c>
      <c r="AB129">
        <v>4</v>
      </c>
      <c r="AC129">
        <f t="shared" si="9"/>
        <v>58</v>
      </c>
    </row>
    <row r="130" spans="1:29" x14ac:dyDescent="0.6">
      <c r="A130">
        <v>2014</v>
      </c>
      <c r="B130">
        <v>5</v>
      </c>
      <c r="C130">
        <v>9</v>
      </c>
      <c r="D130">
        <f t="shared" si="7"/>
        <v>5</v>
      </c>
      <c r="G13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0</v>
      </c>
      <c r="H130">
        <f t="shared" ref="H130:H193" si="10" xml:space="preserve"> IF(F130 = "H",1,0)</f>
        <v>0</v>
      </c>
      <c r="I130">
        <f t="shared" ref="I130:I193" si="11">IF(NOT(ISBLANK(F130)), 1, 0)</f>
        <v>0</v>
      </c>
      <c r="L130">
        <v>4909</v>
      </c>
      <c r="M130">
        <v>4208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0.1885261441625905</v>
      </c>
      <c r="T130">
        <v>0.8114738558374095</v>
      </c>
      <c r="U130">
        <v>2.0035830499798912E-2</v>
      </c>
      <c r="V130">
        <v>820</v>
      </c>
      <c r="W130">
        <f t="shared" si="8"/>
        <v>83</v>
      </c>
      <c r="X130">
        <v>1200</v>
      </c>
      <c r="Y130">
        <v>887.18462034895038</v>
      </c>
      <c r="Z130">
        <v>820</v>
      </c>
      <c r="AA130" s="6">
        <v>16.8</v>
      </c>
      <c r="AB130">
        <v>0</v>
      </c>
      <c r="AC130">
        <f t="shared" si="9"/>
        <v>0</v>
      </c>
    </row>
    <row r="131" spans="1:29" x14ac:dyDescent="0.6">
      <c r="A131">
        <v>2014</v>
      </c>
      <c r="B131">
        <v>5</v>
      </c>
      <c r="C131">
        <v>10</v>
      </c>
      <c r="D131">
        <f t="shared" ref="D131:D194" si="12">WEEKDAY(DATE(A131,B131,C131), 2)</f>
        <v>6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10"/>
        <v>0</v>
      </c>
      <c r="I131">
        <f t="shared" si="11"/>
        <v>0</v>
      </c>
      <c r="L131">
        <v>4677</v>
      </c>
      <c r="M131">
        <v>4218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0.20754446356855999</v>
      </c>
      <c r="T131">
        <v>0.79245553643144007</v>
      </c>
      <c r="U131">
        <v>0</v>
      </c>
      <c r="V131">
        <v>874</v>
      </c>
      <c r="W131">
        <f t="shared" ref="W131:W194" si="13">V131-V130</f>
        <v>54</v>
      </c>
      <c r="X131">
        <v>1200</v>
      </c>
      <c r="Y131">
        <v>918.88558421201651</v>
      </c>
      <c r="Z131">
        <v>874</v>
      </c>
      <c r="AA131" s="6">
        <v>20.5</v>
      </c>
      <c r="AB131">
        <v>0</v>
      </c>
      <c r="AC131">
        <f t="shared" ref="AC131:AC194" si="14">AA131*AB131</f>
        <v>0</v>
      </c>
    </row>
    <row r="132" spans="1:29" x14ac:dyDescent="0.6">
      <c r="A132">
        <v>2014</v>
      </c>
      <c r="B132">
        <v>5</v>
      </c>
      <c r="C132">
        <v>11</v>
      </c>
      <c r="D132">
        <f t="shared" si="12"/>
        <v>7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0</v>
      </c>
      <c r="H132">
        <f t="shared" si="10"/>
        <v>0</v>
      </c>
      <c r="I132">
        <f t="shared" si="11"/>
        <v>0</v>
      </c>
      <c r="L132">
        <v>5165</v>
      </c>
      <c r="M132">
        <v>4705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0.2057376456117502</v>
      </c>
      <c r="T132">
        <v>0.79426235438824977</v>
      </c>
      <c r="U132">
        <v>0</v>
      </c>
      <c r="V132">
        <v>900</v>
      </c>
      <c r="W132">
        <f t="shared" si="13"/>
        <v>26</v>
      </c>
      <c r="X132">
        <v>1200</v>
      </c>
      <c r="Y132">
        <v>969.76736143441497</v>
      </c>
      <c r="Z132">
        <v>900</v>
      </c>
      <c r="AA132" s="6">
        <v>18.899999999999999</v>
      </c>
      <c r="AB132">
        <v>23</v>
      </c>
      <c r="AC132">
        <f t="shared" si="14"/>
        <v>434.7</v>
      </c>
    </row>
    <row r="133" spans="1:29" x14ac:dyDescent="0.6">
      <c r="A133">
        <v>2014</v>
      </c>
      <c r="B133">
        <v>5</v>
      </c>
      <c r="C133">
        <v>12</v>
      </c>
      <c r="D133">
        <f t="shared" si="12"/>
        <v>1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10"/>
        <v>0</v>
      </c>
      <c r="I133">
        <f t="shared" si="11"/>
        <v>0</v>
      </c>
      <c r="L133">
        <v>5267</v>
      </c>
      <c r="M133">
        <v>5194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0.1890794381121684</v>
      </c>
      <c r="T133">
        <v>0.81092056188783157</v>
      </c>
      <c r="U133">
        <v>7.3184526654558199E-2</v>
      </c>
      <c r="V133">
        <v>745</v>
      </c>
      <c r="W133">
        <f t="shared" si="13"/>
        <v>-155</v>
      </c>
      <c r="X133">
        <v>1200</v>
      </c>
      <c r="Y133">
        <v>780.58996001851585</v>
      </c>
      <c r="Z133">
        <v>745</v>
      </c>
      <c r="AA133" s="6">
        <v>16.399999999999999</v>
      </c>
      <c r="AB133">
        <v>10</v>
      </c>
      <c r="AC133">
        <f t="shared" si="14"/>
        <v>164</v>
      </c>
    </row>
    <row r="134" spans="1:29" x14ac:dyDescent="0.6">
      <c r="A134">
        <v>2014</v>
      </c>
      <c r="B134">
        <v>5</v>
      </c>
      <c r="C134">
        <v>13</v>
      </c>
      <c r="D134">
        <f t="shared" si="12"/>
        <v>2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10"/>
        <v>0</v>
      </c>
      <c r="I134">
        <f t="shared" si="11"/>
        <v>0</v>
      </c>
      <c r="L134">
        <v>4822</v>
      </c>
      <c r="M134">
        <v>4781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0.21968880264481819</v>
      </c>
      <c r="T134">
        <v>0.78031119735518184</v>
      </c>
      <c r="U134">
        <v>0</v>
      </c>
      <c r="V134">
        <v>874</v>
      </c>
      <c r="W134">
        <f t="shared" si="13"/>
        <v>129</v>
      </c>
      <c r="X134">
        <v>1200</v>
      </c>
      <c r="Y134">
        <v>803.66299436628572</v>
      </c>
      <c r="Z134">
        <v>874</v>
      </c>
      <c r="AA134" s="6">
        <v>19.2</v>
      </c>
      <c r="AB134">
        <v>0</v>
      </c>
      <c r="AC134">
        <f t="shared" si="14"/>
        <v>0</v>
      </c>
    </row>
    <row r="135" spans="1:29" x14ac:dyDescent="0.6">
      <c r="A135">
        <v>2014</v>
      </c>
      <c r="B135">
        <v>5</v>
      </c>
      <c r="C135">
        <v>14</v>
      </c>
      <c r="D135">
        <f t="shared" si="12"/>
        <v>3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10"/>
        <v>0</v>
      </c>
      <c r="I135">
        <f t="shared" si="11"/>
        <v>0</v>
      </c>
      <c r="L135">
        <v>4792</v>
      </c>
      <c r="M135">
        <v>5350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0.17340032459684379</v>
      </c>
      <c r="T135">
        <v>0.82659967540315615</v>
      </c>
      <c r="U135">
        <v>3.7536974955630048E-2</v>
      </c>
      <c r="V135">
        <v>979</v>
      </c>
      <c r="W135">
        <f t="shared" si="13"/>
        <v>105</v>
      </c>
      <c r="X135">
        <v>1200</v>
      </c>
      <c r="Y135">
        <v>820.65722550427733</v>
      </c>
      <c r="Z135">
        <v>979</v>
      </c>
      <c r="AA135" s="6">
        <v>19.600000000000001</v>
      </c>
      <c r="AB135">
        <v>0</v>
      </c>
      <c r="AC135">
        <f t="shared" si="14"/>
        <v>0</v>
      </c>
    </row>
    <row r="136" spans="1:29" x14ac:dyDescent="0.6">
      <c r="A136">
        <v>2014</v>
      </c>
      <c r="B136">
        <v>5</v>
      </c>
      <c r="C136">
        <v>15</v>
      </c>
      <c r="D136">
        <f t="shared" si="12"/>
        <v>4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10"/>
        <v>0</v>
      </c>
      <c r="I136">
        <f t="shared" si="11"/>
        <v>0</v>
      </c>
      <c r="L136">
        <v>5409</v>
      </c>
      <c r="M136">
        <v>5610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0.17066927301498649</v>
      </c>
      <c r="T136">
        <v>0.82933072698501342</v>
      </c>
      <c r="U136">
        <v>4.1201560940194212E-2</v>
      </c>
      <c r="V136">
        <v>1018</v>
      </c>
      <c r="W136">
        <f t="shared" si="13"/>
        <v>39</v>
      </c>
      <c r="X136">
        <v>1200</v>
      </c>
      <c r="Y136">
        <v>877.49051223862182</v>
      </c>
      <c r="Z136">
        <v>1018</v>
      </c>
      <c r="AA136" s="6">
        <v>18.2</v>
      </c>
      <c r="AB136">
        <v>0.3</v>
      </c>
      <c r="AC136">
        <f t="shared" si="14"/>
        <v>5.46</v>
      </c>
    </row>
    <row r="137" spans="1:29" x14ac:dyDescent="0.6">
      <c r="A137">
        <v>2014</v>
      </c>
      <c r="B137">
        <v>5</v>
      </c>
      <c r="C137">
        <v>16</v>
      </c>
      <c r="D137">
        <f t="shared" si="12"/>
        <v>5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0</v>
      </c>
      <c r="H137">
        <f t="shared" si="10"/>
        <v>0</v>
      </c>
      <c r="I137">
        <f t="shared" si="11"/>
        <v>0</v>
      </c>
      <c r="L137">
        <v>5689</v>
      </c>
      <c r="M137">
        <v>5598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0.17670232870031699</v>
      </c>
      <c r="T137">
        <v>0.82329767129968301</v>
      </c>
      <c r="U137">
        <v>3.6133014382327758E-2</v>
      </c>
      <c r="V137">
        <v>984</v>
      </c>
      <c r="W137">
        <f t="shared" si="13"/>
        <v>-34</v>
      </c>
      <c r="X137">
        <v>1200</v>
      </c>
      <c r="Y137">
        <v>924.68675707203306</v>
      </c>
      <c r="Z137">
        <v>984</v>
      </c>
      <c r="AA137" s="6">
        <v>19</v>
      </c>
      <c r="AB137">
        <v>0</v>
      </c>
      <c r="AC137">
        <f t="shared" si="14"/>
        <v>0</v>
      </c>
    </row>
    <row r="138" spans="1:29" x14ac:dyDescent="0.6">
      <c r="A138">
        <v>2014</v>
      </c>
      <c r="B138">
        <v>5</v>
      </c>
      <c r="C138">
        <v>17</v>
      </c>
      <c r="D138">
        <f t="shared" si="12"/>
        <v>6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10"/>
        <v>0</v>
      </c>
      <c r="I138">
        <f t="shared" si="11"/>
        <v>0</v>
      </c>
      <c r="L138">
        <v>5434</v>
      </c>
      <c r="M138">
        <v>5044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0.21056790123456789</v>
      </c>
      <c r="T138">
        <v>0.78943209876543208</v>
      </c>
      <c r="U138">
        <v>0</v>
      </c>
      <c r="V138">
        <v>966</v>
      </c>
      <c r="W138">
        <f t="shared" si="13"/>
        <v>-18</v>
      </c>
      <c r="X138">
        <v>1200</v>
      </c>
      <c r="Y138">
        <v>954.75098385790579</v>
      </c>
      <c r="Z138">
        <v>966</v>
      </c>
      <c r="AA138" s="6">
        <v>20</v>
      </c>
      <c r="AB138">
        <v>0</v>
      </c>
      <c r="AC138">
        <f t="shared" si="14"/>
        <v>0</v>
      </c>
    </row>
    <row r="139" spans="1:29" x14ac:dyDescent="0.6">
      <c r="A139">
        <v>2014</v>
      </c>
      <c r="B139">
        <v>5</v>
      </c>
      <c r="C139">
        <v>18</v>
      </c>
      <c r="D139">
        <f t="shared" si="12"/>
        <v>7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0</v>
      </c>
      <c r="H139">
        <f t="shared" si="10"/>
        <v>0</v>
      </c>
      <c r="I139">
        <f t="shared" si="11"/>
        <v>0</v>
      </c>
      <c r="L139">
        <v>5525</v>
      </c>
      <c r="M139">
        <v>5674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0.1865850676935302</v>
      </c>
      <c r="T139">
        <v>0.81341493230646977</v>
      </c>
      <c r="U139">
        <v>0</v>
      </c>
      <c r="V139">
        <v>977</v>
      </c>
      <c r="W139">
        <f t="shared" si="13"/>
        <v>11</v>
      </c>
      <c r="X139">
        <v>1200</v>
      </c>
      <c r="Y139">
        <v>983.61800449705129</v>
      </c>
      <c r="Z139">
        <v>977</v>
      </c>
      <c r="AA139" s="6">
        <v>20.3</v>
      </c>
      <c r="AB139">
        <v>0</v>
      </c>
      <c r="AC139">
        <f t="shared" si="14"/>
        <v>0</v>
      </c>
    </row>
    <row r="140" spans="1:29" x14ac:dyDescent="0.6">
      <c r="A140">
        <v>2014</v>
      </c>
      <c r="B140">
        <v>5</v>
      </c>
      <c r="C140">
        <v>19</v>
      </c>
      <c r="D140">
        <f t="shared" si="12"/>
        <v>1</v>
      </c>
      <c r="G14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0</v>
      </c>
      <c r="H140">
        <f t="shared" si="10"/>
        <v>0</v>
      </c>
      <c r="I140">
        <f t="shared" si="11"/>
        <v>0</v>
      </c>
      <c r="L140">
        <v>5222</v>
      </c>
      <c r="M140">
        <v>5566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0.1815244858139014</v>
      </c>
      <c r="T140">
        <v>0.81847551418609854</v>
      </c>
      <c r="U140">
        <v>3.4427141268075639E-2</v>
      </c>
      <c r="V140">
        <v>872</v>
      </c>
      <c r="W140">
        <f t="shared" si="13"/>
        <v>-105</v>
      </c>
      <c r="X140">
        <v>1200</v>
      </c>
      <c r="Y140">
        <v>782.4218983893287</v>
      </c>
      <c r="Z140">
        <v>872</v>
      </c>
      <c r="AA140" s="6">
        <v>20</v>
      </c>
      <c r="AB140">
        <v>0</v>
      </c>
      <c r="AC140">
        <f t="shared" si="14"/>
        <v>0</v>
      </c>
    </row>
    <row r="141" spans="1:29" x14ac:dyDescent="0.6">
      <c r="A141">
        <v>2014</v>
      </c>
      <c r="B141">
        <v>5</v>
      </c>
      <c r="C141">
        <v>20</v>
      </c>
      <c r="D141">
        <f t="shared" si="12"/>
        <v>2</v>
      </c>
      <c r="G141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0</v>
      </c>
      <c r="H141">
        <f t="shared" si="10"/>
        <v>0</v>
      </c>
      <c r="I141">
        <f t="shared" si="11"/>
        <v>0</v>
      </c>
      <c r="L141">
        <v>4739</v>
      </c>
      <c r="M141">
        <v>4658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0.19830696027442729</v>
      </c>
      <c r="T141">
        <v>0.80169303972557271</v>
      </c>
      <c r="U141">
        <v>0</v>
      </c>
      <c r="V141">
        <v>945</v>
      </c>
      <c r="W141">
        <f t="shared" si="13"/>
        <v>73</v>
      </c>
      <c r="X141">
        <v>1200</v>
      </c>
      <c r="Y141">
        <v>797.72177223097287</v>
      </c>
      <c r="Z141">
        <v>945</v>
      </c>
      <c r="AA141" s="6">
        <v>21.5</v>
      </c>
      <c r="AB141">
        <v>0</v>
      </c>
      <c r="AC141">
        <f t="shared" si="14"/>
        <v>0</v>
      </c>
    </row>
    <row r="142" spans="1:29" x14ac:dyDescent="0.6">
      <c r="A142">
        <v>2014</v>
      </c>
      <c r="B142">
        <v>5</v>
      </c>
      <c r="C142">
        <v>21</v>
      </c>
      <c r="D142">
        <f t="shared" si="12"/>
        <v>3</v>
      </c>
      <c r="G142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0</v>
      </c>
      <c r="H142">
        <f t="shared" si="10"/>
        <v>0</v>
      </c>
      <c r="I142">
        <f t="shared" si="11"/>
        <v>0</v>
      </c>
      <c r="L142">
        <v>5143</v>
      </c>
      <c r="M142">
        <v>5360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0.1768274710159167</v>
      </c>
      <c r="T142">
        <v>0.82317252898408333</v>
      </c>
      <c r="U142">
        <v>0</v>
      </c>
      <c r="V142">
        <v>1032</v>
      </c>
      <c r="W142">
        <f t="shared" si="13"/>
        <v>87</v>
      </c>
      <c r="X142">
        <v>1200</v>
      </c>
      <c r="Y142">
        <v>839.14702762791944</v>
      </c>
      <c r="Z142">
        <v>1032</v>
      </c>
      <c r="AA142" s="6">
        <v>20.100000000000001</v>
      </c>
      <c r="AB142">
        <v>0</v>
      </c>
      <c r="AC142">
        <f t="shared" si="14"/>
        <v>0</v>
      </c>
    </row>
    <row r="143" spans="1:29" x14ac:dyDescent="0.6">
      <c r="A143">
        <v>2014</v>
      </c>
      <c r="B143">
        <v>5</v>
      </c>
      <c r="C143">
        <v>22</v>
      </c>
      <c r="D143">
        <f t="shared" si="12"/>
        <v>4</v>
      </c>
      <c r="G143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>
        <f t="shared" si="10"/>
        <v>0</v>
      </c>
      <c r="I143">
        <f t="shared" si="11"/>
        <v>0</v>
      </c>
      <c r="L143">
        <v>5703</v>
      </c>
      <c r="M143">
        <v>5366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0.18566007216623109</v>
      </c>
      <c r="T143">
        <v>0.81433992783376874</v>
      </c>
      <c r="U143">
        <v>1.8911675249194449E-2</v>
      </c>
      <c r="V143">
        <v>1041</v>
      </c>
      <c r="W143">
        <f t="shared" si="13"/>
        <v>9</v>
      </c>
      <c r="X143">
        <v>1200</v>
      </c>
      <c r="Y143">
        <v>900.41451025103731</v>
      </c>
      <c r="Z143">
        <v>1041</v>
      </c>
      <c r="AA143" s="6">
        <v>20.9</v>
      </c>
      <c r="AB143">
        <v>0</v>
      </c>
      <c r="AC143">
        <f t="shared" si="14"/>
        <v>0</v>
      </c>
    </row>
    <row r="144" spans="1:29" x14ac:dyDescent="0.6">
      <c r="A144">
        <v>2014</v>
      </c>
      <c r="B144">
        <v>5</v>
      </c>
      <c r="C144">
        <v>23</v>
      </c>
      <c r="D144">
        <f t="shared" si="12"/>
        <v>5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0</v>
      </c>
      <c r="H144">
        <f t="shared" si="10"/>
        <v>0</v>
      </c>
      <c r="I144">
        <f t="shared" si="11"/>
        <v>0</v>
      </c>
      <c r="L144">
        <v>5902</v>
      </c>
      <c r="M144">
        <v>5418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0.18564492488090881</v>
      </c>
      <c r="T144">
        <v>0.81435507511909122</v>
      </c>
      <c r="U144">
        <v>3.8445965842167251E-2</v>
      </c>
      <c r="V144">
        <v>988</v>
      </c>
      <c r="W144">
        <f t="shared" si="13"/>
        <v>-53</v>
      </c>
      <c r="X144">
        <v>1200</v>
      </c>
      <c r="Y144">
        <v>942.59092527681207</v>
      </c>
      <c r="Z144">
        <v>988</v>
      </c>
      <c r="AA144" s="6">
        <v>22</v>
      </c>
      <c r="AB144">
        <v>0</v>
      </c>
      <c r="AC144">
        <f t="shared" si="14"/>
        <v>0</v>
      </c>
    </row>
    <row r="145" spans="1:29" x14ac:dyDescent="0.6">
      <c r="A145">
        <v>2014</v>
      </c>
      <c r="B145">
        <v>5</v>
      </c>
      <c r="C145">
        <v>24</v>
      </c>
      <c r="D145">
        <f t="shared" si="12"/>
        <v>6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0</v>
      </c>
      <c r="H145">
        <f t="shared" si="10"/>
        <v>0</v>
      </c>
      <c r="I145">
        <f t="shared" si="11"/>
        <v>0</v>
      </c>
      <c r="L145">
        <v>5483</v>
      </c>
      <c r="M145">
        <v>4925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0.18080601092896181</v>
      </c>
      <c r="T145">
        <v>0.81919398907103835</v>
      </c>
      <c r="U145">
        <v>7.2862907653453379E-2</v>
      </c>
      <c r="V145">
        <v>919</v>
      </c>
      <c r="W145">
        <f t="shared" si="13"/>
        <v>-69</v>
      </c>
      <c r="X145">
        <v>1200</v>
      </c>
      <c r="Y145">
        <v>950.93798264734653</v>
      </c>
      <c r="Z145">
        <v>919</v>
      </c>
      <c r="AA145" s="6">
        <v>21.3</v>
      </c>
      <c r="AB145">
        <v>0</v>
      </c>
      <c r="AC145">
        <f t="shared" si="14"/>
        <v>0</v>
      </c>
    </row>
    <row r="146" spans="1:29" x14ac:dyDescent="0.6">
      <c r="A146">
        <v>2014</v>
      </c>
      <c r="B146">
        <v>5</v>
      </c>
      <c r="C146">
        <v>25</v>
      </c>
      <c r="D146">
        <f t="shared" si="12"/>
        <v>7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10"/>
        <v>0</v>
      </c>
      <c r="I146">
        <f t="shared" si="11"/>
        <v>0</v>
      </c>
      <c r="L146">
        <v>5557</v>
      </c>
      <c r="M146">
        <v>5311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0.1994794131566493</v>
      </c>
      <c r="T146">
        <v>0.8005205868433507</v>
      </c>
      <c r="U146">
        <v>0</v>
      </c>
      <c r="V146">
        <v>1002</v>
      </c>
      <c r="W146">
        <f t="shared" si="13"/>
        <v>83</v>
      </c>
      <c r="X146">
        <v>1200</v>
      </c>
      <c r="Y146">
        <v>989.21793283163277</v>
      </c>
      <c r="Z146">
        <v>1002</v>
      </c>
      <c r="AA146" s="6">
        <v>20.5</v>
      </c>
      <c r="AB146">
        <v>21</v>
      </c>
      <c r="AC146">
        <f t="shared" si="14"/>
        <v>430.5</v>
      </c>
    </row>
    <row r="147" spans="1:29" x14ac:dyDescent="0.6">
      <c r="A147">
        <v>2014</v>
      </c>
      <c r="B147">
        <v>5</v>
      </c>
      <c r="C147">
        <v>26</v>
      </c>
      <c r="D147">
        <f t="shared" si="12"/>
        <v>1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10"/>
        <v>0</v>
      </c>
      <c r="I147">
        <f t="shared" si="11"/>
        <v>0</v>
      </c>
      <c r="L147">
        <v>4857</v>
      </c>
      <c r="M147">
        <v>5768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0.20770961745426081</v>
      </c>
      <c r="T147">
        <v>0.79229038254573914</v>
      </c>
      <c r="U147">
        <v>0</v>
      </c>
      <c r="V147">
        <v>781</v>
      </c>
      <c r="W147">
        <f t="shared" si="13"/>
        <v>-221</v>
      </c>
      <c r="X147">
        <v>1200</v>
      </c>
      <c r="Y147">
        <v>771.48567332575351</v>
      </c>
      <c r="Z147">
        <v>781</v>
      </c>
      <c r="AA147" s="6">
        <v>19.399999999999999</v>
      </c>
      <c r="AB147">
        <v>1.5</v>
      </c>
      <c r="AC147">
        <f t="shared" si="14"/>
        <v>29.099999999999998</v>
      </c>
    </row>
    <row r="148" spans="1:29" x14ac:dyDescent="0.6">
      <c r="A148">
        <v>2014</v>
      </c>
      <c r="B148">
        <v>5</v>
      </c>
      <c r="C148">
        <v>27</v>
      </c>
      <c r="D148">
        <f t="shared" si="12"/>
        <v>2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0</v>
      </c>
      <c r="H148">
        <f t="shared" si="10"/>
        <v>0</v>
      </c>
      <c r="I148">
        <f t="shared" si="11"/>
        <v>0</v>
      </c>
      <c r="L148">
        <v>4503</v>
      </c>
      <c r="M148">
        <v>4777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0.1889554375258975</v>
      </c>
      <c r="T148">
        <v>0.8110445624741025</v>
      </c>
      <c r="U148">
        <v>0</v>
      </c>
      <c r="V148">
        <v>872</v>
      </c>
      <c r="W148">
        <f t="shared" si="13"/>
        <v>91</v>
      </c>
      <c r="X148">
        <v>1200</v>
      </c>
      <c r="Y148">
        <v>786.17279054750134</v>
      </c>
      <c r="Z148">
        <v>872</v>
      </c>
      <c r="AA148" s="6">
        <v>22.8</v>
      </c>
      <c r="AB148">
        <v>0</v>
      </c>
      <c r="AC148">
        <f t="shared" si="14"/>
        <v>0</v>
      </c>
    </row>
    <row r="149" spans="1:29" x14ac:dyDescent="0.6">
      <c r="A149">
        <v>2014</v>
      </c>
      <c r="B149">
        <v>5</v>
      </c>
      <c r="C149">
        <v>28</v>
      </c>
      <c r="D149">
        <f t="shared" si="12"/>
        <v>3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0</v>
      </c>
      <c r="H149">
        <f t="shared" si="10"/>
        <v>0</v>
      </c>
      <c r="I149">
        <f t="shared" si="11"/>
        <v>0</v>
      </c>
      <c r="L149">
        <v>5232</v>
      </c>
      <c r="M149">
        <v>4912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0.19022171883580449</v>
      </c>
      <c r="T149">
        <v>0.80977828116419548</v>
      </c>
      <c r="U149">
        <v>0</v>
      </c>
      <c r="V149">
        <v>938</v>
      </c>
      <c r="W149">
        <f t="shared" si="13"/>
        <v>66</v>
      </c>
      <c r="X149">
        <v>1200</v>
      </c>
      <c r="Y149">
        <v>854.01474483299</v>
      </c>
      <c r="Z149">
        <v>938</v>
      </c>
      <c r="AA149" s="6">
        <v>24</v>
      </c>
      <c r="AB149">
        <v>0</v>
      </c>
      <c r="AC149">
        <f t="shared" si="14"/>
        <v>0</v>
      </c>
    </row>
    <row r="150" spans="1:29" x14ac:dyDescent="0.6">
      <c r="A150">
        <v>2014</v>
      </c>
      <c r="B150">
        <v>5</v>
      </c>
      <c r="C150">
        <v>29</v>
      </c>
      <c r="D150">
        <f t="shared" si="12"/>
        <v>4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0</v>
      </c>
      <c r="H150">
        <f t="shared" si="10"/>
        <v>0</v>
      </c>
      <c r="I150">
        <f t="shared" si="11"/>
        <v>0</v>
      </c>
      <c r="L150">
        <v>5414</v>
      </c>
      <c r="M150">
        <v>5107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0.1910529400273491</v>
      </c>
      <c r="T150">
        <v>0.80894705997265093</v>
      </c>
      <c r="U150">
        <v>0</v>
      </c>
      <c r="V150">
        <v>965</v>
      </c>
      <c r="W150">
        <f t="shared" si="13"/>
        <v>27</v>
      </c>
      <c r="X150">
        <v>1200</v>
      </c>
      <c r="Y150">
        <v>892.2836526963365</v>
      </c>
      <c r="Z150">
        <v>965</v>
      </c>
      <c r="AA150" s="6">
        <v>23.2</v>
      </c>
      <c r="AB150">
        <v>0</v>
      </c>
      <c r="AC150">
        <f t="shared" si="14"/>
        <v>0</v>
      </c>
    </row>
    <row r="151" spans="1:29" x14ac:dyDescent="0.6">
      <c r="A151">
        <v>2014</v>
      </c>
      <c r="B151">
        <v>5</v>
      </c>
      <c r="C151">
        <v>30</v>
      </c>
      <c r="D151">
        <f t="shared" si="12"/>
        <v>5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10"/>
        <v>0</v>
      </c>
      <c r="I151">
        <f t="shared" si="11"/>
        <v>0</v>
      </c>
      <c r="L151">
        <v>5435</v>
      </c>
      <c r="M151">
        <v>5519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0.16793968253968261</v>
      </c>
      <c r="T151">
        <v>0.8320603174603175</v>
      </c>
      <c r="U151">
        <v>4.085048297208238E-2</v>
      </c>
      <c r="V151">
        <v>883</v>
      </c>
      <c r="W151">
        <f t="shared" si="13"/>
        <v>-82</v>
      </c>
      <c r="X151">
        <v>1200</v>
      </c>
      <c r="Y151">
        <v>920.36405875954415</v>
      </c>
      <c r="Z151">
        <v>883</v>
      </c>
      <c r="AA151" s="6">
        <v>24.8</v>
      </c>
      <c r="AB151">
        <v>0</v>
      </c>
      <c r="AC151">
        <f t="shared" si="14"/>
        <v>0</v>
      </c>
    </row>
    <row r="152" spans="1:29" x14ac:dyDescent="0.6">
      <c r="A152">
        <v>2014</v>
      </c>
      <c r="B152">
        <v>5</v>
      </c>
      <c r="C152">
        <v>31</v>
      </c>
      <c r="D152">
        <f t="shared" si="12"/>
        <v>6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10"/>
        <v>0</v>
      </c>
      <c r="I152">
        <f t="shared" si="11"/>
        <v>0</v>
      </c>
      <c r="L152">
        <v>5327</v>
      </c>
      <c r="M152">
        <v>4928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0.21756369982547999</v>
      </c>
      <c r="T152">
        <v>0.78243630017452004</v>
      </c>
      <c r="U152">
        <v>0</v>
      </c>
      <c r="V152">
        <v>889</v>
      </c>
      <c r="W152">
        <f t="shared" si="13"/>
        <v>6</v>
      </c>
      <c r="X152">
        <v>1200</v>
      </c>
      <c r="Y152">
        <v>962.56021406727405</v>
      </c>
      <c r="Z152">
        <v>889</v>
      </c>
      <c r="AA152" s="6">
        <v>26.2</v>
      </c>
      <c r="AB152">
        <v>0</v>
      </c>
      <c r="AC152">
        <f t="shared" si="14"/>
        <v>0</v>
      </c>
    </row>
    <row r="153" spans="1:29" x14ac:dyDescent="0.6">
      <c r="A153">
        <v>2014</v>
      </c>
      <c r="B153">
        <v>6</v>
      </c>
      <c r="C153">
        <v>1</v>
      </c>
      <c r="D153">
        <f t="shared" si="12"/>
        <v>7</v>
      </c>
      <c r="G153" cm="1">
        <f t="array" ref="G153">_xlfn.IFS(F153 = "H", 0, F153 = "B7", -7, F153 = "B6", -6, F153 = "B5", -5, F153 = "B4", -4, F153 = "B3", -3, F153 = "B2", -2, F153 = "B1", -1, F153 = "A7", 7, F153 = "A6", 6, F153 = "A5", 5, F153 = "A4", 4, F153 = "A3", 3, F153 = "A2", 2, F153 = "A1", 1, F153 = "", 0)</f>
        <v>0</v>
      </c>
      <c r="H153">
        <f t="shared" si="10"/>
        <v>0</v>
      </c>
      <c r="I153">
        <f t="shared" si="11"/>
        <v>0</v>
      </c>
      <c r="L153">
        <v>5009</v>
      </c>
      <c r="M153">
        <v>4919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0.18144967005341989</v>
      </c>
      <c r="T153">
        <v>0.81855032994658006</v>
      </c>
      <c r="U153">
        <v>5.8117733394727741E-2</v>
      </c>
      <c r="V153">
        <v>988</v>
      </c>
      <c r="W153">
        <f t="shared" si="13"/>
        <v>99</v>
      </c>
      <c r="X153">
        <v>1200</v>
      </c>
      <c r="Y153">
        <v>965.43861365260489</v>
      </c>
      <c r="Z153">
        <v>988</v>
      </c>
      <c r="AA153" s="6">
        <v>24.7</v>
      </c>
      <c r="AB153">
        <v>0</v>
      </c>
      <c r="AC153">
        <f t="shared" si="14"/>
        <v>0</v>
      </c>
    </row>
    <row r="154" spans="1:29" x14ac:dyDescent="0.6">
      <c r="A154">
        <v>2014</v>
      </c>
      <c r="B154">
        <v>6</v>
      </c>
      <c r="C154">
        <v>2</v>
      </c>
      <c r="D154">
        <f t="shared" si="12"/>
        <v>1</v>
      </c>
      <c r="G154" cm="1">
        <f t="array" ref="G154">_xlfn.IFS(F154 = "H", 0, F154 = "B7", -7, F154 = "B6", -6, F154 = "B5", -5, F154 = "B4", -4, F154 = "B3", -3, F154 = "B2", -2, F154 = "B1", -1, F154 = "A7", 7, F154 = "A6", 6, F154 = "A5", 5, F154 = "A4", 4, F154 = "A3", 3, F154 = "A2", 2, F154 = "A1", 1, F154 = "", 0)</f>
        <v>0</v>
      </c>
      <c r="H154">
        <f t="shared" si="10"/>
        <v>0</v>
      </c>
      <c r="I154">
        <f t="shared" si="11"/>
        <v>0</v>
      </c>
      <c r="L154">
        <v>4279</v>
      </c>
      <c r="M154">
        <v>5349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0.1712671598395348</v>
      </c>
      <c r="T154">
        <v>0.82873284016046522</v>
      </c>
      <c r="U154">
        <v>0</v>
      </c>
      <c r="V154">
        <v>686</v>
      </c>
      <c r="W154">
        <f t="shared" si="13"/>
        <v>-302</v>
      </c>
      <c r="X154">
        <v>1200</v>
      </c>
      <c r="Y154">
        <v>739.37258642978975</v>
      </c>
      <c r="Z154">
        <v>686</v>
      </c>
      <c r="AA154" s="6">
        <v>22.6</v>
      </c>
      <c r="AB154">
        <v>2</v>
      </c>
      <c r="AC154">
        <f t="shared" si="14"/>
        <v>45.2</v>
      </c>
    </row>
    <row r="155" spans="1:29" x14ac:dyDescent="0.6">
      <c r="A155">
        <v>2014</v>
      </c>
      <c r="B155">
        <v>6</v>
      </c>
      <c r="C155">
        <v>3</v>
      </c>
      <c r="D155">
        <f t="shared" si="12"/>
        <v>2</v>
      </c>
      <c r="G155" cm="1">
        <f t="array" ref="G155">_xlfn.IFS(F155 = "H", 0, F155 = "B7", -7, F155 = "B6", -6, F155 = "B5", -5, F155 = "B4", -4, F155 = "B3", -3, F155 = "B2", -2, F155 = "B1", -1, F155 = "A7", 7, F155 = "A6", 6, F155 = "A5", 5, F155 = "A4", 4, F155 = "A3", 3, F155 = "A2", 2, F155 = "A1", 1, F155 = "", 0)</f>
        <v>0</v>
      </c>
      <c r="H155">
        <f t="shared" si="10"/>
        <v>0</v>
      </c>
      <c r="I155">
        <f t="shared" si="11"/>
        <v>0</v>
      </c>
      <c r="L155">
        <v>3964</v>
      </c>
      <c r="M155">
        <v>6080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0.16549953314659199</v>
      </c>
      <c r="T155">
        <v>0.83450046685340806</v>
      </c>
      <c r="U155">
        <v>0.1106232576662684</v>
      </c>
      <c r="V155">
        <v>854</v>
      </c>
      <c r="W155">
        <f t="shared" si="13"/>
        <v>168</v>
      </c>
      <c r="X155">
        <v>1200</v>
      </c>
      <c r="Y155">
        <v>747.17341321508343</v>
      </c>
      <c r="Z155">
        <v>854</v>
      </c>
      <c r="AA155" s="6">
        <v>18.7</v>
      </c>
      <c r="AB155">
        <v>33</v>
      </c>
      <c r="AC155">
        <f t="shared" si="14"/>
        <v>617.1</v>
      </c>
    </row>
    <row r="156" spans="1:29" x14ac:dyDescent="0.6">
      <c r="A156">
        <v>2014</v>
      </c>
      <c r="B156">
        <v>6</v>
      </c>
      <c r="C156">
        <v>4</v>
      </c>
      <c r="D156">
        <f t="shared" si="12"/>
        <v>3</v>
      </c>
      <c r="E156" s="10" t="s">
        <v>78</v>
      </c>
      <c r="F156" s="10" t="s">
        <v>18</v>
      </c>
      <c r="G156" s="10" cm="1">
        <f t="array" ref="G156">_xlfn.IFS(F156 = "H", 0, F156 = "B7", -7, F156 = "B6", -6, F156 = "B5", -5, F156 = "B4", -4, F156 = "B3", -3, F156 = "B2", -2, F156 = "B1", -1, F156 = "A7", 7, F156 = "A6", 6, F156 = "A5", 5, F156 = "A4", 4, F156 = "A3", 3, F156 = "A2", 2, F156 = "A1", 1, F156 = "", 0)</f>
        <v>-2</v>
      </c>
      <c r="H156" s="10">
        <f t="shared" si="10"/>
        <v>0</v>
      </c>
      <c r="I156" s="10">
        <f t="shared" si="11"/>
        <v>1</v>
      </c>
      <c r="J156" s="8" t="s">
        <v>68</v>
      </c>
      <c r="K156" s="8" t="s">
        <v>76</v>
      </c>
      <c r="L156">
        <v>3917</v>
      </c>
      <c r="M156">
        <v>6416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0.15683311208686479</v>
      </c>
      <c r="T156">
        <v>0.84316688791313521</v>
      </c>
      <c r="U156">
        <v>1.8697377334752741E-2</v>
      </c>
      <c r="V156">
        <v>1163</v>
      </c>
      <c r="W156">
        <f t="shared" si="13"/>
        <v>309</v>
      </c>
      <c r="X156">
        <v>1200</v>
      </c>
      <c r="Y156">
        <v>975.43705593762274</v>
      </c>
      <c r="Z156">
        <v>1163</v>
      </c>
      <c r="AA156" s="6">
        <v>22.8</v>
      </c>
      <c r="AB156">
        <v>0</v>
      </c>
      <c r="AC156">
        <f t="shared" si="14"/>
        <v>0</v>
      </c>
    </row>
    <row r="157" spans="1:29" x14ac:dyDescent="0.6">
      <c r="A157">
        <v>2014</v>
      </c>
      <c r="B157">
        <v>6</v>
      </c>
      <c r="C157">
        <v>5</v>
      </c>
      <c r="D157">
        <f t="shared" si="12"/>
        <v>4</v>
      </c>
      <c r="E157" s="10" t="s">
        <v>27</v>
      </c>
      <c r="F157" s="10" t="s">
        <v>19</v>
      </c>
      <c r="G157" s="10" cm="1">
        <f t="array" ref="G157">_xlfn.IFS(F157 = "H", 0, F157 = "B7", -7, F157 = "B6", -6, F157 = "B5", -5, F157 = "B4", -4, F157 = "B3", -3, F157 = "B2", -2, F157 = "B1", -1, F157 = "A7", 7, F157 = "A6", 6, F157 = "A5", 5, F157 = "A4", 4, F157 = "A3", 3, F157 = "A2", 2, F157 = "A1", 1, F157 = "", 0)</f>
        <v>-1</v>
      </c>
      <c r="H157" s="10">
        <f t="shared" si="10"/>
        <v>0</v>
      </c>
      <c r="I157" s="10">
        <f t="shared" si="11"/>
        <v>1</v>
      </c>
      <c r="J157" s="8"/>
      <c r="K157" s="8" t="s">
        <v>76</v>
      </c>
      <c r="L157">
        <v>4398</v>
      </c>
      <c r="M157">
        <v>5713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0.19563413875349989</v>
      </c>
      <c r="T157">
        <v>0.8043658612465</v>
      </c>
      <c r="U157">
        <v>1.6368311739689449E-2</v>
      </c>
      <c r="V157">
        <v>1362</v>
      </c>
      <c r="W157">
        <f t="shared" si="13"/>
        <v>199</v>
      </c>
      <c r="X157">
        <v>1200</v>
      </c>
      <c r="Y157">
        <v>1040.208766736398</v>
      </c>
      <c r="Z157">
        <v>1362</v>
      </c>
      <c r="AA157" s="6">
        <v>22.9</v>
      </c>
      <c r="AB157">
        <v>0</v>
      </c>
      <c r="AC157">
        <f t="shared" si="14"/>
        <v>0</v>
      </c>
    </row>
    <row r="158" spans="1:29" x14ac:dyDescent="0.6">
      <c r="A158">
        <v>2014</v>
      </c>
      <c r="B158">
        <v>6</v>
      </c>
      <c r="C158">
        <v>6</v>
      </c>
      <c r="D158">
        <f t="shared" si="12"/>
        <v>5</v>
      </c>
      <c r="E158" s="10" t="s">
        <v>27</v>
      </c>
      <c r="F158" s="10" t="s">
        <v>16</v>
      </c>
      <c r="G158" s="10" cm="1">
        <f t="array" ref="G158">_xlfn.IFS(F158 = "H", 0, F158 = "B7", -7, F158 = "B6", -6, F158 = "B5", -5, F158 = "B4", -4, F158 = "B3", -3, F158 = "B2", -2, F158 = "B1", -1, F158 = "A7", 7, F158 = "A6", 6, F158 = "A5", 5, F158 = "A4", 4, F158 = "A3", 3, F158 = "A2", 2, F158 = "A1", 1, F158 = "", 0)</f>
        <v>0</v>
      </c>
      <c r="H158" s="10">
        <f t="shared" si="10"/>
        <v>1</v>
      </c>
      <c r="I158" s="10">
        <f t="shared" si="11"/>
        <v>1</v>
      </c>
      <c r="J158" s="8" t="s">
        <v>75</v>
      </c>
      <c r="K158" s="8" t="s">
        <v>76</v>
      </c>
      <c r="L158">
        <v>5951</v>
      </c>
      <c r="M158">
        <v>5078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0.18508003721168961</v>
      </c>
      <c r="T158">
        <v>0.81491996278831047</v>
      </c>
      <c r="U158">
        <v>4.3544292320246619E-2</v>
      </c>
      <c r="V158">
        <v>1417</v>
      </c>
      <c r="W158">
        <f t="shared" si="13"/>
        <v>55</v>
      </c>
      <c r="X158">
        <v>1200</v>
      </c>
      <c r="Y158">
        <v>1144.298799702101</v>
      </c>
      <c r="Z158">
        <v>1417</v>
      </c>
      <c r="AA158" s="6">
        <v>24.4</v>
      </c>
      <c r="AB158">
        <v>0</v>
      </c>
      <c r="AC158">
        <f t="shared" si="14"/>
        <v>0</v>
      </c>
    </row>
    <row r="159" spans="1:29" x14ac:dyDescent="0.6">
      <c r="A159">
        <v>2014</v>
      </c>
      <c r="B159">
        <v>6</v>
      </c>
      <c r="C159">
        <v>7</v>
      </c>
      <c r="D159">
        <f t="shared" si="12"/>
        <v>6</v>
      </c>
      <c r="E159" s="10" t="s">
        <v>27</v>
      </c>
      <c r="F159" s="10" t="s">
        <v>20</v>
      </c>
      <c r="G159" s="10" cm="1">
        <f t="array" ref="G159">_xlfn.IFS(F159 = "H", 0, F159 = "B7", -7, F159 = "B6", -6, F159 = "B5", -5, F159 = "B4", -4, F159 = "B3", -3, F159 = "B2", -2, F159 = "B1", -1, F159 = "A7", 7, F159 = "A6", 6, F159 = "A5", 5, F159 = "A4", 4, F159 = "A3", 3, F159 = "A2", 2, F159 = "A1", 1, F159 = "", 0)</f>
        <v>1</v>
      </c>
      <c r="H159" s="10">
        <f t="shared" si="10"/>
        <v>0</v>
      </c>
      <c r="I159" s="10">
        <f t="shared" si="11"/>
        <v>1</v>
      </c>
      <c r="J159" s="8" t="s">
        <v>75</v>
      </c>
      <c r="K159" s="8" t="s">
        <v>76</v>
      </c>
      <c r="L159">
        <v>6447</v>
      </c>
      <c r="M159">
        <v>3801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0.20161391413350049</v>
      </c>
      <c r="T159">
        <v>0.79838608586649951</v>
      </c>
      <c r="U159">
        <v>0</v>
      </c>
      <c r="V159">
        <v>1445</v>
      </c>
      <c r="W159">
        <f t="shared" si="13"/>
        <v>28</v>
      </c>
      <c r="X159">
        <v>1200</v>
      </c>
      <c r="Y159">
        <v>1201.722023905716</v>
      </c>
      <c r="Z159">
        <v>1445</v>
      </c>
      <c r="AA159" s="6">
        <v>23.5</v>
      </c>
      <c r="AB159">
        <v>0</v>
      </c>
      <c r="AC159">
        <f t="shared" si="14"/>
        <v>0</v>
      </c>
    </row>
    <row r="160" spans="1:29" x14ac:dyDescent="0.6">
      <c r="A160">
        <v>2014</v>
      </c>
      <c r="B160">
        <v>6</v>
      </c>
      <c r="C160">
        <v>8</v>
      </c>
      <c r="D160">
        <f t="shared" si="12"/>
        <v>7</v>
      </c>
      <c r="E160" s="10" t="s">
        <v>27</v>
      </c>
      <c r="F160" s="10" t="s">
        <v>22</v>
      </c>
      <c r="G160" s="10" cm="1">
        <f t="array" ref="G160">_xlfn.IFS(F160 = "H", 0, F160 = "B7", -7, F160 = "B6", -6, F160 = "B5", -5, F160 = "B4", -4, F160 = "B3", -3, F160 = "B2", -2, F160 = "B1", -1, F160 = "A7", 7, F160 = "A6", 6, F160 = "A5", 5, F160 = "A4", 4, F160 = "A3", 3, F160 = "A2", 2, F160 = "A1", 1, F160 = "", 0)</f>
        <v>2</v>
      </c>
      <c r="H160" s="10">
        <f t="shared" si="10"/>
        <v>0</v>
      </c>
      <c r="I160" s="10">
        <f t="shared" si="11"/>
        <v>1</v>
      </c>
      <c r="J160" s="8" t="s">
        <v>75</v>
      </c>
      <c r="K160" s="8" t="s">
        <v>76</v>
      </c>
      <c r="L160">
        <v>6473</v>
      </c>
      <c r="M160">
        <v>5016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0.1893038163387</v>
      </c>
      <c r="T160">
        <v>0.81069618366130003</v>
      </c>
      <c r="U160">
        <v>0</v>
      </c>
      <c r="V160">
        <v>1155</v>
      </c>
      <c r="W160">
        <f t="shared" si="13"/>
        <v>-290</v>
      </c>
      <c r="X160">
        <v>1200</v>
      </c>
      <c r="Y160">
        <v>1226.590311247365</v>
      </c>
      <c r="Z160">
        <v>1155</v>
      </c>
      <c r="AA160" s="6">
        <v>21.4</v>
      </c>
      <c r="AB160">
        <v>0</v>
      </c>
      <c r="AC160">
        <f t="shared" si="14"/>
        <v>0</v>
      </c>
    </row>
    <row r="161" spans="1:29" x14ac:dyDescent="0.6">
      <c r="A161">
        <v>2014</v>
      </c>
      <c r="B161">
        <v>6</v>
      </c>
      <c r="C161">
        <v>9</v>
      </c>
      <c r="D161">
        <f t="shared" si="12"/>
        <v>1</v>
      </c>
      <c r="G161" cm="1">
        <f t="array" ref="G161">_xlfn.IFS(F161 = "H", 0, F161 = "B7", -7, F161 = "B6", -6, F161 = "B5", -5, F161 = "B4", -4, F161 = "B3", -3, F161 = "B2", -2, F161 = "B1", -1, F161 = "A7", 7, F161 = "A6", 6, F161 = "A5", 5, F161 = "A4", 4, F161 = "A3", 3, F161 = "A2", 2, F161 = "A1", 1, F161 = "", 0)</f>
        <v>0</v>
      </c>
      <c r="H161">
        <f t="shared" si="10"/>
        <v>0</v>
      </c>
      <c r="I161">
        <f t="shared" si="11"/>
        <v>0</v>
      </c>
      <c r="L161">
        <v>6090</v>
      </c>
      <c r="M161">
        <v>5270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0.19950669170467081</v>
      </c>
      <c r="T161">
        <v>0.80049330829532928</v>
      </c>
      <c r="U161">
        <v>1.7913732394366201E-2</v>
      </c>
      <c r="V161">
        <v>830</v>
      </c>
      <c r="W161">
        <f t="shared" si="13"/>
        <v>-325</v>
      </c>
      <c r="X161">
        <v>1200</v>
      </c>
      <c r="Y161">
        <v>833.76153171559054</v>
      </c>
      <c r="Z161">
        <v>830</v>
      </c>
      <c r="AA161" s="6">
        <v>22.9</v>
      </c>
      <c r="AB161">
        <v>0</v>
      </c>
      <c r="AC161">
        <f t="shared" si="14"/>
        <v>0</v>
      </c>
    </row>
    <row r="162" spans="1:29" x14ac:dyDescent="0.6">
      <c r="A162">
        <v>2014</v>
      </c>
      <c r="B162">
        <v>6</v>
      </c>
      <c r="C162">
        <v>10</v>
      </c>
      <c r="D162">
        <f t="shared" si="12"/>
        <v>2</v>
      </c>
      <c r="G162" cm="1">
        <f t="array" ref="G162">_xlfn.IFS(F162 = "H", 0, F162 = "B7", -7, F162 = "B6", -6, F162 = "B5", -5, F162 = "B4", -4, F162 = "B3", -3, F162 = "B2", -2, F162 = "B1", -1, F162 = "A7", 7, F162 = "A6", 6, F162 = "A5", 5, F162 = "A4", 4, F162 = "A3", 3, F162 = "A2", 2, F162 = "A1", 1, F162 = "", 0)</f>
        <v>0</v>
      </c>
      <c r="H162">
        <f t="shared" si="10"/>
        <v>0</v>
      </c>
      <c r="I162">
        <f t="shared" si="11"/>
        <v>0</v>
      </c>
      <c r="L162">
        <v>5055</v>
      </c>
      <c r="M162">
        <v>4569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0.18439839427145491</v>
      </c>
      <c r="T162">
        <v>0.81560160572854512</v>
      </c>
      <c r="U162">
        <v>3.4687586589082837E-2</v>
      </c>
      <c r="V162">
        <v>928</v>
      </c>
      <c r="W162">
        <f t="shared" si="13"/>
        <v>98</v>
      </c>
      <c r="X162">
        <v>1200</v>
      </c>
      <c r="Y162">
        <v>812.40346361145714</v>
      </c>
      <c r="Z162">
        <v>928</v>
      </c>
      <c r="AA162" s="6">
        <v>23.6</v>
      </c>
      <c r="AB162">
        <v>5.5</v>
      </c>
      <c r="AC162">
        <f t="shared" si="14"/>
        <v>129.80000000000001</v>
      </c>
    </row>
    <row r="163" spans="1:29" x14ac:dyDescent="0.6">
      <c r="A163">
        <v>2014</v>
      </c>
      <c r="B163">
        <v>6</v>
      </c>
      <c r="C163">
        <v>11</v>
      </c>
      <c r="D163">
        <f t="shared" si="12"/>
        <v>3</v>
      </c>
      <c r="G163" cm="1">
        <f t="array" ref="G163">_xlfn.IFS(F163 = "H", 0, F163 = "B7", -7, F163 = "B6", -6, F163 = "B5", -5, F163 = "B4", -4, F163 = "B3", -3, F163 = "B2", -2, F163 = "B1", -1, F163 = "A7", 7, F163 = "A6", 6, F163 = "A5", 5, F163 = "A4", 4, F163 = "A3", 3, F163 = "A2", 2, F163 = "A1", 1, F163 = "", 0)</f>
        <v>0</v>
      </c>
      <c r="H163">
        <f t="shared" si="10"/>
        <v>0</v>
      </c>
      <c r="I163">
        <f t="shared" si="11"/>
        <v>0</v>
      </c>
      <c r="L163">
        <v>5501</v>
      </c>
      <c r="M163">
        <v>4782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0.19570539835440501</v>
      </c>
      <c r="T163">
        <v>0.80429460164559508</v>
      </c>
      <c r="U163">
        <v>0</v>
      </c>
      <c r="V163">
        <v>955</v>
      </c>
      <c r="W163">
        <f t="shared" si="13"/>
        <v>27</v>
      </c>
      <c r="X163">
        <v>1200</v>
      </c>
      <c r="Y163">
        <v>862.23957147666886</v>
      </c>
      <c r="Z163">
        <v>955</v>
      </c>
      <c r="AA163" s="6">
        <v>20.5</v>
      </c>
      <c r="AB163">
        <v>19</v>
      </c>
      <c r="AC163">
        <f t="shared" si="14"/>
        <v>389.5</v>
      </c>
    </row>
    <row r="164" spans="1:29" x14ac:dyDescent="0.6">
      <c r="A164">
        <v>2014</v>
      </c>
      <c r="B164">
        <v>6</v>
      </c>
      <c r="C164">
        <v>12</v>
      </c>
      <c r="D164">
        <f t="shared" si="12"/>
        <v>4</v>
      </c>
      <c r="G164" cm="1">
        <f t="array" ref="G164">_xlfn.IFS(F164 = "H", 0, F164 = "B7", -7, F164 = "B6", -6, F164 = "B5", -5, F164 = "B4", -4, F164 = "B3", -3, F164 = "B2", -2, F164 = "B1", -1, F164 = "A7", 7, F164 = "A6", 6, F164 = "A5", 5, F164 = "A4", 4, F164 = "A3", 3, F164 = "A2", 2, F164 = "A1", 1, F164 = "", 0)</f>
        <v>0</v>
      </c>
      <c r="H164">
        <f t="shared" si="10"/>
        <v>0</v>
      </c>
      <c r="I164">
        <f t="shared" si="11"/>
        <v>0</v>
      </c>
      <c r="L164">
        <v>5619</v>
      </c>
      <c r="M164">
        <v>5179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0.17632705905786281</v>
      </c>
      <c r="T164">
        <v>0.82367294094213717</v>
      </c>
      <c r="U164">
        <v>0</v>
      </c>
      <c r="V164">
        <v>1005</v>
      </c>
      <c r="W164">
        <f t="shared" si="13"/>
        <v>50</v>
      </c>
      <c r="X164">
        <v>1200</v>
      </c>
      <c r="Y164">
        <v>894.31864491833403</v>
      </c>
      <c r="Z164">
        <v>1005</v>
      </c>
      <c r="AA164" s="6">
        <v>21.2</v>
      </c>
      <c r="AB164">
        <v>0.1</v>
      </c>
      <c r="AC164">
        <f t="shared" si="14"/>
        <v>2.12</v>
      </c>
    </row>
    <row r="165" spans="1:29" x14ac:dyDescent="0.6">
      <c r="A165">
        <v>2014</v>
      </c>
      <c r="B165">
        <v>6</v>
      </c>
      <c r="C165">
        <v>13</v>
      </c>
      <c r="D165">
        <f t="shared" si="12"/>
        <v>5</v>
      </c>
      <c r="G165" cm="1">
        <f t="array" ref="G165">_xlfn.IFS(F165 = "H", 0, F165 = "B7", -7, F165 = "B6", -6, F165 = "B5", -5, F165 = "B4", -4, F165 = "B3", -3, F165 = "B2", -2, F165 = "B1", -1, F165 = "A7", 7, F165 = "A6", 6, F165 = "A5", 5, F165 = "A4", 4, F165 = "A3", 3, F165 = "A2", 2, F165 = "A1", 1, F165 = "", 0)</f>
        <v>0</v>
      </c>
      <c r="H165">
        <f t="shared" si="10"/>
        <v>0</v>
      </c>
      <c r="I165">
        <f t="shared" si="11"/>
        <v>0</v>
      </c>
      <c r="L165">
        <v>6132</v>
      </c>
      <c r="M165">
        <v>5418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0.19569951007076761</v>
      </c>
      <c r="T165">
        <v>0.80430048992923242</v>
      </c>
      <c r="U165">
        <v>0</v>
      </c>
      <c r="V165">
        <v>927</v>
      </c>
      <c r="W165">
        <f t="shared" si="13"/>
        <v>-78</v>
      </c>
      <c r="X165">
        <v>1200</v>
      </c>
      <c r="Y165">
        <v>955.10947153118957</v>
      </c>
      <c r="Z165">
        <v>927</v>
      </c>
      <c r="AA165" s="6">
        <v>21.3</v>
      </c>
      <c r="AB165">
        <v>0</v>
      </c>
      <c r="AC165">
        <f t="shared" si="14"/>
        <v>0</v>
      </c>
    </row>
    <row r="166" spans="1:29" x14ac:dyDescent="0.6">
      <c r="A166">
        <v>2014</v>
      </c>
      <c r="B166">
        <v>6</v>
      </c>
      <c r="C166">
        <v>14</v>
      </c>
      <c r="D166">
        <f t="shared" si="12"/>
        <v>6</v>
      </c>
      <c r="G166" cm="1">
        <f t="array" ref="G166">_xlfn.IFS(F166 = "H", 0, F166 = "B7", -7, F166 = "B6", -6, F166 = "B5", -5, F166 = "B4", -4, F166 = "B3", -3, F166 = "B2", -2, F166 = "B1", -1, F166 = "A7", 7, F166 = "A6", 6, F166 = "A5", 5, F166 = "A4", 4, F166 = "A3", 3, F166 = "A2", 2, F166 = "A1", 1, F166 = "", 0)</f>
        <v>0</v>
      </c>
      <c r="H166">
        <f t="shared" si="10"/>
        <v>0</v>
      </c>
      <c r="I166">
        <f t="shared" si="11"/>
        <v>0</v>
      </c>
      <c r="L166">
        <v>6042</v>
      </c>
      <c r="M166">
        <v>5065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0.21262093227792439</v>
      </c>
      <c r="T166">
        <v>0.78737906772207567</v>
      </c>
      <c r="U166">
        <v>3.5003665642001823E-2</v>
      </c>
      <c r="V166">
        <v>919</v>
      </c>
      <c r="W166">
        <f t="shared" si="13"/>
        <v>-8</v>
      </c>
      <c r="X166">
        <v>1200</v>
      </c>
      <c r="Y166">
        <v>988.55309336848325</v>
      </c>
      <c r="Z166">
        <v>919</v>
      </c>
      <c r="AA166" s="6">
        <v>22.5</v>
      </c>
      <c r="AB166">
        <v>0</v>
      </c>
      <c r="AC166">
        <f t="shared" si="14"/>
        <v>0</v>
      </c>
    </row>
    <row r="167" spans="1:29" x14ac:dyDescent="0.6">
      <c r="A167">
        <v>2014</v>
      </c>
      <c r="B167">
        <v>6</v>
      </c>
      <c r="C167">
        <v>15</v>
      </c>
      <c r="D167">
        <f t="shared" si="12"/>
        <v>7</v>
      </c>
      <c r="G167" cm="1">
        <f t="array" ref="G167">_xlfn.IFS(F167 = "H", 0, F167 = "B7", -7, F167 = "B6", -6, F167 = "B5", -5, F167 = "B4", -4, F167 = "B3", -3, F167 = "B2", -2, F167 = "B1", -1, F167 = "A7", 7, F167 = "A6", 6, F167 = "A5", 5, F167 = "A4", 4, F167 = "A3", 3, F167 = "A2", 2, F167 = "A1", 1, F167 = "", 0)</f>
        <v>0</v>
      </c>
      <c r="H167">
        <f t="shared" si="10"/>
        <v>0</v>
      </c>
      <c r="I167">
        <f t="shared" si="11"/>
        <v>0</v>
      </c>
      <c r="L167">
        <v>5778</v>
      </c>
      <c r="M167">
        <v>5567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0.20062609336156889</v>
      </c>
      <c r="T167">
        <v>0.799373906638431</v>
      </c>
      <c r="U167">
        <v>0</v>
      </c>
      <c r="V167">
        <v>831</v>
      </c>
      <c r="W167">
        <f t="shared" si="13"/>
        <v>-88</v>
      </c>
      <c r="X167">
        <v>1200</v>
      </c>
      <c r="Y167">
        <v>1004.685470078666</v>
      </c>
      <c r="Z167">
        <v>831</v>
      </c>
      <c r="AA167" s="6">
        <v>23.2</v>
      </c>
      <c r="AB167">
        <v>0</v>
      </c>
      <c r="AC167">
        <f t="shared" si="14"/>
        <v>0</v>
      </c>
    </row>
    <row r="168" spans="1:29" x14ac:dyDescent="0.6">
      <c r="A168">
        <v>2014</v>
      </c>
      <c r="B168">
        <v>6</v>
      </c>
      <c r="C168">
        <v>16</v>
      </c>
      <c r="D168">
        <f t="shared" si="12"/>
        <v>1</v>
      </c>
      <c r="G168" cm="1">
        <f t="array" ref="G168">_xlfn.IFS(F168 = "H", 0, F168 = "B7", -7, F168 = "B6", -6, F168 = "B5", -5, F168 = "B4", -4, F168 = "B3", -3, F168 = "B2", -2, F168 = "B1", -1, F168 = "A7", 7, F168 = "A6", 6, F168 = "A5", 5, F168 = "A4", 4, F168 = "A3", 3, F168 = "A2", 2, F168 = "A1", 1, F168 = "", 0)</f>
        <v>0</v>
      </c>
      <c r="H168">
        <f t="shared" si="10"/>
        <v>0</v>
      </c>
      <c r="I168">
        <f t="shared" si="11"/>
        <v>0</v>
      </c>
      <c r="L168">
        <v>5244</v>
      </c>
      <c r="M168">
        <v>5628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0.18811056660581019</v>
      </c>
      <c r="T168">
        <v>0.81188943339418984</v>
      </c>
      <c r="U168">
        <v>0</v>
      </c>
      <c r="V168">
        <v>700</v>
      </c>
      <c r="W168">
        <f t="shared" si="13"/>
        <v>-131</v>
      </c>
      <c r="X168">
        <v>1200</v>
      </c>
      <c r="Y168">
        <v>792.18659153041574</v>
      </c>
      <c r="Z168">
        <v>700</v>
      </c>
      <c r="AA168" s="6">
        <v>23.9</v>
      </c>
      <c r="AB168">
        <v>0</v>
      </c>
      <c r="AC168">
        <f t="shared" si="14"/>
        <v>0</v>
      </c>
    </row>
    <row r="169" spans="1:29" x14ac:dyDescent="0.6">
      <c r="A169">
        <v>2014</v>
      </c>
      <c r="B169">
        <v>6</v>
      </c>
      <c r="C169">
        <v>17</v>
      </c>
      <c r="D169">
        <f t="shared" si="12"/>
        <v>2</v>
      </c>
      <c r="G169" cm="1">
        <f t="array" ref="G169">_xlfn.IFS(F169 = "H", 0, F169 = "B7", -7, F169 = "B6", -6, F169 = "B5", -5, F169 = "B4", -4, F169 = "B3", -3, F169 = "B2", -2, F169 = "B1", -1, F169 = "A7", 7, F169 = "A6", 6, F169 = "A5", 5, F169 = "A4", 4, F169 = "A3", 3, F169 = "A2", 2, F169 = "A1", 1, F169 = "", 0)</f>
        <v>0</v>
      </c>
      <c r="H169">
        <f t="shared" si="10"/>
        <v>0</v>
      </c>
      <c r="I169">
        <f t="shared" si="11"/>
        <v>0</v>
      </c>
      <c r="L169">
        <v>4722</v>
      </c>
      <c r="M169">
        <v>4944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0.1903279930720935</v>
      </c>
      <c r="T169">
        <v>0.80967200692790642</v>
      </c>
      <c r="U169">
        <v>3.5381750465549353E-2</v>
      </c>
      <c r="V169">
        <v>692</v>
      </c>
      <c r="W169">
        <f t="shared" si="13"/>
        <v>-8</v>
      </c>
      <c r="X169">
        <v>1200</v>
      </c>
      <c r="Y169">
        <v>799.8827888280066</v>
      </c>
      <c r="Z169">
        <v>692</v>
      </c>
      <c r="AA169" s="6">
        <v>24.5</v>
      </c>
      <c r="AB169">
        <v>3.5</v>
      </c>
      <c r="AC169">
        <f t="shared" si="14"/>
        <v>85.75</v>
      </c>
    </row>
    <row r="170" spans="1:29" x14ac:dyDescent="0.6">
      <c r="A170">
        <v>2014</v>
      </c>
      <c r="B170">
        <v>6</v>
      </c>
      <c r="C170">
        <v>18</v>
      </c>
      <c r="D170">
        <f t="shared" si="12"/>
        <v>3</v>
      </c>
      <c r="G170" cm="1">
        <f t="array" ref="G170">_xlfn.IFS(F170 = "H", 0, F170 = "B7", -7, F170 = "B6", -6, F170 = "B5", -5, F170 = "B4", -4, F170 = "B3", -3, F170 = "B2", -2, F170 = "B1", -1, F170 = "A7", 7, F170 = "A6", 6, F170 = "A5", 5, F170 = "A4", 4, F170 = "A3", 3, F170 = "A2", 2, F170 = "A1", 1, F170 = "", 0)</f>
        <v>0</v>
      </c>
      <c r="H170">
        <f t="shared" si="10"/>
        <v>0</v>
      </c>
      <c r="I170">
        <f t="shared" si="11"/>
        <v>0</v>
      </c>
      <c r="L170">
        <v>5120</v>
      </c>
      <c r="M170">
        <v>5271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0.18324796625489609</v>
      </c>
      <c r="T170">
        <v>0.81675203374510397</v>
      </c>
      <c r="U170">
        <v>0</v>
      </c>
      <c r="V170">
        <v>758</v>
      </c>
      <c r="W170">
        <f t="shared" si="13"/>
        <v>66</v>
      </c>
      <c r="X170">
        <v>1200</v>
      </c>
      <c r="Y170">
        <v>847.43341536180651</v>
      </c>
      <c r="Z170">
        <v>758</v>
      </c>
      <c r="AA170" s="6">
        <v>24.4</v>
      </c>
      <c r="AB170">
        <v>0.1</v>
      </c>
      <c r="AC170">
        <f t="shared" si="14"/>
        <v>2.44</v>
      </c>
    </row>
    <row r="171" spans="1:29" x14ac:dyDescent="0.6">
      <c r="A171">
        <v>2014</v>
      </c>
      <c r="B171">
        <v>6</v>
      </c>
      <c r="C171">
        <v>19</v>
      </c>
      <c r="D171">
        <f t="shared" si="12"/>
        <v>4</v>
      </c>
      <c r="G171" cm="1">
        <f t="array" ref="G171">_xlfn.IFS(F171 = "H", 0, F171 = "B7", -7, F171 = "B6", -6, F171 = "B5", -5, F171 = "B4", -4, F171 = "B3", -3, F171 = "B2", -2, F171 = "B1", -1, F171 = "A7", 7, F171 = "A6", 6, F171 = "A5", 5, F171 = "A4", 4, F171 = "A3", 3, F171 = "A2", 2, F171 = "A1", 1, F171 = "", 0)</f>
        <v>0</v>
      </c>
      <c r="H171">
        <f t="shared" si="10"/>
        <v>0</v>
      </c>
      <c r="I171">
        <f t="shared" si="11"/>
        <v>0</v>
      </c>
      <c r="L171">
        <v>5428</v>
      </c>
      <c r="M171">
        <v>5332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0.16184965477000871</v>
      </c>
      <c r="T171">
        <v>0.83815034522999121</v>
      </c>
      <c r="U171">
        <v>4.0528190830235442E-2</v>
      </c>
      <c r="V171">
        <v>828</v>
      </c>
      <c r="W171">
        <f t="shared" si="13"/>
        <v>70</v>
      </c>
      <c r="X171">
        <v>1200</v>
      </c>
      <c r="Y171">
        <v>883.45249560110358</v>
      </c>
      <c r="Z171">
        <v>828</v>
      </c>
      <c r="AA171" s="6">
        <v>22.5</v>
      </c>
      <c r="AB171">
        <v>0</v>
      </c>
      <c r="AC171">
        <f t="shared" si="14"/>
        <v>0</v>
      </c>
    </row>
    <row r="172" spans="1:29" x14ac:dyDescent="0.6">
      <c r="A172">
        <v>2014</v>
      </c>
      <c r="B172">
        <v>6</v>
      </c>
      <c r="C172">
        <v>20</v>
      </c>
      <c r="D172">
        <f t="shared" si="12"/>
        <v>5</v>
      </c>
      <c r="G172" cm="1">
        <f t="array" ref="G172">_xlfn.IFS(F172 = "H", 0, F172 = "B7", -7, F172 = "B6", -6, F172 = "B5", -5, F172 = "B4", -4, F172 = "B3", -3, F172 = "B2", -2, F172 = "B1", -1, F172 = "A7", 7, F172 = "A6", 6, F172 = "A5", 5, F172 = "A4", 4, F172 = "A3", 3, F172 = "A2", 2, F172 = "A1", 1, F172 = "", 0)</f>
        <v>0</v>
      </c>
      <c r="H172">
        <f t="shared" si="10"/>
        <v>0</v>
      </c>
      <c r="I172">
        <f t="shared" si="11"/>
        <v>0</v>
      </c>
      <c r="L172">
        <v>6078</v>
      </c>
      <c r="M172">
        <v>5815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0.16843509016060759</v>
      </c>
      <c r="T172">
        <v>0.83156490983939235</v>
      </c>
      <c r="U172">
        <v>4.0752263236077238E-2</v>
      </c>
      <c r="V172">
        <v>814</v>
      </c>
      <c r="W172">
        <f t="shared" si="13"/>
        <v>-14</v>
      </c>
      <c r="X172">
        <v>1200</v>
      </c>
      <c r="Y172">
        <v>949.91397167547632</v>
      </c>
      <c r="Z172">
        <v>814</v>
      </c>
      <c r="AA172" s="6">
        <v>24.2</v>
      </c>
      <c r="AB172">
        <v>1.5</v>
      </c>
      <c r="AC172">
        <f t="shared" si="14"/>
        <v>36.299999999999997</v>
      </c>
    </row>
    <row r="173" spans="1:29" x14ac:dyDescent="0.6">
      <c r="A173">
        <v>2014</v>
      </c>
      <c r="B173">
        <v>6</v>
      </c>
      <c r="C173">
        <v>21</v>
      </c>
      <c r="D173">
        <f t="shared" si="12"/>
        <v>6</v>
      </c>
      <c r="G173" cm="1">
        <f t="array" ref="G173">_xlfn.IFS(F173 = "H", 0, F173 = "B7", -7, F173 = "B6", -6, F173 = "B5", -5, F173 = "B4", -4, F173 = "B3", -3, F173 = "B2", -2, F173 = "B1", -1, F173 = "A7", 7, F173 = "A6", 6, F173 = "A5", 5, F173 = "A4", 4, F173 = "A3", 3, F173 = "A2", 2, F173 = "A1", 1, F173 = "", 0)</f>
        <v>0</v>
      </c>
      <c r="H173">
        <f t="shared" si="10"/>
        <v>0</v>
      </c>
      <c r="I173">
        <f t="shared" si="11"/>
        <v>0</v>
      </c>
      <c r="L173">
        <v>5887</v>
      </c>
      <c r="M173">
        <v>5363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0.2006193961283782</v>
      </c>
      <c r="T173">
        <v>0.7993806038716218</v>
      </c>
      <c r="U173">
        <v>0</v>
      </c>
      <c r="V173">
        <v>846</v>
      </c>
      <c r="W173">
        <f t="shared" si="13"/>
        <v>32</v>
      </c>
      <c r="X173">
        <v>1200</v>
      </c>
      <c r="Y173">
        <v>978.79546028651248</v>
      </c>
      <c r="Z173">
        <v>846</v>
      </c>
      <c r="AA173" s="6">
        <v>23.1</v>
      </c>
      <c r="AB173">
        <v>8.5</v>
      </c>
      <c r="AC173">
        <f t="shared" si="14"/>
        <v>196.35000000000002</v>
      </c>
    </row>
    <row r="174" spans="1:29" x14ac:dyDescent="0.6">
      <c r="A174">
        <v>2014</v>
      </c>
      <c r="B174">
        <v>6</v>
      </c>
      <c r="C174">
        <v>22</v>
      </c>
      <c r="D174">
        <f t="shared" si="12"/>
        <v>7</v>
      </c>
      <c r="G174" cm="1">
        <f t="array" ref="G174">_xlfn.IFS(F174 = "H", 0, F174 = "B7", -7, F174 = "B6", -6, F174 = "B5", -5, F174 = "B4", -4, F174 = "B3", -3, F174 = "B2", -2, F174 = "B1", -1, F174 = "A7", 7, F174 = "A6", 6, F174 = "A5", 5, F174 = "A4", 4, F174 = "A3", 3, F174 = "A2", 2, F174 = "A1", 1, F174 = "", 0)</f>
        <v>0</v>
      </c>
      <c r="H174">
        <f t="shared" si="10"/>
        <v>0</v>
      </c>
      <c r="I174">
        <f t="shared" si="11"/>
        <v>0</v>
      </c>
      <c r="L174">
        <v>5429</v>
      </c>
      <c r="M174">
        <v>5732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0.19315043270116</v>
      </c>
      <c r="T174">
        <v>0.80684956729884005</v>
      </c>
      <c r="U174">
        <v>0</v>
      </c>
      <c r="V174">
        <v>855</v>
      </c>
      <c r="W174">
        <f t="shared" si="13"/>
        <v>9</v>
      </c>
      <c r="X174">
        <v>1200</v>
      </c>
      <c r="Y174">
        <v>986.89898113992342</v>
      </c>
      <c r="Z174">
        <v>855</v>
      </c>
      <c r="AA174" s="6">
        <v>23.7</v>
      </c>
      <c r="AB174">
        <v>0.4</v>
      </c>
      <c r="AC174">
        <f t="shared" si="14"/>
        <v>9.48</v>
      </c>
    </row>
    <row r="175" spans="1:29" x14ac:dyDescent="0.6">
      <c r="A175">
        <v>2014</v>
      </c>
      <c r="B175">
        <v>6</v>
      </c>
      <c r="C175">
        <v>23</v>
      </c>
      <c r="D175">
        <f t="shared" si="12"/>
        <v>1</v>
      </c>
      <c r="G175" cm="1">
        <f t="array" ref="G175">_xlfn.IFS(F175 = "H", 0, F175 = "B7", -7, F175 = "B6", -6, F175 = "B5", -5, F175 = "B4", -4, F175 = "B3", -3, F175 = "B2", -2, F175 = "B1", -1, F175 = "A7", 7, F175 = "A6", 6, F175 = "A5", 5, F175 = "A4", 4, F175 = "A3", 3, F175 = "A2", 2, F175 = "A1", 1, F175 = "", 0)</f>
        <v>0</v>
      </c>
      <c r="H175">
        <f t="shared" si="10"/>
        <v>0</v>
      </c>
      <c r="I175">
        <f t="shared" si="11"/>
        <v>0</v>
      </c>
      <c r="L175">
        <v>5423</v>
      </c>
      <c r="M175">
        <v>6272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0.19148171826955279</v>
      </c>
      <c r="T175">
        <v>0.80851828173044726</v>
      </c>
      <c r="U175">
        <v>1.6688043323357559E-2</v>
      </c>
      <c r="V175">
        <v>653</v>
      </c>
      <c r="W175">
        <f t="shared" si="13"/>
        <v>-202</v>
      </c>
      <c r="X175">
        <v>1200</v>
      </c>
      <c r="Y175">
        <v>796.56721104877329</v>
      </c>
      <c r="Z175">
        <v>653</v>
      </c>
      <c r="AA175" s="6">
        <v>21</v>
      </c>
      <c r="AB175">
        <v>24.5</v>
      </c>
      <c r="AC175">
        <f t="shared" si="14"/>
        <v>514.5</v>
      </c>
    </row>
    <row r="176" spans="1:29" x14ac:dyDescent="0.6">
      <c r="A176">
        <v>2014</v>
      </c>
      <c r="B176">
        <v>6</v>
      </c>
      <c r="C176">
        <v>24</v>
      </c>
      <c r="D176">
        <f t="shared" si="12"/>
        <v>2</v>
      </c>
      <c r="G176" cm="1">
        <f t="array" ref="G176">_xlfn.IFS(F176 = "H", 0, F176 = "B7", -7, F176 = "B6", -6, F176 = "B5", -5, F176 = "B4", -4, F176 = "B3", -3, F176 = "B2", -2, F176 = "B1", -1, F176 = "A7", 7, F176 = "A6", 6, F176 = "A5", 5, F176 = "A4", 4, F176 = "A3", 3, F176 = "A2", 2, F176 = "A1", 1, F176 = "", 0)</f>
        <v>0</v>
      </c>
      <c r="H176">
        <f t="shared" si="10"/>
        <v>0</v>
      </c>
      <c r="I176">
        <f t="shared" si="11"/>
        <v>0</v>
      </c>
      <c r="L176">
        <v>4840</v>
      </c>
      <c r="M176">
        <v>5441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0.1848511174707004</v>
      </c>
      <c r="T176">
        <v>0.81514888252929951</v>
      </c>
      <c r="U176">
        <v>0</v>
      </c>
      <c r="V176">
        <v>756</v>
      </c>
      <c r="W176">
        <f t="shared" si="13"/>
        <v>103</v>
      </c>
      <c r="X176">
        <v>1200</v>
      </c>
      <c r="Y176">
        <v>801.16421688693231</v>
      </c>
      <c r="Z176">
        <v>756</v>
      </c>
      <c r="AA176" s="6">
        <v>22.9</v>
      </c>
      <c r="AB176">
        <v>0</v>
      </c>
      <c r="AC176">
        <f t="shared" si="14"/>
        <v>0</v>
      </c>
    </row>
    <row r="177" spans="1:29" x14ac:dyDescent="0.6">
      <c r="A177">
        <v>2014</v>
      </c>
      <c r="B177">
        <v>6</v>
      </c>
      <c r="C177">
        <v>25</v>
      </c>
      <c r="D177">
        <f t="shared" si="12"/>
        <v>3</v>
      </c>
      <c r="G177" cm="1">
        <f t="array" ref="G177">_xlfn.IFS(F177 = "H", 0, F177 = "B7", -7, F177 = "B6", -6, F177 = "B5", -5, F177 = "B4", -4, F177 = "B3", -3, F177 = "B2", -2, F177 = "B1", -1, F177 = "A7", 7, F177 = "A6", 6, F177 = "A5", 5, F177 = "A4", 4, F177 = "A3", 3, F177 = "A2", 2, F177 = "A1", 1, F177 = "", 0)</f>
        <v>0</v>
      </c>
      <c r="H177">
        <f t="shared" si="10"/>
        <v>0</v>
      </c>
      <c r="I177">
        <f t="shared" si="11"/>
        <v>0</v>
      </c>
      <c r="L177">
        <v>5269</v>
      </c>
      <c r="M177">
        <v>5460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0.16420298201830161</v>
      </c>
      <c r="T177">
        <v>0.83579701798169836</v>
      </c>
      <c r="U177">
        <v>3.5688321371982468E-2</v>
      </c>
      <c r="V177">
        <v>814</v>
      </c>
      <c r="W177">
        <f t="shared" si="13"/>
        <v>58</v>
      </c>
      <c r="X177">
        <v>1200</v>
      </c>
      <c r="Y177">
        <v>848.0543988254318</v>
      </c>
      <c r="Z177">
        <v>814</v>
      </c>
      <c r="AA177" s="6">
        <v>23.8</v>
      </c>
      <c r="AB177">
        <v>0</v>
      </c>
      <c r="AC177">
        <f t="shared" si="14"/>
        <v>0</v>
      </c>
    </row>
    <row r="178" spans="1:29" x14ac:dyDescent="0.6">
      <c r="A178">
        <v>2014</v>
      </c>
      <c r="B178">
        <v>6</v>
      </c>
      <c r="C178">
        <v>26</v>
      </c>
      <c r="D178">
        <f t="shared" si="12"/>
        <v>4</v>
      </c>
      <c r="G178" cm="1">
        <f t="array" ref="G178">_xlfn.IFS(F178 = "H", 0, F178 = "B7", -7, F178 = "B6", -6, F178 = "B5", -5, F178 = "B4", -4, F178 = "B3", -3, F178 = "B2", -2, F178 = "B1", -1, F178 = "A7", 7, F178 = "A6", 6, F178 = "A5", 5, F178 = "A4", 4, F178 = "A3", 3, F178 = "A2", 2, F178 = "A1", 1, F178 = "", 0)</f>
        <v>0</v>
      </c>
      <c r="H178">
        <f t="shared" si="10"/>
        <v>0</v>
      </c>
      <c r="I178">
        <f t="shared" si="11"/>
        <v>0</v>
      </c>
      <c r="L178">
        <v>5585</v>
      </c>
      <c r="M178">
        <v>4897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0.1787663575984744</v>
      </c>
      <c r="T178">
        <v>0.82123364240152563</v>
      </c>
      <c r="U178">
        <v>2.1338167016472689E-2</v>
      </c>
      <c r="V178">
        <v>875</v>
      </c>
      <c r="W178">
        <f t="shared" si="13"/>
        <v>61</v>
      </c>
      <c r="X178">
        <v>1200</v>
      </c>
      <c r="Y178">
        <v>899.02395659780893</v>
      </c>
      <c r="Z178">
        <v>875</v>
      </c>
      <c r="AA178" s="6">
        <v>24.4</v>
      </c>
      <c r="AB178">
        <v>0</v>
      </c>
      <c r="AC178">
        <f t="shared" si="14"/>
        <v>0</v>
      </c>
    </row>
    <row r="179" spans="1:29" x14ac:dyDescent="0.6">
      <c r="A179">
        <v>2014</v>
      </c>
      <c r="B179">
        <v>6</v>
      </c>
      <c r="C179">
        <v>27</v>
      </c>
      <c r="D179">
        <f t="shared" si="12"/>
        <v>5</v>
      </c>
      <c r="G179" cm="1">
        <f t="array" ref="G179">_xlfn.IFS(F179 = "H", 0, F179 = "B7", -7, F179 = "B6", -6, F179 = "B5", -5, F179 = "B4", -4, F179 = "B3", -3, F179 = "B2", -2, F179 = "B1", -1, F179 = "A7", 7, F179 = "A6", 6, F179 = "A5", 5, F179 = "A4", 4, F179 = "A3", 3, F179 = "A2", 2, F179 = "A1", 1, F179 = "", 0)</f>
        <v>0</v>
      </c>
      <c r="H179">
        <f t="shared" si="10"/>
        <v>0</v>
      </c>
      <c r="I179">
        <f t="shared" si="11"/>
        <v>0</v>
      </c>
      <c r="L179">
        <v>6545</v>
      </c>
      <c r="M179">
        <v>5964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0.18467760309865569</v>
      </c>
      <c r="T179">
        <v>0.81532239690134423</v>
      </c>
      <c r="U179">
        <v>0</v>
      </c>
      <c r="V179">
        <v>856</v>
      </c>
      <c r="W179">
        <f t="shared" si="13"/>
        <v>-19</v>
      </c>
      <c r="X179">
        <v>1200</v>
      </c>
      <c r="Y179">
        <v>976.49428804097465</v>
      </c>
      <c r="Z179">
        <v>856</v>
      </c>
      <c r="AA179" s="6">
        <v>24.1</v>
      </c>
      <c r="AB179">
        <v>0</v>
      </c>
      <c r="AC179">
        <f t="shared" si="14"/>
        <v>0</v>
      </c>
    </row>
    <row r="180" spans="1:29" x14ac:dyDescent="0.6">
      <c r="A180">
        <v>2014</v>
      </c>
      <c r="B180">
        <v>6</v>
      </c>
      <c r="C180">
        <v>28</v>
      </c>
      <c r="D180">
        <f t="shared" si="12"/>
        <v>6</v>
      </c>
      <c r="G180" cm="1">
        <f t="array" ref="G180">_xlfn.IFS(F180 = "H", 0, F180 = "B7", -7, F180 = "B6", -6, F180 = "B5", -5, F180 = "B4", -4, F180 = "B3", -3, F180 = "B2", -2, F180 = "B1", -1, F180 = "A7", 7, F180 = "A6", 6, F180 = "A5", 5, F180 = "A4", 4, F180 = "A3", 3, F180 = "A2", 2, F180 = "A1", 1, F180 = "", 0)</f>
        <v>0</v>
      </c>
      <c r="H180">
        <f t="shared" si="10"/>
        <v>0</v>
      </c>
      <c r="I180">
        <f t="shared" si="11"/>
        <v>0</v>
      </c>
      <c r="L180">
        <v>6015</v>
      </c>
      <c r="M180">
        <v>5297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0.19406549472013671</v>
      </c>
      <c r="T180">
        <v>0.80593450527986321</v>
      </c>
      <c r="U180">
        <v>3.7393917963224887E-2</v>
      </c>
      <c r="V180">
        <v>939</v>
      </c>
      <c r="W180">
        <f t="shared" si="13"/>
        <v>83</v>
      </c>
      <c r="X180">
        <v>1200</v>
      </c>
      <c r="Y180">
        <v>984.30817880944039</v>
      </c>
      <c r="Z180">
        <v>939</v>
      </c>
      <c r="AA180" s="6">
        <v>23.8</v>
      </c>
      <c r="AB180">
        <v>0</v>
      </c>
      <c r="AC180">
        <f t="shared" si="14"/>
        <v>0</v>
      </c>
    </row>
    <row r="181" spans="1:29" x14ac:dyDescent="0.6">
      <c r="A181">
        <v>2014</v>
      </c>
      <c r="B181">
        <v>6</v>
      </c>
      <c r="C181">
        <v>29</v>
      </c>
      <c r="D181">
        <f t="shared" si="12"/>
        <v>7</v>
      </c>
      <c r="G181" cm="1">
        <f t="array" ref="G181">_xlfn.IFS(F181 = "H", 0, F181 = "B7", -7, F181 = "B6", -6, F181 = "B5", -5, F181 = "B4", -4, F181 = "B3", -3, F181 = "B2", -2, F181 = "B1", -1, F181 = "A7", 7, F181 = "A6", 6, F181 = "A5", 5, F181 = "A4", 4, F181 = "A3", 3, F181 = "A2", 2, F181 = "A1", 1, F181 = "", 0)</f>
        <v>0</v>
      </c>
      <c r="H181">
        <f t="shared" si="10"/>
        <v>0</v>
      </c>
      <c r="I181">
        <f t="shared" si="11"/>
        <v>0</v>
      </c>
      <c r="L181">
        <v>5864</v>
      </c>
      <c r="M181">
        <v>6089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0.18109350973394839</v>
      </c>
      <c r="T181">
        <v>0.81890649026605156</v>
      </c>
      <c r="U181">
        <v>0</v>
      </c>
      <c r="V181">
        <v>928</v>
      </c>
      <c r="W181">
        <f t="shared" si="13"/>
        <v>-11</v>
      </c>
      <c r="X181">
        <v>1200</v>
      </c>
      <c r="Y181">
        <v>1004.817944465344</v>
      </c>
      <c r="Z181">
        <v>928</v>
      </c>
      <c r="AA181" s="6">
        <v>24.1</v>
      </c>
      <c r="AB181">
        <v>0</v>
      </c>
      <c r="AC181">
        <f t="shared" si="14"/>
        <v>0</v>
      </c>
    </row>
    <row r="182" spans="1:29" x14ac:dyDescent="0.6">
      <c r="A182">
        <v>2014</v>
      </c>
      <c r="B182">
        <v>6</v>
      </c>
      <c r="C182">
        <v>30</v>
      </c>
      <c r="D182">
        <f t="shared" si="12"/>
        <v>1</v>
      </c>
      <c r="G182" cm="1">
        <f t="array" ref="G182">_xlfn.IFS(F182 = "H", 0, F182 = "B7", -7, F182 = "B6", -6, F182 = "B5", -5, F182 = "B4", -4, F182 = "B3", -3, F182 = "B2", -2, F182 = "B1", -1, F182 = "A7", 7, F182 = "A6", 6, F182 = "A5", 5, F182 = "A4", 4, F182 = "A3", 3, F182 = "A2", 2, F182 = "A1", 1, F182 = "", 0)</f>
        <v>0</v>
      </c>
      <c r="H182">
        <f t="shared" si="10"/>
        <v>0</v>
      </c>
      <c r="I182">
        <f t="shared" si="11"/>
        <v>0</v>
      </c>
      <c r="L182">
        <v>5063</v>
      </c>
      <c r="M182">
        <v>5911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0.1691540379819681</v>
      </c>
      <c r="T182">
        <v>0.83084596201803185</v>
      </c>
      <c r="U182">
        <v>2.0715630885122412E-2</v>
      </c>
      <c r="V182">
        <v>654</v>
      </c>
      <c r="W182">
        <f t="shared" si="13"/>
        <v>-274</v>
      </c>
      <c r="X182">
        <v>1200</v>
      </c>
      <c r="Y182">
        <v>780.70294610066185</v>
      </c>
      <c r="Z182">
        <v>654</v>
      </c>
      <c r="AA182" s="6">
        <v>25.3</v>
      </c>
      <c r="AB182">
        <v>0</v>
      </c>
      <c r="AC182">
        <f t="shared" si="14"/>
        <v>0</v>
      </c>
    </row>
    <row r="183" spans="1:29" x14ac:dyDescent="0.6">
      <c r="A183">
        <v>2014</v>
      </c>
      <c r="B183">
        <v>7</v>
      </c>
      <c r="C183">
        <v>1</v>
      </c>
      <c r="D183">
        <f t="shared" si="12"/>
        <v>2</v>
      </c>
      <c r="G183" cm="1">
        <f t="array" ref="G183">_xlfn.IFS(F183 = "H", 0, F183 = "B7", -7, F183 = "B6", -6, F183 = "B5", -5, F183 = "B4", -4, F183 = "B3", -3, F183 = "B2", -2, F183 = "B1", -1, F183 = "A7", 7, F183 = "A6", 6, F183 = "A5", 5, F183 = "A4", 4, F183 = "A3", 3, F183 = "A2", 2, F183 = "A1", 1, F183 = "", 0)</f>
        <v>0</v>
      </c>
      <c r="H183">
        <f t="shared" si="10"/>
        <v>0</v>
      </c>
      <c r="I183">
        <f t="shared" si="11"/>
        <v>0</v>
      </c>
      <c r="L183">
        <v>4815</v>
      </c>
      <c r="M183">
        <v>4892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0.18056912295604161</v>
      </c>
      <c r="T183">
        <v>0.81943087704395834</v>
      </c>
      <c r="U183">
        <v>1.9539164177054359E-2</v>
      </c>
      <c r="V183">
        <v>716</v>
      </c>
      <c r="W183">
        <f t="shared" si="13"/>
        <v>62</v>
      </c>
      <c r="X183">
        <v>1200</v>
      </c>
      <c r="Y183">
        <v>804.21844196818779</v>
      </c>
      <c r="Z183">
        <v>716</v>
      </c>
      <c r="AA183" s="6">
        <v>26</v>
      </c>
      <c r="AB183">
        <v>0</v>
      </c>
      <c r="AC183">
        <f t="shared" si="14"/>
        <v>0</v>
      </c>
    </row>
    <row r="184" spans="1:29" x14ac:dyDescent="0.6">
      <c r="A184">
        <v>2014</v>
      </c>
      <c r="B184">
        <v>7</v>
      </c>
      <c r="C184">
        <v>2</v>
      </c>
      <c r="D184">
        <f t="shared" si="12"/>
        <v>3</v>
      </c>
      <c r="G184" cm="1">
        <f t="array" ref="G184">_xlfn.IFS(F184 = "H", 0, F184 = "B7", -7, F184 = "B6", -6, F184 = "B5", -5, F184 = "B4", -4, F184 = "B3", -3, F184 = "B2", -2, F184 = "B1", -1, F184 = "A7", 7, F184 = "A6", 6, F184 = "A5", 5, F184 = "A4", 4, F184 = "A3", 3, F184 = "A2", 2, F184 = "A1", 1, F184 = "", 0)</f>
        <v>0</v>
      </c>
      <c r="H184">
        <f t="shared" si="10"/>
        <v>0</v>
      </c>
      <c r="I184">
        <f t="shared" si="11"/>
        <v>0</v>
      </c>
      <c r="L184">
        <v>5080</v>
      </c>
      <c r="M184">
        <v>4875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0.16410040667508061</v>
      </c>
      <c r="T184">
        <v>0.83589959332491937</v>
      </c>
      <c r="U184">
        <v>3.8714213962832748E-2</v>
      </c>
      <c r="V184">
        <v>761</v>
      </c>
      <c r="W184">
        <f t="shared" si="13"/>
        <v>45</v>
      </c>
      <c r="X184">
        <v>1200</v>
      </c>
      <c r="Y184">
        <v>841.99764832420885</v>
      </c>
      <c r="Z184">
        <v>761</v>
      </c>
      <c r="AA184" s="6">
        <v>25.7</v>
      </c>
      <c r="AB184">
        <v>20.5</v>
      </c>
      <c r="AC184">
        <f t="shared" si="14"/>
        <v>526.85</v>
      </c>
    </row>
    <row r="185" spans="1:29" x14ac:dyDescent="0.6">
      <c r="A185">
        <v>2014</v>
      </c>
      <c r="B185">
        <v>7</v>
      </c>
      <c r="C185">
        <v>3</v>
      </c>
      <c r="D185">
        <f t="shared" si="12"/>
        <v>4</v>
      </c>
      <c r="G185" cm="1">
        <f t="array" ref="G185">_xlfn.IFS(F185 = "H", 0, F185 = "B7", -7, F185 = "B6", -6, F185 = "B5", -5, F185 = "B4", -4, F185 = "B3", -3, F185 = "B2", -2, F185 = "B1", -1, F185 = "A7", 7, F185 = "A6", 6, F185 = "A5", 5, F185 = "A4", 4, F185 = "A3", 3, F185 = "A2", 2, F185 = "A1", 1, F185 = "", 0)</f>
        <v>0</v>
      </c>
      <c r="H185">
        <f t="shared" si="10"/>
        <v>0</v>
      </c>
      <c r="I185">
        <f t="shared" si="11"/>
        <v>0</v>
      </c>
      <c r="L185">
        <v>5017</v>
      </c>
      <c r="M185">
        <v>5045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0.18339815615096511</v>
      </c>
      <c r="T185">
        <v>0.81660184384903489</v>
      </c>
      <c r="U185">
        <v>0</v>
      </c>
      <c r="V185">
        <v>799</v>
      </c>
      <c r="W185">
        <f t="shared" si="13"/>
        <v>38</v>
      </c>
      <c r="X185">
        <v>1200</v>
      </c>
      <c r="Y185">
        <v>870.22940584086109</v>
      </c>
      <c r="Z185">
        <v>799</v>
      </c>
      <c r="AA185" s="6">
        <v>22.6</v>
      </c>
      <c r="AB185">
        <v>2</v>
      </c>
      <c r="AC185">
        <f t="shared" si="14"/>
        <v>45.2</v>
      </c>
    </row>
    <row r="186" spans="1:29" x14ac:dyDescent="0.6">
      <c r="A186">
        <v>2014</v>
      </c>
      <c r="B186">
        <v>7</v>
      </c>
      <c r="C186">
        <v>4</v>
      </c>
      <c r="D186">
        <f t="shared" si="12"/>
        <v>5</v>
      </c>
      <c r="G186" cm="1">
        <f t="array" ref="G186">_xlfn.IFS(F186 = "H", 0, F186 = "B7", -7, F186 = "B6", -6, F186 = "B5", -5, F186 = "B4", -4, F186 = "B3", -3, F186 = "B2", -2, F186 = "B1", -1, F186 = "A7", 7, F186 = "A6", 6, F186 = "A5", 5, F186 = "A4", 4, F186 = "A3", 3, F186 = "A2", 2, F186 = "A1", 1, F186 = "", 0)</f>
        <v>0</v>
      </c>
      <c r="H186">
        <f t="shared" si="10"/>
        <v>0</v>
      </c>
      <c r="I186">
        <f t="shared" si="11"/>
        <v>0</v>
      </c>
      <c r="L186">
        <v>5764</v>
      </c>
      <c r="M186">
        <v>5716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0.18393846339113681</v>
      </c>
      <c r="T186">
        <v>0.81606153660886316</v>
      </c>
      <c r="U186">
        <v>0</v>
      </c>
      <c r="V186">
        <v>813</v>
      </c>
      <c r="W186">
        <f t="shared" si="13"/>
        <v>14</v>
      </c>
      <c r="X186">
        <v>1200</v>
      </c>
      <c r="Y186">
        <v>944.00605675153952</v>
      </c>
      <c r="Z186">
        <v>813</v>
      </c>
      <c r="AA186" s="6">
        <v>26.8</v>
      </c>
      <c r="AB186">
        <v>0</v>
      </c>
      <c r="AC186">
        <f t="shared" si="14"/>
        <v>0</v>
      </c>
    </row>
    <row r="187" spans="1:29" x14ac:dyDescent="0.6">
      <c r="A187">
        <v>2014</v>
      </c>
      <c r="B187">
        <v>7</v>
      </c>
      <c r="C187">
        <v>5</v>
      </c>
      <c r="D187">
        <f t="shared" si="12"/>
        <v>6</v>
      </c>
      <c r="G187" cm="1">
        <f t="array" ref="G187">_xlfn.IFS(F187 = "H", 0, F187 = "B7", -7, F187 = "B6", -6, F187 = "B5", -5, F187 = "B4", -4, F187 = "B3", -3, F187 = "B2", -2, F187 = "B1", -1, F187 = "A7", 7, F187 = "A6", 6, F187 = "A5", 5, F187 = "A4", 4, F187 = "A3", 3, F187 = "A2", 2, F187 = "A1", 1, F187 = "", 0)</f>
        <v>0</v>
      </c>
      <c r="H187">
        <f t="shared" si="10"/>
        <v>0</v>
      </c>
      <c r="I187">
        <f t="shared" si="11"/>
        <v>0</v>
      </c>
      <c r="L187">
        <v>5614</v>
      </c>
      <c r="M187">
        <v>4914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0.187985250435317</v>
      </c>
      <c r="T187">
        <v>0.812014749564683</v>
      </c>
      <c r="U187">
        <v>0</v>
      </c>
      <c r="V187">
        <v>783</v>
      </c>
      <c r="W187">
        <f t="shared" si="13"/>
        <v>-30</v>
      </c>
      <c r="X187">
        <v>1200</v>
      </c>
      <c r="Y187">
        <v>966.91739596201796</v>
      </c>
      <c r="Z187">
        <v>783</v>
      </c>
      <c r="AA187" s="6">
        <v>25.7</v>
      </c>
      <c r="AB187">
        <v>0</v>
      </c>
      <c r="AC187">
        <f t="shared" si="14"/>
        <v>0</v>
      </c>
    </row>
    <row r="188" spans="1:29" x14ac:dyDescent="0.6">
      <c r="A188">
        <v>2014</v>
      </c>
      <c r="B188">
        <v>7</v>
      </c>
      <c r="C188">
        <v>6</v>
      </c>
      <c r="D188">
        <f t="shared" si="12"/>
        <v>7</v>
      </c>
      <c r="G188" cm="1">
        <f t="array" ref="G188">_xlfn.IFS(F188 = "H", 0, F188 = "B7", -7, F188 = "B6", -6, F188 = "B5", -5, F188 = "B4", -4, F188 = "B3", -3, F188 = "B2", -2, F188 = "B1", -1, F188 = "A7", 7, F188 = "A6", 6, F188 = "A5", 5, F188 = "A4", 4, F188 = "A3", 3, F188 = "A2", 2, F188 = "A1", 1, F188 = "", 0)</f>
        <v>0</v>
      </c>
      <c r="H188">
        <f t="shared" si="10"/>
        <v>0</v>
      </c>
      <c r="I188">
        <f t="shared" si="11"/>
        <v>0</v>
      </c>
      <c r="L188">
        <v>5438</v>
      </c>
      <c r="M188">
        <v>5177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0.18955450175812119</v>
      </c>
      <c r="T188">
        <v>0.81044549824187873</v>
      </c>
      <c r="U188">
        <v>0</v>
      </c>
      <c r="V188">
        <v>877</v>
      </c>
      <c r="W188">
        <f t="shared" si="13"/>
        <v>94</v>
      </c>
      <c r="X188">
        <v>1200</v>
      </c>
      <c r="Y188">
        <v>989.82928295842021</v>
      </c>
      <c r="Z188">
        <v>877</v>
      </c>
      <c r="AA188" s="6">
        <v>25.7</v>
      </c>
      <c r="AB188">
        <v>0</v>
      </c>
      <c r="AC188">
        <f t="shared" si="14"/>
        <v>0</v>
      </c>
    </row>
    <row r="189" spans="1:29" x14ac:dyDescent="0.6">
      <c r="A189">
        <v>2014</v>
      </c>
      <c r="B189">
        <v>7</v>
      </c>
      <c r="C189">
        <v>7</v>
      </c>
      <c r="D189">
        <f t="shared" si="12"/>
        <v>1</v>
      </c>
      <c r="G189" cm="1">
        <f t="array" ref="G189">_xlfn.IFS(F189 = "H", 0, F189 = "B7", -7, F189 = "B6", -6, F189 = "B5", -5, F189 = "B4", -4, F189 = "B3", -3, F189 = "B2", -2, F189 = "B1", -1, F189 = "A7", 7, F189 = "A6", 6, F189 = "A5", 5, F189 = "A4", 4, F189 = "A3", 3, F189 = "A2", 2, F189 = "A1", 1, F189 = "", 0)</f>
        <v>0</v>
      </c>
      <c r="H189">
        <f t="shared" si="10"/>
        <v>0</v>
      </c>
      <c r="I189">
        <f t="shared" si="11"/>
        <v>0</v>
      </c>
      <c r="L189">
        <v>5228</v>
      </c>
      <c r="M189">
        <v>5263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0.17724166071610731</v>
      </c>
      <c r="T189">
        <v>0.82275833928389264</v>
      </c>
      <c r="U189">
        <v>0</v>
      </c>
      <c r="V189">
        <v>584</v>
      </c>
      <c r="W189">
        <f t="shared" si="13"/>
        <v>-293</v>
      </c>
      <c r="X189">
        <v>1200</v>
      </c>
      <c r="Y189">
        <v>793.9793761400183</v>
      </c>
      <c r="Z189">
        <v>584</v>
      </c>
      <c r="AA189" s="6">
        <v>27.1</v>
      </c>
      <c r="AB189">
        <v>0</v>
      </c>
      <c r="AC189">
        <f t="shared" si="14"/>
        <v>0</v>
      </c>
    </row>
    <row r="190" spans="1:29" x14ac:dyDescent="0.6">
      <c r="A190">
        <v>2014</v>
      </c>
      <c r="B190">
        <v>7</v>
      </c>
      <c r="C190">
        <v>8</v>
      </c>
      <c r="D190">
        <f t="shared" si="12"/>
        <v>2</v>
      </c>
      <c r="G190" cm="1">
        <f t="array" ref="G190">_xlfn.IFS(F190 = "H", 0, F190 = "B7", -7, F190 = "B6", -6, F190 = "B5", -5, F190 = "B4", -4, F190 = "B3", -3, F190 = "B2", -2, F190 = "B1", -1, F190 = "A7", 7, F190 = "A6", 6, F190 = "A5", 5, F190 = "A4", 4, F190 = "A3", 3, F190 = "A2", 2, F190 = "A1", 1, F190 = "", 0)</f>
        <v>0</v>
      </c>
      <c r="H190">
        <f t="shared" si="10"/>
        <v>0</v>
      </c>
      <c r="I190">
        <f t="shared" si="11"/>
        <v>0</v>
      </c>
      <c r="L190">
        <v>5019</v>
      </c>
      <c r="M190">
        <v>4882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0.1614474379292129</v>
      </c>
      <c r="T190">
        <v>0.8385525620707871</v>
      </c>
      <c r="U190">
        <v>2.0974312359020971E-2</v>
      </c>
      <c r="V190">
        <v>672</v>
      </c>
      <c r="W190">
        <f t="shared" si="13"/>
        <v>88</v>
      </c>
      <c r="X190">
        <v>1200</v>
      </c>
      <c r="Y190">
        <v>808.29890752529241</v>
      </c>
      <c r="Z190">
        <v>672</v>
      </c>
      <c r="AA190" s="6">
        <v>25.9</v>
      </c>
      <c r="AB190">
        <v>0.2</v>
      </c>
      <c r="AC190">
        <f t="shared" si="14"/>
        <v>5.18</v>
      </c>
    </row>
    <row r="191" spans="1:29" x14ac:dyDescent="0.6">
      <c r="A191">
        <v>2014</v>
      </c>
      <c r="B191">
        <v>7</v>
      </c>
      <c r="C191">
        <v>9</v>
      </c>
      <c r="D191">
        <f t="shared" si="12"/>
        <v>3</v>
      </c>
      <c r="G191" cm="1">
        <f t="array" ref="G191">_xlfn.IFS(F191 = "H", 0, F191 = "B7", -7, F191 = "B6", -6, F191 = "B5", -5, F191 = "B4", -4, F191 = "B3", -3, F191 = "B2", -2, F191 = "B1", -1, F191 = "A7", 7, F191 = "A6", 6, F191 = "A5", 5, F191 = "A4", 4, F191 = "A3", 3, F191 = "A2", 2, F191 = "A1", 1, F191 = "", 0)</f>
        <v>0</v>
      </c>
      <c r="H191">
        <f t="shared" si="10"/>
        <v>0</v>
      </c>
      <c r="I191">
        <f t="shared" si="11"/>
        <v>0</v>
      </c>
      <c r="L191">
        <v>5307</v>
      </c>
      <c r="M191">
        <v>4932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0.16933142017696701</v>
      </c>
      <c r="T191">
        <v>0.8306685798230331</v>
      </c>
      <c r="U191">
        <v>3.7088582869420843E-2</v>
      </c>
      <c r="V191">
        <v>669</v>
      </c>
      <c r="W191">
        <f t="shared" si="13"/>
        <v>-3</v>
      </c>
      <c r="X191">
        <v>1200</v>
      </c>
      <c r="Y191">
        <v>857.9749999080077</v>
      </c>
      <c r="Z191">
        <v>669</v>
      </c>
      <c r="AA191" s="6">
        <v>27.6</v>
      </c>
      <c r="AB191">
        <v>0.5</v>
      </c>
      <c r="AC191">
        <f t="shared" si="14"/>
        <v>13.8</v>
      </c>
    </row>
    <row r="192" spans="1:29" x14ac:dyDescent="0.6">
      <c r="A192">
        <v>2014</v>
      </c>
      <c r="B192">
        <v>7</v>
      </c>
      <c r="C192">
        <v>10</v>
      </c>
      <c r="D192">
        <f t="shared" si="12"/>
        <v>4</v>
      </c>
      <c r="G192" cm="1">
        <f t="array" ref="G192">_xlfn.IFS(F192 = "H", 0, F192 = "B7", -7, F192 = "B6", -6, F192 = "B5", -5, F192 = "B4", -4, F192 = "B3", -3, F192 = "B2", -2, F192 = "B1", -1, F192 = "A7", 7, F192 = "A6", 6, F192 = "A5", 5, F192 = "A4", 4, F192 = "A3", 3, F192 = "A2", 2, F192 = "A1", 1, F192 = "", 0)</f>
        <v>0</v>
      </c>
      <c r="H192">
        <f t="shared" si="10"/>
        <v>0</v>
      </c>
      <c r="I192">
        <f t="shared" si="11"/>
        <v>0</v>
      </c>
      <c r="L192">
        <v>5427</v>
      </c>
      <c r="M192">
        <v>4938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0.16819500569889129</v>
      </c>
      <c r="T192">
        <v>0.83180499430110877</v>
      </c>
      <c r="U192">
        <v>5.4954172696575022E-2</v>
      </c>
      <c r="V192">
        <v>769</v>
      </c>
      <c r="W192">
        <f t="shared" si="13"/>
        <v>100</v>
      </c>
      <c r="X192">
        <v>1200</v>
      </c>
      <c r="Y192">
        <v>896.45476584526114</v>
      </c>
      <c r="Z192">
        <v>769</v>
      </c>
      <c r="AA192" s="6">
        <v>28.9</v>
      </c>
      <c r="AB192">
        <v>0</v>
      </c>
      <c r="AC192">
        <f t="shared" si="14"/>
        <v>0</v>
      </c>
    </row>
    <row r="193" spans="1:29" x14ac:dyDescent="0.6">
      <c r="A193">
        <v>2014</v>
      </c>
      <c r="B193">
        <v>7</v>
      </c>
      <c r="C193">
        <v>11</v>
      </c>
      <c r="D193">
        <f t="shared" si="12"/>
        <v>5</v>
      </c>
      <c r="G193" cm="1">
        <f t="array" ref="G193">_xlfn.IFS(F193 = "H", 0, F193 = "B7", -7, F193 = "B6", -6, F193 = "B5", -5, F193 = "B4", -4, F193 = "B3", -3, F193 = "B2", -2, F193 = "B1", -1, F193 = "A7", 7, F193 = "A6", 6, F193 = "A5", 5, F193 = "A4", 4, F193 = "A3", 3, F193 = "A2", 2, F193 = "A1", 1, F193 = "", 0)</f>
        <v>0</v>
      </c>
      <c r="H193">
        <f t="shared" si="10"/>
        <v>0</v>
      </c>
      <c r="I193">
        <f t="shared" si="11"/>
        <v>0</v>
      </c>
      <c r="L193">
        <v>5584</v>
      </c>
      <c r="M193">
        <v>5581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0.1778095327336332</v>
      </c>
      <c r="T193">
        <v>0.8221904672663668</v>
      </c>
      <c r="U193">
        <v>4.4125988953575147E-2</v>
      </c>
      <c r="V193">
        <v>734</v>
      </c>
      <c r="W193">
        <f t="shared" si="13"/>
        <v>-35</v>
      </c>
      <c r="X193">
        <v>1200</v>
      </c>
      <c r="Y193">
        <v>934.2654961554133</v>
      </c>
      <c r="Z193">
        <v>734</v>
      </c>
      <c r="AA193" s="6">
        <v>27.1</v>
      </c>
      <c r="AB193">
        <v>0</v>
      </c>
      <c r="AC193">
        <f t="shared" si="14"/>
        <v>0</v>
      </c>
    </row>
    <row r="194" spans="1:29" x14ac:dyDescent="0.6">
      <c r="A194">
        <v>2014</v>
      </c>
      <c r="B194">
        <v>7</v>
      </c>
      <c r="C194">
        <v>12</v>
      </c>
      <c r="D194">
        <f t="shared" si="12"/>
        <v>6</v>
      </c>
      <c r="G194" cm="1">
        <f t="array" ref="G194">_xlfn.IFS(F194 = "H", 0, F194 = "B7", -7, F194 = "B6", -6, F194 = "B5", -5, F194 = "B4", -4, F194 = "B3", -3, F194 = "B2", -2, F194 = "B1", -1, F194 = "A7", 7, F194 = "A6", 6, F194 = "A5", 5, F194 = "A4", 4, F194 = "A3", 3, F194 = "A2", 2, F194 = "A1", 1, F194 = "", 0)</f>
        <v>0</v>
      </c>
      <c r="H194">
        <f t="shared" ref="H194:H257" si="15" xml:space="preserve"> IF(F194 = "H",1,0)</f>
        <v>0</v>
      </c>
      <c r="I194">
        <f t="shared" ref="I194:I257" si="16">IF(NOT(ISBLANK(F194)), 1, 0)</f>
        <v>0</v>
      </c>
      <c r="L194">
        <v>5244</v>
      </c>
      <c r="M194">
        <v>5585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0.17775013819789939</v>
      </c>
      <c r="T194">
        <v>0.82224986180210058</v>
      </c>
      <c r="U194">
        <v>5.2751869978760732E-2</v>
      </c>
      <c r="V194">
        <v>901</v>
      </c>
      <c r="W194">
        <f t="shared" si="13"/>
        <v>167</v>
      </c>
      <c r="X194">
        <v>1200</v>
      </c>
      <c r="Y194">
        <v>945.776131055267</v>
      </c>
      <c r="Z194">
        <v>901</v>
      </c>
      <c r="AA194" s="6">
        <v>25.3</v>
      </c>
      <c r="AB194">
        <v>0</v>
      </c>
      <c r="AC194">
        <f t="shared" si="14"/>
        <v>0</v>
      </c>
    </row>
    <row r="195" spans="1:29" x14ac:dyDescent="0.6">
      <c r="A195">
        <v>2014</v>
      </c>
      <c r="B195">
        <v>7</v>
      </c>
      <c r="C195">
        <v>13</v>
      </c>
      <c r="D195">
        <f t="shared" ref="D195:D258" si="17">WEEKDAY(DATE(A195,B195,C195), 2)</f>
        <v>7</v>
      </c>
      <c r="G195" cm="1">
        <f t="array" ref="G195">_xlfn.IFS(F195 = "H", 0, F195 = "B7", -7, F195 = "B6", -6, F195 = "B5", -5, F195 = "B4", -4, F195 = "B3", -3, F195 = "B2", -2, F195 = "B1", -1, F195 = "A7", 7, F195 = "A6", 6, F195 = "A5", 5, F195 = "A4", 4, F195 = "A3", 3, F195 = "A2", 2, F195 = "A1", 1, F195 = "", 0)</f>
        <v>0</v>
      </c>
      <c r="H195">
        <f t="shared" si="15"/>
        <v>0</v>
      </c>
      <c r="I195">
        <f t="shared" si="16"/>
        <v>0</v>
      </c>
      <c r="L195">
        <v>5490</v>
      </c>
      <c r="M195">
        <v>5838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0.18367921870598181</v>
      </c>
      <c r="T195">
        <v>0.81632078129401819</v>
      </c>
      <c r="U195">
        <v>3.0650453154425609E-2</v>
      </c>
      <c r="V195">
        <v>977</v>
      </c>
      <c r="W195">
        <f t="shared" ref="W195:W258" si="18">V195-V194</f>
        <v>76</v>
      </c>
      <c r="X195">
        <v>1200</v>
      </c>
      <c r="Y195">
        <v>990.10445245856488</v>
      </c>
      <c r="Z195">
        <v>977</v>
      </c>
      <c r="AA195" s="6">
        <v>25.4</v>
      </c>
      <c r="AB195">
        <v>0</v>
      </c>
      <c r="AC195">
        <f t="shared" ref="AC195:AC258" si="19">AA195*AB195</f>
        <v>0</v>
      </c>
    </row>
    <row r="196" spans="1:29" x14ac:dyDescent="0.6">
      <c r="A196">
        <v>2014</v>
      </c>
      <c r="B196">
        <v>7</v>
      </c>
      <c r="C196">
        <v>14</v>
      </c>
      <c r="D196">
        <f t="shared" si="17"/>
        <v>1</v>
      </c>
      <c r="G196" cm="1">
        <f t="array" ref="G196">_xlfn.IFS(F196 = "H", 0, F196 = "B7", -7, F196 = "B6", -6, F196 = "B5", -5, F196 = "B4", -4, F196 = "B3", -3, F196 = "B2", -2, F196 = "B1", -1, F196 = "A7", 7, F196 = "A6", 6, F196 = "A5", 5, F196 = "A4", 4, F196 = "A3", 3, F196 = "A2", 2, F196 = "A1", 1, F196 = "", 0)</f>
        <v>0</v>
      </c>
      <c r="H196">
        <f t="shared" si="15"/>
        <v>0</v>
      </c>
      <c r="I196">
        <f t="shared" si="16"/>
        <v>0</v>
      </c>
      <c r="L196">
        <v>5380</v>
      </c>
      <c r="M196">
        <v>5670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0.1287323125821338</v>
      </c>
      <c r="T196">
        <v>0.87126768741786609</v>
      </c>
      <c r="U196">
        <v>5.8642533936651593E-2</v>
      </c>
      <c r="V196">
        <v>705</v>
      </c>
      <c r="W196">
        <f t="shared" si="18"/>
        <v>-272</v>
      </c>
      <c r="X196">
        <v>1200</v>
      </c>
      <c r="Y196">
        <v>786.22748943631643</v>
      </c>
      <c r="Z196">
        <v>705</v>
      </c>
      <c r="AA196" s="6">
        <v>26.4</v>
      </c>
      <c r="AB196">
        <v>0</v>
      </c>
      <c r="AC196">
        <f t="shared" si="19"/>
        <v>0</v>
      </c>
    </row>
    <row r="197" spans="1:29" x14ac:dyDescent="0.6">
      <c r="A197">
        <v>2014</v>
      </c>
      <c r="B197">
        <v>7</v>
      </c>
      <c r="C197">
        <v>15</v>
      </c>
      <c r="D197">
        <f t="shared" si="17"/>
        <v>2</v>
      </c>
      <c r="G197" cm="1">
        <f t="array" ref="G197">_xlfn.IFS(F197 = "H", 0, F197 = "B7", -7, F197 = "B6", -6, F197 = "B5", -5, F197 = "B4", -4, F197 = "B3", -3, F197 = "B2", -2, F197 = "B1", -1, F197 = "A7", 7, F197 = "A6", 6, F197 = "A5", 5, F197 = "A4", 4, F197 = "A3", 3, F197 = "A2", 2, F197 = "A1", 1, F197 = "", 0)</f>
        <v>0</v>
      </c>
      <c r="H197">
        <f t="shared" si="15"/>
        <v>0</v>
      </c>
      <c r="I197">
        <f t="shared" si="16"/>
        <v>0</v>
      </c>
      <c r="L197">
        <v>5245</v>
      </c>
      <c r="M197">
        <v>5197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0.19502183692903821</v>
      </c>
      <c r="T197">
        <v>0.80497816307096182</v>
      </c>
      <c r="U197">
        <v>3.9360275809231952E-2</v>
      </c>
      <c r="V197">
        <v>814</v>
      </c>
      <c r="W197">
        <f t="shared" si="18"/>
        <v>109</v>
      </c>
      <c r="X197">
        <v>1200</v>
      </c>
      <c r="Y197">
        <v>830.10116199768561</v>
      </c>
      <c r="Z197">
        <v>814</v>
      </c>
      <c r="AA197" s="6">
        <v>26.8</v>
      </c>
      <c r="AB197">
        <v>0</v>
      </c>
      <c r="AC197">
        <f t="shared" si="19"/>
        <v>0</v>
      </c>
    </row>
    <row r="198" spans="1:29" x14ac:dyDescent="0.6">
      <c r="A198">
        <v>2014</v>
      </c>
      <c r="B198">
        <v>7</v>
      </c>
      <c r="C198">
        <v>16</v>
      </c>
      <c r="D198">
        <f t="shared" si="17"/>
        <v>3</v>
      </c>
      <c r="G198" cm="1">
        <f t="array" ref="G198">_xlfn.IFS(F198 = "H", 0, F198 = "B7", -7, F198 = "B6", -6, F198 = "B5", -5, F198 = "B4", -4, F198 = "B3", -3, F198 = "B2", -2, F198 = "B1", -1, F198 = "A7", 7, F198 = "A6", 6, F198 = "A5", 5, F198 = "A4", 4, F198 = "A3", 3, F198 = "A2", 2, F198 = "A1", 1, F198 = "", 0)</f>
        <v>0</v>
      </c>
      <c r="H198">
        <f t="shared" si="15"/>
        <v>0</v>
      </c>
      <c r="I198">
        <f t="shared" si="16"/>
        <v>0</v>
      </c>
      <c r="L198">
        <v>5770</v>
      </c>
      <c r="M198">
        <v>5490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0.16533931404857799</v>
      </c>
      <c r="T198">
        <v>0.83466068595142195</v>
      </c>
      <c r="U198">
        <v>1.8348134991119008E-2</v>
      </c>
      <c r="V198">
        <v>816</v>
      </c>
      <c r="W198">
        <f t="shared" si="18"/>
        <v>2</v>
      </c>
      <c r="X198">
        <v>1200</v>
      </c>
      <c r="Y198">
        <v>877.05180970285676</v>
      </c>
      <c r="Z198">
        <v>816</v>
      </c>
      <c r="AA198" s="6">
        <v>26.6</v>
      </c>
      <c r="AB198">
        <v>0</v>
      </c>
      <c r="AC198">
        <f t="shared" si="19"/>
        <v>0</v>
      </c>
    </row>
    <row r="199" spans="1:29" x14ac:dyDescent="0.6">
      <c r="A199">
        <v>2014</v>
      </c>
      <c r="B199">
        <v>7</v>
      </c>
      <c r="C199">
        <v>17</v>
      </c>
      <c r="D199">
        <f t="shared" si="17"/>
        <v>4</v>
      </c>
      <c r="G199" cm="1">
        <f t="array" ref="G199">_xlfn.IFS(F199 = "H", 0, F199 = "B7", -7, F199 = "B6", -6, F199 = "B5", -5, F199 = "B4", -4, F199 = "B3", -3, F199 = "B2", -2, F199 = "B1", -1, F199 = "A7", 7, F199 = "A6", 6, F199 = "A5", 5, F199 = "A4", 4, F199 = "A3", 3, F199 = "A2", 2, F199 = "A1", 1, F199 = "", 0)</f>
        <v>0</v>
      </c>
      <c r="H199">
        <f t="shared" si="15"/>
        <v>0</v>
      </c>
      <c r="I199">
        <f t="shared" si="16"/>
        <v>0</v>
      </c>
      <c r="L199">
        <v>5682</v>
      </c>
      <c r="M199">
        <v>5524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0.18057745187901009</v>
      </c>
      <c r="T199">
        <v>0.81942254812098991</v>
      </c>
      <c r="U199">
        <v>3.6290082693794988E-2</v>
      </c>
      <c r="V199">
        <v>882</v>
      </c>
      <c r="W199">
        <f t="shared" si="18"/>
        <v>66</v>
      </c>
      <c r="X199">
        <v>1200</v>
      </c>
      <c r="Y199">
        <v>906.76869493193203</v>
      </c>
      <c r="Z199">
        <v>882</v>
      </c>
      <c r="AA199" s="6">
        <v>25.9</v>
      </c>
      <c r="AB199">
        <v>0.2</v>
      </c>
      <c r="AC199">
        <f t="shared" si="19"/>
        <v>5.18</v>
      </c>
    </row>
    <row r="200" spans="1:29" x14ac:dyDescent="0.6">
      <c r="A200">
        <v>2014</v>
      </c>
      <c r="B200">
        <v>7</v>
      </c>
      <c r="C200">
        <v>18</v>
      </c>
      <c r="D200">
        <f t="shared" si="17"/>
        <v>5</v>
      </c>
      <c r="G200" cm="1">
        <f t="array" ref="G200">_xlfn.IFS(F200 = "H", 0, F200 = "B7", -7, F200 = "B6", -6, F200 = "B5", -5, F200 = "B4", -4, F200 = "B3", -3, F200 = "B2", -2, F200 = "B1", -1, F200 = "A7", 7, F200 = "A6", 6, F200 = "A5", 5, F200 = "A4", 4, F200 = "A3", 3, F200 = "A2", 2, F200 = "A1", 1, F200 = "", 0)</f>
        <v>0</v>
      </c>
      <c r="H200">
        <f t="shared" si="15"/>
        <v>0</v>
      </c>
      <c r="I200">
        <f t="shared" si="16"/>
        <v>0</v>
      </c>
      <c r="L200">
        <v>5962</v>
      </c>
      <c r="M200">
        <v>5954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0.1852750809061488</v>
      </c>
      <c r="T200">
        <v>0.81472491909385114</v>
      </c>
      <c r="U200">
        <v>0</v>
      </c>
      <c r="V200">
        <v>826</v>
      </c>
      <c r="W200">
        <f t="shared" si="18"/>
        <v>-56</v>
      </c>
      <c r="X200">
        <v>1200</v>
      </c>
      <c r="Y200">
        <v>952.50784565770402</v>
      </c>
      <c r="Z200">
        <v>826</v>
      </c>
      <c r="AA200" s="6">
        <v>26.1</v>
      </c>
      <c r="AB200">
        <v>1.5</v>
      </c>
      <c r="AC200">
        <f t="shared" si="19"/>
        <v>39.150000000000006</v>
      </c>
    </row>
    <row r="201" spans="1:29" x14ac:dyDescent="0.6">
      <c r="A201">
        <v>2014</v>
      </c>
      <c r="B201">
        <v>7</v>
      </c>
      <c r="C201">
        <v>19</v>
      </c>
      <c r="D201">
        <f t="shared" si="17"/>
        <v>6</v>
      </c>
      <c r="G201" cm="1">
        <f t="array" ref="G201">_xlfn.IFS(F201 = "H", 0, F201 = "B7", -7, F201 = "B6", -6, F201 = "B5", -5, F201 = "B4", -4, F201 = "B3", -3, F201 = "B2", -2, F201 = "B1", -1, F201 = "A7", 7, F201 = "A6", 6, F201 = "A5", 5, F201 = "A4", 4, F201 = "A3", 3, F201 = "A2", 2, F201 = "A1", 1, F201 = "", 0)</f>
        <v>0</v>
      </c>
      <c r="H201">
        <f t="shared" si="15"/>
        <v>0</v>
      </c>
      <c r="I201">
        <f t="shared" si="16"/>
        <v>0</v>
      </c>
      <c r="L201">
        <v>6217</v>
      </c>
      <c r="M201">
        <v>5250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0.19081118240146649</v>
      </c>
      <c r="T201">
        <v>0.80918881759853345</v>
      </c>
      <c r="U201">
        <v>0</v>
      </c>
      <c r="V201">
        <v>878</v>
      </c>
      <c r="W201">
        <f t="shared" si="18"/>
        <v>52</v>
      </c>
      <c r="X201">
        <v>1200</v>
      </c>
      <c r="Y201">
        <v>998.59103668156263</v>
      </c>
      <c r="Z201">
        <v>878</v>
      </c>
      <c r="AA201" s="6">
        <v>27</v>
      </c>
      <c r="AB201">
        <v>0</v>
      </c>
      <c r="AC201">
        <f t="shared" si="19"/>
        <v>0</v>
      </c>
    </row>
    <row r="202" spans="1:29" x14ac:dyDescent="0.6">
      <c r="A202">
        <v>2014</v>
      </c>
      <c r="B202">
        <v>7</v>
      </c>
      <c r="C202">
        <v>20</v>
      </c>
      <c r="D202">
        <f t="shared" si="17"/>
        <v>7</v>
      </c>
      <c r="G202" cm="1">
        <f t="array" ref="G202">_xlfn.IFS(F202 = "H", 0, F202 = "B7", -7, F202 = "B6", -6, F202 = "B5", -5, F202 = "B4", -4, F202 = "B3", -3, F202 = "B2", -2, F202 = "B1", -1, F202 = "A7", 7, F202 = "A6", 6, F202 = "A5", 5, F202 = "A4", 4, F202 = "A3", 3, F202 = "A2", 2, F202 = "A1", 1, F202 = "", 0)</f>
        <v>0</v>
      </c>
      <c r="H202">
        <f t="shared" si="15"/>
        <v>0</v>
      </c>
      <c r="I202">
        <f t="shared" si="16"/>
        <v>0</v>
      </c>
      <c r="L202">
        <v>6050</v>
      </c>
      <c r="M202">
        <v>5121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0.17695114469308021</v>
      </c>
      <c r="T202">
        <v>0.82304885530691985</v>
      </c>
      <c r="U202">
        <v>2.2088443290663329E-2</v>
      </c>
      <c r="V202">
        <v>940</v>
      </c>
      <c r="W202">
        <f t="shared" si="18"/>
        <v>62</v>
      </c>
      <c r="X202">
        <v>1200</v>
      </c>
      <c r="Y202">
        <v>1019.1460156485959</v>
      </c>
      <c r="Z202">
        <v>940</v>
      </c>
      <c r="AA202" s="6">
        <v>27.9</v>
      </c>
      <c r="AB202">
        <v>0</v>
      </c>
      <c r="AC202">
        <f t="shared" si="19"/>
        <v>0</v>
      </c>
    </row>
    <row r="203" spans="1:29" x14ac:dyDescent="0.6">
      <c r="A203">
        <v>2014</v>
      </c>
      <c r="B203">
        <v>7</v>
      </c>
      <c r="C203">
        <v>21</v>
      </c>
      <c r="D203">
        <f t="shared" si="17"/>
        <v>1</v>
      </c>
      <c r="G203" cm="1">
        <f t="array" ref="G203">_xlfn.IFS(F203 = "H", 0, F203 = "B7", -7, F203 = "B6", -6, F203 = "B5", -5, F203 = "B4", -4, F203 = "B3", -3, F203 = "B2", -2, F203 = "B1", -1, F203 = "A7", 7, F203 = "A6", 6, F203 = "A5", 5, F203 = "A4", 4, F203 = "A3", 3, F203 = "A2", 2, F203 = "A1", 1, F203 = "", 0)</f>
        <v>0</v>
      </c>
      <c r="H203">
        <f t="shared" si="15"/>
        <v>0</v>
      </c>
      <c r="I203">
        <f t="shared" si="16"/>
        <v>0</v>
      </c>
      <c r="L203">
        <v>5250</v>
      </c>
      <c r="M203">
        <v>6262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0.181941680093514</v>
      </c>
      <c r="T203">
        <v>0.81805831990648603</v>
      </c>
      <c r="U203">
        <v>2.189020152883947E-2</v>
      </c>
      <c r="V203">
        <v>586</v>
      </c>
      <c r="W203">
        <f t="shared" si="18"/>
        <v>-354</v>
      </c>
      <c r="X203">
        <v>1200</v>
      </c>
      <c r="Y203">
        <v>796.7040929655293</v>
      </c>
      <c r="Z203">
        <v>586</v>
      </c>
      <c r="AA203" s="6">
        <v>27.3</v>
      </c>
      <c r="AB203">
        <v>0</v>
      </c>
      <c r="AC203">
        <f t="shared" si="19"/>
        <v>0</v>
      </c>
    </row>
    <row r="204" spans="1:29" x14ac:dyDescent="0.6">
      <c r="A204">
        <v>2014</v>
      </c>
      <c r="B204">
        <v>7</v>
      </c>
      <c r="C204">
        <v>22</v>
      </c>
      <c r="D204">
        <f t="shared" si="17"/>
        <v>2</v>
      </c>
      <c r="G204" cm="1">
        <f t="array" ref="G204">_xlfn.IFS(F204 = "H", 0, F204 = "B7", -7, F204 = "B6", -6, F204 = "B5", -5, F204 = "B4", -4, F204 = "B3", -3, F204 = "B2", -2, F204 = "B1", -1, F204 = "A7", 7, F204 = "A6", 6, F204 = "A5", 5, F204 = "A4", 4, F204 = "A3", 3, F204 = "A2", 2, F204 = "A1", 1, F204 = "", 0)</f>
        <v>0</v>
      </c>
      <c r="H204">
        <f t="shared" si="15"/>
        <v>0</v>
      </c>
      <c r="I204">
        <f t="shared" si="16"/>
        <v>0</v>
      </c>
      <c r="L204">
        <v>4990</v>
      </c>
      <c r="M204">
        <v>6087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0.17333365133880299</v>
      </c>
      <c r="T204">
        <v>0.82666634866119693</v>
      </c>
      <c r="U204">
        <v>0</v>
      </c>
      <c r="V204">
        <v>766</v>
      </c>
      <c r="W204">
        <f t="shared" si="18"/>
        <v>180</v>
      </c>
      <c r="X204">
        <v>1200</v>
      </c>
      <c r="Y204">
        <v>809.94795913225937</v>
      </c>
      <c r="Z204">
        <v>766</v>
      </c>
      <c r="AA204" s="6">
        <v>25.9</v>
      </c>
      <c r="AB204">
        <v>16.5</v>
      </c>
      <c r="AC204">
        <f t="shared" si="19"/>
        <v>427.34999999999997</v>
      </c>
    </row>
    <row r="205" spans="1:29" x14ac:dyDescent="0.6">
      <c r="A205">
        <v>2014</v>
      </c>
      <c r="B205">
        <v>7</v>
      </c>
      <c r="C205">
        <v>23</v>
      </c>
      <c r="D205">
        <f t="shared" si="17"/>
        <v>3</v>
      </c>
      <c r="G205" cm="1">
        <f t="array" ref="G205">_xlfn.IFS(F205 = "H", 0, F205 = "B7", -7, F205 = "B6", -6, F205 = "B5", -5, F205 = "B4", -4, F205 = "B3", -3, F205 = "B2", -2, F205 = "B1", -1, F205 = "A7", 7, F205 = "A6", 6, F205 = "A5", 5, F205 = "A4", 4, F205 = "A3", 3, F205 = "A2", 2, F205 = "A1", 1, F205 = "", 0)</f>
        <v>0</v>
      </c>
      <c r="H205">
        <f t="shared" si="15"/>
        <v>0</v>
      </c>
      <c r="I205">
        <f t="shared" si="16"/>
        <v>0</v>
      </c>
      <c r="L205">
        <v>5137</v>
      </c>
      <c r="M205">
        <v>5979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0.17587952181338301</v>
      </c>
      <c r="T205">
        <v>0.82412047818661704</v>
      </c>
      <c r="U205">
        <v>4.4748881920526389E-2</v>
      </c>
      <c r="V205">
        <v>915</v>
      </c>
      <c r="W205">
        <f t="shared" si="18"/>
        <v>149</v>
      </c>
      <c r="X205">
        <v>1200</v>
      </c>
      <c r="Y205">
        <v>844.1827548647309</v>
      </c>
      <c r="Z205">
        <v>915</v>
      </c>
      <c r="AA205" s="6">
        <v>23.6</v>
      </c>
      <c r="AB205">
        <v>55</v>
      </c>
      <c r="AC205">
        <f t="shared" si="19"/>
        <v>1298</v>
      </c>
    </row>
    <row r="206" spans="1:29" x14ac:dyDescent="0.6">
      <c r="A206">
        <v>2014</v>
      </c>
      <c r="B206">
        <v>7</v>
      </c>
      <c r="C206">
        <v>24</v>
      </c>
      <c r="D206">
        <f t="shared" si="17"/>
        <v>4</v>
      </c>
      <c r="G206" cm="1">
        <f t="array" ref="G206">_xlfn.IFS(F206 = "H", 0, F206 = "B7", -7, F206 = "B6", -6, F206 = "B5", -5, F206 = "B4", -4, F206 = "B3", -3, F206 = "B2", -2, F206 = "B1", -1, F206 = "A7", 7, F206 = "A6", 6, F206 = "A5", 5, F206 = "A4", 4, F206 = "A3", 3, F206 = "A2", 2, F206 = "A1", 1, F206 = "", 0)</f>
        <v>0</v>
      </c>
      <c r="H206">
        <f t="shared" si="15"/>
        <v>0</v>
      </c>
      <c r="I206">
        <f t="shared" si="16"/>
        <v>0</v>
      </c>
      <c r="L206">
        <v>5491</v>
      </c>
      <c r="M206">
        <v>6066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0.17631790924550261</v>
      </c>
      <c r="T206">
        <v>0.82368209075449739</v>
      </c>
      <c r="U206">
        <v>0</v>
      </c>
      <c r="V206">
        <v>998</v>
      </c>
      <c r="W206">
        <f t="shared" si="18"/>
        <v>83</v>
      </c>
      <c r="X206">
        <v>1200</v>
      </c>
      <c r="Y206">
        <v>889.3584706732928</v>
      </c>
      <c r="Z206">
        <v>998</v>
      </c>
      <c r="AA206" s="6">
        <v>21.9</v>
      </c>
      <c r="AB206">
        <v>48</v>
      </c>
      <c r="AC206">
        <f t="shared" si="19"/>
        <v>1051.1999999999998</v>
      </c>
    </row>
    <row r="207" spans="1:29" x14ac:dyDescent="0.6">
      <c r="A207">
        <v>2014</v>
      </c>
      <c r="B207">
        <v>7</v>
      </c>
      <c r="C207">
        <v>25</v>
      </c>
      <c r="D207">
        <f t="shared" si="17"/>
        <v>5</v>
      </c>
      <c r="G207" cm="1">
        <f t="array" ref="G207">_xlfn.IFS(F207 = "H", 0, F207 = "B7", -7, F207 = "B6", -6, F207 = "B5", -5, F207 = "B4", -4, F207 = "B3", -3, F207 = "B2", -2, F207 = "B1", -1, F207 = "A7", 7, F207 = "A6", 6, F207 = "A5", 5, F207 = "A4", 4, F207 = "A3", 3, F207 = "A2", 2, F207 = "A1", 1, F207 = "", 0)</f>
        <v>0</v>
      </c>
      <c r="H207">
        <f t="shared" si="15"/>
        <v>0</v>
      </c>
      <c r="I207">
        <f t="shared" si="16"/>
        <v>0</v>
      </c>
      <c r="L207">
        <v>5674</v>
      </c>
      <c r="M207">
        <v>6139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0.16136793009800449</v>
      </c>
      <c r="T207">
        <v>0.83863206990199546</v>
      </c>
      <c r="U207">
        <v>9.1845142357289994E-2</v>
      </c>
      <c r="V207">
        <v>908</v>
      </c>
      <c r="W207">
        <f t="shared" si="18"/>
        <v>-90</v>
      </c>
      <c r="X207">
        <v>1200</v>
      </c>
      <c r="Y207">
        <v>932.90684612916448</v>
      </c>
      <c r="Z207">
        <v>908</v>
      </c>
      <c r="AA207" s="6">
        <v>27.5</v>
      </c>
      <c r="AB207">
        <v>59.5</v>
      </c>
      <c r="AC207">
        <f t="shared" si="19"/>
        <v>1636.25</v>
      </c>
    </row>
    <row r="208" spans="1:29" x14ac:dyDescent="0.6">
      <c r="A208">
        <v>2014</v>
      </c>
      <c r="B208">
        <v>7</v>
      </c>
      <c r="C208">
        <v>26</v>
      </c>
      <c r="D208">
        <f t="shared" si="17"/>
        <v>6</v>
      </c>
      <c r="G208" cm="1">
        <f t="array" ref="G208">_xlfn.IFS(F208 = "H", 0, F208 = "B7", -7, F208 = "B6", -6, F208 = "B5", -5, F208 = "B4", -4, F208 = "B3", -3, F208 = "B2", -2, F208 = "B1", -1, F208 = "A7", 7, F208 = "A6", 6, F208 = "A5", 5, F208 = "A4", 4, F208 = "A3", 3, F208 = "A2", 2, F208 = "A1", 1, F208 = "", 0)</f>
        <v>0</v>
      </c>
      <c r="H208">
        <f t="shared" si="15"/>
        <v>0</v>
      </c>
      <c r="I208">
        <f t="shared" si="16"/>
        <v>0</v>
      </c>
      <c r="L208">
        <v>6054</v>
      </c>
      <c r="M208">
        <v>6157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0.16883415152298109</v>
      </c>
      <c r="T208">
        <v>0.83116584847701891</v>
      </c>
      <c r="U208">
        <v>6.4996041820216746E-2</v>
      </c>
      <c r="V208">
        <v>1048</v>
      </c>
      <c r="W208">
        <f t="shared" si="18"/>
        <v>140</v>
      </c>
      <c r="X208">
        <v>1200</v>
      </c>
      <c r="Y208">
        <v>976.89274917549722</v>
      </c>
      <c r="Z208">
        <v>1048</v>
      </c>
      <c r="AA208" s="6">
        <v>22.6</v>
      </c>
      <c r="AB208">
        <v>2.5</v>
      </c>
      <c r="AC208">
        <f t="shared" si="19"/>
        <v>56.5</v>
      </c>
    </row>
    <row r="209" spans="1:29" x14ac:dyDescent="0.6">
      <c r="A209">
        <v>2014</v>
      </c>
      <c r="B209">
        <v>7</v>
      </c>
      <c r="C209">
        <v>27</v>
      </c>
      <c r="D209">
        <f t="shared" si="17"/>
        <v>7</v>
      </c>
      <c r="G209" cm="1">
        <f t="array" ref="G209">_xlfn.IFS(F209 = "H", 0, F209 = "B7", -7, F209 = "B6", -6, F209 = "B5", -5, F209 = "B4", -4, F209 = "B3", -3, F209 = "B2", -2, F209 = "B1", -1, F209 = "A7", 7, F209 = "A6", 6, F209 = "A5", 5, F209 = "A4", 4, F209 = "A3", 3, F209 = "A2", 2, F209 = "A1", 1, F209 = "", 0)</f>
        <v>0</v>
      </c>
      <c r="H209">
        <f t="shared" si="15"/>
        <v>0</v>
      </c>
      <c r="I209">
        <f t="shared" si="16"/>
        <v>0</v>
      </c>
      <c r="L209">
        <v>5995</v>
      </c>
      <c r="M209">
        <v>6076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0.19763389850361651</v>
      </c>
      <c r="T209">
        <v>0.80236610149638343</v>
      </c>
      <c r="U209">
        <v>1.9865794051859832E-2</v>
      </c>
      <c r="V209">
        <v>1070</v>
      </c>
      <c r="W209">
        <f t="shared" si="18"/>
        <v>22</v>
      </c>
      <c r="X209">
        <v>1200</v>
      </c>
      <c r="Y209">
        <v>1017.291819037039</v>
      </c>
      <c r="Z209">
        <v>1070</v>
      </c>
      <c r="AA209" s="6">
        <v>25</v>
      </c>
      <c r="AB209">
        <v>0</v>
      </c>
      <c r="AC209">
        <f t="shared" si="19"/>
        <v>0</v>
      </c>
    </row>
    <row r="210" spans="1:29" x14ac:dyDescent="0.6">
      <c r="A210">
        <v>2014</v>
      </c>
      <c r="B210">
        <v>7</v>
      </c>
      <c r="C210">
        <v>28</v>
      </c>
      <c r="D210">
        <f t="shared" si="17"/>
        <v>1</v>
      </c>
      <c r="G210" cm="1">
        <f t="array" ref="G210">_xlfn.IFS(F210 = "H", 0, F210 = "B7", -7, F210 = "B6", -6, F210 = "B5", -5, F210 = "B4", -4, F210 = "B3", -3, F210 = "B2", -2, F210 = "B1", -1, F210 = "A7", 7, F210 = "A6", 6, F210 = "A5", 5, F210 = "A4", 4, F210 = "A3", 3, F210 = "A2", 2, F210 = "A1", 1, F210 = "", 0)</f>
        <v>0</v>
      </c>
      <c r="H210">
        <f t="shared" si="15"/>
        <v>0</v>
      </c>
      <c r="I210">
        <f t="shared" si="16"/>
        <v>0</v>
      </c>
      <c r="L210">
        <v>5582</v>
      </c>
      <c r="M210">
        <v>6178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0.18121000581733571</v>
      </c>
      <c r="T210">
        <v>0.8187899941826644</v>
      </c>
      <c r="U210">
        <v>0</v>
      </c>
      <c r="V210">
        <v>794</v>
      </c>
      <c r="W210">
        <f t="shared" si="18"/>
        <v>-276</v>
      </c>
      <c r="X210">
        <v>1200</v>
      </c>
      <c r="Y210">
        <v>811.00610825828073</v>
      </c>
      <c r="Z210">
        <v>794</v>
      </c>
      <c r="AA210" s="6">
        <v>26.6</v>
      </c>
      <c r="AB210">
        <v>0</v>
      </c>
      <c r="AC210">
        <f t="shared" si="19"/>
        <v>0</v>
      </c>
    </row>
    <row r="211" spans="1:29" x14ac:dyDescent="0.6">
      <c r="A211">
        <v>2014</v>
      </c>
      <c r="B211">
        <v>7</v>
      </c>
      <c r="C211">
        <v>29</v>
      </c>
      <c r="D211">
        <f t="shared" si="17"/>
        <v>2</v>
      </c>
      <c r="G211" cm="1">
        <f t="array" ref="G211">_xlfn.IFS(F211 = "H", 0, F211 = "B7", -7, F211 = "B6", -6, F211 = "B5", -5, F211 = "B4", -4, F211 = "B3", -3, F211 = "B2", -2, F211 = "B1", -1, F211 = "A7", 7, F211 = "A6", 6, F211 = "A5", 5, F211 = "A4", 4, F211 = "A3", 3, F211 = "A2", 2, F211 = "A1", 1, F211 = "", 0)</f>
        <v>0</v>
      </c>
      <c r="H211">
        <f t="shared" si="15"/>
        <v>0</v>
      </c>
      <c r="I211">
        <f t="shared" si="16"/>
        <v>0</v>
      </c>
      <c r="L211">
        <v>5263</v>
      </c>
      <c r="M211">
        <v>5987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0.1686532336896541</v>
      </c>
      <c r="T211">
        <v>0.83134676631034587</v>
      </c>
      <c r="U211">
        <v>1.9555555555555559E-2</v>
      </c>
      <c r="V211">
        <v>937</v>
      </c>
      <c r="W211">
        <f t="shared" si="18"/>
        <v>143</v>
      </c>
      <c r="X211">
        <v>1200</v>
      </c>
      <c r="Y211">
        <v>822.96518372028231</v>
      </c>
      <c r="Z211">
        <v>937</v>
      </c>
      <c r="AA211" s="6">
        <v>26.5</v>
      </c>
      <c r="AB211">
        <v>0</v>
      </c>
      <c r="AC211">
        <f t="shared" si="19"/>
        <v>0</v>
      </c>
    </row>
    <row r="212" spans="1:29" x14ac:dyDescent="0.6">
      <c r="A212">
        <v>2014</v>
      </c>
      <c r="B212">
        <v>7</v>
      </c>
      <c r="C212">
        <v>30</v>
      </c>
      <c r="D212">
        <f t="shared" si="17"/>
        <v>3</v>
      </c>
      <c r="G212" cm="1">
        <f t="array" ref="G212">_xlfn.IFS(F212 = "H", 0, F212 = "B7", -7, F212 = "B6", -6, F212 = "B5", -5, F212 = "B4", -4, F212 = "B3", -3, F212 = "B2", -2, F212 = "B1", -1, F212 = "A7", 7, F212 = "A6", 6, F212 = "A5", 5, F212 = "A4", 4, F212 = "A3", 3, F212 = "A2", 2, F212 = "A1", 1, F212 = "", 0)</f>
        <v>0</v>
      </c>
      <c r="H212">
        <f t="shared" si="15"/>
        <v>0</v>
      </c>
      <c r="I212">
        <f t="shared" si="16"/>
        <v>0</v>
      </c>
      <c r="L212">
        <v>5788</v>
      </c>
      <c r="M212">
        <v>6139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0.16051291378683161</v>
      </c>
      <c r="T212">
        <v>0.83948708621316837</v>
      </c>
      <c r="U212">
        <v>0.1303063876678365</v>
      </c>
      <c r="V212">
        <v>1203</v>
      </c>
      <c r="W212">
        <f t="shared" si="18"/>
        <v>266</v>
      </c>
      <c r="X212">
        <v>1200</v>
      </c>
      <c r="Y212">
        <v>880.05629744753958</v>
      </c>
      <c r="Z212">
        <v>1203</v>
      </c>
      <c r="AA212" s="6">
        <v>28.6</v>
      </c>
      <c r="AB212">
        <v>0</v>
      </c>
      <c r="AC212">
        <f t="shared" si="19"/>
        <v>0</v>
      </c>
    </row>
    <row r="213" spans="1:29" x14ac:dyDescent="0.6">
      <c r="A213">
        <v>2014</v>
      </c>
      <c r="B213">
        <v>7</v>
      </c>
      <c r="C213">
        <v>31</v>
      </c>
      <c r="D213">
        <f t="shared" si="17"/>
        <v>4</v>
      </c>
      <c r="G213" cm="1">
        <f t="array" ref="G213">_xlfn.IFS(F213 = "H", 0, F213 = "B7", -7, F213 = "B6", -6, F213 = "B5", -5, F213 = "B4", -4, F213 = "B3", -3, F213 = "B2", -2, F213 = "B1", -1, F213 = "A7", 7, F213 = "A6", 6, F213 = "A5", 5, F213 = "A4", 4, F213 = "A3", 3, F213 = "A2", 2, F213 = "A1", 1, F213 = "", 0)</f>
        <v>0</v>
      </c>
      <c r="H213">
        <f t="shared" si="15"/>
        <v>0</v>
      </c>
      <c r="I213">
        <f t="shared" si="16"/>
        <v>0</v>
      </c>
      <c r="L213">
        <v>6247</v>
      </c>
      <c r="M213">
        <v>5869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0.17366156651565659</v>
      </c>
      <c r="T213">
        <v>0.82633843348434344</v>
      </c>
      <c r="U213">
        <v>3.4448479512857198E-2</v>
      </c>
      <c r="V213">
        <v>1237</v>
      </c>
      <c r="W213">
        <f t="shared" si="18"/>
        <v>34</v>
      </c>
      <c r="X213">
        <v>1200</v>
      </c>
      <c r="Y213">
        <v>936.30019401410379</v>
      </c>
      <c r="Z213">
        <v>1237</v>
      </c>
      <c r="AA213" s="6">
        <v>28.6</v>
      </c>
      <c r="AB213">
        <v>1.5</v>
      </c>
      <c r="AC213">
        <f t="shared" si="19"/>
        <v>42.900000000000006</v>
      </c>
    </row>
    <row r="214" spans="1:29" x14ac:dyDescent="0.6">
      <c r="A214">
        <v>2014</v>
      </c>
      <c r="B214">
        <v>8</v>
      </c>
      <c r="C214">
        <v>1</v>
      </c>
      <c r="D214">
        <f t="shared" si="17"/>
        <v>5</v>
      </c>
      <c r="G214" cm="1">
        <f t="array" ref="G214">_xlfn.IFS(F214 = "H", 0, F214 = "B7", -7, F214 = "B6", -6, F214 = "B5", -5, F214 = "B4", -4, F214 = "B3", -3, F214 = "B2", -2, F214 = "B1", -1, F214 = "A7", 7, F214 = "A6", 6, F214 = "A5", 5, F214 = "A4", 4, F214 = "A3", 3, F214 = "A2", 2, F214 = "A1", 1, F214 = "", 0)</f>
        <v>0</v>
      </c>
      <c r="H214">
        <f t="shared" si="15"/>
        <v>0</v>
      </c>
      <c r="I214">
        <f t="shared" si="16"/>
        <v>0</v>
      </c>
      <c r="L214">
        <v>6402</v>
      </c>
      <c r="M214">
        <v>5870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0.17637786409953279</v>
      </c>
      <c r="T214">
        <v>0.82362213590046718</v>
      </c>
      <c r="U214">
        <v>6.4700130378096479E-2</v>
      </c>
      <c r="V214">
        <v>1199</v>
      </c>
      <c r="W214">
        <f t="shared" si="18"/>
        <v>-38</v>
      </c>
      <c r="X214">
        <v>1200</v>
      </c>
      <c r="Y214">
        <v>978.09258077817594</v>
      </c>
      <c r="Z214">
        <v>1199</v>
      </c>
      <c r="AA214" s="6">
        <v>30.2</v>
      </c>
      <c r="AB214">
        <v>0</v>
      </c>
      <c r="AC214">
        <f t="shared" si="19"/>
        <v>0</v>
      </c>
    </row>
    <row r="215" spans="1:29" x14ac:dyDescent="0.6">
      <c r="A215">
        <v>2014</v>
      </c>
      <c r="B215">
        <v>8</v>
      </c>
      <c r="C215">
        <v>2</v>
      </c>
      <c r="D215">
        <f t="shared" si="17"/>
        <v>6</v>
      </c>
      <c r="G215" cm="1">
        <f t="array" ref="G215">_xlfn.IFS(F215 = "H", 0, F215 = "B7", -7, F215 = "B6", -6, F215 = "B5", -5, F215 = "B4", -4, F215 = "B3", -3, F215 = "B2", -2, F215 = "B1", -1, F215 = "A7", 7, F215 = "A6", 6, F215 = "A5", 5, F215 = "A4", 4, F215 = "A3", 3, F215 = "A2", 2, F215 = "A1", 1, F215 = "", 0)</f>
        <v>0</v>
      </c>
      <c r="H215">
        <f t="shared" si="15"/>
        <v>0</v>
      </c>
      <c r="I215">
        <f t="shared" si="16"/>
        <v>0</v>
      </c>
      <c r="L215">
        <v>6406</v>
      </c>
      <c r="M215">
        <v>5894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0.1894349394785847</v>
      </c>
      <c r="T215">
        <v>0.8105650605214153</v>
      </c>
      <c r="U215">
        <v>0</v>
      </c>
      <c r="V215">
        <v>1184</v>
      </c>
      <c r="W215">
        <f t="shared" si="18"/>
        <v>-15</v>
      </c>
      <c r="X215">
        <v>1200</v>
      </c>
      <c r="Y215">
        <v>1014.8991654976639</v>
      </c>
      <c r="Z215">
        <v>1184</v>
      </c>
      <c r="AA215" s="6">
        <v>31.4</v>
      </c>
      <c r="AB215">
        <v>0</v>
      </c>
      <c r="AC215">
        <f t="shared" si="19"/>
        <v>0</v>
      </c>
    </row>
    <row r="216" spans="1:29" x14ac:dyDescent="0.6">
      <c r="A216">
        <v>2014</v>
      </c>
      <c r="B216">
        <v>8</v>
      </c>
      <c r="C216">
        <v>3</v>
      </c>
      <c r="D216">
        <f t="shared" si="17"/>
        <v>7</v>
      </c>
      <c r="G216" cm="1">
        <f t="array" ref="G216">_xlfn.IFS(F216 = "H", 0, F216 = "B7", -7, F216 = "B6", -6, F216 = "B5", -5, F216 = "B4", -4, F216 = "B3", -3, F216 = "B2", -2, F216 = "B1", -1, F216 = "A7", 7, F216 = "A6", 6, F216 = "A5", 5, F216 = "A4", 4, F216 = "A3", 3, F216 = "A2", 2, F216 = "A1", 1, F216 = "", 0)</f>
        <v>0</v>
      </c>
      <c r="H216">
        <f t="shared" si="15"/>
        <v>0</v>
      </c>
      <c r="I216">
        <f t="shared" si="16"/>
        <v>0</v>
      </c>
      <c r="L216">
        <v>6270</v>
      </c>
      <c r="M216">
        <v>6107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0.18230521382542469</v>
      </c>
      <c r="T216">
        <v>0.81769478617457536</v>
      </c>
      <c r="U216">
        <v>5.5188387062023649E-2</v>
      </c>
      <c r="V216">
        <v>1203</v>
      </c>
      <c r="W216">
        <f t="shared" si="18"/>
        <v>19</v>
      </c>
      <c r="X216">
        <v>1200</v>
      </c>
      <c r="Y216">
        <v>1028.322756241892</v>
      </c>
      <c r="Z216">
        <v>1203</v>
      </c>
      <c r="AA216" s="6">
        <v>26.5</v>
      </c>
      <c r="AB216">
        <v>13</v>
      </c>
      <c r="AC216">
        <f t="shared" si="19"/>
        <v>344.5</v>
      </c>
    </row>
    <row r="217" spans="1:29" x14ac:dyDescent="0.6">
      <c r="A217">
        <v>2014</v>
      </c>
      <c r="B217">
        <v>8</v>
      </c>
      <c r="C217">
        <v>4</v>
      </c>
      <c r="D217">
        <f t="shared" si="17"/>
        <v>1</v>
      </c>
      <c r="G217" cm="1">
        <f t="array" ref="G217">_xlfn.IFS(F217 = "H", 0, F217 = "B7", -7, F217 = "B6", -6, F217 = "B5", -5, F217 = "B4", -4, F217 = "B3", -3, F217 = "B2", -2, F217 = "B1", -1, F217 = "A7", 7, F217 = "A6", 6, F217 = "A5", 5, F217 = "A4", 4, F217 = "A3", 3, F217 = "A2", 2, F217 = "A1", 1, F217 = "", 0)</f>
        <v>0</v>
      </c>
      <c r="H217">
        <f t="shared" si="15"/>
        <v>0</v>
      </c>
      <c r="I217">
        <f t="shared" si="16"/>
        <v>0</v>
      </c>
      <c r="L217">
        <v>5938</v>
      </c>
      <c r="M217">
        <v>5613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0.18613583138173301</v>
      </c>
      <c r="T217">
        <v>0.81386416861826705</v>
      </c>
      <c r="U217">
        <v>0.1112156853045088</v>
      </c>
      <c r="V217">
        <v>1122</v>
      </c>
      <c r="W217">
        <f t="shared" si="18"/>
        <v>-81</v>
      </c>
      <c r="X217">
        <v>1200</v>
      </c>
      <c r="Y217">
        <v>828.77580282805252</v>
      </c>
      <c r="Z217">
        <v>1122</v>
      </c>
      <c r="AA217" s="6">
        <v>26.4</v>
      </c>
      <c r="AB217">
        <v>6.5</v>
      </c>
      <c r="AC217">
        <f t="shared" si="19"/>
        <v>171.6</v>
      </c>
    </row>
    <row r="218" spans="1:29" x14ac:dyDescent="0.6">
      <c r="A218">
        <v>2014</v>
      </c>
      <c r="B218">
        <v>8</v>
      </c>
      <c r="C218">
        <v>5</v>
      </c>
      <c r="D218">
        <f t="shared" si="17"/>
        <v>2</v>
      </c>
      <c r="G218" cm="1">
        <f t="array" ref="G218">_xlfn.IFS(F218 = "H", 0, F218 = "B7", -7, F218 = "B6", -6, F218 = "B5", -5, F218 = "B4", -4, F218 = "B3", -3, F218 = "B2", -2, F218 = "B1", -1, F218 = "A7", 7, F218 = "A6", 6, F218 = "A5", 5, F218 = "A4", 4, F218 = "A3", 3, F218 = "A2", 2, F218 = "A1", 1, F218 = "", 0)</f>
        <v>0</v>
      </c>
      <c r="H218">
        <f t="shared" si="15"/>
        <v>0</v>
      </c>
      <c r="I218">
        <f t="shared" si="16"/>
        <v>0</v>
      </c>
      <c r="L218">
        <v>6201</v>
      </c>
      <c r="M218">
        <v>4892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0.18842922808686011</v>
      </c>
      <c r="T218">
        <v>0.81157077191313998</v>
      </c>
      <c r="U218">
        <v>1.517849094023258E-2</v>
      </c>
      <c r="V218">
        <v>1125</v>
      </c>
      <c r="W218">
        <f t="shared" si="18"/>
        <v>3</v>
      </c>
      <c r="X218">
        <v>1200</v>
      </c>
      <c r="Y218">
        <v>873.20744186135073</v>
      </c>
      <c r="Z218">
        <v>1125</v>
      </c>
      <c r="AA218" s="6">
        <v>26.6</v>
      </c>
      <c r="AB218">
        <v>0</v>
      </c>
      <c r="AC218">
        <f t="shared" si="19"/>
        <v>0</v>
      </c>
    </row>
    <row r="219" spans="1:29" x14ac:dyDescent="0.6">
      <c r="A219">
        <v>2014</v>
      </c>
      <c r="B219">
        <v>8</v>
      </c>
      <c r="C219">
        <v>6</v>
      </c>
      <c r="D219">
        <f t="shared" si="17"/>
        <v>3</v>
      </c>
      <c r="G219" cm="1">
        <f t="array" ref="G219">_xlfn.IFS(F219 = "H", 0, F219 = "B7", -7, F219 = "B6", -6, F219 = "B5", -5, F219 = "B4", -4, F219 = "B3", -3, F219 = "B2", -2, F219 = "B1", -1, F219 = "A7", 7, F219 = "A6", 6, F219 = "A5", 5, F219 = "A4", 4, F219 = "A3", 3, F219 = "A2", 2, F219 = "A1", 1, F219 = "", 0)</f>
        <v>0</v>
      </c>
      <c r="H219">
        <f t="shared" si="15"/>
        <v>0</v>
      </c>
      <c r="I219">
        <f t="shared" si="16"/>
        <v>0</v>
      </c>
      <c r="L219">
        <v>6350</v>
      </c>
      <c r="M219">
        <v>5029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0.1614729192118535</v>
      </c>
      <c r="T219">
        <v>0.83852708078814642</v>
      </c>
      <c r="U219">
        <v>0</v>
      </c>
      <c r="V219">
        <v>1094</v>
      </c>
      <c r="W219">
        <f t="shared" si="18"/>
        <v>-31</v>
      </c>
      <c r="X219">
        <v>1200</v>
      </c>
      <c r="Y219">
        <v>899.44007390966385</v>
      </c>
      <c r="Z219">
        <v>1094</v>
      </c>
      <c r="AA219" s="6">
        <v>24.4</v>
      </c>
      <c r="AB219">
        <v>10.5</v>
      </c>
      <c r="AC219">
        <f t="shared" si="19"/>
        <v>256.2</v>
      </c>
    </row>
    <row r="220" spans="1:29" x14ac:dyDescent="0.6">
      <c r="A220">
        <v>2014</v>
      </c>
      <c r="B220">
        <v>8</v>
      </c>
      <c r="C220">
        <v>7</v>
      </c>
      <c r="D220">
        <f t="shared" si="17"/>
        <v>4</v>
      </c>
      <c r="G220" cm="1">
        <f t="array" ref="G220">_xlfn.IFS(F220 = "H", 0, F220 = "B7", -7, F220 = "B6", -6, F220 = "B5", -5, F220 = "B4", -4, F220 = "B3", -3, F220 = "B2", -2, F220 = "B1", -1, F220 = "A7", 7, F220 = "A6", 6, F220 = "A5", 5, F220 = "A4", 4, F220 = "A3", 3, F220 = "A2", 2, F220 = "A1", 1, F220 = "", 0)</f>
        <v>0</v>
      </c>
      <c r="H220">
        <f t="shared" si="15"/>
        <v>0</v>
      </c>
      <c r="I220">
        <f t="shared" si="16"/>
        <v>0</v>
      </c>
      <c r="L220">
        <v>6751</v>
      </c>
      <c r="M220">
        <v>5433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0.18370703835165789</v>
      </c>
      <c r="T220">
        <v>0.81629296164834209</v>
      </c>
      <c r="U220">
        <v>1.961588969139855E-2</v>
      </c>
      <c r="V220">
        <v>1022</v>
      </c>
      <c r="W220">
        <f t="shared" si="18"/>
        <v>-72</v>
      </c>
      <c r="X220">
        <v>1200</v>
      </c>
      <c r="Y220">
        <v>956.22610670158429</v>
      </c>
      <c r="Z220">
        <v>1022</v>
      </c>
      <c r="AA220" s="6">
        <v>24.7</v>
      </c>
      <c r="AB220">
        <v>0.2</v>
      </c>
      <c r="AC220">
        <f t="shared" si="19"/>
        <v>4.9400000000000004</v>
      </c>
    </row>
    <row r="221" spans="1:29" x14ac:dyDescent="0.6">
      <c r="A221">
        <v>2014</v>
      </c>
      <c r="B221">
        <v>8</v>
      </c>
      <c r="C221">
        <v>8</v>
      </c>
      <c r="D221">
        <f t="shared" si="17"/>
        <v>5</v>
      </c>
      <c r="G221" cm="1">
        <f t="array" ref="G221">_xlfn.IFS(F221 = "H", 0, F221 = "B7", -7, F221 = "B6", -6, F221 = "B5", -5, F221 = "B4", -4, F221 = "B3", -3, F221 = "B2", -2, F221 = "B1", -1, F221 = "A7", 7, F221 = "A6", 6, F221 = "A5", 5, F221 = "A4", 4, F221 = "A3", 3, F221 = "A2", 2, F221 = "A1", 1, F221 = "", 0)</f>
        <v>0</v>
      </c>
      <c r="H221">
        <f t="shared" si="15"/>
        <v>0</v>
      </c>
      <c r="I221">
        <f t="shared" si="16"/>
        <v>0</v>
      </c>
      <c r="L221">
        <v>6597</v>
      </c>
      <c r="M221">
        <v>5386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0.19206834641835549</v>
      </c>
      <c r="T221">
        <v>0.80793165358164443</v>
      </c>
      <c r="U221">
        <v>5.6615920172625497E-2</v>
      </c>
      <c r="V221">
        <v>850</v>
      </c>
      <c r="W221">
        <f t="shared" si="18"/>
        <v>-172</v>
      </c>
      <c r="X221">
        <v>1200</v>
      </c>
      <c r="Y221">
        <v>984.56792201976816</v>
      </c>
      <c r="Z221">
        <v>850</v>
      </c>
      <c r="AA221" s="6">
        <v>26.1</v>
      </c>
      <c r="AB221">
        <v>0</v>
      </c>
      <c r="AC221">
        <f t="shared" si="19"/>
        <v>0</v>
      </c>
    </row>
    <row r="222" spans="1:29" x14ac:dyDescent="0.6">
      <c r="A222">
        <v>2014</v>
      </c>
      <c r="B222">
        <v>8</v>
      </c>
      <c r="C222">
        <v>9</v>
      </c>
      <c r="D222">
        <f t="shared" si="17"/>
        <v>6</v>
      </c>
      <c r="G222" cm="1">
        <f t="array" ref="G222">_xlfn.IFS(F222 = "H", 0, F222 = "B7", -7, F222 = "B6", -6, F222 = "B5", -5, F222 = "B4", -4, F222 = "B3", -3, F222 = "B2", -2, F222 = "B1", -1, F222 = "A7", 7, F222 = "A6", 6, F222 = "A5", 5, F222 = "A4", 4, F222 = "A3", 3, F222 = "A2", 2, F222 = "A1", 1, F222 = "", 0)</f>
        <v>0</v>
      </c>
      <c r="H222">
        <f t="shared" si="15"/>
        <v>0</v>
      </c>
      <c r="I222">
        <f t="shared" si="16"/>
        <v>0</v>
      </c>
      <c r="L222">
        <v>6417</v>
      </c>
      <c r="M222">
        <v>5406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0.18363134952406371</v>
      </c>
      <c r="T222">
        <v>0.81636865047593632</v>
      </c>
      <c r="U222">
        <v>1.5280949561588991E-2</v>
      </c>
      <c r="V222">
        <v>1015</v>
      </c>
      <c r="W222">
        <f t="shared" si="18"/>
        <v>165</v>
      </c>
      <c r="X222">
        <v>1200</v>
      </c>
      <c r="Y222">
        <v>1005.1619707013371</v>
      </c>
      <c r="Z222">
        <v>1015</v>
      </c>
      <c r="AA222" s="6">
        <v>26.5</v>
      </c>
      <c r="AB222">
        <v>0</v>
      </c>
      <c r="AC222">
        <f t="shared" si="19"/>
        <v>0</v>
      </c>
    </row>
    <row r="223" spans="1:29" x14ac:dyDescent="0.6">
      <c r="A223">
        <v>2014</v>
      </c>
      <c r="B223">
        <v>8</v>
      </c>
      <c r="C223">
        <v>10</v>
      </c>
      <c r="D223">
        <f t="shared" si="17"/>
        <v>7</v>
      </c>
      <c r="G223" cm="1">
        <f t="array" ref="G223">_xlfn.IFS(F223 = "H", 0, F223 = "B7", -7, F223 = "B6", -6, F223 = "B5", -5, F223 = "B4", -4, F223 = "B3", -3, F223 = "B2", -2, F223 = "B1", -1, F223 = "A7", 7, F223 = "A6", 6, F223 = "A5", 5, F223 = "A4", 4, F223 = "A3", 3, F223 = "A2", 2, F223 = "A1", 1, F223 = "", 0)</f>
        <v>0</v>
      </c>
      <c r="H223">
        <f t="shared" si="15"/>
        <v>0</v>
      </c>
      <c r="I223">
        <f t="shared" si="16"/>
        <v>0</v>
      </c>
      <c r="L223">
        <v>6169</v>
      </c>
      <c r="M223">
        <v>5965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0.1626206726926151</v>
      </c>
      <c r="T223">
        <v>0.83737932730738485</v>
      </c>
      <c r="U223">
        <v>0.18813134286185221</v>
      </c>
      <c r="V223">
        <v>957</v>
      </c>
      <c r="W223">
        <f t="shared" si="18"/>
        <v>-58</v>
      </c>
      <c r="X223">
        <v>1200</v>
      </c>
      <c r="Y223">
        <v>1012.420989149207</v>
      </c>
      <c r="Z223">
        <v>957</v>
      </c>
      <c r="AA223" s="6">
        <v>23.4</v>
      </c>
      <c r="AB223">
        <v>42.5</v>
      </c>
      <c r="AC223">
        <f t="shared" si="19"/>
        <v>994.49999999999989</v>
      </c>
    </row>
    <row r="224" spans="1:29" x14ac:dyDescent="0.6">
      <c r="A224">
        <v>2014</v>
      </c>
      <c r="B224">
        <v>8</v>
      </c>
      <c r="C224">
        <v>11</v>
      </c>
      <c r="D224">
        <f t="shared" si="17"/>
        <v>1</v>
      </c>
      <c r="G224" cm="1">
        <f t="array" ref="G224">_xlfn.IFS(F224 = "H", 0, F224 = "B7", -7, F224 = "B6", -6, F224 = "B5", -5, F224 = "B4", -4, F224 = "B3", -3, F224 = "B2", -2, F224 = "B1", -1, F224 = "A7", 7, F224 = "A6", 6, F224 = "A5", 5, F224 = "A4", 4, F224 = "A3", 3, F224 = "A2", 2, F224 = "A1", 1, F224 = "", 0)</f>
        <v>0</v>
      </c>
      <c r="H224">
        <f t="shared" si="15"/>
        <v>0</v>
      </c>
      <c r="I224">
        <f t="shared" si="16"/>
        <v>0</v>
      </c>
      <c r="L224">
        <v>6148</v>
      </c>
      <c r="M224">
        <v>5511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0.1571232421992878</v>
      </c>
      <c r="T224">
        <v>0.84287675780071214</v>
      </c>
      <c r="U224">
        <v>3.1327729650913461E-2</v>
      </c>
      <c r="V224">
        <v>641</v>
      </c>
      <c r="W224">
        <f t="shared" si="18"/>
        <v>-316</v>
      </c>
      <c r="X224">
        <v>1200</v>
      </c>
      <c r="Y224">
        <v>825.92433013019036</v>
      </c>
      <c r="Z224">
        <v>641</v>
      </c>
      <c r="AA224" s="6">
        <v>23.7</v>
      </c>
      <c r="AB224">
        <v>0</v>
      </c>
      <c r="AC224">
        <f t="shared" si="19"/>
        <v>0</v>
      </c>
    </row>
    <row r="225" spans="1:29" x14ac:dyDescent="0.6">
      <c r="A225">
        <v>2014</v>
      </c>
      <c r="B225">
        <v>8</v>
      </c>
      <c r="C225">
        <v>12</v>
      </c>
      <c r="D225">
        <f t="shared" si="17"/>
        <v>2</v>
      </c>
      <c r="G225" cm="1">
        <f t="array" ref="G225">_xlfn.IFS(F225 = "H", 0, F225 = "B7", -7, F225 = "B6", -6, F225 = "B5", -5, F225 = "B4", -4, F225 = "B3", -3, F225 = "B2", -2, F225 = "B1", -1, F225 = "A7", 7, F225 = "A6", 6, F225 = "A5", 5, F225 = "A4", 4, F225 = "A3", 3, F225 = "A2", 2, F225 = "A1", 1, F225 = "", 0)</f>
        <v>0</v>
      </c>
      <c r="H225">
        <f t="shared" si="15"/>
        <v>0</v>
      </c>
      <c r="I225">
        <f t="shared" si="16"/>
        <v>0</v>
      </c>
      <c r="L225">
        <v>6245</v>
      </c>
      <c r="M225">
        <v>5406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0.202536266087668</v>
      </c>
      <c r="T225">
        <v>0.79746373391233205</v>
      </c>
      <c r="U225">
        <v>0</v>
      </c>
      <c r="V225">
        <v>848</v>
      </c>
      <c r="W225">
        <f t="shared" si="18"/>
        <v>207</v>
      </c>
      <c r="X225">
        <v>1200</v>
      </c>
      <c r="Y225">
        <v>877.87873005646668</v>
      </c>
      <c r="Z225">
        <v>848</v>
      </c>
      <c r="AA225" s="6">
        <v>25.8</v>
      </c>
      <c r="AB225">
        <v>0</v>
      </c>
      <c r="AC225">
        <f t="shared" si="19"/>
        <v>0</v>
      </c>
    </row>
    <row r="226" spans="1:29" x14ac:dyDescent="0.6">
      <c r="A226">
        <v>2014</v>
      </c>
      <c r="B226">
        <v>8</v>
      </c>
      <c r="C226">
        <v>13</v>
      </c>
      <c r="D226">
        <f t="shared" si="17"/>
        <v>3</v>
      </c>
      <c r="G226" cm="1">
        <f t="array" ref="G226">_xlfn.IFS(F226 = "H", 0, F226 = "B7", -7, F226 = "B6", -6, F226 = "B5", -5, F226 = "B4", -4, F226 = "B3", -3, F226 = "B2", -2, F226 = "B1", -1, F226 = "A7", 7, F226 = "A6", 6, F226 = "A5", 5, F226 = "A4", 4, F226 = "A3", 3, F226 = "A2", 2, F226 = "A1", 1, F226 = "", 0)</f>
        <v>0</v>
      </c>
      <c r="H226">
        <f t="shared" si="15"/>
        <v>0</v>
      </c>
      <c r="I226">
        <f t="shared" si="16"/>
        <v>0</v>
      </c>
      <c r="L226">
        <v>6245</v>
      </c>
      <c r="M226">
        <v>6272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0.16542361518478171</v>
      </c>
      <c r="T226">
        <v>0.83457638481521834</v>
      </c>
      <c r="U226">
        <v>3.3341322468110043E-2</v>
      </c>
      <c r="V226">
        <v>927</v>
      </c>
      <c r="W226">
        <f t="shared" si="18"/>
        <v>79</v>
      </c>
      <c r="X226">
        <v>1200</v>
      </c>
      <c r="Y226">
        <v>895.37493861481391</v>
      </c>
      <c r="Z226">
        <v>927</v>
      </c>
      <c r="AA226" s="6">
        <v>24.2</v>
      </c>
      <c r="AB226">
        <v>0</v>
      </c>
      <c r="AC226">
        <f t="shared" si="19"/>
        <v>0</v>
      </c>
    </row>
    <row r="227" spans="1:29" x14ac:dyDescent="0.6">
      <c r="A227">
        <v>2014</v>
      </c>
      <c r="B227">
        <v>8</v>
      </c>
      <c r="C227">
        <v>14</v>
      </c>
      <c r="D227">
        <f t="shared" si="17"/>
        <v>4</v>
      </c>
      <c r="G227" cm="1">
        <f t="array" ref="G227">_xlfn.IFS(F227 = "H", 0, F227 = "B7", -7, F227 = "B6", -6, F227 = "B5", -5, F227 = "B4", -4, F227 = "B3", -3, F227 = "B2", -2, F227 = "B1", -1, F227 = "A7", 7, F227 = "A6", 6, F227 = "A5", 5, F227 = "A4", 4, F227 = "A3", 3, F227 = "A2", 2, F227 = "A1", 1, F227 = "", 0)</f>
        <v>0</v>
      </c>
      <c r="H227">
        <f t="shared" si="15"/>
        <v>0</v>
      </c>
      <c r="I227">
        <f t="shared" si="16"/>
        <v>0</v>
      </c>
      <c r="L227">
        <v>6123</v>
      </c>
      <c r="M227">
        <v>6047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0.18340567991602119</v>
      </c>
      <c r="T227">
        <v>0.81659432008397881</v>
      </c>
      <c r="U227">
        <v>3.9989044097507531E-2</v>
      </c>
      <c r="V227">
        <v>914</v>
      </c>
      <c r="W227">
        <f t="shared" si="18"/>
        <v>-13</v>
      </c>
      <c r="X227">
        <v>1200</v>
      </c>
      <c r="Y227">
        <v>922.14824103523733</v>
      </c>
      <c r="Z227">
        <v>914</v>
      </c>
      <c r="AA227" s="6">
        <v>22.3</v>
      </c>
      <c r="AB227">
        <v>0.5</v>
      </c>
      <c r="AC227">
        <f t="shared" si="19"/>
        <v>11.15</v>
      </c>
    </row>
    <row r="228" spans="1:29" x14ac:dyDescent="0.6">
      <c r="A228">
        <v>2014</v>
      </c>
      <c r="B228">
        <v>8</v>
      </c>
      <c r="C228">
        <v>15</v>
      </c>
      <c r="D228">
        <f t="shared" si="17"/>
        <v>5</v>
      </c>
      <c r="E228" t="s">
        <v>28</v>
      </c>
      <c r="F228" t="s">
        <v>16</v>
      </c>
      <c r="G228" cm="1">
        <f t="array" ref="G228">_xlfn.IFS(F228 = "H", 0, F228 = "B7", -7, F228 = "B6", -6, F228 = "B5", -5, F228 = "B4", -4, F228 = "B3", -3, F228 = "B2", -2, F228 = "B1", -1, F228 = "A7", 7, F228 = "A6", 6, F228 = "A5", 5, F228 = "A4", 4, F228 = "A3", 3, F228 = "A2", 2, F228 = "A1", 1, F228 = "", 0)</f>
        <v>0</v>
      </c>
      <c r="H228">
        <f t="shared" si="15"/>
        <v>1</v>
      </c>
      <c r="I228">
        <f t="shared" si="16"/>
        <v>1</v>
      </c>
      <c r="J228" s="8" t="s">
        <v>75</v>
      </c>
      <c r="K228" s="8"/>
      <c r="L228">
        <v>5609</v>
      </c>
      <c r="M228">
        <v>6337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0.18047508690614131</v>
      </c>
      <c r="T228">
        <v>0.81952491309385866</v>
      </c>
      <c r="U228">
        <v>0</v>
      </c>
      <c r="V228">
        <v>1188</v>
      </c>
      <c r="W228">
        <f t="shared" si="18"/>
        <v>274</v>
      </c>
      <c r="X228">
        <v>1200</v>
      </c>
      <c r="Y228">
        <v>1127.6608352365481</v>
      </c>
      <c r="Z228">
        <v>1188</v>
      </c>
      <c r="AA228" s="6">
        <v>24.9</v>
      </c>
      <c r="AB228">
        <v>0</v>
      </c>
      <c r="AC228">
        <f t="shared" si="19"/>
        <v>0</v>
      </c>
    </row>
    <row r="229" spans="1:29" x14ac:dyDescent="0.6">
      <c r="A229">
        <v>2014</v>
      </c>
      <c r="B229">
        <v>8</v>
      </c>
      <c r="C229">
        <v>16</v>
      </c>
      <c r="D229">
        <f t="shared" si="17"/>
        <v>6</v>
      </c>
      <c r="E229" t="s">
        <v>28</v>
      </c>
      <c r="F229" t="s">
        <v>20</v>
      </c>
      <c r="G229" cm="1">
        <f t="array" ref="G229">_xlfn.IFS(F229 = "H", 0, F229 = "B7", -7, F229 = "B6", -6, F229 = "B5", -5, F229 = "B4", -4, F229 = "B3", -3, F229 = "B2", -2, F229 = "B1", -1, F229 = "A7", 7, F229 = "A6", 6, F229 = "A5", 5, F229 = "A4", 4, F229 = "A3", 3, F229 = "A2", 2, F229 = "A1", 1, F229 = "", 0)</f>
        <v>1</v>
      </c>
      <c r="H229">
        <f t="shared" si="15"/>
        <v>0</v>
      </c>
      <c r="I229">
        <f t="shared" si="16"/>
        <v>1</v>
      </c>
      <c r="J229" s="8" t="s">
        <v>75</v>
      </c>
      <c r="K229" s="8"/>
      <c r="L229">
        <v>5817</v>
      </c>
      <c r="M229">
        <v>6547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0.17441324334083269</v>
      </c>
      <c r="T229">
        <v>0.82558675665916725</v>
      </c>
      <c r="U229">
        <v>0</v>
      </c>
      <c r="V229">
        <v>1083</v>
      </c>
      <c r="W229">
        <f t="shared" si="18"/>
        <v>-105</v>
      </c>
      <c r="X229">
        <v>1200</v>
      </c>
      <c r="Y229">
        <v>1168.728680451444</v>
      </c>
      <c r="Z229">
        <v>1083</v>
      </c>
      <c r="AA229" s="6">
        <v>26.1</v>
      </c>
      <c r="AB229">
        <v>0</v>
      </c>
      <c r="AC229">
        <f t="shared" si="19"/>
        <v>0</v>
      </c>
    </row>
    <row r="230" spans="1:29" x14ac:dyDescent="0.6">
      <c r="A230">
        <v>2014</v>
      </c>
      <c r="B230">
        <v>8</v>
      </c>
      <c r="C230">
        <v>17</v>
      </c>
      <c r="D230">
        <f t="shared" si="17"/>
        <v>7</v>
      </c>
      <c r="E230" t="s">
        <v>28</v>
      </c>
      <c r="F230" t="s">
        <v>22</v>
      </c>
      <c r="G230" cm="1">
        <f t="array" ref="G230">_xlfn.IFS(F230 = "H", 0, F230 = "B7", -7, F230 = "B6", -6, F230 = "B5", -5, F230 = "B4", -4, F230 = "B3", -3, F230 = "B2", -2, F230 = "B1", -1, F230 = "A7", 7, F230 = "A6", 6, F230 = "A5", 5, F230 = "A4", 4, F230 = "A3", 3, F230 = "A2", 2, F230 = "A1", 1, F230 = "", 0)</f>
        <v>2</v>
      </c>
      <c r="H230">
        <f t="shared" si="15"/>
        <v>0</v>
      </c>
      <c r="I230">
        <f t="shared" si="16"/>
        <v>1</v>
      </c>
      <c r="J230" s="8" t="s">
        <v>75</v>
      </c>
      <c r="K230" s="8"/>
      <c r="L230">
        <v>6580</v>
      </c>
      <c r="M230">
        <v>6691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0.17601039484911951</v>
      </c>
      <c r="T230">
        <v>0.82398960515088049</v>
      </c>
      <c r="U230">
        <v>0</v>
      </c>
      <c r="V230">
        <v>1084</v>
      </c>
      <c r="W230">
        <f t="shared" si="18"/>
        <v>1</v>
      </c>
      <c r="X230">
        <v>1200</v>
      </c>
      <c r="Y230">
        <v>1232.4369318162519</v>
      </c>
      <c r="Z230">
        <v>1084</v>
      </c>
      <c r="AA230" s="6">
        <v>24</v>
      </c>
      <c r="AB230">
        <v>3</v>
      </c>
      <c r="AC230">
        <f t="shared" si="19"/>
        <v>72</v>
      </c>
    </row>
    <row r="231" spans="1:29" x14ac:dyDescent="0.6">
      <c r="A231">
        <v>2014</v>
      </c>
      <c r="B231">
        <v>8</v>
      </c>
      <c r="C231">
        <v>18</v>
      </c>
      <c r="D231">
        <f t="shared" si="17"/>
        <v>1</v>
      </c>
      <c r="G231" cm="1">
        <f t="array" ref="G231">_xlfn.IFS(F231 = "H", 0, F231 = "B7", -7, F231 = "B6", -6, F231 = "B5", -5, F231 = "B4", -4, F231 = "B3", -3, F231 = "B2", -2, F231 = "B1", -1, F231 = "A7", 7, F231 = "A6", 6, F231 = "A5", 5, F231 = "A4", 4, F231 = "A3", 3, F231 = "A2", 2, F231 = "A1", 1, F231 = "", 0)</f>
        <v>0</v>
      </c>
      <c r="H231">
        <f t="shared" si="15"/>
        <v>0</v>
      </c>
      <c r="I231">
        <f t="shared" si="16"/>
        <v>0</v>
      </c>
      <c r="L231">
        <v>6261</v>
      </c>
      <c r="M231">
        <v>6512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0.19179495489655921</v>
      </c>
      <c r="T231">
        <v>0.80820504510344082</v>
      </c>
      <c r="U231">
        <v>0</v>
      </c>
      <c r="V231">
        <v>690</v>
      </c>
      <c r="W231">
        <f t="shared" si="18"/>
        <v>-394</v>
      </c>
      <c r="X231">
        <v>1200</v>
      </c>
      <c r="Y231">
        <v>838.58138646719931</v>
      </c>
      <c r="Z231">
        <v>690</v>
      </c>
      <c r="AA231" s="6">
        <v>22.3</v>
      </c>
      <c r="AB231">
        <v>11.5</v>
      </c>
      <c r="AC231">
        <f t="shared" si="19"/>
        <v>256.45</v>
      </c>
    </row>
    <row r="232" spans="1:29" x14ac:dyDescent="0.6">
      <c r="A232">
        <v>2014</v>
      </c>
      <c r="B232">
        <v>8</v>
      </c>
      <c r="C232">
        <v>19</v>
      </c>
      <c r="D232">
        <f t="shared" si="17"/>
        <v>2</v>
      </c>
      <c r="G232" cm="1">
        <f t="array" ref="G232">_xlfn.IFS(F232 = "H", 0, F232 = "B7", -7, F232 = "B6", -6, F232 = "B5", -5, F232 = "B4", -4, F232 = "B3", -3, F232 = "B2", -2, F232 = "B1", -1, F232 = "A7", 7, F232 = "A6", 6, F232 = "A5", 5, F232 = "A4", 4, F232 = "A3", 3, F232 = "A2", 2, F232 = "A1", 1, F232 = "", 0)</f>
        <v>0</v>
      </c>
      <c r="H232">
        <f t="shared" si="15"/>
        <v>0</v>
      </c>
      <c r="I232">
        <f t="shared" si="16"/>
        <v>0</v>
      </c>
      <c r="L232">
        <v>6269</v>
      </c>
      <c r="M232">
        <v>6217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0.17834646781346211</v>
      </c>
      <c r="T232">
        <v>0.82165353218653792</v>
      </c>
      <c r="U232">
        <v>0</v>
      </c>
      <c r="V232">
        <v>874</v>
      </c>
      <c r="W232">
        <f t="shared" si="18"/>
        <v>184</v>
      </c>
      <c r="X232">
        <v>1200</v>
      </c>
      <c r="Y232">
        <v>865.99723526652315</v>
      </c>
      <c r="Z232">
        <v>874</v>
      </c>
      <c r="AA232" s="6">
        <v>22.3</v>
      </c>
      <c r="AB232">
        <v>4.5</v>
      </c>
      <c r="AC232">
        <f t="shared" si="19"/>
        <v>100.35000000000001</v>
      </c>
    </row>
    <row r="233" spans="1:29" x14ac:dyDescent="0.6">
      <c r="A233">
        <v>2014</v>
      </c>
      <c r="B233">
        <v>8</v>
      </c>
      <c r="C233">
        <v>20</v>
      </c>
      <c r="D233">
        <f t="shared" si="17"/>
        <v>3</v>
      </c>
      <c r="G233" cm="1">
        <f t="array" ref="G233">_xlfn.IFS(F233 = "H", 0, F233 = "B7", -7, F233 = "B6", -6, F233 = "B5", -5, F233 = "B4", -4, F233 = "B3", -3, F233 = "B2", -2, F233 = "B1", -1, F233 = "A7", 7, F233 = "A6", 6, F233 = "A5", 5, F233 = "A4", 4, F233 = "A3", 3, F233 = "A2", 2, F233 = "A1", 1, F233 = "", 0)</f>
        <v>0</v>
      </c>
      <c r="H233">
        <f t="shared" si="15"/>
        <v>0</v>
      </c>
      <c r="I233">
        <f t="shared" si="16"/>
        <v>0</v>
      </c>
      <c r="L233">
        <v>6338</v>
      </c>
      <c r="M233">
        <v>6444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0.1664751429587677</v>
      </c>
      <c r="T233">
        <v>0.83352485704123225</v>
      </c>
      <c r="U233">
        <v>3.8576383455901517E-2</v>
      </c>
      <c r="V233">
        <v>810</v>
      </c>
      <c r="W233">
        <f t="shared" si="18"/>
        <v>-64</v>
      </c>
      <c r="X233">
        <v>1200</v>
      </c>
      <c r="Y233">
        <v>901.12876295234651</v>
      </c>
      <c r="Z233">
        <v>810</v>
      </c>
      <c r="AA233" s="6">
        <v>24.8</v>
      </c>
      <c r="AB233">
        <v>0.5</v>
      </c>
      <c r="AC233">
        <f t="shared" si="19"/>
        <v>12.4</v>
      </c>
    </row>
    <row r="234" spans="1:29" x14ac:dyDescent="0.6">
      <c r="A234">
        <v>2014</v>
      </c>
      <c r="B234">
        <v>8</v>
      </c>
      <c r="C234">
        <v>21</v>
      </c>
      <c r="D234">
        <f t="shared" si="17"/>
        <v>4</v>
      </c>
      <c r="G234" cm="1">
        <f t="array" ref="G234">_xlfn.IFS(F234 = "H", 0, F234 = "B7", -7, F234 = "B6", -6, F234 = "B5", -5, F234 = "B4", -4, F234 = "B3", -3, F234 = "B2", -2, F234 = "B1", -1, F234 = "A7", 7, F234 = "A6", 6, F234 = "A5", 5, F234 = "A4", 4, F234 = "A3", 3, F234 = "A2", 2, F234 = "A1", 1, F234 = "", 0)</f>
        <v>0</v>
      </c>
      <c r="H234">
        <f t="shared" si="15"/>
        <v>0</v>
      </c>
      <c r="I234">
        <f t="shared" si="16"/>
        <v>0</v>
      </c>
      <c r="L234">
        <v>6590</v>
      </c>
      <c r="M234">
        <v>6464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0.17934085895938759</v>
      </c>
      <c r="T234">
        <v>0.82065914104061244</v>
      </c>
      <c r="U234">
        <v>3.9100403452326231E-2</v>
      </c>
      <c r="V234">
        <v>828</v>
      </c>
      <c r="W234">
        <f t="shared" si="18"/>
        <v>18</v>
      </c>
      <c r="X234">
        <v>1200</v>
      </c>
      <c r="Y234">
        <v>944.17511614270677</v>
      </c>
      <c r="Z234">
        <v>828</v>
      </c>
      <c r="AA234" s="6">
        <v>23.1</v>
      </c>
      <c r="AB234">
        <v>46.5</v>
      </c>
      <c r="AC234">
        <f t="shared" si="19"/>
        <v>1074.1500000000001</v>
      </c>
    </row>
    <row r="235" spans="1:29" x14ac:dyDescent="0.6">
      <c r="A235">
        <v>2014</v>
      </c>
      <c r="B235">
        <v>8</v>
      </c>
      <c r="C235">
        <v>22</v>
      </c>
      <c r="D235">
        <f t="shared" si="17"/>
        <v>5</v>
      </c>
      <c r="G235" cm="1">
        <f t="array" ref="G235">_xlfn.IFS(F235 = "H", 0, F235 = "B7", -7, F235 = "B6", -6, F235 = "B5", -5, F235 = "B4", -4, F235 = "B3", -3, F235 = "B2", -2, F235 = "B1", -1, F235 = "A7", 7, F235 = "A6", 6, F235 = "A5", 5, F235 = "A4", 4, F235 = "A3", 3, F235 = "A2", 2, F235 = "A1", 1, F235 = "", 0)</f>
        <v>0</v>
      </c>
      <c r="H235">
        <f t="shared" si="15"/>
        <v>0</v>
      </c>
      <c r="I235">
        <f t="shared" si="16"/>
        <v>0</v>
      </c>
      <c r="L235">
        <v>6228</v>
      </c>
      <c r="M235">
        <v>6506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0.1858149004071751</v>
      </c>
      <c r="T235">
        <v>0.81418509959282492</v>
      </c>
      <c r="U235">
        <v>0</v>
      </c>
      <c r="V235">
        <v>755</v>
      </c>
      <c r="W235">
        <f t="shared" si="18"/>
        <v>-73</v>
      </c>
      <c r="X235">
        <v>1200</v>
      </c>
      <c r="Y235">
        <v>962.61231567824234</v>
      </c>
      <c r="Z235">
        <v>755</v>
      </c>
      <c r="AA235" s="6">
        <v>24.7</v>
      </c>
      <c r="AB235">
        <v>15</v>
      </c>
      <c r="AC235">
        <f t="shared" si="19"/>
        <v>370.5</v>
      </c>
    </row>
    <row r="236" spans="1:29" x14ac:dyDescent="0.6">
      <c r="A236">
        <v>2014</v>
      </c>
      <c r="B236">
        <v>8</v>
      </c>
      <c r="C236">
        <v>23</v>
      </c>
      <c r="D236">
        <f t="shared" si="17"/>
        <v>6</v>
      </c>
      <c r="G236" cm="1">
        <f t="array" ref="G236">_xlfn.IFS(F236 = "H", 0, F236 = "B7", -7, F236 = "B6", -6, F236 = "B5", -5, F236 = "B4", -4, F236 = "B3", -3, F236 = "B2", -2, F236 = "B1", -1, F236 = "A7", 7, F236 = "A6", 6, F236 = "A5", 5, F236 = "A4", 4, F236 = "A3", 3, F236 = "A2", 2, F236 = "A1", 1, F236 = "", 0)</f>
        <v>0</v>
      </c>
      <c r="H236">
        <f t="shared" si="15"/>
        <v>0</v>
      </c>
      <c r="I236">
        <f t="shared" si="16"/>
        <v>0</v>
      </c>
      <c r="L236">
        <v>6195</v>
      </c>
      <c r="M236">
        <v>6474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0.19412232155527179</v>
      </c>
      <c r="T236">
        <v>0.80587767844472824</v>
      </c>
      <c r="U236">
        <v>1.998973873233878E-2</v>
      </c>
      <c r="V236">
        <v>877</v>
      </c>
      <c r="W236">
        <f t="shared" si="18"/>
        <v>122</v>
      </c>
      <c r="X236">
        <v>1200</v>
      </c>
      <c r="Y236">
        <v>995.31099588187726</v>
      </c>
      <c r="Z236">
        <v>877</v>
      </c>
      <c r="AA236" s="6">
        <v>25.2</v>
      </c>
      <c r="AB236">
        <v>0.5</v>
      </c>
      <c r="AC236">
        <f t="shared" si="19"/>
        <v>12.6</v>
      </c>
    </row>
    <row r="237" spans="1:29" x14ac:dyDescent="0.6">
      <c r="A237">
        <v>2014</v>
      </c>
      <c r="B237">
        <v>8</v>
      </c>
      <c r="C237">
        <v>24</v>
      </c>
      <c r="D237">
        <f t="shared" si="17"/>
        <v>7</v>
      </c>
      <c r="G237" cm="1">
        <f t="array" ref="G237">_xlfn.IFS(F237 = "H", 0, F237 = "B7", -7, F237 = "B6", -6, F237 = "B5", -5, F237 = "B4", -4, F237 = "B3", -3, F237 = "B2", -2, F237 = "B1", -1, F237 = "A7", 7, F237 = "A6", 6, F237 = "A5", 5, F237 = "A4", 4, F237 = "A3", 3, F237 = "A2", 2, F237 = "A1", 1, F237 = "", 0)</f>
        <v>0</v>
      </c>
      <c r="H237">
        <f t="shared" si="15"/>
        <v>0</v>
      </c>
      <c r="I237">
        <f t="shared" si="16"/>
        <v>0</v>
      </c>
      <c r="L237">
        <v>6608</v>
      </c>
      <c r="M237">
        <v>6522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0.17143628509719219</v>
      </c>
      <c r="T237">
        <v>0.82856371490280778</v>
      </c>
      <c r="U237">
        <v>5.5623254633155629E-2</v>
      </c>
      <c r="V237">
        <v>903</v>
      </c>
      <c r="W237">
        <f t="shared" si="18"/>
        <v>26</v>
      </c>
      <c r="X237">
        <v>1200</v>
      </c>
      <c r="Y237">
        <v>1039.993581173298</v>
      </c>
      <c r="Z237">
        <v>903</v>
      </c>
      <c r="AA237" s="6">
        <v>25.6</v>
      </c>
      <c r="AB237">
        <v>0.1</v>
      </c>
      <c r="AC237">
        <f t="shared" si="19"/>
        <v>2.5600000000000005</v>
      </c>
    </row>
    <row r="238" spans="1:29" x14ac:dyDescent="0.6">
      <c r="A238">
        <v>2014</v>
      </c>
      <c r="B238">
        <v>8</v>
      </c>
      <c r="C238">
        <v>25</v>
      </c>
      <c r="D238">
        <f t="shared" si="17"/>
        <v>1</v>
      </c>
      <c r="G238" cm="1">
        <f t="array" ref="G238">_xlfn.IFS(F238 = "H", 0, F238 = "B7", -7, F238 = "B6", -6, F238 = "B5", -5, F238 = "B4", -4, F238 = "B3", -3, F238 = "B2", -2, F238 = "B1", -1, F238 = "A7", 7, F238 = "A6", 6, F238 = "A5", 5, F238 = "A4", 4, F238 = "A3", 3, F238 = "A2", 2, F238 = "A1", 1, F238 = "", 0)</f>
        <v>0</v>
      </c>
      <c r="H238">
        <f t="shared" si="15"/>
        <v>0</v>
      </c>
      <c r="I238">
        <f t="shared" si="16"/>
        <v>0</v>
      </c>
      <c r="L238">
        <v>6437</v>
      </c>
      <c r="M238">
        <v>6346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0.1914787481208145</v>
      </c>
      <c r="T238">
        <v>0.80852125187918544</v>
      </c>
      <c r="U238">
        <v>0</v>
      </c>
      <c r="V238">
        <v>715</v>
      </c>
      <c r="W238">
        <f t="shared" si="18"/>
        <v>-188</v>
      </c>
      <c r="X238">
        <v>1200</v>
      </c>
      <c r="Y238">
        <v>853.21624090919136</v>
      </c>
      <c r="Z238">
        <v>715</v>
      </c>
      <c r="AA238" s="6">
        <v>25.9</v>
      </c>
      <c r="AB238">
        <v>0</v>
      </c>
      <c r="AC238">
        <f t="shared" si="19"/>
        <v>0</v>
      </c>
    </row>
    <row r="239" spans="1:29" x14ac:dyDescent="0.6">
      <c r="A239">
        <v>2014</v>
      </c>
      <c r="B239">
        <v>8</v>
      </c>
      <c r="C239">
        <v>26</v>
      </c>
      <c r="D239">
        <f t="shared" si="17"/>
        <v>2</v>
      </c>
      <c r="G239" cm="1">
        <f t="array" ref="G239">_xlfn.IFS(F239 = "H", 0, F239 = "B7", -7, F239 = "B6", -6, F239 = "B5", -5, F239 = "B4", -4, F239 = "B3", -3, F239 = "B2", -2, F239 = "B1", -1, F239 = "A7", 7, F239 = "A6", 6, F239 = "A5", 5, F239 = "A4", 4, F239 = "A3", 3, F239 = "A2", 2, F239 = "A1", 1, F239 = "", 0)</f>
        <v>0</v>
      </c>
      <c r="H239">
        <f t="shared" si="15"/>
        <v>0</v>
      </c>
      <c r="I239">
        <f t="shared" si="16"/>
        <v>0</v>
      </c>
      <c r="L239">
        <v>6185</v>
      </c>
      <c r="M239">
        <v>6246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0.1797562860533797</v>
      </c>
      <c r="T239">
        <v>0.82024371394662032</v>
      </c>
      <c r="U239">
        <v>0</v>
      </c>
      <c r="V239">
        <v>930</v>
      </c>
      <c r="W239">
        <f t="shared" si="18"/>
        <v>215</v>
      </c>
      <c r="X239">
        <v>1200</v>
      </c>
      <c r="Y239">
        <v>867.67120577915557</v>
      </c>
      <c r="Z239">
        <v>930</v>
      </c>
      <c r="AA239" s="6">
        <v>25.4</v>
      </c>
      <c r="AB239">
        <v>11.5</v>
      </c>
      <c r="AC239">
        <f t="shared" si="19"/>
        <v>292.09999999999997</v>
      </c>
    </row>
    <row r="240" spans="1:29" x14ac:dyDescent="0.6">
      <c r="A240">
        <v>2014</v>
      </c>
      <c r="B240">
        <v>8</v>
      </c>
      <c r="C240">
        <v>27</v>
      </c>
      <c r="D240">
        <f t="shared" si="17"/>
        <v>3</v>
      </c>
      <c r="G240" cm="1">
        <f t="array" ref="G240">_xlfn.IFS(F240 = "H", 0, F240 = "B7", -7, F240 = "B6", -6, F240 = "B5", -5, F240 = "B4", -4, F240 = "B3", -3, F240 = "B2", -2, F240 = "B1", -1, F240 = "A7", 7, F240 = "A6", 6, F240 = "A5", 5, F240 = "A4", 4, F240 = "A3", 3, F240 = "A2", 2, F240 = "A1", 1, F240 = "", 0)</f>
        <v>0</v>
      </c>
      <c r="H240">
        <f t="shared" si="15"/>
        <v>0</v>
      </c>
      <c r="I240">
        <f t="shared" si="16"/>
        <v>0</v>
      </c>
      <c r="L240">
        <v>6221</v>
      </c>
      <c r="M240">
        <v>6500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0.18096173128342241</v>
      </c>
      <c r="T240">
        <v>0.81903826871657748</v>
      </c>
      <c r="U240">
        <v>0</v>
      </c>
      <c r="V240">
        <v>1058</v>
      </c>
      <c r="W240">
        <f t="shared" si="18"/>
        <v>128</v>
      </c>
      <c r="X240">
        <v>1200</v>
      </c>
      <c r="Y240">
        <v>899.33748107524082</v>
      </c>
      <c r="Z240">
        <v>1058</v>
      </c>
      <c r="AA240" s="6">
        <v>24.6</v>
      </c>
      <c r="AB240">
        <v>0</v>
      </c>
      <c r="AC240">
        <f t="shared" si="19"/>
        <v>0</v>
      </c>
    </row>
    <row r="241" spans="1:29" x14ac:dyDescent="0.6">
      <c r="A241">
        <v>2014</v>
      </c>
      <c r="B241">
        <v>8</v>
      </c>
      <c r="C241">
        <v>28</v>
      </c>
      <c r="D241">
        <f t="shared" si="17"/>
        <v>4</v>
      </c>
      <c r="G241" cm="1">
        <f t="array" ref="G241">_xlfn.IFS(F241 = "H", 0, F241 = "B7", -7, F241 = "B6", -6, F241 = "B5", -5, F241 = "B4", -4, F241 = "B3", -3, F241 = "B2", -2, F241 = "B1", -1, F241 = "A7", 7, F241 = "A6", 6, F241 = "A5", 5, F241 = "A4", 4, F241 = "A3", 3, F241 = "A2", 2, F241 = "A1", 1, F241 = "", 0)</f>
        <v>0</v>
      </c>
      <c r="H241">
        <f t="shared" si="15"/>
        <v>0</v>
      </c>
      <c r="I241">
        <f t="shared" si="16"/>
        <v>0</v>
      </c>
      <c r="L241">
        <v>6294</v>
      </c>
      <c r="M241">
        <v>6513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0.22297234709167679</v>
      </c>
      <c r="T241">
        <v>0.7770276529083231</v>
      </c>
      <c r="U241">
        <v>0</v>
      </c>
      <c r="V241">
        <v>1055</v>
      </c>
      <c r="W241">
        <f t="shared" si="18"/>
        <v>-3</v>
      </c>
      <c r="X241">
        <v>1200</v>
      </c>
      <c r="Y241">
        <v>946.37771768084235</v>
      </c>
      <c r="Z241">
        <v>1055</v>
      </c>
      <c r="AA241" s="6">
        <v>25.1</v>
      </c>
      <c r="AB241">
        <v>0</v>
      </c>
      <c r="AC241">
        <f t="shared" si="19"/>
        <v>0</v>
      </c>
    </row>
    <row r="242" spans="1:29" x14ac:dyDescent="0.6">
      <c r="A242">
        <v>2014</v>
      </c>
      <c r="B242">
        <v>8</v>
      </c>
      <c r="C242">
        <v>29</v>
      </c>
      <c r="D242">
        <f t="shared" si="17"/>
        <v>5</v>
      </c>
      <c r="G242" cm="1">
        <f t="array" ref="G242">_xlfn.IFS(F242 = "H", 0, F242 = "B7", -7, F242 = "B6", -6, F242 = "B5", -5, F242 = "B4", -4, F242 = "B3", -3, F242 = "B2", -2, F242 = "B1", -1, F242 = "A7", 7, F242 = "A6", 6, F242 = "A5", 5, F242 = "A4", 4, F242 = "A3", 3, F242 = "A2", 2, F242 = "A1", 1, F242 = "", 0)</f>
        <v>0</v>
      </c>
      <c r="H242">
        <f t="shared" si="15"/>
        <v>0</v>
      </c>
      <c r="I242">
        <f t="shared" si="16"/>
        <v>0</v>
      </c>
      <c r="L242">
        <v>5913</v>
      </c>
      <c r="M242">
        <v>6392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0.17459301001821501</v>
      </c>
      <c r="T242">
        <v>0.82540698998178508</v>
      </c>
      <c r="U242">
        <v>0.147622917513206</v>
      </c>
      <c r="V242">
        <v>962</v>
      </c>
      <c r="W242">
        <f t="shared" si="18"/>
        <v>-93</v>
      </c>
      <c r="X242">
        <v>1200</v>
      </c>
      <c r="Y242">
        <v>945.4973976571107</v>
      </c>
      <c r="Z242">
        <v>962</v>
      </c>
      <c r="AA242" s="6">
        <v>25.2</v>
      </c>
      <c r="AB242">
        <v>6.5</v>
      </c>
      <c r="AC242">
        <f t="shared" si="19"/>
        <v>163.79999999999998</v>
      </c>
    </row>
    <row r="243" spans="1:29" x14ac:dyDescent="0.6">
      <c r="A243">
        <v>2014</v>
      </c>
      <c r="B243">
        <v>8</v>
      </c>
      <c r="C243">
        <v>30</v>
      </c>
      <c r="D243">
        <f t="shared" si="17"/>
        <v>6</v>
      </c>
      <c r="G243" cm="1">
        <f t="array" ref="G243">_xlfn.IFS(F243 = "H", 0, F243 = "B7", -7, F243 = "B6", -6, F243 = "B5", -5, F243 = "B4", -4, F243 = "B3", -3, F243 = "B2", -2, F243 = "B1", -1, F243 = "A7", 7, F243 = "A6", 6, F243 = "A5", 5, F243 = "A4", 4, F243 = "A3", 3, F243 = "A2", 2, F243 = "A1", 1, F243 = "", 0)</f>
        <v>0</v>
      </c>
      <c r="H243">
        <f t="shared" si="15"/>
        <v>0</v>
      </c>
      <c r="I243">
        <f t="shared" si="16"/>
        <v>0</v>
      </c>
      <c r="L243">
        <v>5799</v>
      </c>
      <c r="M243">
        <v>6253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0.18609320844432989</v>
      </c>
      <c r="T243">
        <v>0.81390679155567014</v>
      </c>
      <c r="U243">
        <v>1.661135081314305E-2</v>
      </c>
      <c r="V243">
        <v>857</v>
      </c>
      <c r="W243">
        <f t="shared" si="18"/>
        <v>-105</v>
      </c>
      <c r="X243">
        <v>1200</v>
      </c>
      <c r="Y243">
        <v>973.2184626019623</v>
      </c>
      <c r="Z243">
        <v>857</v>
      </c>
      <c r="AA243" s="6">
        <v>24.6</v>
      </c>
      <c r="AB243">
        <v>0</v>
      </c>
      <c r="AC243">
        <f t="shared" si="19"/>
        <v>0</v>
      </c>
    </row>
    <row r="244" spans="1:29" x14ac:dyDescent="0.6">
      <c r="A244">
        <v>2014</v>
      </c>
      <c r="B244">
        <v>8</v>
      </c>
      <c r="C244">
        <v>31</v>
      </c>
      <c r="D244">
        <f t="shared" si="17"/>
        <v>7</v>
      </c>
      <c r="G244" cm="1">
        <f t="array" ref="G244">_xlfn.IFS(F244 = "H", 0, F244 = "B7", -7, F244 = "B6", -6, F244 = "B5", -5, F244 = "B4", -4, F244 = "B3", -3, F244 = "B2", -2, F244 = "B1", -1, F244 = "A7", 7, F244 = "A6", 6, F244 = "A5", 5, F244 = "A4", 4, F244 = "A3", 3, F244 = "A2", 2, F244 = "A1", 1, F244 = "", 0)</f>
        <v>0</v>
      </c>
      <c r="H244">
        <f t="shared" si="15"/>
        <v>0</v>
      </c>
      <c r="I244">
        <f t="shared" si="16"/>
        <v>0</v>
      </c>
      <c r="L244">
        <v>5761</v>
      </c>
      <c r="M244">
        <v>5960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0.1836614774114774</v>
      </c>
      <c r="T244">
        <v>0.81633852258852257</v>
      </c>
      <c r="U244">
        <v>3.2847026704206132E-2</v>
      </c>
      <c r="V244">
        <v>727</v>
      </c>
      <c r="W244">
        <f t="shared" si="18"/>
        <v>-130</v>
      </c>
      <c r="X244">
        <v>1200</v>
      </c>
      <c r="Y244">
        <v>1000.661444618319</v>
      </c>
      <c r="Z244">
        <v>727</v>
      </c>
      <c r="AA244" s="6">
        <v>24.1</v>
      </c>
      <c r="AB244">
        <v>0</v>
      </c>
      <c r="AC244">
        <f t="shared" si="19"/>
        <v>0</v>
      </c>
    </row>
    <row r="245" spans="1:29" x14ac:dyDescent="0.6">
      <c r="A245">
        <v>2014</v>
      </c>
      <c r="B245">
        <v>9</v>
      </c>
      <c r="C245">
        <v>1</v>
      </c>
      <c r="D245">
        <f t="shared" si="17"/>
        <v>1</v>
      </c>
      <c r="G245" cm="1">
        <f t="array" ref="G245">_xlfn.IFS(F245 = "H", 0, F245 = "B7", -7, F245 = "B6", -6, F245 = "B5", -5, F245 = "B4", -4, F245 = "B3", -3, F245 = "B2", -2, F245 = "B1", -1, F245 = "A7", 7, F245 = "A6", 6, F245 = "A5", 5, F245 = "A4", 4, F245 = "A3", 3, F245 = "A2", 2, F245 = "A1", 1, F245 = "", 0)</f>
        <v>0</v>
      </c>
      <c r="H245">
        <f t="shared" si="15"/>
        <v>0</v>
      </c>
      <c r="I245">
        <f t="shared" si="16"/>
        <v>0</v>
      </c>
      <c r="L245">
        <v>5700</v>
      </c>
      <c r="M245">
        <v>5370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0.22708649708934439</v>
      </c>
      <c r="T245">
        <v>0.77291350291065564</v>
      </c>
      <c r="U245">
        <v>3.0645889792231259E-2</v>
      </c>
      <c r="V245">
        <v>620</v>
      </c>
      <c r="W245">
        <f t="shared" si="18"/>
        <v>-107</v>
      </c>
      <c r="X245">
        <v>1200</v>
      </c>
      <c r="Y245">
        <v>825.16762047143754</v>
      </c>
      <c r="Z245">
        <v>620</v>
      </c>
      <c r="AA245" s="6">
        <v>24.1</v>
      </c>
      <c r="AB245">
        <v>1.5</v>
      </c>
      <c r="AC245">
        <f t="shared" si="19"/>
        <v>36.150000000000006</v>
      </c>
    </row>
    <row r="246" spans="1:29" x14ac:dyDescent="0.6">
      <c r="A246">
        <v>2014</v>
      </c>
      <c r="B246">
        <v>9</v>
      </c>
      <c r="C246">
        <v>2</v>
      </c>
      <c r="D246">
        <f t="shared" si="17"/>
        <v>2</v>
      </c>
      <c r="G246" cm="1">
        <f t="array" ref="G246">_xlfn.IFS(F246 = "H", 0, F246 = "B7", -7, F246 = "B6", -6, F246 = "B5", -5, F246 = "B4", -4, F246 = "B3", -3, F246 = "B2", -2, F246 = "B1", -1, F246 = "A7", 7, F246 = "A6", 6, F246 = "A5", 5, F246 = "A4", 4, F246 = "A3", 3, F246 = "A2", 2, F246 = "A1", 1, F246 = "", 0)</f>
        <v>0</v>
      </c>
      <c r="H246">
        <f t="shared" si="15"/>
        <v>0</v>
      </c>
      <c r="I246">
        <f t="shared" si="16"/>
        <v>0</v>
      </c>
      <c r="L246">
        <v>5170</v>
      </c>
      <c r="M246">
        <v>5201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0.22283406754772389</v>
      </c>
      <c r="T246">
        <v>0.77716593245227605</v>
      </c>
      <c r="U246">
        <v>3.4667180921158357E-2</v>
      </c>
      <c r="V246">
        <v>792</v>
      </c>
      <c r="W246">
        <f t="shared" si="18"/>
        <v>172</v>
      </c>
      <c r="X246">
        <v>1200</v>
      </c>
      <c r="Y246">
        <v>827.86151596726154</v>
      </c>
      <c r="Z246">
        <v>792</v>
      </c>
      <c r="AA246" s="6">
        <v>23.1</v>
      </c>
      <c r="AB246">
        <v>6</v>
      </c>
      <c r="AC246">
        <f t="shared" si="19"/>
        <v>138.60000000000002</v>
      </c>
    </row>
    <row r="247" spans="1:29" x14ac:dyDescent="0.6">
      <c r="A247">
        <v>2014</v>
      </c>
      <c r="B247">
        <v>9</v>
      </c>
      <c r="C247">
        <v>3</v>
      </c>
      <c r="D247">
        <f t="shared" si="17"/>
        <v>3</v>
      </c>
      <c r="G247" cm="1">
        <f t="array" ref="G247">_xlfn.IFS(F247 = "H", 0, F247 = "B7", -7, F247 = "B6", -6, F247 = "B5", -5, F247 = "B4", -4, F247 = "B3", -3, F247 = "B2", -2, F247 = "B1", -1, F247 = "A7", 7, F247 = "A6", 6, F247 = "A5", 5, F247 = "A4", 4, F247 = "A3", 3, F247 = "A2", 2, F247 = "A1", 1, F247 = "", 0)</f>
        <v>0</v>
      </c>
      <c r="H247">
        <f t="shared" si="15"/>
        <v>0</v>
      </c>
      <c r="I247">
        <f t="shared" si="16"/>
        <v>0</v>
      </c>
      <c r="L247">
        <v>5273</v>
      </c>
      <c r="M247">
        <v>5553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0.18041844983357111</v>
      </c>
      <c r="T247">
        <v>0.81958155016642897</v>
      </c>
      <c r="U247">
        <v>0</v>
      </c>
      <c r="V247">
        <v>834</v>
      </c>
      <c r="W247">
        <f t="shared" si="18"/>
        <v>42</v>
      </c>
      <c r="X247">
        <v>1200</v>
      </c>
      <c r="Y247">
        <v>845.16231719842563</v>
      </c>
      <c r="Z247">
        <v>834</v>
      </c>
      <c r="AA247" s="6">
        <v>19.100000000000001</v>
      </c>
      <c r="AB247">
        <v>57.5</v>
      </c>
      <c r="AC247">
        <f t="shared" si="19"/>
        <v>1098.25</v>
      </c>
    </row>
    <row r="248" spans="1:29" x14ac:dyDescent="0.6">
      <c r="A248">
        <v>2014</v>
      </c>
      <c r="B248">
        <v>9</v>
      </c>
      <c r="C248">
        <v>4</v>
      </c>
      <c r="D248">
        <f t="shared" si="17"/>
        <v>4</v>
      </c>
      <c r="G248" cm="1">
        <f t="array" ref="G248">_xlfn.IFS(F248 = "H", 0, F248 = "B7", -7, F248 = "B6", -6, F248 = "B5", -5, F248 = "B4", -4, F248 = "B3", -3, F248 = "B2", -2, F248 = "B1", -1, F248 = "A7", 7, F248 = "A6", 6, F248 = "A5", 5, F248 = "A4", 4, F248 = "A3", 3, F248 = "A2", 2, F248 = "A1", 1, F248 = "", 0)</f>
        <v>0</v>
      </c>
      <c r="H248">
        <f t="shared" si="15"/>
        <v>0</v>
      </c>
      <c r="I248">
        <f t="shared" si="16"/>
        <v>0</v>
      </c>
      <c r="L248">
        <v>4931</v>
      </c>
      <c r="M248">
        <v>6305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0.16209200229051349</v>
      </c>
      <c r="T248">
        <v>0.83790799770948654</v>
      </c>
      <c r="U248">
        <v>3.7305684110596898E-2</v>
      </c>
      <c r="V248">
        <v>778</v>
      </c>
      <c r="W248">
        <f t="shared" si="18"/>
        <v>-56</v>
      </c>
      <c r="X248">
        <v>1200</v>
      </c>
      <c r="Y248">
        <v>859.78267213399522</v>
      </c>
      <c r="Z248">
        <v>778</v>
      </c>
      <c r="AA248" s="6">
        <v>22.4</v>
      </c>
      <c r="AB248">
        <v>0</v>
      </c>
      <c r="AC248">
        <f t="shared" si="19"/>
        <v>0</v>
      </c>
    </row>
    <row r="249" spans="1:29" x14ac:dyDescent="0.6">
      <c r="A249">
        <v>2014</v>
      </c>
      <c r="B249">
        <v>9</v>
      </c>
      <c r="C249">
        <v>5</v>
      </c>
      <c r="D249">
        <f t="shared" si="17"/>
        <v>5</v>
      </c>
      <c r="G249" cm="1">
        <f t="array" ref="G249">_xlfn.IFS(F249 = "H", 0, F249 = "B7", -7, F249 = "B6", -6, F249 = "B5", -5, F249 = "B4", -4, F249 = "B3", -3, F249 = "B2", -2, F249 = "B1", -1, F249 = "A7", 7, F249 = "A6", 6, F249 = "A5", 5, F249 = "A4", 4, F249 = "A3", 3, F249 = "A2", 2, F249 = "A1", 1, F249 = "", 0)</f>
        <v>0</v>
      </c>
      <c r="H249">
        <f t="shared" si="15"/>
        <v>0</v>
      </c>
      <c r="I249">
        <f t="shared" si="16"/>
        <v>0</v>
      </c>
      <c r="L249">
        <v>5660</v>
      </c>
      <c r="M249">
        <v>6594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0.18505100890542209</v>
      </c>
      <c r="T249">
        <v>0.81494899109457775</v>
      </c>
      <c r="U249">
        <v>3.6477884772319252E-2</v>
      </c>
      <c r="V249">
        <v>669</v>
      </c>
      <c r="W249">
        <f t="shared" si="18"/>
        <v>-109</v>
      </c>
      <c r="X249">
        <v>1200</v>
      </c>
      <c r="Y249">
        <v>934.11494719082123</v>
      </c>
      <c r="Z249">
        <v>669</v>
      </c>
      <c r="AA249" s="6">
        <v>23.8</v>
      </c>
      <c r="AB249">
        <v>0</v>
      </c>
      <c r="AC249">
        <f t="shared" si="19"/>
        <v>0</v>
      </c>
    </row>
    <row r="250" spans="1:29" x14ac:dyDescent="0.6">
      <c r="A250">
        <v>2014</v>
      </c>
      <c r="B250">
        <v>9</v>
      </c>
      <c r="C250">
        <v>6</v>
      </c>
      <c r="D250">
        <f t="shared" si="17"/>
        <v>6</v>
      </c>
      <c r="E250" t="s">
        <v>29</v>
      </c>
      <c r="F250" t="s">
        <v>18</v>
      </c>
      <c r="G250" cm="1">
        <f t="array" ref="G250">_xlfn.IFS(F250 = "H", 0, F250 = "B7", -7, F250 = "B6", -6, F250 = "B5", -5, F250 = "B4", -4, F250 = "B3", -3, F250 = "B2", -2, F250 = "B1", -1, F250 = "A7", 7, F250 = "A6", 6, F250 = "A5", 5, F250 = "A4", 4, F250 = "A3", 3, F250 = "A2", 2, F250 = "A1", 1, F250 = "", 0)</f>
        <v>-2</v>
      </c>
      <c r="H250">
        <f t="shared" si="15"/>
        <v>0</v>
      </c>
      <c r="I250">
        <f t="shared" si="16"/>
        <v>1</v>
      </c>
      <c r="J250" s="8" t="s">
        <v>71</v>
      </c>
      <c r="K250" s="8"/>
      <c r="L250">
        <v>4696</v>
      </c>
      <c r="M250">
        <v>6766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0.20470066252960389</v>
      </c>
      <c r="T250">
        <v>0.79529933747039605</v>
      </c>
      <c r="U250">
        <v>0</v>
      </c>
      <c r="V250">
        <v>893</v>
      </c>
      <c r="W250">
        <f t="shared" si="18"/>
        <v>224</v>
      </c>
      <c r="X250">
        <v>1200</v>
      </c>
      <c r="Y250">
        <v>1122.5707117678951</v>
      </c>
      <c r="Z250">
        <v>893</v>
      </c>
      <c r="AA250" s="6">
        <v>25.2</v>
      </c>
      <c r="AB250">
        <v>0</v>
      </c>
      <c r="AC250">
        <f t="shared" si="19"/>
        <v>0</v>
      </c>
    </row>
    <row r="251" spans="1:29" x14ac:dyDescent="0.6">
      <c r="A251">
        <v>2014</v>
      </c>
      <c r="B251">
        <v>9</v>
      </c>
      <c r="C251">
        <v>7</v>
      </c>
      <c r="D251">
        <f t="shared" si="17"/>
        <v>7</v>
      </c>
      <c r="E251" t="s">
        <v>29</v>
      </c>
      <c r="F251" t="s">
        <v>19</v>
      </c>
      <c r="G251" cm="1">
        <f t="array" ref="G251">_xlfn.IFS(F251 = "H", 0, F251 = "B7", -7, F251 = "B6", -6, F251 = "B5", -5, F251 = "B4", -4, F251 = "B3", -3, F251 = "B2", -2, F251 = "B1", -1, F251 = "A7", 7, F251 = "A6", 6, F251 = "A5", 5, F251 = "A4", 4, F251 = "A3", 3, F251 = "A2", 2, F251 = "A1", 1, F251 = "", 0)</f>
        <v>-1</v>
      </c>
      <c r="H251">
        <f t="shared" si="15"/>
        <v>0</v>
      </c>
      <c r="I251">
        <f t="shared" si="16"/>
        <v>1</v>
      </c>
      <c r="J251" s="8" t="s">
        <v>71</v>
      </c>
      <c r="K251" s="8"/>
      <c r="L251">
        <v>3022</v>
      </c>
      <c r="M251">
        <v>6033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0.18991862393459061</v>
      </c>
      <c r="T251">
        <v>0.81008137606540942</v>
      </c>
      <c r="U251">
        <v>1.630774894165286E-2</v>
      </c>
      <c r="V251">
        <v>1152</v>
      </c>
      <c r="W251">
        <f t="shared" si="18"/>
        <v>259</v>
      </c>
      <c r="X251">
        <v>1200</v>
      </c>
      <c r="Y251">
        <v>1070.0117951551081</v>
      </c>
      <c r="Z251">
        <v>1152</v>
      </c>
      <c r="AA251" s="6">
        <v>25.3</v>
      </c>
      <c r="AB251">
        <v>0</v>
      </c>
      <c r="AC251">
        <f t="shared" si="19"/>
        <v>0</v>
      </c>
    </row>
    <row r="252" spans="1:29" x14ac:dyDescent="0.6">
      <c r="A252">
        <v>2014</v>
      </c>
      <c r="B252">
        <v>9</v>
      </c>
      <c r="C252">
        <v>8</v>
      </c>
      <c r="D252">
        <f t="shared" si="17"/>
        <v>1</v>
      </c>
      <c r="E252" t="s">
        <v>29</v>
      </c>
      <c r="F252" t="s">
        <v>16</v>
      </c>
      <c r="G252" cm="1">
        <f t="array" ref="G252">_xlfn.IFS(F252 = "H", 0, F252 = "B7", -7, F252 = "B6", -6, F252 = "B5", -5, F252 = "B4", -4, F252 = "B3", -3, F252 = "B2", -2, F252 = "B1", -1, F252 = "A7", 7, F252 = "A6", 6, F252 = "A5", 5, F252 = "A4", 4, F252 = "A3", 3, F252 = "A2", 2, F252 = "A1", 1, F252 = "", 0)</f>
        <v>0</v>
      </c>
      <c r="H252">
        <f t="shared" si="15"/>
        <v>1</v>
      </c>
      <c r="I252">
        <f t="shared" si="16"/>
        <v>1</v>
      </c>
      <c r="J252" s="8" t="s">
        <v>71</v>
      </c>
      <c r="K252" s="8"/>
      <c r="L252">
        <v>3196</v>
      </c>
      <c r="M252">
        <v>4488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0.2148327721661055</v>
      </c>
      <c r="T252">
        <v>0.78516722783389448</v>
      </c>
      <c r="U252">
        <v>0</v>
      </c>
      <c r="V252">
        <v>1209</v>
      </c>
      <c r="W252">
        <f t="shared" si="18"/>
        <v>57</v>
      </c>
      <c r="X252">
        <v>1200</v>
      </c>
      <c r="Y252">
        <v>899.56064851694509</v>
      </c>
      <c r="Z252">
        <v>1209</v>
      </c>
      <c r="AA252" s="6">
        <v>24.8</v>
      </c>
      <c r="AB252">
        <v>0</v>
      </c>
      <c r="AC252">
        <f t="shared" si="19"/>
        <v>0</v>
      </c>
    </row>
    <row r="253" spans="1:29" x14ac:dyDescent="0.6">
      <c r="A253">
        <v>2014</v>
      </c>
      <c r="B253">
        <v>9</v>
      </c>
      <c r="C253">
        <v>9</v>
      </c>
      <c r="D253">
        <f t="shared" si="17"/>
        <v>2</v>
      </c>
      <c r="E253" t="s">
        <v>29</v>
      </c>
      <c r="F253" t="s">
        <v>20</v>
      </c>
      <c r="G253" cm="1">
        <f t="array" ref="G253">_xlfn.IFS(F253 = "H", 0, F253 = "B7", -7, F253 = "B6", -6, F253 = "B5", -5, F253 = "B4", -4, F253 = "B3", -3, F253 = "B2", -2, F253 = "B1", -1, F253 = "A7", 7, F253 = "A6", 6, F253 = "A5", 5, F253 = "A4", 4, F253 = "A3", 3, F253 = "A2", 2, F253 = "A1", 1, F253 = "", 0)</f>
        <v>1</v>
      </c>
      <c r="H253">
        <f t="shared" si="15"/>
        <v>0</v>
      </c>
      <c r="I253">
        <f t="shared" si="16"/>
        <v>1</v>
      </c>
      <c r="J253" s="8" t="s">
        <v>71</v>
      </c>
      <c r="K253" s="8"/>
      <c r="L253">
        <v>5695</v>
      </c>
      <c r="M253">
        <v>4583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0.20550477559823349</v>
      </c>
      <c r="T253">
        <v>0.79449522440176645</v>
      </c>
      <c r="U253">
        <v>0</v>
      </c>
      <c r="V253">
        <v>1212</v>
      </c>
      <c r="W253">
        <f t="shared" si="18"/>
        <v>3</v>
      </c>
      <c r="X253">
        <v>1200</v>
      </c>
      <c r="Y253">
        <v>1043.571760191214</v>
      </c>
      <c r="Z253">
        <v>1212</v>
      </c>
      <c r="AA253" s="6">
        <v>23.3</v>
      </c>
      <c r="AB253">
        <v>0</v>
      </c>
      <c r="AC253">
        <f t="shared" si="19"/>
        <v>0</v>
      </c>
    </row>
    <row r="254" spans="1:29" x14ac:dyDescent="0.6">
      <c r="A254">
        <v>2014</v>
      </c>
      <c r="B254">
        <v>9</v>
      </c>
      <c r="C254">
        <v>10</v>
      </c>
      <c r="D254">
        <f t="shared" si="17"/>
        <v>3</v>
      </c>
      <c r="E254" t="s">
        <v>79</v>
      </c>
      <c r="F254" t="s">
        <v>22</v>
      </c>
      <c r="G254" cm="1">
        <f t="array" ref="G254">_xlfn.IFS(F254 = "H", 0, F254 = "B7", -7, F254 = "B6", -6, F254 = "B5", -5, F254 = "B4", -4, F254 = "B3", -3, F254 = "B2", -2, F254 = "B1", -1, F254 = "A7", 7, F254 = "A6", 6, F254 = "A5", 5, F254 = "A4", 4, F254 = "A3", 3, F254 = "A2", 2, F254 = "A1", 1, F254 = "", 0)</f>
        <v>2</v>
      </c>
      <c r="H254">
        <f t="shared" si="15"/>
        <v>0</v>
      </c>
      <c r="I254">
        <f t="shared" si="16"/>
        <v>1</v>
      </c>
      <c r="J254" s="8" t="s">
        <v>71</v>
      </c>
      <c r="K254" s="8"/>
      <c r="L254">
        <v>6595</v>
      </c>
      <c r="M254">
        <v>4459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0.22095481509529219</v>
      </c>
      <c r="T254">
        <v>0.77904518490470775</v>
      </c>
      <c r="U254">
        <v>0</v>
      </c>
      <c r="V254">
        <v>1185</v>
      </c>
      <c r="W254">
        <f t="shared" si="18"/>
        <v>-27</v>
      </c>
      <c r="X254">
        <v>1200</v>
      </c>
      <c r="Y254">
        <v>1119.841746935838</v>
      </c>
      <c r="Z254">
        <v>1185</v>
      </c>
      <c r="AA254" s="6">
        <v>22.4</v>
      </c>
      <c r="AB254">
        <v>0</v>
      </c>
      <c r="AC254">
        <f t="shared" si="19"/>
        <v>0</v>
      </c>
    </row>
    <row r="255" spans="1:29" x14ac:dyDescent="0.6">
      <c r="A255">
        <v>2014</v>
      </c>
      <c r="B255">
        <v>9</v>
      </c>
      <c r="C255">
        <v>11</v>
      </c>
      <c r="D255">
        <f t="shared" si="17"/>
        <v>4</v>
      </c>
      <c r="G255" cm="1">
        <f t="array" ref="G255">_xlfn.IFS(F255 = "H", 0, F255 = "B7", -7, F255 = "B6", -6, F255 = "B5", -5, F255 = "B4", -4, F255 = "B3", -3, F255 = "B2", -2, F255 = "B1", -1, F255 = "A7", 7, F255 = "A6", 6, F255 = "A5", 5, F255 = "A4", 4, F255 = "A3", 3, F255 = "A2", 2, F255 = "A1", 1, F255 = "", 0)</f>
        <v>0</v>
      </c>
      <c r="H255">
        <f t="shared" si="15"/>
        <v>0</v>
      </c>
      <c r="I255">
        <f t="shared" si="16"/>
        <v>0</v>
      </c>
      <c r="L255">
        <v>6266</v>
      </c>
      <c r="M255">
        <v>4189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0.21372901678657069</v>
      </c>
      <c r="T255">
        <v>0.78627098321342925</v>
      </c>
      <c r="U255">
        <v>1.296987087517934E-2</v>
      </c>
      <c r="V255">
        <v>834</v>
      </c>
      <c r="W255">
        <f t="shared" si="18"/>
        <v>-351</v>
      </c>
      <c r="X255">
        <v>1200</v>
      </c>
      <c r="Y255">
        <v>939.26935593276255</v>
      </c>
      <c r="Z255">
        <v>834</v>
      </c>
      <c r="AA255" s="6">
        <v>23.3</v>
      </c>
      <c r="AB255">
        <v>0</v>
      </c>
      <c r="AC255">
        <f t="shared" si="19"/>
        <v>0</v>
      </c>
    </row>
    <row r="256" spans="1:29" x14ac:dyDescent="0.6">
      <c r="A256">
        <v>2014</v>
      </c>
      <c r="B256">
        <v>9</v>
      </c>
      <c r="C256">
        <v>12</v>
      </c>
      <c r="D256">
        <f t="shared" si="17"/>
        <v>5</v>
      </c>
      <c r="G256" cm="1">
        <f t="array" ref="G256">_xlfn.IFS(F256 = "H", 0, F256 = "B7", -7, F256 = "B6", -6, F256 = "B5", -5, F256 = "B4", -4, F256 = "B3", -3, F256 = "B2", -2, F256 = "B1", -1, F256 = "A7", 7, F256 = "A6", 6, F256 = "A5", 5, F256 = "A4", 4, F256 = "A3", 3, F256 = "A2", 2, F256 = "A1", 1, F256 = "", 0)</f>
        <v>0</v>
      </c>
      <c r="H256">
        <f t="shared" si="15"/>
        <v>0</v>
      </c>
      <c r="I256">
        <f t="shared" si="16"/>
        <v>0</v>
      </c>
      <c r="L256">
        <v>5898</v>
      </c>
      <c r="M256">
        <v>4252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0.20865678663843801</v>
      </c>
      <c r="T256">
        <v>0.79134321336156199</v>
      </c>
      <c r="U256">
        <v>3.2906403940886703E-2</v>
      </c>
      <c r="V256">
        <v>709</v>
      </c>
      <c r="W256">
        <f t="shared" si="18"/>
        <v>-125</v>
      </c>
      <c r="X256">
        <v>1200</v>
      </c>
      <c r="Y256">
        <v>947.68232053064355</v>
      </c>
      <c r="Z256">
        <v>709</v>
      </c>
      <c r="AA256" s="6">
        <v>21.3</v>
      </c>
      <c r="AB256">
        <v>0.1</v>
      </c>
      <c r="AC256">
        <f t="shared" si="19"/>
        <v>2.1300000000000003</v>
      </c>
    </row>
    <row r="257" spans="1:29" x14ac:dyDescent="0.6">
      <c r="A257">
        <v>2014</v>
      </c>
      <c r="B257">
        <v>9</v>
      </c>
      <c r="C257">
        <v>13</v>
      </c>
      <c r="D257">
        <f t="shared" si="17"/>
        <v>6</v>
      </c>
      <c r="G257" cm="1">
        <f t="array" ref="G257">_xlfn.IFS(F257 = "H", 0, F257 = "B7", -7, F257 = "B6", -6, F257 = "B5", -5, F257 = "B4", -4, F257 = "B3", -3, F257 = "B2", -2, F257 = "B1", -1, F257 = "A7", 7, F257 = "A6", 6, F257 = "A5", 5, F257 = "A4", 4, F257 = "A3", 3, F257 = "A2", 2, F257 = "A1", 1, F257 = "", 0)</f>
        <v>0</v>
      </c>
      <c r="H257">
        <f t="shared" si="15"/>
        <v>0</v>
      </c>
      <c r="I257">
        <f t="shared" si="16"/>
        <v>0</v>
      </c>
      <c r="L257">
        <v>6009</v>
      </c>
      <c r="M257">
        <v>4674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0.21634764785612751</v>
      </c>
      <c r="T257">
        <v>0.78365235214387252</v>
      </c>
      <c r="U257">
        <v>0</v>
      </c>
      <c r="V257">
        <v>702</v>
      </c>
      <c r="W257">
        <f t="shared" si="18"/>
        <v>-7</v>
      </c>
      <c r="X257">
        <v>1200</v>
      </c>
      <c r="Y257">
        <v>989.09823611614263</v>
      </c>
      <c r="Z257">
        <v>702</v>
      </c>
      <c r="AA257" s="6">
        <v>23.1</v>
      </c>
      <c r="AB257">
        <v>0</v>
      </c>
      <c r="AC257">
        <f t="shared" si="19"/>
        <v>0</v>
      </c>
    </row>
    <row r="258" spans="1:29" x14ac:dyDescent="0.6">
      <c r="A258">
        <v>2014</v>
      </c>
      <c r="B258">
        <v>9</v>
      </c>
      <c r="C258">
        <v>14</v>
      </c>
      <c r="D258">
        <f t="shared" si="17"/>
        <v>7</v>
      </c>
      <c r="G258" cm="1">
        <f t="array" ref="G258">_xlfn.IFS(F258 = "H", 0, F258 = "B7", -7, F258 = "B6", -6, F258 = "B5", -5, F258 = "B4", -4, F258 = "B3", -3, F258 = "B2", -2, F258 = "B1", -1, F258 = "A7", 7, F258 = "A6", 6, F258 = "A5", 5, F258 = "A4", 4, F258 = "A3", 3, F258 = "A2", 2, F258 = "A1", 1, F258 = "", 0)</f>
        <v>0</v>
      </c>
      <c r="H258">
        <f t="shared" ref="H258:H321" si="20" xml:space="preserve"> IF(F258 = "H",1,0)</f>
        <v>0</v>
      </c>
      <c r="I258">
        <f t="shared" ref="I258:I321" si="21">IF(NOT(ISBLANK(F258)), 1, 0)</f>
        <v>0</v>
      </c>
      <c r="L258">
        <v>6157</v>
      </c>
      <c r="M258">
        <v>5180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0.2273547400611621</v>
      </c>
      <c r="T258">
        <v>0.77264525993883781</v>
      </c>
      <c r="U258">
        <v>0</v>
      </c>
      <c r="V258">
        <v>778</v>
      </c>
      <c r="W258">
        <f t="shared" si="18"/>
        <v>76</v>
      </c>
      <c r="X258">
        <v>1200</v>
      </c>
      <c r="Y258">
        <v>1029.865711011834</v>
      </c>
      <c r="Z258">
        <v>778</v>
      </c>
      <c r="AA258" s="6">
        <v>23</v>
      </c>
      <c r="AB258">
        <v>0</v>
      </c>
      <c r="AC258">
        <f t="shared" si="19"/>
        <v>0</v>
      </c>
    </row>
    <row r="259" spans="1:29" x14ac:dyDescent="0.6">
      <c r="A259">
        <v>2014</v>
      </c>
      <c r="B259">
        <v>9</v>
      </c>
      <c r="C259">
        <v>15</v>
      </c>
      <c r="D259">
        <f t="shared" ref="D259:D322" si="22">WEEKDAY(DATE(A259,B259,C259), 2)</f>
        <v>1</v>
      </c>
      <c r="G259" cm="1">
        <f t="array" ref="G259">_xlfn.IFS(F259 = "H", 0, F259 = "B7", -7, F259 = "B6", -6, F259 = "B5", -5, F259 = "B4", -4, F259 = "B3", -3, F259 = "B2", -2, F259 = "B1", -1, F259 = "A7", 7, F259 = "A6", 6, F259 = "A5", 5, F259 = "A4", 4, F259 = "A3", 3, F259 = "A2", 2, F259 = "A1", 1, F259 = "", 0)</f>
        <v>0</v>
      </c>
      <c r="H259">
        <f t="shared" si="20"/>
        <v>0</v>
      </c>
      <c r="I259">
        <f t="shared" si="21"/>
        <v>0</v>
      </c>
      <c r="L259">
        <v>5832</v>
      </c>
      <c r="M259">
        <v>6309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0.18105774024222171</v>
      </c>
      <c r="T259">
        <v>0.81894225975777835</v>
      </c>
      <c r="U259">
        <v>0</v>
      </c>
      <c r="V259">
        <v>529</v>
      </c>
      <c r="W259">
        <f t="shared" ref="W259:W322" si="23">V259-V258</f>
        <v>-249</v>
      </c>
      <c r="X259">
        <v>1200</v>
      </c>
      <c r="Y259">
        <v>816.66084653081441</v>
      </c>
      <c r="Z259">
        <v>529</v>
      </c>
      <c r="AA259" s="6">
        <v>23.1</v>
      </c>
      <c r="AB259">
        <v>0</v>
      </c>
      <c r="AC259">
        <f t="shared" ref="AC259:AC322" si="24">AA259*AB259</f>
        <v>0</v>
      </c>
    </row>
    <row r="260" spans="1:29" x14ac:dyDescent="0.6">
      <c r="A260">
        <v>2014</v>
      </c>
      <c r="B260">
        <v>9</v>
      </c>
      <c r="C260">
        <v>16</v>
      </c>
      <c r="D260">
        <f t="shared" si="22"/>
        <v>2</v>
      </c>
      <c r="G260" cm="1">
        <f t="array" ref="G260">_xlfn.IFS(F260 = "H", 0, F260 = "B7", -7, F260 = "B6", -6, F260 = "B5", -5, F260 = "B4", -4, F260 = "B3", -3, F260 = "B2", -2, F260 = "B1", -1, F260 = "A7", 7, F260 = "A6", 6, F260 = "A5", 5, F260 = "A4", 4, F260 = "A3", 3, F260 = "A2", 2, F260 = "A1", 1, F260 = "", 0)</f>
        <v>0</v>
      </c>
      <c r="H260">
        <f t="shared" si="20"/>
        <v>0</v>
      </c>
      <c r="I260">
        <f t="shared" si="21"/>
        <v>0</v>
      </c>
      <c r="L260">
        <v>5728</v>
      </c>
      <c r="M260">
        <v>6097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0.18543109241242289</v>
      </c>
      <c r="T260">
        <v>0.81456890758757705</v>
      </c>
      <c r="U260">
        <v>0</v>
      </c>
      <c r="V260">
        <v>759</v>
      </c>
      <c r="W260">
        <f t="shared" si="23"/>
        <v>230</v>
      </c>
      <c r="X260">
        <v>1200</v>
      </c>
      <c r="Y260">
        <v>840.61452451218781</v>
      </c>
      <c r="Z260">
        <v>759</v>
      </c>
      <c r="AA260" s="6">
        <v>21.3</v>
      </c>
      <c r="AB260">
        <v>0</v>
      </c>
      <c r="AC260">
        <f t="shared" si="24"/>
        <v>0</v>
      </c>
    </row>
    <row r="261" spans="1:29" x14ac:dyDescent="0.6">
      <c r="A261">
        <v>2014</v>
      </c>
      <c r="B261">
        <v>9</v>
      </c>
      <c r="C261">
        <v>17</v>
      </c>
      <c r="D261">
        <f t="shared" si="22"/>
        <v>3</v>
      </c>
      <c r="G261" cm="1">
        <f t="array" ref="G261">_xlfn.IFS(F261 = "H", 0, F261 = "B7", -7, F261 = "B6", -6, F261 = "B5", -5, F261 = "B4", -4, F261 = "B3", -3, F261 = "B2", -2, F261 = "B1", -1, F261 = "A7", 7, F261 = "A6", 6, F261 = "A5", 5, F261 = "A4", 4, F261 = "A3", 3, F261 = "A2", 2, F261 = "A1", 1, F261 = "", 0)</f>
        <v>0</v>
      </c>
      <c r="H261">
        <f t="shared" si="20"/>
        <v>0</v>
      </c>
      <c r="I261">
        <f t="shared" si="21"/>
        <v>0</v>
      </c>
      <c r="L261">
        <v>5598</v>
      </c>
      <c r="M261">
        <v>5952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0.198229808040565</v>
      </c>
      <c r="T261">
        <v>0.801770191959435</v>
      </c>
      <c r="U261">
        <v>3.2558441558441557E-2</v>
      </c>
      <c r="V261">
        <v>793</v>
      </c>
      <c r="W261">
        <f t="shared" si="23"/>
        <v>34</v>
      </c>
      <c r="X261">
        <v>1200</v>
      </c>
      <c r="Y261">
        <v>866.95068557068021</v>
      </c>
      <c r="Z261">
        <v>793</v>
      </c>
      <c r="AA261" s="6">
        <v>20.2</v>
      </c>
      <c r="AB261">
        <v>0</v>
      </c>
      <c r="AC261">
        <f t="shared" si="24"/>
        <v>0</v>
      </c>
    </row>
    <row r="262" spans="1:29" x14ac:dyDescent="0.6">
      <c r="A262">
        <v>2014</v>
      </c>
      <c r="B262">
        <v>9</v>
      </c>
      <c r="C262">
        <v>18</v>
      </c>
      <c r="D262">
        <f t="shared" si="22"/>
        <v>4</v>
      </c>
      <c r="G262" cm="1">
        <f t="array" ref="G262">_xlfn.IFS(F262 = "H", 0, F262 = "B7", -7, F262 = "B6", -6, F262 = "B5", -5, F262 = "B4", -4, F262 = "B3", -3, F262 = "B2", -2, F262 = "B1", -1, F262 = "A7", 7, F262 = "A6", 6, F262 = "A5", 5, F262 = "A4", 4, F262 = "A3", 3, F262 = "A2", 2, F262 = "A1", 1, F262 = "", 0)</f>
        <v>0</v>
      </c>
      <c r="H262">
        <f t="shared" si="20"/>
        <v>0</v>
      </c>
      <c r="I262">
        <f t="shared" si="21"/>
        <v>0</v>
      </c>
      <c r="L262">
        <v>5804</v>
      </c>
      <c r="M262">
        <v>6191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0.2259247914114009</v>
      </c>
      <c r="T262">
        <v>0.77407520858859924</v>
      </c>
      <c r="U262">
        <v>0</v>
      </c>
      <c r="V262">
        <v>912</v>
      </c>
      <c r="W262">
        <f t="shared" si="23"/>
        <v>119</v>
      </c>
      <c r="X262">
        <v>1200</v>
      </c>
      <c r="Y262">
        <v>916.06949740873404</v>
      </c>
      <c r="Z262">
        <v>912</v>
      </c>
      <c r="AA262" s="6">
        <v>20.6</v>
      </c>
      <c r="AB262">
        <v>0</v>
      </c>
      <c r="AC262">
        <f t="shared" si="24"/>
        <v>0</v>
      </c>
    </row>
    <row r="263" spans="1:29" x14ac:dyDescent="0.6">
      <c r="A263">
        <v>2014</v>
      </c>
      <c r="B263">
        <v>9</v>
      </c>
      <c r="C263">
        <v>19</v>
      </c>
      <c r="D263">
        <f t="shared" si="22"/>
        <v>5</v>
      </c>
      <c r="G263" cm="1">
        <f t="array" ref="G263">_xlfn.IFS(F263 = "H", 0, F263 = "B7", -7, F263 = "B6", -6, F263 = "B5", -5, F263 = "B4", -4, F263 = "B3", -3, F263 = "B2", -2, F263 = "B1", -1, F263 = "A7", 7, F263 = "A6", 6, F263 = "A5", 5, F263 = "A4", 4, F263 = "A3", 3, F263 = "A2", 2, F263 = "A1", 1, F263 = "", 0)</f>
        <v>0</v>
      </c>
      <c r="H263">
        <f t="shared" si="20"/>
        <v>0</v>
      </c>
      <c r="I263">
        <f t="shared" si="21"/>
        <v>0</v>
      </c>
      <c r="L263">
        <v>6442</v>
      </c>
      <c r="M263">
        <v>6122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0.19669215379977531</v>
      </c>
      <c r="T263">
        <v>0.80330784620022466</v>
      </c>
      <c r="U263">
        <v>0</v>
      </c>
      <c r="V263">
        <v>899</v>
      </c>
      <c r="W263">
        <f t="shared" si="23"/>
        <v>-13</v>
      </c>
      <c r="X263">
        <v>1200</v>
      </c>
      <c r="Y263">
        <v>970.26318377092252</v>
      </c>
      <c r="Z263">
        <v>899</v>
      </c>
      <c r="AA263" s="6">
        <v>21.4</v>
      </c>
      <c r="AB263">
        <v>0</v>
      </c>
      <c r="AC263">
        <f t="shared" si="24"/>
        <v>0</v>
      </c>
    </row>
    <row r="264" spans="1:29" x14ac:dyDescent="0.6">
      <c r="A264">
        <v>2014</v>
      </c>
      <c r="B264">
        <v>9</v>
      </c>
      <c r="C264">
        <v>20</v>
      </c>
      <c r="D264">
        <f t="shared" si="22"/>
        <v>6</v>
      </c>
      <c r="G264" cm="1">
        <f t="array" ref="G264">_xlfn.IFS(F264 = "H", 0, F264 = "B7", -7, F264 = "B6", -6, F264 = "B5", -5, F264 = "B4", -4, F264 = "B3", -3, F264 = "B2", -2, F264 = "B1", -1, F264 = "A7", 7, F264 = "A6", 6, F264 = "A5", 5, F264 = "A4", 4, F264 = "A3", 3, F264 = "A2", 2, F264 = "A1", 1, F264 = "", 0)</f>
        <v>0</v>
      </c>
      <c r="H264">
        <f t="shared" si="20"/>
        <v>0</v>
      </c>
      <c r="I264">
        <f t="shared" si="21"/>
        <v>0</v>
      </c>
      <c r="L264">
        <v>6599</v>
      </c>
      <c r="M264">
        <v>5958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0.19480432972522899</v>
      </c>
      <c r="T264">
        <v>0.80519567027477101</v>
      </c>
      <c r="U264">
        <v>0</v>
      </c>
      <c r="V264">
        <v>1056</v>
      </c>
      <c r="W264">
        <f t="shared" si="23"/>
        <v>157</v>
      </c>
      <c r="X264">
        <v>1200</v>
      </c>
      <c r="Y264">
        <v>1008.335861585831</v>
      </c>
      <c r="Z264">
        <v>1056</v>
      </c>
      <c r="AA264" s="6">
        <v>21.6</v>
      </c>
      <c r="AB264">
        <v>0</v>
      </c>
      <c r="AC264">
        <f t="shared" si="24"/>
        <v>0</v>
      </c>
    </row>
    <row r="265" spans="1:29" x14ac:dyDescent="0.6">
      <c r="A265">
        <v>2014</v>
      </c>
      <c r="B265">
        <v>9</v>
      </c>
      <c r="C265">
        <v>21</v>
      </c>
      <c r="D265">
        <f t="shared" si="22"/>
        <v>7</v>
      </c>
      <c r="G265" cm="1">
        <f t="array" ref="G265">_xlfn.IFS(F265 = "H", 0, F265 = "B7", -7, F265 = "B6", -6, F265 = "B5", -5, F265 = "B4", -4, F265 = "B3", -3, F265 = "B2", -2, F265 = "B1", -1, F265 = "A7", 7, F265 = "A6", 6, F265 = "A5", 5, F265 = "A4", 4, F265 = "A3", 3, F265 = "A2", 2, F265 = "A1", 1, F265 = "", 0)</f>
        <v>0</v>
      </c>
      <c r="H265">
        <f t="shared" si="20"/>
        <v>0</v>
      </c>
      <c r="I265">
        <f t="shared" si="21"/>
        <v>0</v>
      </c>
      <c r="L265">
        <v>6294</v>
      </c>
      <c r="M265">
        <v>5575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0.1916212789256794</v>
      </c>
      <c r="T265">
        <v>0.80837872107432063</v>
      </c>
      <c r="U265">
        <v>0</v>
      </c>
      <c r="V265">
        <v>973</v>
      </c>
      <c r="W265">
        <f t="shared" si="23"/>
        <v>-83</v>
      </c>
      <c r="X265">
        <v>1200</v>
      </c>
      <c r="Y265">
        <v>1021.325274999553</v>
      </c>
      <c r="Z265">
        <v>973</v>
      </c>
      <c r="AA265" s="6">
        <v>20.2</v>
      </c>
      <c r="AB265">
        <v>0</v>
      </c>
      <c r="AC265">
        <f t="shared" si="24"/>
        <v>0</v>
      </c>
    </row>
    <row r="266" spans="1:29" x14ac:dyDescent="0.6">
      <c r="A266">
        <v>2014</v>
      </c>
      <c r="B266">
        <v>9</v>
      </c>
      <c r="C266">
        <v>22</v>
      </c>
      <c r="D266">
        <f t="shared" si="22"/>
        <v>1</v>
      </c>
      <c r="G266" cm="1">
        <f t="array" ref="G266">_xlfn.IFS(F266 = "H", 0, F266 = "B7", -7, F266 = "B6", -6, F266 = "B5", -5, F266 = "B4", -4, F266 = "B3", -3, F266 = "B2", -2, F266 = "B1", -1, F266 = "A7", 7, F266 = "A6", 6, F266 = "A5", 5, F266 = "A4", 4, F266 = "A3", 3, F266 = "A2", 2, F266 = "A1", 1, F266 = "", 0)</f>
        <v>0</v>
      </c>
      <c r="H266">
        <f t="shared" si="20"/>
        <v>0</v>
      </c>
      <c r="I266">
        <f t="shared" si="21"/>
        <v>0</v>
      </c>
      <c r="L266">
        <v>5611</v>
      </c>
      <c r="M266">
        <v>6108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0.18770298858794429</v>
      </c>
      <c r="T266">
        <v>0.81229701141205568</v>
      </c>
      <c r="U266">
        <v>3.7759194470517961E-2</v>
      </c>
      <c r="V266">
        <v>795</v>
      </c>
      <c r="W266">
        <f t="shared" si="23"/>
        <v>-178</v>
      </c>
      <c r="X266">
        <v>1200</v>
      </c>
      <c r="Y266">
        <v>805.07444913469124</v>
      </c>
      <c r="Z266">
        <v>795</v>
      </c>
      <c r="AA266" s="6">
        <v>21.4</v>
      </c>
      <c r="AB266">
        <v>0</v>
      </c>
      <c r="AC266">
        <f t="shared" si="24"/>
        <v>0</v>
      </c>
    </row>
    <row r="267" spans="1:29" x14ac:dyDescent="0.6">
      <c r="A267">
        <v>2014</v>
      </c>
      <c r="B267">
        <v>9</v>
      </c>
      <c r="C267">
        <v>23</v>
      </c>
      <c r="D267">
        <f t="shared" si="22"/>
        <v>2</v>
      </c>
      <c r="G267" cm="1">
        <f t="array" ref="G267">_xlfn.IFS(F267 = "H", 0, F267 = "B7", -7, F267 = "B6", -6, F267 = "B5", -5, F267 = "B4", -4, F267 = "B3", -3, F267 = "B2", -2, F267 = "B1", -1, F267 = "A7", 7, F267 = "A6", 6, F267 = "A5", 5, F267 = "A4", 4, F267 = "A3", 3, F267 = "A2", 2, F267 = "A1", 1, F267 = "", 0)</f>
        <v>0</v>
      </c>
      <c r="H267">
        <f t="shared" si="20"/>
        <v>0</v>
      </c>
      <c r="I267">
        <f t="shared" si="21"/>
        <v>0</v>
      </c>
      <c r="L267">
        <v>5770</v>
      </c>
      <c r="M267">
        <v>6519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0.2003651916901128</v>
      </c>
      <c r="T267">
        <v>0.79963480830988709</v>
      </c>
      <c r="U267">
        <v>0</v>
      </c>
      <c r="V267">
        <v>836</v>
      </c>
      <c r="W267">
        <f t="shared" si="23"/>
        <v>41</v>
      </c>
      <c r="X267">
        <v>1200</v>
      </c>
      <c r="Y267">
        <v>849.82115558139117</v>
      </c>
      <c r="Z267">
        <v>836</v>
      </c>
      <c r="AA267" s="6">
        <v>23</v>
      </c>
      <c r="AB267">
        <v>0</v>
      </c>
      <c r="AC267">
        <f t="shared" si="24"/>
        <v>0</v>
      </c>
    </row>
    <row r="268" spans="1:29" x14ac:dyDescent="0.6">
      <c r="A268">
        <v>2014</v>
      </c>
      <c r="B268">
        <v>9</v>
      </c>
      <c r="C268">
        <v>24</v>
      </c>
      <c r="D268">
        <f t="shared" si="22"/>
        <v>3</v>
      </c>
      <c r="G268" cm="1">
        <f t="array" ref="G268">_xlfn.IFS(F268 = "H", 0, F268 = "B7", -7, F268 = "B6", -6, F268 = "B5", -5, F268 = "B4", -4, F268 = "B3", -3, F268 = "B2", -2, F268 = "B1", -1, F268 = "A7", 7, F268 = "A6", 6, F268 = "A5", 5, F268 = "A4", 4, F268 = "A3", 3, F268 = "A2", 2, F268 = "A1", 1, F268 = "", 0)</f>
        <v>0</v>
      </c>
      <c r="H268">
        <f t="shared" si="20"/>
        <v>0</v>
      </c>
      <c r="I268">
        <f t="shared" si="21"/>
        <v>0</v>
      </c>
      <c r="L268">
        <v>5970</v>
      </c>
      <c r="M268">
        <v>6150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0.18899376777394569</v>
      </c>
      <c r="T268">
        <v>0.81100623222605428</v>
      </c>
      <c r="U268">
        <v>0</v>
      </c>
      <c r="V268">
        <v>892</v>
      </c>
      <c r="W268">
        <f t="shared" si="23"/>
        <v>56</v>
      </c>
      <c r="X268">
        <v>1200</v>
      </c>
      <c r="Y268">
        <v>882.1806932273588</v>
      </c>
      <c r="Z268">
        <v>892</v>
      </c>
      <c r="AA268" s="6">
        <v>20.3</v>
      </c>
      <c r="AB268">
        <v>6.5</v>
      </c>
      <c r="AC268">
        <f t="shared" si="24"/>
        <v>131.95000000000002</v>
      </c>
    </row>
    <row r="269" spans="1:29" x14ac:dyDescent="0.6">
      <c r="A269">
        <v>2014</v>
      </c>
      <c r="B269">
        <v>9</v>
      </c>
      <c r="C269">
        <v>25</v>
      </c>
      <c r="D269">
        <f t="shared" si="22"/>
        <v>4</v>
      </c>
      <c r="G269" cm="1">
        <f t="array" ref="G269">_xlfn.IFS(F269 = "H", 0, F269 = "B7", -7, F269 = "B6", -6, F269 = "B5", -5, F269 = "B4", -4, F269 = "B3", -3, F269 = "B2", -2, F269 = "B1", -1, F269 = "A7", 7, F269 = "A6", 6, F269 = "A5", 5, F269 = "A4", 4, F269 = "A3", 3, F269 = "A2", 2, F269 = "A1", 1, F269 = "", 0)</f>
        <v>0</v>
      </c>
      <c r="H269">
        <f t="shared" si="20"/>
        <v>0</v>
      </c>
      <c r="I269">
        <f t="shared" si="21"/>
        <v>0</v>
      </c>
      <c r="L269">
        <v>5904</v>
      </c>
      <c r="M269">
        <v>6280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0.18980380499405469</v>
      </c>
      <c r="T269">
        <v>0.81019619500594531</v>
      </c>
      <c r="U269">
        <v>2.0498194353250159E-2</v>
      </c>
      <c r="V269">
        <v>965</v>
      </c>
      <c r="W269">
        <f t="shared" si="23"/>
        <v>73</v>
      </c>
      <c r="X269">
        <v>1200</v>
      </c>
      <c r="Y269">
        <v>913.40241480859288</v>
      </c>
      <c r="Z269">
        <v>965</v>
      </c>
      <c r="AA269" s="6">
        <v>22.2</v>
      </c>
      <c r="AB269">
        <v>0</v>
      </c>
      <c r="AC269">
        <f t="shared" si="24"/>
        <v>0</v>
      </c>
    </row>
    <row r="270" spans="1:29" x14ac:dyDescent="0.6">
      <c r="A270">
        <v>2014</v>
      </c>
      <c r="B270">
        <v>9</v>
      </c>
      <c r="C270">
        <v>26</v>
      </c>
      <c r="D270">
        <f t="shared" si="22"/>
        <v>5</v>
      </c>
      <c r="G270" cm="1">
        <f t="array" ref="G270">_xlfn.IFS(F270 = "H", 0, F270 = "B7", -7, F270 = "B6", -6, F270 = "B5", -5, F270 = "B4", -4, F270 = "B3", -3, F270 = "B2", -2, F270 = "B1", -1, F270 = "A7", 7, F270 = "A6", 6, F270 = "A5", 5, F270 = "A4", 4, F270 = "A3", 3, F270 = "A2", 2, F270 = "A1", 1, F270 = "", 0)</f>
        <v>0</v>
      </c>
      <c r="H270">
        <f t="shared" si="20"/>
        <v>0</v>
      </c>
      <c r="I270">
        <f t="shared" si="21"/>
        <v>0</v>
      </c>
      <c r="L270">
        <v>6527</v>
      </c>
      <c r="M270">
        <v>6257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0.2481942647692971</v>
      </c>
      <c r="T270">
        <v>0.75180573523070293</v>
      </c>
      <c r="U270">
        <v>0</v>
      </c>
      <c r="V270">
        <v>987</v>
      </c>
      <c r="W270">
        <f t="shared" si="23"/>
        <v>22</v>
      </c>
      <c r="X270">
        <v>1200</v>
      </c>
      <c r="Y270">
        <v>988.16374241531651</v>
      </c>
      <c r="Z270">
        <v>987</v>
      </c>
      <c r="AA270" s="6">
        <v>21</v>
      </c>
      <c r="AB270">
        <v>0</v>
      </c>
      <c r="AC270">
        <f t="shared" si="24"/>
        <v>0</v>
      </c>
    </row>
    <row r="271" spans="1:29" x14ac:dyDescent="0.6">
      <c r="A271">
        <v>2014</v>
      </c>
      <c r="B271">
        <v>9</v>
      </c>
      <c r="C271">
        <v>27</v>
      </c>
      <c r="D271">
        <f t="shared" si="22"/>
        <v>6</v>
      </c>
      <c r="G271" cm="1">
        <f t="array" ref="G271">_xlfn.IFS(F271 = "H", 0, F271 = "B7", -7, F271 = "B6", -6, F271 = "B5", -5, F271 = "B4", -4, F271 = "B3", -3, F271 = "B2", -2, F271 = "B1", -1, F271 = "A7", 7, F271 = "A6", 6, F271 = "A5", 5, F271 = "A4", 4, F271 = "A3", 3, F271 = "A2", 2, F271 = "A1", 1, F271 = "", 0)</f>
        <v>0</v>
      </c>
      <c r="H271">
        <f t="shared" si="20"/>
        <v>0</v>
      </c>
      <c r="I271">
        <f t="shared" si="21"/>
        <v>0</v>
      </c>
      <c r="L271">
        <v>6301</v>
      </c>
      <c r="M271">
        <v>6028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0.28191116715706882</v>
      </c>
      <c r="T271">
        <v>0.71808883284293124</v>
      </c>
      <c r="U271">
        <v>0</v>
      </c>
      <c r="V271">
        <v>1089</v>
      </c>
      <c r="W271">
        <f t="shared" si="23"/>
        <v>102</v>
      </c>
      <c r="X271">
        <v>1200</v>
      </c>
      <c r="Y271">
        <v>1018.5057073811359</v>
      </c>
      <c r="Z271">
        <v>1089</v>
      </c>
      <c r="AA271" s="6">
        <v>21.4</v>
      </c>
      <c r="AB271">
        <v>0</v>
      </c>
      <c r="AC271">
        <f t="shared" si="24"/>
        <v>0</v>
      </c>
    </row>
    <row r="272" spans="1:29" x14ac:dyDescent="0.6">
      <c r="A272">
        <v>2014</v>
      </c>
      <c r="B272">
        <v>9</v>
      </c>
      <c r="C272">
        <v>28</v>
      </c>
      <c r="D272">
        <f t="shared" si="22"/>
        <v>7</v>
      </c>
      <c r="G272" cm="1">
        <f t="array" ref="G272">_xlfn.IFS(F272 = "H", 0, F272 = "B7", -7, F272 = "B6", -6, F272 = "B5", -5, F272 = "B4", -4, F272 = "B3", -3, F272 = "B2", -2, F272 = "B1", -1, F272 = "A7", 7, F272 = "A6", 6, F272 = "A5", 5, F272 = "A4", 4, F272 = "A3", 3, F272 = "A2", 2, F272 = "A1", 1, F272 = "", 0)</f>
        <v>0</v>
      </c>
      <c r="H272">
        <f t="shared" si="20"/>
        <v>0</v>
      </c>
      <c r="I272">
        <f t="shared" si="21"/>
        <v>0</v>
      </c>
      <c r="L272">
        <v>6281</v>
      </c>
      <c r="M272">
        <v>5905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0.17485197561261581</v>
      </c>
      <c r="T272">
        <v>0.82514802438738422</v>
      </c>
      <c r="U272">
        <v>4.0469938180425623E-2</v>
      </c>
      <c r="V272">
        <v>1006</v>
      </c>
      <c r="W272">
        <f t="shared" si="23"/>
        <v>-83</v>
      </c>
      <c r="X272">
        <v>1200</v>
      </c>
      <c r="Y272">
        <v>1018.600434661703</v>
      </c>
      <c r="Z272">
        <v>1006</v>
      </c>
      <c r="AA272" s="6">
        <v>21.7</v>
      </c>
      <c r="AB272">
        <v>0.5</v>
      </c>
      <c r="AC272">
        <f t="shared" si="24"/>
        <v>10.85</v>
      </c>
    </row>
    <row r="273" spans="1:29" x14ac:dyDescent="0.6">
      <c r="A273">
        <v>2014</v>
      </c>
      <c r="B273">
        <v>9</v>
      </c>
      <c r="C273">
        <v>29</v>
      </c>
      <c r="D273">
        <f t="shared" si="22"/>
        <v>1</v>
      </c>
      <c r="G273" cm="1">
        <f t="array" ref="G273">_xlfn.IFS(F273 = "H", 0, F273 = "B7", -7, F273 = "B6", -6, F273 = "B5", -5, F273 = "B4", -4, F273 = "B3", -3, F273 = "B2", -2, F273 = "B1", -1, F273 = "A7", 7, F273 = "A6", 6, F273 = "A5", 5, F273 = "A4", 4, F273 = "A3", 3, F273 = "A2", 2, F273 = "A1", 1, F273 = "", 0)</f>
        <v>0</v>
      </c>
      <c r="H273">
        <f t="shared" si="20"/>
        <v>0</v>
      </c>
      <c r="I273">
        <f t="shared" si="21"/>
        <v>0</v>
      </c>
      <c r="L273">
        <v>6038</v>
      </c>
      <c r="M273">
        <v>5359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0.18655948163623701</v>
      </c>
      <c r="T273">
        <v>0.81344051836376297</v>
      </c>
      <c r="U273">
        <v>0</v>
      </c>
      <c r="V273">
        <v>808</v>
      </c>
      <c r="W273">
        <f t="shared" si="23"/>
        <v>-198</v>
      </c>
      <c r="X273">
        <v>1200</v>
      </c>
      <c r="Y273">
        <v>821.62122082783026</v>
      </c>
      <c r="Z273">
        <v>808</v>
      </c>
      <c r="AA273" s="6">
        <v>19.399999999999999</v>
      </c>
      <c r="AB273">
        <v>16</v>
      </c>
      <c r="AC273">
        <f t="shared" si="24"/>
        <v>310.39999999999998</v>
      </c>
    </row>
    <row r="274" spans="1:29" x14ac:dyDescent="0.6">
      <c r="A274">
        <v>2014</v>
      </c>
      <c r="B274">
        <v>9</v>
      </c>
      <c r="C274">
        <v>30</v>
      </c>
      <c r="D274">
        <f t="shared" si="22"/>
        <v>2</v>
      </c>
      <c r="G274" cm="1">
        <f t="array" ref="G274">_xlfn.IFS(F274 = "H", 0, F274 = "B7", -7, F274 = "B6", -6, F274 = "B5", -5, F274 = "B4", -4, F274 = "B3", -3, F274 = "B2", -2, F274 = "B1", -1, F274 = "A7", 7, F274 = "A6", 6, F274 = "A5", 5, F274 = "A4", 4, F274 = "A3", 3, F274 = "A2", 2, F274 = "A1", 1, F274 = "", 0)</f>
        <v>0</v>
      </c>
      <c r="H274">
        <f t="shared" si="20"/>
        <v>0</v>
      </c>
      <c r="I274">
        <f t="shared" si="21"/>
        <v>0</v>
      </c>
      <c r="L274">
        <v>5637</v>
      </c>
      <c r="M274">
        <v>5480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0.19994290652100119</v>
      </c>
      <c r="T274">
        <v>0.80005709347899889</v>
      </c>
      <c r="U274">
        <v>0</v>
      </c>
      <c r="V274">
        <v>716</v>
      </c>
      <c r="W274">
        <f t="shared" si="23"/>
        <v>-92</v>
      </c>
      <c r="X274">
        <v>1200</v>
      </c>
      <c r="Y274">
        <v>836.18654779344877</v>
      </c>
      <c r="Z274">
        <v>716</v>
      </c>
      <c r="AA274" s="6">
        <v>18.899999999999999</v>
      </c>
      <c r="AB274">
        <v>0</v>
      </c>
      <c r="AC274">
        <f t="shared" si="24"/>
        <v>0</v>
      </c>
    </row>
    <row r="275" spans="1:29" x14ac:dyDescent="0.6">
      <c r="A275">
        <v>2014</v>
      </c>
      <c r="B275">
        <v>10</v>
      </c>
      <c r="C275">
        <v>1</v>
      </c>
      <c r="D275">
        <f t="shared" si="22"/>
        <v>3</v>
      </c>
      <c r="G275" cm="1">
        <f t="array" ref="G275">_xlfn.IFS(F275 = "H", 0, F275 = "B7", -7, F275 = "B6", -6, F275 = "B5", -5, F275 = "B4", -4, F275 = "B3", -3, F275 = "B2", -2, F275 = "B1", -1, F275 = "A7", 7, F275 = "A6", 6, F275 = "A5", 5, F275 = "A4", 4, F275 = "A3", 3, F275 = "A2", 2, F275 = "A1", 1, F275 = "", 0)</f>
        <v>0</v>
      </c>
      <c r="H275">
        <f t="shared" si="20"/>
        <v>0</v>
      </c>
      <c r="I275">
        <f t="shared" si="21"/>
        <v>0</v>
      </c>
      <c r="L275">
        <v>5451</v>
      </c>
      <c r="M275">
        <v>5867</v>
      </c>
      <c r="N275">
        <v>1</v>
      </c>
      <c r="O275">
        <v>0</v>
      </c>
      <c r="P275">
        <v>0</v>
      </c>
      <c r="Q275">
        <v>0</v>
      </c>
      <c r="R275">
        <v>0</v>
      </c>
      <c r="S275">
        <v>0.19934208484622781</v>
      </c>
      <c r="T275">
        <v>0.80065791515377216</v>
      </c>
      <c r="U275">
        <v>0</v>
      </c>
      <c r="V275">
        <v>703</v>
      </c>
      <c r="W275">
        <f t="shared" si="23"/>
        <v>-13</v>
      </c>
      <c r="X275">
        <v>1200</v>
      </c>
      <c r="Y275">
        <v>858.53778372422573</v>
      </c>
      <c r="Z275">
        <v>703</v>
      </c>
      <c r="AA275" s="6">
        <v>19.2</v>
      </c>
      <c r="AB275">
        <v>0</v>
      </c>
      <c r="AC275">
        <f t="shared" si="24"/>
        <v>0</v>
      </c>
    </row>
    <row r="276" spans="1:29" x14ac:dyDescent="0.6">
      <c r="A276">
        <v>2014</v>
      </c>
      <c r="B276">
        <v>10</v>
      </c>
      <c r="C276">
        <v>2</v>
      </c>
      <c r="D276">
        <f t="shared" si="22"/>
        <v>4</v>
      </c>
      <c r="G276" cm="1">
        <f t="array" ref="G276">_xlfn.IFS(F276 = "H", 0, F276 = "B7", -7, F276 = "B6", -6, F276 = "B5", -5, F276 = "B4", -4, F276 = "B3", -3, F276 = "B2", -2, F276 = "B1", -1, F276 = "A7", 7, F276 = "A6", 6, F276 = "A5", 5, F276 = "A4", 4, F276 = "A3", 3, F276 = "A2", 2, F276 = "A1", 1, F276 = "", 0)</f>
        <v>0</v>
      </c>
      <c r="H276">
        <f t="shared" si="20"/>
        <v>0</v>
      </c>
      <c r="I276">
        <f t="shared" si="21"/>
        <v>0</v>
      </c>
      <c r="L276">
        <v>5672</v>
      </c>
      <c r="M276">
        <v>6073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0.1973509640898638</v>
      </c>
      <c r="T276">
        <v>0.80264903591013625</v>
      </c>
      <c r="U276">
        <v>0</v>
      </c>
      <c r="V276">
        <v>831</v>
      </c>
      <c r="W276">
        <f t="shared" si="23"/>
        <v>128</v>
      </c>
      <c r="X276">
        <v>1200</v>
      </c>
      <c r="Y276">
        <v>897.46374257234686</v>
      </c>
      <c r="Z276">
        <v>831</v>
      </c>
      <c r="AA276" s="6">
        <v>18.100000000000001</v>
      </c>
      <c r="AB276">
        <v>9</v>
      </c>
      <c r="AC276">
        <f t="shared" si="24"/>
        <v>162.9</v>
      </c>
    </row>
    <row r="277" spans="1:29" x14ac:dyDescent="0.6">
      <c r="A277">
        <v>2014</v>
      </c>
      <c r="B277">
        <v>10</v>
      </c>
      <c r="C277">
        <v>3</v>
      </c>
      <c r="D277">
        <f t="shared" si="22"/>
        <v>5</v>
      </c>
      <c r="E277" t="s">
        <v>30</v>
      </c>
      <c r="F277" t="s">
        <v>16</v>
      </c>
      <c r="G277" cm="1">
        <f t="array" ref="G277">_xlfn.IFS(F277 = "H", 0, F277 = "B7", -7, F277 = "B6", -6, F277 = "B5", -5, F277 = "B4", -4, F277 = "B3", -3, F277 = "B2", -2, F277 = "B1", -1, F277 = "A7", 7, F277 = "A6", 6, F277 = "A5", 5, F277 = "A4", 4, F277 = "A3", 3, F277 = "A2", 2, F277 = "A1", 1, F277 = "", 0)</f>
        <v>0</v>
      </c>
      <c r="H277">
        <f t="shared" si="20"/>
        <v>1</v>
      </c>
      <c r="I277">
        <f t="shared" si="21"/>
        <v>1</v>
      </c>
      <c r="J277" s="8" t="s">
        <v>75</v>
      </c>
      <c r="K277" s="8"/>
      <c r="L277">
        <v>5410</v>
      </c>
      <c r="M277">
        <v>6393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0.24899016899818821</v>
      </c>
      <c r="T277">
        <v>0.75100983100181173</v>
      </c>
      <c r="U277">
        <v>0</v>
      </c>
      <c r="V277">
        <v>1165</v>
      </c>
      <c r="W277">
        <f t="shared" si="23"/>
        <v>334</v>
      </c>
      <c r="X277">
        <v>1200</v>
      </c>
      <c r="Y277">
        <v>1122.140463111991</v>
      </c>
      <c r="Z277">
        <v>1165</v>
      </c>
      <c r="AA277" s="6">
        <v>16.100000000000001</v>
      </c>
      <c r="AB277">
        <v>0</v>
      </c>
      <c r="AC277">
        <f t="shared" si="24"/>
        <v>0</v>
      </c>
    </row>
    <row r="278" spans="1:29" x14ac:dyDescent="0.6">
      <c r="A278">
        <v>2014</v>
      </c>
      <c r="B278">
        <v>10</v>
      </c>
      <c r="C278">
        <v>4</v>
      </c>
      <c r="D278">
        <f t="shared" si="22"/>
        <v>6</v>
      </c>
      <c r="E278" t="s">
        <v>30</v>
      </c>
      <c r="F278" t="s">
        <v>20</v>
      </c>
      <c r="G278" cm="1">
        <f t="array" ref="G278">_xlfn.IFS(F278 = "H", 0, F278 = "B7", -7, F278 = "B6", -6, F278 = "B5", -5, F278 = "B4", -4, F278 = "B3", -3, F278 = "B2", -2, F278 = "B1", -1, F278 = "A7", 7, F278 = "A6", 6, F278 = "A5", 5, F278 = "A4", 4, F278 = "A3", 3, F278 = "A2", 2, F278 = "A1", 1, F278 = "", 0)</f>
        <v>1</v>
      </c>
      <c r="H278">
        <f t="shared" si="20"/>
        <v>0</v>
      </c>
      <c r="I278">
        <f t="shared" si="21"/>
        <v>1</v>
      </c>
      <c r="J278" s="8" t="s">
        <v>75</v>
      </c>
      <c r="K278" s="8"/>
      <c r="L278">
        <v>5730</v>
      </c>
      <c r="M278">
        <v>5412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0.21570621468926551</v>
      </c>
      <c r="T278">
        <v>0.78429378531073446</v>
      </c>
      <c r="U278">
        <v>0</v>
      </c>
      <c r="V278">
        <v>1169</v>
      </c>
      <c r="W278">
        <f t="shared" si="23"/>
        <v>4</v>
      </c>
      <c r="X278">
        <v>1200</v>
      </c>
      <c r="Y278">
        <v>1160.1114587769721</v>
      </c>
      <c r="Z278">
        <v>1169</v>
      </c>
      <c r="AA278" s="6">
        <v>16.899999999999999</v>
      </c>
      <c r="AB278">
        <v>0</v>
      </c>
      <c r="AC278">
        <f t="shared" si="24"/>
        <v>0</v>
      </c>
    </row>
    <row r="279" spans="1:29" x14ac:dyDescent="0.6">
      <c r="A279">
        <v>2014</v>
      </c>
      <c r="B279">
        <v>10</v>
      </c>
      <c r="C279">
        <v>5</v>
      </c>
      <c r="D279">
        <f t="shared" si="22"/>
        <v>7</v>
      </c>
      <c r="E279" t="s">
        <v>30</v>
      </c>
      <c r="F279" t="s">
        <v>22</v>
      </c>
      <c r="G279" cm="1">
        <f t="array" ref="G279">_xlfn.IFS(F279 = "H", 0, F279 = "B7", -7, F279 = "B6", -6, F279 = "B5", -5, F279 = "B4", -4, F279 = "B3", -3, F279 = "B2", -2, F279 = "B1", -1, F279 = "A7", 7, F279 = "A6", 6, F279 = "A5", 5, F279 = "A4", 4, F279 = "A3", 3, F279 = "A2", 2, F279 = "A1", 1, F279 = "", 0)</f>
        <v>2</v>
      </c>
      <c r="H279">
        <f t="shared" si="20"/>
        <v>0</v>
      </c>
      <c r="I279">
        <f t="shared" si="21"/>
        <v>1</v>
      </c>
      <c r="J279" s="8" t="s">
        <v>75</v>
      </c>
      <c r="K279" s="8"/>
      <c r="L279">
        <v>6305</v>
      </c>
      <c r="M279">
        <v>6471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0.1427467597208375</v>
      </c>
      <c r="T279">
        <v>0.8572532402791625</v>
      </c>
      <c r="U279">
        <v>0</v>
      </c>
      <c r="V279">
        <v>1018</v>
      </c>
      <c r="W279">
        <f t="shared" si="23"/>
        <v>-151</v>
      </c>
      <c r="X279">
        <v>1200</v>
      </c>
      <c r="Y279">
        <v>1197.8894105291581</v>
      </c>
      <c r="Z279">
        <v>1018</v>
      </c>
      <c r="AA279" s="6">
        <v>17.100000000000001</v>
      </c>
      <c r="AB279">
        <v>0</v>
      </c>
      <c r="AC279">
        <f t="shared" si="24"/>
        <v>0</v>
      </c>
    </row>
    <row r="280" spans="1:29" x14ac:dyDescent="0.6">
      <c r="A280">
        <v>2014</v>
      </c>
      <c r="B280">
        <v>10</v>
      </c>
      <c r="C280">
        <v>6</v>
      </c>
      <c r="D280">
        <f t="shared" si="22"/>
        <v>1</v>
      </c>
      <c r="G280" cm="1">
        <f t="array" ref="G280">_xlfn.IFS(F280 = "H", 0, F280 = "B7", -7, F280 = "B6", -6, F280 = "B5", -5, F280 = "B4", -4, F280 = "B3", -3, F280 = "B2", -2, F280 = "B1", -1, F280 = "A7", 7, F280 = "A6", 6, F280 = "A5", 5, F280 = "A4", 4, F280 = "A3", 3, F280 = "A2", 2, F280 = "A1", 1, F280 = "", 0)</f>
        <v>0</v>
      </c>
      <c r="H280">
        <f t="shared" si="20"/>
        <v>0</v>
      </c>
      <c r="I280">
        <f t="shared" si="21"/>
        <v>0</v>
      </c>
      <c r="L280">
        <v>4503</v>
      </c>
      <c r="M280">
        <v>6202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0.10463640800390429</v>
      </c>
      <c r="T280">
        <v>0.89536359199609572</v>
      </c>
      <c r="U280">
        <v>0.1220473299081426</v>
      </c>
      <c r="V280">
        <v>621</v>
      </c>
      <c r="W280">
        <f t="shared" si="23"/>
        <v>-397</v>
      </c>
      <c r="X280">
        <v>1200</v>
      </c>
      <c r="Y280">
        <v>720.5978194649241</v>
      </c>
      <c r="Z280">
        <v>621</v>
      </c>
      <c r="AA280" s="6">
        <v>16.600000000000001</v>
      </c>
      <c r="AB280">
        <v>0</v>
      </c>
      <c r="AC280">
        <f t="shared" si="24"/>
        <v>0</v>
      </c>
    </row>
    <row r="281" spans="1:29" x14ac:dyDescent="0.6">
      <c r="A281">
        <v>2014</v>
      </c>
      <c r="B281">
        <v>10</v>
      </c>
      <c r="C281">
        <v>7</v>
      </c>
      <c r="D281">
        <f t="shared" si="22"/>
        <v>2</v>
      </c>
      <c r="G281" cm="1">
        <f t="array" ref="G281">_xlfn.IFS(F281 = "H", 0, F281 = "B7", -7, F281 = "B6", -6, F281 = "B5", -5, F281 = "B4", -4, F281 = "B3", -3, F281 = "B2", -2, F281 = "B1", -1, F281 = "A7", 7, F281 = "A6", 6, F281 = "A5", 5, F281 = "A4", 4, F281 = "A3", 3, F281 = "A2", 2, F281 = "A1", 1, F281 = "", 0)</f>
        <v>0</v>
      </c>
      <c r="H281">
        <f t="shared" si="20"/>
        <v>0</v>
      </c>
      <c r="I281">
        <f t="shared" si="21"/>
        <v>0</v>
      </c>
      <c r="L281">
        <v>4768</v>
      </c>
      <c r="M281">
        <v>5947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0.19675982946470871</v>
      </c>
      <c r="T281">
        <v>0.80324017053529129</v>
      </c>
      <c r="U281">
        <v>2.0314201275470518E-2</v>
      </c>
      <c r="V281">
        <v>812</v>
      </c>
      <c r="W281">
        <f t="shared" si="23"/>
        <v>191</v>
      </c>
      <c r="X281">
        <v>1200</v>
      </c>
      <c r="Y281">
        <v>789.16322339293504</v>
      </c>
      <c r="Z281">
        <v>812</v>
      </c>
      <c r="AA281" s="6">
        <v>16.100000000000001</v>
      </c>
      <c r="AB281">
        <v>0</v>
      </c>
      <c r="AC281">
        <f t="shared" si="24"/>
        <v>0</v>
      </c>
    </row>
    <row r="282" spans="1:29" x14ac:dyDescent="0.6">
      <c r="A282">
        <v>2014</v>
      </c>
      <c r="B282">
        <v>10</v>
      </c>
      <c r="C282">
        <v>8</v>
      </c>
      <c r="D282">
        <f t="shared" si="22"/>
        <v>3</v>
      </c>
      <c r="G282" cm="1">
        <f t="array" ref="G282">_xlfn.IFS(F282 = "H", 0, F282 = "B7", -7, F282 = "B6", -6, F282 = "B5", -5, F282 = "B4", -4, F282 = "B3", -3, F282 = "B2", -2, F282 = "B1", -1, F282 = "A7", 7, F282 = "A6", 6, F282 = "A5", 5, F282 = "A4", 4, F282 = "A3", 3, F282 = "A2", 2, F282 = "A1", 1, F282 = "", 0)</f>
        <v>0</v>
      </c>
      <c r="H282">
        <f t="shared" si="20"/>
        <v>0</v>
      </c>
      <c r="I282">
        <f t="shared" si="21"/>
        <v>0</v>
      </c>
      <c r="L282">
        <v>3937</v>
      </c>
      <c r="M282">
        <v>6613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0.19348649619542141</v>
      </c>
      <c r="T282">
        <v>0.80651350380457854</v>
      </c>
      <c r="U282">
        <v>0</v>
      </c>
      <c r="V282">
        <v>824</v>
      </c>
      <c r="W282">
        <f t="shared" si="23"/>
        <v>12</v>
      </c>
      <c r="X282">
        <v>1200</v>
      </c>
      <c r="Y282">
        <v>780.70654790716003</v>
      </c>
      <c r="Z282">
        <v>824</v>
      </c>
      <c r="AA282" s="6">
        <v>16.7</v>
      </c>
      <c r="AB282">
        <v>0</v>
      </c>
      <c r="AC282">
        <f t="shared" si="24"/>
        <v>0</v>
      </c>
    </row>
    <row r="283" spans="1:29" x14ac:dyDescent="0.6">
      <c r="A283">
        <v>2014</v>
      </c>
      <c r="B283">
        <v>10</v>
      </c>
      <c r="C283">
        <v>9</v>
      </c>
      <c r="D283">
        <f t="shared" si="22"/>
        <v>4</v>
      </c>
      <c r="E283" s="10" t="s">
        <v>37</v>
      </c>
      <c r="F283" s="10" t="s">
        <v>16</v>
      </c>
      <c r="G283" s="10" cm="1">
        <f t="array" ref="G283">_xlfn.IFS(F283 = "H", 0, F283 = "B7", -7, F283 = "B6", -6, F283 = "B5", -5, F283 = "B4", -4, F283 = "B3", -3, F283 = "B2", -2, F283 = "B1", -1, F283 = "A7", 7, F283 = "A6", 6, F283 = "A5", 5, F283 = "A4", 4, F283 = "A3", 3, F283 = "A2", 2, F283 = "A1", 1, F283 = "", 0)</f>
        <v>0</v>
      </c>
      <c r="H283" s="10">
        <f t="shared" si="20"/>
        <v>1</v>
      </c>
      <c r="I283" s="10">
        <f t="shared" si="21"/>
        <v>1</v>
      </c>
      <c r="J283" s="8" t="s">
        <v>66</v>
      </c>
      <c r="K283" s="8" t="s">
        <v>67</v>
      </c>
      <c r="L283">
        <v>4953</v>
      </c>
      <c r="M283">
        <v>6429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0.1944025899367644</v>
      </c>
      <c r="T283">
        <v>0.80559741006323571</v>
      </c>
      <c r="U283">
        <v>0</v>
      </c>
      <c r="V283">
        <v>1179</v>
      </c>
      <c r="W283">
        <f t="shared" si="23"/>
        <v>355</v>
      </c>
      <c r="X283">
        <v>1200</v>
      </c>
      <c r="Y283">
        <v>1058.6112502543781</v>
      </c>
      <c r="Z283">
        <v>1179</v>
      </c>
      <c r="AA283" s="6">
        <v>18.600000000000001</v>
      </c>
      <c r="AB283">
        <v>0</v>
      </c>
      <c r="AC283">
        <f t="shared" si="24"/>
        <v>0</v>
      </c>
    </row>
    <row r="284" spans="1:29" x14ac:dyDescent="0.6">
      <c r="A284">
        <v>2014</v>
      </c>
      <c r="B284">
        <v>10</v>
      </c>
      <c r="C284">
        <v>10</v>
      </c>
      <c r="D284">
        <f t="shared" si="22"/>
        <v>5</v>
      </c>
      <c r="E284" s="10" t="s">
        <v>37</v>
      </c>
      <c r="F284" s="10" t="s">
        <v>20</v>
      </c>
      <c r="G284" s="10" cm="1">
        <f t="array" ref="G284">_xlfn.IFS(F284 = "H", 0, F284 = "B7", -7, F284 = "B6", -6, F284 = "B5", -5, F284 = "B4", -4, F284 = "B3", -3, F284 = "B2", -2, F284 = "B1", -1, F284 = "A7", 7, F284 = "A6", 6, F284 = "A5", 5, F284 = "A4", 4, F284 = "A3", 3, F284 = "A2", 2, F284 = "A1", 1, F284 = "", 0)</f>
        <v>1</v>
      </c>
      <c r="H284" s="10">
        <f t="shared" si="20"/>
        <v>0</v>
      </c>
      <c r="I284" s="10">
        <f t="shared" si="21"/>
        <v>1</v>
      </c>
      <c r="J284" s="8"/>
      <c r="K284" s="8" t="s">
        <v>67</v>
      </c>
      <c r="L284">
        <v>5761</v>
      </c>
      <c r="M284">
        <v>4968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0.19777420219898101</v>
      </c>
      <c r="T284">
        <v>0.8022257978010191</v>
      </c>
      <c r="U284">
        <v>0</v>
      </c>
      <c r="V284">
        <v>1177</v>
      </c>
      <c r="W284">
        <f t="shared" si="23"/>
        <v>-2</v>
      </c>
      <c r="X284">
        <v>1200</v>
      </c>
      <c r="Y284">
        <v>1129.387571599065</v>
      </c>
      <c r="Z284">
        <v>1177</v>
      </c>
      <c r="AA284" s="6">
        <v>19</v>
      </c>
      <c r="AB284">
        <v>0</v>
      </c>
      <c r="AC284">
        <f t="shared" si="24"/>
        <v>0</v>
      </c>
    </row>
    <row r="285" spans="1:29" x14ac:dyDescent="0.6">
      <c r="A285">
        <v>2014</v>
      </c>
      <c r="B285">
        <v>10</v>
      </c>
      <c r="C285">
        <v>11</v>
      </c>
      <c r="D285">
        <f t="shared" si="22"/>
        <v>6</v>
      </c>
      <c r="E285" s="10" t="s">
        <v>37</v>
      </c>
      <c r="F285" s="10" t="s">
        <v>22</v>
      </c>
      <c r="G285" s="10" cm="1">
        <f t="array" ref="G285">_xlfn.IFS(F285 = "H", 0, F285 = "B7", -7, F285 = "B6", -6, F285 = "B5", -5, F285 = "B4", -4, F285 = "B3", -3, F285 = "B2", -2, F285 = "B1", -1, F285 = "A7", 7, F285 = "A6", 6, F285 = "A5", 5, F285 = "A4", 4, F285 = "A3", 3, F285 = "A2", 2, F285 = "A1", 1, F285 = "", 0)</f>
        <v>2</v>
      </c>
      <c r="H285" s="10">
        <f t="shared" si="20"/>
        <v>0</v>
      </c>
      <c r="I285" s="10">
        <f t="shared" si="21"/>
        <v>1</v>
      </c>
      <c r="J285" s="8"/>
      <c r="K285" s="8" t="s">
        <v>67</v>
      </c>
      <c r="L285">
        <v>6141</v>
      </c>
      <c r="M285">
        <v>4357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0.2068231673378515</v>
      </c>
      <c r="T285">
        <v>0.79317683266214845</v>
      </c>
      <c r="U285">
        <v>0</v>
      </c>
      <c r="V285">
        <v>1135</v>
      </c>
      <c r="W285">
        <f t="shared" si="23"/>
        <v>-42</v>
      </c>
      <c r="X285">
        <v>1200</v>
      </c>
      <c r="Y285">
        <v>1181.479178664277</v>
      </c>
      <c r="Z285">
        <v>1135</v>
      </c>
      <c r="AA285" s="6">
        <v>19.399999999999999</v>
      </c>
      <c r="AB285">
        <v>0</v>
      </c>
      <c r="AC285">
        <f t="shared" si="24"/>
        <v>0</v>
      </c>
    </row>
    <row r="286" spans="1:29" x14ac:dyDescent="0.6">
      <c r="A286">
        <v>2014</v>
      </c>
      <c r="B286">
        <v>10</v>
      </c>
      <c r="C286">
        <v>12</v>
      </c>
      <c r="D286">
        <f t="shared" si="22"/>
        <v>7</v>
      </c>
      <c r="E286" s="10" t="s">
        <v>37</v>
      </c>
      <c r="F286" s="10" t="s">
        <v>23</v>
      </c>
      <c r="G286" s="10" cm="1">
        <f t="array" ref="G286">_xlfn.IFS(F286 = "H", 0, F286 = "B7", -7, F286 = "B6", -6, F286 = "B5", -5, F286 = "B4", -4, F286 = "B3", -3, F286 = "B2", -2, F286 = "B1", -1, F286 = "A7", 7, F286 = "A6", 6, F286 = "A5", 5, F286 = "A4", 4, F286 = "A3", 3, F286 = "A2", 2, F286 = "A1", 1, F286 = "", 0)</f>
        <v>3</v>
      </c>
      <c r="H286" s="10">
        <f t="shared" si="20"/>
        <v>0</v>
      </c>
      <c r="I286" s="10">
        <f t="shared" si="21"/>
        <v>1</v>
      </c>
      <c r="J286" s="8"/>
      <c r="K286" s="8" t="s">
        <v>67</v>
      </c>
      <c r="L286">
        <v>6579</v>
      </c>
      <c r="M286">
        <v>4749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0.1859343998015873</v>
      </c>
      <c r="T286">
        <v>0.81406560019841268</v>
      </c>
      <c r="U286">
        <v>0</v>
      </c>
      <c r="V286">
        <v>964</v>
      </c>
      <c r="W286">
        <f t="shared" si="23"/>
        <v>-171</v>
      </c>
      <c r="X286">
        <v>1200</v>
      </c>
      <c r="Y286">
        <v>1230.3105553940329</v>
      </c>
      <c r="Z286">
        <v>964</v>
      </c>
      <c r="AA286" s="6">
        <v>21.2</v>
      </c>
      <c r="AB286">
        <v>0</v>
      </c>
      <c r="AC286">
        <f t="shared" si="24"/>
        <v>0</v>
      </c>
    </row>
    <row r="287" spans="1:29" x14ac:dyDescent="0.6">
      <c r="A287">
        <v>2014</v>
      </c>
      <c r="B287">
        <v>10</v>
      </c>
      <c r="C287">
        <v>13</v>
      </c>
      <c r="D287">
        <f t="shared" si="22"/>
        <v>1</v>
      </c>
      <c r="G287" cm="1">
        <f t="array" ref="G287">_xlfn.IFS(F287 = "H", 0, F287 = "B7", -7, F287 = "B6", -6, F287 = "B5", -5, F287 = "B4", -4, F287 = "B3", -3, F287 = "B2", -2, F287 = "B1", -1, F287 = "A7", 7, F287 = "A6", 6, F287 = "A5", 5, F287 = "A4", 4, F287 = "A3", 3, F287 = "A2", 2, F287 = "A1", 1, F287 = "", 0)</f>
        <v>0</v>
      </c>
      <c r="H287">
        <f t="shared" si="20"/>
        <v>0</v>
      </c>
      <c r="I287">
        <f t="shared" si="21"/>
        <v>0</v>
      </c>
      <c r="L287">
        <v>5569</v>
      </c>
      <c r="M287">
        <v>5439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0.23832337385809471</v>
      </c>
      <c r="T287">
        <v>0.76167662614190534</v>
      </c>
      <c r="U287">
        <v>0</v>
      </c>
      <c r="V287">
        <v>669</v>
      </c>
      <c r="W287">
        <f t="shared" si="23"/>
        <v>-295</v>
      </c>
      <c r="X287">
        <v>1200</v>
      </c>
      <c r="Y287">
        <v>810.3740683145403</v>
      </c>
      <c r="Z287">
        <v>669</v>
      </c>
      <c r="AA287" s="6">
        <v>17.399999999999999</v>
      </c>
      <c r="AB287">
        <v>0</v>
      </c>
      <c r="AC287">
        <f t="shared" si="24"/>
        <v>0</v>
      </c>
    </row>
    <row r="288" spans="1:29" x14ac:dyDescent="0.6">
      <c r="A288">
        <v>2014</v>
      </c>
      <c r="B288">
        <v>10</v>
      </c>
      <c r="C288">
        <v>14</v>
      </c>
      <c r="D288">
        <f t="shared" si="22"/>
        <v>2</v>
      </c>
      <c r="G288" cm="1">
        <f t="array" ref="G288">_xlfn.IFS(F288 = "H", 0, F288 = "B7", -7, F288 = "B6", -6, F288 = "B5", -5, F288 = "B4", -4, F288 = "B3", -3, F288 = "B2", -2, F288 = "B1", -1, F288 = "A7", 7, F288 = "A6", 6, F288 = "A5", 5, F288 = "A4", 4, F288 = "A3", 3, F288 = "A2", 2, F288 = "A1", 1, F288 = "", 0)</f>
        <v>0</v>
      </c>
      <c r="H288">
        <f t="shared" si="20"/>
        <v>0</v>
      </c>
      <c r="I288">
        <f t="shared" si="21"/>
        <v>0</v>
      </c>
      <c r="L288">
        <v>5198</v>
      </c>
      <c r="M288">
        <v>6409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0.254150126308192</v>
      </c>
      <c r="T288">
        <v>0.745849873691808</v>
      </c>
      <c r="U288">
        <v>5.3358605439246427E-2</v>
      </c>
      <c r="V288">
        <v>741</v>
      </c>
      <c r="W288">
        <f t="shared" si="23"/>
        <v>72</v>
      </c>
      <c r="X288">
        <v>1200</v>
      </c>
      <c r="Y288">
        <v>821.74527982002928</v>
      </c>
      <c r="Z288">
        <v>741</v>
      </c>
      <c r="AA288" s="6">
        <v>13.8</v>
      </c>
      <c r="AB288">
        <v>0</v>
      </c>
      <c r="AC288">
        <f t="shared" si="24"/>
        <v>0</v>
      </c>
    </row>
    <row r="289" spans="1:29" x14ac:dyDescent="0.6">
      <c r="A289">
        <v>2014</v>
      </c>
      <c r="B289">
        <v>10</v>
      </c>
      <c r="C289">
        <v>15</v>
      </c>
      <c r="D289">
        <f t="shared" si="22"/>
        <v>3</v>
      </c>
      <c r="G289" cm="1">
        <f t="array" ref="G289">_xlfn.IFS(F289 = "H", 0, F289 = "B7", -7, F289 = "B6", -6, F289 = "B5", -5, F289 = "B4", -4, F289 = "B3", -3, F289 = "B2", -2, F289 = "B1", -1, F289 = "A7", 7, F289 = "A6", 6, F289 = "A5", 5, F289 = "A4", 4, F289 = "A3", 3, F289 = "A2", 2, F289 = "A1", 1, F289 = "", 0)</f>
        <v>0</v>
      </c>
      <c r="H289">
        <f t="shared" si="20"/>
        <v>0</v>
      </c>
      <c r="I289">
        <f t="shared" si="21"/>
        <v>0</v>
      </c>
      <c r="L289">
        <v>5348</v>
      </c>
      <c r="M289">
        <v>5557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0.2046941081517353</v>
      </c>
      <c r="T289">
        <v>0.79530589184826472</v>
      </c>
      <c r="U289">
        <v>0</v>
      </c>
      <c r="V289">
        <v>841</v>
      </c>
      <c r="W289">
        <f t="shared" si="23"/>
        <v>100</v>
      </c>
      <c r="X289">
        <v>1200</v>
      </c>
      <c r="Y289">
        <v>845.67350127635939</v>
      </c>
      <c r="Z289">
        <v>841</v>
      </c>
      <c r="AA289" s="6">
        <v>13.8</v>
      </c>
      <c r="AB289">
        <v>0</v>
      </c>
      <c r="AC289">
        <f t="shared" si="24"/>
        <v>0</v>
      </c>
    </row>
    <row r="290" spans="1:29" x14ac:dyDescent="0.6">
      <c r="A290">
        <v>2014</v>
      </c>
      <c r="B290">
        <v>10</v>
      </c>
      <c r="C290">
        <v>16</v>
      </c>
      <c r="D290">
        <f t="shared" si="22"/>
        <v>4</v>
      </c>
      <c r="G290" cm="1">
        <f t="array" ref="G290">_xlfn.IFS(F290 = "H", 0, F290 = "B7", -7, F290 = "B6", -6, F290 = "B5", -5, F290 = "B4", -4, F290 = "B3", -3, F290 = "B2", -2, F290 = "B1", -1, F290 = "A7", 7, F290 = "A6", 6, F290 = "A5", 5, F290 = "A4", 4, F290 = "A3", 3, F290 = "A2", 2, F290 = "A1", 1, F290 = "", 0)</f>
        <v>0</v>
      </c>
      <c r="H290">
        <f t="shared" si="20"/>
        <v>0</v>
      </c>
      <c r="I290">
        <f t="shared" si="21"/>
        <v>0</v>
      </c>
      <c r="L290">
        <v>5811</v>
      </c>
      <c r="M290">
        <v>5717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0.2247415784993311</v>
      </c>
      <c r="T290">
        <v>0.77525842150066893</v>
      </c>
      <c r="U290">
        <v>1.54515093684941E-2</v>
      </c>
      <c r="V290">
        <v>924</v>
      </c>
      <c r="W290">
        <f t="shared" si="23"/>
        <v>83</v>
      </c>
      <c r="X290">
        <v>1200</v>
      </c>
      <c r="Y290">
        <v>903.14748192649779</v>
      </c>
      <c r="Z290">
        <v>924</v>
      </c>
      <c r="AA290" s="6">
        <v>13.2</v>
      </c>
      <c r="AB290">
        <v>2.5</v>
      </c>
      <c r="AC290">
        <f t="shared" si="24"/>
        <v>33</v>
      </c>
    </row>
    <row r="291" spans="1:29" x14ac:dyDescent="0.6">
      <c r="A291">
        <v>2014</v>
      </c>
      <c r="B291">
        <v>10</v>
      </c>
      <c r="C291">
        <v>17</v>
      </c>
      <c r="D291">
        <f t="shared" si="22"/>
        <v>5</v>
      </c>
      <c r="G291" cm="1">
        <f t="array" ref="G291">_xlfn.IFS(F291 = "H", 0, F291 = "B7", -7, F291 = "B6", -6, F291 = "B5", -5, F291 = "B4", -4, F291 = "B3", -3, F291 = "B2", -2, F291 = "B1", -1, F291 = "A7", 7, F291 = "A6", 6, F291 = "A5", 5, F291 = "A4", 4, F291 = "A3", 3, F291 = "A2", 2, F291 = "A1", 1, F291 = "", 0)</f>
        <v>0</v>
      </c>
      <c r="H291">
        <f t="shared" si="20"/>
        <v>0</v>
      </c>
      <c r="I291">
        <f t="shared" si="21"/>
        <v>0</v>
      </c>
      <c r="L291">
        <v>6502</v>
      </c>
      <c r="M291">
        <v>6029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0.20255695992017289</v>
      </c>
      <c r="T291">
        <v>0.79744304007982703</v>
      </c>
      <c r="U291">
        <v>1.4683584709919401E-2</v>
      </c>
      <c r="V291">
        <v>943</v>
      </c>
      <c r="W291">
        <f t="shared" si="23"/>
        <v>19</v>
      </c>
      <c r="X291">
        <v>1200</v>
      </c>
      <c r="Y291">
        <v>961.05149524743649</v>
      </c>
      <c r="Z291">
        <v>943</v>
      </c>
      <c r="AA291" s="6">
        <v>13.6</v>
      </c>
      <c r="AB291">
        <v>0</v>
      </c>
      <c r="AC291">
        <f t="shared" si="24"/>
        <v>0</v>
      </c>
    </row>
    <row r="292" spans="1:29" x14ac:dyDescent="0.6">
      <c r="A292">
        <v>2014</v>
      </c>
      <c r="B292">
        <v>10</v>
      </c>
      <c r="C292">
        <v>18</v>
      </c>
      <c r="D292">
        <f t="shared" si="22"/>
        <v>6</v>
      </c>
      <c r="G292" cm="1">
        <f t="array" ref="G292">_xlfn.IFS(F292 = "H", 0, F292 = "B7", -7, F292 = "B6", -6, F292 = "B5", -5, F292 = "B4", -4, F292 = "B3", -3, F292 = "B2", -2, F292 = "B1", -1, F292 = "A7", 7, F292 = "A6", 6, F292 = "A5", 5, F292 = "A4", 4, F292 = "A3", 3, F292 = "A2", 2, F292 = "A1", 1, F292 = "", 0)</f>
        <v>0</v>
      </c>
      <c r="H292">
        <f t="shared" si="20"/>
        <v>0</v>
      </c>
      <c r="I292">
        <f t="shared" si="21"/>
        <v>0</v>
      </c>
      <c r="L292">
        <v>6151</v>
      </c>
      <c r="M292">
        <v>5542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0.26703766867127432</v>
      </c>
      <c r="T292">
        <v>0.73296233132872568</v>
      </c>
      <c r="U292">
        <v>0</v>
      </c>
      <c r="V292">
        <v>1151</v>
      </c>
      <c r="W292">
        <f t="shared" si="23"/>
        <v>208</v>
      </c>
      <c r="X292">
        <v>1200</v>
      </c>
      <c r="Y292">
        <v>996.81051071013451</v>
      </c>
      <c r="Z292">
        <v>1151</v>
      </c>
      <c r="AA292" s="6">
        <v>15.5</v>
      </c>
      <c r="AB292">
        <v>0</v>
      </c>
      <c r="AC292">
        <f t="shared" si="24"/>
        <v>0</v>
      </c>
    </row>
    <row r="293" spans="1:29" x14ac:dyDescent="0.6">
      <c r="A293">
        <v>2014</v>
      </c>
      <c r="B293">
        <v>10</v>
      </c>
      <c r="C293">
        <v>19</v>
      </c>
      <c r="D293">
        <f t="shared" si="22"/>
        <v>7</v>
      </c>
      <c r="G293" cm="1">
        <f t="array" ref="G293">_xlfn.IFS(F293 = "H", 0, F293 = "B7", -7, F293 = "B6", -6, F293 = "B5", -5, F293 = "B4", -4, F293 = "B3", -3, F293 = "B2", -2, F293 = "B1", -1, F293 = "A7", 7, F293 = "A6", 6, F293 = "A5", 5, F293 = "A4", 4, F293 = "A3", 3, F293 = "A2", 2, F293 = "A1", 1, F293 = "", 0)</f>
        <v>0</v>
      </c>
      <c r="H293">
        <f t="shared" si="20"/>
        <v>0</v>
      </c>
      <c r="I293">
        <f t="shared" si="21"/>
        <v>0</v>
      </c>
      <c r="L293">
        <v>6439</v>
      </c>
      <c r="M293">
        <v>6289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0.18362887637616601</v>
      </c>
      <c r="T293">
        <v>0.81637112362383391</v>
      </c>
      <c r="U293">
        <v>0</v>
      </c>
      <c r="V293">
        <v>1040</v>
      </c>
      <c r="W293">
        <f t="shared" si="23"/>
        <v>-111</v>
      </c>
      <c r="X293">
        <v>1200</v>
      </c>
      <c r="Y293">
        <v>1020.310931711206</v>
      </c>
      <c r="Z293">
        <v>1040</v>
      </c>
      <c r="AA293" s="6">
        <v>17</v>
      </c>
      <c r="AB293">
        <v>0</v>
      </c>
      <c r="AC293">
        <f t="shared" si="24"/>
        <v>0</v>
      </c>
    </row>
    <row r="294" spans="1:29" x14ac:dyDescent="0.6">
      <c r="A294">
        <v>2014</v>
      </c>
      <c r="B294">
        <v>10</v>
      </c>
      <c r="C294">
        <v>20</v>
      </c>
      <c r="D294">
        <f t="shared" si="22"/>
        <v>1</v>
      </c>
      <c r="G294" cm="1">
        <f t="array" ref="G294">_xlfn.IFS(F294 = "H", 0, F294 = "B7", -7, F294 = "B6", -6, F294 = "B5", -5, F294 = "B4", -4, F294 = "B3", -3, F294 = "B2", -2, F294 = "B1", -1, F294 = "A7", 7, F294 = "A6", 6, F294 = "A5", 5, F294 = "A4", 4, F294 = "A3", 3, F294 = "A2", 2, F294 = "A1", 1, F294 = "", 0)</f>
        <v>0</v>
      </c>
      <c r="H294">
        <f t="shared" si="20"/>
        <v>0</v>
      </c>
      <c r="I294">
        <f t="shared" si="21"/>
        <v>0</v>
      </c>
      <c r="L294">
        <v>5959</v>
      </c>
      <c r="M294">
        <v>6138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0.14977270740449339</v>
      </c>
      <c r="T294">
        <v>0.85022729259550667</v>
      </c>
      <c r="U294">
        <v>0</v>
      </c>
      <c r="V294">
        <v>976</v>
      </c>
      <c r="W294">
        <f t="shared" si="23"/>
        <v>-64</v>
      </c>
      <c r="X294">
        <v>1200</v>
      </c>
      <c r="Y294">
        <v>799.21575539297942</v>
      </c>
      <c r="Z294">
        <v>976</v>
      </c>
      <c r="AA294" s="6">
        <v>14.4</v>
      </c>
      <c r="AB294">
        <v>21.5</v>
      </c>
      <c r="AC294">
        <f t="shared" si="24"/>
        <v>309.60000000000002</v>
      </c>
    </row>
    <row r="295" spans="1:29" x14ac:dyDescent="0.6">
      <c r="A295">
        <v>2014</v>
      </c>
      <c r="B295">
        <v>10</v>
      </c>
      <c r="C295">
        <v>21</v>
      </c>
      <c r="D295">
        <f t="shared" si="22"/>
        <v>2</v>
      </c>
      <c r="G295" cm="1">
        <f t="array" ref="G295">_xlfn.IFS(F295 = "H", 0, F295 = "B7", -7, F295 = "B6", -6, F295 = "B5", -5, F295 = "B4", -4, F295 = "B3", -3, F295 = "B2", -2, F295 = "B1", -1, F295 = "A7", 7, F295 = "A6", 6, F295 = "A5", 5, F295 = "A4", 4, F295 = "A3", 3, F295 = "A2", 2, F295 = "A1", 1, F295 = "", 0)</f>
        <v>0</v>
      </c>
      <c r="H295">
        <f t="shared" si="20"/>
        <v>0</v>
      </c>
      <c r="I295">
        <f t="shared" si="21"/>
        <v>0</v>
      </c>
      <c r="L295">
        <v>5461</v>
      </c>
      <c r="M295">
        <v>5300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0.23829504610095331</v>
      </c>
      <c r="T295">
        <v>0.76170495389904669</v>
      </c>
      <c r="U295">
        <v>0</v>
      </c>
      <c r="V295">
        <v>943</v>
      </c>
      <c r="W295">
        <f t="shared" si="23"/>
        <v>-33</v>
      </c>
      <c r="X295">
        <v>1200</v>
      </c>
      <c r="Y295">
        <v>830.36801050734141</v>
      </c>
      <c r="Z295">
        <v>943</v>
      </c>
      <c r="AA295" s="6">
        <v>13.8</v>
      </c>
      <c r="AB295">
        <v>18.5</v>
      </c>
      <c r="AC295">
        <f t="shared" si="24"/>
        <v>255.3</v>
      </c>
    </row>
    <row r="296" spans="1:29" x14ac:dyDescent="0.6">
      <c r="A296">
        <v>2014</v>
      </c>
      <c r="B296">
        <v>10</v>
      </c>
      <c r="C296">
        <v>22</v>
      </c>
      <c r="D296">
        <f t="shared" si="22"/>
        <v>3</v>
      </c>
      <c r="G296" cm="1">
        <f t="array" ref="G296">_xlfn.IFS(F296 = "H", 0, F296 = "B7", -7, F296 = "B6", -6, F296 = "B5", -5, F296 = "B4", -4, F296 = "B3", -3, F296 = "B2", -2, F296 = "B1", -1, F296 = "A7", 7, F296 = "A6", 6, F296 = "A5", 5, F296 = "A4", 4, F296 = "A3", 3, F296 = "A2", 2, F296 = "A1", 1, F296 = "", 0)</f>
        <v>0</v>
      </c>
      <c r="H296">
        <f t="shared" si="20"/>
        <v>0</v>
      </c>
      <c r="I296">
        <f t="shared" si="21"/>
        <v>0</v>
      </c>
      <c r="L296">
        <v>5860</v>
      </c>
      <c r="M296">
        <v>5697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0.1440535271180432</v>
      </c>
      <c r="T296">
        <v>0.85594647288195669</v>
      </c>
      <c r="U296">
        <v>0</v>
      </c>
      <c r="V296">
        <v>846</v>
      </c>
      <c r="W296">
        <f t="shared" si="23"/>
        <v>-97</v>
      </c>
      <c r="X296">
        <v>1200</v>
      </c>
      <c r="Y296">
        <v>852.43537560236052</v>
      </c>
      <c r="Z296">
        <v>846</v>
      </c>
      <c r="AA296" s="6">
        <v>13.6</v>
      </c>
      <c r="AB296">
        <v>0</v>
      </c>
      <c r="AC296">
        <f t="shared" si="24"/>
        <v>0</v>
      </c>
    </row>
    <row r="297" spans="1:29" x14ac:dyDescent="0.6">
      <c r="A297">
        <v>2014</v>
      </c>
      <c r="B297">
        <v>10</v>
      </c>
      <c r="C297">
        <v>23</v>
      </c>
      <c r="D297">
        <f t="shared" si="22"/>
        <v>4</v>
      </c>
      <c r="G297" cm="1">
        <f t="array" ref="G297">_xlfn.IFS(F297 = "H", 0, F297 = "B7", -7, F297 = "B6", -6, F297 = "B5", -5, F297 = "B4", -4, F297 = "B3", -3, F297 = "B2", -2, F297 = "B1", -1, F297 = "A7", 7, F297 = "A6", 6, F297 = "A5", 5, F297 = "A4", 4, F297 = "A3", 3, F297 = "A2", 2, F297 = "A1", 1, F297 = "", 0)</f>
        <v>0</v>
      </c>
      <c r="H297">
        <f t="shared" si="20"/>
        <v>0</v>
      </c>
      <c r="I297">
        <f t="shared" si="21"/>
        <v>0</v>
      </c>
      <c r="L297">
        <v>5950</v>
      </c>
      <c r="M297">
        <v>6015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0.1828283712784588</v>
      </c>
      <c r="T297">
        <v>0.81717162872154114</v>
      </c>
      <c r="U297">
        <v>3.5770998746343499E-2</v>
      </c>
      <c r="V297">
        <v>833</v>
      </c>
      <c r="W297">
        <f t="shared" si="23"/>
        <v>-13</v>
      </c>
      <c r="X297">
        <v>1200</v>
      </c>
      <c r="Y297">
        <v>898.83837844061406</v>
      </c>
      <c r="Z297">
        <v>833</v>
      </c>
      <c r="AA297" s="6">
        <v>13.8</v>
      </c>
      <c r="AB297">
        <v>0</v>
      </c>
      <c r="AC297">
        <f t="shared" si="24"/>
        <v>0</v>
      </c>
    </row>
    <row r="298" spans="1:29" x14ac:dyDescent="0.6">
      <c r="A298">
        <v>2014</v>
      </c>
      <c r="B298">
        <v>10</v>
      </c>
      <c r="C298">
        <v>24</v>
      </c>
      <c r="D298">
        <f t="shared" si="22"/>
        <v>5</v>
      </c>
      <c r="G298" cm="1">
        <f t="array" ref="G298">_xlfn.IFS(F298 = "H", 0, F298 = "B7", -7, F298 = "B6", -6, F298 = "B5", -5, F298 = "B4", -4, F298 = "B3", -3, F298 = "B2", -2, F298 = "B1", -1, F298 = "A7", 7, F298 = "A6", 6, F298 = "A5", 5, F298 = "A4", 4, F298 = "A3", 3, F298 = "A2", 2, F298 = "A1", 1, F298 = "", 0)</f>
        <v>0</v>
      </c>
      <c r="H298">
        <f t="shared" si="20"/>
        <v>0</v>
      </c>
      <c r="I298">
        <f t="shared" si="21"/>
        <v>0</v>
      </c>
      <c r="L298">
        <v>6598</v>
      </c>
      <c r="M298">
        <v>6107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0.19493361860873379</v>
      </c>
      <c r="T298">
        <v>0.80506638139126618</v>
      </c>
      <c r="U298">
        <v>3.6009445100354198E-2</v>
      </c>
      <c r="V298">
        <v>842</v>
      </c>
      <c r="W298">
        <f t="shared" si="23"/>
        <v>9</v>
      </c>
      <c r="X298">
        <v>1200</v>
      </c>
      <c r="Y298">
        <v>966.08322448070328</v>
      </c>
      <c r="Z298">
        <v>842</v>
      </c>
      <c r="AA298" s="6">
        <v>15.1</v>
      </c>
      <c r="AB298">
        <v>0</v>
      </c>
      <c r="AC298">
        <f t="shared" si="24"/>
        <v>0</v>
      </c>
    </row>
    <row r="299" spans="1:29" x14ac:dyDescent="0.6">
      <c r="A299">
        <v>2014</v>
      </c>
      <c r="B299">
        <v>10</v>
      </c>
      <c r="C299">
        <v>25</v>
      </c>
      <c r="D299">
        <f t="shared" si="22"/>
        <v>6</v>
      </c>
      <c r="G299" cm="1">
        <f t="array" ref="G299">_xlfn.IFS(F299 = "H", 0, F299 = "B7", -7, F299 = "B6", -6, F299 = "B5", -5, F299 = "B4", -4, F299 = "B3", -3, F299 = "B2", -2, F299 = "B1", -1, F299 = "A7", 7, F299 = "A6", 6, F299 = "A5", 5, F299 = "A4", 4, F299 = "A3", 3, F299 = "A2", 2, F299 = "A1", 1, F299 = "", 0)</f>
        <v>0</v>
      </c>
      <c r="H299">
        <f t="shared" si="20"/>
        <v>0</v>
      </c>
      <c r="I299">
        <f t="shared" si="21"/>
        <v>0</v>
      </c>
      <c r="L299">
        <v>6049</v>
      </c>
      <c r="M299">
        <v>5679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0.2462590883036172</v>
      </c>
      <c r="T299">
        <v>0.7537409116963828</v>
      </c>
      <c r="U299">
        <v>0</v>
      </c>
      <c r="V299">
        <v>1088</v>
      </c>
      <c r="W299">
        <f t="shared" si="23"/>
        <v>246</v>
      </c>
      <c r="X299">
        <v>1200</v>
      </c>
      <c r="Y299">
        <v>987.85323636215628</v>
      </c>
      <c r="Z299">
        <v>1088</v>
      </c>
      <c r="AA299" s="6">
        <v>16.5</v>
      </c>
      <c r="AB299">
        <v>0</v>
      </c>
      <c r="AC299">
        <f t="shared" si="24"/>
        <v>0</v>
      </c>
    </row>
    <row r="300" spans="1:29" x14ac:dyDescent="0.6">
      <c r="A300">
        <v>2014</v>
      </c>
      <c r="B300">
        <v>10</v>
      </c>
      <c r="C300">
        <v>26</v>
      </c>
      <c r="D300">
        <f t="shared" si="22"/>
        <v>7</v>
      </c>
      <c r="G300" cm="1">
        <f t="array" ref="G300">_xlfn.IFS(F300 = "H", 0, F300 = "B7", -7, F300 = "B6", -6, F300 = "B5", -5, F300 = "B4", -4, F300 = "B3", -3, F300 = "B2", -2, F300 = "B1", -1, F300 = "A7", 7, F300 = "A6", 6, F300 = "A5", 5, F300 = "A4", 4, F300 = "A3", 3, F300 = "A2", 2, F300 = "A1", 1, F300 = "", 0)</f>
        <v>0</v>
      </c>
      <c r="H300">
        <f t="shared" si="20"/>
        <v>0</v>
      </c>
      <c r="I300">
        <f t="shared" si="21"/>
        <v>0</v>
      </c>
      <c r="L300">
        <v>6407</v>
      </c>
      <c r="M300">
        <v>6183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0.20089627805145041</v>
      </c>
      <c r="T300">
        <v>0.79910372194854951</v>
      </c>
      <c r="U300">
        <v>5.0040470517039207E-2</v>
      </c>
      <c r="V300">
        <v>999</v>
      </c>
      <c r="W300">
        <f t="shared" si="23"/>
        <v>-89</v>
      </c>
      <c r="X300">
        <v>1200</v>
      </c>
      <c r="Y300">
        <v>1021.933999438809</v>
      </c>
      <c r="Z300">
        <v>999</v>
      </c>
      <c r="AA300" s="6">
        <v>16</v>
      </c>
      <c r="AB300">
        <v>0.5</v>
      </c>
      <c r="AC300">
        <f t="shared" si="24"/>
        <v>8</v>
      </c>
    </row>
    <row r="301" spans="1:29" x14ac:dyDescent="0.6">
      <c r="A301">
        <v>2014</v>
      </c>
      <c r="B301">
        <v>10</v>
      </c>
      <c r="C301">
        <v>27</v>
      </c>
      <c r="D301">
        <f t="shared" si="22"/>
        <v>1</v>
      </c>
      <c r="G301" cm="1">
        <f t="array" ref="G301">_xlfn.IFS(F301 = "H", 0, F301 = "B7", -7, F301 = "B6", -6, F301 = "B5", -5, F301 = "B4", -4, F301 = "B3", -3, F301 = "B2", -2, F301 = "B1", -1, F301 = "A7", 7, F301 = "A6", 6, F301 = "A5", 5, F301 = "A4", 4, F301 = "A3", 3, F301 = "A2", 2, F301 = "A1", 1, F301 = "", 0)</f>
        <v>0</v>
      </c>
      <c r="H301">
        <f t="shared" si="20"/>
        <v>0</v>
      </c>
      <c r="I301">
        <f t="shared" si="21"/>
        <v>0</v>
      </c>
      <c r="L301">
        <v>5861</v>
      </c>
      <c r="M301">
        <v>6467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0.21952546200666501</v>
      </c>
      <c r="T301">
        <v>0.78047453799333499</v>
      </c>
      <c r="U301">
        <v>3.4710956089119623E-2</v>
      </c>
      <c r="V301">
        <v>814</v>
      </c>
      <c r="W301">
        <f t="shared" si="23"/>
        <v>-185</v>
      </c>
      <c r="X301">
        <v>1200</v>
      </c>
      <c r="Y301">
        <v>807.11661053115608</v>
      </c>
      <c r="Z301">
        <v>814</v>
      </c>
      <c r="AA301" s="6">
        <v>10.7</v>
      </c>
      <c r="AB301">
        <v>0</v>
      </c>
      <c r="AC301">
        <f t="shared" si="24"/>
        <v>0</v>
      </c>
    </row>
    <row r="302" spans="1:29" x14ac:dyDescent="0.6">
      <c r="A302">
        <v>2014</v>
      </c>
      <c r="B302">
        <v>10</v>
      </c>
      <c r="C302">
        <v>28</v>
      </c>
      <c r="D302">
        <f t="shared" si="22"/>
        <v>2</v>
      </c>
      <c r="G302" cm="1">
        <f t="array" ref="G302">_xlfn.IFS(F302 = "H", 0, F302 = "B7", -7, F302 = "B6", -6, F302 = "B5", -5, F302 = "B4", -4, F302 = "B3", -3, F302 = "B2", -2, F302 = "B1", -1, F302 = "A7", 7, F302 = "A6", 6, F302 = "A5", 5, F302 = "A4", 4, F302 = "A3", 3, F302 = "A2", 2, F302 = "A1", 1, F302 = "", 0)</f>
        <v>0</v>
      </c>
      <c r="H302">
        <f t="shared" si="20"/>
        <v>0</v>
      </c>
      <c r="I302">
        <f t="shared" si="21"/>
        <v>0</v>
      </c>
      <c r="L302">
        <v>4974</v>
      </c>
      <c r="M302">
        <v>6077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0.19420470528065459</v>
      </c>
      <c r="T302">
        <v>0.8057952947193453</v>
      </c>
      <c r="U302">
        <v>1.5895997345639911E-2</v>
      </c>
      <c r="V302">
        <v>855</v>
      </c>
      <c r="W302">
        <f t="shared" si="23"/>
        <v>41</v>
      </c>
      <c r="X302">
        <v>1200</v>
      </c>
      <c r="Y302">
        <v>787.83170228362883</v>
      </c>
      <c r="Z302">
        <v>855</v>
      </c>
      <c r="AA302" s="6">
        <v>10.199999999999999</v>
      </c>
      <c r="AB302">
        <v>0</v>
      </c>
      <c r="AC302">
        <f t="shared" si="24"/>
        <v>0</v>
      </c>
    </row>
    <row r="303" spans="1:29" x14ac:dyDescent="0.6">
      <c r="A303">
        <v>2014</v>
      </c>
      <c r="B303">
        <v>10</v>
      </c>
      <c r="C303">
        <v>29</v>
      </c>
      <c r="D303">
        <f t="shared" si="22"/>
        <v>3</v>
      </c>
      <c r="G303" cm="1">
        <f t="array" ref="G303">_xlfn.IFS(F303 = "H", 0, F303 = "B7", -7, F303 = "B6", -6, F303 = "B5", -5, F303 = "B4", -4, F303 = "B3", -3, F303 = "B2", -2, F303 = "B1", -1, F303 = "A7", 7, F303 = "A6", 6, F303 = "A5", 5, F303 = "A4", 4, F303 = "A3", 3, F303 = "A2", 2, F303 = "A1", 1, F303 = "", 0)</f>
        <v>0</v>
      </c>
      <c r="H303">
        <f t="shared" si="20"/>
        <v>0</v>
      </c>
      <c r="I303">
        <f t="shared" si="21"/>
        <v>0</v>
      </c>
      <c r="L303">
        <v>5435</v>
      </c>
      <c r="M303">
        <v>5910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0.22972204769170931</v>
      </c>
      <c r="T303">
        <v>0.77027795230829066</v>
      </c>
      <c r="U303">
        <v>0</v>
      </c>
      <c r="V303">
        <v>946</v>
      </c>
      <c r="W303">
        <f t="shared" si="23"/>
        <v>91</v>
      </c>
      <c r="X303">
        <v>1200</v>
      </c>
      <c r="Y303">
        <v>853.89120692523556</v>
      </c>
      <c r="Z303">
        <v>946</v>
      </c>
      <c r="AA303" s="6">
        <v>12.1</v>
      </c>
      <c r="AB303">
        <v>0</v>
      </c>
      <c r="AC303">
        <f t="shared" si="24"/>
        <v>0</v>
      </c>
    </row>
    <row r="304" spans="1:29" x14ac:dyDescent="0.6">
      <c r="A304">
        <v>2014</v>
      </c>
      <c r="B304">
        <v>10</v>
      </c>
      <c r="C304">
        <v>30</v>
      </c>
      <c r="D304">
        <f t="shared" si="22"/>
        <v>4</v>
      </c>
      <c r="G304" cm="1">
        <f t="array" ref="G304">_xlfn.IFS(F304 = "H", 0, F304 = "B7", -7, F304 = "B6", -6, F304 = "B5", -5, F304 = "B4", -4, F304 = "B3", -3, F304 = "B2", -2, F304 = "B1", -1, F304 = "A7", 7, F304 = "A6", 6, F304 = "A5", 5, F304 = "A4", 4, F304 = "A3", 3, F304 = "A2", 2, F304 = "A1", 1, F304 = "", 0)</f>
        <v>0</v>
      </c>
      <c r="H304">
        <f t="shared" si="20"/>
        <v>0</v>
      </c>
      <c r="I304">
        <f t="shared" si="21"/>
        <v>0</v>
      </c>
      <c r="L304">
        <v>5833</v>
      </c>
      <c r="M304">
        <v>6112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0.18450782022210591</v>
      </c>
      <c r="T304">
        <v>0.81549217977789401</v>
      </c>
      <c r="U304">
        <v>0</v>
      </c>
      <c r="V304">
        <v>991</v>
      </c>
      <c r="W304">
        <f t="shared" si="23"/>
        <v>45</v>
      </c>
      <c r="X304">
        <v>1200</v>
      </c>
      <c r="Y304">
        <v>894.47008963579674</v>
      </c>
      <c r="Z304">
        <v>991</v>
      </c>
      <c r="AA304" s="6">
        <v>14.2</v>
      </c>
      <c r="AB304">
        <v>0</v>
      </c>
      <c r="AC304">
        <f t="shared" si="24"/>
        <v>0</v>
      </c>
    </row>
    <row r="305" spans="1:29" x14ac:dyDescent="0.6">
      <c r="A305">
        <v>2014</v>
      </c>
      <c r="B305">
        <v>10</v>
      </c>
      <c r="C305">
        <v>31</v>
      </c>
      <c r="D305">
        <f t="shared" si="22"/>
        <v>5</v>
      </c>
      <c r="G305" cm="1">
        <f t="array" ref="G305">_xlfn.IFS(F305 = "H", 0, F305 = "B7", -7, F305 = "B6", -6, F305 = "B5", -5, F305 = "B4", -4, F305 = "B3", -3, F305 = "B2", -2, F305 = "B1", -1, F305 = "A7", 7, F305 = "A6", 6, F305 = "A5", 5, F305 = "A4", 4, F305 = "A3", 3, F305 = "A2", 2, F305 = "A1", 1, F305 = "", 0)</f>
        <v>0</v>
      </c>
      <c r="H305">
        <f t="shared" si="20"/>
        <v>0</v>
      </c>
      <c r="I305">
        <f t="shared" si="21"/>
        <v>0</v>
      </c>
      <c r="L305">
        <v>6387</v>
      </c>
      <c r="M305">
        <v>5908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0.20275155930893629</v>
      </c>
      <c r="T305">
        <v>0.7972484406910636</v>
      </c>
      <c r="U305">
        <v>0</v>
      </c>
      <c r="V305">
        <v>999</v>
      </c>
      <c r="W305">
        <f t="shared" si="23"/>
        <v>8</v>
      </c>
      <c r="X305">
        <v>1200</v>
      </c>
      <c r="Y305">
        <v>958.12211523058841</v>
      </c>
      <c r="Z305">
        <v>999</v>
      </c>
      <c r="AA305" s="6">
        <v>15</v>
      </c>
      <c r="AB305">
        <v>0.2</v>
      </c>
      <c r="AC305">
        <f t="shared" si="24"/>
        <v>3</v>
      </c>
    </row>
    <row r="306" spans="1:29" x14ac:dyDescent="0.6">
      <c r="A306">
        <v>2014</v>
      </c>
      <c r="B306">
        <v>11</v>
      </c>
      <c r="C306">
        <v>1</v>
      </c>
      <c r="D306">
        <f t="shared" si="22"/>
        <v>6</v>
      </c>
      <c r="G306" cm="1">
        <f t="array" ref="G306">_xlfn.IFS(F306 = "H", 0, F306 = "B7", -7, F306 = "B6", -6, F306 = "B5", -5, F306 = "B4", -4, F306 = "B3", -3, F306 = "B2", -2, F306 = "B1", -1, F306 = "A7", 7, F306 = "A6", 6, F306 = "A5", 5, F306 = "A4", 4, F306 = "A3", 3, F306 = "A2", 2, F306 = "A1", 1, F306 = "", 0)</f>
        <v>0</v>
      </c>
      <c r="H306">
        <f t="shared" si="20"/>
        <v>0</v>
      </c>
      <c r="I306">
        <f t="shared" si="21"/>
        <v>0</v>
      </c>
      <c r="L306">
        <v>6405</v>
      </c>
      <c r="M306">
        <v>5363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0.20570190346702921</v>
      </c>
      <c r="T306">
        <v>0.79429809653297079</v>
      </c>
      <c r="U306">
        <v>3.8749150237933377E-2</v>
      </c>
      <c r="V306">
        <v>1076</v>
      </c>
      <c r="W306">
        <f t="shared" si="23"/>
        <v>77</v>
      </c>
      <c r="X306">
        <v>1200</v>
      </c>
      <c r="Y306">
        <v>994.66088632035019</v>
      </c>
      <c r="Z306">
        <v>1076</v>
      </c>
      <c r="AA306" s="6">
        <v>17.3</v>
      </c>
      <c r="AB306">
        <v>0</v>
      </c>
      <c r="AC306">
        <f t="shared" si="24"/>
        <v>0</v>
      </c>
    </row>
    <row r="307" spans="1:29" x14ac:dyDescent="0.6">
      <c r="A307">
        <v>2014</v>
      </c>
      <c r="B307">
        <v>11</v>
      </c>
      <c r="C307">
        <v>2</v>
      </c>
      <c r="D307">
        <f t="shared" si="22"/>
        <v>7</v>
      </c>
      <c r="G307" cm="1">
        <f t="array" ref="G307">_xlfn.IFS(F307 = "H", 0, F307 = "B7", -7, F307 = "B6", -6, F307 = "B5", -5, F307 = "B4", -4, F307 = "B3", -3, F307 = "B2", -2, F307 = "B1", -1, F307 = "A7", 7, F307 = "A6", 6, F307 = "A5", 5, F307 = "A4", 4, F307 = "A3", 3, F307 = "A2", 2, F307 = "A1", 1, F307 = "", 0)</f>
        <v>0</v>
      </c>
      <c r="H307">
        <f t="shared" si="20"/>
        <v>0</v>
      </c>
      <c r="I307">
        <f t="shared" si="21"/>
        <v>0</v>
      </c>
      <c r="L307">
        <v>6728</v>
      </c>
      <c r="M307">
        <v>4653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0.23876198154617939</v>
      </c>
      <c r="T307">
        <v>0.76123801845382066</v>
      </c>
      <c r="U307">
        <v>0</v>
      </c>
      <c r="V307">
        <v>896</v>
      </c>
      <c r="W307">
        <f t="shared" si="23"/>
        <v>-180</v>
      </c>
      <c r="X307">
        <v>1200</v>
      </c>
      <c r="Y307">
        <v>1040.9288970524781</v>
      </c>
      <c r="Z307">
        <v>896</v>
      </c>
      <c r="AA307" s="6">
        <v>12</v>
      </c>
      <c r="AB307">
        <v>2.5</v>
      </c>
      <c r="AC307">
        <f t="shared" si="24"/>
        <v>30</v>
      </c>
    </row>
    <row r="308" spans="1:29" x14ac:dyDescent="0.6">
      <c r="A308">
        <v>2014</v>
      </c>
      <c r="B308">
        <v>11</v>
      </c>
      <c r="C308">
        <v>3</v>
      </c>
      <c r="D308">
        <f t="shared" si="22"/>
        <v>1</v>
      </c>
      <c r="G308" cm="1">
        <f t="array" ref="G308">_xlfn.IFS(F308 = "H", 0, F308 = "B7", -7, F308 = "B6", -6, F308 = "B5", -5, F308 = "B4", -4, F308 = "B3", -3, F308 = "B2", -2, F308 = "B1", -1, F308 = "A7", 7, F308 = "A6", 6, F308 = "A5", 5, F308 = "A4", 4, F308 = "A3", 3, F308 = "A2", 2, F308 = "A1", 1, F308 = "", 0)</f>
        <v>0</v>
      </c>
      <c r="H308">
        <f t="shared" si="20"/>
        <v>0</v>
      </c>
      <c r="I308">
        <f t="shared" si="21"/>
        <v>0</v>
      </c>
      <c r="L308">
        <v>5388</v>
      </c>
      <c r="M308">
        <v>6328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0.19736533614676749</v>
      </c>
      <c r="T308">
        <v>0.80263466385323257</v>
      </c>
      <c r="U308">
        <v>0</v>
      </c>
      <c r="V308">
        <v>655</v>
      </c>
      <c r="W308">
        <f t="shared" si="23"/>
        <v>-241</v>
      </c>
      <c r="X308">
        <v>1200</v>
      </c>
      <c r="Y308">
        <v>775.95915828948671</v>
      </c>
      <c r="Z308">
        <v>655</v>
      </c>
      <c r="AA308" s="6">
        <v>9.3000000000000007</v>
      </c>
      <c r="AB308">
        <v>0</v>
      </c>
      <c r="AC308">
        <f t="shared" si="24"/>
        <v>0</v>
      </c>
    </row>
    <row r="309" spans="1:29" x14ac:dyDescent="0.6">
      <c r="A309">
        <v>2014</v>
      </c>
      <c r="B309">
        <v>11</v>
      </c>
      <c r="C309">
        <v>4</v>
      </c>
      <c r="D309">
        <f t="shared" si="22"/>
        <v>2</v>
      </c>
      <c r="G309" cm="1">
        <f t="array" ref="G309">_xlfn.IFS(F309 = "H", 0, F309 = "B7", -7, F309 = "B6", -6, F309 = "B5", -5, F309 = "B4", -4, F309 = "B3", -3, F309 = "B2", -2, F309 = "B1", -1, F309 = "A7", 7, F309 = "A6", 6, F309 = "A5", 5, F309 = "A4", 4, F309 = "A3", 3, F309 = "A2", 2, F309 = "A1", 1, F309 = "", 0)</f>
        <v>0</v>
      </c>
      <c r="H309">
        <f t="shared" si="20"/>
        <v>0</v>
      </c>
      <c r="I309">
        <f t="shared" si="21"/>
        <v>0</v>
      </c>
      <c r="L309">
        <v>5148</v>
      </c>
      <c r="M309">
        <v>6183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0.2004138179201152</v>
      </c>
      <c r="T309">
        <v>0.79958618207988486</v>
      </c>
      <c r="U309">
        <v>0</v>
      </c>
      <c r="V309">
        <v>741</v>
      </c>
      <c r="W309">
        <f t="shared" si="23"/>
        <v>86</v>
      </c>
      <c r="X309">
        <v>1200</v>
      </c>
      <c r="Y309">
        <v>799.77232223498083</v>
      </c>
      <c r="Z309">
        <v>741</v>
      </c>
      <c r="AA309" s="6">
        <v>11.3</v>
      </c>
      <c r="AB309">
        <v>0</v>
      </c>
      <c r="AC309">
        <f t="shared" si="24"/>
        <v>0</v>
      </c>
    </row>
    <row r="310" spans="1:29" x14ac:dyDescent="0.6">
      <c r="A310">
        <v>2014</v>
      </c>
      <c r="B310">
        <v>11</v>
      </c>
      <c r="C310">
        <v>5</v>
      </c>
      <c r="D310">
        <f t="shared" si="22"/>
        <v>3</v>
      </c>
      <c r="G310" cm="1">
        <f t="array" ref="G310">_xlfn.IFS(F310 = "H", 0, F310 = "B7", -7, F310 = "B6", -6, F310 = "B5", -5, F310 = "B4", -4, F310 = "B3", -3, F310 = "B2", -2, F310 = "B1", -1, F310 = "A7", 7, F310 = "A6", 6, F310 = "A5", 5, F310 = "A4", 4, F310 = "A3", 3, F310 = "A2", 2, F310 = "A1", 1, F310 = "", 0)</f>
        <v>0</v>
      </c>
      <c r="H310">
        <f t="shared" si="20"/>
        <v>0</v>
      </c>
      <c r="I310">
        <f t="shared" si="21"/>
        <v>0</v>
      </c>
      <c r="L310">
        <v>5159</v>
      </c>
      <c r="M310">
        <v>5512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0.18963185694285351</v>
      </c>
      <c r="T310">
        <v>0.81036814305714644</v>
      </c>
      <c r="U310">
        <v>2.5161653078436881E-2</v>
      </c>
      <c r="V310">
        <v>770</v>
      </c>
      <c r="W310">
        <f t="shared" si="23"/>
        <v>29</v>
      </c>
      <c r="X310">
        <v>1200</v>
      </c>
      <c r="Y310">
        <v>829.98893251828076</v>
      </c>
      <c r="Z310">
        <v>770</v>
      </c>
      <c r="AA310" s="6">
        <v>12.4</v>
      </c>
      <c r="AB310">
        <v>0</v>
      </c>
      <c r="AC310">
        <f t="shared" si="24"/>
        <v>0</v>
      </c>
    </row>
    <row r="311" spans="1:29" x14ac:dyDescent="0.6">
      <c r="A311">
        <v>2014</v>
      </c>
      <c r="B311">
        <v>11</v>
      </c>
      <c r="C311">
        <v>6</v>
      </c>
      <c r="D311">
        <f t="shared" si="22"/>
        <v>4</v>
      </c>
      <c r="G311" cm="1">
        <f t="array" ref="G311">_xlfn.IFS(F311 = "H", 0, F311 = "B7", -7, F311 = "B6", -6, F311 = "B5", -5, F311 = "B4", -4, F311 = "B3", -3, F311 = "B2", -2, F311 = "B1", -1, F311 = "A7", 7, F311 = "A6", 6, F311 = "A5", 5, F311 = "A4", 4, F311 = "A3", 3, F311 = "A2", 2, F311 = "A1", 1, F311 = "", 0)</f>
        <v>0</v>
      </c>
      <c r="H311">
        <f t="shared" si="20"/>
        <v>0</v>
      </c>
      <c r="I311">
        <f t="shared" si="21"/>
        <v>0</v>
      </c>
      <c r="L311">
        <v>5617</v>
      </c>
      <c r="M311">
        <v>5793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0.17305617642676199</v>
      </c>
      <c r="T311">
        <v>0.82694382357323792</v>
      </c>
      <c r="U311">
        <v>1.657415522446197E-2</v>
      </c>
      <c r="V311">
        <v>912</v>
      </c>
      <c r="W311">
        <f t="shared" si="23"/>
        <v>142</v>
      </c>
      <c r="X311">
        <v>1200</v>
      </c>
      <c r="Y311">
        <v>879.776113300666</v>
      </c>
      <c r="Z311">
        <v>912</v>
      </c>
      <c r="AA311" s="6">
        <v>13.5</v>
      </c>
      <c r="AB311">
        <v>0.5</v>
      </c>
      <c r="AC311">
        <f t="shared" si="24"/>
        <v>6.75</v>
      </c>
    </row>
    <row r="312" spans="1:29" x14ac:dyDescent="0.6">
      <c r="A312">
        <v>2014</v>
      </c>
      <c r="B312">
        <v>11</v>
      </c>
      <c r="C312">
        <v>7</v>
      </c>
      <c r="D312">
        <f t="shared" si="22"/>
        <v>5</v>
      </c>
      <c r="G312" cm="1">
        <f t="array" ref="G312">_xlfn.IFS(F312 = "H", 0, F312 = "B7", -7, F312 = "B6", -6, F312 = "B5", -5, F312 = "B4", -4, F312 = "B3", -3, F312 = "B2", -2, F312 = "B1", -1, F312 = "A7", 7, F312 = "A6", 6, F312 = "A5", 5, F312 = "A4", 4, F312 = "A3", 3, F312 = "A2", 2, F312 = "A1", 1, F312 = "", 0)</f>
        <v>0</v>
      </c>
      <c r="H312">
        <f t="shared" si="20"/>
        <v>0</v>
      </c>
      <c r="I312">
        <f t="shared" si="21"/>
        <v>0</v>
      </c>
      <c r="L312">
        <v>6224</v>
      </c>
      <c r="M312">
        <v>6072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0.1883799865906805</v>
      </c>
      <c r="T312">
        <v>0.81162001340931944</v>
      </c>
      <c r="U312">
        <v>2.8559423118629371E-2</v>
      </c>
      <c r="V312">
        <v>918</v>
      </c>
      <c r="W312">
        <f t="shared" si="23"/>
        <v>6</v>
      </c>
      <c r="X312">
        <v>1200</v>
      </c>
      <c r="Y312">
        <v>937.17771673481457</v>
      </c>
      <c r="Z312">
        <v>918</v>
      </c>
      <c r="AA312" s="6">
        <v>9.8000000000000007</v>
      </c>
      <c r="AB312">
        <v>0</v>
      </c>
      <c r="AC312">
        <f t="shared" si="24"/>
        <v>0</v>
      </c>
    </row>
    <row r="313" spans="1:29" x14ac:dyDescent="0.6">
      <c r="A313">
        <v>2014</v>
      </c>
      <c r="B313">
        <v>11</v>
      </c>
      <c r="C313">
        <v>8</v>
      </c>
      <c r="D313">
        <f t="shared" si="22"/>
        <v>6</v>
      </c>
      <c r="G313" cm="1">
        <f t="array" ref="G313">_xlfn.IFS(F313 = "H", 0, F313 = "B7", -7, F313 = "B6", -6, F313 = "B5", -5, F313 = "B4", -4, F313 = "B3", -3, F313 = "B2", -2, F313 = "B1", -1, F313 = "A7", 7, F313 = "A6", 6, F313 = "A5", 5, F313 = "A4", 4, F313 = "A3", 3, F313 = "A2", 2, F313 = "A1", 1, F313 = "", 0)</f>
        <v>0</v>
      </c>
      <c r="H313">
        <f t="shared" si="20"/>
        <v>0</v>
      </c>
      <c r="I313">
        <f t="shared" si="21"/>
        <v>0</v>
      </c>
      <c r="L313">
        <v>5952</v>
      </c>
      <c r="M313">
        <v>5482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0.24326133973276451</v>
      </c>
      <c r="T313">
        <v>0.75673866026723557</v>
      </c>
      <c r="U313">
        <v>0</v>
      </c>
      <c r="V313">
        <v>1198</v>
      </c>
      <c r="W313">
        <f t="shared" si="23"/>
        <v>280</v>
      </c>
      <c r="X313">
        <v>1200</v>
      </c>
      <c r="Y313">
        <v>970.80044647561431</v>
      </c>
      <c r="Z313">
        <v>1198</v>
      </c>
      <c r="AA313" s="6">
        <v>9.9</v>
      </c>
      <c r="AB313">
        <v>0</v>
      </c>
      <c r="AC313">
        <f t="shared" si="24"/>
        <v>0</v>
      </c>
    </row>
    <row r="314" spans="1:29" x14ac:dyDescent="0.6">
      <c r="A314">
        <v>2014</v>
      </c>
      <c r="B314">
        <v>11</v>
      </c>
      <c r="C314">
        <v>9</v>
      </c>
      <c r="D314">
        <f t="shared" si="22"/>
        <v>7</v>
      </c>
      <c r="G314" cm="1">
        <f t="array" ref="G314">_xlfn.IFS(F314 = "H", 0, F314 = "B7", -7, F314 = "B6", -6, F314 = "B5", -5, F314 = "B4", -4, F314 = "B3", -3, F314 = "B2", -2, F314 = "B1", -1, F314 = "A7", 7, F314 = "A6", 6, F314 = "A5", 5, F314 = "A4", 4, F314 = "A3", 3, F314 = "A2", 2, F314 = "A1", 1, F314 = "", 0)</f>
        <v>0</v>
      </c>
      <c r="H314">
        <f t="shared" si="20"/>
        <v>0</v>
      </c>
      <c r="I314">
        <f t="shared" si="21"/>
        <v>0</v>
      </c>
      <c r="L314">
        <v>6392</v>
      </c>
      <c r="M314">
        <v>5754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0.1865101944049313</v>
      </c>
      <c r="T314">
        <v>0.81348980559506878</v>
      </c>
      <c r="U314">
        <v>0</v>
      </c>
      <c r="V314">
        <v>1005</v>
      </c>
      <c r="W314">
        <f t="shared" si="23"/>
        <v>-193</v>
      </c>
      <c r="X314">
        <v>1200</v>
      </c>
      <c r="Y314">
        <v>1006.588906174623</v>
      </c>
      <c r="Z314">
        <v>1005</v>
      </c>
      <c r="AA314" s="6">
        <v>10</v>
      </c>
      <c r="AB314">
        <v>0</v>
      </c>
      <c r="AC314">
        <f t="shared" si="24"/>
        <v>0</v>
      </c>
    </row>
    <row r="315" spans="1:29" x14ac:dyDescent="0.6">
      <c r="A315">
        <v>2014</v>
      </c>
      <c r="B315">
        <v>11</v>
      </c>
      <c r="C315">
        <v>10</v>
      </c>
      <c r="D315">
        <f t="shared" si="22"/>
        <v>1</v>
      </c>
      <c r="G315" cm="1">
        <f t="array" ref="G315">_xlfn.IFS(F315 = "H", 0, F315 = "B7", -7, F315 = "B6", -6, F315 = "B5", -5, F315 = "B4", -4, F315 = "B3", -3, F315 = "B2", -2, F315 = "B1", -1, F315 = "A7", 7, F315 = "A6", 6, F315 = "A5", 5, F315 = "A4", 4, F315 = "A3", 3, F315 = "A2", 2, F315 = "A1", 1, F315 = "", 0)</f>
        <v>0</v>
      </c>
      <c r="H315">
        <f t="shared" si="20"/>
        <v>0</v>
      </c>
      <c r="I315">
        <f t="shared" si="21"/>
        <v>0</v>
      </c>
      <c r="L315">
        <v>6055</v>
      </c>
      <c r="M315">
        <v>5407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0.1978040540540541</v>
      </c>
      <c r="T315">
        <v>0.80219594594594601</v>
      </c>
      <c r="U315">
        <v>0</v>
      </c>
      <c r="V315">
        <v>860</v>
      </c>
      <c r="W315">
        <f t="shared" si="23"/>
        <v>-145</v>
      </c>
      <c r="X315">
        <v>1200</v>
      </c>
      <c r="Y315">
        <v>807.88133804211702</v>
      </c>
      <c r="Z315">
        <v>860</v>
      </c>
      <c r="AA315" s="6">
        <v>9.4</v>
      </c>
      <c r="AB315">
        <v>0</v>
      </c>
      <c r="AC315">
        <f t="shared" si="24"/>
        <v>0</v>
      </c>
    </row>
    <row r="316" spans="1:29" x14ac:dyDescent="0.6">
      <c r="A316">
        <v>2014</v>
      </c>
      <c r="B316">
        <v>11</v>
      </c>
      <c r="C316">
        <v>11</v>
      </c>
      <c r="D316">
        <f t="shared" si="22"/>
        <v>2</v>
      </c>
      <c r="G316" cm="1">
        <f t="array" ref="G316">_xlfn.IFS(F316 = "H", 0, F316 = "B7", -7, F316 = "B6", -6, F316 = "B5", -5, F316 = "B4", -4, F316 = "B3", -3, F316 = "B2", -2, F316 = "B1", -1, F316 = "A7", 7, F316 = "A6", 6, F316 = "A5", 5, F316 = "A4", 4, F316 = "A3", 3, F316 = "A2", 2, F316 = "A1", 1, F316 = "", 0)</f>
        <v>0</v>
      </c>
      <c r="H316">
        <f t="shared" si="20"/>
        <v>0</v>
      </c>
      <c r="I316">
        <f t="shared" si="21"/>
        <v>0</v>
      </c>
      <c r="L316">
        <v>5413</v>
      </c>
      <c r="M316">
        <v>5661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0.18841635338345869</v>
      </c>
      <c r="T316">
        <v>0.81158364661654137</v>
      </c>
      <c r="U316">
        <v>1.7033140689904282E-2</v>
      </c>
      <c r="V316">
        <v>816</v>
      </c>
      <c r="W316">
        <f t="shared" si="23"/>
        <v>-44</v>
      </c>
      <c r="X316">
        <v>1200</v>
      </c>
      <c r="Y316">
        <v>805.7093595002126</v>
      </c>
      <c r="Z316">
        <v>816</v>
      </c>
      <c r="AA316" s="6">
        <v>9.4</v>
      </c>
      <c r="AB316">
        <v>2</v>
      </c>
      <c r="AC316">
        <f t="shared" si="24"/>
        <v>18.8</v>
      </c>
    </row>
    <row r="317" spans="1:29" x14ac:dyDescent="0.6">
      <c r="A317">
        <v>2014</v>
      </c>
      <c r="B317">
        <v>11</v>
      </c>
      <c r="C317">
        <v>12</v>
      </c>
      <c r="D317">
        <f t="shared" si="22"/>
        <v>3</v>
      </c>
      <c r="G317" cm="1">
        <f t="array" ref="G317">_xlfn.IFS(F317 = "H", 0, F317 = "B7", -7, F317 = "B6", -6, F317 = "B5", -5, F317 = "B4", -4, F317 = "B3", -3, F317 = "B2", -2, F317 = "B1", -1, F317 = "A7", 7, F317 = "A6", 6, F317 = "A5", 5, F317 = "A4", 4, F317 = "A3", 3, F317 = "A2", 2, F317 = "A1", 1, F317 = "", 0)</f>
        <v>0</v>
      </c>
      <c r="H317">
        <f t="shared" si="20"/>
        <v>0</v>
      </c>
      <c r="I317">
        <f t="shared" si="21"/>
        <v>0</v>
      </c>
      <c r="L317">
        <v>5279</v>
      </c>
      <c r="M317">
        <v>5840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0.21445606310768661</v>
      </c>
      <c r="T317">
        <v>0.78554393689231328</v>
      </c>
      <c r="U317">
        <v>0</v>
      </c>
      <c r="V317">
        <v>828</v>
      </c>
      <c r="W317">
        <f t="shared" si="23"/>
        <v>12</v>
      </c>
      <c r="X317">
        <v>1200</v>
      </c>
      <c r="Y317">
        <v>831.80074560253547</v>
      </c>
      <c r="Z317">
        <v>828</v>
      </c>
      <c r="AA317" s="6">
        <v>6</v>
      </c>
      <c r="AB317">
        <v>5</v>
      </c>
      <c r="AC317">
        <f t="shared" si="24"/>
        <v>30</v>
      </c>
    </row>
    <row r="318" spans="1:29" x14ac:dyDescent="0.6">
      <c r="A318">
        <v>2014</v>
      </c>
      <c r="B318">
        <v>11</v>
      </c>
      <c r="C318">
        <v>13</v>
      </c>
      <c r="D318">
        <f t="shared" si="22"/>
        <v>4</v>
      </c>
      <c r="G318" cm="1">
        <f t="array" ref="G318">_xlfn.IFS(F318 = "H", 0, F318 = "B7", -7, F318 = "B6", -6, F318 = "B5", -5, F318 = "B4", -4, F318 = "B3", -3, F318 = "B2", -2, F318 = "B1", -1, F318 = "A7", 7, F318 = "A6", 6, F318 = "A5", 5, F318 = "A4", 4, F318 = "A3", 3, F318 = "A2", 2, F318 = "A1", 1, F318 = "", 0)</f>
        <v>0</v>
      </c>
      <c r="H318">
        <f t="shared" si="20"/>
        <v>0</v>
      </c>
      <c r="I318">
        <f t="shared" si="21"/>
        <v>0</v>
      </c>
      <c r="L318">
        <v>6011</v>
      </c>
      <c r="M318">
        <v>5960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0.23496726395589251</v>
      </c>
      <c r="T318">
        <v>0.76503273604410749</v>
      </c>
      <c r="U318">
        <v>3.0048808429896049E-2</v>
      </c>
      <c r="V318">
        <v>890</v>
      </c>
      <c r="W318">
        <f t="shared" si="23"/>
        <v>62</v>
      </c>
      <c r="X318">
        <v>1200</v>
      </c>
      <c r="Y318">
        <v>891.86641541586437</v>
      </c>
      <c r="Z318">
        <v>890</v>
      </c>
      <c r="AA318" s="6">
        <v>-0.2</v>
      </c>
      <c r="AB318">
        <v>0</v>
      </c>
      <c r="AC318">
        <f t="shared" si="24"/>
        <v>0</v>
      </c>
    </row>
    <row r="319" spans="1:29" x14ac:dyDescent="0.6">
      <c r="A319">
        <v>2014</v>
      </c>
      <c r="B319">
        <v>11</v>
      </c>
      <c r="C319">
        <v>14</v>
      </c>
      <c r="D319">
        <f t="shared" si="22"/>
        <v>5</v>
      </c>
      <c r="G319" cm="1">
        <f t="array" ref="G319">_xlfn.IFS(F319 = "H", 0, F319 = "B7", -7, F319 = "B6", -6, F319 = "B5", -5, F319 = "B4", -4, F319 = "B3", -3, F319 = "B2", -2, F319 = "B1", -1, F319 = "A7", 7, F319 = "A6", 6, F319 = "A5", 5, F319 = "A4", 4, F319 = "A3", 3, F319 = "A2", 2, F319 = "A1", 1, F319 = "", 0)</f>
        <v>0</v>
      </c>
      <c r="H319">
        <f t="shared" si="20"/>
        <v>0</v>
      </c>
      <c r="I319">
        <f t="shared" si="21"/>
        <v>0</v>
      </c>
      <c r="L319">
        <v>6177</v>
      </c>
      <c r="M319">
        <v>6181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0.22266732607978901</v>
      </c>
      <c r="T319">
        <v>0.7773326739202111</v>
      </c>
      <c r="U319">
        <v>3.8841236446026862E-2</v>
      </c>
      <c r="V319">
        <v>938</v>
      </c>
      <c r="W319">
        <f t="shared" si="23"/>
        <v>48</v>
      </c>
      <c r="X319">
        <v>1200</v>
      </c>
      <c r="Y319">
        <v>934.8048284521293</v>
      </c>
      <c r="Z319">
        <v>938</v>
      </c>
      <c r="AA319" s="6">
        <v>4.2</v>
      </c>
      <c r="AB319">
        <v>0</v>
      </c>
      <c r="AC319">
        <f t="shared" si="24"/>
        <v>0</v>
      </c>
    </row>
    <row r="320" spans="1:29" x14ac:dyDescent="0.6">
      <c r="A320">
        <v>2014</v>
      </c>
      <c r="B320">
        <v>11</v>
      </c>
      <c r="C320">
        <v>15</v>
      </c>
      <c r="D320">
        <f t="shared" si="22"/>
        <v>6</v>
      </c>
      <c r="G320" cm="1">
        <f t="array" ref="G320">_xlfn.IFS(F320 = "H", 0, F320 = "B7", -7, F320 = "B6", -6, F320 = "B5", -5, F320 = "B4", -4, F320 = "B3", -3, F320 = "B2", -2, F320 = "B1", -1, F320 = "A7", 7, F320 = "A6", 6, F320 = "A5", 5, F320 = "A4", 4, F320 = "A3", 3, F320 = "A2", 2, F320 = "A1", 1, F320 = "", 0)</f>
        <v>0</v>
      </c>
      <c r="H320">
        <f t="shared" si="20"/>
        <v>0</v>
      </c>
      <c r="I320">
        <f t="shared" si="21"/>
        <v>0</v>
      </c>
      <c r="L320">
        <v>6201</v>
      </c>
      <c r="M320">
        <v>5779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0.2142103920401395</v>
      </c>
      <c r="T320">
        <v>0.78578960795986053</v>
      </c>
      <c r="U320">
        <v>0</v>
      </c>
      <c r="V320">
        <v>1113</v>
      </c>
      <c r="W320">
        <f t="shared" si="23"/>
        <v>175</v>
      </c>
      <c r="X320">
        <v>1200</v>
      </c>
      <c r="Y320">
        <v>964.18556460702143</v>
      </c>
      <c r="Z320">
        <v>1113</v>
      </c>
      <c r="AA320" s="6">
        <v>4.0999999999999996</v>
      </c>
      <c r="AB320">
        <v>0</v>
      </c>
      <c r="AC320">
        <f t="shared" si="24"/>
        <v>0</v>
      </c>
    </row>
    <row r="321" spans="1:29" x14ac:dyDescent="0.6">
      <c r="A321">
        <v>2014</v>
      </c>
      <c r="B321">
        <v>11</v>
      </c>
      <c r="C321">
        <v>16</v>
      </c>
      <c r="D321">
        <f t="shared" si="22"/>
        <v>7</v>
      </c>
      <c r="G321" cm="1">
        <f t="array" ref="G321">_xlfn.IFS(F321 = "H", 0, F321 = "B7", -7, F321 = "B6", -6, F321 = "B5", -5, F321 = "B4", -4, F321 = "B3", -3, F321 = "B2", -2, F321 = "B1", -1, F321 = "A7", 7, F321 = "A6", 6, F321 = "A5", 5, F321 = "A4", 4, F321 = "A3", 3, F321 = "A2", 2, F321 = "A1", 1, F321 = "", 0)</f>
        <v>0</v>
      </c>
      <c r="H321">
        <f t="shared" si="20"/>
        <v>0</v>
      </c>
      <c r="I321">
        <f t="shared" si="21"/>
        <v>0</v>
      </c>
      <c r="L321">
        <v>6427</v>
      </c>
      <c r="M321">
        <v>6129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0.2177731841763943</v>
      </c>
      <c r="T321">
        <v>0.78222681582360576</v>
      </c>
      <c r="U321">
        <v>0</v>
      </c>
      <c r="V321">
        <v>1005</v>
      </c>
      <c r="W321">
        <f t="shared" si="23"/>
        <v>-108</v>
      </c>
      <c r="X321">
        <v>1200</v>
      </c>
      <c r="Y321">
        <v>1011.183993324305</v>
      </c>
      <c r="Z321">
        <v>1005</v>
      </c>
      <c r="AA321" s="6">
        <v>6.6</v>
      </c>
      <c r="AB321">
        <v>1</v>
      </c>
      <c r="AC321">
        <f t="shared" si="24"/>
        <v>6.6</v>
      </c>
    </row>
    <row r="322" spans="1:29" x14ac:dyDescent="0.6">
      <c r="A322">
        <v>2014</v>
      </c>
      <c r="B322">
        <v>11</v>
      </c>
      <c r="C322">
        <v>17</v>
      </c>
      <c r="D322">
        <f t="shared" si="22"/>
        <v>1</v>
      </c>
      <c r="G322" cm="1">
        <f t="array" ref="G322">_xlfn.IFS(F322 = "H", 0, F322 = "B7", -7, F322 = "B6", -6, F322 = "B5", -5, F322 = "B4", -4, F322 = "B3", -3, F322 = "B2", -2, F322 = "B1", -1, F322 = "A7", 7, F322 = "A6", 6, F322 = "A5", 5, F322 = "A4", 4, F322 = "A3", 3, F322 = "A2", 2, F322 = "A1", 1, F322 = "", 0)</f>
        <v>0</v>
      </c>
      <c r="H322">
        <f t="shared" ref="H322:H366" si="25" xml:space="preserve"> IF(F322 = "H",1,0)</f>
        <v>0</v>
      </c>
      <c r="I322">
        <f t="shared" ref="I322:I366" si="26">IF(NOT(ISBLANK(F322)), 1, 0)</f>
        <v>0</v>
      </c>
      <c r="L322">
        <v>6209</v>
      </c>
      <c r="M322">
        <v>6225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0.21077347312092171</v>
      </c>
      <c r="T322">
        <v>0.78922652687907824</v>
      </c>
      <c r="U322">
        <v>5.1895340732400423E-2</v>
      </c>
      <c r="V322">
        <v>869</v>
      </c>
      <c r="W322">
        <f t="shared" si="23"/>
        <v>-136</v>
      </c>
      <c r="X322">
        <v>1200</v>
      </c>
      <c r="Y322">
        <v>813.32968948882831</v>
      </c>
      <c r="Z322">
        <v>869</v>
      </c>
      <c r="AA322" s="6">
        <v>6.2</v>
      </c>
      <c r="AB322">
        <v>1.5</v>
      </c>
      <c r="AC322">
        <f t="shared" si="24"/>
        <v>9.3000000000000007</v>
      </c>
    </row>
    <row r="323" spans="1:29" x14ac:dyDescent="0.6">
      <c r="A323">
        <v>2014</v>
      </c>
      <c r="B323">
        <v>11</v>
      </c>
      <c r="C323">
        <v>18</v>
      </c>
      <c r="D323">
        <f t="shared" ref="D323:D366" si="27">WEEKDAY(DATE(A323,B323,C323), 2)</f>
        <v>2</v>
      </c>
      <c r="G323" cm="1">
        <f t="array" ref="G323">_xlfn.IFS(F323 = "H", 0, F323 = "B7", -7, F323 = "B6", -6, F323 = "B5", -5, F323 = "B4", -4, F323 = "B3", -3, F323 = "B2", -2, F323 = "B1", -1, F323 = "A7", 7, F323 = "A6", 6, F323 = "A5", 5, F323 = "A4", 4, F323 = "A3", 3, F323 = "A2", 2, F323 = "A1", 1, F323 = "", 0)</f>
        <v>0</v>
      </c>
      <c r="H323">
        <f t="shared" si="25"/>
        <v>0</v>
      </c>
      <c r="I323">
        <f t="shared" si="26"/>
        <v>0</v>
      </c>
      <c r="L323">
        <v>5380</v>
      </c>
      <c r="M323">
        <v>5438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0.21916061263641221</v>
      </c>
      <c r="T323">
        <v>0.78083938736358771</v>
      </c>
      <c r="U323">
        <v>1.7507857274912181E-2</v>
      </c>
      <c r="V323">
        <v>843</v>
      </c>
      <c r="W323">
        <f t="shared" ref="W323:W366" si="28">V323-V322</f>
        <v>-26</v>
      </c>
      <c r="X323">
        <v>1200</v>
      </c>
      <c r="Y323">
        <v>804.99811136963694</v>
      </c>
      <c r="Z323">
        <v>843</v>
      </c>
      <c r="AA323" s="6">
        <v>5</v>
      </c>
      <c r="AB323">
        <v>0</v>
      </c>
      <c r="AC323">
        <f t="shared" ref="AC323:AC366" si="29">AA323*AB323</f>
        <v>0</v>
      </c>
    </row>
    <row r="324" spans="1:29" x14ac:dyDescent="0.6">
      <c r="A324">
        <v>2014</v>
      </c>
      <c r="B324">
        <v>11</v>
      </c>
      <c r="C324">
        <v>19</v>
      </c>
      <c r="D324">
        <f t="shared" si="27"/>
        <v>3</v>
      </c>
      <c r="G324" cm="1">
        <f t="array" ref="G324">_xlfn.IFS(F324 = "H", 0, F324 = "B7", -7, F324 = "B6", -6, F324 = "B5", -5, F324 = "B4", -4, F324 = "B3", -3, F324 = "B2", -2, F324 = "B1", -1, F324 = "A7", 7, F324 = "A6", 6, F324 = "A5", 5, F324 = "A4", 4, F324 = "A3", 3, F324 = "A2", 2, F324 = "A1", 1, F324 = "", 0)</f>
        <v>0</v>
      </c>
      <c r="H324">
        <f t="shared" si="25"/>
        <v>0</v>
      </c>
      <c r="I324">
        <f t="shared" si="26"/>
        <v>0</v>
      </c>
      <c r="L324">
        <v>5480</v>
      </c>
      <c r="M324">
        <v>5532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0.23772035441943751</v>
      </c>
      <c r="T324">
        <v>0.76227964558056249</v>
      </c>
      <c r="U324">
        <v>1.322799370383824E-2</v>
      </c>
      <c r="V324">
        <v>871</v>
      </c>
      <c r="W324">
        <f t="shared" si="28"/>
        <v>28</v>
      </c>
      <c r="X324">
        <v>1200</v>
      </c>
      <c r="Y324">
        <v>846.85809717428458</v>
      </c>
      <c r="Z324">
        <v>871</v>
      </c>
      <c r="AA324" s="6">
        <v>5.6</v>
      </c>
      <c r="AB324">
        <v>0</v>
      </c>
      <c r="AC324">
        <f t="shared" si="29"/>
        <v>0</v>
      </c>
    </row>
    <row r="325" spans="1:29" x14ac:dyDescent="0.6">
      <c r="A325">
        <v>2014</v>
      </c>
      <c r="B325">
        <v>11</v>
      </c>
      <c r="C325">
        <v>20</v>
      </c>
      <c r="D325">
        <f t="shared" si="27"/>
        <v>4</v>
      </c>
      <c r="G325" cm="1">
        <f t="array" ref="G325">_xlfn.IFS(F325 = "H", 0, F325 = "B7", -7, F325 = "B6", -6, F325 = "B5", -5, F325 = "B4", -4, F325 = "B3", -3, F325 = "B2", -2, F325 = "B1", -1, F325 = "A7", 7, F325 = "A6", 6, F325 = "A5", 5, F325 = "A4", 4, F325 = "A3", 3, F325 = "A2", 2, F325 = "A1", 1, F325 = "", 0)</f>
        <v>0</v>
      </c>
      <c r="H325">
        <f t="shared" si="25"/>
        <v>0</v>
      </c>
      <c r="I325">
        <f t="shared" si="26"/>
        <v>0</v>
      </c>
      <c r="L325">
        <v>5869</v>
      </c>
      <c r="M325">
        <v>5838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0.19276497027693201</v>
      </c>
      <c r="T325">
        <v>0.80723502972306804</v>
      </c>
      <c r="U325">
        <v>0</v>
      </c>
      <c r="V325">
        <v>902</v>
      </c>
      <c r="W325">
        <f t="shared" si="28"/>
        <v>31</v>
      </c>
      <c r="X325">
        <v>1200</v>
      </c>
      <c r="Y325">
        <v>887.43523102959944</v>
      </c>
      <c r="Z325">
        <v>902</v>
      </c>
      <c r="AA325" s="6">
        <v>7.9</v>
      </c>
      <c r="AB325">
        <v>0</v>
      </c>
      <c r="AC325">
        <f t="shared" si="29"/>
        <v>0</v>
      </c>
    </row>
    <row r="326" spans="1:29" x14ac:dyDescent="0.6">
      <c r="A326">
        <v>2014</v>
      </c>
      <c r="B326">
        <v>11</v>
      </c>
      <c r="C326">
        <v>21</v>
      </c>
      <c r="D326">
        <f t="shared" si="27"/>
        <v>5</v>
      </c>
      <c r="G326" cm="1">
        <f t="array" ref="G326">_xlfn.IFS(F326 = "H", 0, F326 = "B7", -7, F326 = "B6", -6, F326 = "B5", -5, F326 = "B4", -4, F326 = "B3", -3, F326 = "B2", -2, F326 = "B1", -1, F326 = "A7", 7, F326 = "A6", 6, F326 = "A5", 5, F326 = "A4", 4, F326 = "A3", 3, F326 = "A2", 2, F326 = "A1", 1, F326 = "", 0)</f>
        <v>0</v>
      </c>
      <c r="H326">
        <f t="shared" si="25"/>
        <v>0</v>
      </c>
      <c r="I326">
        <f t="shared" si="26"/>
        <v>0</v>
      </c>
      <c r="L326">
        <v>6365</v>
      </c>
      <c r="M326">
        <v>5769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0.19397368200486129</v>
      </c>
      <c r="T326">
        <v>0.80602631799513869</v>
      </c>
      <c r="U326">
        <v>3.9585737047414971E-2</v>
      </c>
      <c r="V326">
        <v>897</v>
      </c>
      <c r="W326">
        <f t="shared" si="28"/>
        <v>-5</v>
      </c>
      <c r="X326">
        <v>1200</v>
      </c>
      <c r="Y326">
        <v>948.08304838011975</v>
      </c>
      <c r="Z326">
        <v>897</v>
      </c>
      <c r="AA326" s="6">
        <v>11.3</v>
      </c>
      <c r="AB326">
        <v>0</v>
      </c>
      <c r="AC326">
        <f t="shared" si="29"/>
        <v>0</v>
      </c>
    </row>
    <row r="327" spans="1:29" x14ac:dyDescent="0.6">
      <c r="A327">
        <v>2014</v>
      </c>
      <c r="B327">
        <v>11</v>
      </c>
      <c r="C327">
        <v>22</v>
      </c>
      <c r="D327">
        <f t="shared" si="27"/>
        <v>6</v>
      </c>
      <c r="G327" cm="1">
        <f t="array" ref="G327">_xlfn.IFS(F327 = "H", 0, F327 = "B7", -7, F327 = "B6", -6, F327 = "B5", -5, F327 = "B4", -4, F327 = "B3", -3, F327 = "B2", -2, F327 = "B1", -1, F327 = "A7", 7, F327 = "A6", 6, F327 = "A5", 5, F327 = "A4", 4, F327 = "A3", 3, F327 = "A2", 2, F327 = "A1", 1, F327 = "", 0)</f>
        <v>0</v>
      </c>
      <c r="H327">
        <f t="shared" si="25"/>
        <v>0</v>
      </c>
      <c r="I327">
        <f t="shared" si="26"/>
        <v>0</v>
      </c>
      <c r="L327">
        <v>5273</v>
      </c>
      <c r="M327">
        <v>4824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0.24723567185192821</v>
      </c>
      <c r="T327">
        <v>0.75276432814807182</v>
      </c>
      <c r="U327">
        <v>0</v>
      </c>
      <c r="V327">
        <v>912</v>
      </c>
      <c r="W327">
        <f t="shared" si="28"/>
        <v>15</v>
      </c>
      <c r="X327">
        <v>1200</v>
      </c>
      <c r="Y327">
        <v>941.85817242635824</v>
      </c>
      <c r="Z327">
        <v>912</v>
      </c>
      <c r="AA327" s="6">
        <v>11</v>
      </c>
      <c r="AB327">
        <v>4</v>
      </c>
      <c r="AC327">
        <f t="shared" si="29"/>
        <v>44</v>
      </c>
    </row>
    <row r="328" spans="1:29" x14ac:dyDescent="0.6">
      <c r="A328">
        <v>2014</v>
      </c>
      <c r="B328">
        <v>11</v>
      </c>
      <c r="C328">
        <v>23</v>
      </c>
      <c r="D328">
        <f t="shared" si="27"/>
        <v>7</v>
      </c>
      <c r="G328" cm="1">
        <f t="array" ref="G328">_xlfn.IFS(F328 = "H", 0, F328 = "B7", -7, F328 = "B6", -6, F328 = "B5", -5, F328 = "B4", -4, F328 = "B3", -3, F328 = "B2", -2, F328 = "B1", -1, F328 = "A7", 7, F328 = "A6", 6, F328 = "A5", 5, F328 = "A4", 4, F328 = "A3", 3, F328 = "A2", 2, F328 = "A1", 1, F328 = "", 0)</f>
        <v>0</v>
      </c>
      <c r="H328">
        <f t="shared" si="25"/>
        <v>0</v>
      </c>
      <c r="I328">
        <f t="shared" si="26"/>
        <v>0</v>
      </c>
      <c r="L328">
        <v>6326</v>
      </c>
      <c r="M328">
        <v>4904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0.20963323834911299</v>
      </c>
      <c r="T328">
        <v>0.79036676165088704</v>
      </c>
      <c r="U328">
        <v>1.5627782724844171E-2</v>
      </c>
      <c r="V328">
        <v>813</v>
      </c>
      <c r="W328">
        <f t="shared" si="28"/>
        <v>-99</v>
      </c>
      <c r="X328">
        <v>1200</v>
      </c>
      <c r="Y328">
        <v>1008.244810905597</v>
      </c>
      <c r="Z328">
        <v>813</v>
      </c>
      <c r="AA328" s="6">
        <v>9</v>
      </c>
      <c r="AB328">
        <v>0</v>
      </c>
      <c r="AC328">
        <f t="shared" si="29"/>
        <v>0</v>
      </c>
    </row>
    <row r="329" spans="1:29" x14ac:dyDescent="0.6">
      <c r="A329">
        <v>2014</v>
      </c>
      <c r="B329">
        <v>11</v>
      </c>
      <c r="C329">
        <v>24</v>
      </c>
      <c r="D329">
        <f t="shared" si="27"/>
        <v>1</v>
      </c>
      <c r="G329" cm="1">
        <f t="array" ref="G329">_xlfn.IFS(F329 = "H", 0, F329 = "B7", -7, F329 = "B6", -6, F329 = "B5", -5, F329 = "B4", -4, F329 = "B3", -3, F329 = "B2", -2, F329 = "B1", -1, F329 = "A7", 7, F329 = "A6", 6, F329 = "A5", 5, F329 = "A4", 4, F329 = "A3", 3, F329 = "A2", 2, F329 = "A1", 1, F329 = "", 0)</f>
        <v>0</v>
      </c>
      <c r="H329">
        <f t="shared" si="25"/>
        <v>0</v>
      </c>
      <c r="I329">
        <f t="shared" si="26"/>
        <v>0</v>
      </c>
      <c r="L329">
        <v>5520</v>
      </c>
      <c r="M329">
        <v>6594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0.20309439874657259</v>
      </c>
      <c r="T329">
        <v>0.79690560125342735</v>
      </c>
      <c r="U329">
        <v>0</v>
      </c>
      <c r="V329">
        <v>569</v>
      </c>
      <c r="W329">
        <f t="shared" si="28"/>
        <v>-244</v>
      </c>
      <c r="X329">
        <v>1200</v>
      </c>
      <c r="Y329">
        <v>784.71766239446447</v>
      </c>
      <c r="Z329">
        <v>569</v>
      </c>
      <c r="AA329" s="6">
        <v>9.8000000000000007</v>
      </c>
      <c r="AB329">
        <v>0</v>
      </c>
      <c r="AC329">
        <f t="shared" si="29"/>
        <v>0</v>
      </c>
    </row>
    <row r="330" spans="1:29" x14ac:dyDescent="0.6">
      <c r="A330">
        <v>2014</v>
      </c>
      <c r="B330">
        <v>11</v>
      </c>
      <c r="C330">
        <v>25</v>
      </c>
      <c r="D330">
        <f t="shared" si="27"/>
        <v>2</v>
      </c>
      <c r="G330" cm="1">
        <f t="array" ref="G330">_xlfn.IFS(F330 = "H", 0, F330 = "B7", -7, F330 = "B6", -6, F330 = "B5", -5, F330 = "B4", -4, F330 = "B3", -3, F330 = "B2", -2, F330 = "B1", -1, F330 = "A7", 7, F330 = "A6", 6, F330 = "A5", 5, F330 = "A4", 4, F330 = "A3", 3, F330 = "A2", 2, F330 = "A1", 1, F330 = "", 0)</f>
        <v>0</v>
      </c>
      <c r="H330">
        <f t="shared" si="25"/>
        <v>0</v>
      </c>
      <c r="I330">
        <f t="shared" si="26"/>
        <v>0</v>
      </c>
      <c r="L330">
        <v>4806</v>
      </c>
      <c r="M330">
        <v>6347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0.22665417656735509</v>
      </c>
      <c r="T330">
        <v>0.77334582343264491</v>
      </c>
      <c r="U330">
        <v>0</v>
      </c>
      <c r="V330">
        <v>695</v>
      </c>
      <c r="W330">
        <f t="shared" si="28"/>
        <v>126</v>
      </c>
      <c r="X330">
        <v>1200</v>
      </c>
      <c r="Y330">
        <v>789.04948080479051</v>
      </c>
      <c r="Z330">
        <v>695</v>
      </c>
      <c r="AA330" s="6">
        <v>10.199999999999999</v>
      </c>
      <c r="AB330">
        <v>0</v>
      </c>
      <c r="AC330">
        <f t="shared" si="29"/>
        <v>0</v>
      </c>
    </row>
    <row r="331" spans="1:29" x14ac:dyDescent="0.6">
      <c r="A331">
        <v>2014</v>
      </c>
      <c r="B331">
        <v>11</v>
      </c>
      <c r="C331">
        <v>26</v>
      </c>
      <c r="D331">
        <f t="shared" si="27"/>
        <v>3</v>
      </c>
      <c r="G331" cm="1">
        <f t="array" ref="G331">_xlfn.IFS(F331 = "H", 0, F331 = "B7", -7, F331 = "B6", -6, F331 = "B5", -5, F331 = "B4", -4, F331 = "B3", -3, F331 = "B2", -2, F331 = "B1", -1, F331 = "A7", 7, F331 = "A6", 6, F331 = "A5", 5, F331 = "A4", 4, F331 = "A3", 3, F331 = "A2", 2, F331 = "A1", 1, F331 = "", 0)</f>
        <v>0</v>
      </c>
      <c r="H331">
        <f t="shared" si="25"/>
        <v>0</v>
      </c>
      <c r="I331">
        <f t="shared" si="26"/>
        <v>0</v>
      </c>
      <c r="L331">
        <v>4909</v>
      </c>
      <c r="M331">
        <v>5683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0.20942244858735351</v>
      </c>
      <c r="T331">
        <v>0.79057755141264663</v>
      </c>
      <c r="U331">
        <v>3.5616503021148042E-2</v>
      </c>
      <c r="V331">
        <v>793</v>
      </c>
      <c r="W331">
        <f t="shared" si="28"/>
        <v>98</v>
      </c>
      <c r="X331">
        <v>1200</v>
      </c>
      <c r="Y331">
        <v>821.27507546389847</v>
      </c>
      <c r="Z331">
        <v>793</v>
      </c>
      <c r="AA331" s="6">
        <v>11</v>
      </c>
      <c r="AB331">
        <v>0</v>
      </c>
      <c r="AC331">
        <f t="shared" si="29"/>
        <v>0</v>
      </c>
    </row>
    <row r="332" spans="1:29" x14ac:dyDescent="0.6">
      <c r="A332">
        <v>2014</v>
      </c>
      <c r="B332">
        <v>11</v>
      </c>
      <c r="C332">
        <v>27</v>
      </c>
      <c r="D332">
        <f t="shared" si="27"/>
        <v>4</v>
      </c>
      <c r="G332" cm="1">
        <f t="array" ref="G332">_xlfn.IFS(F332 = "H", 0, F332 = "B7", -7, F332 = "B6", -6, F332 = "B5", -5, F332 = "B4", -4, F332 = "B3", -3, F332 = "B2", -2, F332 = "B1", -1, F332 = "A7", 7, F332 = "A6", 6, F332 = "A5", 5, F332 = "A4", 4, F332 = "A3", 3, F332 = "A2", 2, F332 = "A1", 1, F332 = "", 0)</f>
        <v>0</v>
      </c>
      <c r="H332">
        <f t="shared" si="25"/>
        <v>0</v>
      </c>
      <c r="I332">
        <f t="shared" si="26"/>
        <v>0</v>
      </c>
      <c r="L332">
        <v>5541</v>
      </c>
      <c r="M332">
        <v>5673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0.21052376627308511</v>
      </c>
      <c r="T332">
        <v>0.78947623372691489</v>
      </c>
      <c r="U332">
        <v>3.7661256762380357E-2</v>
      </c>
      <c r="V332">
        <v>875</v>
      </c>
      <c r="W332">
        <f t="shared" si="28"/>
        <v>82</v>
      </c>
      <c r="X332">
        <v>1200</v>
      </c>
      <c r="Y332">
        <v>881.3064135414952</v>
      </c>
      <c r="Z332">
        <v>875</v>
      </c>
      <c r="AA332" s="6">
        <v>10.4</v>
      </c>
      <c r="AB332">
        <v>0</v>
      </c>
      <c r="AC332">
        <f t="shared" si="29"/>
        <v>0</v>
      </c>
    </row>
    <row r="333" spans="1:29" x14ac:dyDescent="0.6">
      <c r="A333">
        <v>2014</v>
      </c>
      <c r="B333">
        <v>11</v>
      </c>
      <c r="C333">
        <v>28</v>
      </c>
      <c r="D333">
        <f t="shared" si="27"/>
        <v>5</v>
      </c>
      <c r="G333" cm="1">
        <f t="array" ref="G333">_xlfn.IFS(F333 = "H", 0, F333 = "B7", -7, F333 = "B6", -6, F333 = "B5", -5, F333 = "B4", -4, F333 = "B3", -3, F333 = "B2", -2, F333 = "B1", -1, F333 = "A7", 7, F333 = "A6", 6, F333 = "A5", 5, F333 = "A4", 4, F333 = "A3", 3, F333 = "A2", 2, F333 = "A1", 1, F333 = "", 0)</f>
        <v>0</v>
      </c>
      <c r="H333">
        <f t="shared" si="25"/>
        <v>0</v>
      </c>
      <c r="I333">
        <f t="shared" si="26"/>
        <v>0</v>
      </c>
      <c r="L333">
        <v>5894</v>
      </c>
      <c r="M333">
        <v>5616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0.21645855472901171</v>
      </c>
      <c r="T333">
        <v>0.78354144527098835</v>
      </c>
      <c r="U333">
        <v>0</v>
      </c>
      <c r="V333">
        <v>890</v>
      </c>
      <c r="W333">
        <f t="shared" si="28"/>
        <v>15</v>
      </c>
      <c r="X333">
        <v>1200</v>
      </c>
      <c r="Y333">
        <v>928.75578134114494</v>
      </c>
      <c r="Z333">
        <v>890</v>
      </c>
      <c r="AA333" s="6">
        <v>8.8000000000000007</v>
      </c>
      <c r="AB333">
        <v>18</v>
      </c>
      <c r="AC333">
        <f t="shared" si="29"/>
        <v>158.4</v>
      </c>
    </row>
    <row r="334" spans="1:29" x14ac:dyDescent="0.6">
      <c r="A334">
        <v>2014</v>
      </c>
      <c r="B334">
        <v>11</v>
      </c>
      <c r="C334">
        <v>29</v>
      </c>
      <c r="D334">
        <f t="shared" si="27"/>
        <v>6</v>
      </c>
      <c r="G334" cm="1">
        <f t="array" ref="G334">_xlfn.IFS(F334 = "H", 0, F334 = "B7", -7, F334 = "B6", -6, F334 = "B5", -5, F334 = "B4", -4, F334 = "B3", -3, F334 = "B2", -2, F334 = "B1", -1, F334 = "A7", 7, F334 = "A6", 6, F334 = "A5", 5, F334 = "A4", 4, F334 = "A3", 3, F334 = "A2", 2, F334 = "A1", 1, F334 = "", 0)</f>
        <v>0</v>
      </c>
      <c r="H334">
        <f t="shared" si="25"/>
        <v>0</v>
      </c>
      <c r="I334">
        <f t="shared" si="26"/>
        <v>0</v>
      </c>
      <c r="L334">
        <v>5425</v>
      </c>
      <c r="M334">
        <v>4992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0.24941348973607039</v>
      </c>
      <c r="T334">
        <v>0.75058651026392964</v>
      </c>
      <c r="U334">
        <v>0</v>
      </c>
      <c r="V334">
        <v>812</v>
      </c>
      <c r="W334">
        <f t="shared" si="28"/>
        <v>-78</v>
      </c>
      <c r="X334">
        <v>1200</v>
      </c>
      <c r="Y334">
        <v>944.743026584419</v>
      </c>
      <c r="Z334">
        <v>812</v>
      </c>
      <c r="AA334" s="6">
        <v>8.3000000000000007</v>
      </c>
      <c r="AB334">
        <v>0</v>
      </c>
      <c r="AC334">
        <f t="shared" si="29"/>
        <v>0</v>
      </c>
    </row>
    <row r="335" spans="1:29" x14ac:dyDescent="0.6">
      <c r="A335">
        <v>2014</v>
      </c>
      <c r="B335">
        <v>11</v>
      </c>
      <c r="C335">
        <v>30</v>
      </c>
      <c r="D335">
        <f t="shared" si="27"/>
        <v>7</v>
      </c>
      <c r="G335" cm="1">
        <f t="array" ref="G335">_xlfn.IFS(F335 = "H", 0, F335 = "B7", -7, F335 = "B6", -6, F335 = "B5", -5, F335 = "B4", -4, F335 = "B3", -3, F335 = "B2", -2, F335 = "B1", -1, F335 = "A7", 7, F335 = "A6", 6, F335 = "A5", 5, F335 = "A4", 4, F335 = "A3", 3, F335 = "A2", 2, F335 = "A1", 1, F335 = "", 0)</f>
        <v>0</v>
      </c>
      <c r="H335">
        <f t="shared" si="25"/>
        <v>0</v>
      </c>
      <c r="I335">
        <f t="shared" si="26"/>
        <v>0</v>
      </c>
      <c r="L335">
        <v>5590</v>
      </c>
      <c r="M335">
        <v>5414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0.228778801843318</v>
      </c>
      <c r="T335">
        <v>0.77122119815668211</v>
      </c>
      <c r="U335">
        <v>0</v>
      </c>
      <c r="V335">
        <v>740</v>
      </c>
      <c r="W335">
        <f t="shared" si="28"/>
        <v>-72</v>
      </c>
      <c r="X335">
        <v>1200</v>
      </c>
      <c r="Y335">
        <v>979.33829095393037</v>
      </c>
      <c r="Z335">
        <v>740</v>
      </c>
      <c r="AA335" s="6">
        <v>9.1</v>
      </c>
      <c r="AB335">
        <v>7</v>
      </c>
      <c r="AC335">
        <f t="shared" si="29"/>
        <v>63.699999999999996</v>
      </c>
    </row>
    <row r="336" spans="1:29" x14ac:dyDescent="0.6">
      <c r="A336">
        <v>2014</v>
      </c>
      <c r="B336">
        <v>12</v>
      </c>
      <c r="C336">
        <v>1</v>
      </c>
      <c r="D336">
        <f t="shared" si="27"/>
        <v>1</v>
      </c>
      <c r="G336" cm="1">
        <f t="array" ref="G336">_xlfn.IFS(F336 = "H", 0, F336 = "B7", -7, F336 = "B6", -6, F336 = "B5", -5, F336 = "B4", -4, F336 = "B3", -3, F336 = "B2", -2, F336 = "B1", -1, F336 = "A7", 7, F336 = "A6", 6, F336 = "A5", 5, F336 = "A4", 4, F336 = "A3", 3, F336 = "A2", 2, F336 = "A1", 1, F336 = "", 0)</f>
        <v>0</v>
      </c>
      <c r="H336">
        <f t="shared" si="25"/>
        <v>0</v>
      </c>
      <c r="I336">
        <f t="shared" si="26"/>
        <v>0</v>
      </c>
      <c r="L336">
        <v>5021</v>
      </c>
      <c r="M336">
        <v>4710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0.2116175110471688</v>
      </c>
      <c r="T336">
        <v>0.78838248895283114</v>
      </c>
      <c r="U336">
        <v>3.7389100126742708E-2</v>
      </c>
      <c r="V336">
        <v>599</v>
      </c>
      <c r="W336">
        <f t="shared" si="28"/>
        <v>-141</v>
      </c>
      <c r="X336">
        <v>1200</v>
      </c>
      <c r="Y336">
        <v>744.35655322264552</v>
      </c>
      <c r="Z336">
        <v>599</v>
      </c>
      <c r="AA336" s="6">
        <v>-1.1000000000000001</v>
      </c>
      <c r="AB336">
        <v>0.5</v>
      </c>
      <c r="AC336">
        <f t="shared" si="29"/>
        <v>-0.55000000000000004</v>
      </c>
    </row>
    <row r="337" spans="1:29" x14ac:dyDescent="0.6">
      <c r="A337">
        <v>2014</v>
      </c>
      <c r="B337">
        <v>12</v>
      </c>
      <c r="C337">
        <v>2</v>
      </c>
      <c r="D337">
        <f t="shared" si="27"/>
        <v>2</v>
      </c>
      <c r="G337" cm="1">
        <f t="array" ref="G337">_xlfn.IFS(F337 = "H", 0, F337 = "B7", -7, F337 = "B6", -6, F337 = "B5", -5, F337 = "B4", -4, F337 = "B3", -3, F337 = "B2", -2, F337 = "B1", -1, F337 = "A7", 7, F337 = "A6", 6, F337 = "A5", 5, F337 = "A4", 4, F337 = "A3", 3, F337 = "A2", 2, F337 = "A1", 1, F337 = "", 0)</f>
        <v>0</v>
      </c>
      <c r="H337">
        <f t="shared" si="25"/>
        <v>0</v>
      </c>
      <c r="I337">
        <f t="shared" si="26"/>
        <v>0</v>
      </c>
      <c r="L337">
        <v>4613</v>
      </c>
      <c r="M337">
        <v>4573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0.25538204127161179</v>
      </c>
      <c r="T337">
        <v>0.74461795872838821</v>
      </c>
      <c r="U337">
        <v>1.6474345017780681E-2</v>
      </c>
      <c r="V337">
        <v>757</v>
      </c>
      <c r="W337">
        <f t="shared" si="28"/>
        <v>158</v>
      </c>
      <c r="X337">
        <v>1200</v>
      </c>
      <c r="Y337">
        <v>760.59709112672908</v>
      </c>
      <c r="Z337">
        <v>757</v>
      </c>
      <c r="AA337" s="6">
        <v>-5.4</v>
      </c>
      <c r="AB337">
        <v>0</v>
      </c>
      <c r="AC337">
        <f t="shared" si="29"/>
        <v>0</v>
      </c>
    </row>
    <row r="338" spans="1:29" x14ac:dyDescent="0.6">
      <c r="A338">
        <v>2014</v>
      </c>
      <c r="B338">
        <v>12</v>
      </c>
      <c r="C338">
        <v>3</v>
      </c>
      <c r="D338">
        <f t="shared" si="27"/>
        <v>3</v>
      </c>
      <c r="G338" cm="1">
        <f t="array" ref="G338">_xlfn.IFS(F338 = "H", 0, F338 = "B7", -7, F338 = "B6", -6, F338 = "B5", -5, F338 = "B4", -4, F338 = "B3", -3, F338 = "B2", -2, F338 = "B1", -1, F338 = "A7", 7, F338 = "A6", 6, F338 = "A5", 5, F338 = "A4", 4, F338 = "A3", 3, F338 = "A2", 2, F338 = "A1", 1, F338 = "", 0)</f>
        <v>0</v>
      </c>
      <c r="H338">
        <f t="shared" si="25"/>
        <v>0</v>
      </c>
      <c r="I338">
        <f t="shared" si="26"/>
        <v>0</v>
      </c>
      <c r="L338">
        <v>4626</v>
      </c>
      <c r="M338">
        <v>5246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0.18902563779725839</v>
      </c>
      <c r="T338">
        <v>0.81097436220274166</v>
      </c>
      <c r="U338">
        <v>0.1086731592961333</v>
      </c>
      <c r="V338">
        <v>900</v>
      </c>
      <c r="W338">
        <f t="shared" si="28"/>
        <v>143</v>
      </c>
      <c r="X338">
        <v>1200</v>
      </c>
      <c r="Y338">
        <v>777.04217251072396</v>
      </c>
      <c r="Z338">
        <v>900</v>
      </c>
      <c r="AA338" s="6">
        <v>-3.3</v>
      </c>
      <c r="AB338">
        <v>0.9</v>
      </c>
      <c r="AC338">
        <f t="shared" si="29"/>
        <v>-2.9699999999999998</v>
      </c>
    </row>
    <row r="339" spans="1:29" x14ac:dyDescent="0.6">
      <c r="A339">
        <v>2014</v>
      </c>
      <c r="B339">
        <v>12</v>
      </c>
      <c r="C339">
        <v>4</v>
      </c>
      <c r="D339">
        <f t="shared" si="27"/>
        <v>4</v>
      </c>
      <c r="G339" cm="1">
        <f t="array" ref="G339">_xlfn.IFS(F339 = "H", 0, F339 = "B7", -7, F339 = "B6", -6, F339 = "B5", -5, F339 = "B4", -4, F339 = "B3", -3, F339 = "B2", -2, F339 = "B1", -1, F339 = "A7", 7, F339 = "A6", 6, F339 = "A5", 5, F339 = "A4", 4, F339 = "A3", 3, F339 = "A2", 2, F339 = "A1", 1, F339 = "", 0)</f>
        <v>0</v>
      </c>
      <c r="H339">
        <f t="shared" si="25"/>
        <v>0</v>
      </c>
      <c r="I339">
        <f t="shared" si="26"/>
        <v>0</v>
      </c>
      <c r="L339">
        <v>5435</v>
      </c>
      <c r="M339">
        <v>5427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0.23300343705885959</v>
      </c>
      <c r="T339">
        <v>0.76699656294114038</v>
      </c>
      <c r="U339">
        <v>0</v>
      </c>
      <c r="V339">
        <v>926</v>
      </c>
      <c r="W339">
        <f t="shared" si="28"/>
        <v>26</v>
      </c>
      <c r="X339">
        <v>1200</v>
      </c>
      <c r="Y339">
        <v>856.265604693348</v>
      </c>
      <c r="Z339">
        <v>926</v>
      </c>
      <c r="AA339" s="6">
        <v>-4.5999999999999996</v>
      </c>
      <c r="AB339">
        <v>0</v>
      </c>
      <c r="AC339">
        <f t="shared" si="29"/>
        <v>0</v>
      </c>
    </row>
    <row r="340" spans="1:29" x14ac:dyDescent="0.6">
      <c r="A340">
        <v>2014</v>
      </c>
      <c r="B340">
        <v>12</v>
      </c>
      <c r="C340">
        <v>5</v>
      </c>
      <c r="D340">
        <f t="shared" si="27"/>
        <v>5</v>
      </c>
      <c r="G340" cm="1">
        <f t="array" ref="G340">_xlfn.IFS(F340 = "H", 0, F340 = "B7", -7, F340 = "B6", -6, F340 = "B5", -5, F340 = "B4", -4, F340 = "B3", -3, F340 = "B2", -2, F340 = "B1", -1, F340 = "A7", 7, F340 = "A6", 6, F340 = "A5", 5, F340 = "A4", 4, F340 = "A3", 3, F340 = "A2", 2, F340 = "A1", 1, F340 = "", 0)</f>
        <v>0</v>
      </c>
      <c r="H340">
        <f t="shared" si="25"/>
        <v>0</v>
      </c>
      <c r="I340">
        <f t="shared" si="26"/>
        <v>0</v>
      </c>
      <c r="L340">
        <v>6475</v>
      </c>
      <c r="M340">
        <v>5559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0.22204342056971851</v>
      </c>
      <c r="T340">
        <v>0.77795657943028151</v>
      </c>
      <c r="U340">
        <v>0</v>
      </c>
      <c r="V340">
        <v>930</v>
      </c>
      <c r="W340">
        <f t="shared" si="28"/>
        <v>4</v>
      </c>
      <c r="X340">
        <v>1200</v>
      </c>
      <c r="Y340">
        <v>929.76509270926408</v>
      </c>
      <c r="Z340">
        <v>930</v>
      </c>
      <c r="AA340" s="6">
        <v>-6.6</v>
      </c>
      <c r="AB340">
        <v>0</v>
      </c>
      <c r="AC340">
        <f t="shared" si="29"/>
        <v>0</v>
      </c>
    </row>
    <row r="341" spans="1:29" x14ac:dyDescent="0.6">
      <c r="A341">
        <v>2014</v>
      </c>
      <c r="B341">
        <v>12</v>
      </c>
      <c r="C341">
        <v>6</v>
      </c>
      <c r="D341">
        <f t="shared" si="27"/>
        <v>6</v>
      </c>
      <c r="G341" cm="1">
        <f t="array" ref="G341">_xlfn.IFS(F341 = "H", 0, F341 = "B7", -7, F341 = "B6", -6, F341 = "B5", -5, F341 = "B4", -4, F341 = "B3", -3, F341 = "B2", -2, F341 = "B1", -1, F341 = "A7", 7, F341 = "A6", 6, F341 = "A5", 5, F341 = "A4", 4, F341 = "A3", 3, F341 = "A2", 2, F341 = "A1", 1, F341 = "", 0)</f>
        <v>0</v>
      </c>
      <c r="H341">
        <f t="shared" si="25"/>
        <v>0</v>
      </c>
      <c r="I341">
        <f t="shared" si="26"/>
        <v>0</v>
      </c>
      <c r="L341">
        <v>6151</v>
      </c>
      <c r="M341">
        <v>4541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0.18358862899330711</v>
      </c>
      <c r="T341">
        <v>0.81641137100669292</v>
      </c>
      <c r="U341">
        <v>5.2714646464646457E-2</v>
      </c>
      <c r="V341">
        <v>893</v>
      </c>
      <c r="W341">
        <f t="shared" si="28"/>
        <v>-37</v>
      </c>
      <c r="X341">
        <v>1200</v>
      </c>
      <c r="Y341">
        <v>936.09276281729456</v>
      </c>
      <c r="Z341">
        <v>893</v>
      </c>
      <c r="AA341" s="6">
        <v>-5.6</v>
      </c>
      <c r="AB341">
        <v>0</v>
      </c>
      <c r="AC341">
        <f t="shared" si="29"/>
        <v>0</v>
      </c>
    </row>
    <row r="342" spans="1:29" x14ac:dyDescent="0.6">
      <c r="A342">
        <v>2014</v>
      </c>
      <c r="B342">
        <v>12</v>
      </c>
      <c r="C342">
        <v>7</v>
      </c>
      <c r="D342">
        <f t="shared" si="27"/>
        <v>7</v>
      </c>
      <c r="G342" cm="1">
        <f t="array" ref="G342">_xlfn.IFS(F342 = "H", 0, F342 = "B7", -7, F342 = "B6", -6, F342 = "B5", -5, F342 = "B4", -4, F342 = "B3", -3, F342 = "B2", -2, F342 = "B1", -1, F342 = "A7", 7, F342 = "A6", 6, F342 = "A5", 5, F342 = "A4", 4, F342 = "A3", 3, F342 = "A2", 2, F342 = "A1", 1, F342 = "", 0)</f>
        <v>0</v>
      </c>
      <c r="H342">
        <f t="shared" si="25"/>
        <v>0</v>
      </c>
      <c r="I342">
        <f t="shared" si="26"/>
        <v>0</v>
      </c>
      <c r="L342">
        <v>6039</v>
      </c>
      <c r="M342">
        <v>5711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0.20983687943262411</v>
      </c>
      <c r="T342">
        <v>0.79016312056737581</v>
      </c>
      <c r="U342">
        <v>0</v>
      </c>
      <c r="V342">
        <v>764</v>
      </c>
      <c r="W342">
        <f t="shared" si="28"/>
        <v>-129</v>
      </c>
      <c r="X342">
        <v>1200</v>
      </c>
      <c r="Y342">
        <v>972.89113783858261</v>
      </c>
      <c r="Z342">
        <v>764</v>
      </c>
      <c r="AA342" s="6">
        <v>-3.4</v>
      </c>
      <c r="AB342">
        <v>0</v>
      </c>
      <c r="AC342">
        <f t="shared" si="29"/>
        <v>0</v>
      </c>
    </row>
    <row r="343" spans="1:29" x14ac:dyDescent="0.6">
      <c r="A343">
        <v>2014</v>
      </c>
      <c r="B343">
        <v>12</v>
      </c>
      <c r="C343">
        <v>8</v>
      </c>
      <c r="D343">
        <f t="shared" si="27"/>
        <v>1</v>
      </c>
      <c r="G343" cm="1">
        <f t="array" ref="G343">_xlfn.IFS(F343 = "H", 0, F343 = "B7", -7, F343 = "B6", -6, F343 = "B5", -5, F343 = "B4", -4, F343 = "B3", -3, F343 = "B2", -2, F343 = "B1", -1, F343 = "A7", 7, F343 = "A6", 6, F343 = "A5", 5, F343 = "A4", 4, F343 = "A3", 3, F343 = "A2", 2, F343 = "A1", 1, F343 = "", 0)</f>
        <v>0</v>
      </c>
      <c r="H343">
        <f t="shared" si="25"/>
        <v>0</v>
      </c>
      <c r="I343">
        <f t="shared" si="26"/>
        <v>0</v>
      </c>
      <c r="L343">
        <v>5252</v>
      </c>
      <c r="M343">
        <v>6036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0.18581068791152819</v>
      </c>
      <c r="T343">
        <v>0.81418931208847178</v>
      </c>
      <c r="U343">
        <v>5.4992026931254427E-2</v>
      </c>
      <c r="V343">
        <v>570</v>
      </c>
      <c r="W343">
        <f t="shared" si="28"/>
        <v>-194</v>
      </c>
      <c r="X343">
        <v>1200</v>
      </c>
      <c r="Y343">
        <v>747.07462891867476</v>
      </c>
      <c r="Z343">
        <v>570</v>
      </c>
      <c r="AA343" s="6">
        <v>-1.6</v>
      </c>
      <c r="AB343">
        <v>0</v>
      </c>
      <c r="AC343">
        <f t="shared" si="29"/>
        <v>0</v>
      </c>
    </row>
    <row r="344" spans="1:29" x14ac:dyDescent="0.6">
      <c r="A344">
        <v>2014</v>
      </c>
      <c r="B344">
        <v>12</v>
      </c>
      <c r="C344">
        <v>9</v>
      </c>
      <c r="D344">
        <f t="shared" si="27"/>
        <v>2</v>
      </c>
      <c r="G344" cm="1">
        <f t="array" ref="G344">_xlfn.IFS(F344 = "H", 0, F344 = "B7", -7, F344 = "B6", -6, F344 = "B5", -5, F344 = "B4", -4, F344 = "B3", -3, F344 = "B2", -2, F344 = "B1", -1, F344 = "A7", 7, F344 = "A6", 6, F344 = "A5", 5, F344 = "A4", 4, F344 = "A3", 3, F344 = "A2", 2, F344 = "A1", 1, F344 = "", 0)</f>
        <v>0</v>
      </c>
      <c r="H344">
        <f t="shared" si="25"/>
        <v>0</v>
      </c>
      <c r="I344">
        <f t="shared" si="26"/>
        <v>0</v>
      </c>
      <c r="L344">
        <v>4475</v>
      </c>
      <c r="M344">
        <v>5182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0.20199534243675241</v>
      </c>
      <c r="T344">
        <v>0.79800465756324757</v>
      </c>
      <c r="U344">
        <v>0</v>
      </c>
      <c r="V344">
        <v>681</v>
      </c>
      <c r="W344">
        <f t="shared" si="28"/>
        <v>111</v>
      </c>
      <c r="X344">
        <v>1200</v>
      </c>
      <c r="Y344">
        <v>744.22248638437509</v>
      </c>
      <c r="Z344">
        <v>681</v>
      </c>
      <c r="AA344" s="6">
        <v>-2.4</v>
      </c>
      <c r="AB344">
        <v>0</v>
      </c>
      <c r="AC344">
        <f t="shared" si="29"/>
        <v>0</v>
      </c>
    </row>
    <row r="345" spans="1:29" x14ac:dyDescent="0.6">
      <c r="A345">
        <v>2014</v>
      </c>
      <c r="B345">
        <v>12</v>
      </c>
      <c r="C345">
        <v>10</v>
      </c>
      <c r="D345">
        <f t="shared" si="27"/>
        <v>3</v>
      </c>
      <c r="G345" cm="1">
        <f t="array" ref="G345">_xlfn.IFS(F345 = "H", 0, F345 = "B7", -7, F345 = "B6", -6, F345 = "B5", -5, F345 = "B4", -4, F345 = "B3", -3, F345 = "B2", -2, F345 = "B1", -1, F345 = "A7", 7, F345 = "A6", 6, F345 = "A5", 5, F345 = "A4", 4, F345 = "A3", 3, F345 = "A2", 2, F345 = "A1", 1, F345 = "", 0)</f>
        <v>0</v>
      </c>
      <c r="H345">
        <f t="shared" si="25"/>
        <v>0</v>
      </c>
      <c r="I345">
        <f t="shared" si="26"/>
        <v>0</v>
      </c>
      <c r="L345">
        <v>5141</v>
      </c>
      <c r="M345">
        <v>5141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0.1610410668784539</v>
      </c>
      <c r="T345">
        <v>0.83895893312154612</v>
      </c>
      <c r="U345">
        <v>0.11010920610220359</v>
      </c>
      <c r="V345">
        <v>776</v>
      </c>
      <c r="W345">
        <f t="shared" si="28"/>
        <v>95</v>
      </c>
      <c r="X345">
        <v>1200</v>
      </c>
      <c r="Y345">
        <v>802.23479246029035</v>
      </c>
      <c r="Z345">
        <v>776</v>
      </c>
      <c r="AA345" s="6">
        <v>1.6</v>
      </c>
      <c r="AB345">
        <v>2</v>
      </c>
      <c r="AC345">
        <f t="shared" si="29"/>
        <v>3.2</v>
      </c>
    </row>
    <row r="346" spans="1:29" x14ac:dyDescent="0.6">
      <c r="A346">
        <v>2014</v>
      </c>
      <c r="B346">
        <v>12</v>
      </c>
      <c r="C346">
        <v>11</v>
      </c>
      <c r="D346">
        <f t="shared" si="27"/>
        <v>4</v>
      </c>
      <c r="G346" cm="1">
        <f t="array" ref="G346">_xlfn.IFS(F346 = "H", 0, F346 = "B7", -7, F346 = "B6", -6, F346 = "B5", -5, F346 = "B4", -4, F346 = "B3", -3, F346 = "B2", -2, F346 = "B1", -1, F346 = "A7", 7, F346 = "A6", 6, F346 = "A5", 5, F346 = "A4", 4, F346 = "A3", 3, F346 = "A2", 2, F346 = "A1", 1, F346 = "", 0)</f>
        <v>0</v>
      </c>
      <c r="H346">
        <f t="shared" si="25"/>
        <v>0</v>
      </c>
      <c r="I346">
        <f t="shared" si="26"/>
        <v>0</v>
      </c>
      <c r="L346">
        <v>5188</v>
      </c>
      <c r="M346">
        <v>4999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0.25891814329095342</v>
      </c>
      <c r="T346">
        <v>0.74108185670904658</v>
      </c>
      <c r="U346">
        <v>0</v>
      </c>
      <c r="V346">
        <v>842</v>
      </c>
      <c r="W346">
        <f t="shared" si="28"/>
        <v>66</v>
      </c>
      <c r="X346">
        <v>1200</v>
      </c>
      <c r="Y346">
        <v>857.39238562369269</v>
      </c>
      <c r="Z346">
        <v>842</v>
      </c>
      <c r="AA346" s="6">
        <v>-1.5</v>
      </c>
      <c r="AB346">
        <v>0.5</v>
      </c>
      <c r="AC346">
        <f t="shared" si="29"/>
        <v>-0.75</v>
      </c>
    </row>
    <row r="347" spans="1:29" x14ac:dyDescent="0.6">
      <c r="A347">
        <v>2014</v>
      </c>
      <c r="B347">
        <v>12</v>
      </c>
      <c r="C347">
        <v>12</v>
      </c>
      <c r="D347">
        <f t="shared" si="27"/>
        <v>5</v>
      </c>
      <c r="G347" cm="1">
        <f t="array" ref="G347">_xlfn.IFS(F347 = "H", 0, F347 = "B7", -7, F347 = "B6", -6, F347 = "B5", -5, F347 = "B4", -4, F347 = "B3", -3, F347 = "B2", -2, F347 = "B1", -1, F347 = "A7", 7, F347 = "A6", 6, F347 = "A5", 5, F347 = "A4", 4, F347 = "A3", 3, F347 = "A2", 2, F347 = "A1", 1, F347 = "", 0)</f>
        <v>0</v>
      </c>
      <c r="H347">
        <f t="shared" si="25"/>
        <v>0</v>
      </c>
      <c r="I347">
        <f t="shared" si="26"/>
        <v>0</v>
      </c>
      <c r="L347">
        <v>5715</v>
      </c>
      <c r="M347">
        <v>5530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0.19676597006076771</v>
      </c>
      <c r="T347">
        <v>0.80323402993923221</v>
      </c>
      <c r="U347">
        <v>5.1809693196976439E-2</v>
      </c>
      <c r="V347">
        <v>895</v>
      </c>
      <c r="W347">
        <f t="shared" si="28"/>
        <v>53</v>
      </c>
      <c r="X347">
        <v>1200</v>
      </c>
      <c r="Y347">
        <v>891.51596066454476</v>
      </c>
      <c r="Z347">
        <v>895</v>
      </c>
      <c r="AA347" s="6">
        <v>-3.8</v>
      </c>
      <c r="AB347">
        <v>0.1</v>
      </c>
      <c r="AC347">
        <f t="shared" si="29"/>
        <v>-0.38</v>
      </c>
    </row>
    <row r="348" spans="1:29" x14ac:dyDescent="0.6">
      <c r="A348">
        <v>2014</v>
      </c>
      <c r="B348">
        <v>12</v>
      </c>
      <c r="C348">
        <v>13</v>
      </c>
      <c r="D348">
        <f t="shared" si="27"/>
        <v>6</v>
      </c>
      <c r="G348" cm="1">
        <f t="array" ref="G348">_xlfn.IFS(F348 = "H", 0, F348 = "B7", -7, F348 = "B6", -6, F348 = "B5", -5, F348 = "B4", -4, F348 = "B3", -3, F348 = "B2", -2, F348 = "B1", -1, F348 = "A7", 7, F348 = "A6", 6, F348 = "A5", 5, F348 = "A4", 4, F348 = "A3", 3, F348 = "A2", 2, F348 = "A1", 1, F348 = "", 0)</f>
        <v>0</v>
      </c>
      <c r="H348">
        <f t="shared" si="25"/>
        <v>0</v>
      </c>
      <c r="I348">
        <f t="shared" si="26"/>
        <v>0</v>
      </c>
      <c r="L348">
        <v>5637</v>
      </c>
      <c r="M348">
        <v>5059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0.2253765490943756</v>
      </c>
      <c r="T348">
        <v>0.77462345090562434</v>
      </c>
      <c r="U348">
        <v>3.4882198952879577E-2</v>
      </c>
      <c r="V348">
        <v>782</v>
      </c>
      <c r="W348">
        <f t="shared" si="28"/>
        <v>-113</v>
      </c>
      <c r="X348">
        <v>1200</v>
      </c>
      <c r="Y348">
        <v>924.25281219612918</v>
      </c>
      <c r="Z348">
        <v>782</v>
      </c>
      <c r="AA348" s="6">
        <v>-5.2</v>
      </c>
      <c r="AB348">
        <v>0</v>
      </c>
      <c r="AC348">
        <f t="shared" si="29"/>
        <v>0</v>
      </c>
    </row>
    <row r="349" spans="1:29" x14ac:dyDescent="0.6">
      <c r="A349">
        <v>2014</v>
      </c>
      <c r="B349">
        <v>12</v>
      </c>
      <c r="C349">
        <v>14</v>
      </c>
      <c r="D349">
        <f t="shared" si="27"/>
        <v>7</v>
      </c>
      <c r="G349" cm="1">
        <f t="array" ref="G349">_xlfn.IFS(F349 = "H", 0, F349 = "B7", -7, F349 = "B6", -6, F349 = "B5", -5, F349 = "B4", -4, F349 = "B3", -3, F349 = "B2", -2, F349 = "B1", -1, F349 = "A7", 7, F349 = "A6", 6, F349 = "A5", 5, F349 = "A4", 4, F349 = "A3", 3, F349 = "A2", 2, F349 = "A1", 1, F349 = "", 0)</f>
        <v>0</v>
      </c>
      <c r="H349">
        <f t="shared" si="25"/>
        <v>0</v>
      </c>
      <c r="I349">
        <f t="shared" si="26"/>
        <v>0</v>
      </c>
      <c r="L349">
        <v>5539</v>
      </c>
      <c r="M349">
        <v>5643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0.19476823604407609</v>
      </c>
      <c r="T349">
        <v>0.80523176395592388</v>
      </c>
      <c r="U349">
        <v>1.9614857210993861E-2</v>
      </c>
      <c r="V349">
        <v>848</v>
      </c>
      <c r="W349">
        <f t="shared" si="28"/>
        <v>66</v>
      </c>
      <c r="X349">
        <v>1200</v>
      </c>
      <c r="Y349">
        <v>944.57051985633973</v>
      </c>
      <c r="Z349">
        <v>848</v>
      </c>
      <c r="AA349" s="6">
        <v>-3.6</v>
      </c>
      <c r="AB349">
        <v>0</v>
      </c>
      <c r="AC349">
        <f t="shared" si="29"/>
        <v>0</v>
      </c>
    </row>
    <row r="350" spans="1:29" x14ac:dyDescent="0.6">
      <c r="A350">
        <v>2014</v>
      </c>
      <c r="B350">
        <v>12</v>
      </c>
      <c r="C350">
        <v>15</v>
      </c>
      <c r="D350">
        <f t="shared" si="27"/>
        <v>1</v>
      </c>
      <c r="G350" cm="1">
        <f t="array" ref="G350">_xlfn.IFS(F350 = "H", 0, F350 = "B7", -7, F350 = "B6", -6, F350 = "B5", -5, F350 = "B4", -4, F350 = "B3", -3, F350 = "B2", -2, F350 = "B1", -1, F350 = "A7", 7, F350 = "A6", 6, F350 = "A5", 5, F350 = "A4", 4, F350 = "A3", 3, F350 = "A2", 2, F350 = "A1", 1, F350 = "", 0)</f>
        <v>0</v>
      </c>
      <c r="H350">
        <f t="shared" si="25"/>
        <v>0</v>
      </c>
      <c r="I350">
        <f t="shared" si="26"/>
        <v>0</v>
      </c>
      <c r="L350">
        <v>5554</v>
      </c>
      <c r="M350">
        <v>5262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0.21186203028603481</v>
      </c>
      <c r="T350">
        <v>0.78813796971396533</v>
      </c>
      <c r="U350">
        <v>0</v>
      </c>
      <c r="V350">
        <v>690</v>
      </c>
      <c r="W350">
        <f t="shared" si="28"/>
        <v>-158</v>
      </c>
      <c r="X350">
        <v>1200</v>
      </c>
      <c r="Y350">
        <v>772.43474313425793</v>
      </c>
      <c r="Z350">
        <v>690</v>
      </c>
      <c r="AA350" s="6">
        <v>-0.1</v>
      </c>
      <c r="AB350">
        <v>10.5</v>
      </c>
      <c r="AC350">
        <f t="shared" si="29"/>
        <v>-1.05</v>
      </c>
    </row>
    <row r="351" spans="1:29" x14ac:dyDescent="0.6">
      <c r="A351">
        <v>2014</v>
      </c>
      <c r="B351">
        <v>12</v>
      </c>
      <c r="C351">
        <v>16</v>
      </c>
      <c r="D351">
        <f t="shared" si="27"/>
        <v>2</v>
      </c>
      <c r="G351" cm="1">
        <f t="array" ref="G351">_xlfn.IFS(F351 = "H", 0, F351 = "B7", -7, F351 = "B6", -6, F351 = "B5", -5, F351 = "B4", -4, F351 = "B3", -3, F351 = "B2", -2, F351 = "B1", -1, F351 = "A7", 7, F351 = "A6", 6, F351 = "A5", 5, F351 = "A4", 4, F351 = "A3", 3, F351 = "A2", 2, F351 = "A1", 1, F351 = "", 0)</f>
        <v>0</v>
      </c>
      <c r="H351">
        <f t="shared" si="25"/>
        <v>0</v>
      </c>
      <c r="I351">
        <f t="shared" si="26"/>
        <v>0</v>
      </c>
      <c r="L351">
        <v>5119</v>
      </c>
      <c r="M351">
        <v>5367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0.22496662216288391</v>
      </c>
      <c r="T351">
        <v>0.77503337783711612</v>
      </c>
      <c r="U351">
        <v>0</v>
      </c>
      <c r="V351">
        <v>819</v>
      </c>
      <c r="W351">
        <f t="shared" si="28"/>
        <v>129</v>
      </c>
      <c r="X351">
        <v>1200</v>
      </c>
      <c r="Y351">
        <v>776.85857092438482</v>
      </c>
      <c r="Z351">
        <v>819</v>
      </c>
      <c r="AA351" s="6">
        <v>-4.9000000000000004</v>
      </c>
      <c r="AB351">
        <v>0</v>
      </c>
      <c r="AC351">
        <f t="shared" si="29"/>
        <v>0</v>
      </c>
    </row>
    <row r="352" spans="1:29" x14ac:dyDescent="0.6">
      <c r="A352">
        <v>2014</v>
      </c>
      <c r="B352">
        <v>12</v>
      </c>
      <c r="C352">
        <v>17</v>
      </c>
      <c r="D352">
        <f t="shared" si="27"/>
        <v>3</v>
      </c>
      <c r="G352" cm="1">
        <f t="array" ref="G352">_xlfn.IFS(F352 = "H", 0, F352 = "B7", -7, F352 = "B6", -6, F352 = "B5", -5, F352 = "B4", -4, F352 = "B3", -3, F352 = "B2", -2, F352 = "B1", -1, F352 = "A7", 7, F352 = "A6", 6, F352 = "A5", 5, F352 = "A4", 4, F352 = "A3", 3, F352 = "A2", 2, F352 = "A1", 1, F352 = "", 0)</f>
        <v>0</v>
      </c>
      <c r="H352">
        <f t="shared" si="25"/>
        <v>0</v>
      </c>
      <c r="I352">
        <f t="shared" si="26"/>
        <v>0</v>
      </c>
      <c r="L352">
        <v>5377</v>
      </c>
      <c r="M352">
        <v>5690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0.14002793574778011</v>
      </c>
      <c r="T352">
        <v>0.85997206425221984</v>
      </c>
      <c r="U352">
        <v>1.9672385083065479E-2</v>
      </c>
      <c r="V352">
        <v>819</v>
      </c>
      <c r="W352">
        <f t="shared" si="28"/>
        <v>0</v>
      </c>
      <c r="X352">
        <v>1200</v>
      </c>
      <c r="Y352">
        <v>788.6564663117972</v>
      </c>
      <c r="Z352">
        <v>819</v>
      </c>
      <c r="AA352" s="6">
        <v>-9</v>
      </c>
      <c r="AB352">
        <v>0</v>
      </c>
      <c r="AC352">
        <f t="shared" si="29"/>
        <v>0</v>
      </c>
    </row>
    <row r="353" spans="1:29" x14ac:dyDescent="0.6">
      <c r="A353">
        <v>2014</v>
      </c>
      <c r="B353">
        <v>12</v>
      </c>
      <c r="C353">
        <v>18</v>
      </c>
      <c r="D353">
        <f t="shared" si="27"/>
        <v>4</v>
      </c>
      <c r="G353" cm="1">
        <f t="array" ref="G353">_xlfn.IFS(F353 = "H", 0, F353 = "B7", -7, F353 = "B6", -6, F353 = "B5", -5, F353 = "B4", -4, F353 = "B3", -3, F353 = "B2", -2, F353 = "B1", -1, F353 = "A7", 7, F353 = "A6", 6, F353 = "A5", 5, F353 = "A4", 4, F353 = "A3", 3, F353 = "A2", 2, F353 = "A1", 1, F353 = "", 0)</f>
        <v>0</v>
      </c>
      <c r="H353">
        <f t="shared" si="25"/>
        <v>0</v>
      </c>
      <c r="I353">
        <f t="shared" si="26"/>
        <v>0</v>
      </c>
      <c r="L353">
        <v>5591</v>
      </c>
      <c r="M353">
        <v>6008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0.2233109176078398</v>
      </c>
      <c r="T353">
        <v>0.77668908239216028</v>
      </c>
      <c r="U353">
        <v>0</v>
      </c>
      <c r="V353">
        <v>887</v>
      </c>
      <c r="W353">
        <f t="shared" si="28"/>
        <v>68</v>
      </c>
      <c r="X353">
        <v>1200</v>
      </c>
      <c r="Y353">
        <v>854.41244191258659</v>
      </c>
      <c r="Z353">
        <v>887</v>
      </c>
      <c r="AA353" s="6">
        <v>-8.3000000000000007</v>
      </c>
      <c r="AB353">
        <v>0</v>
      </c>
      <c r="AC353">
        <f t="shared" si="29"/>
        <v>0</v>
      </c>
    </row>
    <row r="354" spans="1:29" x14ac:dyDescent="0.6">
      <c r="A354">
        <v>2014</v>
      </c>
      <c r="B354">
        <v>12</v>
      </c>
      <c r="C354">
        <v>19</v>
      </c>
      <c r="D354">
        <f t="shared" si="27"/>
        <v>5</v>
      </c>
      <c r="G354" cm="1">
        <f t="array" ref="G354">_xlfn.IFS(F354 = "H", 0, F354 = "B7", -7, F354 = "B6", -6, F354 = "B5", -5, F354 = "B4", -4, F354 = "B3", -3, F354 = "B2", -2, F354 = "B1", -1, F354 = "A7", 7, F354 = "A6", 6, F354 = "A5", 5, F354 = "A4", 4, F354 = "A3", 3, F354 = "A2", 2, F354 = "A1", 1, F354 = "", 0)</f>
        <v>0</v>
      </c>
      <c r="H354">
        <f t="shared" si="25"/>
        <v>0</v>
      </c>
      <c r="I354">
        <f t="shared" si="26"/>
        <v>0</v>
      </c>
      <c r="L354">
        <v>5954</v>
      </c>
      <c r="M354">
        <v>6302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0.19699784375518331</v>
      </c>
      <c r="T354">
        <v>0.80300215624481674</v>
      </c>
      <c r="U354">
        <v>1.6005765883376849E-2</v>
      </c>
      <c r="V354">
        <v>887</v>
      </c>
      <c r="W354">
        <f t="shared" si="28"/>
        <v>0</v>
      </c>
      <c r="X354">
        <v>1200</v>
      </c>
      <c r="Y354">
        <v>903.00471717058076</v>
      </c>
      <c r="Z354">
        <v>887</v>
      </c>
      <c r="AA354" s="6">
        <v>-3.8</v>
      </c>
      <c r="AB354">
        <v>0.9</v>
      </c>
      <c r="AC354">
        <f t="shared" si="29"/>
        <v>-3.42</v>
      </c>
    </row>
    <row r="355" spans="1:29" x14ac:dyDescent="0.6">
      <c r="A355">
        <v>2014</v>
      </c>
      <c r="B355">
        <v>12</v>
      </c>
      <c r="C355">
        <v>20</v>
      </c>
      <c r="D355">
        <f t="shared" si="27"/>
        <v>6</v>
      </c>
      <c r="G355" cm="1">
        <f t="array" ref="G355">_xlfn.IFS(F355 = "H", 0, F355 = "B7", -7, F355 = "B6", -6, F355 = "B5", -5, F355 = "B4", -4, F355 = "B3", -3, F355 = "B2", -2, F355 = "B1", -1, F355 = "A7", 7, F355 = "A6", 6, F355 = "A5", 5, F355 = "A4", 4, F355 = "A3", 3, F355 = "A2", 2, F355 = "A1", 1, F355 = "", 0)</f>
        <v>0</v>
      </c>
      <c r="H355">
        <f t="shared" si="25"/>
        <v>0</v>
      </c>
      <c r="I355">
        <f t="shared" si="26"/>
        <v>0</v>
      </c>
      <c r="L355">
        <v>6281</v>
      </c>
      <c r="M355">
        <v>5777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0.28102410485753659</v>
      </c>
      <c r="T355">
        <v>0.71897589514246341</v>
      </c>
      <c r="U355">
        <v>0</v>
      </c>
      <c r="V355">
        <v>890</v>
      </c>
      <c r="W355">
        <f t="shared" si="28"/>
        <v>3</v>
      </c>
      <c r="X355">
        <v>1200</v>
      </c>
      <c r="Y355">
        <v>976.89772856757247</v>
      </c>
      <c r="Z355">
        <v>890</v>
      </c>
      <c r="AA355" s="6">
        <v>-1.7</v>
      </c>
      <c r="AB355">
        <v>2</v>
      </c>
      <c r="AC355">
        <f t="shared" si="29"/>
        <v>-3.4</v>
      </c>
    </row>
    <row r="356" spans="1:29" x14ac:dyDescent="0.6">
      <c r="A356">
        <v>2014</v>
      </c>
      <c r="B356">
        <v>12</v>
      </c>
      <c r="C356">
        <v>21</v>
      </c>
      <c r="D356">
        <f t="shared" si="27"/>
        <v>7</v>
      </c>
      <c r="G356" cm="1">
        <f t="array" ref="G356">_xlfn.IFS(F356 = "H", 0, F356 = "B7", -7, F356 = "B6", -6, F356 = "B5", -5, F356 = "B4", -4, F356 = "B3", -3, F356 = "B2", -2, F356 = "B1", -1, F356 = "A7", 7, F356 = "A6", 6, F356 = "A5", 5, F356 = "A4", 4, F356 = "A3", 3, F356 = "A2", 2, F356 = "A1", 1, F356 = "", 0)</f>
        <v>0</v>
      </c>
      <c r="H356">
        <f t="shared" si="25"/>
        <v>0</v>
      </c>
      <c r="I356">
        <f t="shared" si="26"/>
        <v>0</v>
      </c>
      <c r="L356">
        <v>6118</v>
      </c>
      <c r="M356">
        <v>5389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0.2239752130596567</v>
      </c>
      <c r="T356">
        <v>0.77602478694034327</v>
      </c>
      <c r="U356">
        <v>0</v>
      </c>
      <c r="V356">
        <v>814</v>
      </c>
      <c r="W356">
        <f t="shared" si="28"/>
        <v>-76</v>
      </c>
      <c r="X356">
        <v>1200</v>
      </c>
      <c r="Y356">
        <v>975.36203221052062</v>
      </c>
      <c r="Z356">
        <v>814</v>
      </c>
      <c r="AA356" s="6">
        <v>-6.4</v>
      </c>
      <c r="AB356">
        <v>0</v>
      </c>
      <c r="AC356">
        <f t="shared" si="29"/>
        <v>0</v>
      </c>
    </row>
    <row r="357" spans="1:29" x14ac:dyDescent="0.6">
      <c r="A357">
        <v>2014</v>
      </c>
      <c r="B357">
        <v>12</v>
      </c>
      <c r="C357">
        <v>22</v>
      </c>
      <c r="D357">
        <f t="shared" si="27"/>
        <v>1</v>
      </c>
      <c r="G357" cm="1">
        <f t="array" ref="G357">_xlfn.IFS(F357 = "H", 0, F357 = "B7", -7, F357 = "B6", -6, F357 = "B5", -5, F357 = "B4", -4, F357 = "B3", -3, F357 = "B2", -2, F357 = "B1", -1, F357 = "A7", 7, F357 = "A6", 6, F357 = "A5", 5, F357 = "A4", 4, F357 = "A3", 3, F357 = "A2", 2, F357 = "A1", 1, F357 = "", 0)</f>
        <v>0</v>
      </c>
      <c r="H357">
        <f t="shared" si="25"/>
        <v>0</v>
      </c>
      <c r="I357">
        <f t="shared" si="26"/>
        <v>0</v>
      </c>
      <c r="L357">
        <v>5161</v>
      </c>
      <c r="M357">
        <v>4795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0.21925624656781989</v>
      </c>
      <c r="T357">
        <v>0.78074375343218017</v>
      </c>
      <c r="U357">
        <v>3.5581558858979512E-2</v>
      </c>
      <c r="V357">
        <v>629</v>
      </c>
      <c r="W357">
        <f t="shared" si="28"/>
        <v>-185</v>
      </c>
      <c r="X357">
        <v>1200</v>
      </c>
      <c r="Y357">
        <v>746.80946299876143</v>
      </c>
      <c r="Z357">
        <v>629</v>
      </c>
      <c r="AA357" s="6">
        <v>-4.7</v>
      </c>
      <c r="AB357">
        <v>0.3</v>
      </c>
      <c r="AC357">
        <f t="shared" si="29"/>
        <v>-1.41</v>
      </c>
    </row>
    <row r="358" spans="1:29" x14ac:dyDescent="0.6">
      <c r="A358">
        <v>2014</v>
      </c>
      <c r="B358">
        <v>12</v>
      </c>
      <c r="C358">
        <v>23</v>
      </c>
      <c r="D358">
        <f t="shared" si="27"/>
        <v>2</v>
      </c>
      <c r="G358" cm="1">
        <f t="array" ref="G358">_xlfn.IFS(F358 = "H", 0, F358 = "B7", -7, F358 = "B6", -6, F358 = "B5", -5, F358 = "B4", -4, F358 = "B3", -3, F358 = "B2", -2, F358 = "B1", -1, F358 = "A7", 7, F358 = "A6", 6, F358 = "A5", 5, F358 = "A4", 4, F358 = "A3", 3, F358 = "A2", 2, F358 = "A1", 1, F358 = "", 0)</f>
        <v>0</v>
      </c>
      <c r="H358">
        <f t="shared" si="25"/>
        <v>0</v>
      </c>
      <c r="I358">
        <f t="shared" si="26"/>
        <v>0</v>
      </c>
      <c r="L358">
        <v>5337</v>
      </c>
      <c r="M358">
        <v>5655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0.18894689413007679</v>
      </c>
      <c r="T358">
        <v>0.8110531058699233</v>
      </c>
      <c r="U358">
        <v>0</v>
      </c>
      <c r="V358">
        <v>685</v>
      </c>
      <c r="W358">
        <f t="shared" si="28"/>
        <v>56</v>
      </c>
      <c r="X358">
        <v>1200</v>
      </c>
      <c r="Y358">
        <v>783.33136776041135</v>
      </c>
      <c r="Z358">
        <v>685</v>
      </c>
      <c r="AA358" s="6">
        <v>-1.3</v>
      </c>
      <c r="AB358">
        <v>0</v>
      </c>
      <c r="AC358">
        <f t="shared" si="29"/>
        <v>0</v>
      </c>
    </row>
    <row r="359" spans="1:29" x14ac:dyDescent="0.6">
      <c r="A359">
        <v>2014</v>
      </c>
      <c r="B359">
        <v>12</v>
      </c>
      <c r="C359">
        <v>24</v>
      </c>
      <c r="D359">
        <f t="shared" si="27"/>
        <v>3</v>
      </c>
      <c r="G359" cm="1">
        <f t="array" ref="G359">_xlfn.IFS(F359 = "H", 0, F359 = "B7", -7, F359 = "B6", -6, F359 = "B5", -5, F359 = "B4", -4, F359 = "B3", -3, F359 = "B2", -2, F359 = "B1", -1, F359 = "A7", 7, F359 = "A6", 6, F359 = "A5", 5, F359 = "A4", 4, F359 = "A3", 3, F359 = "A2", 2, F359 = "A1", 1, F359 = "", 0)</f>
        <v>0</v>
      </c>
      <c r="H359">
        <f t="shared" si="25"/>
        <v>0</v>
      </c>
      <c r="I359">
        <f t="shared" si="26"/>
        <v>0</v>
      </c>
      <c r="L359">
        <v>4566</v>
      </c>
      <c r="M359">
        <v>5534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0.17467721219495699</v>
      </c>
      <c r="T359">
        <v>0.82532278780504287</v>
      </c>
      <c r="U359">
        <v>0</v>
      </c>
      <c r="V359">
        <v>591</v>
      </c>
      <c r="W359">
        <f t="shared" si="28"/>
        <v>-94</v>
      </c>
      <c r="X359">
        <v>1200</v>
      </c>
      <c r="Y359">
        <v>778.84580286234848</v>
      </c>
      <c r="Z359">
        <v>591</v>
      </c>
      <c r="AA359" s="6">
        <v>1.7</v>
      </c>
      <c r="AB359">
        <v>0.2</v>
      </c>
      <c r="AC359">
        <f t="shared" si="29"/>
        <v>0.34</v>
      </c>
    </row>
    <row r="360" spans="1:29" x14ac:dyDescent="0.6">
      <c r="A360">
        <v>2014</v>
      </c>
      <c r="B360">
        <v>12</v>
      </c>
      <c r="C360">
        <v>25</v>
      </c>
      <c r="D360">
        <f t="shared" si="27"/>
        <v>4</v>
      </c>
      <c r="E360" s="10" t="s">
        <v>33</v>
      </c>
      <c r="F360" s="10" t="s">
        <v>16</v>
      </c>
      <c r="G360" s="10" cm="1">
        <f t="array" ref="G360">_xlfn.IFS(F360 = "H", 0, F360 = "B7", -7, F360 = "B6", -6, F360 = "B5", -5, F360 = "B4", -4, F360 = "B3", -3, F360 = "B2", -2, F360 = "B1", -1, F360 = "A7", 7, F360 = "A6", 6, F360 = "A5", 5, F360 = "A4", 4, F360 = "A3", 3, F360 = "A2", 2, F360 = "A1", 1, F360 = "", 0)</f>
        <v>0</v>
      </c>
      <c r="H360" s="10">
        <f t="shared" si="25"/>
        <v>1</v>
      </c>
      <c r="I360" s="10">
        <f t="shared" si="26"/>
        <v>1</v>
      </c>
      <c r="J360" s="8" t="s">
        <v>66</v>
      </c>
      <c r="K360" s="8" t="s">
        <v>67</v>
      </c>
      <c r="L360">
        <v>5420</v>
      </c>
      <c r="M360">
        <v>5753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0.20996653703536219</v>
      </c>
      <c r="T360">
        <v>0.79003346296463772</v>
      </c>
      <c r="U360">
        <v>0</v>
      </c>
      <c r="V360">
        <v>836</v>
      </c>
      <c r="W360">
        <f t="shared" si="28"/>
        <v>245</v>
      </c>
      <c r="X360">
        <v>1200</v>
      </c>
      <c r="Y360">
        <v>1047.876732537555</v>
      </c>
      <c r="Z360">
        <v>836</v>
      </c>
      <c r="AA360" s="6">
        <v>-2.6</v>
      </c>
      <c r="AB360">
        <v>0</v>
      </c>
      <c r="AC360">
        <f t="shared" si="29"/>
        <v>0</v>
      </c>
    </row>
    <row r="361" spans="1:29" x14ac:dyDescent="0.6">
      <c r="A361">
        <v>2014</v>
      </c>
      <c r="B361">
        <v>12</v>
      </c>
      <c r="C361">
        <v>26</v>
      </c>
      <c r="D361">
        <f t="shared" si="27"/>
        <v>5</v>
      </c>
      <c r="E361" s="10" t="s">
        <v>33</v>
      </c>
      <c r="F361" s="10" t="s">
        <v>20</v>
      </c>
      <c r="G361" s="10" cm="1">
        <f t="array" ref="G361">_xlfn.IFS(F361 = "H", 0, F361 = "B7", -7, F361 = "B6", -6, F361 = "B5", -5, F361 = "B4", -4, F361 = "B3", -3, F361 = "B2", -2, F361 = "B1", -1, F361 = "A7", 7, F361 = "A6", 6, F361 = "A5", 5, F361 = "A4", 4, F361 = "A3", 3, F361 = "A2", 2, F361 = "A1", 1, F361 = "", 0)</f>
        <v>1</v>
      </c>
      <c r="H361" s="10">
        <f t="shared" si="25"/>
        <v>0</v>
      </c>
      <c r="I361" s="10">
        <f t="shared" si="26"/>
        <v>1</v>
      </c>
      <c r="J361" s="8"/>
      <c r="K361" s="8" t="s">
        <v>67</v>
      </c>
      <c r="L361">
        <v>6040</v>
      </c>
      <c r="M361">
        <v>5046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0.24128801815060091</v>
      </c>
      <c r="T361">
        <v>0.75871198184939903</v>
      </c>
      <c r="U361">
        <v>1.883757291478743E-2</v>
      </c>
      <c r="V361">
        <v>728</v>
      </c>
      <c r="W361">
        <f t="shared" si="28"/>
        <v>-108</v>
      </c>
      <c r="X361">
        <v>1200</v>
      </c>
      <c r="Y361">
        <v>1115.8908907527771</v>
      </c>
      <c r="Z361">
        <v>728</v>
      </c>
      <c r="AA361" s="6">
        <v>-3.2</v>
      </c>
      <c r="AB361">
        <v>0</v>
      </c>
      <c r="AC361">
        <f t="shared" si="29"/>
        <v>0</v>
      </c>
    </row>
    <row r="362" spans="1:29" x14ac:dyDescent="0.6">
      <c r="A362">
        <v>2014</v>
      </c>
      <c r="B362">
        <v>12</v>
      </c>
      <c r="C362">
        <v>27</v>
      </c>
      <c r="D362">
        <f t="shared" si="27"/>
        <v>6</v>
      </c>
      <c r="E362" s="10" t="s">
        <v>33</v>
      </c>
      <c r="F362" s="10" t="s">
        <v>22</v>
      </c>
      <c r="G362" s="10" cm="1">
        <f t="array" ref="G362">_xlfn.IFS(F362 = "H", 0, F362 = "B7", -7, F362 = "B6", -6, F362 = "B5", -5, F362 = "B4", -4, F362 = "B3", -3, F362 = "B2", -2, F362 = "B1", -1, F362 = "A7", 7, F362 = "A6", 6, F362 = "A5", 5, F362 = "A4", 4, F362 = "A3", 3, F362 = "A2", 2, F362 = "A1", 1, F362 = "", 0)</f>
        <v>2</v>
      </c>
      <c r="H362" s="10">
        <f t="shared" si="25"/>
        <v>0</v>
      </c>
      <c r="I362" s="10">
        <f t="shared" si="26"/>
        <v>1</v>
      </c>
      <c r="J362" s="8"/>
      <c r="K362" s="8" t="s">
        <v>67</v>
      </c>
      <c r="L362">
        <v>6443</v>
      </c>
      <c r="M362">
        <v>5446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0.2370398948331047</v>
      </c>
      <c r="T362">
        <v>0.76296010516689527</v>
      </c>
      <c r="U362">
        <v>0</v>
      </c>
      <c r="V362">
        <v>1055</v>
      </c>
      <c r="W362">
        <f t="shared" si="28"/>
        <v>327</v>
      </c>
      <c r="X362">
        <v>1200</v>
      </c>
      <c r="Y362">
        <v>1167.068541062278</v>
      </c>
      <c r="Z362">
        <v>1055</v>
      </c>
      <c r="AA362" s="6">
        <v>-1.8</v>
      </c>
      <c r="AB362">
        <v>0</v>
      </c>
      <c r="AC362">
        <f t="shared" si="29"/>
        <v>0</v>
      </c>
    </row>
    <row r="363" spans="1:29" x14ac:dyDescent="0.6">
      <c r="A363">
        <v>2014</v>
      </c>
      <c r="B363">
        <v>12</v>
      </c>
      <c r="C363">
        <v>28</v>
      </c>
      <c r="D363">
        <f t="shared" si="27"/>
        <v>7</v>
      </c>
      <c r="E363" s="10" t="s">
        <v>33</v>
      </c>
      <c r="F363" s="10" t="s">
        <v>23</v>
      </c>
      <c r="G363" s="10" cm="1">
        <f t="array" ref="G363">_xlfn.IFS(F363 = "H", 0, F363 = "B7", -7, F363 = "B6", -6, F363 = "B5", -5, F363 = "B4", -4, F363 = "B3", -3, F363 = "B2", -2, F363 = "B1", -1, F363 = "A7", 7, F363 = "A6", 6, F363 = "A5", 5, F363 = "A4", 4, F363 = "A3", 3, F363 = "A2", 2, F363 = "A1", 1, F363 = "", 0)</f>
        <v>3</v>
      </c>
      <c r="H363" s="10">
        <f t="shared" si="25"/>
        <v>0</v>
      </c>
      <c r="I363" s="10">
        <f t="shared" si="26"/>
        <v>1</v>
      </c>
      <c r="J363" s="8"/>
      <c r="K363" s="8" t="s">
        <v>67</v>
      </c>
      <c r="L363">
        <v>6704</v>
      </c>
      <c r="M363">
        <v>5023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0.29456809073079221</v>
      </c>
      <c r="T363">
        <v>0.70543190926920785</v>
      </c>
      <c r="U363">
        <v>0</v>
      </c>
      <c r="V363">
        <v>967</v>
      </c>
      <c r="W363">
        <f t="shared" si="28"/>
        <v>-88</v>
      </c>
      <c r="X363">
        <v>1200</v>
      </c>
      <c r="Y363">
        <v>1228.2921833649341</v>
      </c>
      <c r="Z363">
        <v>967</v>
      </c>
      <c r="AA363" s="6">
        <v>-0.8</v>
      </c>
      <c r="AB363">
        <v>0</v>
      </c>
      <c r="AC363">
        <f t="shared" si="29"/>
        <v>0</v>
      </c>
    </row>
    <row r="364" spans="1:29" x14ac:dyDescent="0.6">
      <c r="A364">
        <v>2014</v>
      </c>
      <c r="B364">
        <v>12</v>
      </c>
      <c r="C364">
        <v>29</v>
      </c>
      <c r="D364">
        <f t="shared" si="27"/>
        <v>1</v>
      </c>
      <c r="G364" cm="1">
        <f t="array" ref="G364">_xlfn.IFS(F364 = "H", 0, F364 = "B7", -7, F364 = "B6", -6, F364 = "B5", -5, F364 = "B4", -4, F364 = "B3", -3, F364 = "B2", -2, F364 = "B1", -1, F364 = "A7", 7, F364 = "A6", 6, F364 = "A5", 5, F364 = "A4", 4, F364 = "A3", 3, F364 = "A2", 2, F364 = "A1", 1, F364 = "", 0)</f>
        <v>0</v>
      </c>
      <c r="H364">
        <f t="shared" si="25"/>
        <v>0</v>
      </c>
      <c r="I364">
        <f t="shared" si="26"/>
        <v>0</v>
      </c>
      <c r="L364">
        <v>6163</v>
      </c>
      <c r="M364">
        <v>4717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0.23225420826467641</v>
      </c>
      <c r="T364">
        <v>0.76774579173532365</v>
      </c>
      <c r="U364">
        <v>0</v>
      </c>
      <c r="V364">
        <v>788</v>
      </c>
      <c r="W364">
        <f t="shared" si="28"/>
        <v>-179</v>
      </c>
      <c r="X364">
        <v>1200</v>
      </c>
      <c r="Y364">
        <v>811.32040432224198</v>
      </c>
      <c r="Z364">
        <v>788</v>
      </c>
      <c r="AA364" s="6">
        <v>2.9</v>
      </c>
      <c r="AB364">
        <v>0</v>
      </c>
      <c r="AC364">
        <f t="shared" si="29"/>
        <v>0</v>
      </c>
    </row>
    <row r="365" spans="1:29" x14ac:dyDescent="0.6">
      <c r="A365">
        <v>2014</v>
      </c>
      <c r="B365">
        <v>12</v>
      </c>
      <c r="C365">
        <v>30</v>
      </c>
      <c r="D365">
        <f t="shared" si="27"/>
        <v>2</v>
      </c>
      <c r="G365" cm="1">
        <f t="array" ref="G365">_xlfn.IFS(F365 = "H", 0, F365 = "B7", -7, F365 = "B6", -6, F365 = "B5", -5, F365 = "B4", -4, F365 = "B3", -3, F365 = "B2", -2, F365 = "B1", -1, F365 = "A7", 7, F365 = "A6", 6, F365 = "A5", 5, F365 = "A4", 4, F365 = "A3", 3, F365 = "A2", 2, F365 = "A1", 1, F365 = "", 0)</f>
        <v>0</v>
      </c>
      <c r="H365">
        <f t="shared" si="25"/>
        <v>0</v>
      </c>
      <c r="I365">
        <f t="shared" si="26"/>
        <v>0</v>
      </c>
      <c r="L365">
        <v>6488</v>
      </c>
      <c r="M365">
        <v>5534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0.22619027448322601</v>
      </c>
      <c r="T365">
        <v>0.77380972551677396</v>
      </c>
      <c r="U365">
        <v>0</v>
      </c>
      <c r="V365">
        <v>768</v>
      </c>
      <c r="W365">
        <f t="shared" si="28"/>
        <v>-20</v>
      </c>
      <c r="X365">
        <v>1200</v>
      </c>
      <c r="Y365">
        <v>854.06599324998433</v>
      </c>
      <c r="Z365">
        <v>768</v>
      </c>
      <c r="AA365" s="6">
        <v>1.9</v>
      </c>
      <c r="AB365">
        <v>0</v>
      </c>
      <c r="AC365">
        <f t="shared" si="29"/>
        <v>0</v>
      </c>
    </row>
    <row r="366" spans="1:29" x14ac:dyDescent="0.6">
      <c r="A366">
        <v>2014</v>
      </c>
      <c r="B366">
        <v>12</v>
      </c>
      <c r="C366">
        <v>31</v>
      </c>
      <c r="D366">
        <f t="shared" si="27"/>
        <v>3</v>
      </c>
      <c r="G366" cm="1">
        <f t="array" ref="G366">_xlfn.IFS(F366 = "H", 0, F366 = "B7", -7, F366 = "B6", -6, F366 = "B5", -5, F366 = "B4", -4, F366 = "B3", -3, F366 = "B2", -2, F366 = "B1", -1, F366 = "A7", 7, F366 = "A6", 6, F366 = "A5", 5, F366 = "A4", 4, F366 = "A3", 3, F366 = "A2", 2, F366 = "A1", 1, F366 = "", 0)</f>
        <v>0</v>
      </c>
      <c r="H366">
        <f t="shared" si="25"/>
        <v>0</v>
      </c>
      <c r="I366">
        <f t="shared" si="26"/>
        <v>0</v>
      </c>
      <c r="L366">
        <v>6058</v>
      </c>
      <c r="M366">
        <v>6325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0.20562789298182699</v>
      </c>
      <c r="T366">
        <v>0.79437210701817296</v>
      </c>
      <c r="U366">
        <v>5.6565644912572141E-2</v>
      </c>
      <c r="V366">
        <v>750</v>
      </c>
      <c r="W366">
        <f t="shared" si="28"/>
        <v>-18</v>
      </c>
      <c r="X366">
        <v>1200</v>
      </c>
      <c r="Y366">
        <v>851.9909132403443</v>
      </c>
      <c r="Z366">
        <v>750</v>
      </c>
      <c r="AA366" s="6">
        <v>-1.9</v>
      </c>
      <c r="AB366">
        <v>0</v>
      </c>
      <c r="AC366">
        <f t="shared" si="29"/>
        <v>0</v>
      </c>
    </row>
    <row r="367" spans="1:29" x14ac:dyDescent="0.6">
      <c r="AA367" s="6"/>
    </row>
    <row r="368" spans="1:29" x14ac:dyDescent="0.6">
      <c r="AA368" s="6"/>
    </row>
    <row r="369" spans="27:27" x14ac:dyDescent="0.6">
      <c r="AA369" s="6"/>
    </row>
    <row r="370" spans="27:27" x14ac:dyDescent="0.6">
      <c r="AA370" s="6"/>
    </row>
    <row r="371" spans="27:27" x14ac:dyDescent="0.6">
      <c r="AA371" s="6"/>
    </row>
    <row r="372" spans="27:27" x14ac:dyDescent="0.6">
      <c r="AA372" s="6"/>
    </row>
    <row r="373" spans="27:27" x14ac:dyDescent="0.6">
      <c r="AA373" s="6"/>
    </row>
    <row r="374" spans="27:27" x14ac:dyDescent="0.6">
      <c r="AA374" s="6"/>
    </row>
    <row r="375" spans="27:27" x14ac:dyDescent="0.6">
      <c r="AA375" s="6"/>
    </row>
    <row r="376" spans="27:27" x14ac:dyDescent="0.6">
      <c r="AA376" s="6"/>
    </row>
    <row r="377" spans="27:27" x14ac:dyDescent="0.6">
      <c r="AA377" s="6"/>
    </row>
    <row r="378" spans="27:27" x14ac:dyDescent="0.6">
      <c r="AA378" s="6"/>
    </row>
    <row r="379" spans="27:27" x14ac:dyDescent="0.6">
      <c r="AA379" s="6"/>
    </row>
    <row r="380" spans="27:27" x14ac:dyDescent="0.6">
      <c r="AA380" s="6"/>
    </row>
    <row r="381" spans="27:27" x14ac:dyDescent="0.6">
      <c r="AA381" s="6"/>
    </row>
    <row r="382" spans="27:27" x14ac:dyDescent="0.6">
      <c r="AA382" s="6"/>
    </row>
    <row r="383" spans="27:27" x14ac:dyDescent="0.6">
      <c r="AA383" s="6"/>
    </row>
    <row r="384" spans="27:27" x14ac:dyDescent="0.6">
      <c r="AA384" s="6"/>
    </row>
    <row r="385" spans="27:27" x14ac:dyDescent="0.6">
      <c r="AA385" s="6"/>
    </row>
    <row r="386" spans="27:27" x14ac:dyDescent="0.6">
      <c r="AA386" s="6"/>
    </row>
    <row r="387" spans="27:27" x14ac:dyDescent="0.6">
      <c r="AA387" s="6"/>
    </row>
    <row r="388" spans="27:27" x14ac:dyDescent="0.6">
      <c r="AA388" s="6"/>
    </row>
    <row r="389" spans="27:27" x14ac:dyDescent="0.6">
      <c r="AA389" s="6"/>
    </row>
    <row r="390" spans="27:27" x14ac:dyDescent="0.6">
      <c r="AA390" s="6"/>
    </row>
    <row r="391" spans="27:27" x14ac:dyDescent="0.6">
      <c r="AA391" s="6"/>
    </row>
    <row r="392" spans="27:27" x14ac:dyDescent="0.6">
      <c r="AA392" s="6"/>
    </row>
    <row r="393" spans="27:27" x14ac:dyDescent="0.6">
      <c r="AA393" s="6"/>
    </row>
    <row r="394" spans="27:27" x14ac:dyDescent="0.6">
      <c r="AA394" s="6"/>
    </row>
    <row r="395" spans="27:27" x14ac:dyDescent="0.6">
      <c r="AA395" s="6"/>
    </row>
    <row r="396" spans="27:27" x14ac:dyDescent="0.6">
      <c r="AA396" s="6"/>
    </row>
    <row r="397" spans="27:27" x14ac:dyDescent="0.6">
      <c r="AA397" s="6"/>
    </row>
    <row r="398" spans="27:27" x14ac:dyDescent="0.6">
      <c r="AA398" s="6"/>
    </row>
    <row r="399" spans="27:27" x14ac:dyDescent="0.6">
      <c r="AA399" s="6"/>
    </row>
    <row r="400" spans="27:27" x14ac:dyDescent="0.6">
      <c r="AA400" s="6"/>
    </row>
    <row r="401" spans="27:27" x14ac:dyDescent="0.6">
      <c r="AA401" s="6"/>
    </row>
    <row r="402" spans="27:27" x14ac:dyDescent="0.6">
      <c r="AA402" s="6"/>
    </row>
    <row r="403" spans="27:27" x14ac:dyDescent="0.6">
      <c r="AA403" s="6"/>
    </row>
    <row r="404" spans="27:27" x14ac:dyDescent="0.6">
      <c r="AA404" s="6"/>
    </row>
    <row r="405" spans="27:27" x14ac:dyDescent="0.6">
      <c r="AA405" s="6"/>
    </row>
    <row r="406" spans="27:27" x14ac:dyDescent="0.6">
      <c r="AA406" s="6"/>
    </row>
    <row r="407" spans="27:27" x14ac:dyDescent="0.6">
      <c r="AA407" s="6"/>
    </row>
    <row r="408" spans="27:27" x14ac:dyDescent="0.6">
      <c r="AA408" s="6"/>
    </row>
    <row r="409" spans="27:27" x14ac:dyDescent="0.6">
      <c r="AA409" s="6"/>
    </row>
    <row r="410" spans="27:27" x14ac:dyDescent="0.6">
      <c r="AA410" s="6"/>
    </row>
    <row r="411" spans="27:27" x14ac:dyDescent="0.6">
      <c r="AA411" s="6"/>
    </row>
    <row r="412" spans="27:27" x14ac:dyDescent="0.6">
      <c r="AA412" s="6"/>
    </row>
    <row r="413" spans="27:27" x14ac:dyDescent="0.6">
      <c r="AA413" s="6"/>
    </row>
    <row r="414" spans="27:27" x14ac:dyDescent="0.6">
      <c r="AA414" s="6"/>
    </row>
    <row r="415" spans="27:27" x14ac:dyDescent="0.6">
      <c r="AA415" s="6"/>
    </row>
    <row r="416" spans="27:27" x14ac:dyDescent="0.6">
      <c r="AA416" s="6"/>
    </row>
    <row r="417" spans="27:27" x14ac:dyDescent="0.6">
      <c r="AA417" s="6"/>
    </row>
    <row r="418" spans="27:27" x14ac:dyDescent="0.6">
      <c r="AA418" s="6"/>
    </row>
    <row r="419" spans="27:27" x14ac:dyDescent="0.6">
      <c r="AA419" s="6"/>
    </row>
    <row r="420" spans="27:27" x14ac:dyDescent="0.6">
      <c r="AA420" s="6"/>
    </row>
    <row r="421" spans="27:27" x14ac:dyDescent="0.6">
      <c r="AA421" s="6"/>
    </row>
    <row r="422" spans="27:27" x14ac:dyDescent="0.6">
      <c r="AA422" s="6"/>
    </row>
    <row r="423" spans="27:27" x14ac:dyDescent="0.6">
      <c r="AA423" s="6"/>
    </row>
    <row r="424" spans="27:27" x14ac:dyDescent="0.6">
      <c r="AA424" s="6"/>
    </row>
    <row r="425" spans="27:27" x14ac:dyDescent="0.6">
      <c r="AA425" s="6"/>
    </row>
    <row r="426" spans="27:27" x14ac:dyDescent="0.6">
      <c r="AA426" s="6"/>
    </row>
    <row r="427" spans="27:27" x14ac:dyDescent="0.6">
      <c r="AA427" s="6"/>
    </row>
    <row r="428" spans="27:27" x14ac:dyDescent="0.6">
      <c r="AA428" s="6"/>
    </row>
    <row r="429" spans="27:27" x14ac:dyDescent="0.6">
      <c r="AA429" s="6"/>
    </row>
    <row r="430" spans="27:27" x14ac:dyDescent="0.6">
      <c r="AA430" s="6"/>
    </row>
    <row r="431" spans="27:27" x14ac:dyDescent="0.6">
      <c r="AA431" s="6"/>
    </row>
    <row r="432" spans="27:27" x14ac:dyDescent="0.6">
      <c r="AA432" s="6"/>
    </row>
    <row r="433" spans="27:27" x14ac:dyDescent="0.6">
      <c r="AA433" s="6"/>
    </row>
    <row r="434" spans="27:27" x14ac:dyDescent="0.6">
      <c r="AA434" s="6"/>
    </row>
    <row r="435" spans="27:27" x14ac:dyDescent="0.6">
      <c r="AA435" s="6"/>
    </row>
    <row r="436" spans="27:27" x14ac:dyDescent="0.6">
      <c r="AA436" s="6"/>
    </row>
    <row r="437" spans="27:27" x14ac:dyDescent="0.6">
      <c r="AA437" s="6"/>
    </row>
    <row r="438" spans="27:27" x14ac:dyDescent="0.6">
      <c r="AA438" s="6"/>
    </row>
    <row r="439" spans="27:27" x14ac:dyDescent="0.6">
      <c r="AA439" s="6"/>
    </row>
    <row r="440" spans="27:27" x14ac:dyDescent="0.6">
      <c r="AA440" s="6"/>
    </row>
    <row r="441" spans="27:27" x14ac:dyDescent="0.6">
      <c r="AA441" s="6"/>
    </row>
    <row r="442" spans="27:27" x14ac:dyDescent="0.6">
      <c r="AA442" s="6"/>
    </row>
    <row r="443" spans="27:27" x14ac:dyDescent="0.6">
      <c r="AA443" s="6"/>
    </row>
    <row r="444" spans="27:27" x14ac:dyDescent="0.6">
      <c r="AA444" s="6"/>
    </row>
    <row r="445" spans="27:27" x14ac:dyDescent="0.6">
      <c r="AA445" s="6"/>
    </row>
    <row r="446" spans="27:27" x14ac:dyDescent="0.6">
      <c r="AA446" s="6"/>
    </row>
    <row r="447" spans="27:27" x14ac:dyDescent="0.6">
      <c r="AA447" s="6"/>
    </row>
    <row r="448" spans="27:27" x14ac:dyDescent="0.6">
      <c r="AA448" s="6"/>
    </row>
    <row r="449" spans="27:27" x14ac:dyDescent="0.6">
      <c r="AA449" s="6"/>
    </row>
    <row r="450" spans="27:27" x14ac:dyDescent="0.6">
      <c r="AA450" s="6"/>
    </row>
    <row r="451" spans="27:27" x14ac:dyDescent="0.6">
      <c r="AA451" s="6"/>
    </row>
    <row r="452" spans="27:27" x14ac:dyDescent="0.6">
      <c r="AA452" s="6"/>
    </row>
    <row r="453" spans="27:27" x14ac:dyDescent="0.6">
      <c r="AA453" s="6"/>
    </row>
    <row r="454" spans="27:27" x14ac:dyDescent="0.6">
      <c r="AA454" s="6"/>
    </row>
    <row r="455" spans="27:27" x14ac:dyDescent="0.6">
      <c r="AA455" s="6"/>
    </row>
    <row r="456" spans="27:27" x14ac:dyDescent="0.6">
      <c r="AA456" s="6"/>
    </row>
    <row r="457" spans="27:27" x14ac:dyDescent="0.6">
      <c r="AA457" s="6"/>
    </row>
    <row r="458" spans="27:27" x14ac:dyDescent="0.6">
      <c r="AA458" s="6"/>
    </row>
    <row r="459" spans="27:27" x14ac:dyDescent="0.6">
      <c r="AA459" s="6"/>
    </row>
    <row r="460" spans="27:27" x14ac:dyDescent="0.6">
      <c r="AA460" s="6"/>
    </row>
    <row r="461" spans="27:27" x14ac:dyDescent="0.6">
      <c r="AA461" s="6"/>
    </row>
    <row r="462" spans="27:27" x14ac:dyDescent="0.6">
      <c r="AA462" s="6"/>
    </row>
    <row r="463" spans="27:27" x14ac:dyDescent="0.6">
      <c r="AA463" s="6"/>
    </row>
    <row r="464" spans="27:27" x14ac:dyDescent="0.6">
      <c r="AA464" s="6"/>
    </row>
    <row r="465" spans="27:27" x14ac:dyDescent="0.6">
      <c r="AA465" s="6"/>
    </row>
    <row r="466" spans="27:27" x14ac:dyDescent="0.6">
      <c r="AA466" s="6"/>
    </row>
    <row r="467" spans="27:27" x14ac:dyDescent="0.6">
      <c r="AA467" s="6"/>
    </row>
    <row r="468" spans="27:27" x14ac:dyDescent="0.6">
      <c r="AA468" s="6"/>
    </row>
    <row r="469" spans="27:27" x14ac:dyDescent="0.6">
      <c r="AA469" s="6"/>
    </row>
    <row r="470" spans="27:27" x14ac:dyDescent="0.6">
      <c r="AA470" s="6"/>
    </row>
    <row r="471" spans="27:27" x14ac:dyDescent="0.6">
      <c r="AA471" s="6"/>
    </row>
    <row r="472" spans="27:27" x14ac:dyDescent="0.6">
      <c r="AA472" s="6"/>
    </row>
    <row r="473" spans="27:27" x14ac:dyDescent="0.6">
      <c r="AA473" s="6"/>
    </row>
    <row r="474" spans="27:27" x14ac:dyDescent="0.6">
      <c r="AA474" s="6"/>
    </row>
    <row r="475" spans="27:27" x14ac:dyDescent="0.6">
      <c r="AA475" s="6"/>
    </row>
    <row r="476" spans="27:27" x14ac:dyDescent="0.6">
      <c r="AA476" s="6"/>
    </row>
    <row r="477" spans="27:27" x14ac:dyDescent="0.6">
      <c r="AA477" s="6"/>
    </row>
    <row r="478" spans="27:27" x14ac:dyDescent="0.6">
      <c r="AA478" s="6"/>
    </row>
    <row r="479" spans="27:27" x14ac:dyDescent="0.6">
      <c r="AA479" s="6"/>
    </row>
    <row r="480" spans="27:27" x14ac:dyDescent="0.6">
      <c r="AA480" s="6"/>
    </row>
    <row r="481" spans="27:27" x14ac:dyDescent="0.6">
      <c r="AA481" s="6"/>
    </row>
    <row r="482" spans="27:27" x14ac:dyDescent="0.6">
      <c r="AA482" s="6"/>
    </row>
    <row r="483" spans="27:27" x14ac:dyDescent="0.6">
      <c r="AA483" s="6"/>
    </row>
    <row r="484" spans="27:27" x14ac:dyDescent="0.6">
      <c r="AA484" s="6"/>
    </row>
    <row r="485" spans="27:27" x14ac:dyDescent="0.6">
      <c r="AA485" s="6"/>
    </row>
    <row r="486" spans="27:27" x14ac:dyDescent="0.6">
      <c r="AA486" s="6"/>
    </row>
    <row r="487" spans="27:27" x14ac:dyDescent="0.6">
      <c r="AA487" s="6"/>
    </row>
    <row r="488" spans="27:27" x14ac:dyDescent="0.6">
      <c r="AA488" s="6"/>
    </row>
    <row r="489" spans="27:27" x14ac:dyDescent="0.6">
      <c r="AA489" s="6"/>
    </row>
    <row r="490" spans="27:27" x14ac:dyDescent="0.6">
      <c r="AA490" s="6"/>
    </row>
    <row r="491" spans="27:27" x14ac:dyDescent="0.6">
      <c r="AA491" s="6"/>
    </row>
    <row r="492" spans="27:27" x14ac:dyDescent="0.6">
      <c r="AA492" s="6"/>
    </row>
    <row r="493" spans="27:27" x14ac:dyDescent="0.6">
      <c r="AA493" s="6"/>
    </row>
    <row r="494" spans="27:27" x14ac:dyDescent="0.6">
      <c r="AA494" s="6"/>
    </row>
    <row r="495" spans="27:27" x14ac:dyDescent="0.6">
      <c r="AA495" s="6"/>
    </row>
    <row r="496" spans="27:27" x14ac:dyDescent="0.6">
      <c r="AA496" s="6"/>
    </row>
    <row r="497" spans="27:27" x14ac:dyDescent="0.6">
      <c r="AA497" s="6"/>
    </row>
    <row r="498" spans="27:27" x14ac:dyDescent="0.6">
      <c r="AA498" s="6"/>
    </row>
    <row r="499" spans="27:27" x14ac:dyDescent="0.6">
      <c r="AA499" s="6"/>
    </row>
    <row r="500" spans="27:27" x14ac:dyDescent="0.6">
      <c r="AA500" s="6"/>
    </row>
    <row r="501" spans="27:27" x14ac:dyDescent="0.6">
      <c r="AA501" s="6"/>
    </row>
    <row r="502" spans="27:27" x14ac:dyDescent="0.6">
      <c r="AA502" s="6"/>
    </row>
    <row r="503" spans="27:27" x14ac:dyDescent="0.6">
      <c r="AA503" s="6"/>
    </row>
    <row r="504" spans="27:27" x14ac:dyDescent="0.6">
      <c r="AA504" s="6"/>
    </row>
    <row r="505" spans="27:27" x14ac:dyDescent="0.6">
      <c r="AA505" s="6"/>
    </row>
    <row r="506" spans="27:27" x14ac:dyDescent="0.6">
      <c r="AA506" s="6"/>
    </row>
    <row r="507" spans="27:27" x14ac:dyDescent="0.6">
      <c r="AA507" s="6"/>
    </row>
    <row r="508" spans="27:27" x14ac:dyDescent="0.6">
      <c r="AA508" s="6"/>
    </row>
    <row r="509" spans="27:27" x14ac:dyDescent="0.6">
      <c r="AA509" s="6"/>
    </row>
    <row r="510" spans="27:27" x14ac:dyDescent="0.6">
      <c r="AA510" s="6"/>
    </row>
    <row r="511" spans="27:27" x14ac:dyDescent="0.6">
      <c r="AA511" s="6"/>
    </row>
    <row r="512" spans="27:27" x14ac:dyDescent="0.6">
      <c r="AA512" s="6"/>
    </row>
    <row r="513" spans="27:27" x14ac:dyDescent="0.6">
      <c r="AA513" s="6"/>
    </row>
    <row r="514" spans="27:27" x14ac:dyDescent="0.6">
      <c r="AA514" s="6"/>
    </row>
    <row r="515" spans="27:27" x14ac:dyDescent="0.6">
      <c r="AA515" s="6"/>
    </row>
    <row r="516" spans="27:27" x14ac:dyDescent="0.6">
      <c r="AA516" s="6"/>
    </row>
    <row r="517" spans="27:27" x14ac:dyDescent="0.6">
      <c r="AA517" s="6"/>
    </row>
    <row r="518" spans="27:27" x14ac:dyDescent="0.6">
      <c r="AA518" s="6"/>
    </row>
    <row r="519" spans="27:27" x14ac:dyDescent="0.6">
      <c r="AA519" s="6"/>
    </row>
    <row r="520" spans="27:27" x14ac:dyDescent="0.6">
      <c r="AA520" s="6"/>
    </row>
    <row r="521" spans="27:27" x14ac:dyDescent="0.6">
      <c r="AA521" s="6"/>
    </row>
    <row r="522" spans="27:27" x14ac:dyDescent="0.6">
      <c r="AA522" s="6"/>
    </row>
    <row r="523" spans="27:27" x14ac:dyDescent="0.6">
      <c r="AA523" s="6"/>
    </row>
    <row r="524" spans="27:27" x14ac:dyDescent="0.6">
      <c r="AA524" s="6"/>
    </row>
    <row r="525" spans="27:27" x14ac:dyDescent="0.6">
      <c r="AA525" s="6"/>
    </row>
    <row r="526" spans="27:27" x14ac:dyDescent="0.6">
      <c r="AA526" s="6"/>
    </row>
    <row r="527" spans="27:27" x14ac:dyDescent="0.6">
      <c r="AA527" s="6"/>
    </row>
    <row r="528" spans="27:27" x14ac:dyDescent="0.6">
      <c r="AA528" s="6"/>
    </row>
    <row r="529" spans="27:27" x14ac:dyDescent="0.6">
      <c r="AA529" s="6"/>
    </row>
    <row r="530" spans="27:27" x14ac:dyDescent="0.6">
      <c r="AA530" s="6"/>
    </row>
    <row r="531" spans="27:27" x14ac:dyDescent="0.6">
      <c r="AA531" s="6"/>
    </row>
    <row r="532" spans="27:27" x14ac:dyDescent="0.6">
      <c r="AA532" s="6"/>
    </row>
    <row r="533" spans="27:27" x14ac:dyDescent="0.6">
      <c r="AA533" s="6"/>
    </row>
    <row r="534" spans="27:27" x14ac:dyDescent="0.6">
      <c r="AA534" s="6"/>
    </row>
    <row r="535" spans="27:27" x14ac:dyDescent="0.6">
      <c r="AA535" s="6"/>
    </row>
    <row r="536" spans="27:27" x14ac:dyDescent="0.6">
      <c r="AA536" s="6"/>
    </row>
    <row r="537" spans="27:27" x14ac:dyDescent="0.6">
      <c r="AA537" s="6"/>
    </row>
    <row r="538" spans="27:27" x14ac:dyDescent="0.6">
      <c r="AA538" s="6"/>
    </row>
    <row r="539" spans="27:27" x14ac:dyDescent="0.6">
      <c r="AA539" s="6"/>
    </row>
    <row r="540" spans="27:27" x14ac:dyDescent="0.6">
      <c r="AA540" s="6"/>
    </row>
    <row r="541" spans="27:27" x14ac:dyDescent="0.6">
      <c r="AA541" s="6"/>
    </row>
    <row r="542" spans="27:27" x14ac:dyDescent="0.6">
      <c r="AA542" s="6"/>
    </row>
    <row r="543" spans="27:27" x14ac:dyDescent="0.6">
      <c r="AA543" s="6"/>
    </row>
    <row r="544" spans="27:27" x14ac:dyDescent="0.6">
      <c r="AA544" s="6"/>
    </row>
    <row r="545" spans="27:27" x14ac:dyDescent="0.6">
      <c r="AA545" s="6"/>
    </row>
    <row r="546" spans="27:27" x14ac:dyDescent="0.6">
      <c r="AA546" s="6"/>
    </row>
    <row r="547" spans="27:27" x14ac:dyDescent="0.6">
      <c r="AA547" s="6"/>
    </row>
    <row r="548" spans="27:27" x14ac:dyDescent="0.6">
      <c r="AA548" s="6"/>
    </row>
    <row r="549" spans="27:27" x14ac:dyDescent="0.6">
      <c r="AA549" s="6"/>
    </row>
    <row r="550" spans="27:27" x14ac:dyDescent="0.6">
      <c r="AA550" s="6"/>
    </row>
    <row r="551" spans="27:27" x14ac:dyDescent="0.6">
      <c r="AA551" s="6"/>
    </row>
    <row r="552" spans="27:27" x14ac:dyDescent="0.6">
      <c r="AA552" s="6"/>
    </row>
    <row r="553" spans="27:27" x14ac:dyDescent="0.6">
      <c r="AA553" s="6"/>
    </row>
    <row r="554" spans="27:27" x14ac:dyDescent="0.6">
      <c r="AA554" s="6"/>
    </row>
    <row r="555" spans="27:27" x14ac:dyDescent="0.6">
      <c r="AA555" s="6"/>
    </row>
    <row r="556" spans="27:27" x14ac:dyDescent="0.6">
      <c r="AA556" s="6"/>
    </row>
    <row r="557" spans="27:27" x14ac:dyDescent="0.6">
      <c r="AA557" s="6"/>
    </row>
    <row r="558" spans="27:27" x14ac:dyDescent="0.6">
      <c r="AA558" s="6"/>
    </row>
    <row r="559" spans="27:27" x14ac:dyDescent="0.6">
      <c r="AA559" s="6"/>
    </row>
    <row r="560" spans="27:27" x14ac:dyDescent="0.6">
      <c r="AA560" s="6"/>
    </row>
    <row r="561" spans="27:27" x14ac:dyDescent="0.6">
      <c r="AA561" s="6"/>
    </row>
    <row r="562" spans="27:27" x14ac:dyDescent="0.6">
      <c r="AA562" s="6"/>
    </row>
    <row r="563" spans="27:27" x14ac:dyDescent="0.6">
      <c r="AA563" s="6"/>
    </row>
    <row r="564" spans="27:27" x14ac:dyDescent="0.6">
      <c r="AA564" s="6"/>
    </row>
    <row r="565" spans="27:27" x14ac:dyDescent="0.6">
      <c r="AA565" s="6"/>
    </row>
    <row r="566" spans="27:27" x14ac:dyDescent="0.6">
      <c r="AA566" s="6"/>
    </row>
    <row r="567" spans="27:27" x14ac:dyDescent="0.6">
      <c r="AA567" s="6"/>
    </row>
    <row r="568" spans="27:27" x14ac:dyDescent="0.6">
      <c r="AA568" s="6"/>
    </row>
    <row r="569" spans="27:27" x14ac:dyDescent="0.6">
      <c r="AA569" s="6"/>
    </row>
    <row r="570" spans="27:27" x14ac:dyDescent="0.6">
      <c r="AA570" s="6"/>
    </row>
    <row r="571" spans="27:27" x14ac:dyDescent="0.6">
      <c r="AA571" s="6"/>
    </row>
    <row r="572" spans="27:27" x14ac:dyDescent="0.6">
      <c r="AA572" s="6"/>
    </row>
    <row r="573" spans="27:27" x14ac:dyDescent="0.6">
      <c r="AA573" s="6"/>
    </row>
    <row r="574" spans="27:27" x14ac:dyDescent="0.6">
      <c r="AA574" s="6"/>
    </row>
    <row r="575" spans="27:27" x14ac:dyDescent="0.6">
      <c r="AA575" s="6"/>
    </row>
    <row r="576" spans="27:27" x14ac:dyDescent="0.6">
      <c r="AA576" s="6"/>
    </row>
    <row r="577" spans="27:27" x14ac:dyDescent="0.6">
      <c r="AA577" s="6"/>
    </row>
    <row r="578" spans="27:27" x14ac:dyDescent="0.6">
      <c r="AA578" s="6"/>
    </row>
    <row r="579" spans="27:27" x14ac:dyDescent="0.6">
      <c r="AA579" s="6"/>
    </row>
    <row r="580" spans="27:27" x14ac:dyDescent="0.6">
      <c r="AA580" s="6"/>
    </row>
    <row r="581" spans="27:27" x14ac:dyDescent="0.6">
      <c r="AA581" s="6"/>
    </row>
    <row r="582" spans="27:27" x14ac:dyDescent="0.6">
      <c r="AA582" s="6"/>
    </row>
    <row r="583" spans="27:27" x14ac:dyDescent="0.6">
      <c r="AA583" s="6"/>
    </row>
    <row r="584" spans="27:27" x14ac:dyDescent="0.6">
      <c r="AA584" s="6"/>
    </row>
    <row r="585" spans="27:27" x14ac:dyDescent="0.6">
      <c r="AA585" s="6"/>
    </row>
    <row r="586" spans="27:27" x14ac:dyDescent="0.6">
      <c r="AA586" s="6"/>
    </row>
    <row r="587" spans="27:27" x14ac:dyDescent="0.6">
      <c r="AA587" s="6"/>
    </row>
    <row r="588" spans="27:27" x14ac:dyDescent="0.6">
      <c r="AA588" s="6"/>
    </row>
    <row r="589" spans="27:27" x14ac:dyDescent="0.6">
      <c r="AA589" s="6"/>
    </row>
    <row r="590" spans="27:27" x14ac:dyDescent="0.6">
      <c r="AA590" s="6"/>
    </row>
    <row r="591" spans="27:27" x14ac:dyDescent="0.6">
      <c r="AA591" s="6"/>
    </row>
    <row r="592" spans="27:27" x14ac:dyDescent="0.6">
      <c r="AA592" s="6"/>
    </row>
    <row r="593" spans="27:27" x14ac:dyDescent="0.6">
      <c r="AA593" s="6"/>
    </row>
    <row r="594" spans="27:27" x14ac:dyDescent="0.6">
      <c r="AA594" s="6"/>
    </row>
    <row r="595" spans="27:27" x14ac:dyDescent="0.6">
      <c r="AA595" s="6"/>
    </row>
    <row r="596" spans="27:27" x14ac:dyDescent="0.6">
      <c r="AA596" s="6"/>
    </row>
    <row r="597" spans="27:27" x14ac:dyDescent="0.6">
      <c r="AA597" s="6"/>
    </row>
    <row r="598" spans="27:27" x14ac:dyDescent="0.6">
      <c r="AA598" s="6"/>
    </row>
    <row r="599" spans="27:27" x14ac:dyDescent="0.6">
      <c r="AA599" s="6"/>
    </row>
    <row r="600" spans="27:27" x14ac:dyDescent="0.6">
      <c r="AA600" s="6"/>
    </row>
    <row r="601" spans="27:27" x14ac:dyDescent="0.6">
      <c r="AA601" s="6"/>
    </row>
    <row r="602" spans="27:27" x14ac:dyDescent="0.6">
      <c r="AA602" s="6"/>
    </row>
    <row r="603" spans="27:27" x14ac:dyDescent="0.6">
      <c r="AA603" s="6"/>
    </row>
    <row r="604" spans="27:27" x14ac:dyDescent="0.6">
      <c r="AA604" s="6"/>
    </row>
    <row r="605" spans="27:27" x14ac:dyDescent="0.6">
      <c r="AA605" s="6"/>
    </row>
    <row r="606" spans="27:27" x14ac:dyDescent="0.6">
      <c r="AA606" s="6"/>
    </row>
    <row r="607" spans="27:27" x14ac:dyDescent="0.6">
      <c r="AA607" s="6"/>
    </row>
    <row r="608" spans="27:27" x14ac:dyDescent="0.6">
      <c r="AA608" s="6"/>
    </row>
    <row r="609" spans="27:27" x14ac:dyDescent="0.6">
      <c r="AA609" s="6"/>
    </row>
    <row r="610" spans="27:27" x14ac:dyDescent="0.6">
      <c r="AA610" s="6"/>
    </row>
    <row r="611" spans="27:27" x14ac:dyDescent="0.6">
      <c r="AA611" s="6"/>
    </row>
    <row r="612" spans="27:27" x14ac:dyDescent="0.6">
      <c r="AA612" s="6"/>
    </row>
    <row r="613" spans="27:27" x14ac:dyDescent="0.6">
      <c r="AA613" s="6"/>
    </row>
    <row r="614" spans="27:27" x14ac:dyDescent="0.6">
      <c r="AA614" s="6"/>
    </row>
    <row r="615" spans="27:27" x14ac:dyDescent="0.6">
      <c r="AA615" s="6"/>
    </row>
    <row r="616" spans="27:27" x14ac:dyDescent="0.6">
      <c r="AA616" s="6"/>
    </row>
    <row r="617" spans="27:27" x14ac:dyDescent="0.6">
      <c r="AA617" s="6"/>
    </row>
    <row r="618" spans="27:27" x14ac:dyDescent="0.6">
      <c r="AA618" s="6"/>
    </row>
    <row r="619" spans="27:27" x14ac:dyDescent="0.6">
      <c r="AA619" s="6"/>
    </row>
    <row r="620" spans="27:27" x14ac:dyDescent="0.6">
      <c r="AA620" s="6"/>
    </row>
    <row r="621" spans="27:27" x14ac:dyDescent="0.6">
      <c r="AA621" s="6"/>
    </row>
    <row r="622" spans="27:27" x14ac:dyDescent="0.6">
      <c r="AA622" s="6"/>
    </row>
    <row r="623" spans="27:27" x14ac:dyDescent="0.6">
      <c r="AA623" s="6"/>
    </row>
    <row r="624" spans="27:27" x14ac:dyDescent="0.6">
      <c r="AA624" s="6"/>
    </row>
    <row r="625" spans="27:27" x14ac:dyDescent="0.6">
      <c r="AA625" s="6"/>
    </row>
    <row r="626" spans="27:27" x14ac:dyDescent="0.6">
      <c r="AA626" s="6"/>
    </row>
    <row r="627" spans="27:27" x14ac:dyDescent="0.6">
      <c r="AA627" s="6"/>
    </row>
    <row r="628" spans="27:27" x14ac:dyDescent="0.6">
      <c r="AA628" s="6"/>
    </row>
    <row r="629" spans="27:27" x14ac:dyDescent="0.6">
      <c r="AA629" s="6"/>
    </row>
    <row r="630" spans="27:27" x14ac:dyDescent="0.6">
      <c r="AA630" s="6"/>
    </row>
    <row r="631" spans="27:27" x14ac:dyDescent="0.6">
      <c r="AA631" s="6"/>
    </row>
    <row r="632" spans="27:27" x14ac:dyDescent="0.6">
      <c r="AA632" s="6"/>
    </row>
    <row r="633" spans="27:27" x14ac:dyDescent="0.6">
      <c r="AA633" s="6"/>
    </row>
    <row r="634" spans="27:27" x14ac:dyDescent="0.6">
      <c r="AA634" s="6"/>
    </row>
    <row r="635" spans="27:27" x14ac:dyDescent="0.6">
      <c r="AA635" s="6"/>
    </row>
    <row r="636" spans="27:27" x14ac:dyDescent="0.6">
      <c r="AA636" s="6"/>
    </row>
    <row r="637" spans="27:27" x14ac:dyDescent="0.6">
      <c r="AA637" s="6"/>
    </row>
    <row r="638" spans="27:27" x14ac:dyDescent="0.6">
      <c r="AA638" s="6"/>
    </row>
    <row r="639" spans="27:27" x14ac:dyDescent="0.6">
      <c r="AA639" s="6"/>
    </row>
    <row r="640" spans="27:27" x14ac:dyDescent="0.6">
      <c r="AA640" s="6"/>
    </row>
    <row r="641" spans="27:27" x14ac:dyDescent="0.6">
      <c r="AA641" s="6"/>
    </row>
    <row r="642" spans="27:27" x14ac:dyDescent="0.6">
      <c r="AA642" s="6"/>
    </row>
    <row r="643" spans="27:27" x14ac:dyDescent="0.6">
      <c r="AA643" s="6"/>
    </row>
    <row r="644" spans="27:27" x14ac:dyDescent="0.6">
      <c r="AA644" s="6"/>
    </row>
    <row r="645" spans="27:27" x14ac:dyDescent="0.6">
      <c r="AA645" s="6"/>
    </row>
    <row r="646" spans="27:27" x14ac:dyDescent="0.6">
      <c r="AA646" s="6"/>
    </row>
    <row r="647" spans="27:27" x14ac:dyDescent="0.6">
      <c r="AA647" s="6"/>
    </row>
    <row r="648" spans="27:27" x14ac:dyDescent="0.6">
      <c r="AA648" s="6"/>
    </row>
    <row r="649" spans="27:27" x14ac:dyDescent="0.6">
      <c r="AA649" s="6"/>
    </row>
    <row r="650" spans="27:27" x14ac:dyDescent="0.6">
      <c r="AA650" s="6"/>
    </row>
    <row r="651" spans="27:27" x14ac:dyDescent="0.6">
      <c r="AA651" s="6"/>
    </row>
    <row r="652" spans="27:27" x14ac:dyDescent="0.6">
      <c r="AA652" s="6"/>
    </row>
    <row r="653" spans="27:27" x14ac:dyDescent="0.6">
      <c r="AA653" s="6"/>
    </row>
    <row r="654" spans="27:27" x14ac:dyDescent="0.6">
      <c r="AA654" s="6"/>
    </row>
    <row r="655" spans="27:27" x14ac:dyDescent="0.6">
      <c r="AA655" s="6"/>
    </row>
    <row r="656" spans="27:27" x14ac:dyDescent="0.6">
      <c r="AA656" s="6"/>
    </row>
    <row r="657" spans="27:27" x14ac:dyDescent="0.6">
      <c r="AA657" s="6"/>
    </row>
    <row r="658" spans="27:27" x14ac:dyDescent="0.6">
      <c r="AA658" s="6"/>
    </row>
    <row r="659" spans="27:27" x14ac:dyDescent="0.6">
      <c r="AA659" s="6"/>
    </row>
    <row r="660" spans="27:27" x14ac:dyDescent="0.6">
      <c r="AA660" s="6"/>
    </row>
    <row r="661" spans="27:27" x14ac:dyDescent="0.6">
      <c r="AA661" s="6"/>
    </row>
    <row r="662" spans="27:27" x14ac:dyDescent="0.6">
      <c r="AA662" s="6"/>
    </row>
    <row r="663" spans="27:27" x14ac:dyDescent="0.6">
      <c r="AA663" s="6"/>
    </row>
    <row r="664" spans="27:27" x14ac:dyDescent="0.6">
      <c r="AA664" s="6"/>
    </row>
    <row r="665" spans="27:27" x14ac:dyDescent="0.6">
      <c r="AA665" s="6"/>
    </row>
    <row r="666" spans="27:27" x14ac:dyDescent="0.6">
      <c r="AA666" s="6"/>
    </row>
    <row r="667" spans="27:27" x14ac:dyDescent="0.6">
      <c r="AA667" s="6"/>
    </row>
    <row r="668" spans="27:27" x14ac:dyDescent="0.6">
      <c r="AA668" s="6"/>
    </row>
    <row r="669" spans="27:27" x14ac:dyDescent="0.6">
      <c r="AA669" s="6"/>
    </row>
    <row r="670" spans="27:27" x14ac:dyDescent="0.6">
      <c r="AA670" s="6"/>
    </row>
    <row r="671" spans="27:27" x14ac:dyDescent="0.6">
      <c r="AA671" s="6"/>
    </row>
    <row r="672" spans="27:27" x14ac:dyDescent="0.6">
      <c r="AA672" s="6"/>
    </row>
    <row r="673" spans="27:27" x14ac:dyDescent="0.6">
      <c r="AA673" s="6"/>
    </row>
    <row r="674" spans="27:27" x14ac:dyDescent="0.6">
      <c r="AA674" s="6"/>
    </row>
    <row r="675" spans="27:27" x14ac:dyDescent="0.6">
      <c r="AA675" s="6"/>
    </row>
    <row r="676" spans="27:27" x14ac:dyDescent="0.6">
      <c r="AA676" s="6"/>
    </row>
    <row r="677" spans="27:27" x14ac:dyDescent="0.6">
      <c r="AA677" s="6"/>
    </row>
    <row r="678" spans="27:27" x14ac:dyDescent="0.6">
      <c r="AA678" s="6"/>
    </row>
    <row r="679" spans="27:27" x14ac:dyDescent="0.6">
      <c r="AA679" s="6"/>
    </row>
    <row r="680" spans="27:27" x14ac:dyDescent="0.6">
      <c r="AA680" s="6"/>
    </row>
    <row r="681" spans="27:27" x14ac:dyDescent="0.6">
      <c r="AA681" s="6"/>
    </row>
    <row r="682" spans="27:27" x14ac:dyDescent="0.6">
      <c r="AA682" s="6"/>
    </row>
    <row r="683" spans="27:27" x14ac:dyDescent="0.6">
      <c r="AA683" s="6"/>
    </row>
    <row r="684" spans="27:27" x14ac:dyDescent="0.6">
      <c r="AA684" s="6"/>
    </row>
    <row r="685" spans="27:27" x14ac:dyDescent="0.6">
      <c r="AA685" s="6"/>
    </row>
    <row r="686" spans="27:27" x14ac:dyDescent="0.6">
      <c r="AA686" s="6"/>
    </row>
    <row r="687" spans="27:27" x14ac:dyDescent="0.6">
      <c r="AA687" s="6"/>
    </row>
    <row r="688" spans="27:27" x14ac:dyDescent="0.6">
      <c r="AA688" s="6"/>
    </row>
    <row r="689" spans="27:27" x14ac:dyDescent="0.6">
      <c r="AA689" s="6"/>
    </row>
    <row r="690" spans="27:27" x14ac:dyDescent="0.6">
      <c r="AA690" s="6"/>
    </row>
    <row r="691" spans="27:27" x14ac:dyDescent="0.6">
      <c r="AA691" s="6"/>
    </row>
    <row r="692" spans="27:27" x14ac:dyDescent="0.6">
      <c r="AA692" s="6"/>
    </row>
    <row r="693" spans="27:27" x14ac:dyDescent="0.6">
      <c r="AA693" s="6"/>
    </row>
    <row r="694" spans="27:27" x14ac:dyDescent="0.6">
      <c r="AA694" s="6"/>
    </row>
    <row r="695" spans="27:27" x14ac:dyDescent="0.6">
      <c r="AA695" s="6"/>
    </row>
    <row r="696" spans="27:27" x14ac:dyDescent="0.6">
      <c r="AA696" s="6"/>
    </row>
    <row r="697" spans="27:27" x14ac:dyDescent="0.6">
      <c r="AA697" s="6"/>
    </row>
    <row r="698" spans="27:27" x14ac:dyDescent="0.6">
      <c r="AA698" s="6"/>
    </row>
    <row r="699" spans="27:27" x14ac:dyDescent="0.6">
      <c r="AA699" s="6"/>
    </row>
    <row r="700" spans="27:27" x14ac:dyDescent="0.6">
      <c r="AA700" s="6"/>
    </row>
    <row r="701" spans="27:27" x14ac:dyDescent="0.6">
      <c r="AA701" s="6"/>
    </row>
    <row r="702" spans="27:27" x14ac:dyDescent="0.6">
      <c r="AA702" s="6"/>
    </row>
    <row r="703" spans="27:27" x14ac:dyDescent="0.6">
      <c r="AA703" s="6"/>
    </row>
    <row r="704" spans="27:27" x14ac:dyDescent="0.6">
      <c r="AA704" s="6"/>
    </row>
    <row r="705" spans="27:27" x14ac:dyDescent="0.6">
      <c r="AA705" s="6"/>
    </row>
    <row r="706" spans="27:27" x14ac:dyDescent="0.6">
      <c r="AA706" s="6"/>
    </row>
    <row r="707" spans="27:27" x14ac:dyDescent="0.6">
      <c r="AA707" s="6"/>
    </row>
    <row r="708" spans="27:27" x14ac:dyDescent="0.6">
      <c r="AA708" s="6"/>
    </row>
    <row r="709" spans="27:27" x14ac:dyDescent="0.6">
      <c r="AA709" s="6"/>
    </row>
    <row r="710" spans="27:27" x14ac:dyDescent="0.6">
      <c r="AA710" s="6"/>
    </row>
    <row r="711" spans="27:27" x14ac:dyDescent="0.6">
      <c r="AA711" s="6"/>
    </row>
    <row r="712" spans="27:27" x14ac:dyDescent="0.6">
      <c r="AA712" s="6"/>
    </row>
    <row r="713" spans="27:27" x14ac:dyDescent="0.6">
      <c r="AA713" s="6"/>
    </row>
    <row r="714" spans="27:27" x14ac:dyDescent="0.6">
      <c r="AA714" s="6"/>
    </row>
    <row r="715" spans="27:27" x14ac:dyDescent="0.6">
      <c r="AA715" s="6"/>
    </row>
    <row r="716" spans="27:27" x14ac:dyDescent="0.6">
      <c r="AA716" s="6"/>
    </row>
    <row r="717" spans="27:27" x14ac:dyDescent="0.6">
      <c r="AA717" s="6"/>
    </row>
    <row r="718" spans="27:27" x14ac:dyDescent="0.6">
      <c r="AA718" s="6"/>
    </row>
    <row r="719" spans="27:27" x14ac:dyDescent="0.6">
      <c r="AA719" s="6"/>
    </row>
    <row r="720" spans="27:27" x14ac:dyDescent="0.6">
      <c r="AA720" s="6"/>
    </row>
    <row r="721" spans="27:27" x14ac:dyDescent="0.6">
      <c r="AA721" s="6"/>
    </row>
    <row r="722" spans="27:27" x14ac:dyDescent="0.6">
      <c r="AA722" s="6"/>
    </row>
    <row r="723" spans="27:27" x14ac:dyDescent="0.6">
      <c r="AA723" s="6"/>
    </row>
    <row r="724" spans="27:27" x14ac:dyDescent="0.6">
      <c r="AA724" s="6"/>
    </row>
    <row r="725" spans="27:27" x14ac:dyDescent="0.6">
      <c r="AA725" s="6"/>
    </row>
    <row r="726" spans="27:27" x14ac:dyDescent="0.6">
      <c r="AA726" s="6"/>
    </row>
    <row r="727" spans="27:27" x14ac:dyDescent="0.6">
      <c r="AA727" s="6"/>
    </row>
    <row r="728" spans="27:27" x14ac:dyDescent="0.6">
      <c r="AA728" s="6"/>
    </row>
    <row r="729" spans="27:27" x14ac:dyDescent="0.6">
      <c r="AA729" s="6"/>
    </row>
    <row r="730" spans="27:27" x14ac:dyDescent="0.6">
      <c r="AA730" s="6"/>
    </row>
    <row r="731" spans="27:27" x14ac:dyDescent="0.6">
      <c r="AA731" s="6"/>
    </row>
    <row r="732" spans="27:27" x14ac:dyDescent="0.6">
      <c r="AA732" s="6"/>
    </row>
    <row r="733" spans="27:27" x14ac:dyDescent="0.6">
      <c r="AA733" s="6"/>
    </row>
    <row r="734" spans="27:27" x14ac:dyDescent="0.6">
      <c r="AA734" s="6"/>
    </row>
    <row r="735" spans="27:27" x14ac:dyDescent="0.6">
      <c r="AA735" s="6"/>
    </row>
    <row r="736" spans="27:27" x14ac:dyDescent="0.6">
      <c r="AA736" s="6"/>
    </row>
    <row r="737" spans="27:27" x14ac:dyDescent="0.6">
      <c r="AA737" s="6"/>
    </row>
    <row r="738" spans="27:27" x14ac:dyDescent="0.6">
      <c r="AA738" s="6"/>
    </row>
    <row r="739" spans="27:27" x14ac:dyDescent="0.6">
      <c r="AA739" s="6"/>
    </row>
    <row r="740" spans="27:27" x14ac:dyDescent="0.6">
      <c r="AA740" s="6"/>
    </row>
    <row r="741" spans="27:27" x14ac:dyDescent="0.6">
      <c r="AA741" s="6"/>
    </row>
    <row r="742" spans="27:27" x14ac:dyDescent="0.6">
      <c r="AA742" s="6"/>
    </row>
    <row r="743" spans="27:27" x14ac:dyDescent="0.6">
      <c r="AA743" s="6"/>
    </row>
    <row r="744" spans="27:27" x14ac:dyDescent="0.6">
      <c r="AA744" s="6"/>
    </row>
    <row r="745" spans="27:27" x14ac:dyDescent="0.6">
      <c r="AA745" s="6"/>
    </row>
    <row r="746" spans="27:27" x14ac:dyDescent="0.6">
      <c r="AA746" s="6"/>
    </row>
    <row r="747" spans="27:27" x14ac:dyDescent="0.6">
      <c r="AA747" s="6"/>
    </row>
    <row r="748" spans="27:27" x14ac:dyDescent="0.6">
      <c r="AA748" s="6"/>
    </row>
    <row r="749" spans="27:27" x14ac:dyDescent="0.6">
      <c r="AA749" s="6"/>
    </row>
    <row r="750" spans="27:27" x14ac:dyDescent="0.6">
      <c r="AA750" s="6"/>
    </row>
    <row r="751" spans="27:27" x14ac:dyDescent="0.6">
      <c r="AA751" s="6"/>
    </row>
    <row r="752" spans="27:27" x14ac:dyDescent="0.6">
      <c r="AA752" s="6"/>
    </row>
    <row r="753" spans="27:27" x14ac:dyDescent="0.6">
      <c r="AA753" s="6"/>
    </row>
    <row r="754" spans="27:27" x14ac:dyDescent="0.6">
      <c r="AA754" s="6"/>
    </row>
    <row r="755" spans="27:27" x14ac:dyDescent="0.6">
      <c r="AA755" s="6"/>
    </row>
    <row r="756" spans="27:27" x14ac:dyDescent="0.6">
      <c r="AA756" s="6"/>
    </row>
    <row r="757" spans="27:27" x14ac:dyDescent="0.6">
      <c r="AA757" s="6"/>
    </row>
    <row r="758" spans="27:27" x14ac:dyDescent="0.6">
      <c r="AA758" s="6"/>
    </row>
    <row r="759" spans="27:27" x14ac:dyDescent="0.6">
      <c r="AA759" s="6"/>
    </row>
    <row r="760" spans="27:27" x14ac:dyDescent="0.6">
      <c r="AA760" s="6"/>
    </row>
    <row r="761" spans="27:27" x14ac:dyDescent="0.6">
      <c r="AA761" s="6"/>
    </row>
    <row r="762" spans="27:27" x14ac:dyDescent="0.6">
      <c r="AA762" s="6"/>
    </row>
    <row r="763" spans="27:27" x14ac:dyDescent="0.6">
      <c r="AA763" s="6"/>
    </row>
    <row r="764" spans="27:27" x14ac:dyDescent="0.6">
      <c r="AA764" s="6"/>
    </row>
    <row r="765" spans="27:27" x14ac:dyDescent="0.6">
      <c r="AA765" s="6"/>
    </row>
    <row r="766" spans="27:27" x14ac:dyDescent="0.6">
      <c r="AA766" s="6"/>
    </row>
    <row r="767" spans="27:27" x14ac:dyDescent="0.6">
      <c r="AA767" s="6"/>
    </row>
    <row r="768" spans="27:27" x14ac:dyDescent="0.6">
      <c r="AA768" s="6"/>
    </row>
    <row r="769" spans="27:27" x14ac:dyDescent="0.6">
      <c r="AA769" s="6"/>
    </row>
    <row r="770" spans="27:27" x14ac:dyDescent="0.6">
      <c r="AA770" s="6"/>
    </row>
    <row r="771" spans="27:27" x14ac:dyDescent="0.6">
      <c r="AA771" s="6"/>
    </row>
    <row r="772" spans="27:27" x14ac:dyDescent="0.6">
      <c r="AA772" s="6"/>
    </row>
    <row r="773" spans="27:27" x14ac:dyDescent="0.6">
      <c r="AA773" s="6"/>
    </row>
    <row r="774" spans="27:27" x14ac:dyDescent="0.6">
      <c r="AA774" s="6"/>
    </row>
    <row r="775" spans="27:27" x14ac:dyDescent="0.6">
      <c r="AA775" s="6"/>
    </row>
    <row r="776" spans="27:27" x14ac:dyDescent="0.6">
      <c r="AA776" s="6"/>
    </row>
    <row r="777" spans="27:27" x14ac:dyDescent="0.6">
      <c r="AA777" s="6"/>
    </row>
    <row r="778" spans="27:27" x14ac:dyDescent="0.6">
      <c r="AA778" s="6"/>
    </row>
    <row r="779" spans="27:27" x14ac:dyDescent="0.6">
      <c r="AA779" s="6"/>
    </row>
    <row r="780" spans="27:27" x14ac:dyDescent="0.6">
      <c r="AA780" s="6"/>
    </row>
    <row r="781" spans="27:27" x14ac:dyDescent="0.6">
      <c r="AA781" s="6"/>
    </row>
    <row r="782" spans="27:27" x14ac:dyDescent="0.6">
      <c r="AA782" s="6"/>
    </row>
    <row r="783" spans="27:27" x14ac:dyDescent="0.6">
      <c r="AA783" s="6"/>
    </row>
    <row r="784" spans="27:27" x14ac:dyDescent="0.6">
      <c r="AA784" s="6"/>
    </row>
    <row r="785" spans="27:27" x14ac:dyDescent="0.6">
      <c r="AA785" s="6"/>
    </row>
    <row r="786" spans="27:27" x14ac:dyDescent="0.6">
      <c r="AA786" s="6"/>
    </row>
    <row r="787" spans="27:27" x14ac:dyDescent="0.6">
      <c r="AA787" s="6"/>
    </row>
    <row r="788" spans="27:27" x14ac:dyDescent="0.6">
      <c r="AA788" s="6"/>
    </row>
    <row r="789" spans="27:27" x14ac:dyDescent="0.6">
      <c r="AA789" s="6"/>
    </row>
    <row r="790" spans="27:27" x14ac:dyDescent="0.6">
      <c r="AA790" s="6"/>
    </row>
    <row r="791" spans="27:27" x14ac:dyDescent="0.6">
      <c r="AA791" s="6"/>
    </row>
    <row r="792" spans="27:27" x14ac:dyDescent="0.6">
      <c r="AA792" s="6"/>
    </row>
    <row r="793" spans="27:27" x14ac:dyDescent="0.6">
      <c r="AA793" s="6"/>
    </row>
    <row r="794" spans="27:27" x14ac:dyDescent="0.6">
      <c r="AA794" s="6"/>
    </row>
    <row r="795" spans="27:27" x14ac:dyDescent="0.6">
      <c r="AA795" s="6"/>
    </row>
    <row r="796" spans="27:27" x14ac:dyDescent="0.6">
      <c r="AA796" s="6"/>
    </row>
    <row r="797" spans="27:27" x14ac:dyDescent="0.6">
      <c r="AA797" s="6"/>
    </row>
    <row r="798" spans="27:27" x14ac:dyDescent="0.6">
      <c r="AA798" s="6"/>
    </row>
    <row r="799" spans="27:27" x14ac:dyDescent="0.6">
      <c r="AA799" s="6"/>
    </row>
    <row r="800" spans="27:27" x14ac:dyDescent="0.6">
      <c r="AA800" s="6"/>
    </row>
    <row r="801" spans="27:27" x14ac:dyDescent="0.6">
      <c r="AA801" s="6"/>
    </row>
    <row r="802" spans="27:27" x14ac:dyDescent="0.6">
      <c r="AA802" s="6"/>
    </row>
    <row r="803" spans="27:27" x14ac:dyDescent="0.6">
      <c r="AA803" s="6"/>
    </row>
    <row r="804" spans="27:27" x14ac:dyDescent="0.6">
      <c r="AA804" s="6"/>
    </row>
    <row r="805" spans="27:27" x14ac:dyDescent="0.6">
      <c r="AA805" s="6"/>
    </row>
    <row r="806" spans="27:27" x14ac:dyDescent="0.6">
      <c r="AA806" s="6"/>
    </row>
    <row r="807" spans="27:27" x14ac:dyDescent="0.6">
      <c r="AA807" s="6"/>
    </row>
    <row r="808" spans="27:27" x14ac:dyDescent="0.6">
      <c r="AA808" s="6"/>
    </row>
    <row r="809" spans="27:27" x14ac:dyDescent="0.6">
      <c r="AA809" s="6"/>
    </row>
    <row r="810" spans="27:27" x14ac:dyDescent="0.6">
      <c r="AA810" s="6"/>
    </row>
    <row r="811" spans="27:27" x14ac:dyDescent="0.6">
      <c r="AA811" s="6"/>
    </row>
    <row r="812" spans="27:27" x14ac:dyDescent="0.6">
      <c r="AA812" s="6"/>
    </row>
    <row r="813" spans="27:27" x14ac:dyDescent="0.6">
      <c r="AA813" s="6"/>
    </row>
    <row r="814" spans="27:27" x14ac:dyDescent="0.6">
      <c r="AA814" s="6"/>
    </row>
    <row r="815" spans="27:27" x14ac:dyDescent="0.6">
      <c r="AA815" s="6"/>
    </row>
    <row r="816" spans="27:27" x14ac:dyDescent="0.6">
      <c r="AA816" s="6"/>
    </row>
    <row r="817" spans="27:27" x14ac:dyDescent="0.6">
      <c r="AA817" s="6"/>
    </row>
    <row r="818" spans="27:27" x14ac:dyDescent="0.6">
      <c r="AA818" s="6"/>
    </row>
    <row r="819" spans="27:27" x14ac:dyDescent="0.6">
      <c r="AA819" s="6"/>
    </row>
    <row r="820" spans="27:27" x14ac:dyDescent="0.6">
      <c r="AA820" s="6"/>
    </row>
    <row r="821" spans="27:27" x14ac:dyDescent="0.6">
      <c r="AA821" s="6"/>
    </row>
    <row r="822" spans="27:27" x14ac:dyDescent="0.6">
      <c r="AA822" s="6"/>
    </row>
    <row r="823" spans="27:27" x14ac:dyDescent="0.6">
      <c r="AA823" s="6"/>
    </row>
    <row r="824" spans="27:27" x14ac:dyDescent="0.6">
      <c r="AA824" s="6"/>
    </row>
    <row r="825" spans="27:27" x14ac:dyDescent="0.6">
      <c r="AA825" s="6"/>
    </row>
    <row r="826" spans="27:27" x14ac:dyDescent="0.6">
      <c r="AA826" s="6"/>
    </row>
    <row r="827" spans="27:27" x14ac:dyDescent="0.6">
      <c r="AA827" s="6"/>
    </row>
    <row r="828" spans="27:27" x14ac:dyDescent="0.6">
      <c r="AA828" s="6"/>
    </row>
    <row r="829" spans="27:27" x14ac:dyDescent="0.6">
      <c r="AA829" s="6"/>
    </row>
    <row r="830" spans="27:27" x14ac:dyDescent="0.6">
      <c r="AA830" s="6"/>
    </row>
    <row r="831" spans="27:27" x14ac:dyDescent="0.6">
      <c r="AA831" s="6"/>
    </row>
    <row r="832" spans="27:27" x14ac:dyDescent="0.6">
      <c r="AA832" s="6"/>
    </row>
    <row r="833" spans="27:27" x14ac:dyDescent="0.6">
      <c r="AA833" s="6"/>
    </row>
    <row r="834" spans="27:27" x14ac:dyDescent="0.6">
      <c r="AA834" s="6"/>
    </row>
    <row r="835" spans="27:27" x14ac:dyDescent="0.6">
      <c r="AA835" s="6"/>
    </row>
    <row r="836" spans="27:27" x14ac:dyDescent="0.6">
      <c r="AA836" s="6"/>
    </row>
    <row r="837" spans="27:27" x14ac:dyDescent="0.6">
      <c r="AA837" s="6"/>
    </row>
    <row r="838" spans="27:27" x14ac:dyDescent="0.6">
      <c r="AA838" s="6"/>
    </row>
    <row r="839" spans="27:27" x14ac:dyDescent="0.6">
      <c r="AA839" s="6"/>
    </row>
    <row r="840" spans="27:27" x14ac:dyDescent="0.6">
      <c r="AA840" s="6"/>
    </row>
    <row r="841" spans="27:27" x14ac:dyDescent="0.6">
      <c r="AA841" s="6"/>
    </row>
    <row r="842" spans="27:27" x14ac:dyDescent="0.6">
      <c r="AA842" s="6"/>
    </row>
    <row r="843" spans="27:27" x14ac:dyDescent="0.6">
      <c r="AA843" s="6"/>
    </row>
    <row r="844" spans="27:27" x14ac:dyDescent="0.6">
      <c r="AA844" s="6"/>
    </row>
    <row r="845" spans="27:27" x14ac:dyDescent="0.6">
      <c r="AA845" s="6"/>
    </row>
    <row r="846" spans="27:27" x14ac:dyDescent="0.6">
      <c r="AA846" s="6"/>
    </row>
    <row r="847" spans="27:27" x14ac:dyDescent="0.6">
      <c r="AA847" s="6"/>
    </row>
    <row r="848" spans="27:27" x14ac:dyDescent="0.6">
      <c r="AA848" s="6"/>
    </row>
    <row r="849" spans="27:27" x14ac:dyDescent="0.6">
      <c r="AA849" s="6"/>
    </row>
    <row r="850" spans="27:27" x14ac:dyDescent="0.6">
      <c r="AA850" s="6"/>
    </row>
    <row r="851" spans="27:27" x14ac:dyDescent="0.6">
      <c r="AA851" s="6"/>
    </row>
    <row r="852" spans="27:27" x14ac:dyDescent="0.6">
      <c r="AA852" s="6"/>
    </row>
    <row r="853" spans="27:27" x14ac:dyDescent="0.6">
      <c r="AA853" s="6"/>
    </row>
    <row r="854" spans="27:27" x14ac:dyDescent="0.6">
      <c r="AA854" s="6"/>
    </row>
    <row r="855" spans="27:27" x14ac:dyDescent="0.6">
      <c r="AA855" s="6"/>
    </row>
    <row r="856" spans="27:27" x14ac:dyDescent="0.6">
      <c r="AA856" s="6"/>
    </row>
    <row r="857" spans="27:27" x14ac:dyDescent="0.6">
      <c r="AA857" s="6"/>
    </row>
    <row r="858" spans="27:27" x14ac:dyDescent="0.6">
      <c r="AA858" s="6"/>
    </row>
    <row r="859" spans="27:27" x14ac:dyDescent="0.6">
      <c r="AA859" s="6"/>
    </row>
    <row r="860" spans="27:27" x14ac:dyDescent="0.6">
      <c r="AA860" s="6"/>
    </row>
    <row r="861" spans="27:27" x14ac:dyDescent="0.6">
      <c r="AA861" s="6"/>
    </row>
    <row r="862" spans="27:27" x14ac:dyDescent="0.6">
      <c r="AA862" s="6"/>
    </row>
    <row r="863" spans="27:27" x14ac:dyDescent="0.6">
      <c r="AA863" s="6"/>
    </row>
    <row r="864" spans="27:27" x14ac:dyDescent="0.6">
      <c r="AA864" s="6"/>
    </row>
    <row r="865" spans="27:27" x14ac:dyDescent="0.6">
      <c r="AA865" s="6"/>
    </row>
    <row r="866" spans="27:27" x14ac:dyDescent="0.6">
      <c r="AA866" s="6"/>
    </row>
    <row r="867" spans="27:27" x14ac:dyDescent="0.6">
      <c r="AA867" s="6"/>
    </row>
    <row r="868" spans="27:27" x14ac:dyDescent="0.6">
      <c r="AA868" s="6"/>
    </row>
    <row r="869" spans="27:27" x14ac:dyDescent="0.6">
      <c r="AA869" s="6"/>
    </row>
    <row r="870" spans="27:27" x14ac:dyDescent="0.6">
      <c r="AA870" s="6"/>
    </row>
    <row r="871" spans="27:27" x14ac:dyDescent="0.6">
      <c r="AA871" s="6"/>
    </row>
    <row r="872" spans="27:27" x14ac:dyDescent="0.6">
      <c r="AA872" s="6"/>
    </row>
    <row r="873" spans="27:27" x14ac:dyDescent="0.6">
      <c r="AA873" s="6"/>
    </row>
    <row r="874" spans="27:27" x14ac:dyDescent="0.6">
      <c r="AA874" s="6"/>
    </row>
    <row r="875" spans="27:27" x14ac:dyDescent="0.6">
      <c r="AA875" s="6"/>
    </row>
    <row r="876" spans="27:27" x14ac:dyDescent="0.6">
      <c r="AA876" s="6"/>
    </row>
    <row r="877" spans="27:27" x14ac:dyDescent="0.6">
      <c r="AA877" s="6"/>
    </row>
    <row r="878" spans="27:27" x14ac:dyDescent="0.6">
      <c r="AA878" s="6"/>
    </row>
    <row r="879" spans="27:27" x14ac:dyDescent="0.6">
      <c r="AA879" s="6"/>
    </row>
    <row r="880" spans="27:27" x14ac:dyDescent="0.6">
      <c r="AA880" s="6"/>
    </row>
    <row r="881" spans="27:27" x14ac:dyDescent="0.6">
      <c r="AA881" s="6"/>
    </row>
    <row r="882" spans="27:27" x14ac:dyDescent="0.6">
      <c r="AA882" s="6"/>
    </row>
    <row r="883" spans="27:27" x14ac:dyDescent="0.6">
      <c r="AA883" s="6"/>
    </row>
    <row r="884" spans="27:27" x14ac:dyDescent="0.6">
      <c r="AA884" s="6"/>
    </row>
    <row r="885" spans="27:27" x14ac:dyDescent="0.6">
      <c r="AA885" s="6"/>
    </row>
    <row r="886" spans="27:27" x14ac:dyDescent="0.6">
      <c r="AA886" s="6"/>
    </row>
    <row r="887" spans="27:27" x14ac:dyDescent="0.6">
      <c r="AA887" s="6"/>
    </row>
    <row r="888" spans="27:27" x14ac:dyDescent="0.6">
      <c r="AA888" s="6"/>
    </row>
    <row r="889" spans="27:27" x14ac:dyDescent="0.6">
      <c r="AA889" s="6"/>
    </row>
    <row r="890" spans="27:27" x14ac:dyDescent="0.6">
      <c r="AA890" s="6"/>
    </row>
    <row r="891" spans="27:27" x14ac:dyDescent="0.6">
      <c r="AA891" s="6"/>
    </row>
    <row r="892" spans="27:27" x14ac:dyDescent="0.6">
      <c r="AA892" s="6"/>
    </row>
    <row r="893" spans="27:27" x14ac:dyDescent="0.6">
      <c r="AA893" s="6"/>
    </row>
    <row r="894" spans="27:27" x14ac:dyDescent="0.6">
      <c r="AA894" s="6"/>
    </row>
    <row r="895" spans="27:27" x14ac:dyDescent="0.6">
      <c r="AA895" s="6"/>
    </row>
    <row r="896" spans="27:27" x14ac:dyDescent="0.6">
      <c r="AA896" s="6"/>
    </row>
    <row r="897" spans="27:27" x14ac:dyDescent="0.6">
      <c r="AA897" s="6"/>
    </row>
    <row r="898" spans="27:27" x14ac:dyDescent="0.6">
      <c r="AA898" s="6"/>
    </row>
    <row r="899" spans="27:27" x14ac:dyDescent="0.6">
      <c r="AA899" s="6"/>
    </row>
    <row r="900" spans="27:27" x14ac:dyDescent="0.6">
      <c r="AA900" s="6"/>
    </row>
    <row r="901" spans="27:27" x14ac:dyDescent="0.6">
      <c r="AA901" s="6"/>
    </row>
    <row r="902" spans="27:27" x14ac:dyDescent="0.6">
      <c r="AA902" s="6"/>
    </row>
    <row r="903" spans="27:27" x14ac:dyDescent="0.6">
      <c r="AA903" s="6"/>
    </row>
    <row r="904" spans="27:27" x14ac:dyDescent="0.6">
      <c r="AA904" s="6"/>
    </row>
    <row r="905" spans="27:27" x14ac:dyDescent="0.6">
      <c r="AA905" s="6"/>
    </row>
    <row r="906" spans="27:27" x14ac:dyDescent="0.6">
      <c r="AA906" s="6"/>
    </row>
    <row r="907" spans="27:27" x14ac:dyDescent="0.6">
      <c r="AA907" s="6"/>
    </row>
    <row r="908" spans="27:27" x14ac:dyDescent="0.6">
      <c r="AA908" s="6"/>
    </row>
    <row r="909" spans="27:27" x14ac:dyDescent="0.6">
      <c r="AA909" s="6"/>
    </row>
    <row r="910" spans="27:27" x14ac:dyDescent="0.6">
      <c r="AA910" s="6"/>
    </row>
    <row r="911" spans="27:27" x14ac:dyDescent="0.6">
      <c r="AA911" s="6"/>
    </row>
    <row r="912" spans="27:27" x14ac:dyDescent="0.6">
      <c r="AA912" s="6"/>
    </row>
    <row r="913" spans="27:27" x14ac:dyDescent="0.6">
      <c r="AA913" s="6"/>
    </row>
    <row r="914" spans="27:27" x14ac:dyDescent="0.6">
      <c r="AA914" s="6"/>
    </row>
    <row r="915" spans="27:27" x14ac:dyDescent="0.6">
      <c r="AA915" s="6"/>
    </row>
    <row r="916" spans="27:27" x14ac:dyDescent="0.6">
      <c r="AA916" s="6"/>
    </row>
    <row r="917" spans="27:27" x14ac:dyDescent="0.6">
      <c r="AA917" s="6"/>
    </row>
    <row r="918" spans="27:27" x14ac:dyDescent="0.6">
      <c r="AA918" s="6"/>
    </row>
    <row r="919" spans="27:27" x14ac:dyDescent="0.6">
      <c r="AA919" s="6"/>
    </row>
    <row r="920" spans="27:27" x14ac:dyDescent="0.6">
      <c r="AA920" s="6"/>
    </row>
    <row r="921" spans="27:27" x14ac:dyDescent="0.6">
      <c r="AA921" s="6"/>
    </row>
    <row r="922" spans="27:27" x14ac:dyDescent="0.6">
      <c r="AA922" s="6"/>
    </row>
    <row r="923" spans="27:27" x14ac:dyDescent="0.6">
      <c r="AA923" s="6"/>
    </row>
    <row r="924" spans="27:27" x14ac:dyDescent="0.6">
      <c r="AA924" s="6"/>
    </row>
    <row r="925" spans="27:27" x14ac:dyDescent="0.6">
      <c r="AA925" s="6"/>
    </row>
    <row r="926" spans="27:27" x14ac:dyDescent="0.6">
      <c r="AA926" s="6"/>
    </row>
    <row r="927" spans="27:27" x14ac:dyDescent="0.6">
      <c r="AA927" s="6"/>
    </row>
    <row r="928" spans="27:27" x14ac:dyDescent="0.6">
      <c r="AA928" s="6"/>
    </row>
    <row r="929" spans="27:27" x14ac:dyDescent="0.6">
      <c r="AA929" s="6"/>
    </row>
    <row r="930" spans="27:27" x14ac:dyDescent="0.6">
      <c r="AA930" s="6"/>
    </row>
    <row r="931" spans="27:27" x14ac:dyDescent="0.6">
      <c r="AA931" s="6"/>
    </row>
    <row r="932" spans="27:27" x14ac:dyDescent="0.6">
      <c r="AA932" s="6"/>
    </row>
    <row r="933" spans="27:27" x14ac:dyDescent="0.6">
      <c r="AA933" s="6"/>
    </row>
    <row r="934" spans="27:27" x14ac:dyDescent="0.6">
      <c r="AA934" s="6"/>
    </row>
    <row r="935" spans="27:27" x14ac:dyDescent="0.6">
      <c r="AA935" s="6"/>
    </row>
    <row r="936" spans="27:27" x14ac:dyDescent="0.6">
      <c r="AA936" s="6"/>
    </row>
    <row r="937" spans="27:27" x14ac:dyDescent="0.6">
      <c r="AA937" s="6"/>
    </row>
    <row r="938" spans="27:27" x14ac:dyDescent="0.6">
      <c r="AA938" s="6"/>
    </row>
    <row r="939" spans="27:27" x14ac:dyDescent="0.6">
      <c r="AA939" s="6"/>
    </row>
    <row r="940" spans="27:27" x14ac:dyDescent="0.6">
      <c r="AA940" s="6"/>
    </row>
    <row r="941" spans="27:27" x14ac:dyDescent="0.6">
      <c r="AA941" s="6"/>
    </row>
    <row r="942" spans="27:27" x14ac:dyDescent="0.6">
      <c r="AA942" s="6"/>
    </row>
    <row r="943" spans="27:27" x14ac:dyDescent="0.6">
      <c r="AA943" s="6"/>
    </row>
    <row r="944" spans="27:27" x14ac:dyDescent="0.6">
      <c r="AA944" s="6"/>
    </row>
    <row r="945" spans="27:27" x14ac:dyDescent="0.6">
      <c r="AA945" s="6"/>
    </row>
    <row r="946" spans="27:27" x14ac:dyDescent="0.6">
      <c r="AA946" s="6"/>
    </row>
    <row r="947" spans="27:27" x14ac:dyDescent="0.6">
      <c r="AA947" s="6"/>
    </row>
    <row r="948" spans="27:27" x14ac:dyDescent="0.6">
      <c r="AA948" s="6"/>
    </row>
    <row r="949" spans="27:27" x14ac:dyDescent="0.6">
      <c r="AA949" s="6"/>
    </row>
    <row r="950" spans="27:27" x14ac:dyDescent="0.6">
      <c r="AA950" s="6"/>
    </row>
    <row r="951" spans="27:27" x14ac:dyDescent="0.6">
      <c r="AA951" s="6"/>
    </row>
    <row r="952" spans="27:27" x14ac:dyDescent="0.6">
      <c r="AA952" s="6"/>
    </row>
    <row r="953" spans="27:27" x14ac:dyDescent="0.6">
      <c r="AA953" s="6"/>
    </row>
    <row r="954" spans="27:27" x14ac:dyDescent="0.6">
      <c r="AA954" s="6"/>
    </row>
    <row r="955" spans="27:27" x14ac:dyDescent="0.6">
      <c r="AA955" s="6"/>
    </row>
    <row r="956" spans="27:27" x14ac:dyDescent="0.6">
      <c r="AA956" s="6"/>
    </row>
    <row r="957" spans="27:27" x14ac:dyDescent="0.6">
      <c r="AA957" s="6"/>
    </row>
    <row r="958" spans="27:27" x14ac:dyDescent="0.6">
      <c r="AA958" s="6"/>
    </row>
    <row r="959" spans="27:27" x14ac:dyDescent="0.6">
      <c r="AA959" s="6"/>
    </row>
    <row r="960" spans="27:27" x14ac:dyDescent="0.6">
      <c r="AA960" s="6"/>
    </row>
    <row r="961" spans="27:27" x14ac:dyDescent="0.6">
      <c r="AA961" s="6"/>
    </row>
    <row r="962" spans="27:27" x14ac:dyDescent="0.6">
      <c r="AA962" s="6"/>
    </row>
    <row r="963" spans="27:27" x14ac:dyDescent="0.6">
      <c r="AA963" s="6"/>
    </row>
    <row r="964" spans="27:27" x14ac:dyDescent="0.6">
      <c r="AA964" s="6"/>
    </row>
    <row r="965" spans="27:27" x14ac:dyDescent="0.6">
      <c r="AA965" s="6"/>
    </row>
    <row r="966" spans="27:27" x14ac:dyDescent="0.6">
      <c r="AA966" s="6"/>
    </row>
    <row r="967" spans="27:27" x14ac:dyDescent="0.6">
      <c r="AA967" s="6"/>
    </row>
    <row r="968" spans="27:27" x14ac:dyDescent="0.6">
      <c r="AA968" s="6"/>
    </row>
    <row r="969" spans="27:27" x14ac:dyDescent="0.6">
      <c r="AA969" s="6"/>
    </row>
    <row r="970" spans="27:27" x14ac:dyDescent="0.6">
      <c r="AA970" s="6"/>
    </row>
    <row r="971" spans="27:27" x14ac:dyDescent="0.6">
      <c r="AA971" s="6"/>
    </row>
    <row r="972" spans="27:27" x14ac:dyDescent="0.6">
      <c r="AA972" s="6"/>
    </row>
    <row r="973" spans="27:27" x14ac:dyDescent="0.6">
      <c r="AA973" s="6"/>
    </row>
    <row r="974" spans="27:27" x14ac:dyDescent="0.6">
      <c r="AA974" s="6"/>
    </row>
    <row r="975" spans="27:27" x14ac:dyDescent="0.6">
      <c r="AA975" s="6"/>
    </row>
    <row r="976" spans="27:27" x14ac:dyDescent="0.6">
      <c r="AA976" s="6"/>
    </row>
    <row r="977" spans="27:27" x14ac:dyDescent="0.6">
      <c r="AA977" s="6"/>
    </row>
    <row r="978" spans="27:27" x14ac:dyDescent="0.6">
      <c r="AA978" s="6"/>
    </row>
    <row r="979" spans="27:27" x14ac:dyDescent="0.6">
      <c r="AA979" s="6"/>
    </row>
    <row r="980" spans="27:27" x14ac:dyDescent="0.6">
      <c r="AA980" s="6"/>
    </row>
    <row r="981" spans="27:27" x14ac:dyDescent="0.6">
      <c r="AA981" s="6"/>
    </row>
    <row r="982" spans="27:27" x14ac:dyDescent="0.6">
      <c r="AA982" s="6"/>
    </row>
    <row r="983" spans="27:27" x14ac:dyDescent="0.6">
      <c r="AA983" s="6"/>
    </row>
    <row r="984" spans="27:27" x14ac:dyDescent="0.6">
      <c r="AA984" s="6"/>
    </row>
    <row r="985" spans="27:27" x14ac:dyDescent="0.6">
      <c r="AA985" s="6"/>
    </row>
    <row r="986" spans="27:27" x14ac:dyDescent="0.6">
      <c r="AA986" s="6"/>
    </row>
    <row r="987" spans="27:27" x14ac:dyDescent="0.6">
      <c r="AA987" s="6"/>
    </row>
    <row r="988" spans="27:27" x14ac:dyDescent="0.6">
      <c r="AA988" s="6"/>
    </row>
    <row r="989" spans="27:27" x14ac:dyDescent="0.6">
      <c r="AA989" s="6"/>
    </row>
    <row r="990" spans="27:27" x14ac:dyDescent="0.6">
      <c r="AA990" s="6"/>
    </row>
    <row r="991" spans="27:27" x14ac:dyDescent="0.6">
      <c r="AA991" s="6"/>
    </row>
    <row r="992" spans="27:27" x14ac:dyDescent="0.6">
      <c r="AA992" s="6"/>
    </row>
    <row r="993" spans="27:27" x14ac:dyDescent="0.6">
      <c r="AA993" s="6"/>
    </row>
    <row r="994" spans="27:27" x14ac:dyDescent="0.6">
      <c r="AA994" s="6"/>
    </row>
    <row r="995" spans="27:27" x14ac:dyDescent="0.6">
      <c r="AA995" s="6"/>
    </row>
    <row r="996" spans="27:27" x14ac:dyDescent="0.6">
      <c r="AA996" s="6"/>
    </row>
    <row r="997" spans="27:27" x14ac:dyDescent="0.6">
      <c r="AA997" s="6"/>
    </row>
    <row r="998" spans="27:27" x14ac:dyDescent="0.6">
      <c r="AA998" s="6"/>
    </row>
    <row r="999" spans="27:27" x14ac:dyDescent="0.6">
      <c r="AA999" s="6"/>
    </row>
    <row r="1000" spans="27:27" x14ac:dyDescent="0.6">
      <c r="AA1000" s="6"/>
    </row>
    <row r="1001" spans="27:27" x14ac:dyDescent="0.6">
      <c r="AA1001" s="6"/>
    </row>
    <row r="1002" spans="27:27" x14ac:dyDescent="0.6">
      <c r="AA1002" s="6"/>
    </row>
    <row r="1003" spans="27:27" x14ac:dyDescent="0.6">
      <c r="AA1003" s="6"/>
    </row>
    <row r="1004" spans="27:27" x14ac:dyDescent="0.6">
      <c r="AA1004" s="6"/>
    </row>
    <row r="1005" spans="27:27" x14ac:dyDescent="0.6">
      <c r="AA1005" s="6"/>
    </row>
    <row r="1006" spans="27:27" x14ac:dyDescent="0.6">
      <c r="AA1006" s="6"/>
    </row>
    <row r="1007" spans="27:27" x14ac:dyDescent="0.6">
      <c r="AA1007" s="6"/>
    </row>
    <row r="1008" spans="27:27" x14ac:dyDescent="0.6">
      <c r="AA1008" s="6"/>
    </row>
    <row r="1009" spans="27:27" x14ac:dyDescent="0.6">
      <c r="AA1009" s="6"/>
    </row>
    <row r="1010" spans="27:27" x14ac:dyDescent="0.6">
      <c r="AA1010" s="6"/>
    </row>
    <row r="1011" spans="27:27" x14ac:dyDescent="0.6">
      <c r="AA1011" s="6"/>
    </row>
    <row r="1012" spans="27:27" x14ac:dyDescent="0.6">
      <c r="AA1012" s="6"/>
    </row>
    <row r="1013" spans="27:27" x14ac:dyDescent="0.6">
      <c r="AA1013" s="6"/>
    </row>
    <row r="1014" spans="27:27" x14ac:dyDescent="0.6">
      <c r="AA1014" s="6"/>
    </row>
    <row r="1015" spans="27:27" x14ac:dyDescent="0.6">
      <c r="AA1015" s="6"/>
    </row>
    <row r="1016" spans="27:27" x14ac:dyDescent="0.6">
      <c r="AA1016" s="6"/>
    </row>
    <row r="1017" spans="27:27" x14ac:dyDescent="0.6">
      <c r="AA1017" s="6"/>
    </row>
    <row r="1018" spans="27:27" x14ac:dyDescent="0.6">
      <c r="AA1018" s="6"/>
    </row>
    <row r="1019" spans="27:27" x14ac:dyDescent="0.6">
      <c r="AA1019" s="6"/>
    </row>
    <row r="1020" spans="27:27" x14ac:dyDescent="0.6">
      <c r="AA1020" s="6"/>
    </row>
    <row r="1021" spans="27:27" x14ac:dyDescent="0.6">
      <c r="AA1021" s="6"/>
    </row>
    <row r="1022" spans="27:27" x14ac:dyDescent="0.6">
      <c r="AA1022" s="6"/>
    </row>
    <row r="1023" spans="27:27" x14ac:dyDescent="0.6">
      <c r="AA1023" s="6"/>
    </row>
    <row r="1024" spans="27:27" x14ac:dyDescent="0.6">
      <c r="AA1024" s="6"/>
    </row>
    <row r="1025" spans="27:27" x14ac:dyDescent="0.6">
      <c r="AA1025" s="6"/>
    </row>
    <row r="1026" spans="27:27" x14ac:dyDescent="0.6">
      <c r="AA1026" s="6"/>
    </row>
    <row r="1027" spans="27:27" x14ac:dyDescent="0.6">
      <c r="AA1027" s="6"/>
    </row>
    <row r="1028" spans="27:27" x14ac:dyDescent="0.6">
      <c r="AA1028" s="6"/>
    </row>
    <row r="1029" spans="27:27" x14ac:dyDescent="0.6">
      <c r="AA1029" s="6"/>
    </row>
    <row r="1030" spans="27:27" x14ac:dyDescent="0.6">
      <c r="AA1030" s="6"/>
    </row>
    <row r="1031" spans="27:27" x14ac:dyDescent="0.6">
      <c r="AA1031" s="6"/>
    </row>
    <row r="1032" spans="27:27" x14ac:dyDescent="0.6">
      <c r="AA1032" s="6"/>
    </row>
    <row r="1033" spans="27:27" x14ac:dyDescent="0.6">
      <c r="AA1033" s="6"/>
    </row>
    <row r="1034" spans="27:27" x14ac:dyDescent="0.6">
      <c r="AA1034" s="6"/>
    </row>
    <row r="1035" spans="27:27" x14ac:dyDescent="0.6">
      <c r="AA1035" s="6"/>
    </row>
    <row r="1036" spans="27:27" x14ac:dyDescent="0.6">
      <c r="AA1036" s="6"/>
    </row>
    <row r="1037" spans="27:27" x14ac:dyDescent="0.6">
      <c r="AA1037" s="6"/>
    </row>
    <row r="1038" spans="27:27" x14ac:dyDescent="0.6">
      <c r="AA1038" s="6"/>
    </row>
    <row r="1039" spans="27:27" x14ac:dyDescent="0.6">
      <c r="AA1039" s="6"/>
    </row>
    <row r="1040" spans="27:27" x14ac:dyDescent="0.6">
      <c r="AA1040" s="6"/>
    </row>
    <row r="1041" spans="27:27" x14ac:dyDescent="0.6">
      <c r="AA1041" s="6"/>
    </row>
    <row r="1042" spans="27:27" x14ac:dyDescent="0.6">
      <c r="AA1042" s="6"/>
    </row>
    <row r="1043" spans="27:27" x14ac:dyDescent="0.6">
      <c r="AA1043" s="6"/>
    </row>
    <row r="1044" spans="27:27" x14ac:dyDescent="0.6">
      <c r="AA1044" s="6"/>
    </row>
    <row r="1045" spans="27:27" x14ac:dyDescent="0.6">
      <c r="AA1045" s="6"/>
    </row>
    <row r="1046" spans="27:27" x14ac:dyDescent="0.6">
      <c r="AA1046" s="6"/>
    </row>
    <row r="1047" spans="27:27" x14ac:dyDescent="0.6">
      <c r="AA1047" s="6"/>
    </row>
    <row r="1048" spans="27:27" x14ac:dyDescent="0.6">
      <c r="AA1048" s="6"/>
    </row>
    <row r="1049" spans="27:27" x14ac:dyDescent="0.6">
      <c r="AA1049" s="6"/>
    </row>
    <row r="1050" spans="27:27" x14ac:dyDescent="0.6">
      <c r="AA1050" s="6"/>
    </row>
    <row r="1051" spans="27:27" x14ac:dyDescent="0.6">
      <c r="AA1051" s="6"/>
    </row>
    <row r="1052" spans="27:27" x14ac:dyDescent="0.6">
      <c r="AA1052" s="6"/>
    </row>
    <row r="1053" spans="27:27" x14ac:dyDescent="0.6">
      <c r="AA1053" s="6"/>
    </row>
    <row r="1054" spans="27:27" x14ac:dyDescent="0.6">
      <c r="AA1054" s="6"/>
    </row>
    <row r="1055" spans="27:27" x14ac:dyDescent="0.6">
      <c r="AA1055" s="6"/>
    </row>
    <row r="1056" spans="27:27" x14ac:dyDescent="0.6">
      <c r="AA1056" s="6"/>
    </row>
    <row r="1057" spans="27:27" x14ac:dyDescent="0.6">
      <c r="AA1057" s="6"/>
    </row>
    <row r="1058" spans="27:27" x14ac:dyDescent="0.6">
      <c r="AA1058" s="6"/>
    </row>
    <row r="1059" spans="27:27" x14ac:dyDescent="0.6">
      <c r="AA1059" s="6"/>
    </row>
    <row r="1060" spans="27:27" x14ac:dyDescent="0.6">
      <c r="AA1060" s="6"/>
    </row>
    <row r="1061" spans="27:27" x14ac:dyDescent="0.6">
      <c r="AA1061" s="6"/>
    </row>
    <row r="1062" spans="27:27" x14ac:dyDescent="0.6">
      <c r="AA1062" s="6"/>
    </row>
    <row r="1063" spans="27:27" x14ac:dyDescent="0.6">
      <c r="AA1063" s="6"/>
    </row>
    <row r="1064" spans="27:27" x14ac:dyDescent="0.6">
      <c r="AA1064" s="6"/>
    </row>
    <row r="1065" spans="27:27" x14ac:dyDescent="0.6">
      <c r="AA1065" s="6"/>
    </row>
    <row r="1066" spans="27:27" x14ac:dyDescent="0.6">
      <c r="AA1066" s="6"/>
    </row>
    <row r="1067" spans="27:27" x14ac:dyDescent="0.6">
      <c r="AA1067" s="6"/>
    </row>
    <row r="1068" spans="27:27" x14ac:dyDescent="0.6">
      <c r="AA1068" s="6"/>
    </row>
    <row r="1069" spans="27:27" x14ac:dyDescent="0.6">
      <c r="AA1069" s="6"/>
    </row>
    <row r="1070" spans="27:27" x14ac:dyDescent="0.6">
      <c r="AA1070" s="6"/>
    </row>
    <row r="1071" spans="27:27" x14ac:dyDescent="0.6">
      <c r="AA1071" s="6"/>
    </row>
    <row r="1072" spans="27:27" x14ac:dyDescent="0.6">
      <c r="AA1072" s="6"/>
    </row>
    <row r="1073" spans="27:27" x14ac:dyDescent="0.6">
      <c r="AA1073" s="6"/>
    </row>
    <row r="1074" spans="27:27" x14ac:dyDescent="0.6">
      <c r="AA1074" s="6"/>
    </row>
    <row r="1075" spans="27:27" x14ac:dyDescent="0.6">
      <c r="AA1075" s="6"/>
    </row>
    <row r="1076" spans="27:27" x14ac:dyDescent="0.6">
      <c r="AA1076" s="6"/>
    </row>
    <row r="1077" spans="27:27" x14ac:dyDescent="0.6">
      <c r="AA1077" s="6"/>
    </row>
    <row r="1078" spans="27:27" x14ac:dyDescent="0.6">
      <c r="AA1078" s="6"/>
    </row>
    <row r="1079" spans="27:27" x14ac:dyDescent="0.6">
      <c r="AA1079" s="6"/>
    </row>
    <row r="1080" spans="27:27" x14ac:dyDescent="0.6">
      <c r="AA1080" s="6"/>
    </row>
    <row r="1081" spans="27:27" x14ac:dyDescent="0.6">
      <c r="AA1081" s="6"/>
    </row>
    <row r="1082" spans="27:27" x14ac:dyDescent="0.6">
      <c r="AA1082" s="6"/>
    </row>
    <row r="1083" spans="27:27" x14ac:dyDescent="0.6">
      <c r="AA1083" s="6"/>
    </row>
    <row r="1084" spans="27:27" x14ac:dyDescent="0.6">
      <c r="AA1084" s="6"/>
    </row>
    <row r="1085" spans="27:27" x14ac:dyDescent="0.6">
      <c r="AA1085" s="6"/>
    </row>
    <row r="1086" spans="27:27" x14ac:dyDescent="0.6">
      <c r="AA1086" s="6"/>
    </row>
    <row r="1087" spans="27:27" x14ac:dyDescent="0.6">
      <c r="AA1087" s="6"/>
    </row>
    <row r="1088" spans="27:27" x14ac:dyDescent="0.6">
      <c r="AA1088" s="6"/>
    </row>
    <row r="1089" spans="27:27" x14ac:dyDescent="0.6">
      <c r="AA1089" s="6"/>
    </row>
    <row r="1090" spans="27:27" x14ac:dyDescent="0.6">
      <c r="AA1090" s="6"/>
    </row>
    <row r="1091" spans="27:27" x14ac:dyDescent="0.6">
      <c r="AA1091" s="6"/>
    </row>
    <row r="1092" spans="27:27" x14ac:dyDescent="0.6">
      <c r="AA1092" s="6"/>
    </row>
    <row r="1093" spans="27:27" x14ac:dyDescent="0.6">
      <c r="AA1093" s="6"/>
    </row>
    <row r="1094" spans="27:27" x14ac:dyDescent="0.6">
      <c r="AA1094" s="6"/>
    </row>
    <row r="1095" spans="27:27" x14ac:dyDescent="0.6">
      <c r="AA1095" s="6"/>
    </row>
    <row r="1096" spans="27:27" x14ac:dyDescent="0.6">
      <c r="AA1096" s="6"/>
    </row>
    <row r="1097" spans="27:27" x14ac:dyDescent="0.6">
      <c r="AA1097" s="6"/>
    </row>
    <row r="1098" spans="27:27" x14ac:dyDescent="0.6">
      <c r="AA1098" s="6"/>
    </row>
    <row r="1099" spans="27:27" x14ac:dyDescent="0.6">
      <c r="AA1099" s="6"/>
    </row>
    <row r="1100" spans="27:27" x14ac:dyDescent="0.6">
      <c r="AA1100" s="6"/>
    </row>
    <row r="1101" spans="27:27" x14ac:dyDescent="0.6">
      <c r="AA1101" s="6"/>
    </row>
    <row r="1102" spans="27:27" x14ac:dyDescent="0.6">
      <c r="AA1102" s="6"/>
    </row>
    <row r="1103" spans="27:27" x14ac:dyDescent="0.6">
      <c r="AA1103" s="6"/>
    </row>
    <row r="1104" spans="27:27" x14ac:dyDescent="0.6">
      <c r="AA1104" s="6"/>
    </row>
    <row r="1105" spans="27:27" x14ac:dyDescent="0.6">
      <c r="AA1105" s="6"/>
    </row>
    <row r="1106" spans="27:27" x14ac:dyDescent="0.6">
      <c r="AA1106" s="6"/>
    </row>
    <row r="1107" spans="27:27" x14ac:dyDescent="0.6">
      <c r="AA1107" s="6"/>
    </row>
    <row r="1108" spans="27:27" x14ac:dyDescent="0.6">
      <c r="AA1108" s="6"/>
    </row>
    <row r="1109" spans="27:27" x14ac:dyDescent="0.6">
      <c r="AA1109" s="6"/>
    </row>
    <row r="1110" spans="27:27" x14ac:dyDescent="0.6">
      <c r="AA1110" s="6"/>
    </row>
    <row r="1111" spans="27:27" x14ac:dyDescent="0.6">
      <c r="AA1111" s="6"/>
    </row>
    <row r="1112" spans="27:27" x14ac:dyDescent="0.6">
      <c r="AA1112" s="6"/>
    </row>
    <row r="1113" spans="27:27" x14ac:dyDescent="0.6">
      <c r="AA1113" s="6"/>
    </row>
    <row r="1114" spans="27:27" x14ac:dyDescent="0.6">
      <c r="AA1114" s="6"/>
    </row>
    <row r="1115" spans="27:27" x14ac:dyDescent="0.6">
      <c r="AA1115" s="6"/>
    </row>
    <row r="1116" spans="27:27" x14ac:dyDescent="0.6">
      <c r="AA1116" s="6"/>
    </row>
    <row r="1117" spans="27:27" x14ac:dyDescent="0.6">
      <c r="AA1117" s="6"/>
    </row>
    <row r="1118" spans="27:27" x14ac:dyDescent="0.6">
      <c r="AA1118" s="6"/>
    </row>
    <row r="1119" spans="27:27" x14ac:dyDescent="0.6">
      <c r="AA1119" s="6"/>
    </row>
    <row r="1120" spans="27:27" x14ac:dyDescent="0.6">
      <c r="AA1120" s="6"/>
    </row>
    <row r="1121" spans="27:27" x14ac:dyDescent="0.6">
      <c r="AA1121" s="6"/>
    </row>
    <row r="1122" spans="27:27" x14ac:dyDescent="0.6">
      <c r="AA1122" s="6"/>
    </row>
    <row r="1123" spans="27:27" x14ac:dyDescent="0.6">
      <c r="AA1123" s="6"/>
    </row>
    <row r="1124" spans="27:27" x14ac:dyDescent="0.6">
      <c r="AA1124" s="6"/>
    </row>
    <row r="1125" spans="27:27" x14ac:dyDescent="0.6">
      <c r="AA1125" s="6"/>
    </row>
    <row r="1126" spans="27:27" x14ac:dyDescent="0.6">
      <c r="AA1126" s="6"/>
    </row>
    <row r="1127" spans="27:27" x14ac:dyDescent="0.6">
      <c r="AA1127" s="6"/>
    </row>
    <row r="1128" spans="27:27" x14ac:dyDescent="0.6">
      <c r="AA1128" s="6"/>
    </row>
    <row r="1129" spans="27:27" x14ac:dyDescent="0.6">
      <c r="AA1129" s="6"/>
    </row>
    <row r="1130" spans="27:27" x14ac:dyDescent="0.6">
      <c r="AA1130" s="6"/>
    </row>
    <row r="1131" spans="27:27" x14ac:dyDescent="0.6">
      <c r="AA1131" s="6"/>
    </row>
    <row r="1132" spans="27:27" x14ac:dyDescent="0.6">
      <c r="AA1132" s="6"/>
    </row>
    <row r="1133" spans="27:27" x14ac:dyDescent="0.6">
      <c r="AA1133" s="6"/>
    </row>
    <row r="1134" spans="27:27" x14ac:dyDescent="0.6">
      <c r="AA1134" s="6"/>
    </row>
    <row r="1135" spans="27:27" x14ac:dyDescent="0.6">
      <c r="AA1135" s="6"/>
    </row>
    <row r="1136" spans="27:27" x14ac:dyDescent="0.6">
      <c r="AA1136" s="6"/>
    </row>
    <row r="1137" spans="27:27" x14ac:dyDescent="0.6">
      <c r="AA1137" s="6"/>
    </row>
    <row r="1138" spans="27:27" x14ac:dyDescent="0.6">
      <c r="AA1138" s="6"/>
    </row>
    <row r="1139" spans="27:27" x14ac:dyDescent="0.6">
      <c r="AA1139" s="6"/>
    </row>
    <row r="1140" spans="27:27" x14ac:dyDescent="0.6">
      <c r="AA1140" s="6"/>
    </row>
    <row r="1141" spans="27:27" x14ac:dyDescent="0.6">
      <c r="AA1141" s="6"/>
    </row>
    <row r="1142" spans="27:27" x14ac:dyDescent="0.6">
      <c r="AA1142" s="6"/>
    </row>
    <row r="1143" spans="27:27" x14ac:dyDescent="0.6">
      <c r="AA1143" s="6"/>
    </row>
    <row r="1144" spans="27:27" x14ac:dyDescent="0.6">
      <c r="AA1144" s="6"/>
    </row>
    <row r="1145" spans="27:27" x14ac:dyDescent="0.6">
      <c r="AA1145" s="6"/>
    </row>
    <row r="1146" spans="27:27" x14ac:dyDescent="0.6">
      <c r="AA1146" s="6"/>
    </row>
    <row r="1147" spans="27:27" x14ac:dyDescent="0.6">
      <c r="AA1147" s="6"/>
    </row>
    <row r="1148" spans="27:27" x14ac:dyDescent="0.6">
      <c r="AA1148" s="6"/>
    </row>
    <row r="1149" spans="27:27" x14ac:dyDescent="0.6">
      <c r="AA1149" s="6"/>
    </row>
    <row r="1150" spans="27:27" x14ac:dyDescent="0.6">
      <c r="AA1150" s="6"/>
    </row>
    <row r="1151" spans="27:27" x14ac:dyDescent="0.6">
      <c r="AA1151" s="6"/>
    </row>
    <row r="1152" spans="27:27" x14ac:dyDescent="0.6">
      <c r="AA1152" s="6"/>
    </row>
    <row r="1153" spans="27:27" x14ac:dyDescent="0.6">
      <c r="AA1153" s="6"/>
    </row>
    <row r="1154" spans="27:27" x14ac:dyDescent="0.6">
      <c r="AA1154" s="6"/>
    </row>
    <row r="1155" spans="27:27" x14ac:dyDescent="0.6">
      <c r="AA1155" s="6"/>
    </row>
    <row r="1156" spans="27:27" x14ac:dyDescent="0.6">
      <c r="AA1156" s="6"/>
    </row>
    <row r="1157" spans="27:27" x14ac:dyDescent="0.6">
      <c r="AA1157" s="6"/>
    </row>
    <row r="1158" spans="27:27" x14ac:dyDescent="0.6">
      <c r="AA1158" s="6"/>
    </row>
    <row r="1159" spans="27:27" x14ac:dyDescent="0.6">
      <c r="AA1159" s="6"/>
    </row>
    <row r="1160" spans="27:27" x14ac:dyDescent="0.6">
      <c r="AA1160" s="6"/>
    </row>
    <row r="1161" spans="27:27" x14ac:dyDescent="0.6">
      <c r="AA1161" s="6"/>
    </row>
    <row r="1162" spans="27:27" x14ac:dyDescent="0.6">
      <c r="AA1162" s="6"/>
    </row>
    <row r="1163" spans="27:27" x14ac:dyDescent="0.6">
      <c r="AA1163" s="6"/>
    </row>
    <row r="1164" spans="27:27" x14ac:dyDescent="0.6">
      <c r="AA1164" s="6"/>
    </row>
    <row r="1165" spans="27:27" x14ac:dyDescent="0.6">
      <c r="AA1165" s="6"/>
    </row>
    <row r="1166" spans="27:27" x14ac:dyDescent="0.6">
      <c r="AA1166" s="6"/>
    </row>
    <row r="1167" spans="27:27" x14ac:dyDescent="0.6">
      <c r="AA1167" s="6"/>
    </row>
    <row r="1168" spans="27:27" x14ac:dyDescent="0.6">
      <c r="AA1168" s="6"/>
    </row>
    <row r="1169" spans="27:27" x14ac:dyDescent="0.6">
      <c r="AA1169" s="6"/>
    </row>
    <row r="1170" spans="27:27" x14ac:dyDescent="0.6">
      <c r="AA1170" s="6"/>
    </row>
    <row r="1171" spans="27:27" x14ac:dyDescent="0.6">
      <c r="AA1171" s="6"/>
    </row>
    <row r="1172" spans="27:27" x14ac:dyDescent="0.6">
      <c r="AA1172" s="6"/>
    </row>
    <row r="1173" spans="27:27" x14ac:dyDescent="0.6">
      <c r="AA1173" s="6"/>
    </row>
    <row r="1174" spans="27:27" x14ac:dyDescent="0.6">
      <c r="AA1174" s="6"/>
    </row>
    <row r="1175" spans="27:27" x14ac:dyDescent="0.6">
      <c r="AA1175" s="6"/>
    </row>
    <row r="1176" spans="27:27" x14ac:dyDescent="0.6">
      <c r="AA1176" s="6"/>
    </row>
    <row r="1177" spans="27:27" x14ac:dyDescent="0.6">
      <c r="AA1177" s="6"/>
    </row>
    <row r="1178" spans="27:27" x14ac:dyDescent="0.6">
      <c r="AA1178" s="6"/>
    </row>
    <row r="1179" spans="27:27" x14ac:dyDescent="0.6">
      <c r="AA1179" s="6"/>
    </row>
    <row r="1180" spans="27:27" x14ac:dyDescent="0.6">
      <c r="AA1180" s="6"/>
    </row>
    <row r="1181" spans="27:27" x14ac:dyDescent="0.6">
      <c r="AA1181" s="6"/>
    </row>
    <row r="1182" spans="27:27" x14ac:dyDescent="0.6">
      <c r="AA1182" s="6"/>
    </row>
    <row r="1183" spans="27:27" x14ac:dyDescent="0.6">
      <c r="AA1183" s="6"/>
    </row>
    <row r="1184" spans="27:27" x14ac:dyDescent="0.6">
      <c r="AA1184" s="6"/>
    </row>
    <row r="1185" spans="27:27" x14ac:dyDescent="0.6">
      <c r="AA1185" s="6"/>
    </row>
    <row r="1186" spans="27:27" x14ac:dyDescent="0.6">
      <c r="AA1186" s="6"/>
    </row>
    <row r="1187" spans="27:27" x14ac:dyDescent="0.6">
      <c r="AA1187" s="6"/>
    </row>
    <row r="1188" spans="27:27" x14ac:dyDescent="0.6">
      <c r="AA1188" s="6"/>
    </row>
    <row r="1189" spans="27:27" x14ac:dyDescent="0.6">
      <c r="AA1189" s="6"/>
    </row>
    <row r="1190" spans="27:27" x14ac:dyDescent="0.6">
      <c r="AA1190" s="6"/>
    </row>
    <row r="1191" spans="27:27" x14ac:dyDescent="0.6">
      <c r="AA1191" s="6"/>
    </row>
    <row r="1192" spans="27:27" x14ac:dyDescent="0.6">
      <c r="AA1192" s="6"/>
    </row>
    <row r="1193" spans="27:27" x14ac:dyDescent="0.6">
      <c r="AA1193" s="6"/>
    </row>
    <row r="1194" spans="27:27" x14ac:dyDescent="0.6">
      <c r="AA1194" s="6"/>
    </row>
    <row r="1195" spans="27:27" x14ac:dyDescent="0.6">
      <c r="AA1195" s="6"/>
    </row>
    <row r="1196" spans="27:27" x14ac:dyDescent="0.6">
      <c r="AA1196" s="6"/>
    </row>
    <row r="1197" spans="27:27" x14ac:dyDescent="0.6">
      <c r="AA1197" s="6"/>
    </row>
    <row r="1198" spans="27:27" x14ac:dyDescent="0.6">
      <c r="AA1198" s="6"/>
    </row>
    <row r="1199" spans="27:27" x14ac:dyDescent="0.6">
      <c r="AA1199" s="6"/>
    </row>
    <row r="1200" spans="27:27" x14ac:dyDescent="0.6">
      <c r="AA1200" s="6"/>
    </row>
    <row r="1201" spans="27:27" x14ac:dyDescent="0.6">
      <c r="AA1201" s="6"/>
    </row>
    <row r="1202" spans="27:27" x14ac:dyDescent="0.6">
      <c r="AA1202" s="6"/>
    </row>
    <row r="1203" spans="27:27" x14ac:dyDescent="0.6">
      <c r="AA1203" s="6"/>
    </row>
    <row r="1204" spans="27:27" x14ac:dyDescent="0.6">
      <c r="AA1204" s="6"/>
    </row>
    <row r="1205" spans="27:27" x14ac:dyDescent="0.6">
      <c r="AA1205" s="6"/>
    </row>
    <row r="1206" spans="27:27" x14ac:dyDescent="0.6">
      <c r="AA1206" s="6"/>
    </row>
    <row r="1207" spans="27:27" x14ac:dyDescent="0.6">
      <c r="AA1207" s="6"/>
    </row>
    <row r="1208" spans="27:27" x14ac:dyDescent="0.6">
      <c r="AA1208" s="6"/>
    </row>
    <row r="1209" spans="27:27" x14ac:dyDescent="0.6">
      <c r="AA1209" s="6"/>
    </row>
    <row r="1210" spans="27:27" x14ac:dyDescent="0.6">
      <c r="AA1210" s="6"/>
    </row>
    <row r="1211" spans="27:27" x14ac:dyDescent="0.6">
      <c r="AA1211" s="6"/>
    </row>
    <row r="1212" spans="27:27" x14ac:dyDescent="0.6">
      <c r="AA1212" s="6"/>
    </row>
    <row r="1213" spans="27:27" x14ac:dyDescent="0.6">
      <c r="AA1213" s="6"/>
    </row>
    <row r="1214" spans="27:27" x14ac:dyDescent="0.6">
      <c r="AA1214" s="6"/>
    </row>
    <row r="1215" spans="27:27" x14ac:dyDescent="0.6">
      <c r="AA1215" s="6"/>
    </row>
    <row r="1216" spans="27:27" x14ac:dyDescent="0.6">
      <c r="AA1216" s="6"/>
    </row>
    <row r="1217" spans="27:27" x14ac:dyDescent="0.6">
      <c r="AA1217" s="6"/>
    </row>
    <row r="1218" spans="27:27" x14ac:dyDescent="0.6">
      <c r="AA1218" s="6"/>
    </row>
    <row r="1219" spans="27:27" x14ac:dyDescent="0.6">
      <c r="AA1219" s="6"/>
    </row>
    <row r="1220" spans="27:27" x14ac:dyDescent="0.6">
      <c r="AA1220" s="6"/>
    </row>
    <row r="1221" spans="27:27" x14ac:dyDescent="0.6">
      <c r="AA1221" s="6"/>
    </row>
    <row r="1222" spans="27:27" x14ac:dyDescent="0.6">
      <c r="AA1222" s="6"/>
    </row>
    <row r="1223" spans="27:27" x14ac:dyDescent="0.6">
      <c r="AA1223" s="6"/>
    </row>
    <row r="1224" spans="27:27" x14ac:dyDescent="0.6">
      <c r="AA1224" s="6"/>
    </row>
    <row r="1225" spans="27:27" x14ac:dyDescent="0.6">
      <c r="AA1225" s="6"/>
    </row>
    <row r="1226" spans="27:27" x14ac:dyDescent="0.6">
      <c r="AA1226" s="6"/>
    </row>
    <row r="1227" spans="27:27" x14ac:dyDescent="0.6">
      <c r="AA1227" s="6"/>
    </row>
    <row r="1228" spans="27:27" x14ac:dyDescent="0.6">
      <c r="AA1228" s="6"/>
    </row>
    <row r="1229" spans="27:27" x14ac:dyDescent="0.6">
      <c r="AA1229" s="6"/>
    </row>
    <row r="1230" spans="27:27" x14ac:dyDescent="0.6">
      <c r="AA1230" s="6"/>
    </row>
    <row r="1231" spans="27:27" x14ac:dyDescent="0.6">
      <c r="AA1231" s="6"/>
    </row>
    <row r="1232" spans="27:27" x14ac:dyDescent="0.6">
      <c r="AA1232" s="6"/>
    </row>
    <row r="1233" spans="27:27" x14ac:dyDescent="0.6">
      <c r="AA1233" s="6"/>
    </row>
    <row r="1234" spans="27:27" x14ac:dyDescent="0.6">
      <c r="AA1234" s="6"/>
    </row>
    <row r="1235" spans="27:27" x14ac:dyDescent="0.6">
      <c r="AA1235" s="6"/>
    </row>
    <row r="1236" spans="27:27" x14ac:dyDescent="0.6">
      <c r="AA1236" s="6"/>
    </row>
    <row r="1237" spans="27:27" x14ac:dyDescent="0.6">
      <c r="AA1237" s="6"/>
    </row>
    <row r="1238" spans="27:27" x14ac:dyDescent="0.6">
      <c r="AA1238" s="6"/>
    </row>
    <row r="1239" spans="27:27" x14ac:dyDescent="0.6">
      <c r="AA1239" s="6"/>
    </row>
    <row r="1240" spans="27:27" x14ac:dyDescent="0.6">
      <c r="AA1240" s="6"/>
    </row>
    <row r="1241" spans="27:27" x14ac:dyDescent="0.6">
      <c r="AA1241" s="6"/>
    </row>
    <row r="1242" spans="27:27" x14ac:dyDescent="0.6">
      <c r="AA1242" s="6"/>
    </row>
    <row r="1243" spans="27:27" x14ac:dyDescent="0.6">
      <c r="AA1243" s="6"/>
    </row>
    <row r="1244" spans="27:27" x14ac:dyDescent="0.6">
      <c r="AA1244" s="6"/>
    </row>
    <row r="1245" spans="27:27" x14ac:dyDescent="0.6">
      <c r="AA1245" s="6"/>
    </row>
    <row r="1246" spans="27:27" x14ac:dyDescent="0.6">
      <c r="AA1246" s="6"/>
    </row>
    <row r="1247" spans="27:27" x14ac:dyDescent="0.6">
      <c r="AA1247" s="6"/>
    </row>
    <row r="1248" spans="27:27" x14ac:dyDescent="0.6">
      <c r="AA1248" s="6"/>
    </row>
    <row r="1249" spans="27:27" x14ac:dyDescent="0.6">
      <c r="AA1249" s="6"/>
    </row>
    <row r="1250" spans="27:27" x14ac:dyDescent="0.6">
      <c r="AA1250" s="6"/>
    </row>
    <row r="1251" spans="27:27" x14ac:dyDescent="0.6">
      <c r="AA1251" s="6"/>
    </row>
    <row r="1252" spans="27:27" x14ac:dyDescent="0.6">
      <c r="AA1252" s="6"/>
    </row>
    <row r="1253" spans="27:27" x14ac:dyDescent="0.6">
      <c r="AA1253" s="6"/>
    </row>
    <row r="1254" spans="27:27" x14ac:dyDescent="0.6">
      <c r="AA1254" s="6"/>
    </row>
    <row r="1255" spans="27:27" x14ac:dyDescent="0.6">
      <c r="AA1255" s="6"/>
    </row>
    <row r="1256" spans="27:27" x14ac:dyDescent="0.6">
      <c r="AA1256" s="6"/>
    </row>
    <row r="1257" spans="27:27" x14ac:dyDescent="0.6">
      <c r="AA1257" s="6"/>
    </row>
    <row r="1258" spans="27:27" x14ac:dyDescent="0.6">
      <c r="AA1258" s="6"/>
    </row>
    <row r="1259" spans="27:27" x14ac:dyDescent="0.6">
      <c r="AA1259" s="6"/>
    </row>
    <row r="1260" spans="27:27" x14ac:dyDescent="0.6">
      <c r="AA1260" s="6"/>
    </row>
    <row r="1261" spans="27:27" x14ac:dyDescent="0.6">
      <c r="AA1261" s="6"/>
    </row>
    <row r="1262" spans="27:27" x14ac:dyDescent="0.6">
      <c r="AA1262" s="6"/>
    </row>
    <row r="1263" spans="27:27" x14ac:dyDescent="0.6">
      <c r="AA1263" s="6"/>
    </row>
    <row r="1264" spans="27:27" x14ac:dyDescent="0.6">
      <c r="AA1264" s="6"/>
    </row>
    <row r="1265" spans="27:27" x14ac:dyDescent="0.6">
      <c r="AA1265" s="6"/>
    </row>
    <row r="1266" spans="27:27" x14ac:dyDescent="0.6">
      <c r="AA1266" s="6"/>
    </row>
    <row r="1267" spans="27:27" x14ac:dyDescent="0.6">
      <c r="AA1267" s="6"/>
    </row>
    <row r="1268" spans="27:27" x14ac:dyDescent="0.6">
      <c r="AA1268" s="6"/>
    </row>
    <row r="1269" spans="27:27" x14ac:dyDescent="0.6">
      <c r="AA1269" s="6"/>
    </row>
    <row r="1270" spans="27:27" x14ac:dyDescent="0.6">
      <c r="AA1270" s="6"/>
    </row>
    <row r="1271" spans="27:27" x14ac:dyDescent="0.6">
      <c r="AA1271" s="6"/>
    </row>
    <row r="1272" spans="27:27" x14ac:dyDescent="0.6">
      <c r="AA1272" s="6"/>
    </row>
    <row r="1273" spans="27:27" x14ac:dyDescent="0.6">
      <c r="AA1273" s="6"/>
    </row>
    <row r="1274" spans="27:27" x14ac:dyDescent="0.6">
      <c r="AA1274" s="6"/>
    </row>
    <row r="1275" spans="27:27" x14ac:dyDescent="0.6">
      <c r="AA1275" s="6"/>
    </row>
    <row r="1276" spans="27:27" x14ac:dyDescent="0.6">
      <c r="AA1276" s="6"/>
    </row>
    <row r="1277" spans="27:27" x14ac:dyDescent="0.6">
      <c r="AA1277" s="6"/>
    </row>
    <row r="1278" spans="27:27" x14ac:dyDescent="0.6">
      <c r="AA1278" s="6"/>
    </row>
    <row r="1279" spans="27:27" x14ac:dyDescent="0.6">
      <c r="AA1279" s="6"/>
    </row>
    <row r="1280" spans="27:27" x14ac:dyDescent="0.6">
      <c r="AA1280" s="6"/>
    </row>
    <row r="1281" spans="27:27" x14ac:dyDescent="0.6">
      <c r="AA1281" s="6"/>
    </row>
    <row r="1282" spans="27:27" x14ac:dyDescent="0.6">
      <c r="AA1282" s="6"/>
    </row>
    <row r="1283" spans="27:27" x14ac:dyDescent="0.6">
      <c r="AA1283" s="6"/>
    </row>
    <row r="1284" spans="27:27" x14ac:dyDescent="0.6">
      <c r="AA1284" s="6"/>
    </row>
    <row r="1285" spans="27:27" x14ac:dyDescent="0.6">
      <c r="AA1285" s="6"/>
    </row>
    <row r="1286" spans="27:27" x14ac:dyDescent="0.6">
      <c r="AA1286" s="6"/>
    </row>
    <row r="1287" spans="27:27" x14ac:dyDescent="0.6">
      <c r="AA1287" s="6"/>
    </row>
    <row r="1288" spans="27:27" x14ac:dyDescent="0.6">
      <c r="AA1288" s="6"/>
    </row>
    <row r="1289" spans="27:27" x14ac:dyDescent="0.6">
      <c r="AA1289" s="6"/>
    </row>
    <row r="1290" spans="27:27" x14ac:dyDescent="0.6">
      <c r="AA1290" s="6"/>
    </row>
    <row r="1291" spans="27:27" x14ac:dyDescent="0.6">
      <c r="AA1291" s="6"/>
    </row>
    <row r="1292" spans="27:27" x14ac:dyDescent="0.6">
      <c r="AA1292" s="6"/>
    </row>
    <row r="1293" spans="27:27" x14ac:dyDescent="0.6">
      <c r="AA1293" s="6"/>
    </row>
    <row r="1294" spans="27:27" x14ac:dyDescent="0.6">
      <c r="AA1294" s="6"/>
    </row>
    <row r="1295" spans="27:27" x14ac:dyDescent="0.6">
      <c r="AA1295" s="6"/>
    </row>
    <row r="1296" spans="27:27" x14ac:dyDescent="0.6">
      <c r="AA1296" s="6"/>
    </row>
    <row r="1297" spans="27:27" x14ac:dyDescent="0.6">
      <c r="AA1297" s="6"/>
    </row>
    <row r="1298" spans="27:27" x14ac:dyDescent="0.6">
      <c r="AA1298" s="6"/>
    </row>
    <row r="1299" spans="27:27" x14ac:dyDescent="0.6">
      <c r="AA1299" s="6"/>
    </row>
    <row r="1300" spans="27:27" x14ac:dyDescent="0.6">
      <c r="AA1300" s="6"/>
    </row>
    <row r="1301" spans="27:27" x14ac:dyDescent="0.6">
      <c r="AA1301" s="6"/>
    </row>
    <row r="1302" spans="27:27" x14ac:dyDescent="0.6">
      <c r="AA1302" s="6"/>
    </row>
    <row r="1303" spans="27:27" x14ac:dyDescent="0.6">
      <c r="AA1303" s="6"/>
    </row>
    <row r="1304" spans="27:27" x14ac:dyDescent="0.6">
      <c r="AA1304" s="6"/>
    </row>
    <row r="1305" spans="27:27" x14ac:dyDescent="0.6">
      <c r="AA1305" s="6"/>
    </row>
    <row r="1306" spans="27:27" x14ac:dyDescent="0.6">
      <c r="AA1306" s="6"/>
    </row>
    <row r="1307" spans="27:27" x14ac:dyDescent="0.6">
      <c r="AA1307" s="6"/>
    </row>
    <row r="1308" spans="27:27" x14ac:dyDescent="0.6">
      <c r="AA1308" s="6"/>
    </row>
    <row r="1309" spans="27:27" x14ac:dyDescent="0.6">
      <c r="AA1309" s="6"/>
    </row>
    <row r="1310" spans="27:27" x14ac:dyDescent="0.6">
      <c r="AA1310" s="6"/>
    </row>
    <row r="1311" spans="27:27" x14ac:dyDescent="0.6">
      <c r="AA1311" s="6"/>
    </row>
    <row r="1312" spans="27:27" x14ac:dyDescent="0.6">
      <c r="AA1312" s="6"/>
    </row>
    <row r="1313" spans="27:27" x14ac:dyDescent="0.6">
      <c r="AA1313" s="6"/>
    </row>
    <row r="1314" spans="27:27" x14ac:dyDescent="0.6">
      <c r="AA1314" s="6"/>
    </row>
    <row r="1315" spans="27:27" x14ac:dyDescent="0.6">
      <c r="AA1315" s="6"/>
    </row>
    <row r="1316" spans="27:27" x14ac:dyDescent="0.6">
      <c r="AA1316" s="6"/>
    </row>
    <row r="1317" spans="27:27" x14ac:dyDescent="0.6">
      <c r="AA1317" s="6"/>
    </row>
    <row r="1318" spans="27:27" x14ac:dyDescent="0.6">
      <c r="AA1318" s="6"/>
    </row>
    <row r="1319" spans="27:27" x14ac:dyDescent="0.6">
      <c r="AA1319" s="6"/>
    </row>
    <row r="1320" spans="27:27" x14ac:dyDescent="0.6">
      <c r="AA1320" s="6"/>
    </row>
    <row r="1321" spans="27:27" x14ac:dyDescent="0.6">
      <c r="AA1321" s="6"/>
    </row>
    <row r="1322" spans="27:27" x14ac:dyDescent="0.6">
      <c r="AA1322" s="6"/>
    </row>
    <row r="1323" spans="27:27" x14ac:dyDescent="0.6">
      <c r="AA1323" s="6"/>
    </row>
    <row r="1324" spans="27:27" x14ac:dyDescent="0.6">
      <c r="AA1324" s="6"/>
    </row>
    <row r="1325" spans="27:27" x14ac:dyDescent="0.6">
      <c r="AA1325" s="6"/>
    </row>
    <row r="1326" spans="27:27" x14ac:dyDescent="0.6">
      <c r="AA1326" s="6"/>
    </row>
    <row r="1327" spans="27:27" x14ac:dyDescent="0.6">
      <c r="AA1327" s="6"/>
    </row>
    <row r="1328" spans="27:27" x14ac:dyDescent="0.6">
      <c r="AA1328" s="6"/>
    </row>
    <row r="1329" spans="27:27" x14ac:dyDescent="0.6">
      <c r="AA1329" s="6"/>
    </row>
    <row r="1330" spans="27:27" x14ac:dyDescent="0.6">
      <c r="AA1330" s="6"/>
    </row>
    <row r="1331" spans="27:27" x14ac:dyDescent="0.6">
      <c r="AA1331" s="6"/>
    </row>
    <row r="1332" spans="27:27" x14ac:dyDescent="0.6">
      <c r="AA1332" s="6"/>
    </row>
    <row r="1333" spans="27:27" x14ac:dyDescent="0.6">
      <c r="AA1333" s="6"/>
    </row>
    <row r="1334" spans="27:27" x14ac:dyDescent="0.6">
      <c r="AA1334" s="6"/>
    </row>
    <row r="1335" spans="27:27" x14ac:dyDescent="0.6">
      <c r="AA1335" s="6"/>
    </row>
    <row r="1336" spans="27:27" x14ac:dyDescent="0.6">
      <c r="AA1336" s="6"/>
    </row>
    <row r="1337" spans="27:27" x14ac:dyDescent="0.6">
      <c r="AA1337" s="6"/>
    </row>
    <row r="1338" spans="27:27" x14ac:dyDescent="0.6">
      <c r="AA1338" s="6"/>
    </row>
    <row r="1339" spans="27:27" x14ac:dyDescent="0.6">
      <c r="AA1339" s="6"/>
    </row>
    <row r="1340" spans="27:27" x14ac:dyDescent="0.6">
      <c r="AA1340" s="6"/>
    </row>
    <row r="1341" spans="27:27" x14ac:dyDescent="0.6">
      <c r="AA1341" s="6"/>
    </row>
    <row r="1342" spans="27:27" x14ac:dyDescent="0.6">
      <c r="AA1342" s="6"/>
    </row>
    <row r="1343" spans="27:27" x14ac:dyDescent="0.6">
      <c r="AA1343" s="6"/>
    </row>
    <row r="1344" spans="27:27" x14ac:dyDescent="0.6">
      <c r="AA1344" s="6"/>
    </row>
    <row r="1345" spans="27:27" x14ac:dyDescent="0.6">
      <c r="AA1345" s="6"/>
    </row>
    <row r="1346" spans="27:27" x14ac:dyDescent="0.6">
      <c r="AA1346" s="6"/>
    </row>
    <row r="1347" spans="27:27" x14ac:dyDescent="0.6">
      <c r="AA1347" s="6"/>
    </row>
    <row r="1348" spans="27:27" x14ac:dyDescent="0.6">
      <c r="AA1348" s="6"/>
    </row>
    <row r="1349" spans="27:27" x14ac:dyDescent="0.6">
      <c r="AA1349" s="6"/>
    </row>
    <row r="1350" spans="27:27" x14ac:dyDescent="0.6">
      <c r="AA1350" s="6"/>
    </row>
    <row r="1351" spans="27:27" x14ac:dyDescent="0.6">
      <c r="AA1351" s="6"/>
    </row>
    <row r="1352" spans="27:27" x14ac:dyDescent="0.6">
      <c r="AA1352" s="6"/>
    </row>
    <row r="1353" spans="27:27" x14ac:dyDescent="0.6">
      <c r="AA1353" s="6"/>
    </row>
    <row r="1354" spans="27:27" x14ac:dyDescent="0.6">
      <c r="AA1354" s="6"/>
    </row>
    <row r="1355" spans="27:27" x14ac:dyDescent="0.6">
      <c r="AA1355" s="6"/>
    </row>
    <row r="1356" spans="27:27" x14ac:dyDescent="0.6">
      <c r="AA1356" s="6"/>
    </row>
    <row r="1357" spans="27:27" x14ac:dyDescent="0.6">
      <c r="AA1357" s="6"/>
    </row>
    <row r="1358" spans="27:27" x14ac:dyDescent="0.6">
      <c r="AA1358" s="6"/>
    </row>
    <row r="1359" spans="27:27" x14ac:dyDescent="0.6">
      <c r="AA1359" s="6"/>
    </row>
    <row r="1360" spans="27:27" x14ac:dyDescent="0.6">
      <c r="AA1360" s="6"/>
    </row>
    <row r="1361" spans="27:27" x14ac:dyDescent="0.6">
      <c r="AA1361" s="6"/>
    </row>
    <row r="1362" spans="27:27" x14ac:dyDescent="0.6">
      <c r="AA1362" s="6"/>
    </row>
    <row r="1363" spans="27:27" x14ac:dyDescent="0.6">
      <c r="AA1363" s="6"/>
    </row>
    <row r="1364" spans="27:27" x14ac:dyDescent="0.6">
      <c r="AA1364" s="6"/>
    </row>
    <row r="1365" spans="27:27" x14ac:dyDescent="0.6">
      <c r="AA1365" s="6"/>
    </row>
    <row r="1366" spans="27:27" x14ac:dyDescent="0.6">
      <c r="AA1366" s="6"/>
    </row>
    <row r="1367" spans="27:27" x14ac:dyDescent="0.6">
      <c r="AA1367" s="6"/>
    </row>
    <row r="1368" spans="27:27" x14ac:dyDescent="0.6">
      <c r="AA1368" s="6"/>
    </row>
    <row r="1369" spans="27:27" x14ac:dyDescent="0.6">
      <c r="AA1369" s="6"/>
    </row>
    <row r="1370" spans="27:27" x14ac:dyDescent="0.6">
      <c r="AA1370" s="6"/>
    </row>
    <row r="1371" spans="27:27" x14ac:dyDescent="0.6">
      <c r="AA1371" s="6"/>
    </row>
    <row r="1372" spans="27:27" x14ac:dyDescent="0.6">
      <c r="AA1372" s="6"/>
    </row>
    <row r="1373" spans="27:27" x14ac:dyDescent="0.6">
      <c r="AA1373" s="6"/>
    </row>
    <row r="1374" spans="27:27" x14ac:dyDescent="0.6">
      <c r="AA1374" s="6"/>
    </row>
    <row r="1375" spans="27:27" x14ac:dyDescent="0.6">
      <c r="AA1375" s="6"/>
    </row>
    <row r="1376" spans="27:27" x14ac:dyDescent="0.6">
      <c r="AA1376" s="6"/>
    </row>
    <row r="1377" spans="27:27" x14ac:dyDescent="0.6">
      <c r="AA1377" s="6"/>
    </row>
    <row r="1378" spans="27:27" x14ac:dyDescent="0.6">
      <c r="AA1378" s="6"/>
    </row>
    <row r="1379" spans="27:27" x14ac:dyDescent="0.6">
      <c r="AA1379" s="6"/>
    </row>
    <row r="1380" spans="27:27" x14ac:dyDescent="0.6">
      <c r="AA1380" s="6"/>
    </row>
    <row r="1381" spans="27:27" x14ac:dyDescent="0.6">
      <c r="AA1381" s="6"/>
    </row>
    <row r="1382" spans="27:27" x14ac:dyDescent="0.6">
      <c r="AA1382" s="6"/>
    </row>
    <row r="1383" spans="27:27" x14ac:dyDescent="0.6">
      <c r="AA1383" s="6"/>
    </row>
    <row r="1384" spans="27:27" x14ac:dyDescent="0.6">
      <c r="AA1384" s="6"/>
    </row>
    <row r="1385" spans="27:27" x14ac:dyDescent="0.6">
      <c r="AA1385" s="6"/>
    </row>
    <row r="1386" spans="27:27" x14ac:dyDescent="0.6">
      <c r="AA1386" s="6"/>
    </row>
    <row r="1387" spans="27:27" x14ac:dyDescent="0.6">
      <c r="AA1387" s="6"/>
    </row>
    <row r="1388" spans="27:27" x14ac:dyDescent="0.6">
      <c r="AA1388" s="6"/>
    </row>
    <row r="1389" spans="27:27" x14ac:dyDescent="0.6">
      <c r="AA1389" s="6"/>
    </row>
    <row r="1390" spans="27:27" x14ac:dyDescent="0.6">
      <c r="AA1390" s="6"/>
    </row>
    <row r="1391" spans="27:27" x14ac:dyDescent="0.6">
      <c r="AA1391" s="6"/>
    </row>
    <row r="1392" spans="27:27" x14ac:dyDescent="0.6">
      <c r="AA1392" s="6"/>
    </row>
    <row r="1393" spans="27:27" x14ac:dyDescent="0.6">
      <c r="AA1393" s="6"/>
    </row>
    <row r="1394" spans="27:27" x14ac:dyDescent="0.6">
      <c r="AA1394" s="6"/>
    </row>
    <row r="1395" spans="27:27" x14ac:dyDescent="0.6">
      <c r="AA1395" s="6"/>
    </row>
    <row r="1396" spans="27:27" x14ac:dyDescent="0.6">
      <c r="AA1396" s="6"/>
    </row>
    <row r="1397" spans="27:27" x14ac:dyDescent="0.6">
      <c r="AA1397" s="6"/>
    </row>
    <row r="1398" spans="27:27" x14ac:dyDescent="0.6">
      <c r="AA1398" s="6"/>
    </row>
    <row r="1399" spans="27:27" x14ac:dyDescent="0.6">
      <c r="AA1399" s="6"/>
    </row>
    <row r="1400" spans="27:27" x14ac:dyDescent="0.6">
      <c r="AA1400" s="6"/>
    </row>
    <row r="1401" spans="27:27" x14ac:dyDescent="0.6">
      <c r="AA1401" s="6"/>
    </row>
    <row r="1402" spans="27:27" x14ac:dyDescent="0.6">
      <c r="AA1402" s="6"/>
    </row>
    <row r="1403" spans="27:27" x14ac:dyDescent="0.6">
      <c r="AA1403" s="6"/>
    </row>
    <row r="1404" spans="27:27" x14ac:dyDescent="0.6">
      <c r="AA1404" s="6"/>
    </row>
    <row r="1405" spans="27:27" x14ac:dyDescent="0.6">
      <c r="AA1405" s="6"/>
    </row>
    <row r="1406" spans="27:27" x14ac:dyDescent="0.6">
      <c r="AA1406" s="6"/>
    </row>
    <row r="1407" spans="27:27" x14ac:dyDescent="0.6">
      <c r="AA1407" s="6"/>
    </row>
    <row r="1408" spans="27:27" x14ac:dyDescent="0.6">
      <c r="AA1408" s="6"/>
    </row>
    <row r="1409" spans="27:27" x14ac:dyDescent="0.6">
      <c r="AA1409" s="6"/>
    </row>
    <row r="1410" spans="27:27" x14ac:dyDescent="0.6">
      <c r="AA1410" s="6"/>
    </row>
    <row r="1411" spans="27:27" x14ac:dyDescent="0.6">
      <c r="AA1411" s="6"/>
    </row>
    <row r="1412" spans="27:27" x14ac:dyDescent="0.6">
      <c r="AA1412" s="6"/>
    </row>
    <row r="1413" spans="27:27" x14ac:dyDescent="0.6">
      <c r="AA1413" s="6"/>
    </row>
    <row r="1414" spans="27:27" x14ac:dyDescent="0.6">
      <c r="AA1414" s="6"/>
    </row>
    <row r="1415" spans="27:27" x14ac:dyDescent="0.6">
      <c r="AA1415" s="6"/>
    </row>
    <row r="1416" spans="27:27" x14ac:dyDescent="0.6">
      <c r="AA1416" s="6"/>
    </row>
    <row r="1417" spans="27:27" x14ac:dyDescent="0.6">
      <c r="AA1417" s="6"/>
    </row>
    <row r="1418" spans="27:27" x14ac:dyDescent="0.6">
      <c r="AA1418" s="6"/>
    </row>
    <row r="1419" spans="27:27" x14ac:dyDescent="0.6">
      <c r="AA1419" s="6"/>
    </row>
    <row r="1420" spans="27:27" x14ac:dyDescent="0.6">
      <c r="AA1420" s="6"/>
    </row>
    <row r="1421" spans="27:27" x14ac:dyDescent="0.6">
      <c r="AA1421" s="6"/>
    </row>
    <row r="1422" spans="27:27" x14ac:dyDescent="0.6">
      <c r="AA1422" s="6"/>
    </row>
    <row r="1423" spans="27:27" x14ac:dyDescent="0.6">
      <c r="AA1423" s="6"/>
    </row>
    <row r="1424" spans="27:27" x14ac:dyDescent="0.6">
      <c r="AA1424" s="6"/>
    </row>
    <row r="1425" spans="27:27" x14ac:dyDescent="0.6">
      <c r="AA1425" s="6"/>
    </row>
    <row r="1426" spans="27:27" x14ac:dyDescent="0.6">
      <c r="AA1426" s="6"/>
    </row>
    <row r="1427" spans="27:27" x14ac:dyDescent="0.6">
      <c r="AA1427" s="6"/>
    </row>
    <row r="1428" spans="27:27" x14ac:dyDescent="0.6">
      <c r="AA1428" s="6"/>
    </row>
    <row r="1429" spans="27:27" x14ac:dyDescent="0.6">
      <c r="AA1429" s="6"/>
    </row>
    <row r="1430" spans="27:27" x14ac:dyDescent="0.6">
      <c r="AA1430" s="6"/>
    </row>
    <row r="1431" spans="27:27" x14ac:dyDescent="0.6">
      <c r="AA1431" s="6"/>
    </row>
    <row r="1432" spans="27:27" x14ac:dyDescent="0.6">
      <c r="AA1432" s="6"/>
    </row>
    <row r="1433" spans="27:27" x14ac:dyDescent="0.6">
      <c r="AA1433" s="6"/>
    </row>
    <row r="1434" spans="27:27" x14ac:dyDescent="0.6">
      <c r="AA1434" s="6"/>
    </row>
    <row r="1435" spans="27:27" x14ac:dyDescent="0.6">
      <c r="AA1435" s="6"/>
    </row>
    <row r="1436" spans="27:27" x14ac:dyDescent="0.6">
      <c r="AA1436" s="6"/>
    </row>
    <row r="1437" spans="27:27" x14ac:dyDescent="0.6">
      <c r="AA1437" s="6"/>
    </row>
    <row r="1438" spans="27:27" x14ac:dyDescent="0.6">
      <c r="AA1438" s="6"/>
    </row>
    <row r="1439" spans="27:27" x14ac:dyDescent="0.6">
      <c r="AA1439" s="6"/>
    </row>
    <row r="1440" spans="27:27" x14ac:dyDescent="0.6">
      <c r="AA1440" s="6"/>
    </row>
    <row r="1441" spans="27:27" x14ac:dyDescent="0.6">
      <c r="AA1441" s="6"/>
    </row>
    <row r="1442" spans="27:27" x14ac:dyDescent="0.6">
      <c r="AA1442" s="6"/>
    </row>
    <row r="1443" spans="27:27" x14ac:dyDescent="0.6">
      <c r="AA1443" s="6"/>
    </row>
    <row r="1444" spans="27:27" x14ac:dyDescent="0.6">
      <c r="AA1444" s="6"/>
    </row>
    <row r="1445" spans="27:27" x14ac:dyDescent="0.6">
      <c r="AA1445" s="6"/>
    </row>
    <row r="1446" spans="27:27" x14ac:dyDescent="0.6">
      <c r="AA1446" s="6"/>
    </row>
    <row r="1447" spans="27:27" x14ac:dyDescent="0.6">
      <c r="AA1447" s="6"/>
    </row>
    <row r="1448" spans="27:27" x14ac:dyDescent="0.6">
      <c r="AA1448" s="6"/>
    </row>
    <row r="1449" spans="27:27" x14ac:dyDescent="0.6">
      <c r="AA1449" s="6"/>
    </row>
    <row r="1450" spans="27:27" x14ac:dyDescent="0.6">
      <c r="AA1450" s="6"/>
    </row>
    <row r="1451" spans="27:27" x14ac:dyDescent="0.6">
      <c r="AA1451" s="6"/>
    </row>
    <row r="1452" spans="27:27" x14ac:dyDescent="0.6">
      <c r="AA1452" s="6"/>
    </row>
    <row r="1453" spans="27:27" x14ac:dyDescent="0.6">
      <c r="AA1453" s="6"/>
    </row>
    <row r="1454" spans="27:27" x14ac:dyDescent="0.6">
      <c r="AA1454" s="6"/>
    </row>
    <row r="1455" spans="27:27" x14ac:dyDescent="0.6">
      <c r="AA1455" s="6"/>
    </row>
    <row r="1456" spans="27:27" x14ac:dyDescent="0.6">
      <c r="AA1456" s="6"/>
    </row>
    <row r="1457" spans="27:27" x14ac:dyDescent="0.6">
      <c r="AA1457" s="6"/>
    </row>
    <row r="1458" spans="27:27" x14ac:dyDescent="0.6">
      <c r="AA1458" s="6"/>
    </row>
    <row r="1459" spans="27:27" x14ac:dyDescent="0.6">
      <c r="AA1459" s="6"/>
    </row>
    <row r="1460" spans="27:27" x14ac:dyDescent="0.6">
      <c r="AA1460" s="6"/>
    </row>
    <row r="1461" spans="27:27" x14ac:dyDescent="0.6">
      <c r="AA1461" s="6"/>
    </row>
    <row r="1462" spans="27:27" x14ac:dyDescent="0.6">
      <c r="AA1462" s="6"/>
    </row>
    <row r="1463" spans="27:27" x14ac:dyDescent="0.6">
      <c r="AA1463" s="6"/>
    </row>
    <row r="1464" spans="27:27" x14ac:dyDescent="0.6">
      <c r="AA1464" s="6"/>
    </row>
    <row r="1465" spans="27:27" x14ac:dyDescent="0.6">
      <c r="AA1465" s="6"/>
    </row>
    <row r="1466" spans="27:27" x14ac:dyDescent="0.6">
      <c r="AA1466" s="6"/>
    </row>
    <row r="1467" spans="27:27" x14ac:dyDescent="0.6">
      <c r="AA1467" s="6"/>
    </row>
    <row r="1468" spans="27:27" x14ac:dyDescent="0.6">
      <c r="AA1468" s="6"/>
    </row>
    <row r="1469" spans="27:27" x14ac:dyDescent="0.6">
      <c r="AA1469" s="6"/>
    </row>
    <row r="1470" spans="27:27" x14ac:dyDescent="0.6">
      <c r="AA1470" s="6"/>
    </row>
    <row r="1471" spans="27:27" x14ac:dyDescent="0.6">
      <c r="AA1471" s="6"/>
    </row>
    <row r="1472" spans="27:27" x14ac:dyDescent="0.6">
      <c r="AA1472" s="6"/>
    </row>
    <row r="1473" spans="27:27" x14ac:dyDescent="0.6">
      <c r="AA1473" s="6"/>
    </row>
    <row r="1474" spans="27:27" x14ac:dyDescent="0.6">
      <c r="AA1474" s="6"/>
    </row>
    <row r="1475" spans="27:27" x14ac:dyDescent="0.6">
      <c r="AA1475" s="6"/>
    </row>
    <row r="1476" spans="27:27" x14ac:dyDescent="0.6">
      <c r="AA1476" s="6"/>
    </row>
    <row r="1477" spans="27:27" x14ac:dyDescent="0.6">
      <c r="AA1477" s="6"/>
    </row>
    <row r="1478" spans="27:27" x14ac:dyDescent="0.6">
      <c r="AA1478" s="6"/>
    </row>
    <row r="1479" spans="27:27" x14ac:dyDescent="0.6">
      <c r="AA1479" s="6"/>
    </row>
    <row r="1480" spans="27:27" x14ac:dyDescent="0.6">
      <c r="AA1480" s="6"/>
    </row>
    <row r="1481" spans="27:27" x14ac:dyDescent="0.6">
      <c r="AA1481" s="6"/>
    </row>
    <row r="1482" spans="27:27" x14ac:dyDescent="0.6">
      <c r="AA1482" s="6"/>
    </row>
    <row r="1483" spans="27:27" x14ac:dyDescent="0.6">
      <c r="AA1483" s="6"/>
    </row>
    <row r="1484" spans="27:27" x14ac:dyDescent="0.6">
      <c r="AA1484" s="6"/>
    </row>
    <row r="1485" spans="27:27" x14ac:dyDescent="0.6">
      <c r="AA1485" s="6"/>
    </row>
    <row r="1486" spans="27:27" x14ac:dyDescent="0.6">
      <c r="AA1486" s="6"/>
    </row>
    <row r="1487" spans="27:27" x14ac:dyDescent="0.6">
      <c r="AA1487" s="6"/>
    </row>
    <row r="1488" spans="27:27" x14ac:dyDescent="0.6">
      <c r="AA1488" s="6"/>
    </row>
    <row r="1489" spans="27:27" x14ac:dyDescent="0.6">
      <c r="AA1489" s="6"/>
    </row>
    <row r="1490" spans="27:27" x14ac:dyDescent="0.6">
      <c r="AA1490" s="6"/>
    </row>
    <row r="1491" spans="27:27" x14ac:dyDescent="0.6">
      <c r="AA1491" s="6"/>
    </row>
    <row r="1492" spans="27:27" x14ac:dyDescent="0.6">
      <c r="AA1492" s="6"/>
    </row>
    <row r="1493" spans="27:27" x14ac:dyDescent="0.6">
      <c r="AA1493" s="6"/>
    </row>
    <row r="1494" spans="27:27" x14ac:dyDescent="0.6">
      <c r="AA1494" s="6"/>
    </row>
    <row r="1495" spans="27:27" x14ac:dyDescent="0.6">
      <c r="AA1495" s="6"/>
    </row>
    <row r="1496" spans="27:27" x14ac:dyDescent="0.6">
      <c r="AA1496" s="6"/>
    </row>
    <row r="1497" spans="27:27" x14ac:dyDescent="0.6">
      <c r="AA1497" s="6"/>
    </row>
    <row r="1498" spans="27:27" x14ac:dyDescent="0.6">
      <c r="AA1498" s="6"/>
    </row>
    <row r="1499" spans="27:27" x14ac:dyDescent="0.6">
      <c r="AA1499" s="6"/>
    </row>
    <row r="1500" spans="27:27" x14ac:dyDescent="0.6">
      <c r="AA1500" s="6"/>
    </row>
    <row r="1501" spans="27:27" x14ac:dyDescent="0.6">
      <c r="AA1501" s="6"/>
    </row>
    <row r="1502" spans="27:27" x14ac:dyDescent="0.6">
      <c r="AA1502" s="6"/>
    </row>
    <row r="1503" spans="27:27" x14ac:dyDescent="0.6">
      <c r="AA1503" s="6"/>
    </row>
    <row r="1504" spans="27:27" x14ac:dyDescent="0.6">
      <c r="AA1504" s="6"/>
    </row>
    <row r="1505" spans="27:27" x14ac:dyDescent="0.6">
      <c r="AA1505" s="6"/>
    </row>
    <row r="1506" spans="27:27" x14ac:dyDescent="0.6">
      <c r="AA1506" s="6"/>
    </row>
    <row r="1507" spans="27:27" x14ac:dyDescent="0.6">
      <c r="AA1507" s="6"/>
    </row>
    <row r="1508" spans="27:27" x14ac:dyDescent="0.6">
      <c r="AA1508" s="6"/>
    </row>
    <row r="1509" spans="27:27" x14ac:dyDescent="0.6">
      <c r="AA1509" s="6"/>
    </row>
    <row r="1510" spans="27:27" x14ac:dyDescent="0.6">
      <c r="AA1510" s="6"/>
    </row>
    <row r="1511" spans="27:27" x14ac:dyDescent="0.6">
      <c r="AA1511" s="6"/>
    </row>
    <row r="1512" spans="27:27" x14ac:dyDescent="0.6">
      <c r="AA1512" s="6"/>
    </row>
    <row r="1513" spans="27:27" x14ac:dyDescent="0.6">
      <c r="AA1513" s="6"/>
    </row>
    <row r="1514" spans="27:27" x14ac:dyDescent="0.6">
      <c r="AA1514" s="6"/>
    </row>
    <row r="1515" spans="27:27" x14ac:dyDescent="0.6">
      <c r="AA1515" s="6"/>
    </row>
    <row r="1516" spans="27:27" x14ac:dyDescent="0.6">
      <c r="AA1516" s="6"/>
    </row>
    <row r="1517" spans="27:27" x14ac:dyDescent="0.6">
      <c r="AA1517" s="6"/>
    </row>
    <row r="1518" spans="27:27" x14ac:dyDescent="0.6">
      <c r="AA1518" s="6"/>
    </row>
    <row r="1519" spans="27:27" x14ac:dyDescent="0.6">
      <c r="AA1519" s="6"/>
    </row>
    <row r="1520" spans="27:27" x14ac:dyDescent="0.6">
      <c r="AA1520" s="6"/>
    </row>
    <row r="1521" spans="27:27" x14ac:dyDescent="0.6">
      <c r="AA1521" s="6"/>
    </row>
    <row r="1522" spans="27:27" x14ac:dyDescent="0.6">
      <c r="AA1522" s="6"/>
    </row>
    <row r="1523" spans="27:27" x14ac:dyDescent="0.6">
      <c r="AA1523" s="6"/>
    </row>
    <row r="1524" spans="27:27" x14ac:dyDescent="0.6">
      <c r="AA1524" s="6"/>
    </row>
    <row r="1525" spans="27:27" x14ac:dyDescent="0.6">
      <c r="AA1525" s="6"/>
    </row>
    <row r="1526" spans="27:27" x14ac:dyDescent="0.6">
      <c r="AA1526" s="6"/>
    </row>
    <row r="1527" spans="27:27" x14ac:dyDescent="0.6">
      <c r="AA1527" s="6"/>
    </row>
    <row r="1528" spans="27:27" x14ac:dyDescent="0.6">
      <c r="AA1528" s="6"/>
    </row>
    <row r="1529" spans="27:27" x14ac:dyDescent="0.6">
      <c r="AA1529" s="6"/>
    </row>
    <row r="1530" spans="27:27" x14ac:dyDescent="0.6">
      <c r="AA1530" s="6"/>
    </row>
    <row r="1531" spans="27:27" x14ac:dyDescent="0.6">
      <c r="AA1531" s="6"/>
    </row>
    <row r="1532" spans="27:27" x14ac:dyDescent="0.6">
      <c r="AA1532" s="6"/>
    </row>
    <row r="1533" spans="27:27" x14ac:dyDescent="0.6">
      <c r="AA1533" s="6"/>
    </row>
    <row r="1534" spans="27:27" x14ac:dyDescent="0.6">
      <c r="AA1534" s="6"/>
    </row>
    <row r="1535" spans="27:27" x14ac:dyDescent="0.6">
      <c r="AA1535" s="6"/>
    </row>
    <row r="1536" spans="27:27" x14ac:dyDescent="0.6">
      <c r="AA1536" s="6"/>
    </row>
    <row r="1537" spans="27:27" x14ac:dyDescent="0.6">
      <c r="AA1537" s="6"/>
    </row>
    <row r="1538" spans="27:27" x14ac:dyDescent="0.6">
      <c r="AA1538" s="6"/>
    </row>
    <row r="1539" spans="27:27" x14ac:dyDescent="0.6">
      <c r="AA1539" s="6"/>
    </row>
    <row r="1540" spans="27:27" x14ac:dyDescent="0.6">
      <c r="AA1540" s="6"/>
    </row>
    <row r="1541" spans="27:27" x14ac:dyDescent="0.6">
      <c r="AA1541" s="6"/>
    </row>
    <row r="1542" spans="27:27" x14ac:dyDescent="0.6">
      <c r="AA1542" s="6"/>
    </row>
    <row r="1543" spans="27:27" x14ac:dyDescent="0.6">
      <c r="AA1543" s="6"/>
    </row>
    <row r="1544" spans="27:27" x14ac:dyDescent="0.6">
      <c r="AA1544" s="6"/>
    </row>
    <row r="1545" spans="27:27" x14ac:dyDescent="0.6">
      <c r="AA1545" s="6"/>
    </row>
    <row r="1546" spans="27:27" x14ac:dyDescent="0.6">
      <c r="AA1546" s="6"/>
    </row>
    <row r="1547" spans="27:27" x14ac:dyDescent="0.6">
      <c r="AA1547" s="6"/>
    </row>
    <row r="1548" spans="27:27" x14ac:dyDescent="0.6">
      <c r="AA1548" s="6"/>
    </row>
    <row r="1549" spans="27:27" x14ac:dyDescent="0.6">
      <c r="AA1549" s="6"/>
    </row>
    <row r="1550" spans="27:27" x14ac:dyDescent="0.6">
      <c r="AA1550" s="6"/>
    </row>
    <row r="1551" spans="27:27" x14ac:dyDescent="0.6">
      <c r="AA1551" s="6"/>
    </row>
    <row r="1552" spans="27:27" x14ac:dyDescent="0.6">
      <c r="AA1552" s="6"/>
    </row>
    <row r="1553" spans="27:27" x14ac:dyDescent="0.6">
      <c r="AA1553" s="6"/>
    </row>
    <row r="1554" spans="27:27" x14ac:dyDescent="0.6">
      <c r="AA1554" s="6"/>
    </row>
    <row r="1555" spans="27:27" x14ac:dyDescent="0.6">
      <c r="AA1555" s="6"/>
    </row>
    <row r="1556" spans="27:27" x14ac:dyDescent="0.6">
      <c r="AA1556" s="6"/>
    </row>
    <row r="1557" spans="27:27" x14ac:dyDescent="0.6">
      <c r="AA1557" s="6"/>
    </row>
    <row r="1558" spans="27:27" x14ac:dyDescent="0.6">
      <c r="AA1558" s="6"/>
    </row>
    <row r="1559" spans="27:27" x14ac:dyDescent="0.6">
      <c r="AA1559" s="6"/>
    </row>
    <row r="1560" spans="27:27" x14ac:dyDescent="0.6">
      <c r="AA1560" s="6"/>
    </row>
    <row r="1561" spans="27:27" x14ac:dyDescent="0.6">
      <c r="AA1561" s="6"/>
    </row>
    <row r="1562" spans="27:27" x14ac:dyDescent="0.6">
      <c r="AA1562" s="6"/>
    </row>
    <row r="1563" spans="27:27" x14ac:dyDescent="0.6">
      <c r="AA1563" s="6"/>
    </row>
    <row r="1564" spans="27:27" x14ac:dyDescent="0.6">
      <c r="AA1564" s="6"/>
    </row>
    <row r="1565" spans="27:27" x14ac:dyDescent="0.6">
      <c r="AA1565" s="6"/>
    </row>
    <row r="1566" spans="27:27" x14ac:dyDescent="0.6">
      <c r="AA1566" s="6"/>
    </row>
    <row r="1567" spans="27:27" x14ac:dyDescent="0.6">
      <c r="AA1567" s="6"/>
    </row>
    <row r="1568" spans="27:27" x14ac:dyDescent="0.6">
      <c r="AA1568" s="6"/>
    </row>
    <row r="1569" spans="27:27" x14ac:dyDescent="0.6">
      <c r="AA1569" s="6"/>
    </row>
    <row r="1570" spans="27:27" x14ac:dyDescent="0.6">
      <c r="AA1570" s="6"/>
    </row>
    <row r="1571" spans="27:27" x14ac:dyDescent="0.6">
      <c r="AA1571" s="6"/>
    </row>
    <row r="1572" spans="27:27" x14ac:dyDescent="0.6">
      <c r="AA1572" s="6"/>
    </row>
    <row r="1573" spans="27:27" x14ac:dyDescent="0.6">
      <c r="AA1573" s="6"/>
    </row>
    <row r="1574" spans="27:27" x14ac:dyDescent="0.6">
      <c r="AA1574" s="6"/>
    </row>
    <row r="1575" spans="27:27" x14ac:dyDescent="0.6">
      <c r="AA1575" s="6"/>
    </row>
    <row r="1576" spans="27:27" x14ac:dyDescent="0.6">
      <c r="AA1576" s="6"/>
    </row>
    <row r="1577" spans="27:27" x14ac:dyDescent="0.6">
      <c r="AA1577" s="6"/>
    </row>
    <row r="1578" spans="27:27" x14ac:dyDescent="0.6">
      <c r="AA1578" s="6"/>
    </row>
    <row r="1579" spans="27:27" x14ac:dyDescent="0.6">
      <c r="AA1579" s="6"/>
    </row>
    <row r="1580" spans="27:27" x14ac:dyDescent="0.6">
      <c r="AA1580" s="6"/>
    </row>
    <row r="1581" spans="27:27" x14ac:dyDescent="0.6">
      <c r="AA1581" s="6"/>
    </row>
    <row r="1582" spans="27:27" x14ac:dyDescent="0.6">
      <c r="AA1582" s="6"/>
    </row>
    <row r="1583" spans="27:27" x14ac:dyDescent="0.6">
      <c r="AA1583" s="6"/>
    </row>
    <row r="1584" spans="27:27" x14ac:dyDescent="0.6">
      <c r="AA1584" s="6"/>
    </row>
    <row r="1585" spans="27:27" x14ac:dyDescent="0.6">
      <c r="AA1585" s="6"/>
    </row>
    <row r="1586" spans="27:27" x14ac:dyDescent="0.6">
      <c r="AA1586" s="6"/>
    </row>
    <row r="1587" spans="27:27" x14ac:dyDescent="0.6">
      <c r="AA1587" s="6"/>
    </row>
    <row r="1588" spans="27:27" x14ac:dyDescent="0.6">
      <c r="AA1588" s="6"/>
    </row>
    <row r="1589" spans="27:27" x14ac:dyDescent="0.6">
      <c r="AA1589" s="6"/>
    </row>
    <row r="1590" spans="27:27" x14ac:dyDescent="0.6">
      <c r="AA1590" s="6"/>
    </row>
    <row r="1591" spans="27:27" x14ac:dyDescent="0.6">
      <c r="AA1591" s="6"/>
    </row>
    <row r="1592" spans="27:27" x14ac:dyDescent="0.6">
      <c r="AA1592" s="6"/>
    </row>
    <row r="1593" spans="27:27" x14ac:dyDescent="0.6">
      <c r="AA1593" s="6"/>
    </row>
    <row r="1594" spans="27:27" x14ac:dyDescent="0.6">
      <c r="AA1594" s="6"/>
    </row>
    <row r="1595" spans="27:27" x14ac:dyDescent="0.6">
      <c r="AA1595" s="6"/>
    </row>
    <row r="1596" spans="27:27" x14ac:dyDescent="0.6">
      <c r="AA1596" s="6"/>
    </row>
    <row r="1597" spans="27:27" x14ac:dyDescent="0.6">
      <c r="AA1597" s="6"/>
    </row>
    <row r="1598" spans="27:27" x14ac:dyDescent="0.6">
      <c r="AA1598" s="6"/>
    </row>
    <row r="1599" spans="27:27" x14ac:dyDescent="0.6">
      <c r="AA1599" s="6"/>
    </row>
    <row r="1600" spans="27:27" x14ac:dyDescent="0.6">
      <c r="AA1600" s="6"/>
    </row>
    <row r="1601" spans="27:27" x14ac:dyDescent="0.6">
      <c r="AA1601" s="6"/>
    </row>
    <row r="1602" spans="27:27" x14ac:dyDescent="0.6">
      <c r="AA1602" s="6"/>
    </row>
    <row r="1603" spans="27:27" x14ac:dyDescent="0.6">
      <c r="AA1603" s="6"/>
    </row>
    <row r="1604" spans="27:27" x14ac:dyDescent="0.6">
      <c r="AA1604" s="6"/>
    </row>
    <row r="1605" spans="27:27" x14ac:dyDescent="0.6">
      <c r="AA1605" s="6"/>
    </row>
    <row r="1606" spans="27:27" x14ac:dyDescent="0.6">
      <c r="AA1606" s="6"/>
    </row>
    <row r="1607" spans="27:27" x14ac:dyDescent="0.6">
      <c r="AA1607" s="6"/>
    </row>
    <row r="1608" spans="27:27" x14ac:dyDescent="0.6">
      <c r="AA1608" s="6"/>
    </row>
    <row r="1609" spans="27:27" x14ac:dyDescent="0.6">
      <c r="AA1609" s="6"/>
    </row>
    <row r="1610" spans="27:27" x14ac:dyDescent="0.6">
      <c r="AA1610" s="6"/>
    </row>
    <row r="1611" spans="27:27" x14ac:dyDescent="0.6">
      <c r="AA1611" s="6"/>
    </row>
    <row r="1612" spans="27:27" x14ac:dyDescent="0.6">
      <c r="AA1612" s="6"/>
    </row>
    <row r="1613" spans="27:27" x14ac:dyDescent="0.6">
      <c r="AA1613" s="6"/>
    </row>
    <row r="1614" spans="27:27" x14ac:dyDescent="0.6">
      <c r="AA1614" s="6"/>
    </row>
    <row r="1615" spans="27:27" x14ac:dyDescent="0.6">
      <c r="AA1615" s="6"/>
    </row>
    <row r="1616" spans="27:27" x14ac:dyDescent="0.6">
      <c r="AA1616" s="6"/>
    </row>
    <row r="1617" spans="27:27" x14ac:dyDescent="0.6">
      <c r="AA1617" s="6"/>
    </row>
    <row r="1618" spans="27:27" x14ac:dyDescent="0.6">
      <c r="AA1618" s="6"/>
    </row>
    <row r="1619" spans="27:27" x14ac:dyDescent="0.6">
      <c r="AA1619" s="6"/>
    </row>
    <row r="1620" spans="27:27" x14ac:dyDescent="0.6">
      <c r="AA1620" s="6"/>
    </row>
    <row r="1621" spans="27:27" x14ac:dyDescent="0.6">
      <c r="AA1621" s="6"/>
    </row>
    <row r="1622" spans="27:27" x14ac:dyDescent="0.6">
      <c r="AA1622" s="6"/>
    </row>
    <row r="1623" spans="27:27" x14ac:dyDescent="0.6">
      <c r="AA1623" s="6"/>
    </row>
    <row r="1624" spans="27:27" x14ac:dyDescent="0.6">
      <c r="AA1624" s="6"/>
    </row>
    <row r="1625" spans="27:27" x14ac:dyDescent="0.6">
      <c r="AA1625" s="6"/>
    </row>
    <row r="1626" spans="27:27" x14ac:dyDescent="0.6">
      <c r="AA1626" s="6"/>
    </row>
    <row r="1627" spans="27:27" x14ac:dyDescent="0.6">
      <c r="AA1627" s="6"/>
    </row>
    <row r="1628" spans="27:27" x14ac:dyDescent="0.6">
      <c r="AA1628" s="6"/>
    </row>
    <row r="1629" spans="27:27" x14ac:dyDescent="0.6">
      <c r="AA1629" s="6"/>
    </row>
    <row r="1630" spans="27:27" x14ac:dyDescent="0.6">
      <c r="AA1630" s="6"/>
    </row>
    <row r="1631" spans="27:27" x14ac:dyDescent="0.6">
      <c r="AA1631" s="6"/>
    </row>
    <row r="1632" spans="27:27" x14ac:dyDescent="0.6">
      <c r="AA1632" s="6"/>
    </row>
    <row r="1633" spans="27:27" x14ac:dyDescent="0.6">
      <c r="AA1633" s="6"/>
    </row>
    <row r="1634" spans="27:27" x14ac:dyDescent="0.6">
      <c r="AA1634" s="6"/>
    </row>
    <row r="1635" spans="27:27" x14ac:dyDescent="0.6">
      <c r="AA1635" s="6"/>
    </row>
    <row r="1636" spans="27:27" x14ac:dyDescent="0.6">
      <c r="AA1636" s="6"/>
    </row>
    <row r="1637" spans="27:27" x14ac:dyDescent="0.6">
      <c r="AA1637" s="6"/>
    </row>
    <row r="1638" spans="27:27" x14ac:dyDescent="0.6">
      <c r="AA1638" s="6"/>
    </row>
    <row r="1639" spans="27:27" x14ac:dyDescent="0.6">
      <c r="AA1639" s="6"/>
    </row>
    <row r="1640" spans="27:27" x14ac:dyDescent="0.6">
      <c r="AA1640" s="6"/>
    </row>
    <row r="1641" spans="27:27" x14ac:dyDescent="0.6">
      <c r="AA1641" s="6"/>
    </row>
    <row r="1642" spans="27:27" x14ac:dyDescent="0.6">
      <c r="AA1642" s="6"/>
    </row>
    <row r="1643" spans="27:27" x14ac:dyDescent="0.6">
      <c r="AA1643" s="6"/>
    </row>
    <row r="1644" spans="27:27" x14ac:dyDescent="0.6">
      <c r="AA1644" s="6"/>
    </row>
    <row r="1645" spans="27:27" x14ac:dyDescent="0.6">
      <c r="AA1645" s="6"/>
    </row>
    <row r="1646" spans="27:27" x14ac:dyDescent="0.6">
      <c r="AA1646" s="6"/>
    </row>
    <row r="1647" spans="27:27" x14ac:dyDescent="0.6">
      <c r="AA1647" s="6"/>
    </row>
    <row r="1648" spans="27:27" x14ac:dyDescent="0.6">
      <c r="AA1648" s="6"/>
    </row>
    <row r="1649" spans="27:27" x14ac:dyDescent="0.6">
      <c r="AA1649" s="6"/>
    </row>
    <row r="1650" spans="27:27" x14ac:dyDescent="0.6">
      <c r="AA1650" s="6"/>
    </row>
    <row r="1651" spans="27:27" x14ac:dyDescent="0.6">
      <c r="AA1651" s="6"/>
    </row>
    <row r="1652" spans="27:27" x14ac:dyDescent="0.6">
      <c r="AA1652" s="6"/>
    </row>
    <row r="1653" spans="27:27" x14ac:dyDescent="0.6">
      <c r="AA1653" s="6"/>
    </row>
    <row r="1654" spans="27:27" x14ac:dyDescent="0.6">
      <c r="AA1654" s="6"/>
    </row>
    <row r="1655" spans="27:27" x14ac:dyDescent="0.6">
      <c r="AA1655" s="6"/>
    </row>
    <row r="1656" spans="27:27" x14ac:dyDescent="0.6">
      <c r="AA1656" s="6"/>
    </row>
    <row r="1657" spans="27:27" x14ac:dyDescent="0.6">
      <c r="AA1657" s="6"/>
    </row>
    <row r="1658" spans="27:27" x14ac:dyDescent="0.6">
      <c r="AA1658" s="6"/>
    </row>
    <row r="1659" spans="27:27" x14ac:dyDescent="0.6">
      <c r="AA1659" s="6"/>
    </row>
    <row r="1660" spans="27:27" x14ac:dyDescent="0.6">
      <c r="AA1660" s="6"/>
    </row>
    <row r="1661" spans="27:27" x14ac:dyDescent="0.6">
      <c r="AA1661" s="6"/>
    </row>
    <row r="1662" spans="27:27" x14ac:dyDescent="0.6">
      <c r="AA1662" s="6"/>
    </row>
    <row r="1663" spans="27:27" x14ac:dyDescent="0.6">
      <c r="AA1663" s="6"/>
    </row>
    <row r="1664" spans="27:27" x14ac:dyDescent="0.6">
      <c r="AA1664" s="6"/>
    </row>
    <row r="1665" spans="27:27" x14ac:dyDescent="0.6">
      <c r="AA1665" s="6"/>
    </row>
    <row r="1666" spans="27:27" x14ac:dyDescent="0.6">
      <c r="AA1666" s="6"/>
    </row>
    <row r="1667" spans="27:27" x14ac:dyDescent="0.6">
      <c r="AA1667" s="6"/>
    </row>
    <row r="1668" spans="27:27" x14ac:dyDescent="0.6">
      <c r="AA1668" s="6"/>
    </row>
    <row r="1669" spans="27:27" x14ac:dyDescent="0.6">
      <c r="AA1669" s="6"/>
    </row>
    <row r="1670" spans="27:27" x14ac:dyDescent="0.6">
      <c r="AA1670" s="6"/>
    </row>
    <row r="1671" spans="27:27" x14ac:dyDescent="0.6">
      <c r="AA1671" s="6"/>
    </row>
    <row r="1672" spans="27:27" x14ac:dyDescent="0.6">
      <c r="AA1672" s="6"/>
    </row>
    <row r="1673" spans="27:27" x14ac:dyDescent="0.6">
      <c r="AA1673" s="6"/>
    </row>
    <row r="1674" spans="27:27" x14ac:dyDescent="0.6">
      <c r="AA1674" s="6"/>
    </row>
    <row r="1675" spans="27:27" x14ac:dyDescent="0.6">
      <c r="AA1675" s="6"/>
    </row>
    <row r="1676" spans="27:27" x14ac:dyDescent="0.6">
      <c r="AA1676" s="6"/>
    </row>
    <row r="1677" spans="27:27" x14ac:dyDescent="0.6">
      <c r="AA1677" s="6"/>
    </row>
    <row r="1678" spans="27:27" x14ac:dyDescent="0.6">
      <c r="AA1678" s="6"/>
    </row>
    <row r="1679" spans="27:27" x14ac:dyDescent="0.6">
      <c r="AA1679" s="6"/>
    </row>
    <row r="1680" spans="27:27" x14ac:dyDescent="0.6">
      <c r="AA1680" s="6"/>
    </row>
    <row r="1681" spans="27:27" x14ac:dyDescent="0.6">
      <c r="AA1681" s="6"/>
    </row>
    <row r="1682" spans="27:27" x14ac:dyDescent="0.6">
      <c r="AA1682" s="6"/>
    </row>
    <row r="1683" spans="27:27" x14ac:dyDescent="0.6">
      <c r="AA1683" s="6"/>
    </row>
    <row r="1684" spans="27:27" x14ac:dyDescent="0.6">
      <c r="AA1684" s="6"/>
    </row>
    <row r="1685" spans="27:27" x14ac:dyDescent="0.6">
      <c r="AA1685" s="6"/>
    </row>
    <row r="1686" spans="27:27" x14ac:dyDescent="0.6">
      <c r="AA1686" s="6"/>
    </row>
    <row r="1687" spans="27:27" x14ac:dyDescent="0.6">
      <c r="AA1687" s="6"/>
    </row>
    <row r="1688" spans="27:27" x14ac:dyDescent="0.6">
      <c r="AA1688" s="6"/>
    </row>
    <row r="1689" spans="27:27" x14ac:dyDescent="0.6">
      <c r="AA1689" s="6"/>
    </row>
    <row r="1690" spans="27:27" x14ac:dyDescent="0.6">
      <c r="AA1690" s="6"/>
    </row>
    <row r="1691" spans="27:27" x14ac:dyDescent="0.6">
      <c r="AA1691" s="6"/>
    </row>
    <row r="1692" spans="27:27" x14ac:dyDescent="0.6">
      <c r="AA1692" s="6"/>
    </row>
    <row r="1693" spans="27:27" x14ac:dyDescent="0.6">
      <c r="AA1693" s="6"/>
    </row>
    <row r="1694" spans="27:27" x14ac:dyDescent="0.6">
      <c r="AA1694" s="6"/>
    </row>
    <row r="1695" spans="27:27" x14ac:dyDescent="0.6">
      <c r="AA1695" s="6"/>
    </row>
    <row r="1696" spans="27:27" x14ac:dyDescent="0.6">
      <c r="AA1696" s="6"/>
    </row>
    <row r="1697" spans="27:27" x14ac:dyDescent="0.6">
      <c r="AA1697" s="6"/>
    </row>
    <row r="1698" spans="27:27" x14ac:dyDescent="0.6">
      <c r="AA1698" s="6"/>
    </row>
    <row r="1699" spans="27:27" x14ac:dyDescent="0.6">
      <c r="AA1699" s="6"/>
    </row>
    <row r="1700" spans="27:27" x14ac:dyDescent="0.6">
      <c r="AA1700" s="6"/>
    </row>
    <row r="1701" spans="27:27" x14ac:dyDescent="0.6">
      <c r="AA1701" s="6"/>
    </row>
    <row r="1702" spans="27:27" x14ac:dyDescent="0.6">
      <c r="AA1702" s="6"/>
    </row>
    <row r="1703" spans="27:27" x14ac:dyDescent="0.6">
      <c r="AA1703" s="6"/>
    </row>
    <row r="1704" spans="27:27" x14ac:dyDescent="0.6">
      <c r="AA1704" s="6"/>
    </row>
    <row r="1705" spans="27:27" x14ac:dyDescent="0.6">
      <c r="AA1705" s="6"/>
    </row>
    <row r="1706" spans="27:27" x14ac:dyDescent="0.6">
      <c r="AA1706" s="6"/>
    </row>
    <row r="1707" spans="27:27" x14ac:dyDescent="0.6">
      <c r="AA1707" s="6"/>
    </row>
    <row r="1708" spans="27:27" x14ac:dyDescent="0.6">
      <c r="AA1708" s="6"/>
    </row>
    <row r="1709" spans="27:27" x14ac:dyDescent="0.6">
      <c r="AA1709" s="6"/>
    </row>
    <row r="1710" spans="27:27" x14ac:dyDescent="0.6">
      <c r="AA1710" s="6"/>
    </row>
    <row r="1711" spans="27:27" x14ac:dyDescent="0.6">
      <c r="AA1711" s="6"/>
    </row>
    <row r="1712" spans="27:27" x14ac:dyDescent="0.6">
      <c r="AA1712" s="6"/>
    </row>
    <row r="1713" spans="27:27" x14ac:dyDescent="0.6">
      <c r="AA1713" s="6"/>
    </row>
    <row r="1714" spans="27:27" x14ac:dyDescent="0.6">
      <c r="AA1714" s="6"/>
    </row>
    <row r="1715" spans="27:27" x14ac:dyDescent="0.6">
      <c r="AA1715" s="6"/>
    </row>
    <row r="1716" spans="27:27" x14ac:dyDescent="0.6">
      <c r="AA1716" s="6"/>
    </row>
    <row r="1717" spans="27:27" x14ac:dyDescent="0.6">
      <c r="AA1717" s="6"/>
    </row>
    <row r="1718" spans="27:27" x14ac:dyDescent="0.6">
      <c r="AA1718" s="6"/>
    </row>
    <row r="1719" spans="27:27" x14ac:dyDescent="0.6">
      <c r="AA1719" s="6"/>
    </row>
    <row r="1720" spans="27:27" x14ac:dyDescent="0.6">
      <c r="AA1720" s="6"/>
    </row>
    <row r="1721" spans="27:27" x14ac:dyDescent="0.6">
      <c r="AA1721" s="6"/>
    </row>
    <row r="1722" spans="27:27" x14ac:dyDescent="0.6">
      <c r="AA1722" s="6"/>
    </row>
    <row r="1723" spans="27:27" x14ac:dyDescent="0.6">
      <c r="AA1723" s="6"/>
    </row>
    <row r="1724" spans="27:27" x14ac:dyDescent="0.6">
      <c r="AA1724" s="6"/>
    </row>
    <row r="1725" spans="27:27" x14ac:dyDescent="0.6">
      <c r="AA1725" s="6"/>
    </row>
    <row r="1726" spans="27:27" x14ac:dyDescent="0.6">
      <c r="AA1726" s="6"/>
    </row>
    <row r="1727" spans="27:27" x14ac:dyDescent="0.6">
      <c r="AA1727" s="6"/>
    </row>
    <row r="1728" spans="27:27" x14ac:dyDescent="0.6">
      <c r="AA1728" s="6"/>
    </row>
    <row r="1729" spans="27:27" x14ac:dyDescent="0.6">
      <c r="AA1729" s="6"/>
    </row>
    <row r="1730" spans="27:27" x14ac:dyDescent="0.6">
      <c r="AA1730" s="6"/>
    </row>
    <row r="1731" spans="27:27" x14ac:dyDescent="0.6">
      <c r="AA1731" s="6"/>
    </row>
    <row r="1732" spans="27:27" x14ac:dyDescent="0.6">
      <c r="AA1732" s="6"/>
    </row>
    <row r="1733" spans="27:27" x14ac:dyDescent="0.6">
      <c r="AA1733" s="6"/>
    </row>
    <row r="1734" spans="27:27" x14ac:dyDescent="0.6">
      <c r="AA1734" s="6"/>
    </row>
    <row r="1735" spans="27:27" x14ac:dyDescent="0.6">
      <c r="AA1735" s="6"/>
    </row>
    <row r="1736" spans="27:27" x14ac:dyDescent="0.6">
      <c r="AA1736" s="6"/>
    </row>
    <row r="1737" spans="27:27" x14ac:dyDescent="0.6">
      <c r="AA1737" s="6"/>
    </row>
    <row r="1738" spans="27:27" x14ac:dyDescent="0.6">
      <c r="AA1738" s="6"/>
    </row>
    <row r="1739" spans="27:27" x14ac:dyDescent="0.6">
      <c r="AA1739" s="6"/>
    </row>
    <row r="1740" spans="27:27" x14ac:dyDescent="0.6">
      <c r="AA1740" s="6"/>
    </row>
    <row r="1741" spans="27:27" x14ac:dyDescent="0.6">
      <c r="AA1741" s="6"/>
    </row>
    <row r="1742" spans="27:27" x14ac:dyDescent="0.6">
      <c r="AA1742" s="6"/>
    </row>
    <row r="1743" spans="27:27" x14ac:dyDescent="0.6">
      <c r="AA1743" s="6"/>
    </row>
    <row r="1744" spans="27:27" x14ac:dyDescent="0.6">
      <c r="AA1744" s="6"/>
    </row>
    <row r="1745" spans="27:27" x14ac:dyDescent="0.6">
      <c r="AA1745" s="6"/>
    </row>
    <row r="1746" spans="27:27" x14ac:dyDescent="0.6">
      <c r="AA1746" s="6"/>
    </row>
    <row r="1747" spans="27:27" x14ac:dyDescent="0.6">
      <c r="AA1747" s="6"/>
    </row>
    <row r="1748" spans="27:27" x14ac:dyDescent="0.6">
      <c r="AA1748" s="6"/>
    </row>
    <row r="1749" spans="27:27" x14ac:dyDescent="0.6">
      <c r="AA1749" s="6"/>
    </row>
    <row r="1750" spans="27:27" x14ac:dyDescent="0.6">
      <c r="AA1750" s="6"/>
    </row>
    <row r="1751" spans="27:27" x14ac:dyDescent="0.6">
      <c r="AA1751" s="6"/>
    </row>
    <row r="1752" spans="27:27" x14ac:dyDescent="0.6">
      <c r="AA1752" s="6"/>
    </row>
    <row r="1753" spans="27:27" x14ac:dyDescent="0.6">
      <c r="AA1753" s="6"/>
    </row>
    <row r="1754" spans="27:27" x14ac:dyDescent="0.6">
      <c r="AA1754" s="6"/>
    </row>
    <row r="1755" spans="27:27" x14ac:dyDescent="0.6">
      <c r="AA1755" s="6"/>
    </row>
    <row r="1756" spans="27:27" x14ac:dyDescent="0.6">
      <c r="AA1756" s="6"/>
    </row>
    <row r="1757" spans="27:27" x14ac:dyDescent="0.6">
      <c r="AA1757" s="6"/>
    </row>
    <row r="1758" spans="27:27" x14ac:dyDescent="0.6">
      <c r="AA1758" s="6"/>
    </row>
    <row r="1759" spans="27:27" x14ac:dyDescent="0.6">
      <c r="AA1759" s="6"/>
    </row>
    <row r="1760" spans="27:27" x14ac:dyDescent="0.6">
      <c r="AA1760" s="6"/>
    </row>
    <row r="1761" spans="27:27" x14ac:dyDescent="0.6">
      <c r="AA1761" s="6"/>
    </row>
    <row r="1762" spans="27:27" x14ac:dyDescent="0.6">
      <c r="AA1762" s="6"/>
    </row>
    <row r="1763" spans="27:27" x14ac:dyDescent="0.6">
      <c r="AA1763" s="6"/>
    </row>
    <row r="1764" spans="27:27" x14ac:dyDescent="0.6">
      <c r="AA1764" s="6"/>
    </row>
    <row r="1765" spans="27:27" x14ac:dyDescent="0.6">
      <c r="AA1765" s="6"/>
    </row>
    <row r="1766" spans="27:27" x14ac:dyDescent="0.6">
      <c r="AA1766" s="6"/>
    </row>
    <row r="1767" spans="27:27" x14ac:dyDescent="0.6">
      <c r="AA1767" s="6"/>
    </row>
    <row r="1768" spans="27:27" x14ac:dyDescent="0.6">
      <c r="AA1768" s="6"/>
    </row>
    <row r="1769" spans="27:27" x14ac:dyDescent="0.6">
      <c r="AA1769" s="6"/>
    </row>
    <row r="1770" spans="27:27" x14ac:dyDescent="0.6">
      <c r="AA1770" s="6"/>
    </row>
    <row r="1771" spans="27:27" x14ac:dyDescent="0.6">
      <c r="AA1771" s="6"/>
    </row>
    <row r="1772" spans="27:27" x14ac:dyDescent="0.6">
      <c r="AA1772" s="6"/>
    </row>
    <row r="1773" spans="27:27" x14ac:dyDescent="0.6">
      <c r="AA1773" s="6"/>
    </row>
    <row r="1774" spans="27:27" x14ac:dyDescent="0.6">
      <c r="AA1774" s="6"/>
    </row>
    <row r="1775" spans="27:27" x14ac:dyDescent="0.6">
      <c r="AA1775" s="6"/>
    </row>
    <row r="1776" spans="27:27" x14ac:dyDescent="0.6">
      <c r="AA1776" s="6"/>
    </row>
    <row r="1777" spans="27:27" x14ac:dyDescent="0.6">
      <c r="AA1777" s="6"/>
    </row>
    <row r="1778" spans="27:27" x14ac:dyDescent="0.6">
      <c r="AA1778" s="6"/>
    </row>
    <row r="1779" spans="27:27" x14ac:dyDescent="0.6">
      <c r="AA1779" s="6"/>
    </row>
    <row r="1780" spans="27:27" x14ac:dyDescent="0.6">
      <c r="AA1780" s="6"/>
    </row>
    <row r="1781" spans="27:27" x14ac:dyDescent="0.6">
      <c r="AA1781" s="6"/>
    </row>
    <row r="1782" spans="27:27" x14ac:dyDescent="0.6">
      <c r="AA1782" s="6"/>
    </row>
    <row r="1783" spans="27:27" x14ac:dyDescent="0.6">
      <c r="AA1783" s="6"/>
    </row>
    <row r="1784" spans="27:27" x14ac:dyDescent="0.6">
      <c r="AA1784" s="6"/>
    </row>
    <row r="1785" spans="27:27" x14ac:dyDescent="0.6">
      <c r="AA1785" s="6"/>
    </row>
    <row r="1786" spans="27:27" x14ac:dyDescent="0.6">
      <c r="AA1786" s="6"/>
    </row>
    <row r="1787" spans="27:27" x14ac:dyDescent="0.6">
      <c r="AA1787" s="6"/>
    </row>
    <row r="1788" spans="27:27" x14ac:dyDescent="0.6">
      <c r="AA1788" s="6"/>
    </row>
    <row r="1789" spans="27:27" x14ac:dyDescent="0.6">
      <c r="AA1789" s="6"/>
    </row>
    <row r="1790" spans="27:27" x14ac:dyDescent="0.6">
      <c r="AA1790" s="6"/>
    </row>
    <row r="1791" spans="27:27" x14ac:dyDescent="0.6">
      <c r="AA1791" s="6"/>
    </row>
    <row r="1792" spans="27:27" x14ac:dyDescent="0.6">
      <c r="AA1792" s="6"/>
    </row>
    <row r="1793" spans="27:27" x14ac:dyDescent="0.6">
      <c r="AA1793" s="6"/>
    </row>
    <row r="1794" spans="27:27" x14ac:dyDescent="0.6">
      <c r="AA1794" s="6"/>
    </row>
    <row r="1795" spans="27:27" x14ac:dyDescent="0.6">
      <c r="AA1795" s="6"/>
    </row>
    <row r="1796" spans="27:27" x14ac:dyDescent="0.6">
      <c r="AA1796" s="6"/>
    </row>
    <row r="1797" spans="27:27" x14ac:dyDescent="0.6">
      <c r="AA1797" s="6"/>
    </row>
    <row r="1798" spans="27:27" x14ac:dyDescent="0.6">
      <c r="AA1798" s="6"/>
    </row>
    <row r="1799" spans="27:27" x14ac:dyDescent="0.6">
      <c r="AA1799" s="6"/>
    </row>
    <row r="1800" spans="27:27" x14ac:dyDescent="0.6">
      <c r="AA1800" s="6"/>
    </row>
    <row r="1801" spans="27:27" x14ac:dyDescent="0.6">
      <c r="AA1801" s="6"/>
    </row>
    <row r="1802" spans="27:27" x14ac:dyDescent="0.6">
      <c r="AA1802" s="6"/>
    </row>
    <row r="1803" spans="27:27" x14ac:dyDescent="0.6">
      <c r="AA1803" s="6"/>
    </row>
    <row r="1804" spans="27:27" x14ac:dyDescent="0.6">
      <c r="AA1804" s="6"/>
    </row>
    <row r="1805" spans="27:27" x14ac:dyDescent="0.6">
      <c r="AA1805" s="6"/>
    </row>
    <row r="1806" spans="27:27" x14ac:dyDescent="0.6">
      <c r="AA1806" s="6"/>
    </row>
    <row r="1807" spans="27:27" x14ac:dyDescent="0.6">
      <c r="AA1807" s="6"/>
    </row>
    <row r="1808" spans="27:27" x14ac:dyDescent="0.6">
      <c r="AA1808" s="6"/>
    </row>
    <row r="1809" spans="27:27" x14ac:dyDescent="0.6">
      <c r="AA1809" s="6"/>
    </row>
    <row r="1810" spans="27:27" x14ac:dyDescent="0.6">
      <c r="AA1810" s="6"/>
    </row>
    <row r="1811" spans="27:27" x14ac:dyDescent="0.6">
      <c r="AA1811" s="6"/>
    </row>
    <row r="1812" spans="27:27" x14ac:dyDescent="0.6">
      <c r="AA1812" s="6"/>
    </row>
    <row r="1813" spans="27:27" x14ac:dyDescent="0.6">
      <c r="AA1813" s="6"/>
    </row>
    <row r="1814" spans="27:27" x14ac:dyDescent="0.6">
      <c r="AA1814" s="6"/>
    </row>
    <row r="1815" spans="27:27" x14ac:dyDescent="0.6">
      <c r="AA1815" s="6"/>
    </row>
    <row r="1816" spans="27:27" x14ac:dyDescent="0.6">
      <c r="AA1816" s="6"/>
    </row>
    <row r="1817" spans="27:27" x14ac:dyDescent="0.6">
      <c r="AA1817" s="6"/>
    </row>
    <row r="1818" spans="27:27" x14ac:dyDescent="0.6">
      <c r="AA1818" s="6"/>
    </row>
    <row r="1819" spans="27:27" x14ac:dyDescent="0.6">
      <c r="AA1819" s="6"/>
    </row>
    <row r="1820" spans="27:27" x14ac:dyDescent="0.6">
      <c r="AA1820" s="6"/>
    </row>
    <row r="1821" spans="27:27" x14ac:dyDescent="0.6">
      <c r="AA1821" s="6"/>
    </row>
    <row r="1822" spans="27:27" x14ac:dyDescent="0.6">
      <c r="AA1822" s="6"/>
    </row>
    <row r="1823" spans="27:27" x14ac:dyDescent="0.6">
      <c r="AA1823" s="6"/>
    </row>
    <row r="1824" spans="27:27" x14ac:dyDescent="0.6">
      <c r="AA1824" s="6"/>
    </row>
    <row r="1825" spans="27:27" x14ac:dyDescent="0.6">
      <c r="AA1825" s="6"/>
    </row>
    <row r="1826" spans="27:27" x14ac:dyDescent="0.6">
      <c r="AA1826" s="6"/>
    </row>
    <row r="1827" spans="27:27" x14ac:dyDescent="0.6">
      <c r="AA1827" s="6"/>
    </row>
    <row r="1828" spans="27:27" x14ac:dyDescent="0.6">
      <c r="AA1828" s="6"/>
    </row>
    <row r="1829" spans="27:27" x14ac:dyDescent="0.6">
      <c r="AA1829" s="6"/>
    </row>
    <row r="1830" spans="27:27" x14ac:dyDescent="0.6">
      <c r="AA1830" s="6"/>
    </row>
    <row r="1831" spans="27:27" x14ac:dyDescent="0.6">
      <c r="AA1831" s="6"/>
    </row>
    <row r="1832" spans="27:27" x14ac:dyDescent="0.6">
      <c r="AA1832" s="6"/>
    </row>
    <row r="1833" spans="27:27" x14ac:dyDescent="0.6">
      <c r="AA1833" s="6"/>
    </row>
    <row r="1834" spans="27:27" x14ac:dyDescent="0.6">
      <c r="AA1834" s="6"/>
    </row>
    <row r="1835" spans="27:27" x14ac:dyDescent="0.6">
      <c r="AA1835" s="6"/>
    </row>
    <row r="1836" spans="27:27" x14ac:dyDescent="0.6">
      <c r="AA1836" s="6"/>
    </row>
    <row r="1837" spans="27:27" x14ac:dyDescent="0.6">
      <c r="AA1837" s="6"/>
    </row>
    <row r="1838" spans="27:27" x14ac:dyDescent="0.6">
      <c r="AA1838" s="6"/>
    </row>
    <row r="1839" spans="27:27" x14ac:dyDescent="0.6">
      <c r="AA1839" s="6"/>
    </row>
    <row r="1840" spans="27:27" x14ac:dyDescent="0.6">
      <c r="AA1840" s="6"/>
    </row>
    <row r="1841" spans="27:27" x14ac:dyDescent="0.6">
      <c r="AA1841" s="6"/>
    </row>
    <row r="1842" spans="27:27" x14ac:dyDescent="0.6">
      <c r="AA1842" s="6"/>
    </row>
    <row r="1843" spans="27:27" x14ac:dyDescent="0.6">
      <c r="AA1843" s="6"/>
    </row>
    <row r="1844" spans="27:27" x14ac:dyDescent="0.6">
      <c r="AA1844" s="6"/>
    </row>
    <row r="1845" spans="27:27" x14ac:dyDescent="0.6">
      <c r="AA1845" s="6"/>
    </row>
    <row r="1846" spans="27:27" x14ac:dyDescent="0.6">
      <c r="AA1846" s="6"/>
    </row>
    <row r="1847" spans="27:27" x14ac:dyDescent="0.6">
      <c r="AA1847" s="6"/>
    </row>
    <row r="1848" spans="27:27" x14ac:dyDescent="0.6">
      <c r="AA1848" s="6"/>
    </row>
    <row r="1849" spans="27:27" x14ac:dyDescent="0.6">
      <c r="AA1849" s="6"/>
    </row>
    <row r="1850" spans="27:27" x14ac:dyDescent="0.6">
      <c r="AA1850" s="6"/>
    </row>
    <row r="1851" spans="27:27" x14ac:dyDescent="0.6">
      <c r="AA1851" s="6"/>
    </row>
    <row r="1852" spans="27:27" x14ac:dyDescent="0.6">
      <c r="AA1852" s="6"/>
    </row>
    <row r="1853" spans="27:27" x14ac:dyDescent="0.6">
      <c r="AA1853" s="6"/>
    </row>
    <row r="1854" spans="27:27" x14ac:dyDescent="0.6">
      <c r="AA1854" s="6"/>
    </row>
    <row r="1855" spans="27:27" x14ac:dyDescent="0.6">
      <c r="AA1855" s="6"/>
    </row>
    <row r="1856" spans="27:27" x14ac:dyDescent="0.6">
      <c r="AA1856" s="6"/>
    </row>
    <row r="1857" spans="27:27" x14ac:dyDescent="0.6">
      <c r="AA1857" s="6"/>
    </row>
    <row r="1858" spans="27:27" x14ac:dyDescent="0.6">
      <c r="AA1858" s="6"/>
    </row>
    <row r="1859" spans="27:27" x14ac:dyDescent="0.6">
      <c r="AA1859" s="6"/>
    </row>
    <row r="1860" spans="27:27" x14ac:dyDescent="0.6">
      <c r="AA1860" s="6"/>
    </row>
    <row r="1861" spans="27:27" x14ac:dyDescent="0.6">
      <c r="AA1861" s="6"/>
    </row>
    <row r="1862" spans="27:27" x14ac:dyDescent="0.6">
      <c r="AA1862" s="6"/>
    </row>
    <row r="1863" spans="27:27" x14ac:dyDescent="0.6">
      <c r="AA1863" s="6"/>
    </row>
    <row r="1864" spans="27:27" x14ac:dyDescent="0.6">
      <c r="AA1864" s="6"/>
    </row>
    <row r="1865" spans="27:27" x14ac:dyDescent="0.6">
      <c r="AA1865" s="6"/>
    </row>
    <row r="1866" spans="27:27" x14ac:dyDescent="0.6">
      <c r="AA1866" s="6"/>
    </row>
    <row r="1867" spans="27:27" x14ac:dyDescent="0.6">
      <c r="AA1867" s="6"/>
    </row>
    <row r="1868" spans="27:27" x14ac:dyDescent="0.6">
      <c r="AA1868" s="6"/>
    </row>
    <row r="1869" spans="27:27" x14ac:dyDescent="0.6">
      <c r="AA1869" s="6"/>
    </row>
    <row r="1870" spans="27:27" x14ac:dyDescent="0.6">
      <c r="AA1870" s="6"/>
    </row>
    <row r="1871" spans="27:27" x14ac:dyDescent="0.6">
      <c r="AA1871" s="6"/>
    </row>
    <row r="1872" spans="27:27" x14ac:dyDescent="0.6">
      <c r="AA1872" s="6"/>
    </row>
    <row r="1873" spans="27:27" x14ac:dyDescent="0.6">
      <c r="AA1873" s="6"/>
    </row>
    <row r="1874" spans="27:27" x14ac:dyDescent="0.6">
      <c r="AA1874" s="6"/>
    </row>
    <row r="1875" spans="27:27" x14ac:dyDescent="0.6">
      <c r="AA1875" s="6"/>
    </row>
    <row r="1876" spans="27:27" x14ac:dyDescent="0.6">
      <c r="AA1876" s="6"/>
    </row>
    <row r="1877" spans="27:27" x14ac:dyDescent="0.6">
      <c r="AA1877" s="6"/>
    </row>
    <row r="1878" spans="27:27" x14ac:dyDescent="0.6">
      <c r="AA1878" s="6"/>
    </row>
    <row r="1879" spans="27:27" x14ac:dyDescent="0.6">
      <c r="AA1879" s="6"/>
    </row>
    <row r="1880" spans="27:27" x14ac:dyDescent="0.6">
      <c r="AA1880" s="6"/>
    </row>
    <row r="1881" spans="27:27" x14ac:dyDescent="0.6">
      <c r="AA1881" s="6"/>
    </row>
    <row r="1882" spans="27:27" x14ac:dyDescent="0.6">
      <c r="AA1882" s="6"/>
    </row>
    <row r="1883" spans="27:27" x14ac:dyDescent="0.6">
      <c r="AA1883" s="6"/>
    </row>
    <row r="1884" spans="27:27" x14ac:dyDescent="0.6">
      <c r="AA1884" s="6"/>
    </row>
    <row r="1885" spans="27:27" x14ac:dyDescent="0.6">
      <c r="AA1885" s="6"/>
    </row>
    <row r="1886" spans="27:27" x14ac:dyDescent="0.6">
      <c r="AA1886" s="6"/>
    </row>
    <row r="1887" spans="27:27" x14ac:dyDescent="0.6">
      <c r="AA1887" s="6"/>
    </row>
    <row r="1888" spans="27:27" x14ac:dyDescent="0.6">
      <c r="AA1888" s="6"/>
    </row>
    <row r="1889" spans="27:27" x14ac:dyDescent="0.6">
      <c r="AA1889" s="6"/>
    </row>
    <row r="1890" spans="27:27" x14ac:dyDescent="0.6">
      <c r="AA1890" s="6"/>
    </row>
    <row r="1891" spans="27:27" x14ac:dyDescent="0.6">
      <c r="AA1891" s="6"/>
    </row>
    <row r="1892" spans="27:27" x14ac:dyDescent="0.6">
      <c r="AA1892" s="6"/>
    </row>
    <row r="1893" spans="27:27" x14ac:dyDescent="0.6">
      <c r="AA1893" s="6"/>
    </row>
    <row r="1894" spans="27:27" x14ac:dyDescent="0.6">
      <c r="AA1894" s="6"/>
    </row>
    <row r="1895" spans="27:27" x14ac:dyDescent="0.6">
      <c r="AA1895" s="6"/>
    </row>
    <row r="1896" spans="27:27" x14ac:dyDescent="0.6">
      <c r="AA1896" s="6"/>
    </row>
    <row r="1897" spans="27:27" x14ac:dyDescent="0.6">
      <c r="AA1897" s="6"/>
    </row>
    <row r="1898" spans="27:27" x14ac:dyDescent="0.6">
      <c r="AA1898" s="6"/>
    </row>
    <row r="1899" spans="27:27" x14ac:dyDescent="0.6">
      <c r="AA1899" s="6"/>
    </row>
    <row r="1900" spans="27:27" x14ac:dyDescent="0.6">
      <c r="AA1900" s="6"/>
    </row>
    <row r="1901" spans="27:27" x14ac:dyDescent="0.6">
      <c r="AA1901" s="6"/>
    </row>
    <row r="1902" spans="27:27" x14ac:dyDescent="0.6">
      <c r="AA1902" s="6"/>
    </row>
    <row r="1903" spans="27:27" x14ac:dyDescent="0.6">
      <c r="AA1903" s="6"/>
    </row>
    <row r="1904" spans="27:27" x14ac:dyDescent="0.6">
      <c r="AA1904" s="6"/>
    </row>
    <row r="1905" spans="27:27" x14ac:dyDescent="0.6">
      <c r="AA1905" s="6"/>
    </row>
    <row r="1906" spans="27:27" x14ac:dyDescent="0.6">
      <c r="AA1906" s="6"/>
    </row>
    <row r="1907" spans="27:27" x14ac:dyDescent="0.6">
      <c r="AA1907" s="6"/>
    </row>
    <row r="1908" spans="27:27" x14ac:dyDescent="0.6">
      <c r="AA1908" s="6"/>
    </row>
    <row r="1909" spans="27:27" x14ac:dyDescent="0.6">
      <c r="AA1909" s="6"/>
    </row>
    <row r="1910" spans="27:27" x14ac:dyDescent="0.6">
      <c r="AA1910" s="6"/>
    </row>
    <row r="1911" spans="27:27" x14ac:dyDescent="0.6">
      <c r="AA1911" s="6"/>
    </row>
    <row r="1912" spans="27:27" x14ac:dyDescent="0.6">
      <c r="AA1912" s="6"/>
    </row>
    <row r="1913" spans="27:27" x14ac:dyDescent="0.6">
      <c r="AA1913" s="6"/>
    </row>
    <row r="1914" spans="27:27" x14ac:dyDescent="0.6">
      <c r="AA1914" s="6"/>
    </row>
    <row r="1915" spans="27:27" x14ac:dyDescent="0.6">
      <c r="AA1915" s="6"/>
    </row>
    <row r="1916" spans="27:27" x14ac:dyDescent="0.6">
      <c r="AA1916" s="6"/>
    </row>
    <row r="1917" spans="27:27" x14ac:dyDescent="0.6">
      <c r="AA1917" s="6"/>
    </row>
    <row r="1918" spans="27:27" x14ac:dyDescent="0.6">
      <c r="AA1918" s="6"/>
    </row>
    <row r="1919" spans="27:27" x14ac:dyDescent="0.6">
      <c r="AA1919" s="6"/>
    </row>
    <row r="1920" spans="27:27" x14ac:dyDescent="0.6">
      <c r="AA1920" s="6"/>
    </row>
    <row r="1921" spans="27:27" x14ac:dyDescent="0.6">
      <c r="AA1921" s="6"/>
    </row>
    <row r="1922" spans="27:27" x14ac:dyDescent="0.6">
      <c r="AA1922" s="6"/>
    </row>
    <row r="1923" spans="27:27" x14ac:dyDescent="0.6">
      <c r="AA1923" s="6"/>
    </row>
    <row r="1924" spans="27:27" x14ac:dyDescent="0.6">
      <c r="AA1924" s="6"/>
    </row>
    <row r="1925" spans="27:27" x14ac:dyDescent="0.6">
      <c r="AA1925" s="6"/>
    </row>
    <row r="1926" spans="27:27" x14ac:dyDescent="0.6">
      <c r="AA1926" s="6"/>
    </row>
    <row r="1927" spans="27:27" x14ac:dyDescent="0.6">
      <c r="AA1927" s="6"/>
    </row>
    <row r="1928" spans="27:27" x14ac:dyDescent="0.6">
      <c r="AA1928" s="6"/>
    </row>
    <row r="1929" spans="27:27" x14ac:dyDescent="0.6">
      <c r="AA1929" s="6"/>
    </row>
    <row r="1930" spans="27:27" x14ac:dyDescent="0.6">
      <c r="AA1930" s="6"/>
    </row>
    <row r="1931" spans="27:27" x14ac:dyDescent="0.6">
      <c r="AA1931" s="6"/>
    </row>
    <row r="1932" spans="27:27" x14ac:dyDescent="0.6">
      <c r="AA1932" s="6"/>
    </row>
    <row r="1933" spans="27:27" x14ac:dyDescent="0.6">
      <c r="AA1933" s="6"/>
    </row>
    <row r="1934" spans="27:27" x14ac:dyDescent="0.6">
      <c r="AA1934" s="6"/>
    </row>
    <row r="1935" spans="27:27" x14ac:dyDescent="0.6">
      <c r="AA1935" s="6"/>
    </row>
    <row r="1936" spans="27:27" x14ac:dyDescent="0.6">
      <c r="AA1936" s="6"/>
    </row>
    <row r="1937" spans="27:27" x14ac:dyDescent="0.6">
      <c r="AA1937" s="6"/>
    </row>
    <row r="1938" spans="27:27" x14ac:dyDescent="0.6">
      <c r="AA1938" s="6"/>
    </row>
    <row r="1939" spans="27:27" x14ac:dyDescent="0.6">
      <c r="AA1939" s="6"/>
    </row>
    <row r="1940" spans="27:27" x14ac:dyDescent="0.6">
      <c r="AA1940" s="6"/>
    </row>
    <row r="1941" spans="27:27" x14ac:dyDescent="0.6">
      <c r="AA1941" s="6"/>
    </row>
    <row r="1942" spans="27:27" x14ac:dyDescent="0.6">
      <c r="AA1942" s="6"/>
    </row>
    <row r="1943" spans="27:27" x14ac:dyDescent="0.6">
      <c r="AA1943" s="6"/>
    </row>
    <row r="1944" spans="27:27" x14ac:dyDescent="0.6">
      <c r="AA1944" s="6"/>
    </row>
    <row r="1945" spans="27:27" x14ac:dyDescent="0.6">
      <c r="AA1945" s="6"/>
    </row>
    <row r="1946" spans="27:27" x14ac:dyDescent="0.6">
      <c r="AA1946" s="6"/>
    </row>
    <row r="1947" spans="27:27" x14ac:dyDescent="0.6">
      <c r="AA1947" s="6"/>
    </row>
    <row r="1948" spans="27:27" x14ac:dyDescent="0.6">
      <c r="AA1948" s="6"/>
    </row>
    <row r="1949" spans="27:27" x14ac:dyDescent="0.6">
      <c r="AA1949" s="6"/>
    </row>
    <row r="1950" spans="27:27" x14ac:dyDescent="0.6">
      <c r="AA1950" s="6"/>
    </row>
    <row r="1951" spans="27:27" x14ac:dyDescent="0.6">
      <c r="AA1951" s="6"/>
    </row>
    <row r="1952" spans="27:27" x14ac:dyDescent="0.6">
      <c r="AA1952" s="6"/>
    </row>
    <row r="1953" spans="27:27" x14ac:dyDescent="0.6">
      <c r="AA1953" s="6"/>
    </row>
    <row r="1954" spans="27:27" x14ac:dyDescent="0.6">
      <c r="AA1954" s="6"/>
    </row>
    <row r="1955" spans="27:27" x14ac:dyDescent="0.6">
      <c r="AA1955" s="6"/>
    </row>
    <row r="1956" spans="27:27" x14ac:dyDescent="0.6">
      <c r="AA1956" s="6"/>
    </row>
    <row r="1957" spans="27:27" x14ac:dyDescent="0.6">
      <c r="AA1957" s="6"/>
    </row>
    <row r="1958" spans="27:27" x14ac:dyDescent="0.6">
      <c r="AA1958" s="6"/>
    </row>
    <row r="1959" spans="27:27" x14ac:dyDescent="0.6">
      <c r="AA1959" s="6"/>
    </row>
    <row r="1960" spans="27:27" x14ac:dyDescent="0.6">
      <c r="AA1960" s="6"/>
    </row>
    <row r="1961" spans="27:27" x14ac:dyDescent="0.6">
      <c r="AA1961" s="6"/>
    </row>
    <row r="1962" spans="27:27" x14ac:dyDescent="0.6">
      <c r="AA1962" s="6"/>
    </row>
    <row r="1963" spans="27:27" x14ac:dyDescent="0.6">
      <c r="AA1963" s="6"/>
    </row>
    <row r="1964" spans="27:27" x14ac:dyDescent="0.6">
      <c r="AA1964" s="6"/>
    </row>
    <row r="1965" spans="27:27" x14ac:dyDescent="0.6">
      <c r="AA1965" s="6"/>
    </row>
    <row r="1966" spans="27:27" x14ac:dyDescent="0.6">
      <c r="AA1966" s="6"/>
    </row>
    <row r="1967" spans="27:27" x14ac:dyDescent="0.6">
      <c r="AA1967" s="6"/>
    </row>
    <row r="1968" spans="27:27" x14ac:dyDescent="0.6">
      <c r="AA1968" s="6"/>
    </row>
    <row r="1969" spans="27:27" x14ac:dyDescent="0.6">
      <c r="AA1969" s="6"/>
    </row>
    <row r="1970" spans="27:27" x14ac:dyDescent="0.6">
      <c r="AA1970" s="6"/>
    </row>
    <row r="1971" spans="27:27" x14ac:dyDescent="0.6">
      <c r="AA1971" s="6"/>
    </row>
    <row r="1972" spans="27:27" x14ac:dyDescent="0.6">
      <c r="AA1972" s="6"/>
    </row>
    <row r="1973" spans="27:27" x14ac:dyDescent="0.6">
      <c r="AA1973" s="6"/>
    </row>
    <row r="1974" spans="27:27" x14ac:dyDescent="0.6">
      <c r="AA1974" s="6"/>
    </row>
    <row r="1975" spans="27:27" x14ac:dyDescent="0.6">
      <c r="AA1975" s="6"/>
    </row>
    <row r="1976" spans="27:27" x14ac:dyDescent="0.6">
      <c r="AA1976" s="6"/>
    </row>
    <row r="1977" spans="27:27" x14ac:dyDescent="0.6">
      <c r="AA1977" s="6"/>
    </row>
    <row r="1978" spans="27:27" x14ac:dyDescent="0.6">
      <c r="AA1978" s="6"/>
    </row>
    <row r="1979" spans="27:27" x14ac:dyDescent="0.6">
      <c r="AA1979" s="6"/>
    </row>
    <row r="1980" spans="27:27" x14ac:dyDescent="0.6">
      <c r="AA1980" s="6"/>
    </row>
    <row r="1981" spans="27:27" x14ac:dyDescent="0.6">
      <c r="AA1981" s="6"/>
    </row>
    <row r="1982" spans="27:27" x14ac:dyDescent="0.6">
      <c r="AA1982" s="6"/>
    </row>
    <row r="1983" spans="27:27" x14ac:dyDescent="0.6">
      <c r="AA1983" s="6"/>
    </row>
    <row r="1984" spans="27:27" x14ac:dyDescent="0.6">
      <c r="AA1984" s="6"/>
    </row>
    <row r="1985" spans="27:27" x14ac:dyDescent="0.6">
      <c r="AA1985" s="6"/>
    </row>
    <row r="1986" spans="27:27" x14ac:dyDescent="0.6">
      <c r="AA1986" s="6"/>
    </row>
    <row r="1987" spans="27:27" x14ac:dyDescent="0.6">
      <c r="AA1987" s="6"/>
    </row>
    <row r="1988" spans="27:27" x14ac:dyDescent="0.6">
      <c r="AA1988" s="6"/>
    </row>
    <row r="1989" spans="27:27" x14ac:dyDescent="0.6">
      <c r="AA1989" s="6"/>
    </row>
    <row r="1990" spans="27:27" x14ac:dyDescent="0.6">
      <c r="AA1990" s="6"/>
    </row>
    <row r="1991" spans="27:27" x14ac:dyDescent="0.6">
      <c r="AA1991" s="6"/>
    </row>
    <row r="1992" spans="27:27" x14ac:dyDescent="0.6">
      <c r="AA1992" s="6"/>
    </row>
    <row r="1993" spans="27:27" x14ac:dyDescent="0.6">
      <c r="AA1993" s="6"/>
    </row>
    <row r="1994" spans="27:27" x14ac:dyDescent="0.6">
      <c r="AA1994" s="6"/>
    </row>
    <row r="1995" spans="27:27" x14ac:dyDescent="0.6">
      <c r="AA1995" s="6"/>
    </row>
    <row r="1996" spans="27:27" x14ac:dyDescent="0.6">
      <c r="AA1996" s="6"/>
    </row>
    <row r="1997" spans="27:27" x14ac:dyDescent="0.6">
      <c r="AA1997" s="6"/>
    </row>
    <row r="1998" spans="27:27" x14ac:dyDescent="0.6">
      <c r="AA1998" s="6"/>
    </row>
    <row r="1999" spans="27:27" x14ac:dyDescent="0.6">
      <c r="AA1999" s="6"/>
    </row>
    <row r="2000" spans="27:27" x14ac:dyDescent="0.6">
      <c r="AA2000" s="6"/>
    </row>
    <row r="2001" spans="27:27" x14ac:dyDescent="0.6">
      <c r="AA2001" s="6"/>
    </row>
    <row r="2002" spans="27:27" x14ac:dyDescent="0.6">
      <c r="AA2002" s="6"/>
    </row>
    <row r="2003" spans="27:27" x14ac:dyDescent="0.6">
      <c r="AA2003" s="6"/>
    </row>
    <row r="2004" spans="27:27" x14ac:dyDescent="0.6">
      <c r="AA2004" s="6"/>
    </row>
    <row r="2005" spans="27:27" x14ac:dyDescent="0.6">
      <c r="AA2005" s="6"/>
    </row>
    <row r="2006" spans="27:27" x14ac:dyDescent="0.6">
      <c r="AA2006" s="6"/>
    </row>
    <row r="2007" spans="27:27" x14ac:dyDescent="0.6">
      <c r="AA2007" s="6"/>
    </row>
    <row r="2008" spans="27:27" x14ac:dyDescent="0.6">
      <c r="AA2008" s="6"/>
    </row>
    <row r="2009" spans="27:27" x14ac:dyDescent="0.6">
      <c r="AA2009" s="6"/>
    </row>
    <row r="2010" spans="27:27" x14ac:dyDescent="0.6">
      <c r="AA2010" s="6"/>
    </row>
    <row r="2011" spans="27:27" x14ac:dyDescent="0.6">
      <c r="AA2011" s="6"/>
    </row>
    <row r="2012" spans="27:27" x14ac:dyDescent="0.6">
      <c r="AA2012" s="6"/>
    </row>
    <row r="2013" spans="27:27" x14ac:dyDescent="0.6">
      <c r="AA2013" s="6"/>
    </row>
    <row r="2014" spans="27:27" x14ac:dyDescent="0.6">
      <c r="AA2014" s="6"/>
    </row>
    <row r="2015" spans="27:27" x14ac:dyDescent="0.6">
      <c r="AA2015" s="6"/>
    </row>
    <row r="2016" spans="27:27" x14ac:dyDescent="0.6">
      <c r="AA2016" s="6"/>
    </row>
    <row r="2017" spans="27:27" x14ac:dyDescent="0.6">
      <c r="AA2017" s="6"/>
    </row>
    <row r="2018" spans="27:27" x14ac:dyDescent="0.6">
      <c r="AA2018" s="6"/>
    </row>
    <row r="2019" spans="27:27" x14ac:dyDescent="0.6">
      <c r="AA2019" s="6"/>
    </row>
    <row r="2020" spans="27:27" x14ac:dyDescent="0.6">
      <c r="AA2020" s="6"/>
    </row>
    <row r="2021" spans="27:27" x14ac:dyDescent="0.6">
      <c r="AA2021" s="6"/>
    </row>
    <row r="2022" spans="27:27" x14ac:dyDescent="0.6">
      <c r="AA2022" s="6"/>
    </row>
    <row r="2023" spans="27:27" x14ac:dyDescent="0.6">
      <c r="AA2023" s="6"/>
    </row>
    <row r="2024" spans="27:27" x14ac:dyDescent="0.6">
      <c r="AA2024" s="6"/>
    </row>
    <row r="2025" spans="27:27" x14ac:dyDescent="0.6">
      <c r="AA2025" s="6"/>
    </row>
    <row r="2026" spans="27:27" x14ac:dyDescent="0.6">
      <c r="AA2026" s="6"/>
    </row>
    <row r="2027" spans="27:27" x14ac:dyDescent="0.6">
      <c r="AA2027" s="6"/>
    </row>
    <row r="2028" spans="27:27" x14ac:dyDescent="0.6">
      <c r="AA2028" s="6"/>
    </row>
    <row r="2029" spans="27:27" x14ac:dyDescent="0.6">
      <c r="AA2029" s="6"/>
    </row>
    <row r="2030" spans="27:27" x14ac:dyDescent="0.6">
      <c r="AA2030" s="6"/>
    </row>
    <row r="2031" spans="27:27" x14ac:dyDescent="0.6">
      <c r="AA2031" s="6"/>
    </row>
    <row r="2032" spans="27:27" x14ac:dyDescent="0.6">
      <c r="AA2032" s="6"/>
    </row>
    <row r="2033" spans="27:27" x14ac:dyDescent="0.6">
      <c r="AA2033" s="6"/>
    </row>
    <row r="2034" spans="27:27" x14ac:dyDescent="0.6">
      <c r="AA2034" s="6"/>
    </row>
    <row r="2035" spans="27:27" x14ac:dyDescent="0.6">
      <c r="AA2035" s="6"/>
    </row>
    <row r="2036" spans="27:27" x14ac:dyDescent="0.6">
      <c r="AA2036" s="6"/>
    </row>
    <row r="2037" spans="27:27" x14ac:dyDescent="0.6">
      <c r="AA2037" s="6"/>
    </row>
    <row r="2038" spans="27:27" x14ac:dyDescent="0.6">
      <c r="AA2038" s="6"/>
    </row>
    <row r="2039" spans="27:27" x14ac:dyDescent="0.6">
      <c r="AA2039" s="6"/>
    </row>
    <row r="2040" spans="27:27" x14ac:dyDescent="0.6">
      <c r="AA2040" s="6"/>
    </row>
    <row r="2041" spans="27:27" x14ac:dyDescent="0.6">
      <c r="AA2041" s="6"/>
    </row>
    <row r="2042" spans="27:27" x14ac:dyDescent="0.6">
      <c r="AA2042" s="6"/>
    </row>
    <row r="2043" spans="27:27" x14ac:dyDescent="0.6">
      <c r="AA2043" s="6"/>
    </row>
    <row r="2044" spans="27:27" x14ac:dyDescent="0.6">
      <c r="AA2044" s="6"/>
    </row>
    <row r="2045" spans="27:27" x14ac:dyDescent="0.6">
      <c r="AA2045" s="6"/>
    </row>
    <row r="2046" spans="27:27" x14ac:dyDescent="0.6">
      <c r="AA2046" s="6"/>
    </row>
    <row r="2047" spans="27:27" x14ac:dyDescent="0.6">
      <c r="AA2047" s="6"/>
    </row>
    <row r="2048" spans="27:27" x14ac:dyDescent="0.6">
      <c r="AA2048" s="6"/>
    </row>
    <row r="2049" spans="27:27" x14ac:dyDescent="0.6">
      <c r="AA2049" s="6"/>
    </row>
    <row r="2050" spans="27:27" x14ac:dyDescent="0.6">
      <c r="AA2050" s="6"/>
    </row>
    <row r="2051" spans="27:27" x14ac:dyDescent="0.6">
      <c r="AA2051" s="6"/>
    </row>
    <row r="2052" spans="27:27" x14ac:dyDescent="0.6">
      <c r="AA2052" s="6"/>
    </row>
    <row r="2053" spans="27:27" x14ac:dyDescent="0.6">
      <c r="AA2053" s="6"/>
    </row>
    <row r="2054" spans="27:27" x14ac:dyDescent="0.6">
      <c r="AA2054" s="6"/>
    </row>
    <row r="2055" spans="27:27" x14ac:dyDescent="0.6">
      <c r="AA2055" s="6"/>
    </row>
    <row r="2056" spans="27:27" x14ac:dyDescent="0.6">
      <c r="AA2056" s="6"/>
    </row>
    <row r="2057" spans="27:27" x14ac:dyDescent="0.6">
      <c r="AA2057" s="6"/>
    </row>
    <row r="2058" spans="27:27" x14ac:dyDescent="0.6">
      <c r="AA2058" s="6"/>
    </row>
    <row r="2059" spans="27:27" x14ac:dyDescent="0.6">
      <c r="AA2059" s="6"/>
    </row>
    <row r="2060" spans="27:27" x14ac:dyDescent="0.6">
      <c r="AA2060" s="6"/>
    </row>
    <row r="2061" spans="27:27" x14ac:dyDescent="0.6">
      <c r="AA2061" s="6"/>
    </row>
    <row r="2062" spans="27:27" x14ac:dyDescent="0.6">
      <c r="AA2062" s="6"/>
    </row>
    <row r="2063" spans="27:27" x14ac:dyDescent="0.6">
      <c r="AA2063" s="6"/>
    </row>
    <row r="2064" spans="27:27" x14ac:dyDescent="0.6">
      <c r="AA2064" s="6"/>
    </row>
    <row r="2065" spans="27:27" x14ac:dyDescent="0.6">
      <c r="AA2065" s="6"/>
    </row>
    <row r="2066" spans="27:27" x14ac:dyDescent="0.6">
      <c r="AA2066" s="6"/>
    </row>
    <row r="2067" spans="27:27" x14ac:dyDescent="0.6">
      <c r="AA2067" s="6"/>
    </row>
    <row r="2068" spans="27:27" x14ac:dyDescent="0.6">
      <c r="AA2068" s="6"/>
    </row>
    <row r="2069" spans="27:27" x14ac:dyDescent="0.6">
      <c r="AA2069" s="6"/>
    </row>
    <row r="2070" spans="27:27" x14ac:dyDescent="0.6">
      <c r="AA2070" s="6"/>
    </row>
    <row r="2071" spans="27:27" x14ac:dyDescent="0.6">
      <c r="AA2071" s="6"/>
    </row>
    <row r="2072" spans="27:27" x14ac:dyDescent="0.6">
      <c r="AA2072" s="6"/>
    </row>
    <row r="2073" spans="27:27" x14ac:dyDescent="0.6">
      <c r="AA2073" s="6"/>
    </row>
    <row r="2074" spans="27:27" x14ac:dyDescent="0.6">
      <c r="AA2074" s="6"/>
    </row>
    <row r="2075" spans="27:27" x14ac:dyDescent="0.6">
      <c r="AA2075" s="6"/>
    </row>
    <row r="2076" spans="27:27" x14ac:dyDescent="0.6">
      <c r="AA2076" s="6"/>
    </row>
    <row r="2077" spans="27:27" x14ac:dyDescent="0.6">
      <c r="AA2077" s="6"/>
    </row>
    <row r="2078" spans="27:27" x14ac:dyDescent="0.6">
      <c r="AA2078" s="6"/>
    </row>
    <row r="2079" spans="27:27" x14ac:dyDescent="0.6">
      <c r="AA2079" s="6"/>
    </row>
    <row r="2080" spans="27:27" x14ac:dyDescent="0.6">
      <c r="AA2080" s="6"/>
    </row>
    <row r="2081" spans="27:27" x14ac:dyDescent="0.6">
      <c r="AA2081" s="6"/>
    </row>
    <row r="2082" spans="27:27" x14ac:dyDescent="0.6">
      <c r="AA2082" s="6"/>
    </row>
    <row r="2083" spans="27:27" x14ac:dyDescent="0.6">
      <c r="AA2083" s="6"/>
    </row>
    <row r="2084" spans="27:27" x14ac:dyDescent="0.6">
      <c r="AA2084" s="6"/>
    </row>
    <row r="2085" spans="27:27" x14ac:dyDescent="0.6">
      <c r="AA2085" s="6"/>
    </row>
    <row r="2086" spans="27:27" x14ac:dyDescent="0.6">
      <c r="AA2086" s="6"/>
    </row>
    <row r="2087" spans="27:27" x14ac:dyDescent="0.6">
      <c r="AA2087" s="6"/>
    </row>
    <row r="2088" spans="27:27" x14ac:dyDescent="0.6">
      <c r="AA2088" s="6"/>
    </row>
    <row r="2089" spans="27:27" x14ac:dyDescent="0.6">
      <c r="AA2089" s="6"/>
    </row>
    <row r="2090" spans="27:27" x14ac:dyDescent="0.6">
      <c r="AA2090" s="6"/>
    </row>
    <row r="2091" spans="27:27" x14ac:dyDescent="0.6">
      <c r="AA2091" s="6"/>
    </row>
    <row r="2092" spans="27:27" x14ac:dyDescent="0.6">
      <c r="AA2092" s="6"/>
    </row>
    <row r="2093" spans="27:27" x14ac:dyDescent="0.6">
      <c r="AA2093" s="6"/>
    </row>
    <row r="2094" spans="27:27" x14ac:dyDescent="0.6">
      <c r="AA2094" s="6"/>
    </row>
    <row r="2095" spans="27:27" x14ac:dyDescent="0.6">
      <c r="AA2095" s="6"/>
    </row>
    <row r="2096" spans="27:27" x14ac:dyDescent="0.6">
      <c r="AA2096" s="6"/>
    </row>
    <row r="2097" spans="27:27" x14ac:dyDescent="0.6">
      <c r="AA2097" s="6"/>
    </row>
    <row r="2098" spans="27:27" x14ac:dyDescent="0.6">
      <c r="AA2098" s="6"/>
    </row>
    <row r="2099" spans="27:27" x14ac:dyDescent="0.6">
      <c r="AA2099" s="6"/>
    </row>
    <row r="2100" spans="27:27" x14ac:dyDescent="0.6">
      <c r="AA2100" s="6"/>
    </row>
    <row r="2101" spans="27:27" x14ac:dyDescent="0.6">
      <c r="AA2101" s="6"/>
    </row>
    <row r="2102" spans="27:27" x14ac:dyDescent="0.6">
      <c r="AA2102" s="6"/>
    </row>
    <row r="2103" spans="27:27" x14ac:dyDescent="0.6">
      <c r="AA2103" s="6"/>
    </row>
    <row r="2104" spans="27:27" x14ac:dyDescent="0.6">
      <c r="AA2104" s="6"/>
    </row>
    <row r="2105" spans="27:27" x14ac:dyDescent="0.6">
      <c r="AA2105" s="6"/>
    </row>
    <row r="2106" spans="27:27" x14ac:dyDescent="0.6">
      <c r="AA2106" s="6"/>
    </row>
    <row r="2107" spans="27:27" x14ac:dyDescent="0.6">
      <c r="AA2107" s="6"/>
    </row>
    <row r="2108" spans="27:27" x14ac:dyDescent="0.6">
      <c r="AA2108" s="6"/>
    </row>
    <row r="2109" spans="27:27" x14ac:dyDescent="0.6">
      <c r="AA2109" s="6"/>
    </row>
    <row r="2110" spans="27:27" x14ac:dyDescent="0.6">
      <c r="AA2110" s="6"/>
    </row>
    <row r="2111" spans="27:27" x14ac:dyDescent="0.6">
      <c r="AA2111" s="6"/>
    </row>
    <row r="2112" spans="27:27" x14ac:dyDescent="0.6">
      <c r="AA2112" s="6"/>
    </row>
    <row r="2113" spans="27:27" x14ac:dyDescent="0.6">
      <c r="AA2113" s="6"/>
    </row>
    <row r="2114" spans="27:27" x14ac:dyDescent="0.6">
      <c r="AA2114" s="6"/>
    </row>
    <row r="2115" spans="27:27" x14ac:dyDescent="0.6">
      <c r="AA2115" s="6"/>
    </row>
    <row r="2116" spans="27:27" x14ac:dyDescent="0.6">
      <c r="AA2116" s="6"/>
    </row>
    <row r="2117" spans="27:27" x14ac:dyDescent="0.6">
      <c r="AA2117" s="6"/>
    </row>
    <row r="2118" spans="27:27" x14ac:dyDescent="0.6">
      <c r="AA2118" s="6"/>
    </row>
    <row r="2119" spans="27:27" x14ac:dyDescent="0.6">
      <c r="AA2119" s="6"/>
    </row>
    <row r="2120" spans="27:27" x14ac:dyDescent="0.6">
      <c r="AA2120" s="6"/>
    </row>
    <row r="2121" spans="27:27" x14ac:dyDescent="0.6">
      <c r="AA2121" s="6"/>
    </row>
    <row r="2122" spans="27:27" x14ac:dyDescent="0.6">
      <c r="AA2122" s="6"/>
    </row>
    <row r="2123" spans="27:27" x14ac:dyDescent="0.6">
      <c r="AA2123" s="6"/>
    </row>
    <row r="2124" spans="27:27" x14ac:dyDescent="0.6">
      <c r="AA2124" s="6"/>
    </row>
    <row r="2125" spans="27:27" x14ac:dyDescent="0.6">
      <c r="AA2125" s="6"/>
    </row>
    <row r="2126" spans="27:27" x14ac:dyDescent="0.6">
      <c r="AA2126" s="6"/>
    </row>
    <row r="2127" spans="27:27" x14ac:dyDescent="0.6">
      <c r="AA2127" s="6"/>
    </row>
    <row r="2128" spans="27:27" x14ac:dyDescent="0.6">
      <c r="AA2128" s="6"/>
    </row>
    <row r="2129" spans="27:27" x14ac:dyDescent="0.6">
      <c r="AA2129" s="6"/>
    </row>
    <row r="2130" spans="27:27" x14ac:dyDescent="0.6">
      <c r="AA2130" s="6"/>
    </row>
    <row r="2131" spans="27:27" x14ac:dyDescent="0.6">
      <c r="AA2131" s="6"/>
    </row>
    <row r="2132" spans="27:27" x14ac:dyDescent="0.6">
      <c r="AA2132" s="6"/>
    </row>
    <row r="2133" spans="27:27" x14ac:dyDescent="0.6">
      <c r="AA2133" s="6"/>
    </row>
    <row r="2134" spans="27:27" x14ac:dyDescent="0.6">
      <c r="AA2134" s="6"/>
    </row>
    <row r="2135" spans="27:27" x14ac:dyDescent="0.6">
      <c r="AA2135" s="6"/>
    </row>
    <row r="2136" spans="27:27" x14ac:dyDescent="0.6">
      <c r="AA2136" s="6"/>
    </row>
    <row r="2137" spans="27:27" x14ac:dyDescent="0.6">
      <c r="AA2137" s="6"/>
    </row>
    <row r="2138" spans="27:27" x14ac:dyDescent="0.6">
      <c r="AA2138" s="6"/>
    </row>
    <row r="2139" spans="27:27" x14ac:dyDescent="0.6">
      <c r="AA2139" s="6"/>
    </row>
    <row r="2140" spans="27:27" x14ac:dyDescent="0.6">
      <c r="AA2140" s="6"/>
    </row>
    <row r="2141" spans="27:27" x14ac:dyDescent="0.6">
      <c r="AA2141" s="6"/>
    </row>
    <row r="2142" spans="27:27" x14ac:dyDescent="0.6">
      <c r="AA2142" s="6"/>
    </row>
    <row r="2143" spans="27:27" x14ac:dyDescent="0.6">
      <c r="AA2143" s="6"/>
    </row>
    <row r="2144" spans="27:27" x14ac:dyDescent="0.6">
      <c r="AA2144" s="6"/>
    </row>
    <row r="2145" spans="27:27" x14ac:dyDescent="0.6">
      <c r="AA2145" s="6"/>
    </row>
    <row r="2146" spans="27:27" x14ac:dyDescent="0.6">
      <c r="AA2146" s="6"/>
    </row>
    <row r="2147" spans="27:27" x14ac:dyDescent="0.6">
      <c r="AA2147" s="6"/>
    </row>
    <row r="2148" spans="27:27" x14ac:dyDescent="0.6">
      <c r="AA2148" s="6"/>
    </row>
    <row r="2149" spans="27:27" x14ac:dyDescent="0.6">
      <c r="AA2149" s="6"/>
    </row>
    <row r="2150" spans="27:27" x14ac:dyDescent="0.6">
      <c r="AA2150" s="6"/>
    </row>
    <row r="2151" spans="27:27" x14ac:dyDescent="0.6">
      <c r="AA2151" s="6"/>
    </row>
    <row r="2152" spans="27:27" x14ac:dyDescent="0.6">
      <c r="AA2152" s="6"/>
    </row>
    <row r="2153" spans="27:27" x14ac:dyDescent="0.6">
      <c r="AA2153" s="6"/>
    </row>
    <row r="2154" spans="27:27" x14ac:dyDescent="0.6">
      <c r="AA2154" s="6"/>
    </row>
    <row r="2155" spans="27:27" x14ac:dyDescent="0.6">
      <c r="AA2155" s="6"/>
    </row>
    <row r="2156" spans="27:27" x14ac:dyDescent="0.6">
      <c r="AA2156" s="6"/>
    </row>
    <row r="2157" spans="27:27" x14ac:dyDescent="0.6">
      <c r="AA2157" s="6"/>
    </row>
    <row r="2158" spans="27:27" x14ac:dyDescent="0.6">
      <c r="AA2158" s="6"/>
    </row>
    <row r="2159" spans="27:27" x14ac:dyDescent="0.6">
      <c r="AA2159" s="6"/>
    </row>
    <row r="2160" spans="27:27" x14ac:dyDescent="0.6">
      <c r="AA2160" s="6"/>
    </row>
    <row r="2161" spans="27:27" x14ac:dyDescent="0.6">
      <c r="AA2161" s="6"/>
    </row>
    <row r="2162" spans="27:27" x14ac:dyDescent="0.6">
      <c r="AA2162" s="6"/>
    </row>
    <row r="2163" spans="27:27" x14ac:dyDescent="0.6">
      <c r="AA2163" s="6"/>
    </row>
    <row r="2164" spans="27:27" x14ac:dyDescent="0.6">
      <c r="AA2164" s="6"/>
    </row>
    <row r="2165" spans="27:27" x14ac:dyDescent="0.6">
      <c r="AA2165" s="6"/>
    </row>
    <row r="2166" spans="27:27" x14ac:dyDescent="0.6">
      <c r="AA2166" s="6"/>
    </row>
    <row r="2167" spans="27:27" x14ac:dyDescent="0.6">
      <c r="AA2167" s="6"/>
    </row>
    <row r="2168" spans="27:27" x14ac:dyDescent="0.6">
      <c r="AA2168" s="6"/>
    </row>
    <row r="2169" spans="27:27" x14ac:dyDescent="0.6">
      <c r="AA2169" s="6"/>
    </row>
    <row r="2170" spans="27:27" x14ac:dyDescent="0.6">
      <c r="AA2170" s="6"/>
    </row>
    <row r="2171" spans="27:27" x14ac:dyDescent="0.6">
      <c r="AA2171" s="6"/>
    </row>
    <row r="2172" spans="27:27" x14ac:dyDescent="0.6">
      <c r="AA2172" s="6"/>
    </row>
    <row r="2173" spans="27:27" x14ac:dyDescent="0.6">
      <c r="AA2173" s="6"/>
    </row>
    <row r="2174" spans="27:27" x14ac:dyDescent="0.6">
      <c r="AA2174" s="6"/>
    </row>
    <row r="2175" spans="27:27" x14ac:dyDescent="0.6">
      <c r="AA2175" s="6"/>
    </row>
    <row r="2176" spans="27:27" x14ac:dyDescent="0.6">
      <c r="AA2176" s="6"/>
    </row>
    <row r="2177" spans="27:27" x14ac:dyDescent="0.6">
      <c r="AA2177" s="6"/>
    </row>
    <row r="2178" spans="27:27" x14ac:dyDescent="0.6">
      <c r="AA2178" s="6"/>
    </row>
    <row r="2179" spans="27:27" x14ac:dyDescent="0.6">
      <c r="AA2179" s="6"/>
    </row>
    <row r="2180" spans="27:27" x14ac:dyDescent="0.6">
      <c r="AA2180" s="6"/>
    </row>
    <row r="2181" spans="27:27" x14ac:dyDescent="0.6">
      <c r="AA2181" s="6"/>
    </row>
    <row r="2182" spans="27:27" x14ac:dyDescent="0.6">
      <c r="AA2182" s="6"/>
    </row>
    <row r="2183" spans="27:27" x14ac:dyDescent="0.6">
      <c r="AA2183" s="6"/>
    </row>
    <row r="2184" spans="27:27" x14ac:dyDescent="0.6">
      <c r="AA2184" s="6"/>
    </row>
    <row r="2185" spans="27:27" x14ac:dyDescent="0.6">
      <c r="AA2185" s="6"/>
    </row>
    <row r="2186" spans="27:27" x14ac:dyDescent="0.6">
      <c r="AA2186" s="6"/>
    </row>
    <row r="2187" spans="27:27" x14ac:dyDescent="0.6">
      <c r="AA2187" s="6"/>
    </row>
    <row r="2188" spans="27:27" x14ac:dyDescent="0.6">
      <c r="AA2188" s="6"/>
    </row>
    <row r="2189" spans="27:27" x14ac:dyDescent="0.6">
      <c r="AA2189" s="6"/>
    </row>
    <row r="2190" spans="27:27" x14ac:dyDescent="0.6">
      <c r="AA2190" s="6"/>
    </row>
    <row r="2191" spans="27:27" x14ac:dyDescent="0.6">
      <c r="AA2191" s="6"/>
    </row>
    <row r="2192" spans="27:27" x14ac:dyDescent="0.6">
      <c r="AA2192" s="6"/>
    </row>
    <row r="2193" spans="27:27" x14ac:dyDescent="0.6">
      <c r="AA2193" s="6"/>
    </row>
    <row r="2194" spans="27:27" x14ac:dyDescent="0.6">
      <c r="AA2194" s="6"/>
    </row>
    <row r="2195" spans="27:27" x14ac:dyDescent="0.6">
      <c r="AA2195" s="6"/>
    </row>
    <row r="2196" spans="27:27" x14ac:dyDescent="0.6">
      <c r="AA2196" s="6"/>
    </row>
    <row r="2197" spans="27:27" x14ac:dyDescent="0.6">
      <c r="AA2197" s="6"/>
    </row>
    <row r="2198" spans="27:27" x14ac:dyDescent="0.6">
      <c r="AA2198" s="6"/>
    </row>
    <row r="2199" spans="27:27" x14ac:dyDescent="0.6">
      <c r="AA2199" s="6"/>
    </row>
    <row r="2200" spans="27:27" x14ac:dyDescent="0.6">
      <c r="AA2200" s="6"/>
    </row>
    <row r="2201" spans="27:27" x14ac:dyDescent="0.6">
      <c r="AA2201" s="6"/>
    </row>
    <row r="2202" spans="27:27" x14ac:dyDescent="0.6">
      <c r="AA2202" s="6"/>
    </row>
    <row r="2203" spans="27:27" x14ac:dyDescent="0.6">
      <c r="AA2203" s="6"/>
    </row>
    <row r="2204" spans="27:27" x14ac:dyDescent="0.6">
      <c r="AA2204" s="6"/>
    </row>
    <row r="2205" spans="27:27" x14ac:dyDescent="0.6">
      <c r="AA2205" s="6"/>
    </row>
    <row r="2206" spans="27:27" x14ac:dyDescent="0.6">
      <c r="AA2206" s="6"/>
    </row>
    <row r="2207" spans="27:27" x14ac:dyDescent="0.6">
      <c r="AA2207" s="6"/>
    </row>
    <row r="2208" spans="27:27" x14ac:dyDescent="0.6">
      <c r="AA2208" s="6"/>
    </row>
    <row r="2209" spans="27:27" x14ac:dyDescent="0.6">
      <c r="AA2209" s="6"/>
    </row>
    <row r="2210" spans="27:27" x14ac:dyDescent="0.6">
      <c r="AA2210" s="6"/>
    </row>
    <row r="2211" spans="27:27" x14ac:dyDescent="0.6">
      <c r="AA2211" s="6"/>
    </row>
    <row r="2212" spans="27:27" x14ac:dyDescent="0.6">
      <c r="AA2212" s="6"/>
    </row>
    <row r="2213" spans="27:27" x14ac:dyDescent="0.6">
      <c r="AA2213" s="6"/>
    </row>
    <row r="2214" spans="27:27" x14ac:dyDescent="0.6">
      <c r="AA2214" s="6"/>
    </row>
    <row r="2215" spans="27:27" x14ac:dyDescent="0.6">
      <c r="AA2215" s="6"/>
    </row>
    <row r="2216" spans="27:27" x14ac:dyDescent="0.6">
      <c r="AA2216" s="6"/>
    </row>
    <row r="2217" spans="27:27" x14ac:dyDescent="0.6">
      <c r="AA2217" s="6"/>
    </row>
    <row r="2218" spans="27:27" x14ac:dyDescent="0.6">
      <c r="AA2218" s="6"/>
    </row>
    <row r="2219" spans="27:27" x14ac:dyDescent="0.6">
      <c r="AA2219" s="6"/>
    </row>
    <row r="2220" spans="27:27" x14ac:dyDescent="0.6">
      <c r="AA2220" s="6"/>
    </row>
    <row r="2221" spans="27:27" x14ac:dyDescent="0.6">
      <c r="AA2221" s="6"/>
    </row>
    <row r="2222" spans="27:27" x14ac:dyDescent="0.6">
      <c r="AA2222" s="6"/>
    </row>
    <row r="2223" spans="27:27" x14ac:dyDescent="0.6">
      <c r="AA2223" s="6"/>
    </row>
    <row r="2224" spans="27:27" x14ac:dyDescent="0.6">
      <c r="AA2224" s="6"/>
    </row>
    <row r="2225" spans="27:27" x14ac:dyDescent="0.6">
      <c r="AA2225" s="6"/>
    </row>
    <row r="2226" spans="27:27" x14ac:dyDescent="0.6">
      <c r="AA2226" s="6"/>
    </row>
    <row r="2227" spans="27:27" x14ac:dyDescent="0.6">
      <c r="AA2227" s="6"/>
    </row>
    <row r="2228" spans="27:27" x14ac:dyDescent="0.6">
      <c r="AA2228" s="6"/>
    </row>
    <row r="2229" spans="27:27" x14ac:dyDescent="0.6">
      <c r="AA2229" s="6"/>
    </row>
    <row r="2230" spans="27:27" x14ac:dyDescent="0.6">
      <c r="AA2230" s="6"/>
    </row>
    <row r="2231" spans="27:27" x14ac:dyDescent="0.6">
      <c r="AA2231" s="6"/>
    </row>
    <row r="2232" spans="27:27" x14ac:dyDescent="0.6">
      <c r="AA2232" s="6"/>
    </row>
    <row r="2233" spans="27:27" x14ac:dyDescent="0.6">
      <c r="AA2233" s="6"/>
    </row>
    <row r="2234" spans="27:27" x14ac:dyDescent="0.6">
      <c r="AA2234" s="6"/>
    </row>
    <row r="2235" spans="27:27" x14ac:dyDescent="0.6">
      <c r="AA2235" s="6"/>
    </row>
    <row r="2236" spans="27:27" x14ac:dyDescent="0.6">
      <c r="AA2236" s="6"/>
    </row>
    <row r="2237" spans="27:27" x14ac:dyDescent="0.6">
      <c r="AA2237" s="6"/>
    </row>
    <row r="2238" spans="27:27" x14ac:dyDescent="0.6">
      <c r="AA2238" s="6"/>
    </row>
    <row r="2239" spans="27:27" x14ac:dyDescent="0.6">
      <c r="AA2239" s="6"/>
    </row>
    <row r="2240" spans="27:27" x14ac:dyDescent="0.6">
      <c r="AA2240" s="6"/>
    </row>
    <row r="2241" spans="27:27" x14ac:dyDescent="0.6">
      <c r="AA2241" s="6"/>
    </row>
    <row r="2242" spans="27:27" x14ac:dyDescent="0.6">
      <c r="AA2242" s="6"/>
    </row>
    <row r="2243" spans="27:27" x14ac:dyDescent="0.6">
      <c r="AA2243" s="6"/>
    </row>
    <row r="2244" spans="27:27" x14ac:dyDescent="0.6">
      <c r="AA2244" s="6"/>
    </row>
    <row r="2245" spans="27:27" x14ac:dyDescent="0.6">
      <c r="AA2245" s="6"/>
    </row>
    <row r="2246" spans="27:27" x14ac:dyDescent="0.6">
      <c r="AA2246" s="6"/>
    </row>
    <row r="2247" spans="27:27" x14ac:dyDescent="0.6">
      <c r="AA2247" s="6"/>
    </row>
    <row r="2248" spans="27:27" x14ac:dyDescent="0.6">
      <c r="AA2248" s="6"/>
    </row>
    <row r="2249" spans="27:27" x14ac:dyDescent="0.6">
      <c r="AA2249" s="6"/>
    </row>
    <row r="2250" spans="27:27" x14ac:dyDescent="0.6">
      <c r="AA2250" s="6"/>
    </row>
    <row r="2251" spans="27:27" x14ac:dyDescent="0.6">
      <c r="AA2251" s="6"/>
    </row>
    <row r="2252" spans="27:27" x14ac:dyDescent="0.6">
      <c r="AA2252" s="6"/>
    </row>
    <row r="2253" spans="27:27" x14ac:dyDescent="0.6">
      <c r="AA2253" s="6"/>
    </row>
    <row r="2254" spans="27:27" x14ac:dyDescent="0.6">
      <c r="AA2254" s="6"/>
    </row>
    <row r="2255" spans="27:27" x14ac:dyDescent="0.6">
      <c r="AA2255" s="6"/>
    </row>
    <row r="2256" spans="27:27" x14ac:dyDescent="0.6">
      <c r="AA2256" s="6"/>
    </row>
    <row r="2257" spans="27:27" x14ac:dyDescent="0.6">
      <c r="AA2257" s="6"/>
    </row>
    <row r="2258" spans="27:27" x14ac:dyDescent="0.6">
      <c r="AA2258" s="6"/>
    </row>
    <row r="2259" spans="27:27" x14ac:dyDescent="0.6">
      <c r="AA2259" s="6"/>
    </row>
    <row r="2260" spans="27:27" x14ac:dyDescent="0.6">
      <c r="AA2260" s="6"/>
    </row>
    <row r="2261" spans="27:27" x14ac:dyDescent="0.6">
      <c r="AA2261" s="6"/>
    </row>
    <row r="2262" spans="27:27" x14ac:dyDescent="0.6">
      <c r="AA2262" s="6"/>
    </row>
    <row r="2263" spans="27:27" x14ac:dyDescent="0.6">
      <c r="AA2263" s="6"/>
    </row>
    <row r="2264" spans="27:27" x14ac:dyDescent="0.6">
      <c r="AA2264" s="6"/>
    </row>
    <row r="2265" spans="27:27" x14ac:dyDescent="0.6">
      <c r="AA2265" s="6"/>
    </row>
    <row r="2266" spans="27:27" x14ac:dyDescent="0.6">
      <c r="AA2266" s="6"/>
    </row>
    <row r="2267" spans="27:27" x14ac:dyDescent="0.6">
      <c r="AA2267" s="6"/>
    </row>
    <row r="2268" spans="27:27" x14ac:dyDescent="0.6">
      <c r="AA2268" s="6"/>
    </row>
    <row r="2269" spans="27:27" x14ac:dyDescent="0.6">
      <c r="AA2269" s="6"/>
    </row>
    <row r="2270" spans="27:27" x14ac:dyDescent="0.6">
      <c r="AA2270" s="6"/>
    </row>
    <row r="2271" spans="27:27" x14ac:dyDescent="0.6">
      <c r="AA2271" s="6"/>
    </row>
    <row r="2272" spans="27:27" x14ac:dyDescent="0.6">
      <c r="AA2272" s="6"/>
    </row>
    <row r="2273" spans="27:27" x14ac:dyDescent="0.6">
      <c r="AA2273" s="6"/>
    </row>
    <row r="2274" spans="27:27" x14ac:dyDescent="0.6">
      <c r="AA2274" s="6"/>
    </row>
    <row r="2275" spans="27:27" x14ac:dyDescent="0.6">
      <c r="AA2275" s="6"/>
    </row>
    <row r="2276" spans="27:27" x14ac:dyDescent="0.6">
      <c r="AA2276" s="6"/>
    </row>
    <row r="2277" spans="27:27" x14ac:dyDescent="0.6">
      <c r="AA2277" s="6"/>
    </row>
    <row r="2278" spans="27:27" x14ac:dyDescent="0.6">
      <c r="AA2278" s="6"/>
    </row>
    <row r="2279" spans="27:27" x14ac:dyDescent="0.6">
      <c r="AA2279" s="6"/>
    </row>
    <row r="2280" spans="27:27" x14ac:dyDescent="0.6">
      <c r="AA2280" s="6"/>
    </row>
    <row r="2281" spans="27:27" x14ac:dyDescent="0.6">
      <c r="AA2281" s="6"/>
    </row>
    <row r="2282" spans="27:27" x14ac:dyDescent="0.6">
      <c r="AA2282" s="6"/>
    </row>
    <row r="2283" spans="27:27" x14ac:dyDescent="0.6">
      <c r="AA2283" s="6"/>
    </row>
    <row r="2284" spans="27:27" x14ac:dyDescent="0.6">
      <c r="AA2284" s="6"/>
    </row>
    <row r="2285" spans="27:27" x14ac:dyDescent="0.6">
      <c r="AA2285" s="6"/>
    </row>
    <row r="2286" spans="27:27" x14ac:dyDescent="0.6">
      <c r="AA2286" s="6"/>
    </row>
    <row r="2287" spans="27:27" x14ac:dyDescent="0.6">
      <c r="AA2287" s="6"/>
    </row>
    <row r="2288" spans="27:27" x14ac:dyDescent="0.6">
      <c r="AA2288" s="6"/>
    </row>
    <row r="2289" spans="27:27" x14ac:dyDescent="0.6">
      <c r="AA2289" s="6"/>
    </row>
    <row r="2290" spans="27:27" x14ac:dyDescent="0.6">
      <c r="AA2290" s="6"/>
    </row>
    <row r="2291" spans="27:27" x14ac:dyDescent="0.6">
      <c r="AA2291" s="6"/>
    </row>
    <row r="2292" spans="27:27" x14ac:dyDescent="0.6">
      <c r="AA2292" s="6"/>
    </row>
    <row r="2293" spans="27:27" x14ac:dyDescent="0.6">
      <c r="AA2293" s="6"/>
    </row>
    <row r="2294" spans="27:27" x14ac:dyDescent="0.6">
      <c r="AA2294" s="6"/>
    </row>
    <row r="2295" spans="27:27" x14ac:dyDescent="0.6">
      <c r="AA2295" s="6"/>
    </row>
    <row r="2296" spans="27:27" x14ac:dyDescent="0.6">
      <c r="AA2296" s="6"/>
    </row>
    <row r="2297" spans="27:27" x14ac:dyDescent="0.6">
      <c r="AA2297" s="6"/>
    </row>
    <row r="2298" spans="27:27" x14ac:dyDescent="0.6">
      <c r="AA2298" s="6"/>
    </row>
    <row r="2299" spans="27:27" x14ac:dyDescent="0.6">
      <c r="AA2299" s="6"/>
    </row>
    <row r="2300" spans="27:27" x14ac:dyDescent="0.6">
      <c r="AA2300" s="6"/>
    </row>
    <row r="2301" spans="27:27" x14ac:dyDescent="0.6">
      <c r="AA2301" s="6"/>
    </row>
    <row r="2302" spans="27:27" x14ac:dyDescent="0.6">
      <c r="AA2302" s="6"/>
    </row>
    <row r="2303" spans="27:27" x14ac:dyDescent="0.6">
      <c r="AA2303" s="6"/>
    </row>
    <row r="2304" spans="27:27" x14ac:dyDescent="0.6">
      <c r="AA2304" s="6"/>
    </row>
    <row r="2305" spans="27:27" x14ac:dyDescent="0.6">
      <c r="AA2305" s="6"/>
    </row>
    <row r="2306" spans="27:27" x14ac:dyDescent="0.6">
      <c r="AA2306" s="6"/>
    </row>
    <row r="2307" spans="27:27" x14ac:dyDescent="0.6">
      <c r="AA2307" s="6"/>
    </row>
    <row r="2308" spans="27:27" x14ac:dyDescent="0.6">
      <c r="AA2308" s="6"/>
    </row>
    <row r="2309" spans="27:27" x14ac:dyDescent="0.6">
      <c r="AA2309" s="6"/>
    </row>
    <row r="2310" spans="27:27" x14ac:dyDescent="0.6">
      <c r="AA2310" s="6"/>
    </row>
    <row r="2311" spans="27:27" x14ac:dyDescent="0.6">
      <c r="AA2311" s="6"/>
    </row>
    <row r="2312" spans="27:27" x14ac:dyDescent="0.6">
      <c r="AA2312" s="6"/>
    </row>
    <row r="2313" spans="27:27" x14ac:dyDescent="0.6">
      <c r="AA2313" s="6"/>
    </row>
    <row r="2314" spans="27:27" x14ac:dyDescent="0.6">
      <c r="AA2314" s="6"/>
    </row>
    <row r="2315" spans="27:27" x14ac:dyDescent="0.6">
      <c r="AA2315" s="6"/>
    </row>
    <row r="2316" spans="27:27" x14ac:dyDescent="0.6">
      <c r="AA2316" s="6"/>
    </row>
    <row r="2317" spans="27:27" x14ac:dyDescent="0.6">
      <c r="AA2317" s="6"/>
    </row>
    <row r="2318" spans="27:27" x14ac:dyDescent="0.6">
      <c r="AA2318" s="6"/>
    </row>
    <row r="2319" spans="27:27" x14ac:dyDescent="0.6">
      <c r="AA2319" s="6"/>
    </row>
    <row r="2320" spans="27:27" x14ac:dyDescent="0.6">
      <c r="AA2320" s="6"/>
    </row>
    <row r="2321" spans="27:27" x14ac:dyDescent="0.6">
      <c r="AA2321" s="6"/>
    </row>
    <row r="2322" spans="27:27" x14ac:dyDescent="0.6">
      <c r="AA2322" s="6"/>
    </row>
    <row r="2323" spans="27:27" x14ac:dyDescent="0.6">
      <c r="AA2323" s="6"/>
    </row>
    <row r="2324" spans="27:27" x14ac:dyDescent="0.6">
      <c r="AA2324" s="6"/>
    </row>
    <row r="2325" spans="27:27" x14ac:dyDescent="0.6">
      <c r="AA2325" s="6"/>
    </row>
    <row r="2326" spans="27:27" x14ac:dyDescent="0.6">
      <c r="AA2326" s="6"/>
    </row>
    <row r="2327" spans="27:27" x14ac:dyDescent="0.6">
      <c r="AA2327" s="6"/>
    </row>
    <row r="2328" spans="27:27" x14ac:dyDescent="0.6">
      <c r="AA2328" s="6"/>
    </row>
    <row r="2329" spans="27:27" x14ac:dyDescent="0.6">
      <c r="AA2329" s="6"/>
    </row>
    <row r="2330" spans="27:27" x14ac:dyDescent="0.6">
      <c r="AA2330" s="6"/>
    </row>
    <row r="2331" spans="27:27" x14ac:dyDescent="0.6">
      <c r="AA2331" s="6"/>
    </row>
    <row r="2332" spans="27:27" x14ac:dyDescent="0.6">
      <c r="AA2332" s="6"/>
    </row>
    <row r="2333" spans="27:27" x14ac:dyDescent="0.6">
      <c r="AA2333" s="6"/>
    </row>
    <row r="2334" spans="27:27" x14ac:dyDescent="0.6">
      <c r="AA2334" s="6"/>
    </row>
    <row r="2335" spans="27:27" x14ac:dyDescent="0.6">
      <c r="AA2335" s="6"/>
    </row>
    <row r="2336" spans="27:27" x14ac:dyDescent="0.6">
      <c r="AA2336" s="6"/>
    </row>
    <row r="2337" spans="27:27" x14ac:dyDescent="0.6">
      <c r="AA2337" s="6"/>
    </row>
    <row r="2338" spans="27:27" x14ac:dyDescent="0.6">
      <c r="AA2338" s="6"/>
    </row>
    <row r="2339" spans="27:27" x14ac:dyDescent="0.6">
      <c r="AA2339" s="6"/>
    </row>
    <row r="2340" spans="27:27" x14ac:dyDescent="0.6">
      <c r="AA2340" s="6"/>
    </row>
    <row r="2341" spans="27:27" x14ac:dyDescent="0.6">
      <c r="AA2341" s="6"/>
    </row>
    <row r="2342" spans="27:27" x14ac:dyDescent="0.6">
      <c r="AA2342" s="6"/>
    </row>
    <row r="2343" spans="27:27" x14ac:dyDescent="0.6">
      <c r="AA2343" s="6"/>
    </row>
    <row r="2344" spans="27:27" x14ac:dyDescent="0.6">
      <c r="AA2344" s="6"/>
    </row>
    <row r="2345" spans="27:27" x14ac:dyDescent="0.6">
      <c r="AA2345" s="6"/>
    </row>
    <row r="2346" spans="27:27" x14ac:dyDescent="0.6">
      <c r="AA2346" s="6"/>
    </row>
    <row r="2347" spans="27:27" x14ac:dyDescent="0.6">
      <c r="AA2347" s="6"/>
    </row>
    <row r="2348" spans="27:27" x14ac:dyDescent="0.6">
      <c r="AA2348" s="6"/>
    </row>
    <row r="2349" spans="27:27" x14ac:dyDescent="0.6">
      <c r="AA2349" s="6"/>
    </row>
    <row r="2350" spans="27:27" x14ac:dyDescent="0.6">
      <c r="AA2350" s="6"/>
    </row>
    <row r="2351" spans="27:27" x14ac:dyDescent="0.6">
      <c r="AA2351" s="6"/>
    </row>
    <row r="2352" spans="27:27" x14ac:dyDescent="0.6">
      <c r="AA2352" s="6"/>
    </row>
    <row r="2353" spans="27:27" x14ac:dyDescent="0.6">
      <c r="AA2353" s="6"/>
    </row>
    <row r="2354" spans="27:27" x14ac:dyDescent="0.6">
      <c r="AA2354" s="6"/>
    </row>
    <row r="2355" spans="27:27" x14ac:dyDescent="0.6">
      <c r="AA2355" s="6"/>
    </row>
    <row r="2356" spans="27:27" x14ac:dyDescent="0.6">
      <c r="AA2356" s="6"/>
    </row>
    <row r="2357" spans="27:27" x14ac:dyDescent="0.6">
      <c r="AA2357" s="6"/>
    </row>
    <row r="2358" spans="27:27" x14ac:dyDescent="0.6">
      <c r="AA2358" s="6"/>
    </row>
    <row r="2359" spans="27:27" x14ac:dyDescent="0.6">
      <c r="AA2359" s="6"/>
    </row>
    <row r="2360" spans="27:27" x14ac:dyDescent="0.6">
      <c r="AA2360" s="6"/>
    </row>
    <row r="2361" spans="27:27" x14ac:dyDescent="0.6">
      <c r="AA2361" s="6"/>
    </row>
    <row r="2362" spans="27:27" x14ac:dyDescent="0.6">
      <c r="AA2362" s="6"/>
    </row>
    <row r="2363" spans="27:27" x14ac:dyDescent="0.6">
      <c r="AA2363" s="6"/>
    </row>
    <row r="2364" spans="27:27" x14ac:dyDescent="0.6">
      <c r="AA2364" s="6"/>
    </row>
    <row r="2365" spans="27:27" x14ac:dyDescent="0.6">
      <c r="AA2365" s="6"/>
    </row>
    <row r="2366" spans="27:27" x14ac:dyDescent="0.6">
      <c r="AA2366" s="6"/>
    </row>
    <row r="2367" spans="27:27" x14ac:dyDescent="0.6">
      <c r="AA2367" s="6"/>
    </row>
    <row r="2368" spans="27:27" x14ac:dyDescent="0.6">
      <c r="AA2368" s="6"/>
    </row>
    <row r="2369" spans="27:27" x14ac:dyDescent="0.6">
      <c r="AA2369" s="6"/>
    </row>
    <row r="2370" spans="27:27" x14ac:dyDescent="0.6">
      <c r="AA2370" s="6"/>
    </row>
    <row r="2371" spans="27:27" x14ac:dyDescent="0.6">
      <c r="AA2371" s="6"/>
    </row>
    <row r="2372" spans="27:27" x14ac:dyDescent="0.6">
      <c r="AA2372" s="6"/>
    </row>
    <row r="2373" spans="27:27" x14ac:dyDescent="0.6">
      <c r="AA2373" s="6"/>
    </row>
    <row r="2374" spans="27:27" x14ac:dyDescent="0.6">
      <c r="AA2374" s="6"/>
    </row>
    <row r="2375" spans="27:27" x14ac:dyDescent="0.6">
      <c r="AA2375" s="6"/>
    </row>
    <row r="2376" spans="27:27" x14ac:dyDescent="0.6">
      <c r="AA2376" s="6"/>
    </row>
    <row r="2377" spans="27:27" x14ac:dyDescent="0.6">
      <c r="AA2377" s="6"/>
    </row>
    <row r="2378" spans="27:27" x14ac:dyDescent="0.6">
      <c r="AA2378" s="6"/>
    </row>
    <row r="2379" spans="27:27" x14ac:dyDescent="0.6">
      <c r="AA2379" s="6"/>
    </row>
    <row r="2380" spans="27:27" x14ac:dyDescent="0.6">
      <c r="AA2380" s="6"/>
    </row>
    <row r="2381" spans="27:27" x14ac:dyDescent="0.6">
      <c r="AA2381" s="6"/>
    </row>
    <row r="2382" spans="27:27" x14ac:dyDescent="0.6">
      <c r="AA2382" s="6"/>
    </row>
    <row r="2383" spans="27:27" x14ac:dyDescent="0.6">
      <c r="AA2383" s="6"/>
    </row>
    <row r="2384" spans="27:27" x14ac:dyDescent="0.6">
      <c r="AA2384" s="6"/>
    </row>
    <row r="2385" spans="27:27" x14ac:dyDescent="0.6">
      <c r="AA2385" s="6"/>
    </row>
    <row r="2386" spans="27:27" x14ac:dyDescent="0.6">
      <c r="AA2386" s="6"/>
    </row>
    <row r="2387" spans="27:27" x14ac:dyDescent="0.6">
      <c r="AA2387" s="6"/>
    </row>
    <row r="2388" spans="27:27" x14ac:dyDescent="0.6">
      <c r="AA2388" s="6"/>
    </row>
    <row r="2389" spans="27:27" x14ac:dyDescent="0.6">
      <c r="AA2389" s="6"/>
    </row>
    <row r="2390" spans="27:27" x14ac:dyDescent="0.6">
      <c r="AA2390" s="6"/>
    </row>
    <row r="2391" spans="27:27" x14ac:dyDescent="0.6">
      <c r="AA2391" s="6"/>
    </row>
    <row r="2392" spans="27:27" x14ac:dyDescent="0.6">
      <c r="AA2392" s="6"/>
    </row>
    <row r="2393" spans="27:27" x14ac:dyDescent="0.6">
      <c r="AA2393" s="6"/>
    </row>
    <row r="2394" spans="27:27" x14ac:dyDescent="0.6">
      <c r="AA2394" s="6"/>
    </row>
    <row r="2395" spans="27:27" x14ac:dyDescent="0.6">
      <c r="AA2395" s="6"/>
    </row>
    <row r="2396" spans="27:27" x14ac:dyDescent="0.6">
      <c r="AA2396" s="6"/>
    </row>
    <row r="2397" spans="27:27" x14ac:dyDescent="0.6">
      <c r="AA2397" s="6"/>
    </row>
    <row r="2398" spans="27:27" x14ac:dyDescent="0.6">
      <c r="AA2398" s="6"/>
    </row>
    <row r="2399" spans="27:27" x14ac:dyDescent="0.6">
      <c r="AA2399" s="6"/>
    </row>
    <row r="2400" spans="27:27" x14ac:dyDescent="0.6">
      <c r="AA2400" s="6"/>
    </row>
    <row r="2401" spans="27:27" x14ac:dyDescent="0.6">
      <c r="AA2401" s="6"/>
    </row>
    <row r="2402" spans="27:27" x14ac:dyDescent="0.6">
      <c r="AA2402" s="6"/>
    </row>
    <row r="2403" spans="27:27" x14ac:dyDescent="0.6">
      <c r="AA2403" s="6"/>
    </row>
    <row r="2404" spans="27:27" x14ac:dyDescent="0.6">
      <c r="AA2404" s="6"/>
    </row>
    <row r="2405" spans="27:27" x14ac:dyDescent="0.6">
      <c r="AA2405" s="6"/>
    </row>
    <row r="2406" spans="27:27" x14ac:dyDescent="0.6">
      <c r="AA2406" s="6"/>
    </row>
    <row r="2407" spans="27:27" x14ac:dyDescent="0.6">
      <c r="AA2407" s="6"/>
    </row>
    <row r="2408" spans="27:27" x14ac:dyDescent="0.6">
      <c r="AA2408" s="6"/>
    </row>
    <row r="2409" spans="27:27" x14ac:dyDescent="0.6">
      <c r="AA2409" s="6"/>
    </row>
    <row r="2410" spans="27:27" x14ac:dyDescent="0.6">
      <c r="AA2410" s="6"/>
    </row>
    <row r="2411" spans="27:27" x14ac:dyDescent="0.6">
      <c r="AA2411" s="6"/>
    </row>
    <row r="2412" spans="27:27" x14ac:dyDescent="0.6">
      <c r="AA2412" s="6"/>
    </row>
    <row r="2413" spans="27:27" x14ac:dyDescent="0.6">
      <c r="AA2413" s="6"/>
    </row>
    <row r="2414" spans="27:27" x14ac:dyDescent="0.6">
      <c r="AA2414" s="6"/>
    </row>
    <row r="2415" spans="27:27" x14ac:dyDescent="0.6">
      <c r="AA2415" s="6"/>
    </row>
    <row r="2416" spans="27:27" x14ac:dyDescent="0.6">
      <c r="AA2416" s="6"/>
    </row>
    <row r="2417" spans="27:27" x14ac:dyDescent="0.6">
      <c r="AA2417" s="6"/>
    </row>
    <row r="2418" spans="27:27" x14ac:dyDescent="0.6">
      <c r="AA2418" s="6"/>
    </row>
    <row r="2419" spans="27:27" x14ac:dyDescent="0.6">
      <c r="AA2419" s="6"/>
    </row>
    <row r="2420" spans="27:27" x14ac:dyDescent="0.6">
      <c r="AA2420" s="6"/>
    </row>
    <row r="2421" spans="27:27" x14ac:dyDescent="0.6">
      <c r="AA2421" s="6"/>
    </row>
    <row r="2422" spans="27:27" x14ac:dyDescent="0.6">
      <c r="AA2422" s="6"/>
    </row>
    <row r="2423" spans="27:27" x14ac:dyDescent="0.6">
      <c r="AA2423" s="6"/>
    </row>
    <row r="2424" spans="27:27" x14ac:dyDescent="0.6">
      <c r="AA2424" s="6"/>
    </row>
    <row r="2425" spans="27:27" x14ac:dyDescent="0.6">
      <c r="AA2425" s="6"/>
    </row>
    <row r="2426" spans="27:27" x14ac:dyDescent="0.6">
      <c r="AA2426" s="6"/>
    </row>
    <row r="2427" spans="27:27" x14ac:dyDescent="0.6">
      <c r="AA2427" s="6"/>
    </row>
    <row r="2428" spans="27:27" x14ac:dyDescent="0.6">
      <c r="AA2428" s="6"/>
    </row>
    <row r="2429" spans="27:27" x14ac:dyDescent="0.6">
      <c r="AA2429" s="6"/>
    </row>
    <row r="2430" spans="27:27" x14ac:dyDescent="0.6">
      <c r="AA2430" s="6"/>
    </row>
    <row r="2431" spans="27:27" x14ac:dyDescent="0.6">
      <c r="AA2431" s="6"/>
    </row>
    <row r="2432" spans="27:27" x14ac:dyDescent="0.6">
      <c r="AA2432" s="6"/>
    </row>
    <row r="2433" spans="27:27" x14ac:dyDescent="0.6">
      <c r="AA2433" s="6"/>
    </row>
    <row r="2434" spans="27:27" x14ac:dyDescent="0.6">
      <c r="AA2434" s="6"/>
    </row>
    <row r="2435" spans="27:27" x14ac:dyDescent="0.6">
      <c r="AA2435" s="6"/>
    </row>
    <row r="2436" spans="27:27" x14ac:dyDescent="0.6">
      <c r="AA2436" s="6"/>
    </row>
    <row r="2437" spans="27:27" x14ac:dyDescent="0.6">
      <c r="AA2437" s="6"/>
    </row>
    <row r="2438" spans="27:27" x14ac:dyDescent="0.6">
      <c r="AA2438" s="6"/>
    </row>
    <row r="2439" spans="27:27" x14ac:dyDescent="0.6">
      <c r="AA2439" s="6"/>
    </row>
    <row r="2440" spans="27:27" x14ac:dyDescent="0.6">
      <c r="AA2440" s="6"/>
    </row>
    <row r="2441" spans="27:27" x14ac:dyDescent="0.6">
      <c r="AA2441" s="6"/>
    </row>
    <row r="2442" spans="27:27" x14ac:dyDescent="0.6">
      <c r="AA2442" s="6"/>
    </row>
    <row r="2443" spans="27:27" x14ac:dyDescent="0.6">
      <c r="AA2443" s="6"/>
    </row>
    <row r="2444" spans="27:27" x14ac:dyDescent="0.6">
      <c r="AA2444" s="6"/>
    </row>
    <row r="2445" spans="27:27" x14ac:dyDescent="0.6">
      <c r="AA2445" s="6"/>
    </row>
    <row r="2446" spans="27:27" x14ac:dyDescent="0.6">
      <c r="AA2446" s="6"/>
    </row>
    <row r="2447" spans="27:27" x14ac:dyDescent="0.6">
      <c r="AA2447" s="6"/>
    </row>
    <row r="2448" spans="27:27" x14ac:dyDescent="0.6">
      <c r="AA2448" s="6"/>
    </row>
    <row r="2449" spans="27:27" x14ac:dyDescent="0.6">
      <c r="AA2449" s="6"/>
    </row>
    <row r="2450" spans="27:27" x14ac:dyDescent="0.6">
      <c r="AA2450" s="6"/>
    </row>
    <row r="2451" spans="27:27" x14ac:dyDescent="0.6">
      <c r="AA2451" s="6"/>
    </row>
    <row r="2452" spans="27:27" x14ac:dyDescent="0.6">
      <c r="AA2452" s="6"/>
    </row>
    <row r="2453" spans="27:27" x14ac:dyDescent="0.6">
      <c r="AA2453" s="6"/>
    </row>
    <row r="2454" spans="27:27" x14ac:dyDescent="0.6">
      <c r="AA2454" s="6"/>
    </row>
    <row r="2455" spans="27:27" x14ac:dyDescent="0.6">
      <c r="AA2455" s="6"/>
    </row>
    <row r="2456" spans="27:27" x14ac:dyDescent="0.6">
      <c r="AA2456" s="6"/>
    </row>
    <row r="2457" spans="27:27" x14ac:dyDescent="0.6">
      <c r="AA2457" s="6"/>
    </row>
    <row r="2458" spans="27:27" x14ac:dyDescent="0.6">
      <c r="AA2458" s="6"/>
    </row>
    <row r="2459" spans="27:27" x14ac:dyDescent="0.6">
      <c r="AA2459" s="6"/>
    </row>
    <row r="2460" spans="27:27" x14ac:dyDescent="0.6">
      <c r="AA2460" s="6"/>
    </row>
    <row r="2461" spans="27:27" x14ac:dyDescent="0.6">
      <c r="AA2461" s="6"/>
    </row>
    <row r="2462" spans="27:27" x14ac:dyDescent="0.6">
      <c r="AA2462" s="6"/>
    </row>
    <row r="2463" spans="27:27" x14ac:dyDescent="0.6">
      <c r="AA2463" s="6"/>
    </row>
    <row r="2464" spans="27:27" x14ac:dyDescent="0.6">
      <c r="AA2464" s="6"/>
    </row>
    <row r="2465" spans="27:27" x14ac:dyDescent="0.6">
      <c r="AA2465" s="6"/>
    </row>
    <row r="2466" spans="27:27" x14ac:dyDescent="0.6">
      <c r="AA2466" s="6"/>
    </row>
    <row r="2467" spans="27:27" x14ac:dyDescent="0.6">
      <c r="AA2467" s="6"/>
    </row>
    <row r="2468" spans="27:27" x14ac:dyDescent="0.6">
      <c r="AA2468" s="6"/>
    </row>
    <row r="2469" spans="27:27" x14ac:dyDescent="0.6">
      <c r="AA2469" s="6"/>
    </row>
    <row r="2470" spans="27:27" x14ac:dyDescent="0.6">
      <c r="AA2470" s="6"/>
    </row>
    <row r="2471" spans="27:27" x14ac:dyDescent="0.6">
      <c r="AA2471" s="6"/>
    </row>
    <row r="2472" spans="27:27" x14ac:dyDescent="0.6">
      <c r="AA2472" s="6"/>
    </row>
    <row r="2473" spans="27:27" x14ac:dyDescent="0.6">
      <c r="AA2473" s="6"/>
    </row>
    <row r="2474" spans="27:27" x14ac:dyDescent="0.6">
      <c r="AA2474" s="6"/>
    </row>
    <row r="2475" spans="27:27" x14ac:dyDescent="0.6">
      <c r="AA2475" s="6"/>
    </row>
    <row r="2476" spans="27:27" x14ac:dyDescent="0.6">
      <c r="AA2476" s="6"/>
    </row>
    <row r="2477" spans="27:27" x14ac:dyDescent="0.6">
      <c r="AA2477" s="6"/>
    </row>
    <row r="2478" spans="27:27" x14ac:dyDescent="0.6">
      <c r="AA2478" s="6"/>
    </row>
    <row r="2479" spans="27:27" x14ac:dyDescent="0.6">
      <c r="AA2479" s="6"/>
    </row>
    <row r="2480" spans="27:27" x14ac:dyDescent="0.6">
      <c r="AA2480" s="6"/>
    </row>
    <row r="2481" spans="27:27" x14ac:dyDescent="0.6">
      <c r="AA2481" s="6"/>
    </row>
    <row r="2482" spans="27:27" x14ac:dyDescent="0.6">
      <c r="AA2482" s="6"/>
    </row>
    <row r="2483" spans="27:27" x14ac:dyDescent="0.6">
      <c r="AA2483" s="6"/>
    </row>
    <row r="2484" spans="27:27" x14ac:dyDescent="0.6">
      <c r="AA2484" s="6"/>
    </row>
    <row r="2485" spans="27:27" x14ac:dyDescent="0.6">
      <c r="AA2485" s="6"/>
    </row>
    <row r="2486" spans="27:27" x14ac:dyDescent="0.6">
      <c r="AA2486" s="6"/>
    </row>
    <row r="2487" spans="27:27" x14ac:dyDescent="0.6">
      <c r="AA2487" s="6"/>
    </row>
    <row r="2488" spans="27:27" x14ac:dyDescent="0.6">
      <c r="AA2488" s="6"/>
    </row>
    <row r="2489" spans="27:27" x14ac:dyDescent="0.6">
      <c r="AA2489" s="6"/>
    </row>
    <row r="2490" spans="27:27" x14ac:dyDescent="0.6">
      <c r="AA2490" s="6"/>
    </row>
    <row r="2491" spans="27:27" x14ac:dyDescent="0.6">
      <c r="AA2491" s="6"/>
    </row>
    <row r="2492" spans="27:27" x14ac:dyDescent="0.6">
      <c r="AA2492" s="6"/>
    </row>
    <row r="2493" spans="27:27" x14ac:dyDescent="0.6">
      <c r="AA2493" s="6"/>
    </row>
    <row r="2494" spans="27:27" x14ac:dyDescent="0.6">
      <c r="AA2494" s="6"/>
    </row>
    <row r="2495" spans="27:27" x14ac:dyDescent="0.6">
      <c r="AA2495" s="6"/>
    </row>
    <row r="2496" spans="27:27" x14ac:dyDescent="0.6">
      <c r="AA2496" s="6"/>
    </row>
    <row r="2497" spans="27:27" x14ac:dyDescent="0.6">
      <c r="AA2497" s="6"/>
    </row>
    <row r="2498" spans="27:27" x14ac:dyDescent="0.6">
      <c r="AA2498" s="6"/>
    </row>
    <row r="2499" spans="27:27" x14ac:dyDescent="0.6">
      <c r="AA2499" s="6"/>
    </row>
    <row r="2500" spans="27:27" x14ac:dyDescent="0.6">
      <c r="AA2500" s="6"/>
    </row>
    <row r="2501" spans="27:27" x14ac:dyDescent="0.6">
      <c r="AA2501" s="6"/>
    </row>
    <row r="2502" spans="27:27" x14ac:dyDescent="0.6">
      <c r="AA2502" s="6"/>
    </row>
    <row r="2503" spans="27:27" x14ac:dyDescent="0.6">
      <c r="AA2503" s="6"/>
    </row>
    <row r="2504" spans="27:27" x14ac:dyDescent="0.6">
      <c r="AA2504" s="6"/>
    </row>
    <row r="2505" spans="27:27" x14ac:dyDescent="0.6">
      <c r="AA2505" s="6"/>
    </row>
    <row r="2506" spans="27:27" x14ac:dyDescent="0.6">
      <c r="AA2506" s="6"/>
    </row>
    <row r="2507" spans="27:27" x14ac:dyDescent="0.6">
      <c r="AA2507" s="6"/>
    </row>
    <row r="2508" spans="27:27" x14ac:dyDescent="0.6">
      <c r="AA2508" s="6"/>
    </row>
    <row r="2509" spans="27:27" x14ac:dyDescent="0.6">
      <c r="AA2509" s="6"/>
    </row>
    <row r="2510" spans="27:27" x14ac:dyDescent="0.6">
      <c r="AA2510" s="6"/>
    </row>
    <row r="2511" spans="27:27" x14ac:dyDescent="0.6">
      <c r="AA2511" s="6"/>
    </row>
    <row r="2512" spans="27:27" x14ac:dyDescent="0.6">
      <c r="AA2512" s="6"/>
    </row>
    <row r="2513" spans="27:27" x14ac:dyDescent="0.6">
      <c r="AA2513" s="6"/>
    </row>
    <row r="2514" spans="27:27" x14ac:dyDescent="0.6">
      <c r="AA2514" s="6"/>
    </row>
    <row r="2515" spans="27:27" x14ac:dyDescent="0.6">
      <c r="AA2515" s="6"/>
    </row>
    <row r="2516" spans="27:27" x14ac:dyDescent="0.6">
      <c r="AA2516" s="6"/>
    </row>
    <row r="2517" spans="27:27" x14ac:dyDescent="0.6">
      <c r="AA2517" s="6"/>
    </row>
    <row r="2518" spans="27:27" x14ac:dyDescent="0.6">
      <c r="AA2518" s="6"/>
    </row>
    <row r="2519" spans="27:27" x14ac:dyDescent="0.6">
      <c r="AA2519" s="6"/>
    </row>
    <row r="2520" spans="27:27" x14ac:dyDescent="0.6">
      <c r="AA2520" s="6"/>
    </row>
    <row r="2521" spans="27:27" x14ac:dyDescent="0.6">
      <c r="AA2521" s="6"/>
    </row>
    <row r="2522" spans="27:27" x14ac:dyDescent="0.6">
      <c r="AA2522" s="6"/>
    </row>
    <row r="2523" spans="27:27" x14ac:dyDescent="0.6">
      <c r="AA2523" s="6"/>
    </row>
    <row r="2524" spans="27:27" x14ac:dyDescent="0.6">
      <c r="AA2524" s="6"/>
    </row>
    <row r="2525" spans="27:27" x14ac:dyDescent="0.6">
      <c r="AA2525" s="6"/>
    </row>
    <row r="2526" spans="27:27" x14ac:dyDescent="0.6">
      <c r="AA2526" s="6"/>
    </row>
    <row r="2527" spans="27:27" x14ac:dyDescent="0.6">
      <c r="AA2527" s="6"/>
    </row>
    <row r="2528" spans="27:27" x14ac:dyDescent="0.6">
      <c r="AA2528" s="6"/>
    </row>
    <row r="2529" spans="27:27" x14ac:dyDescent="0.6">
      <c r="AA2529" s="6"/>
    </row>
    <row r="2530" spans="27:27" x14ac:dyDescent="0.6">
      <c r="AA2530" s="6"/>
    </row>
    <row r="2531" spans="27:27" x14ac:dyDescent="0.6">
      <c r="AA2531" s="6"/>
    </row>
    <row r="2532" spans="27:27" x14ac:dyDescent="0.6">
      <c r="AA2532" s="6"/>
    </row>
    <row r="2533" spans="27:27" x14ac:dyDescent="0.6">
      <c r="AA2533" s="6"/>
    </row>
    <row r="2534" spans="27:27" x14ac:dyDescent="0.6">
      <c r="AA2534" s="6"/>
    </row>
    <row r="2535" spans="27:27" x14ac:dyDescent="0.6">
      <c r="AA2535" s="6"/>
    </row>
    <row r="2536" spans="27:27" x14ac:dyDescent="0.6">
      <c r="AA2536" s="6"/>
    </row>
    <row r="2537" spans="27:27" x14ac:dyDescent="0.6">
      <c r="AA2537" s="6"/>
    </row>
    <row r="2538" spans="27:27" x14ac:dyDescent="0.6">
      <c r="AA2538" s="6"/>
    </row>
    <row r="2539" spans="27:27" x14ac:dyDescent="0.6">
      <c r="AA2539" s="6"/>
    </row>
    <row r="2540" spans="27:27" x14ac:dyDescent="0.6">
      <c r="AA2540" s="6"/>
    </row>
    <row r="2541" spans="27:27" x14ac:dyDescent="0.6">
      <c r="AA2541" s="6"/>
    </row>
    <row r="2542" spans="27:27" x14ac:dyDescent="0.6">
      <c r="AA2542" s="6"/>
    </row>
    <row r="2543" spans="27:27" x14ac:dyDescent="0.6">
      <c r="AA2543" s="6"/>
    </row>
    <row r="2544" spans="27:27" x14ac:dyDescent="0.6">
      <c r="AA2544" s="6"/>
    </row>
    <row r="2545" spans="27:27" x14ac:dyDescent="0.6">
      <c r="AA2545" s="6"/>
    </row>
    <row r="2546" spans="27:27" x14ac:dyDescent="0.6">
      <c r="AA2546" s="6"/>
    </row>
    <row r="2547" spans="27:27" x14ac:dyDescent="0.6">
      <c r="AA2547" s="6"/>
    </row>
    <row r="2548" spans="27:27" x14ac:dyDescent="0.6">
      <c r="AA2548" s="6"/>
    </row>
    <row r="2549" spans="27:27" x14ac:dyDescent="0.6">
      <c r="AA2549" s="6"/>
    </row>
    <row r="2550" spans="27:27" x14ac:dyDescent="0.6">
      <c r="AA2550" s="6"/>
    </row>
    <row r="2551" spans="27:27" x14ac:dyDescent="0.6">
      <c r="AA2551" s="6"/>
    </row>
    <row r="2552" spans="27:27" x14ac:dyDescent="0.6">
      <c r="AA2552" s="6"/>
    </row>
    <row r="2553" spans="27:27" x14ac:dyDescent="0.6">
      <c r="AA2553" s="6"/>
    </row>
    <row r="2554" spans="27:27" x14ac:dyDescent="0.6">
      <c r="AA2554" s="6"/>
    </row>
    <row r="2555" spans="27:27" x14ac:dyDescent="0.6">
      <c r="AA2555" s="6"/>
    </row>
    <row r="2556" spans="27:27" x14ac:dyDescent="0.6">
      <c r="AA2556" s="6"/>
    </row>
    <row r="2557" spans="27:27" x14ac:dyDescent="0.6">
      <c r="AA2557" s="6"/>
    </row>
    <row r="2558" spans="27:27" x14ac:dyDescent="0.6">
      <c r="AA2558" s="6"/>
    </row>
    <row r="2559" spans="27:27" x14ac:dyDescent="0.6">
      <c r="AA2559" s="6"/>
    </row>
    <row r="2560" spans="27:27" x14ac:dyDescent="0.6">
      <c r="AA2560" s="6"/>
    </row>
    <row r="2561" spans="27:27" x14ac:dyDescent="0.6">
      <c r="AA2561" s="6"/>
    </row>
    <row r="2562" spans="27:27" x14ac:dyDescent="0.6">
      <c r="AA2562" s="6"/>
    </row>
    <row r="2563" spans="27:27" x14ac:dyDescent="0.6">
      <c r="AA2563" s="6"/>
    </row>
    <row r="2564" spans="27:27" x14ac:dyDescent="0.6">
      <c r="AA2564" s="6"/>
    </row>
    <row r="2565" spans="27:27" x14ac:dyDescent="0.6">
      <c r="AA2565" s="6"/>
    </row>
    <row r="2566" spans="27:27" x14ac:dyDescent="0.6">
      <c r="AA2566" s="6"/>
    </row>
    <row r="2567" spans="27:27" x14ac:dyDescent="0.6">
      <c r="AA2567" s="6"/>
    </row>
    <row r="2568" spans="27:27" x14ac:dyDescent="0.6">
      <c r="AA2568" s="6"/>
    </row>
    <row r="2569" spans="27:27" x14ac:dyDescent="0.6">
      <c r="AA2569" s="6"/>
    </row>
    <row r="2570" spans="27:27" x14ac:dyDescent="0.6">
      <c r="AA2570" s="6"/>
    </row>
    <row r="2571" spans="27:27" x14ac:dyDescent="0.6">
      <c r="AA2571" s="6"/>
    </row>
    <row r="2572" spans="27:27" x14ac:dyDescent="0.6">
      <c r="AA2572" s="6"/>
    </row>
    <row r="2573" spans="27:27" x14ac:dyDescent="0.6">
      <c r="AA2573" s="6"/>
    </row>
    <row r="2574" spans="27:27" x14ac:dyDescent="0.6">
      <c r="AA2574" s="6"/>
    </row>
    <row r="2575" spans="27:27" x14ac:dyDescent="0.6">
      <c r="AA2575" s="6"/>
    </row>
    <row r="2576" spans="27:27" x14ac:dyDescent="0.6">
      <c r="AA2576" s="6"/>
    </row>
    <row r="2577" spans="27:27" x14ac:dyDescent="0.6">
      <c r="AA2577" s="6"/>
    </row>
    <row r="2578" spans="27:27" x14ac:dyDescent="0.6">
      <c r="AA2578" s="6"/>
    </row>
    <row r="2579" spans="27:27" x14ac:dyDescent="0.6">
      <c r="AA2579" s="6"/>
    </row>
    <row r="2580" spans="27:27" x14ac:dyDescent="0.6">
      <c r="AA2580" s="6"/>
    </row>
    <row r="2581" spans="27:27" x14ac:dyDescent="0.6">
      <c r="AA2581" s="6"/>
    </row>
    <row r="2582" spans="27:27" x14ac:dyDescent="0.6">
      <c r="AA2582" s="6"/>
    </row>
    <row r="2583" spans="27:27" x14ac:dyDescent="0.6">
      <c r="AA2583" s="6"/>
    </row>
    <row r="2584" spans="27:27" x14ac:dyDescent="0.6">
      <c r="AA2584" s="6"/>
    </row>
    <row r="2585" spans="27:27" x14ac:dyDescent="0.6">
      <c r="AA2585" s="6"/>
    </row>
    <row r="2586" spans="27:27" x14ac:dyDescent="0.6">
      <c r="AA2586" s="6"/>
    </row>
    <row r="2587" spans="27:27" x14ac:dyDescent="0.6">
      <c r="AA2587" s="6"/>
    </row>
    <row r="2588" spans="27:27" x14ac:dyDescent="0.6">
      <c r="AA2588" s="6"/>
    </row>
    <row r="2589" spans="27:27" x14ac:dyDescent="0.6">
      <c r="AA2589" s="6"/>
    </row>
    <row r="2590" spans="27:27" x14ac:dyDescent="0.6">
      <c r="AA2590" s="6"/>
    </row>
    <row r="2591" spans="27:27" x14ac:dyDescent="0.6">
      <c r="AA2591" s="6"/>
    </row>
    <row r="2592" spans="27:27" x14ac:dyDescent="0.6">
      <c r="AA2592" s="6"/>
    </row>
    <row r="2593" spans="27:27" x14ac:dyDescent="0.6">
      <c r="AA2593" s="6"/>
    </row>
    <row r="2594" spans="27:27" x14ac:dyDescent="0.6">
      <c r="AA2594" s="6"/>
    </row>
    <row r="2595" spans="27:27" x14ac:dyDescent="0.6">
      <c r="AA2595" s="6"/>
    </row>
    <row r="2596" spans="27:27" x14ac:dyDescent="0.6">
      <c r="AA2596" s="6"/>
    </row>
    <row r="2597" spans="27:27" x14ac:dyDescent="0.6">
      <c r="AA2597" s="6"/>
    </row>
    <row r="2598" spans="27:27" x14ac:dyDescent="0.6">
      <c r="AA2598" s="6"/>
    </row>
    <row r="2599" spans="27:27" x14ac:dyDescent="0.6">
      <c r="AA2599" s="6"/>
    </row>
    <row r="2600" spans="27:27" x14ac:dyDescent="0.6">
      <c r="AA2600" s="6"/>
    </row>
    <row r="2601" spans="27:27" x14ac:dyDescent="0.6">
      <c r="AA2601" s="6"/>
    </row>
    <row r="2602" spans="27:27" x14ac:dyDescent="0.6">
      <c r="AA2602" s="6"/>
    </row>
    <row r="2603" spans="27:27" x14ac:dyDescent="0.6">
      <c r="AA2603" s="6"/>
    </row>
    <row r="2604" spans="27:27" x14ac:dyDescent="0.6">
      <c r="AA2604" s="6"/>
    </row>
    <row r="2605" spans="27:27" x14ac:dyDescent="0.6">
      <c r="AA2605" s="6"/>
    </row>
    <row r="2606" spans="27:27" x14ac:dyDescent="0.6">
      <c r="AA2606" s="6"/>
    </row>
    <row r="2607" spans="27:27" x14ac:dyDescent="0.6">
      <c r="AA2607" s="6"/>
    </row>
    <row r="2608" spans="27:27" x14ac:dyDescent="0.6">
      <c r="AA2608" s="6"/>
    </row>
    <row r="2609" spans="27:27" x14ac:dyDescent="0.6">
      <c r="AA2609" s="6"/>
    </row>
    <row r="2610" spans="27:27" x14ac:dyDescent="0.6">
      <c r="AA2610" s="6"/>
    </row>
    <row r="2611" spans="27:27" x14ac:dyDescent="0.6">
      <c r="AA2611" s="6"/>
    </row>
    <row r="2612" spans="27:27" x14ac:dyDescent="0.6">
      <c r="AA2612" s="6"/>
    </row>
    <row r="2613" spans="27:27" x14ac:dyDescent="0.6">
      <c r="AA2613" s="6"/>
    </row>
    <row r="2614" spans="27:27" x14ac:dyDescent="0.6">
      <c r="AA2614" s="6"/>
    </row>
    <row r="2615" spans="27:27" x14ac:dyDescent="0.6">
      <c r="AA2615" s="6"/>
    </row>
    <row r="2616" spans="27:27" x14ac:dyDescent="0.6">
      <c r="AA2616" s="6"/>
    </row>
    <row r="2617" spans="27:27" x14ac:dyDescent="0.6">
      <c r="AA2617" s="6"/>
    </row>
    <row r="2618" spans="27:27" x14ac:dyDescent="0.6">
      <c r="AA2618" s="6"/>
    </row>
    <row r="2619" spans="27:27" x14ac:dyDescent="0.6">
      <c r="AA2619" s="6"/>
    </row>
    <row r="2620" spans="27:27" x14ac:dyDescent="0.6">
      <c r="AA2620" s="6"/>
    </row>
    <row r="2621" spans="27:27" x14ac:dyDescent="0.6">
      <c r="AA2621" s="6"/>
    </row>
    <row r="2622" spans="27:27" x14ac:dyDescent="0.6">
      <c r="AA2622" s="6"/>
    </row>
    <row r="2623" spans="27:27" x14ac:dyDescent="0.6">
      <c r="AA2623" s="6"/>
    </row>
    <row r="2624" spans="27:27" x14ac:dyDescent="0.6">
      <c r="AA2624" s="6"/>
    </row>
    <row r="2625" spans="27:27" x14ac:dyDescent="0.6">
      <c r="AA2625" s="6"/>
    </row>
    <row r="2626" spans="27:27" x14ac:dyDescent="0.6">
      <c r="AA2626" s="6"/>
    </row>
    <row r="2627" spans="27:27" x14ac:dyDescent="0.6">
      <c r="AA2627" s="6"/>
    </row>
    <row r="2628" spans="27:27" x14ac:dyDescent="0.6">
      <c r="AA2628" s="6"/>
    </row>
    <row r="2629" spans="27:27" x14ac:dyDescent="0.6">
      <c r="AA2629" s="6"/>
    </row>
    <row r="2630" spans="27:27" x14ac:dyDescent="0.6">
      <c r="AA2630" s="6"/>
    </row>
    <row r="2631" spans="27:27" x14ac:dyDescent="0.6">
      <c r="AA2631" s="6"/>
    </row>
    <row r="2632" spans="27:27" x14ac:dyDescent="0.6">
      <c r="AA2632" s="6"/>
    </row>
    <row r="2633" spans="27:27" x14ac:dyDescent="0.6">
      <c r="AA2633" s="6"/>
    </row>
    <row r="2634" spans="27:27" x14ac:dyDescent="0.6">
      <c r="AA2634" s="6"/>
    </row>
    <row r="2635" spans="27:27" x14ac:dyDescent="0.6">
      <c r="AA2635" s="6"/>
    </row>
    <row r="2636" spans="27:27" x14ac:dyDescent="0.6">
      <c r="AA2636" s="6"/>
    </row>
    <row r="2637" spans="27:27" x14ac:dyDescent="0.6">
      <c r="AA2637" s="6"/>
    </row>
    <row r="2638" spans="27:27" x14ac:dyDescent="0.6">
      <c r="AA2638" s="6"/>
    </row>
    <row r="2639" spans="27:27" x14ac:dyDescent="0.6">
      <c r="AA2639" s="6"/>
    </row>
    <row r="2640" spans="27:27" x14ac:dyDescent="0.6">
      <c r="AA2640" s="6"/>
    </row>
    <row r="2641" spans="27:27" x14ac:dyDescent="0.6">
      <c r="AA2641" s="6"/>
    </row>
    <row r="2642" spans="27:27" x14ac:dyDescent="0.6">
      <c r="AA2642" s="6"/>
    </row>
    <row r="2643" spans="27:27" x14ac:dyDescent="0.6">
      <c r="AA2643" s="6"/>
    </row>
    <row r="2644" spans="27:27" x14ac:dyDescent="0.6">
      <c r="AA2644" s="6"/>
    </row>
    <row r="2645" spans="27:27" x14ac:dyDescent="0.6">
      <c r="AA2645" s="6"/>
    </row>
    <row r="2646" spans="27:27" x14ac:dyDescent="0.6">
      <c r="AA2646" s="6"/>
    </row>
    <row r="2647" spans="27:27" x14ac:dyDescent="0.6">
      <c r="AA2647" s="6"/>
    </row>
    <row r="2648" spans="27:27" x14ac:dyDescent="0.6">
      <c r="AA2648" s="6"/>
    </row>
    <row r="2649" spans="27:27" x14ac:dyDescent="0.6">
      <c r="AA2649" s="6"/>
    </row>
    <row r="2650" spans="27:27" x14ac:dyDescent="0.6">
      <c r="AA2650" s="6"/>
    </row>
    <row r="2651" spans="27:27" x14ac:dyDescent="0.6">
      <c r="AA2651" s="6"/>
    </row>
    <row r="2652" spans="27:27" x14ac:dyDescent="0.6">
      <c r="AA2652" s="6"/>
    </row>
    <row r="2653" spans="27:27" x14ac:dyDescent="0.6">
      <c r="AA2653" s="6"/>
    </row>
    <row r="2654" spans="27:27" x14ac:dyDescent="0.6">
      <c r="AA2654" s="6"/>
    </row>
    <row r="2655" spans="27:27" x14ac:dyDescent="0.6">
      <c r="AA2655" s="6"/>
    </row>
    <row r="2656" spans="27:27" x14ac:dyDescent="0.6">
      <c r="AA2656" s="6"/>
    </row>
    <row r="2657" spans="27:27" x14ac:dyDescent="0.6">
      <c r="AA2657" s="6"/>
    </row>
    <row r="2658" spans="27:27" x14ac:dyDescent="0.6">
      <c r="AA2658" s="6"/>
    </row>
    <row r="2659" spans="27:27" x14ac:dyDescent="0.6">
      <c r="AA2659" s="6"/>
    </row>
    <row r="2660" spans="27:27" x14ac:dyDescent="0.6">
      <c r="AA2660" s="6"/>
    </row>
    <row r="2661" spans="27:27" x14ac:dyDescent="0.6">
      <c r="AA2661" s="6"/>
    </row>
    <row r="2662" spans="27:27" x14ac:dyDescent="0.6">
      <c r="AA2662" s="6"/>
    </row>
    <row r="2663" spans="27:27" x14ac:dyDescent="0.6">
      <c r="AA2663" s="6"/>
    </row>
    <row r="2664" spans="27:27" x14ac:dyDescent="0.6">
      <c r="AA2664" s="6"/>
    </row>
    <row r="2665" spans="27:27" x14ac:dyDescent="0.6">
      <c r="AA2665" s="6"/>
    </row>
    <row r="2666" spans="27:27" x14ac:dyDescent="0.6">
      <c r="AA2666" s="6"/>
    </row>
    <row r="2667" spans="27:27" x14ac:dyDescent="0.6">
      <c r="AA2667" s="6"/>
    </row>
    <row r="2668" spans="27:27" x14ac:dyDescent="0.6">
      <c r="AA2668" s="6"/>
    </row>
    <row r="2669" spans="27:27" x14ac:dyDescent="0.6">
      <c r="AA2669" s="6"/>
    </row>
    <row r="2670" spans="27:27" x14ac:dyDescent="0.6">
      <c r="AA2670" s="6"/>
    </row>
    <row r="2671" spans="27:27" x14ac:dyDescent="0.6">
      <c r="AA2671" s="6"/>
    </row>
    <row r="2672" spans="27:27" x14ac:dyDescent="0.6">
      <c r="AA2672" s="6"/>
    </row>
    <row r="2673" spans="27:27" x14ac:dyDescent="0.6">
      <c r="AA2673" s="6"/>
    </row>
    <row r="2674" spans="27:27" x14ac:dyDescent="0.6">
      <c r="AA2674" s="6"/>
    </row>
    <row r="2675" spans="27:27" x14ac:dyDescent="0.6">
      <c r="AA2675" s="6"/>
    </row>
    <row r="2676" spans="27:27" x14ac:dyDescent="0.6">
      <c r="AA2676" s="6"/>
    </row>
    <row r="2677" spans="27:27" x14ac:dyDescent="0.6">
      <c r="AA2677" s="6"/>
    </row>
    <row r="2678" spans="27:27" x14ac:dyDescent="0.6">
      <c r="AA2678" s="6"/>
    </row>
    <row r="2679" spans="27:27" x14ac:dyDescent="0.6">
      <c r="AA2679" s="6"/>
    </row>
    <row r="2680" spans="27:27" x14ac:dyDescent="0.6">
      <c r="AA2680" s="6"/>
    </row>
    <row r="2681" spans="27:27" x14ac:dyDescent="0.6">
      <c r="AA2681" s="6"/>
    </row>
    <row r="2682" spans="27:27" x14ac:dyDescent="0.6">
      <c r="AA2682" s="6"/>
    </row>
    <row r="2683" spans="27:27" x14ac:dyDescent="0.6">
      <c r="AA2683" s="6"/>
    </row>
    <row r="2684" spans="27:27" x14ac:dyDescent="0.6">
      <c r="AA2684" s="6"/>
    </row>
    <row r="2685" spans="27:27" x14ac:dyDescent="0.6">
      <c r="AA2685" s="6"/>
    </row>
    <row r="2686" spans="27:27" x14ac:dyDescent="0.6">
      <c r="AA2686" s="6"/>
    </row>
    <row r="2687" spans="27:27" x14ac:dyDescent="0.6">
      <c r="AA2687" s="6"/>
    </row>
    <row r="2688" spans="27:27" x14ac:dyDescent="0.6">
      <c r="AA2688" s="6"/>
    </row>
    <row r="2689" spans="27:27" x14ac:dyDescent="0.6">
      <c r="AA2689" s="6"/>
    </row>
    <row r="2690" spans="27:27" x14ac:dyDescent="0.6">
      <c r="AA2690" s="6"/>
    </row>
    <row r="2691" spans="27:27" x14ac:dyDescent="0.6">
      <c r="AA2691" s="6"/>
    </row>
    <row r="2692" spans="27:27" x14ac:dyDescent="0.6">
      <c r="AA2692" s="6"/>
    </row>
    <row r="2693" spans="27:27" x14ac:dyDescent="0.6">
      <c r="AA2693" s="6"/>
    </row>
    <row r="2694" spans="27:27" x14ac:dyDescent="0.6">
      <c r="AA2694" s="6"/>
    </row>
    <row r="2695" spans="27:27" x14ac:dyDescent="0.6">
      <c r="AA2695" s="6"/>
    </row>
    <row r="2696" spans="27:27" x14ac:dyDescent="0.6">
      <c r="AA2696" s="6"/>
    </row>
    <row r="2697" spans="27:27" x14ac:dyDescent="0.6">
      <c r="AA2697" s="6"/>
    </row>
    <row r="2698" spans="27:27" x14ac:dyDescent="0.6">
      <c r="AA2698" s="6"/>
    </row>
    <row r="2699" spans="27:27" x14ac:dyDescent="0.6">
      <c r="AA2699" s="6"/>
    </row>
    <row r="2700" spans="27:27" x14ac:dyDescent="0.6">
      <c r="AA2700" s="6"/>
    </row>
    <row r="2701" spans="27:27" x14ac:dyDescent="0.6">
      <c r="AA2701" s="6"/>
    </row>
    <row r="2702" spans="27:27" x14ac:dyDescent="0.6">
      <c r="AA2702" s="6"/>
    </row>
    <row r="2703" spans="27:27" x14ac:dyDescent="0.6">
      <c r="AA2703" s="6"/>
    </row>
    <row r="2704" spans="27:27" x14ac:dyDescent="0.6">
      <c r="AA2704" s="6"/>
    </row>
    <row r="2705" spans="27:27" x14ac:dyDescent="0.6">
      <c r="AA2705" s="6"/>
    </row>
    <row r="2706" spans="27:27" x14ac:dyDescent="0.6">
      <c r="AA2706" s="6"/>
    </row>
    <row r="2707" spans="27:27" x14ac:dyDescent="0.6">
      <c r="AA2707" s="6"/>
    </row>
    <row r="2708" spans="27:27" x14ac:dyDescent="0.6">
      <c r="AA2708" s="6"/>
    </row>
    <row r="2709" spans="27:27" x14ac:dyDescent="0.6">
      <c r="AA2709" s="6"/>
    </row>
    <row r="2710" spans="27:27" x14ac:dyDescent="0.6">
      <c r="AA2710" s="6"/>
    </row>
    <row r="2711" spans="27:27" x14ac:dyDescent="0.6">
      <c r="AA2711" s="6"/>
    </row>
    <row r="2712" spans="27:27" x14ac:dyDescent="0.6">
      <c r="AA2712" s="6"/>
    </row>
    <row r="2713" spans="27:27" x14ac:dyDescent="0.6">
      <c r="AA2713" s="6"/>
    </row>
    <row r="2714" spans="27:27" x14ac:dyDescent="0.6">
      <c r="AA2714" s="6"/>
    </row>
    <row r="2715" spans="27:27" x14ac:dyDescent="0.6">
      <c r="AA2715" s="6"/>
    </row>
    <row r="2716" spans="27:27" x14ac:dyDescent="0.6">
      <c r="AA2716" s="6"/>
    </row>
    <row r="2717" spans="27:27" x14ac:dyDescent="0.6">
      <c r="AA2717" s="6"/>
    </row>
    <row r="2718" spans="27:27" x14ac:dyDescent="0.6">
      <c r="AA2718" s="6"/>
    </row>
    <row r="2719" spans="27:27" x14ac:dyDescent="0.6">
      <c r="AA2719" s="6"/>
    </row>
    <row r="2720" spans="27:27" x14ac:dyDescent="0.6">
      <c r="AA2720" s="6"/>
    </row>
    <row r="2721" spans="27:27" x14ac:dyDescent="0.6">
      <c r="AA2721" s="6"/>
    </row>
    <row r="2722" spans="27:27" x14ac:dyDescent="0.6">
      <c r="AA2722" s="6"/>
    </row>
    <row r="2723" spans="27:27" x14ac:dyDescent="0.6">
      <c r="AA2723" s="6"/>
    </row>
    <row r="2724" spans="27:27" x14ac:dyDescent="0.6">
      <c r="AA2724" s="6"/>
    </row>
    <row r="2725" spans="27:27" x14ac:dyDescent="0.6">
      <c r="AA2725" s="6"/>
    </row>
    <row r="2726" spans="27:27" x14ac:dyDescent="0.6">
      <c r="AA2726" s="6"/>
    </row>
    <row r="2727" spans="27:27" x14ac:dyDescent="0.6">
      <c r="AA2727" s="6"/>
    </row>
    <row r="2728" spans="27:27" x14ac:dyDescent="0.6">
      <c r="AA2728" s="6"/>
    </row>
    <row r="2729" spans="27:27" x14ac:dyDescent="0.6">
      <c r="AA2729" s="6"/>
    </row>
    <row r="2730" spans="27:27" x14ac:dyDescent="0.6">
      <c r="AA2730" s="6"/>
    </row>
    <row r="2731" spans="27:27" x14ac:dyDescent="0.6">
      <c r="AA2731" s="6"/>
    </row>
    <row r="2732" spans="27:27" x14ac:dyDescent="0.6">
      <c r="AA2732" s="6"/>
    </row>
    <row r="2733" spans="27:27" x14ac:dyDescent="0.6">
      <c r="AA2733" s="6"/>
    </row>
    <row r="2734" spans="27:27" x14ac:dyDescent="0.6">
      <c r="AA2734" s="6"/>
    </row>
    <row r="2735" spans="27:27" x14ac:dyDescent="0.6">
      <c r="AA2735" s="6"/>
    </row>
    <row r="2736" spans="27:27" x14ac:dyDescent="0.6">
      <c r="AA2736" s="6"/>
    </row>
    <row r="2737" spans="27:27" x14ac:dyDescent="0.6">
      <c r="AA2737" s="6"/>
    </row>
    <row r="2738" spans="27:27" x14ac:dyDescent="0.6">
      <c r="AA2738" s="6"/>
    </row>
    <row r="2739" spans="27:27" x14ac:dyDescent="0.6">
      <c r="AA2739" s="6"/>
    </row>
    <row r="2740" spans="27:27" x14ac:dyDescent="0.6">
      <c r="AA2740" s="6"/>
    </row>
    <row r="2741" spans="27:27" x14ac:dyDescent="0.6">
      <c r="AA2741" s="6"/>
    </row>
    <row r="2742" spans="27:27" x14ac:dyDescent="0.6">
      <c r="AA2742" s="6"/>
    </row>
    <row r="2743" spans="27:27" x14ac:dyDescent="0.6">
      <c r="AA2743" s="6"/>
    </row>
    <row r="2744" spans="27:27" x14ac:dyDescent="0.6">
      <c r="AA2744" s="6"/>
    </row>
    <row r="2745" spans="27:27" x14ac:dyDescent="0.6">
      <c r="AA2745" s="6"/>
    </row>
    <row r="2746" spans="27:27" x14ac:dyDescent="0.6">
      <c r="AA2746" s="6"/>
    </row>
    <row r="2747" spans="27:27" x14ac:dyDescent="0.6">
      <c r="AA2747" s="6"/>
    </row>
    <row r="2748" spans="27:27" x14ac:dyDescent="0.6">
      <c r="AA2748" s="6"/>
    </row>
    <row r="2749" spans="27:27" x14ac:dyDescent="0.6">
      <c r="AA2749" s="6"/>
    </row>
    <row r="2750" spans="27:27" x14ac:dyDescent="0.6">
      <c r="AA2750" s="6"/>
    </row>
    <row r="2751" spans="27:27" x14ac:dyDescent="0.6">
      <c r="AA2751" s="6"/>
    </row>
    <row r="2752" spans="27:27" x14ac:dyDescent="0.6">
      <c r="AA2752" s="6"/>
    </row>
    <row r="2753" spans="27:27" x14ac:dyDescent="0.6">
      <c r="AA2753" s="6"/>
    </row>
    <row r="2754" spans="27:27" x14ac:dyDescent="0.6">
      <c r="AA2754" s="6"/>
    </row>
    <row r="2755" spans="27:27" x14ac:dyDescent="0.6">
      <c r="AA2755" s="6"/>
    </row>
    <row r="2756" spans="27:27" x14ac:dyDescent="0.6">
      <c r="AA2756" s="6"/>
    </row>
    <row r="2757" spans="27:27" x14ac:dyDescent="0.6">
      <c r="AA2757" s="6"/>
    </row>
    <row r="2758" spans="27:27" x14ac:dyDescent="0.6">
      <c r="AA2758" s="6"/>
    </row>
    <row r="2759" spans="27:27" x14ac:dyDescent="0.6">
      <c r="AA2759" s="6"/>
    </row>
    <row r="2760" spans="27:27" x14ac:dyDescent="0.6">
      <c r="AA2760" s="6"/>
    </row>
    <row r="2761" spans="27:27" x14ac:dyDescent="0.6">
      <c r="AA2761" s="6"/>
    </row>
    <row r="2762" spans="27:27" x14ac:dyDescent="0.6">
      <c r="AA2762" s="6"/>
    </row>
    <row r="2763" spans="27:27" x14ac:dyDescent="0.6">
      <c r="AA2763" s="6"/>
    </row>
    <row r="2764" spans="27:27" x14ac:dyDescent="0.6">
      <c r="AA2764" s="6"/>
    </row>
    <row r="2765" spans="27:27" x14ac:dyDescent="0.6">
      <c r="AA2765" s="6"/>
    </row>
    <row r="2766" spans="27:27" x14ac:dyDescent="0.6">
      <c r="AA2766" s="6"/>
    </row>
    <row r="2767" spans="27:27" x14ac:dyDescent="0.6">
      <c r="AA2767" s="6"/>
    </row>
    <row r="2768" spans="27:27" x14ac:dyDescent="0.6">
      <c r="AA2768" s="6"/>
    </row>
    <row r="2769" spans="27:27" x14ac:dyDescent="0.6">
      <c r="AA2769" s="6"/>
    </row>
    <row r="2770" spans="27:27" x14ac:dyDescent="0.6">
      <c r="AA2770" s="6"/>
    </row>
    <row r="2771" spans="27:27" x14ac:dyDescent="0.6">
      <c r="AA2771" s="6"/>
    </row>
    <row r="2772" spans="27:27" x14ac:dyDescent="0.6">
      <c r="AA2772" s="6"/>
    </row>
    <row r="2773" spans="27:27" x14ac:dyDescent="0.6">
      <c r="AA2773" s="6"/>
    </row>
    <row r="2774" spans="27:27" x14ac:dyDescent="0.6">
      <c r="AA2774" s="6"/>
    </row>
    <row r="2775" spans="27:27" x14ac:dyDescent="0.6">
      <c r="AA2775" s="6"/>
    </row>
    <row r="2776" spans="27:27" x14ac:dyDescent="0.6">
      <c r="AA2776" s="6"/>
    </row>
    <row r="2777" spans="27:27" x14ac:dyDescent="0.6">
      <c r="AA2777" s="6"/>
    </row>
    <row r="2778" spans="27:27" x14ac:dyDescent="0.6">
      <c r="AA2778" s="6"/>
    </row>
    <row r="2779" spans="27:27" x14ac:dyDescent="0.6">
      <c r="AA2779" s="6"/>
    </row>
    <row r="2780" spans="27:27" x14ac:dyDescent="0.6">
      <c r="AA2780" s="6"/>
    </row>
    <row r="2781" spans="27:27" x14ac:dyDescent="0.6">
      <c r="AA2781" s="6"/>
    </row>
    <row r="2782" spans="27:27" x14ac:dyDescent="0.6">
      <c r="AA2782" s="6"/>
    </row>
    <row r="2783" spans="27:27" x14ac:dyDescent="0.6">
      <c r="AA2783" s="6"/>
    </row>
    <row r="2784" spans="27:27" x14ac:dyDescent="0.6">
      <c r="AA2784" s="6"/>
    </row>
    <row r="2785" spans="27:27" x14ac:dyDescent="0.6">
      <c r="AA2785" s="6"/>
    </row>
    <row r="2786" spans="27:27" x14ac:dyDescent="0.6">
      <c r="AA2786" s="6"/>
    </row>
    <row r="2787" spans="27:27" x14ac:dyDescent="0.6">
      <c r="AA2787" s="6"/>
    </row>
    <row r="2788" spans="27:27" x14ac:dyDescent="0.6">
      <c r="AA2788" s="6"/>
    </row>
    <row r="2789" spans="27:27" x14ac:dyDescent="0.6">
      <c r="AA2789" s="6"/>
    </row>
    <row r="2790" spans="27:27" x14ac:dyDescent="0.6">
      <c r="AA2790" s="6"/>
    </row>
    <row r="2791" spans="27:27" x14ac:dyDescent="0.6">
      <c r="AA2791" s="6"/>
    </row>
    <row r="2792" spans="27:27" x14ac:dyDescent="0.6">
      <c r="AA2792" s="6"/>
    </row>
    <row r="2793" spans="27:27" x14ac:dyDescent="0.6">
      <c r="AA2793" s="6"/>
    </row>
    <row r="2794" spans="27:27" x14ac:dyDescent="0.6">
      <c r="AA2794" s="6"/>
    </row>
    <row r="2795" spans="27:27" x14ac:dyDescent="0.6">
      <c r="AA2795" s="6"/>
    </row>
    <row r="2796" spans="27:27" x14ac:dyDescent="0.6">
      <c r="AA2796" s="6"/>
    </row>
    <row r="2797" spans="27:27" x14ac:dyDescent="0.6">
      <c r="AA2797" s="6"/>
    </row>
    <row r="2798" spans="27:27" x14ac:dyDescent="0.6">
      <c r="AA2798" s="6"/>
    </row>
    <row r="2799" spans="27:27" x14ac:dyDescent="0.6">
      <c r="AA2799" s="6"/>
    </row>
    <row r="2800" spans="27:27" x14ac:dyDescent="0.6">
      <c r="AA2800" s="6"/>
    </row>
    <row r="2801" spans="27:27" x14ac:dyDescent="0.6">
      <c r="AA2801" s="6"/>
    </row>
    <row r="2802" spans="27:27" x14ac:dyDescent="0.6">
      <c r="AA2802" s="6"/>
    </row>
    <row r="2803" spans="27:27" x14ac:dyDescent="0.6">
      <c r="AA2803" s="6"/>
    </row>
    <row r="2804" spans="27:27" x14ac:dyDescent="0.6">
      <c r="AA2804" s="6"/>
    </row>
    <row r="2805" spans="27:27" x14ac:dyDescent="0.6">
      <c r="AA2805" s="6"/>
    </row>
    <row r="2806" spans="27:27" x14ac:dyDescent="0.6">
      <c r="AA2806" s="6"/>
    </row>
    <row r="2807" spans="27:27" x14ac:dyDescent="0.6">
      <c r="AA2807" s="6"/>
    </row>
    <row r="2808" spans="27:27" x14ac:dyDescent="0.6">
      <c r="AA2808" s="6"/>
    </row>
    <row r="2809" spans="27:27" x14ac:dyDescent="0.6">
      <c r="AA2809" s="6"/>
    </row>
    <row r="2810" spans="27:27" x14ac:dyDescent="0.6">
      <c r="AA2810" s="6"/>
    </row>
    <row r="2811" spans="27:27" x14ac:dyDescent="0.6">
      <c r="AA2811" s="6"/>
    </row>
    <row r="2812" spans="27:27" x14ac:dyDescent="0.6">
      <c r="AA2812" s="6"/>
    </row>
    <row r="2813" spans="27:27" x14ac:dyDescent="0.6">
      <c r="AA2813" s="6"/>
    </row>
    <row r="2814" spans="27:27" x14ac:dyDescent="0.6">
      <c r="AA2814" s="6"/>
    </row>
    <row r="2815" spans="27:27" x14ac:dyDescent="0.6">
      <c r="AA2815" s="6"/>
    </row>
    <row r="2816" spans="27:27" x14ac:dyDescent="0.6">
      <c r="AA2816" s="6"/>
    </row>
    <row r="2817" spans="27:27" x14ac:dyDescent="0.6">
      <c r="AA2817" s="6"/>
    </row>
    <row r="2818" spans="27:27" x14ac:dyDescent="0.6">
      <c r="AA2818" s="6"/>
    </row>
    <row r="2819" spans="27:27" x14ac:dyDescent="0.6">
      <c r="AA2819" s="6"/>
    </row>
    <row r="2820" spans="27:27" x14ac:dyDescent="0.6">
      <c r="AA2820" s="6"/>
    </row>
    <row r="2821" spans="27:27" x14ac:dyDescent="0.6">
      <c r="AA2821" s="6"/>
    </row>
    <row r="2822" spans="27:27" x14ac:dyDescent="0.6">
      <c r="AA2822" s="6"/>
    </row>
    <row r="2823" spans="27:27" x14ac:dyDescent="0.6">
      <c r="AA2823" s="6"/>
    </row>
    <row r="2824" spans="27:27" x14ac:dyDescent="0.6">
      <c r="AA2824" s="6"/>
    </row>
    <row r="2825" spans="27:27" x14ac:dyDescent="0.6">
      <c r="AA2825" s="6"/>
    </row>
    <row r="2826" spans="27:27" x14ac:dyDescent="0.6">
      <c r="AA2826" s="6"/>
    </row>
    <row r="2827" spans="27:27" x14ac:dyDescent="0.6">
      <c r="AA2827" s="6"/>
    </row>
    <row r="2828" spans="27:27" x14ac:dyDescent="0.6">
      <c r="AA2828" s="6"/>
    </row>
    <row r="2829" spans="27:27" x14ac:dyDescent="0.6">
      <c r="AA2829" s="6"/>
    </row>
    <row r="2830" spans="27:27" x14ac:dyDescent="0.6">
      <c r="AA2830" s="6"/>
    </row>
    <row r="2831" spans="27:27" x14ac:dyDescent="0.6">
      <c r="AA2831" s="6"/>
    </row>
    <row r="2832" spans="27:27" x14ac:dyDescent="0.6">
      <c r="AA2832" s="6"/>
    </row>
    <row r="2833" spans="27:27" x14ac:dyDescent="0.6">
      <c r="AA2833" s="6"/>
    </row>
    <row r="2834" spans="27:27" x14ac:dyDescent="0.6">
      <c r="AA2834" s="6"/>
    </row>
    <row r="2835" spans="27:27" x14ac:dyDescent="0.6">
      <c r="AA2835" s="6"/>
    </row>
    <row r="2836" spans="27:27" x14ac:dyDescent="0.6">
      <c r="AA2836" s="6"/>
    </row>
    <row r="2837" spans="27:27" x14ac:dyDescent="0.6">
      <c r="AA2837" s="6"/>
    </row>
    <row r="2838" spans="27:27" x14ac:dyDescent="0.6">
      <c r="AA2838" s="6"/>
    </row>
    <row r="2839" spans="27:27" x14ac:dyDescent="0.6">
      <c r="AA2839" s="6"/>
    </row>
    <row r="2840" spans="27:27" x14ac:dyDescent="0.6">
      <c r="AA2840" s="6"/>
    </row>
    <row r="2841" spans="27:27" x14ac:dyDescent="0.6">
      <c r="AA2841" s="6"/>
    </row>
    <row r="2842" spans="27:27" x14ac:dyDescent="0.6">
      <c r="AA2842" s="6"/>
    </row>
    <row r="2843" spans="27:27" x14ac:dyDescent="0.6">
      <c r="AA2843" s="6"/>
    </row>
    <row r="2844" spans="27:27" x14ac:dyDescent="0.6">
      <c r="AA2844" s="6"/>
    </row>
    <row r="2845" spans="27:27" x14ac:dyDescent="0.6">
      <c r="AA2845" s="6"/>
    </row>
    <row r="2846" spans="27:27" x14ac:dyDescent="0.6">
      <c r="AA2846" s="6"/>
    </row>
    <row r="2847" spans="27:27" x14ac:dyDescent="0.6">
      <c r="AA2847" s="6"/>
    </row>
    <row r="2848" spans="27:27" x14ac:dyDescent="0.6">
      <c r="AA2848" s="6"/>
    </row>
    <row r="2849" spans="27:27" x14ac:dyDescent="0.6">
      <c r="AA2849" s="6"/>
    </row>
    <row r="2850" spans="27:27" x14ac:dyDescent="0.6">
      <c r="AA2850" s="6"/>
    </row>
    <row r="2851" spans="27:27" x14ac:dyDescent="0.6">
      <c r="AA2851" s="6"/>
    </row>
    <row r="2852" spans="27:27" x14ac:dyDescent="0.6">
      <c r="AA2852" s="6"/>
    </row>
    <row r="2853" spans="27:27" x14ac:dyDescent="0.6">
      <c r="AA2853" s="6"/>
    </row>
    <row r="2854" spans="27:27" x14ac:dyDescent="0.6">
      <c r="AA2854" s="6"/>
    </row>
    <row r="2855" spans="27:27" x14ac:dyDescent="0.6">
      <c r="AA2855" s="6"/>
    </row>
    <row r="2856" spans="27:27" x14ac:dyDescent="0.6">
      <c r="AA2856" s="6"/>
    </row>
    <row r="2857" spans="27:27" x14ac:dyDescent="0.6">
      <c r="AA2857" s="6"/>
    </row>
    <row r="2858" spans="27:27" x14ac:dyDescent="0.6">
      <c r="AA2858" s="6"/>
    </row>
    <row r="2859" spans="27:27" x14ac:dyDescent="0.6">
      <c r="AA2859" s="6"/>
    </row>
    <row r="2860" spans="27:27" x14ac:dyDescent="0.6">
      <c r="AA2860" s="6"/>
    </row>
    <row r="2861" spans="27:27" x14ac:dyDescent="0.6">
      <c r="AA2861" s="6"/>
    </row>
    <row r="2862" spans="27:27" x14ac:dyDescent="0.6">
      <c r="AA2862" s="6"/>
    </row>
    <row r="2863" spans="27:27" x14ac:dyDescent="0.6">
      <c r="AA2863" s="6"/>
    </row>
    <row r="2864" spans="27:27" x14ac:dyDescent="0.6">
      <c r="AA2864" s="6"/>
    </row>
    <row r="2865" spans="27:27" x14ac:dyDescent="0.6">
      <c r="AA2865" s="6"/>
    </row>
    <row r="2866" spans="27:27" x14ac:dyDescent="0.6">
      <c r="AA2866" s="6"/>
    </row>
    <row r="2867" spans="27:27" x14ac:dyDescent="0.6">
      <c r="AA2867" s="6"/>
    </row>
    <row r="2868" spans="27:27" x14ac:dyDescent="0.6">
      <c r="AA2868" s="6"/>
    </row>
    <row r="2869" spans="27:27" x14ac:dyDescent="0.6">
      <c r="AA2869" s="6"/>
    </row>
    <row r="2870" spans="27:27" x14ac:dyDescent="0.6">
      <c r="AA2870" s="6"/>
    </row>
    <row r="2871" spans="27:27" x14ac:dyDescent="0.6">
      <c r="AA2871" s="6"/>
    </row>
    <row r="2872" spans="27:27" x14ac:dyDescent="0.6">
      <c r="AA2872" s="6"/>
    </row>
    <row r="2873" spans="27:27" x14ac:dyDescent="0.6">
      <c r="AA2873" s="6"/>
    </row>
    <row r="2874" spans="27:27" x14ac:dyDescent="0.6">
      <c r="AA2874" s="6"/>
    </row>
    <row r="2875" spans="27:27" x14ac:dyDescent="0.6">
      <c r="AA2875" s="6"/>
    </row>
    <row r="2876" spans="27:27" x14ac:dyDescent="0.6">
      <c r="AA2876" s="6"/>
    </row>
    <row r="2877" spans="27:27" x14ac:dyDescent="0.6">
      <c r="AA2877" s="6"/>
    </row>
    <row r="2878" spans="27:27" x14ac:dyDescent="0.6">
      <c r="AA2878" s="6"/>
    </row>
    <row r="2879" spans="27:27" x14ac:dyDescent="0.6">
      <c r="AA2879" s="6"/>
    </row>
    <row r="2880" spans="27:27" x14ac:dyDescent="0.6">
      <c r="AA2880" s="6"/>
    </row>
    <row r="2881" spans="27:27" x14ac:dyDescent="0.6">
      <c r="AA2881" s="6"/>
    </row>
    <row r="2882" spans="27:27" x14ac:dyDescent="0.6">
      <c r="AA2882" s="6"/>
    </row>
    <row r="2883" spans="27:27" x14ac:dyDescent="0.6">
      <c r="AA2883" s="6"/>
    </row>
    <row r="2884" spans="27:27" x14ac:dyDescent="0.6">
      <c r="AA2884" s="6"/>
    </row>
    <row r="2885" spans="27:27" x14ac:dyDescent="0.6">
      <c r="AA2885" s="6"/>
    </row>
    <row r="2886" spans="27:27" x14ac:dyDescent="0.6">
      <c r="AA2886" s="6"/>
    </row>
    <row r="2887" spans="27:27" x14ac:dyDescent="0.6">
      <c r="AA2887" s="6"/>
    </row>
    <row r="2888" spans="27:27" x14ac:dyDescent="0.6">
      <c r="AA2888" s="6"/>
    </row>
    <row r="2889" spans="27:27" x14ac:dyDescent="0.6">
      <c r="AA2889" s="6"/>
    </row>
    <row r="2890" spans="27:27" x14ac:dyDescent="0.6">
      <c r="AA2890" s="6"/>
    </row>
    <row r="2891" spans="27:27" x14ac:dyDescent="0.6">
      <c r="AA2891" s="6"/>
    </row>
    <row r="2892" spans="27:27" x14ac:dyDescent="0.6">
      <c r="AA2892" s="6"/>
    </row>
    <row r="2893" spans="27:27" x14ac:dyDescent="0.6">
      <c r="AA2893" s="6"/>
    </row>
    <row r="2894" spans="27:27" x14ac:dyDescent="0.6">
      <c r="AA2894" s="6"/>
    </row>
    <row r="2895" spans="27:27" x14ac:dyDescent="0.6">
      <c r="AA2895" s="6"/>
    </row>
    <row r="2896" spans="27:27" x14ac:dyDescent="0.6">
      <c r="AA2896" s="6"/>
    </row>
    <row r="2897" spans="27:27" x14ac:dyDescent="0.6">
      <c r="AA2897" s="6"/>
    </row>
    <row r="2898" spans="27:27" x14ac:dyDescent="0.6">
      <c r="AA2898" s="6"/>
    </row>
    <row r="2899" spans="27:27" x14ac:dyDescent="0.6">
      <c r="AA2899" s="6"/>
    </row>
    <row r="2900" spans="27:27" x14ac:dyDescent="0.6">
      <c r="AA2900" s="6"/>
    </row>
    <row r="2901" spans="27:27" x14ac:dyDescent="0.6">
      <c r="AA2901" s="6"/>
    </row>
    <row r="2902" spans="27:27" x14ac:dyDescent="0.6">
      <c r="AA2902" s="6"/>
    </row>
    <row r="2903" spans="27:27" x14ac:dyDescent="0.6">
      <c r="AA2903" s="6"/>
    </row>
    <row r="2904" spans="27:27" x14ac:dyDescent="0.6">
      <c r="AA2904" s="6"/>
    </row>
    <row r="2905" spans="27:27" x14ac:dyDescent="0.6">
      <c r="AA2905" s="6"/>
    </row>
    <row r="2906" spans="27:27" x14ac:dyDescent="0.6">
      <c r="AA2906" s="6"/>
    </row>
    <row r="2907" spans="27:27" x14ac:dyDescent="0.6">
      <c r="AA2907" s="6"/>
    </row>
    <row r="2908" spans="27:27" x14ac:dyDescent="0.6">
      <c r="AA2908" s="6"/>
    </row>
    <row r="2909" spans="27:27" x14ac:dyDescent="0.6">
      <c r="AA2909" s="6"/>
    </row>
    <row r="2910" spans="27:27" x14ac:dyDescent="0.6">
      <c r="AA2910" s="6"/>
    </row>
    <row r="2911" spans="27:27" x14ac:dyDescent="0.6">
      <c r="AA2911" s="6"/>
    </row>
    <row r="2912" spans="27:27" x14ac:dyDescent="0.6">
      <c r="AA2912" s="6"/>
    </row>
    <row r="2913" spans="27:27" x14ac:dyDescent="0.6">
      <c r="AA2913" s="6"/>
    </row>
    <row r="2914" spans="27:27" x14ac:dyDescent="0.6">
      <c r="AA2914" s="6"/>
    </row>
    <row r="2915" spans="27:27" x14ac:dyDescent="0.6">
      <c r="AA2915" s="6"/>
    </row>
    <row r="2916" spans="27:27" x14ac:dyDescent="0.6">
      <c r="AA2916" s="6"/>
    </row>
    <row r="2917" spans="27:27" x14ac:dyDescent="0.6">
      <c r="AA2917" s="6"/>
    </row>
    <row r="2918" spans="27:27" x14ac:dyDescent="0.6">
      <c r="AA2918" s="6"/>
    </row>
    <row r="2919" spans="27:27" x14ac:dyDescent="0.6">
      <c r="AA2919" s="6"/>
    </row>
    <row r="2920" spans="27:27" x14ac:dyDescent="0.6">
      <c r="AA2920" s="6"/>
    </row>
    <row r="2921" spans="27:27" x14ac:dyDescent="0.6">
      <c r="AA2921" s="6"/>
    </row>
    <row r="2922" spans="27:27" x14ac:dyDescent="0.6">
      <c r="AA2922" s="6"/>
    </row>
    <row r="2923" spans="27:27" x14ac:dyDescent="0.6">
      <c r="AA2923" s="6"/>
    </row>
    <row r="2924" spans="27:27" x14ac:dyDescent="0.6">
      <c r="AA2924" s="6"/>
    </row>
    <row r="2925" spans="27:27" x14ac:dyDescent="0.6">
      <c r="AA2925" s="6"/>
    </row>
    <row r="2926" spans="27:27" x14ac:dyDescent="0.6">
      <c r="AA2926" s="6"/>
    </row>
    <row r="2927" spans="27:27" x14ac:dyDescent="0.6">
      <c r="AA2927" s="6"/>
    </row>
    <row r="2928" spans="27:27" x14ac:dyDescent="0.6">
      <c r="AA2928" s="6"/>
    </row>
    <row r="2929" spans="27:27" x14ac:dyDescent="0.6">
      <c r="AA2929" s="6"/>
    </row>
    <row r="2930" spans="27:27" x14ac:dyDescent="0.6">
      <c r="AA2930" s="6"/>
    </row>
    <row r="2931" spans="27:27" x14ac:dyDescent="0.6">
      <c r="AA2931" s="6"/>
    </row>
    <row r="2932" spans="27:27" x14ac:dyDescent="0.6">
      <c r="AA2932" s="6"/>
    </row>
    <row r="2933" spans="27:27" x14ac:dyDescent="0.6">
      <c r="AA2933" s="6"/>
    </row>
    <row r="2934" spans="27:27" x14ac:dyDescent="0.6">
      <c r="AA2934" s="6"/>
    </row>
    <row r="2935" spans="27:27" x14ac:dyDescent="0.6">
      <c r="AA2935" s="6"/>
    </row>
    <row r="2936" spans="27:27" x14ac:dyDescent="0.6">
      <c r="AA2936" s="6"/>
    </row>
    <row r="2937" spans="27:27" x14ac:dyDescent="0.6">
      <c r="AA2937" s="6"/>
    </row>
    <row r="2938" spans="27:27" x14ac:dyDescent="0.6">
      <c r="AA2938" s="6"/>
    </row>
    <row r="2939" spans="27:27" x14ac:dyDescent="0.6">
      <c r="AA2939" s="6"/>
    </row>
    <row r="2940" spans="27:27" x14ac:dyDescent="0.6">
      <c r="AA2940" s="6"/>
    </row>
    <row r="2941" spans="27:27" x14ac:dyDescent="0.6">
      <c r="AA2941" s="6"/>
    </row>
    <row r="2942" spans="27:27" x14ac:dyDescent="0.6">
      <c r="AA2942" s="6"/>
    </row>
    <row r="2943" spans="27:27" x14ac:dyDescent="0.6">
      <c r="AA2943" s="6"/>
    </row>
    <row r="2944" spans="27:27" x14ac:dyDescent="0.6">
      <c r="AA2944" s="6"/>
    </row>
    <row r="2945" spans="27:27" x14ac:dyDescent="0.6">
      <c r="AA2945" s="6"/>
    </row>
    <row r="2946" spans="27:27" x14ac:dyDescent="0.6">
      <c r="AA2946" s="6"/>
    </row>
    <row r="2947" spans="27:27" x14ac:dyDescent="0.6">
      <c r="AA2947" s="6"/>
    </row>
    <row r="2948" spans="27:27" x14ac:dyDescent="0.6">
      <c r="AA2948" s="6"/>
    </row>
    <row r="2949" spans="27:27" x14ac:dyDescent="0.6">
      <c r="AA2949" s="6"/>
    </row>
    <row r="2950" spans="27:27" x14ac:dyDescent="0.6">
      <c r="AA2950" s="6"/>
    </row>
    <row r="2951" spans="27:27" x14ac:dyDescent="0.6">
      <c r="AA2951" s="6"/>
    </row>
    <row r="2952" spans="27:27" x14ac:dyDescent="0.6">
      <c r="AA2952" s="6"/>
    </row>
    <row r="2953" spans="27:27" x14ac:dyDescent="0.6">
      <c r="AA2953" s="6"/>
    </row>
    <row r="2954" spans="27:27" x14ac:dyDescent="0.6">
      <c r="AA2954" s="6"/>
    </row>
    <row r="2955" spans="27:27" x14ac:dyDescent="0.6">
      <c r="AA2955" s="6"/>
    </row>
    <row r="2956" spans="27:27" x14ac:dyDescent="0.6">
      <c r="AA2956" s="6"/>
    </row>
    <row r="2957" spans="27:27" x14ac:dyDescent="0.6">
      <c r="AA2957" s="6"/>
    </row>
    <row r="2958" spans="27:27" x14ac:dyDescent="0.6">
      <c r="AA2958" s="6"/>
    </row>
    <row r="2959" spans="27:27" x14ac:dyDescent="0.6">
      <c r="AA2959" s="6"/>
    </row>
    <row r="2960" spans="27:27" x14ac:dyDescent="0.6">
      <c r="AA2960" s="6"/>
    </row>
    <row r="2961" spans="27:27" x14ac:dyDescent="0.6">
      <c r="AA2961" s="6"/>
    </row>
    <row r="2962" spans="27:27" x14ac:dyDescent="0.6">
      <c r="AA2962" s="6"/>
    </row>
    <row r="2963" spans="27:27" x14ac:dyDescent="0.6">
      <c r="AA2963" s="6"/>
    </row>
    <row r="2964" spans="27:27" x14ac:dyDescent="0.6">
      <c r="AA2964" s="6"/>
    </row>
    <row r="2965" spans="27:27" x14ac:dyDescent="0.6">
      <c r="AA2965" s="6"/>
    </row>
    <row r="2966" spans="27:27" x14ac:dyDescent="0.6">
      <c r="AA2966" s="6"/>
    </row>
    <row r="2967" spans="27:27" x14ac:dyDescent="0.6">
      <c r="AA2967" s="6"/>
    </row>
    <row r="2968" spans="27:27" x14ac:dyDescent="0.6">
      <c r="AA2968" s="6"/>
    </row>
    <row r="2969" spans="27:27" x14ac:dyDescent="0.6">
      <c r="AA2969" s="6"/>
    </row>
    <row r="2970" spans="27:27" x14ac:dyDescent="0.6">
      <c r="AA2970" s="6"/>
    </row>
    <row r="2971" spans="27:27" x14ac:dyDescent="0.6">
      <c r="AA2971" s="6"/>
    </row>
    <row r="2972" spans="27:27" x14ac:dyDescent="0.6">
      <c r="AA2972" s="6"/>
    </row>
    <row r="2973" spans="27:27" x14ac:dyDescent="0.6">
      <c r="AA2973" s="6"/>
    </row>
    <row r="2974" spans="27:27" x14ac:dyDescent="0.6">
      <c r="AA2974" s="6"/>
    </row>
    <row r="2975" spans="27:27" x14ac:dyDescent="0.6">
      <c r="AA2975" s="6"/>
    </row>
    <row r="2976" spans="27:27" x14ac:dyDescent="0.6">
      <c r="AA2976" s="6"/>
    </row>
    <row r="2977" spans="27:27" x14ac:dyDescent="0.6">
      <c r="AA2977" s="6"/>
    </row>
    <row r="2978" spans="27:27" x14ac:dyDescent="0.6">
      <c r="AA2978" s="6"/>
    </row>
    <row r="2979" spans="27:27" x14ac:dyDescent="0.6">
      <c r="AA2979" s="6"/>
    </row>
    <row r="2980" spans="27:27" x14ac:dyDescent="0.6">
      <c r="AA2980" s="6"/>
    </row>
    <row r="2981" spans="27:27" x14ac:dyDescent="0.6">
      <c r="AA2981" s="6"/>
    </row>
    <row r="2982" spans="27:27" x14ac:dyDescent="0.6">
      <c r="AA2982" s="6"/>
    </row>
    <row r="2983" spans="27:27" x14ac:dyDescent="0.6">
      <c r="AA2983" s="6"/>
    </row>
    <row r="2984" spans="27:27" x14ac:dyDescent="0.6">
      <c r="AA2984" s="6"/>
    </row>
    <row r="2985" spans="27:27" x14ac:dyDescent="0.6">
      <c r="AA2985" s="6"/>
    </row>
    <row r="2986" spans="27:27" x14ac:dyDescent="0.6">
      <c r="AA2986" s="6"/>
    </row>
    <row r="2987" spans="27:27" x14ac:dyDescent="0.6">
      <c r="AA2987" s="6"/>
    </row>
    <row r="2988" spans="27:27" x14ac:dyDescent="0.6">
      <c r="AA2988" s="6"/>
    </row>
    <row r="2989" spans="27:27" x14ac:dyDescent="0.6">
      <c r="AA2989" s="6"/>
    </row>
    <row r="2990" spans="27:27" x14ac:dyDescent="0.6">
      <c r="AA2990" s="6"/>
    </row>
    <row r="2991" spans="27:27" x14ac:dyDescent="0.6">
      <c r="AA2991" s="6"/>
    </row>
    <row r="2992" spans="27:27" x14ac:dyDescent="0.6">
      <c r="AA2992" s="6"/>
    </row>
    <row r="2993" spans="27:27" x14ac:dyDescent="0.6">
      <c r="AA2993" s="6"/>
    </row>
    <row r="2994" spans="27:27" x14ac:dyDescent="0.6">
      <c r="AA2994" s="6"/>
    </row>
    <row r="2995" spans="27:27" x14ac:dyDescent="0.6">
      <c r="AA2995" s="6"/>
    </row>
    <row r="2996" spans="27:27" x14ac:dyDescent="0.6">
      <c r="AA2996" s="6"/>
    </row>
    <row r="2997" spans="27:27" x14ac:dyDescent="0.6">
      <c r="AA2997" s="6"/>
    </row>
    <row r="2998" spans="27:27" x14ac:dyDescent="0.6">
      <c r="AA2998" s="6"/>
    </row>
    <row r="2999" spans="27:27" x14ac:dyDescent="0.6">
      <c r="AA2999" s="6"/>
    </row>
    <row r="3000" spans="27:27" x14ac:dyDescent="0.6">
      <c r="AA3000" s="6"/>
    </row>
    <row r="3001" spans="27:27" x14ac:dyDescent="0.6">
      <c r="AA3001" s="6"/>
    </row>
    <row r="3002" spans="27:27" x14ac:dyDescent="0.6">
      <c r="AA3002" s="6"/>
    </row>
    <row r="3003" spans="27:27" x14ac:dyDescent="0.6">
      <c r="AA3003" s="6"/>
    </row>
    <row r="3004" spans="27:27" x14ac:dyDescent="0.6">
      <c r="AA3004" s="6"/>
    </row>
    <row r="3005" spans="27:27" x14ac:dyDescent="0.6">
      <c r="AA3005" s="6"/>
    </row>
    <row r="3006" spans="27:27" x14ac:dyDescent="0.6">
      <c r="AA3006" s="6"/>
    </row>
    <row r="3007" spans="27:27" x14ac:dyDescent="0.6">
      <c r="AA3007" s="6"/>
    </row>
    <row r="3008" spans="27:27" x14ac:dyDescent="0.6">
      <c r="AA3008" s="6"/>
    </row>
    <row r="3009" spans="27:27" x14ac:dyDescent="0.6">
      <c r="AA3009" s="6"/>
    </row>
    <row r="3010" spans="27:27" x14ac:dyDescent="0.6">
      <c r="AA3010" s="6"/>
    </row>
    <row r="3011" spans="27:27" x14ac:dyDescent="0.6">
      <c r="AA3011" s="6"/>
    </row>
    <row r="3012" spans="27:27" x14ac:dyDescent="0.6">
      <c r="AA3012" s="6"/>
    </row>
    <row r="3013" spans="27:27" x14ac:dyDescent="0.6">
      <c r="AA3013" s="6"/>
    </row>
    <row r="3014" spans="27:27" x14ac:dyDescent="0.6">
      <c r="AA3014" s="6"/>
    </row>
    <row r="3015" spans="27:27" x14ac:dyDescent="0.6">
      <c r="AA3015" s="6"/>
    </row>
    <row r="3016" spans="27:27" x14ac:dyDescent="0.6">
      <c r="AA3016" s="6"/>
    </row>
    <row r="3017" spans="27:27" x14ac:dyDescent="0.6">
      <c r="AA3017" s="6"/>
    </row>
    <row r="3018" spans="27:27" x14ac:dyDescent="0.6">
      <c r="AA3018" s="6"/>
    </row>
    <row r="3019" spans="27:27" x14ac:dyDescent="0.6">
      <c r="AA3019" s="6"/>
    </row>
    <row r="3020" spans="27:27" x14ac:dyDescent="0.6">
      <c r="AA3020" s="6"/>
    </row>
    <row r="3021" spans="27:27" x14ac:dyDescent="0.6">
      <c r="AA3021" s="6"/>
    </row>
    <row r="3022" spans="27:27" x14ac:dyDescent="0.6">
      <c r="AA3022" s="6"/>
    </row>
    <row r="3023" spans="27:27" x14ac:dyDescent="0.6">
      <c r="AA3023" s="6"/>
    </row>
    <row r="3024" spans="27:27" x14ac:dyDescent="0.6">
      <c r="AA3024" s="6"/>
    </row>
    <row r="3025" spans="27:27" x14ac:dyDescent="0.6">
      <c r="AA3025" s="6"/>
    </row>
    <row r="3026" spans="27:27" x14ac:dyDescent="0.6">
      <c r="AA3026" s="6"/>
    </row>
    <row r="3027" spans="27:27" x14ac:dyDescent="0.6">
      <c r="AA3027" s="6"/>
    </row>
    <row r="3028" spans="27:27" x14ac:dyDescent="0.6">
      <c r="AA3028" s="6"/>
    </row>
    <row r="3029" spans="27:27" x14ac:dyDescent="0.6">
      <c r="AA3029" s="6"/>
    </row>
    <row r="3030" spans="27:27" x14ac:dyDescent="0.6">
      <c r="AA3030" s="6"/>
    </row>
    <row r="3031" spans="27:27" x14ac:dyDescent="0.6">
      <c r="AA3031" s="6"/>
    </row>
    <row r="3032" spans="27:27" x14ac:dyDescent="0.6">
      <c r="AA3032" s="6"/>
    </row>
    <row r="3033" spans="27:27" x14ac:dyDescent="0.6">
      <c r="AA3033" s="6"/>
    </row>
    <row r="3034" spans="27:27" x14ac:dyDescent="0.6">
      <c r="AA3034" s="6"/>
    </row>
    <row r="3035" spans="27:27" x14ac:dyDescent="0.6">
      <c r="AA3035" s="6"/>
    </row>
    <row r="3036" spans="27:27" x14ac:dyDescent="0.6">
      <c r="AA3036" s="6"/>
    </row>
    <row r="3037" spans="27:27" x14ac:dyDescent="0.6">
      <c r="AA3037" s="6"/>
    </row>
    <row r="3038" spans="27:27" x14ac:dyDescent="0.6">
      <c r="AA3038" s="6"/>
    </row>
    <row r="3039" spans="27:27" x14ac:dyDescent="0.6">
      <c r="AA3039" s="6"/>
    </row>
    <row r="3040" spans="27:27" x14ac:dyDescent="0.6">
      <c r="AA3040" s="6"/>
    </row>
    <row r="3041" spans="27:27" x14ac:dyDescent="0.6">
      <c r="AA3041" s="6"/>
    </row>
    <row r="3042" spans="27:27" x14ac:dyDescent="0.6">
      <c r="AA3042" s="6"/>
    </row>
    <row r="3043" spans="27:27" x14ac:dyDescent="0.6">
      <c r="AA3043" s="6"/>
    </row>
    <row r="3044" spans="27:27" x14ac:dyDescent="0.6">
      <c r="AA3044" s="6"/>
    </row>
    <row r="3045" spans="27:27" x14ac:dyDescent="0.6">
      <c r="AA3045" s="6"/>
    </row>
    <row r="3046" spans="27:27" x14ac:dyDescent="0.6">
      <c r="AA3046" s="6"/>
    </row>
    <row r="3047" spans="27:27" x14ac:dyDescent="0.6">
      <c r="AA3047" s="6"/>
    </row>
    <row r="3048" spans="27:27" x14ac:dyDescent="0.6">
      <c r="AA3048" s="6"/>
    </row>
    <row r="3049" spans="27:27" x14ac:dyDescent="0.6">
      <c r="AA3049" s="6"/>
    </row>
    <row r="3050" spans="27:27" x14ac:dyDescent="0.6">
      <c r="AA3050" s="6"/>
    </row>
    <row r="3051" spans="27:27" x14ac:dyDescent="0.6">
      <c r="AA3051" s="6"/>
    </row>
    <row r="3052" spans="27:27" x14ac:dyDescent="0.6">
      <c r="AA3052" s="6"/>
    </row>
    <row r="3053" spans="27:27" x14ac:dyDescent="0.6">
      <c r="AA3053" s="6"/>
    </row>
    <row r="3054" spans="27:27" x14ac:dyDescent="0.6">
      <c r="AA3054" s="6"/>
    </row>
    <row r="3055" spans="27:27" x14ac:dyDescent="0.6">
      <c r="AA3055" s="6"/>
    </row>
    <row r="3056" spans="27:27" x14ac:dyDescent="0.6">
      <c r="AA3056" s="6"/>
    </row>
    <row r="3057" spans="27:27" x14ac:dyDescent="0.6">
      <c r="AA3057" s="6"/>
    </row>
    <row r="3058" spans="27:27" x14ac:dyDescent="0.6">
      <c r="AA3058" s="6"/>
    </row>
    <row r="3059" spans="27:27" x14ac:dyDescent="0.6">
      <c r="AA3059" s="6"/>
    </row>
    <row r="3060" spans="27:27" x14ac:dyDescent="0.6">
      <c r="AA3060" s="6"/>
    </row>
    <row r="3061" spans="27:27" x14ac:dyDescent="0.6">
      <c r="AA3061" s="6"/>
    </row>
    <row r="3062" spans="27:27" x14ac:dyDescent="0.6">
      <c r="AA3062" s="6"/>
    </row>
    <row r="3063" spans="27:27" x14ac:dyDescent="0.6">
      <c r="AA3063" s="6"/>
    </row>
    <row r="3064" spans="27:27" x14ac:dyDescent="0.6">
      <c r="AA3064" s="6"/>
    </row>
    <row r="3065" spans="27:27" x14ac:dyDescent="0.6">
      <c r="AA3065" s="6"/>
    </row>
    <row r="3066" spans="27:27" x14ac:dyDescent="0.6">
      <c r="AA3066" s="6"/>
    </row>
    <row r="3067" spans="27:27" x14ac:dyDescent="0.6">
      <c r="AA3067" s="6"/>
    </row>
    <row r="3068" spans="27:27" x14ac:dyDescent="0.6">
      <c r="AA3068" s="6"/>
    </row>
    <row r="3069" spans="27:27" x14ac:dyDescent="0.6">
      <c r="AA3069" s="6"/>
    </row>
    <row r="3070" spans="27:27" x14ac:dyDescent="0.6">
      <c r="AA3070" s="6"/>
    </row>
    <row r="3071" spans="27:27" x14ac:dyDescent="0.6">
      <c r="AA3071" s="6"/>
    </row>
    <row r="3072" spans="27:27" x14ac:dyDescent="0.6">
      <c r="AA3072" s="6"/>
    </row>
    <row r="3073" spans="27:27" x14ac:dyDescent="0.6">
      <c r="AA3073" s="6"/>
    </row>
    <row r="3074" spans="27:27" x14ac:dyDescent="0.6">
      <c r="AA3074" s="6"/>
    </row>
    <row r="3075" spans="27:27" x14ac:dyDescent="0.6">
      <c r="AA3075" s="6"/>
    </row>
    <row r="3076" spans="27:27" x14ac:dyDescent="0.6">
      <c r="AA3076" s="6"/>
    </row>
    <row r="3077" spans="27:27" x14ac:dyDescent="0.6">
      <c r="AA3077" s="6"/>
    </row>
    <row r="3078" spans="27:27" x14ac:dyDescent="0.6">
      <c r="AA3078" s="6"/>
    </row>
    <row r="3079" spans="27:27" x14ac:dyDescent="0.6">
      <c r="AA3079" s="6"/>
    </row>
    <row r="3080" spans="27:27" x14ac:dyDescent="0.6">
      <c r="AA3080" s="6"/>
    </row>
    <row r="3081" spans="27:27" x14ac:dyDescent="0.6">
      <c r="AA3081" s="6"/>
    </row>
    <row r="3082" spans="27:27" x14ac:dyDescent="0.6">
      <c r="AA3082" s="6"/>
    </row>
    <row r="3083" spans="27:27" x14ac:dyDescent="0.6">
      <c r="AA3083" s="6"/>
    </row>
    <row r="3084" spans="27:27" x14ac:dyDescent="0.6">
      <c r="AA3084" s="6"/>
    </row>
    <row r="3085" spans="27:27" x14ac:dyDescent="0.6">
      <c r="AA3085" s="6"/>
    </row>
    <row r="3086" spans="27:27" x14ac:dyDescent="0.6">
      <c r="AA3086" s="6"/>
    </row>
    <row r="3087" spans="27:27" x14ac:dyDescent="0.6">
      <c r="AA3087" s="6"/>
    </row>
    <row r="3088" spans="27:27" x14ac:dyDescent="0.6">
      <c r="AA3088" s="6"/>
    </row>
    <row r="3089" spans="27:27" x14ac:dyDescent="0.6">
      <c r="AA3089" s="6"/>
    </row>
    <row r="3090" spans="27:27" x14ac:dyDescent="0.6">
      <c r="AA3090" s="6"/>
    </row>
    <row r="3091" spans="27:27" x14ac:dyDescent="0.6">
      <c r="AA3091" s="6"/>
    </row>
    <row r="3092" spans="27:27" x14ac:dyDescent="0.6">
      <c r="AA3092" s="6"/>
    </row>
    <row r="3093" spans="27:27" x14ac:dyDescent="0.6">
      <c r="AA3093" s="6"/>
    </row>
    <row r="3094" spans="27:27" x14ac:dyDescent="0.6">
      <c r="AA3094" s="6"/>
    </row>
    <row r="3095" spans="27:27" x14ac:dyDescent="0.6">
      <c r="AA3095" s="6"/>
    </row>
    <row r="3096" spans="27:27" x14ac:dyDescent="0.6">
      <c r="AA3096" s="6"/>
    </row>
    <row r="3097" spans="27:27" x14ac:dyDescent="0.6">
      <c r="AA3097" s="6"/>
    </row>
    <row r="3098" spans="27:27" x14ac:dyDescent="0.6">
      <c r="AA3098" s="6"/>
    </row>
    <row r="3099" spans="27:27" x14ac:dyDescent="0.6">
      <c r="AA3099" s="6"/>
    </row>
    <row r="3100" spans="27:27" x14ac:dyDescent="0.6">
      <c r="AA3100" s="6"/>
    </row>
    <row r="3101" spans="27:27" x14ac:dyDescent="0.6">
      <c r="AA3101" s="6"/>
    </row>
    <row r="3102" spans="27:27" x14ac:dyDescent="0.6">
      <c r="AA3102" s="6"/>
    </row>
    <row r="3103" spans="27:27" x14ac:dyDescent="0.6">
      <c r="AA3103" s="6"/>
    </row>
    <row r="3104" spans="27:27" x14ac:dyDescent="0.6">
      <c r="AA3104" s="6"/>
    </row>
    <row r="3105" spans="27:27" x14ac:dyDescent="0.6">
      <c r="AA3105" s="6"/>
    </row>
    <row r="3106" spans="27:27" x14ac:dyDescent="0.6">
      <c r="AA3106" s="6"/>
    </row>
    <row r="3107" spans="27:27" x14ac:dyDescent="0.6">
      <c r="AA3107" s="6"/>
    </row>
    <row r="3108" spans="27:27" x14ac:dyDescent="0.6">
      <c r="AA3108" s="6"/>
    </row>
    <row r="3109" spans="27:27" x14ac:dyDescent="0.6">
      <c r="AA3109" s="6"/>
    </row>
    <row r="3110" spans="27:27" x14ac:dyDescent="0.6">
      <c r="AA3110" s="6"/>
    </row>
    <row r="3111" spans="27:27" x14ac:dyDescent="0.6">
      <c r="AA3111" s="6"/>
    </row>
    <row r="3112" spans="27:27" x14ac:dyDescent="0.6">
      <c r="AA3112" s="6"/>
    </row>
    <row r="3113" spans="27:27" x14ac:dyDescent="0.6">
      <c r="AA3113" s="6"/>
    </row>
    <row r="3114" spans="27:27" x14ac:dyDescent="0.6">
      <c r="AA3114" s="6"/>
    </row>
    <row r="3115" spans="27:27" x14ac:dyDescent="0.6">
      <c r="AA3115" s="6"/>
    </row>
    <row r="3116" spans="27:27" x14ac:dyDescent="0.6">
      <c r="AA3116" s="6"/>
    </row>
    <row r="3117" spans="27:27" x14ac:dyDescent="0.6">
      <c r="AA3117" s="6"/>
    </row>
    <row r="3118" spans="27:27" x14ac:dyDescent="0.6">
      <c r="AA3118" s="6"/>
    </row>
    <row r="3119" spans="27:27" x14ac:dyDescent="0.6">
      <c r="AA3119" s="6"/>
    </row>
    <row r="3120" spans="27:27" x14ac:dyDescent="0.6">
      <c r="AA3120" s="6"/>
    </row>
    <row r="3121" spans="27:27" x14ac:dyDescent="0.6">
      <c r="AA3121" s="6"/>
    </row>
    <row r="3122" spans="27:27" x14ac:dyDescent="0.6">
      <c r="AA3122" s="6"/>
    </row>
    <row r="3123" spans="27:27" x14ac:dyDescent="0.6">
      <c r="AA3123" s="6"/>
    </row>
    <row r="3124" spans="27:27" x14ac:dyDescent="0.6">
      <c r="AA3124" s="6"/>
    </row>
    <row r="3125" spans="27:27" x14ac:dyDescent="0.6">
      <c r="AA3125" s="6"/>
    </row>
    <row r="3126" spans="27:27" x14ac:dyDescent="0.6">
      <c r="AA3126" s="6"/>
    </row>
    <row r="3127" spans="27:27" x14ac:dyDescent="0.6">
      <c r="AA3127" s="6"/>
    </row>
    <row r="3128" spans="27:27" x14ac:dyDescent="0.6">
      <c r="AA3128" s="6"/>
    </row>
    <row r="3129" spans="27:27" x14ac:dyDescent="0.6">
      <c r="AA3129" s="6"/>
    </row>
    <row r="3130" spans="27:27" x14ac:dyDescent="0.6">
      <c r="AA3130" s="6"/>
    </row>
    <row r="3131" spans="27:27" x14ac:dyDescent="0.6">
      <c r="AA3131" s="6"/>
    </row>
    <row r="3132" spans="27:27" x14ac:dyDescent="0.6">
      <c r="AA3132" s="6"/>
    </row>
    <row r="3133" spans="27:27" x14ac:dyDescent="0.6">
      <c r="AA3133" s="6"/>
    </row>
    <row r="3134" spans="27:27" x14ac:dyDescent="0.6">
      <c r="AA3134" s="6"/>
    </row>
    <row r="3135" spans="27:27" x14ac:dyDescent="0.6">
      <c r="AA3135" s="6"/>
    </row>
    <row r="3136" spans="27:27" x14ac:dyDescent="0.6">
      <c r="AA3136" s="6"/>
    </row>
    <row r="3137" spans="27:27" x14ac:dyDescent="0.6">
      <c r="AA3137" s="6"/>
    </row>
    <row r="3138" spans="27:27" x14ac:dyDescent="0.6">
      <c r="AA3138" s="6"/>
    </row>
    <row r="3139" spans="27:27" x14ac:dyDescent="0.6">
      <c r="AA3139" s="6"/>
    </row>
    <row r="3140" spans="27:27" x14ac:dyDescent="0.6">
      <c r="AA3140" s="6"/>
    </row>
    <row r="3141" spans="27:27" x14ac:dyDescent="0.6">
      <c r="AA3141" s="6"/>
    </row>
    <row r="3142" spans="27:27" x14ac:dyDescent="0.6">
      <c r="AA3142" s="6"/>
    </row>
    <row r="3143" spans="27:27" x14ac:dyDescent="0.6">
      <c r="AA3143" s="6"/>
    </row>
    <row r="3144" spans="27:27" x14ac:dyDescent="0.6">
      <c r="AA3144" s="6"/>
    </row>
    <row r="3145" spans="27:27" x14ac:dyDescent="0.6">
      <c r="AA3145" s="6"/>
    </row>
    <row r="3146" spans="27:27" x14ac:dyDescent="0.6">
      <c r="AA3146" s="6"/>
    </row>
    <row r="3147" spans="27:27" x14ac:dyDescent="0.6">
      <c r="AA3147" s="6"/>
    </row>
    <row r="3148" spans="27:27" x14ac:dyDescent="0.6">
      <c r="AA3148" s="6"/>
    </row>
    <row r="3149" spans="27:27" x14ac:dyDescent="0.6">
      <c r="AA3149" s="6"/>
    </row>
    <row r="3150" spans="27:27" x14ac:dyDescent="0.6">
      <c r="AA3150" s="6"/>
    </row>
    <row r="3151" spans="27:27" x14ac:dyDescent="0.6">
      <c r="AA3151" s="6"/>
    </row>
    <row r="3152" spans="27:27" x14ac:dyDescent="0.6">
      <c r="AA3152" s="6"/>
    </row>
    <row r="3153" spans="27:27" x14ac:dyDescent="0.6">
      <c r="AA3153" s="6"/>
    </row>
    <row r="3154" spans="27:27" x14ac:dyDescent="0.6">
      <c r="AA3154" s="6"/>
    </row>
    <row r="3155" spans="27:27" x14ac:dyDescent="0.6">
      <c r="AA3155" s="6"/>
    </row>
    <row r="3156" spans="27:27" x14ac:dyDescent="0.6">
      <c r="AA3156" s="6"/>
    </row>
    <row r="3157" spans="27:27" x14ac:dyDescent="0.6">
      <c r="AA3157" s="6"/>
    </row>
    <row r="3158" spans="27:27" x14ac:dyDescent="0.6">
      <c r="AA3158" s="6"/>
    </row>
    <row r="3159" spans="27:27" x14ac:dyDescent="0.6">
      <c r="AA3159" s="6"/>
    </row>
    <row r="3160" spans="27:27" x14ac:dyDescent="0.6">
      <c r="AA3160" s="6"/>
    </row>
    <row r="3161" spans="27:27" x14ac:dyDescent="0.6">
      <c r="AA3161" s="6"/>
    </row>
    <row r="3162" spans="27:27" x14ac:dyDescent="0.6">
      <c r="AA3162" s="6"/>
    </row>
    <row r="3163" spans="27:27" x14ac:dyDescent="0.6">
      <c r="AA3163" s="6"/>
    </row>
    <row r="3164" spans="27:27" x14ac:dyDescent="0.6">
      <c r="AA3164" s="6"/>
    </row>
    <row r="3165" spans="27:27" x14ac:dyDescent="0.6">
      <c r="AA3165" s="6"/>
    </row>
    <row r="3166" spans="27:27" x14ac:dyDescent="0.6">
      <c r="AA3166" s="6"/>
    </row>
    <row r="3167" spans="27:27" x14ac:dyDescent="0.6">
      <c r="AA3167" s="6"/>
    </row>
    <row r="3168" spans="27:27" x14ac:dyDescent="0.6">
      <c r="AA3168" s="6"/>
    </row>
    <row r="3169" spans="27:27" x14ac:dyDescent="0.6">
      <c r="AA3169" s="6"/>
    </row>
    <row r="3170" spans="27:27" x14ac:dyDescent="0.6">
      <c r="AA3170" s="6"/>
    </row>
    <row r="3171" spans="27:27" x14ac:dyDescent="0.6">
      <c r="AA3171" s="6"/>
    </row>
    <row r="3172" spans="27:27" x14ac:dyDescent="0.6">
      <c r="AA3172" s="6"/>
    </row>
    <row r="3173" spans="27:27" x14ac:dyDescent="0.6">
      <c r="AA3173" s="6"/>
    </row>
    <row r="3174" spans="27:27" x14ac:dyDescent="0.6">
      <c r="AA3174" s="6"/>
    </row>
    <row r="3175" spans="27:27" x14ac:dyDescent="0.6">
      <c r="AA3175" s="6"/>
    </row>
    <row r="3176" spans="27:27" x14ac:dyDescent="0.6">
      <c r="AA3176" s="6"/>
    </row>
    <row r="3177" spans="27:27" x14ac:dyDescent="0.6">
      <c r="AA3177" s="6"/>
    </row>
    <row r="3178" spans="27:27" x14ac:dyDescent="0.6">
      <c r="AA3178" s="6"/>
    </row>
    <row r="3179" spans="27:27" x14ac:dyDescent="0.6">
      <c r="AA3179" s="6"/>
    </row>
    <row r="3180" spans="27:27" x14ac:dyDescent="0.6">
      <c r="AA3180" s="6"/>
    </row>
    <row r="3181" spans="27:27" x14ac:dyDescent="0.6">
      <c r="AA3181" s="6"/>
    </row>
    <row r="3182" spans="27:27" x14ac:dyDescent="0.6">
      <c r="AA3182" s="6"/>
    </row>
    <row r="3183" spans="27:27" x14ac:dyDescent="0.6">
      <c r="AA3183" s="6"/>
    </row>
    <row r="3184" spans="27:27" x14ac:dyDescent="0.6">
      <c r="AA3184" s="6"/>
    </row>
    <row r="3185" spans="27:27" x14ac:dyDescent="0.6">
      <c r="AA3185" s="6"/>
    </row>
    <row r="3186" spans="27:27" x14ac:dyDescent="0.6">
      <c r="AA3186" s="6"/>
    </row>
    <row r="3187" spans="27:27" x14ac:dyDescent="0.6">
      <c r="AA3187" s="6"/>
    </row>
    <row r="3188" spans="27:27" x14ac:dyDescent="0.6">
      <c r="AA3188" s="6"/>
    </row>
    <row r="3189" spans="27:27" x14ac:dyDescent="0.6">
      <c r="AA3189" s="6"/>
    </row>
    <row r="3190" spans="27:27" x14ac:dyDescent="0.6">
      <c r="AA3190" s="6"/>
    </row>
    <row r="3191" spans="27:27" x14ac:dyDescent="0.6">
      <c r="AA3191" s="6"/>
    </row>
    <row r="3192" spans="27:27" x14ac:dyDescent="0.6">
      <c r="AA3192" s="6"/>
    </row>
    <row r="3193" spans="27:27" x14ac:dyDescent="0.6">
      <c r="AA3193" s="6"/>
    </row>
    <row r="3194" spans="27:27" x14ac:dyDescent="0.6">
      <c r="AA3194" s="6"/>
    </row>
    <row r="3195" spans="27:27" x14ac:dyDescent="0.6">
      <c r="AA3195" s="6"/>
    </row>
    <row r="3196" spans="27:27" x14ac:dyDescent="0.6">
      <c r="AA3196" s="6"/>
    </row>
    <row r="3197" spans="27:27" x14ac:dyDescent="0.6">
      <c r="AA3197" s="6"/>
    </row>
    <row r="3198" spans="27:27" x14ac:dyDescent="0.6">
      <c r="AA3198" s="6"/>
    </row>
    <row r="3199" spans="27:27" x14ac:dyDescent="0.6">
      <c r="AA3199" s="6"/>
    </row>
    <row r="3200" spans="27:27" x14ac:dyDescent="0.6">
      <c r="AA3200" s="6"/>
    </row>
    <row r="3201" spans="27:27" x14ac:dyDescent="0.6">
      <c r="AA3201" s="6"/>
    </row>
    <row r="3202" spans="27:27" x14ac:dyDescent="0.6">
      <c r="AA3202" s="6"/>
    </row>
    <row r="3203" spans="27:27" x14ac:dyDescent="0.6">
      <c r="AA3203" s="6"/>
    </row>
    <row r="3204" spans="27:27" x14ac:dyDescent="0.6">
      <c r="AA3204" s="6"/>
    </row>
    <row r="3205" spans="27:27" x14ac:dyDescent="0.6">
      <c r="AA3205" s="6"/>
    </row>
    <row r="3206" spans="27:27" x14ac:dyDescent="0.6">
      <c r="AA3206" s="6"/>
    </row>
    <row r="3207" spans="27:27" x14ac:dyDescent="0.6">
      <c r="AA3207" s="6"/>
    </row>
    <row r="3208" spans="27:27" x14ac:dyDescent="0.6">
      <c r="AA3208" s="6"/>
    </row>
    <row r="3209" spans="27:27" x14ac:dyDescent="0.6">
      <c r="AA3209" s="6"/>
    </row>
    <row r="3210" spans="27:27" x14ac:dyDescent="0.6">
      <c r="AA3210" s="6"/>
    </row>
    <row r="3211" spans="27:27" x14ac:dyDescent="0.6">
      <c r="AA3211" s="6"/>
    </row>
    <row r="3212" spans="27:27" x14ac:dyDescent="0.6">
      <c r="AA3212" s="6"/>
    </row>
    <row r="3213" spans="27:27" x14ac:dyDescent="0.6">
      <c r="AA3213" s="6"/>
    </row>
    <row r="3214" spans="27:27" x14ac:dyDescent="0.6">
      <c r="AA3214" s="6"/>
    </row>
    <row r="3215" spans="27:27" x14ac:dyDescent="0.6">
      <c r="AA3215" s="6"/>
    </row>
    <row r="3216" spans="27:27" x14ac:dyDescent="0.6">
      <c r="AA3216" s="6"/>
    </row>
    <row r="3217" spans="27:27" x14ac:dyDescent="0.6">
      <c r="AA3217" s="6"/>
    </row>
    <row r="3218" spans="27:27" x14ac:dyDescent="0.6">
      <c r="AA3218" s="6"/>
    </row>
    <row r="3219" spans="27:27" x14ac:dyDescent="0.6">
      <c r="AA3219" s="6"/>
    </row>
    <row r="3220" spans="27:27" x14ac:dyDescent="0.6">
      <c r="AA3220" s="6"/>
    </row>
    <row r="3221" spans="27:27" x14ac:dyDescent="0.6">
      <c r="AA3221" s="6"/>
    </row>
    <row r="3222" spans="27:27" x14ac:dyDescent="0.6">
      <c r="AA3222" s="6"/>
    </row>
    <row r="3223" spans="27:27" x14ac:dyDescent="0.6">
      <c r="AA3223" s="6"/>
    </row>
    <row r="3224" spans="27:27" x14ac:dyDescent="0.6">
      <c r="AA3224" s="6"/>
    </row>
    <row r="3225" spans="27:27" x14ac:dyDescent="0.6">
      <c r="AA3225" s="6"/>
    </row>
    <row r="3226" spans="27:27" x14ac:dyDescent="0.6">
      <c r="AA3226" s="6"/>
    </row>
    <row r="3227" spans="27:27" x14ac:dyDescent="0.6">
      <c r="AA3227" s="6"/>
    </row>
    <row r="3228" spans="27:27" x14ac:dyDescent="0.6">
      <c r="AA3228" s="6"/>
    </row>
    <row r="3229" spans="27:27" x14ac:dyDescent="0.6">
      <c r="AA3229" s="6"/>
    </row>
    <row r="3230" spans="27:27" x14ac:dyDescent="0.6">
      <c r="AA3230" s="6"/>
    </row>
    <row r="3231" spans="27:27" x14ac:dyDescent="0.6">
      <c r="AA3231" s="6"/>
    </row>
    <row r="3232" spans="27:27" x14ac:dyDescent="0.6">
      <c r="AA3232" s="6"/>
    </row>
    <row r="3233" spans="27:27" x14ac:dyDescent="0.6">
      <c r="AA3233" s="6"/>
    </row>
    <row r="3234" spans="27:27" x14ac:dyDescent="0.6">
      <c r="AA3234" s="6"/>
    </row>
    <row r="3235" spans="27:27" x14ac:dyDescent="0.6">
      <c r="AA3235" s="6"/>
    </row>
    <row r="3236" spans="27:27" x14ac:dyDescent="0.6">
      <c r="AA3236" s="6"/>
    </row>
    <row r="3237" spans="27:27" x14ac:dyDescent="0.6">
      <c r="AA3237" s="6"/>
    </row>
    <row r="3238" spans="27:27" x14ac:dyDescent="0.6">
      <c r="AA3238" s="6"/>
    </row>
    <row r="3239" spans="27:27" x14ac:dyDescent="0.6">
      <c r="AA3239" s="6"/>
    </row>
    <row r="3240" spans="27:27" x14ac:dyDescent="0.6">
      <c r="AA3240" s="6"/>
    </row>
    <row r="3241" spans="27:27" x14ac:dyDescent="0.6">
      <c r="AA3241" s="6"/>
    </row>
    <row r="3242" spans="27:27" x14ac:dyDescent="0.6">
      <c r="AA3242" s="6"/>
    </row>
    <row r="3243" spans="27:27" x14ac:dyDescent="0.6">
      <c r="AA3243" s="6"/>
    </row>
    <row r="3244" spans="27:27" x14ac:dyDescent="0.6">
      <c r="AA3244" s="6"/>
    </row>
    <row r="3245" spans="27:27" x14ac:dyDescent="0.6">
      <c r="AA3245" s="6"/>
    </row>
    <row r="3246" spans="27:27" x14ac:dyDescent="0.6">
      <c r="AA3246" s="6"/>
    </row>
    <row r="3247" spans="27:27" x14ac:dyDescent="0.6">
      <c r="AA3247" s="6"/>
    </row>
    <row r="3248" spans="27:27" x14ac:dyDescent="0.6">
      <c r="AA3248" s="6"/>
    </row>
    <row r="3249" spans="27:27" x14ac:dyDescent="0.6">
      <c r="AA3249" s="6"/>
    </row>
    <row r="3250" spans="27:27" x14ac:dyDescent="0.6">
      <c r="AA3250" s="6"/>
    </row>
    <row r="3251" spans="27:27" x14ac:dyDescent="0.6">
      <c r="AA3251" s="6"/>
    </row>
    <row r="3252" spans="27:27" x14ac:dyDescent="0.6">
      <c r="AA3252" s="6"/>
    </row>
    <row r="3253" spans="27:27" x14ac:dyDescent="0.6">
      <c r="AA3253" s="6"/>
    </row>
    <row r="3254" spans="27:27" x14ac:dyDescent="0.6">
      <c r="AA3254" s="6"/>
    </row>
    <row r="3255" spans="27:27" x14ac:dyDescent="0.6">
      <c r="AA3255" s="6"/>
    </row>
    <row r="3256" spans="27:27" x14ac:dyDescent="0.6">
      <c r="AA3256" s="6"/>
    </row>
    <row r="3257" spans="27:27" x14ac:dyDescent="0.6">
      <c r="AA3257" s="6"/>
    </row>
    <row r="3258" spans="27:27" x14ac:dyDescent="0.6">
      <c r="AA3258" s="6"/>
    </row>
    <row r="3259" spans="27:27" x14ac:dyDescent="0.6">
      <c r="AA3259" s="6"/>
    </row>
    <row r="3260" spans="27:27" x14ac:dyDescent="0.6">
      <c r="AA3260" s="6"/>
    </row>
    <row r="3261" spans="27:27" x14ac:dyDescent="0.6">
      <c r="AA3261" s="6"/>
    </row>
    <row r="3262" spans="27:27" x14ac:dyDescent="0.6">
      <c r="AA3262" s="6"/>
    </row>
    <row r="3263" spans="27:27" x14ac:dyDescent="0.6">
      <c r="AA3263" s="6"/>
    </row>
    <row r="3264" spans="27:27" x14ac:dyDescent="0.6">
      <c r="AA3264" s="6"/>
    </row>
    <row r="3265" spans="27:27" x14ac:dyDescent="0.6">
      <c r="AA3265" s="6"/>
    </row>
    <row r="3266" spans="27:27" x14ac:dyDescent="0.6">
      <c r="AA3266" s="6"/>
    </row>
    <row r="3267" spans="27:27" x14ac:dyDescent="0.6">
      <c r="AA3267" s="6"/>
    </row>
    <row r="3268" spans="27:27" x14ac:dyDescent="0.6">
      <c r="AA3268" s="6"/>
    </row>
    <row r="3269" spans="27:27" x14ac:dyDescent="0.6">
      <c r="AA3269" s="6"/>
    </row>
    <row r="3270" spans="27:27" x14ac:dyDescent="0.6">
      <c r="AA3270" s="6"/>
    </row>
    <row r="3271" spans="27:27" x14ac:dyDescent="0.6">
      <c r="AA3271" s="6"/>
    </row>
    <row r="3272" spans="27:27" x14ac:dyDescent="0.6">
      <c r="AA3272" s="6"/>
    </row>
    <row r="3273" spans="27:27" x14ac:dyDescent="0.6">
      <c r="AA3273" s="6"/>
    </row>
    <row r="3274" spans="27:27" x14ac:dyDescent="0.6">
      <c r="AA3274" s="6"/>
    </row>
    <row r="3275" spans="27:27" x14ac:dyDescent="0.6">
      <c r="AA3275" s="6"/>
    </row>
    <row r="3276" spans="27:27" x14ac:dyDescent="0.6">
      <c r="AA3276" s="6"/>
    </row>
    <row r="3277" spans="27:27" x14ac:dyDescent="0.6">
      <c r="AA3277" s="6"/>
    </row>
    <row r="3278" spans="27:27" x14ac:dyDescent="0.6">
      <c r="AA3278" s="6"/>
    </row>
    <row r="3279" spans="27:27" x14ac:dyDescent="0.6">
      <c r="AA3279" s="6"/>
    </row>
    <row r="3280" spans="27:27" x14ac:dyDescent="0.6">
      <c r="AA3280" s="6"/>
    </row>
    <row r="3281" spans="27:27" x14ac:dyDescent="0.6">
      <c r="AA3281" s="6"/>
    </row>
    <row r="3282" spans="27:27" x14ac:dyDescent="0.6">
      <c r="AA3282" s="6"/>
    </row>
    <row r="3283" spans="27:27" x14ac:dyDescent="0.6">
      <c r="AA3283" s="6"/>
    </row>
    <row r="3284" spans="27:27" x14ac:dyDescent="0.6">
      <c r="AA3284" s="6"/>
    </row>
    <row r="3285" spans="27:27" x14ac:dyDescent="0.6">
      <c r="AA3285" s="6"/>
    </row>
    <row r="3286" spans="27:27" x14ac:dyDescent="0.6">
      <c r="AA3286" s="6"/>
    </row>
    <row r="3287" spans="27:27" x14ac:dyDescent="0.6">
      <c r="AA3287" s="6"/>
    </row>
    <row r="3288" spans="27:27" x14ac:dyDescent="0.6">
      <c r="AA3288" s="6"/>
    </row>
    <row r="3289" spans="27:27" x14ac:dyDescent="0.6">
      <c r="AA3289" s="6"/>
    </row>
    <row r="3290" spans="27:27" x14ac:dyDescent="0.6">
      <c r="AA3290" s="6"/>
    </row>
    <row r="3291" spans="27:27" x14ac:dyDescent="0.6">
      <c r="AA3291" s="6"/>
    </row>
    <row r="3292" spans="27:27" x14ac:dyDescent="0.6">
      <c r="AA3292" s="6"/>
    </row>
    <row r="3293" spans="27:27" x14ac:dyDescent="0.6">
      <c r="AA3293" s="6"/>
    </row>
    <row r="3294" spans="27:27" x14ac:dyDescent="0.6">
      <c r="AA3294" s="6"/>
    </row>
    <row r="3295" spans="27:27" x14ac:dyDescent="0.6">
      <c r="AA3295" s="6"/>
    </row>
    <row r="3296" spans="27:27" x14ac:dyDescent="0.6">
      <c r="AA3296" s="6"/>
    </row>
    <row r="3297" spans="27:27" x14ac:dyDescent="0.6">
      <c r="AA3297" s="6"/>
    </row>
    <row r="3298" spans="27:27" x14ac:dyDescent="0.6">
      <c r="AA3298" s="6"/>
    </row>
    <row r="3299" spans="27:27" x14ac:dyDescent="0.6">
      <c r="AA3299" s="6"/>
    </row>
    <row r="3300" spans="27:27" x14ac:dyDescent="0.6">
      <c r="AA3300" s="6"/>
    </row>
    <row r="3301" spans="27:27" x14ac:dyDescent="0.6">
      <c r="AA3301" s="6"/>
    </row>
    <row r="3302" spans="27:27" x14ac:dyDescent="0.6">
      <c r="AA3302" s="6"/>
    </row>
    <row r="3303" spans="27:27" x14ac:dyDescent="0.6">
      <c r="AA3303" s="6"/>
    </row>
    <row r="3304" spans="27:27" x14ac:dyDescent="0.6">
      <c r="AA3304" s="6"/>
    </row>
    <row r="3305" spans="27:27" x14ac:dyDescent="0.6">
      <c r="AA3305" s="6"/>
    </row>
    <row r="3306" spans="27:27" x14ac:dyDescent="0.6">
      <c r="AA3306" s="6"/>
    </row>
    <row r="3307" spans="27:27" x14ac:dyDescent="0.6">
      <c r="AA3307" s="6"/>
    </row>
    <row r="3308" spans="27:27" x14ac:dyDescent="0.6">
      <c r="AA3308" s="6"/>
    </row>
    <row r="3309" spans="27:27" x14ac:dyDescent="0.6">
      <c r="AA3309" s="6"/>
    </row>
    <row r="3310" spans="27:27" x14ac:dyDescent="0.6">
      <c r="AA3310" s="6"/>
    </row>
    <row r="3311" spans="27:27" x14ac:dyDescent="0.6">
      <c r="AA3311" s="6"/>
    </row>
    <row r="3312" spans="27:27" x14ac:dyDescent="0.6">
      <c r="AA3312" s="6"/>
    </row>
    <row r="3313" spans="27:27" x14ac:dyDescent="0.6">
      <c r="AA3313" s="6"/>
    </row>
    <row r="3314" spans="27:27" x14ac:dyDescent="0.6">
      <c r="AA3314" s="6"/>
    </row>
    <row r="3315" spans="27:27" x14ac:dyDescent="0.6">
      <c r="AA3315" s="6"/>
    </row>
    <row r="3316" spans="27:27" x14ac:dyDescent="0.6">
      <c r="AA3316" s="6"/>
    </row>
    <row r="3317" spans="27:27" x14ac:dyDescent="0.6">
      <c r="AA3317" s="6"/>
    </row>
    <row r="3318" spans="27:27" x14ac:dyDescent="0.6">
      <c r="AA3318" s="6"/>
    </row>
    <row r="3319" spans="27:27" x14ac:dyDescent="0.6">
      <c r="AA3319" s="6"/>
    </row>
    <row r="3320" spans="27:27" x14ac:dyDescent="0.6">
      <c r="AA3320" s="6"/>
    </row>
    <row r="3321" spans="27:27" x14ac:dyDescent="0.6">
      <c r="AA3321" s="6"/>
    </row>
    <row r="3322" spans="27:27" x14ac:dyDescent="0.6">
      <c r="AA3322" s="6"/>
    </row>
    <row r="3323" spans="27:27" x14ac:dyDescent="0.6">
      <c r="AA3323" s="6"/>
    </row>
    <row r="3324" spans="27:27" x14ac:dyDescent="0.6">
      <c r="AA3324" s="6"/>
    </row>
    <row r="3325" spans="27:27" x14ac:dyDescent="0.6">
      <c r="AA3325" s="6"/>
    </row>
    <row r="3326" spans="27:27" x14ac:dyDescent="0.6">
      <c r="AA3326" s="6"/>
    </row>
    <row r="3327" spans="27:27" x14ac:dyDescent="0.6">
      <c r="AA3327" s="6"/>
    </row>
    <row r="3328" spans="27:27" x14ac:dyDescent="0.6">
      <c r="AA3328" s="6"/>
    </row>
    <row r="3329" spans="27:27" x14ac:dyDescent="0.6">
      <c r="AA3329" s="6"/>
    </row>
    <row r="3330" spans="27:27" x14ac:dyDescent="0.6">
      <c r="AA3330" s="6"/>
    </row>
    <row r="3331" spans="27:27" x14ac:dyDescent="0.6">
      <c r="AA3331" s="6"/>
    </row>
    <row r="3332" spans="27:27" x14ac:dyDescent="0.6">
      <c r="AA3332" s="6"/>
    </row>
    <row r="3333" spans="27:27" x14ac:dyDescent="0.6">
      <c r="AA3333" s="6"/>
    </row>
    <row r="3334" spans="27:27" x14ac:dyDescent="0.6">
      <c r="AA3334" s="6"/>
    </row>
    <row r="3335" spans="27:27" x14ac:dyDescent="0.6">
      <c r="AA3335" s="6"/>
    </row>
    <row r="3336" spans="27:27" x14ac:dyDescent="0.6">
      <c r="AA3336" s="6"/>
    </row>
    <row r="3337" spans="27:27" x14ac:dyDescent="0.6">
      <c r="AA3337" s="6"/>
    </row>
    <row r="3338" spans="27:27" x14ac:dyDescent="0.6">
      <c r="AA3338" s="6"/>
    </row>
    <row r="3339" spans="27:27" x14ac:dyDescent="0.6">
      <c r="AA3339" s="6"/>
    </row>
    <row r="3340" spans="27:27" x14ac:dyDescent="0.6">
      <c r="AA3340" s="6"/>
    </row>
    <row r="3341" spans="27:27" x14ac:dyDescent="0.6">
      <c r="AA3341" s="6"/>
    </row>
    <row r="3342" spans="27:27" x14ac:dyDescent="0.6">
      <c r="AA3342" s="6"/>
    </row>
    <row r="3343" spans="27:27" x14ac:dyDescent="0.6">
      <c r="AA3343" s="6"/>
    </row>
    <row r="3344" spans="27:27" x14ac:dyDescent="0.6">
      <c r="AA3344" s="6"/>
    </row>
    <row r="3345" spans="27:27" x14ac:dyDescent="0.6">
      <c r="AA3345" s="6"/>
    </row>
    <row r="3346" spans="27:27" x14ac:dyDescent="0.6">
      <c r="AA3346" s="6"/>
    </row>
    <row r="3347" spans="27:27" x14ac:dyDescent="0.6">
      <c r="AA3347" s="6"/>
    </row>
    <row r="3348" spans="27:27" x14ac:dyDescent="0.6">
      <c r="AA3348" s="6"/>
    </row>
    <row r="3349" spans="27:27" x14ac:dyDescent="0.6">
      <c r="AA3349" s="6"/>
    </row>
    <row r="3350" spans="27:27" x14ac:dyDescent="0.6">
      <c r="AA3350" s="6"/>
    </row>
    <row r="3351" spans="27:27" x14ac:dyDescent="0.6">
      <c r="AA3351" s="6"/>
    </row>
    <row r="3352" spans="27:27" x14ac:dyDescent="0.6">
      <c r="AA3352" s="6"/>
    </row>
    <row r="3353" spans="27:27" x14ac:dyDescent="0.6">
      <c r="AA3353" s="6"/>
    </row>
    <row r="3354" spans="27:27" x14ac:dyDescent="0.6">
      <c r="AA3354" s="6"/>
    </row>
    <row r="3355" spans="27:27" x14ac:dyDescent="0.6">
      <c r="AA3355" s="6"/>
    </row>
    <row r="3356" spans="27:27" x14ac:dyDescent="0.6">
      <c r="AA3356" s="6"/>
    </row>
    <row r="3357" spans="27:27" x14ac:dyDescent="0.6">
      <c r="AA3357" s="6"/>
    </row>
    <row r="3358" spans="27:27" x14ac:dyDescent="0.6">
      <c r="AA3358" s="6"/>
    </row>
    <row r="3359" spans="27:27" x14ac:dyDescent="0.6">
      <c r="AA3359" s="6"/>
    </row>
    <row r="3360" spans="27:27" x14ac:dyDescent="0.6">
      <c r="AA3360" s="6"/>
    </row>
    <row r="3361" spans="27:27" x14ac:dyDescent="0.6">
      <c r="AA3361" s="6"/>
    </row>
    <row r="3362" spans="27:27" x14ac:dyDescent="0.6">
      <c r="AA3362" s="6"/>
    </row>
    <row r="3363" spans="27:27" x14ac:dyDescent="0.6">
      <c r="AA3363" s="6"/>
    </row>
    <row r="3364" spans="27:27" x14ac:dyDescent="0.6">
      <c r="AA3364" s="6"/>
    </row>
    <row r="3365" spans="27:27" x14ac:dyDescent="0.6">
      <c r="AA3365" s="6"/>
    </row>
    <row r="3366" spans="27:27" x14ac:dyDescent="0.6">
      <c r="AA3366" s="6"/>
    </row>
    <row r="3367" spans="27:27" x14ac:dyDescent="0.6">
      <c r="AA3367" s="6"/>
    </row>
    <row r="3368" spans="27:27" x14ac:dyDescent="0.6">
      <c r="AA3368" s="6"/>
    </row>
    <row r="3369" spans="27:27" x14ac:dyDescent="0.6">
      <c r="AA3369" s="6"/>
    </row>
    <row r="3370" spans="27:27" x14ac:dyDescent="0.6">
      <c r="AA3370" s="6"/>
    </row>
    <row r="3371" spans="27:27" x14ac:dyDescent="0.6">
      <c r="AA3371" s="6"/>
    </row>
    <row r="3372" spans="27:27" x14ac:dyDescent="0.6">
      <c r="AA3372" s="6"/>
    </row>
    <row r="3373" spans="27:27" x14ac:dyDescent="0.6">
      <c r="AA3373" s="6"/>
    </row>
    <row r="3374" spans="27:27" x14ac:dyDescent="0.6">
      <c r="AA3374" s="6"/>
    </row>
    <row r="3375" spans="27:27" x14ac:dyDescent="0.6">
      <c r="AA3375" s="6"/>
    </row>
    <row r="3376" spans="27:27" x14ac:dyDescent="0.6">
      <c r="AA3376" s="6"/>
    </row>
    <row r="3377" spans="27:27" x14ac:dyDescent="0.6">
      <c r="AA3377" s="6"/>
    </row>
    <row r="3378" spans="27:27" x14ac:dyDescent="0.6">
      <c r="AA3378" s="6"/>
    </row>
    <row r="3379" spans="27:27" x14ac:dyDescent="0.6">
      <c r="AA3379" s="6"/>
    </row>
    <row r="3380" spans="27:27" x14ac:dyDescent="0.6">
      <c r="AA3380" s="6"/>
    </row>
    <row r="3381" spans="27:27" x14ac:dyDescent="0.6">
      <c r="AA3381" s="6"/>
    </row>
    <row r="3382" spans="27:27" x14ac:dyDescent="0.6">
      <c r="AA3382" s="6"/>
    </row>
    <row r="3383" spans="27:27" x14ac:dyDescent="0.6">
      <c r="AA3383" s="6"/>
    </row>
    <row r="3384" spans="27:27" x14ac:dyDescent="0.6">
      <c r="AA3384" s="6"/>
    </row>
    <row r="3385" spans="27:27" x14ac:dyDescent="0.6">
      <c r="AA3385" s="6"/>
    </row>
    <row r="3386" spans="27:27" x14ac:dyDescent="0.6">
      <c r="AA3386" s="6"/>
    </row>
    <row r="3387" spans="27:27" x14ac:dyDescent="0.6">
      <c r="AA3387" s="6"/>
    </row>
    <row r="3388" spans="27:27" x14ac:dyDescent="0.6">
      <c r="AA3388" s="6"/>
    </row>
    <row r="3389" spans="27:27" x14ac:dyDescent="0.6">
      <c r="AA3389" s="6"/>
    </row>
    <row r="3390" spans="27:27" x14ac:dyDescent="0.6">
      <c r="AA3390" s="6"/>
    </row>
    <row r="3391" spans="27:27" x14ac:dyDescent="0.6">
      <c r="AA3391" s="6"/>
    </row>
    <row r="3392" spans="27:27" x14ac:dyDescent="0.6">
      <c r="AA3392" s="6"/>
    </row>
    <row r="3393" spans="27:27" x14ac:dyDescent="0.6">
      <c r="AA3393" s="6"/>
    </row>
    <row r="3394" spans="27:27" x14ac:dyDescent="0.6">
      <c r="AA3394" s="6"/>
    </row>
    <row r="3395" spans="27:27" x14ac:dyDescent="0.6">
      <c r="AA3395" s="6"/>
    </row>
    <row r="3396" spans="27:27" x14ac:dyDescent="0.6">
      <c r="AA3396" s="6"/>
    </row>
    <row r="3397" spans="27:27" x14ac:dyDescent="0.6">
      <c r="AA3397" s="6"/>
    </row>
    <row r="3398" spans="27:27" x14ac:dyDescent="0.6">
      <c r="AA3398" s="6"/>
    </row>
    <row r="3399" spans="27:27" x14ac:dyDescent="0.6">
      <c r="AA3399" s="6"/>
    </row>
    <row r="3400" spans="27:27" x14ac:dyDescent="0.6">
      <c r="AA3400" s="6"/>
    </row>
    <row r="3401" spans="27:27" x14ac:dyDescent="0.6">
      <c r="AA3401" s="6"/>
    </row>
    <row r="3402" spans="27:27" x14ac:dyDescent="0.6">
      <c r="AA3402" s="6"/>
    </row>
    <row r="3403" spans="27:27" x14ac:dyDescent="0.6">
      <c r="AA3403" s="6"/>
    </row>
    <row r="3404" spans="27:27" x14ac:dyDescent="0.6">
      <c r="AA3404" s="6"/>
    </row>
    <row r="3405" spans="27:27" x14ac:dyDescent="0.6">
      <c r="AA3405" s="6"/>
    </row>
    <row r="3406" spans="27:27" x14ac:dyDescent="0.6">
      <c r="AA3406" s="6"/>
    </row>
    <row r="3407" spans="27:27" x14ac:dyDescent="0.6">
      <c r="AA3407" s="6"/>
    </row>
    <row r="3408" spans="27:27" x14ac:dyDescent="0.6">
      <c r="AA3408" s="6"/>
    </row>
    <row r="3409" spans="27:27" x14ac:dyDescent="0.6">
      <c r="AA3409" s="6"/>
    </row>
    <row r="3410" spans="27:27" x14ac:dyDescent="0.6">
      <c r="AA3410" s="6"/>
    </row>
    <row r="3411" spans="27:27" x14ac:dyDescent="0.6">
      <c r="AA3411" s="6"/>
    </row>
    <row r="3412" spans="27:27" x14ac:dyDescent="0.6">
      <c r="AA3412" s="6"/>
    </row>
    <row r="3413" spans="27:27" x14ac:dyDescent="0.6">
      <c r="AA3413" s="6"/>
    </row>
    <row r="3414" spans="27:27" x14ac:dyDescent="0.6">
      <c r="AA3414" s="6"/>
    </row>
    <row r="3415" spans="27:27" x14ac:dyDescent="0.6">
      <c r="AA3415" s="6"/>
    </row>
    <row r="3416" spans="27:27" x14ac:dyDescent="0.6">
      <c r="AA3416" s="6"/>
    </row>
    <row r="3417" spans="27:27" x14ac:dyDescent="0.6">
      <c r="AA3417" s="6"/>
    </row>
    <row r="3418" spans="27:27" x14ac:dyDescent="0.6">
      <c r="AA3418" s="6"/>
    </row>
    <row r="3419" spans="27:27" x14ac:dyDescent="0.6">
      <c r="AA3419" s="6"/>
    </row>
    <row r="3420" spans="27:27" x14ac:dyDescent="0.6">
      <c r="AA3420" s="6"/>
    </row>
    <row r="3421" spans="27:27" x14ac:dyDescent="0.6">
      <c r="AA3421" s="6"/>
    </row>
    <row r="3422" spans="27:27" x14ac:dyDescent="0.6">
      <c r="AA3422" s="6"/>
    </row>
    <row r="3423" spans="27:27" x14ac:dyDescent="0.6">
      <c r="AA3423" s="6"/>
    </row>
    <row r="3424" spans="27:27" x14ac:dyDescent="0.6">
      <c r="AA3424" s="6"/>
    </row>
    <row r="3425" spans="27:27" x14ac:dyDescent="0.6">
      <c r="AA3425" s="6"/>
    </row>
    <row r="3426" spans="27:27" x14ac:dyDescent="0.6">
      <c r="AA3426" s="6"/>
    </row>
    <row r="3427" spans="27:27" x14ac:dyDescent="0.6">
      <c r="AA3427" s="6"/>
    </row>
    <row r="3428" spans="27:27" x14ac:dyDescent="0.6">
      <c r="AA3428" s="6"/>
    </row>
    <row r="3429" spans="27:27" x14ac:dyDescent="0.6">
      <c r="AA3429" s="6"/>
    </row>
    <row r="3430" spans="27:27" x14ac:dyDescent="0.6">
      <c r="AA3430" s="6"/>
    </row>
    <row r="3431" spans="27:27" x14ac:dyDescent="0.6">
      <c r="AA3431" s="6"/>
    </row>
    <row r="3432" spans="27:27" x14ac:dyDescent="0.6">
      <c r="AA3432" s="6"/>
    </row>
    <row r="3433" spans="27:27" x14ac:dyDescent="0.6">
      <c r="AA3433" s="6"/>
    </row>
    <row r="3434" spans="27:27" x14ac:dyDescent="0.6">
      <c r="AA3434" s="6"/>
    </row>
    <row r="3435" spans="27:27" x14ac:dyDescent="0.6">
      <c r="AA3435" s="6"/>
    </row>
    <row r="3436" spans="27:27" x14ac:dyDescent="0.6">
      <c r="AA3436" s="6"/>
    </row>
    <row r="3437" spans="27:27" x14ac:dyDescent="0.6">
      <c r="AA3437" s="6"/>
    </row>
    <row r="3438" spans="27:27" x14ac:dyDescent="0.6">
      <c r="AA3438" s="6"/>
    </row>
    <row r="3439" spans="27:27" x14ac:dyDescent="0.6">
      <c r="AA3439" s="6"/>
    </row>
    <row r="3440" spans="27:27" x14ac:dyDescent="0.6">
      <c r="AA3440" s="6"/>
    </row>
    <row r="3441" spans="27:27" x14ac:dyDescent="0.6">
      <c r="AA3441" s="6"/>
    </row>
    <row r="3442" spans="27:27" x14ac:dyDescent="0.6">
      <c r="AA3442" s="6"/>
    </row>
    <row r="3443" spans="27:27" x14ac:dyDescent="0.6">
      <c r="AA3443" s="6"/>
    </row>
    <row r="3444" spans="27:27" x14ac:dyDescent="0.6">
      <c r="AA3444" s="6"/>
    </row>
    <row r="3445" spans="27:27" x14ac:dyDescent="0.6">
      <c r="AA3445" s="6"/>
    </row>
    <row r="3446" spans="27:27" x14ac:dyDescent="0.6">
      <c r="AA3446" s="6"/>
    </row>
    <row r="3447" spans="27:27" x14ac:dyDescent="0.6">
      <c r="AA3447" s="6"/>
    </row>
    <row r="3448" spans="27:27" x14ac:dyDescent="0.6">
      <c r="AA3448" s="6"/>
    </row>
    <row r="3449" spans="27:27" x14ac:dyDescent="0.6">
      <c r="AA3449" s="6"/>
    </row>
    <row r="3450" spans="27:27" x14ac:dyDescent="0.6">
      <c r="AA3450" s="6"/>
    </row>
    <row r="3451" spans="27:27" x14ac:dyDescent="0.6">
      <c r="AA3451" s="6"/>
    </row>
    <row r="3452" spans="27:27" x14ac:dyDescent="0.6">
      <c r="AA3452" s="6"/>
    </row>
    <row r="3453" spans="27:27" x14ac:dyDescent="0.6">
      <c r="AA3453" s="6"/>
    </row>
    <row r="3454" spans="27:27" x14ac:dyDescent="0.6">
      <c r="AA3454" s="6"/>
    </row>
    <row r="3455" spans="27:27" x14ac:dyDescent="0.6">
      <c r="AA3455" s="6"/>
    </row>
    <row r="3456" spans="27:27" x14ac:dyDescent="0.6">
      <c r="AA3456" s="6"/>
    </row>
    <row r="3457" spans="27:27" x14ac:dyDescent="0.6">
      <c r="AA3457" s="6"/>
    </row>
    <row r="3458" spans="27:27" x14ac:dyDescent="0.6">
      <c r="AA3458" s="6"/>
    </row>
    <row r="3459" spans="27:27" x14ac:dyDescent="0.6">
      <c r="AA3459" s="6"/>
    </row>
    <row r="3460" spans="27:27" x14ac:dyDescent="0.6">
      <c r="AA3460" s="6"/>
    </row>
    <row r="3461" spans="27:27" x14ac:dyDescent="0.6">
      <c r="AA3461" s="6"/>
    </row>
    <row r="3462" spans="27:27" x14ac:dyDescent="0.6">
      <c r="AA3462" s="6"/>
    </row>
    <row r="3463" spans="27:27" x14ac:dyDescent="0.6">
      <c r="AA3463" s="6"/>
    </row>
    <row r="3464" spans="27:27" x14ac:dyDescent="0.6">
      <c r="AA3464" s="6"/>
    </row>
    <row r="3465" spans="27:27" x14ac:dyDescent="0.6">
      <c r="AA3465" s="6"/>
    </row>
    <row r="3466" spans="27:27" x14ac:dyDescent="0.6">
      <c r="AA3466" s="6"/>
    </row>
    <row r="3467" spans="27:27" x14ac:dyDescent="0.6">
      <c r="AA3467" s="6"/>
    </row>
    <row r="3468" spans="27:27" x14ac:dyDescent="0.6">
      <c r="AA3468" s="6"/>
    </row>
    <row r="3469" spans="27:27" x14ac:dyDescent="0.6">
      <c r="AA3469" s="6"/>
    </row>
    <row r="3470" spans="27:27" x14ac:dyDescent="0.6">
      <c r="AA3470" s="6"/>
    </row>
    <row r="3471" spans="27:27" x14ac:dyDescent="0.6">
      <c r="AA3471" s="6"/>
    </row>
    <row r="3472" spans="27:27" x14ac:dyDescent="0.6">
      <c r="AA3472" s="6"/>
    </row>
    <row r="3473" spans="27:27" x14ac:dyDescent="0.6">
      <c r="AA3473" s="6"/>
    </row>
    <row r="3474" spans="27:27" x14ac:dyDescent="0.6">
      <c r="AA3474" s="6"/>
    </row>
    <row r="3475" spans="27:27" x14ac:dyDescent="0.6">
      <c r="AA3475" s="6"/>
    </row>
    <row r="3476" spans="27:27" x14ac:dyDescent="0.6">
      <c r="AA3476" s="6"/>
    </row>
    <row r="3477" spans="27:27" x14ac:dyDescent="0.6">
      <c r="AA3477" s="6"/>
    </row>
    <row r="3478" spans="27:27" x14ac:dyDescent="0.6">
      <c r="AA3478" s="6"/>
    </row>
    <row r="3479" spans="27:27" x14ac:dyDescent="0.6">
      <c r="AA3479" s="6"/>
    </row>
    <row r="3480" spans="27:27" x14ac:dyDescent="0.6">
      <c r="AA3480" s="6"/>
    </row>
    <row r="3481" spans="27:27" x14ac:dyDescent="0.6">
      <c r="AA3481" s="6"/>
    </row>
    <row r="3482" spans="27:27" x14ac:dyDescent="0.6">
      <c r="AA3482" s="6"/>
    </row>
    <row r="3483" spans="27:27" x14ac:dyDescent="0.6">
      <c r="AA3483" s="6"/>
    </row>
    <row r="3484" spans="27:27" x14ac:dyDescent="0.6">
      <c r="AA3484" s="6"/>
    </row>
    <row r="3485" spans="27:27" x14ac:dyDescent="0.6">
      <c r="AA3485" s="6"/>
    </row>
    <row r="3486" spans="27:27" x14ac:dyDescent="0.6">
      <c r="AA3486" s="6"/>
    </row>
    <row r="3487" spans="27:27" x14ac:dyDescent="0.6">
      <c r="AA3487" s="6"/>
    </row>
    <row r="3488" spans="27:27" x14ac:dyDescent="0.6">
      <c r="AA3488" s="6"/>
    </row>
    <row r="3489" spans="27:27" x14ac:dyDescent="0.6">
      <c r="AA3489" s="6"/>
    </row>
    <row r="3490" spans="27:27" x14ac:dyDescent="0.6">
      <c r="AA3490" s="6"/>
    </row>
    <row r="3491" spans="27:27" x14ac:dyDescent="0.6">
      <c r="AA3491" s="6"/>
    </row>
    <row r="3492" spans="27:27" x14ac:dyDescent="0.6">
      <c r="AA3492" s="6"/>
    </row>
    <row r="3493" spans="27:27" x14ac:dyDescent="0.6">
      <c r="AA3493" s="6"/>
    </row>
    <row r="3494" spans="27:27" x14ac:dyDescent="0.6">
      <c r="AA3494" s="6"/>
    </row>
    <row r="3495" spans="27:27" x14ac:dyDescent="0.6">
      <c r="AA3495" s="6"/>
    </row>
    <row r="3496" spans="27:27" x14ac:dyDescent="0.6">
      <c r="AA3496" s="6"/>
    </row>
    <row r="3497" spans="27:27" x14ac:dyDescent="0.6">
      <c r="AA3497" s="6"/>
    </row>
    <row r="3498" spans="27:27" x14ac:dyDescent="0.6">
      <c r="AA3498" s="6"/>
    </row>
    <row r="3499" spans="27:27" x14ac:dyDescent="0.6">
      <c r="AA3499" s="6"/>
    </row>
    <row r="3500" spans="27:27" x14ac:dyDescent="0.6">
      <c r="AA3500" s="6"/>
    </row>
    <row r="3501" spans="27:27" x14ac:dyDescent="0.6">
      <c r="AA3501" s="6"/>
    </row>
    <row r="3502" spans="27:27" x14ac:dyDescent="0.6">
      <c r="AA3502" s="6"/>
    </row>
    <row r="3503" spans="27:27" x14ac:dyDescent="0.6">
      <c r="AA3503" s="6"/>
    </row>
    <row r="3504" spans="27:27" x14ac:dyDescent="0.6">
      <c r="AA3504" s="6"/>
    </row>
    <row r="3505" spans="27:27" x14ac:dyDescent="0.6">
      <c r="AA3505" s="6"/>
    </row>
    <row r="3506" spans="27:27" x14ac:dyDescent="0.6">
      <c r="AA3506" s="6"/>
    </row>
    <row r="3507" spans="27:27" x14ac:dyDescent="0.6">
      <c r="AA3507" s="6"/>
    </row>
    <row r="3508" spans="27:27" x14ac:dyDescent="0.6">
      <c r="AA3508" s="6"/>
    </row>
    <row r="3509" spans="27:27" x14ac:dyDescent="0.6">
      <c r="AA3509" s="6"/>
    </row>
    <row r="3510" spans="27:27" x14ac:dyDescent="0.6">
      <c r="AA3510" s="6"/>
    </row>
    <row r="3511" spans="27:27" x14ac:dyDescent="0.6">
      <c r="AA3511" s="6"/>
    </row>
    <row r="3512" spans="27:27" x14ac:dyDescent="0.6">
      <c r="AA3512" s="6"/>
    </row>
    <row r="3513" spans="27:27" x14ac:dyDescent="0.6">
      <c r="AA3513" s="6"/>
    </row>
    <row r="3514" spans="27:27" x14ac:dyDescent="0.6">
      <c r="AA3514" s="6"/>
    </row>
    <row r="3515" spans="27:27" x14ac:dyDescent="0.6">
      <c r="AA3515" s="6"/>
    </row>
    <row r="3516" spans="27:27" x14ac:dyDescent="0.6">
      <c r="AA3516" s="6"/>
    </row>
    <row r="3517" spans="27:27" x14ac:dyDescent="0.6">
      <c r="AA3517" s="6"/>
    </row>
    <row r="3518" spans="27:27" x14ac:dyDescent="0.6">
      <c r="AA3518" s="6"/>
    </row>
    <row r="3519" spans="27:27" x14ac:dyDescent="0.6">
      <c r="AA3519" s="6"/>
    </row>
    <row r="3520" spans="27:27" x14ac:dyDescent="0.6">
      <c r="AA3520" s="6"/>
    </row>
    <row r="3521" spans="27:27" x14ac:dyDescent="0.6">
      <c r="AA3521" s="6"/>
    </row>
    <row r="3522" spans="27:27" x14ac:dyDescent="0.6">
      <c r="AA3522" s="6"/>
    </row>
    <row r="3523" spans="27:27" x14ac:dyDescent="0.6">
      <c r="AA3523" s="6"/>
    </row>
    <row r="3524" spans="27:27" x14ac:dyDescent="0.6">
      <c r="AA3524" s="6"/>
    </row>
    <row r="3525" spans="27:27" x14ac:dyDescent="0.6">
      <c r="AA3525" s="6"/>
    </row>
    <row r="3526" spans="27:27" x14ac:dyDescent="0.6">
      <c r="AA3526" s="6"/>
    </row>
    <row r="3527" spans="27:27" x14ac:dyDescent="0.6">
      <c r="AA3527" s="6"/>
    </row>
    <row r="3528" spans="27:27" x14ac:dyDescent="0.6">
      <c r="AA3528" s="6"/>
    </row>
    <row r="3529" spans="27:27" x14ac:dyDescent="0.6">
      <c r="AA3529" s="6"/>
    </row>
    <row r="3530" spans="27:27" x14ac:dyDescent="0.6">
      <c r="AA3530" s="6"/>
    </row>
    <row r="3531" spans="27:27" x14ac:dyDescent="0.6">
      <c r="AA3531" s="6"/>
    </row>
    <row r="3532" spans="27:27" x14ac:dyDescent="0.6">
      <c r="AA3532" s="6"/>
    </row>
    <row r="3533" spans="27:27" x14ac:dyDescent="0.6">
      <c r="AA3533" s="6"/>
    </row>
    <row r="3534" spans="27:27" x14ac:dyDescent="0.6">
      <c r="AA3534" s="6"/>
    </row>
    <row r="3535" spans="27:27" x14ac:dyDescent="0.6">
      <c r="AA3535" s="6"/>
    </row>
    <row r="3536" spans="27:27" x14ac:dyDescent="0.6">
      <c r="AA3536" s="6"/>
    </row>
    <row r="3537" spans="27:27" x14ac:dyDescent="0.6">
      <c r="AA3537" s="6"/>
    </row>
    <row r="3538" spans="27:27" x14ac:dyDescent="0.6">
      <c r="AA3538" s="6"/>
    </row>
    <row r="3539" spans="27:27" x14ac:dyDescent="0.6">
      <c r="AA3539" s="6"/>
    </row>
    <row r="3540" spans="27:27" x14ac:dyDescent="0.6">
      <c r="AA3540" s="6"/>
    </row>
    <row r="3541" spans="27:27" x14ac:dyDescent="0.6">
      <c r="AA3541" s="6"/>
    </row>
    <row r="3542" spans="27:27" x14ac:dyDescent="0.6">
      <c r="AA3542" s="6"/>
    </row>
    <row r="3543" spans="27:27" x14ac:dyDescent="0.6">
      <c r="AA3543" s="6"/>
    </row>
    <row r="3544" spans="27:27" x14ac:dyDescent="0.6">
      <c r="AA3544" s="6"/>
    </row>
    <row r="3545" spans="27:27" x14ac:dyDescent="0.6">
      <c r="AA3545" s="6"/>
    </row>
    <row r="3546" spans="27:27" x14ac:dyDescent="0.6">
      <c r="AA3546" s="6"/>
    </row>
    <row r="3547" spans="27:27" x14ac:dyDescent="0.6">
      <c r="AA3547" s="6"/>
    </row>
    <row r="3548" spans="27:27" x14ac:dyDescent="0.6">
      <c r="AA3548" s="6"/>
    </row>
    <row r="3549" spans="27:27" x14ac:dyDescent="0.6">
      <c r="AA3549" s="6"/>
    </row>
    <row r="3550" spans="27:27" x14ac:dyDescent="0.6">
      <c r="AA3550" s="6"/>
    </row>
    <row r="3551" spans="27:27" x14ac:dyDescent="0.6">
      <c r="AA3551" s="6"/>
    </row>
    <row r="3552" spans="27:27" x14ac:dyDescent="0.6">
      <c r="AA3552" s="6"/>
    </row>
    <row r="3553" spans="27:27" x14ac:dyDescent="0.6">
      <c r="AA3553" s="6"/>
    </row>
    <row r="3554" spans="27:27" x14ac:dyDescent="0.6">
      <c r="AA3554" s="6"/>
    </row>
    <row r="3555" spans="27:27" x14ac:dyDescent="0.6">
      <c r="AA3555" s="6"/>
    </row>
    <row r="3556" spans="27:27" x14ac:dyDescent="0.6">
      <c r="AA3556" s="6"/>
    </row>
    <row r="3557" spans="27:27" x14ac:dyDescent="0.6">
      <c r="AA3557" s="6"/>
    </row>
    <row r="3558" spans="27:27" x14ac:dyDescent="0.6">
      <c r="AA3558" s="6"/>
    </row>
    <row r="3559" spans="27:27" x14ac:dyDescent="0.6">
      <c r="AA3559" s="6"/>
    </row>
    <row r="3560" spans="27:27" x14ac:dyDescent="0.6">
      <c r="AA3560" s="6"/>
    </row>
    <row r="3561" spans="27:27" x14ac:dyDescent="0.6">
      <c r="AA3561" s="6"/>
    </row>
    <row r="3562" spans="27:27" x14ac:dyDescent="0.6">
      <c r="AA3562" s="6"/>
    </row>
    <row r="3563" spans="27:27" x14ac:dyDescent="0.6">
      <c r="AA3563" s="6"/>
    </row>
    <row r="3564" spans="27:27" x14ac:dyDescent="0.6">
      <c r="AA3564" s="6"/>
    </row>
    <row r="3565" spans="27:27" x14ac:dyDescent="0.6">
      <c r="AA3565" s="6"/>
    </row>
    <row r="3566" spans="27:27" x14ac:dyDescent="0.6">
      <c r="AA3566" s="6"/>
    </row>
    <row r="3567" spans="27:27" x14ac:dyDescent="0.6">
      <c r="AA3567" s="6"/>
    </row>
    <row r="3568" spans="27:27" x14ac:dyDescent="0.6">
      <c r="AA3568" s="6"/>
    </row>
    <row r="3569" spans="27:27" x14ac:dyDescent="0.6">
      <c r="AA3569" s="6"/>
    </row>
    <row r="3570" spans="27:27" x14ac:dyDescent="0.6">
      <c r="AA3570" s="6"/>
    </row>
    <row r="3571" spans="27:27" x14ac:dyDescent="0.6">
      <c r="AA3571" s="6"/>
    </row>
    <row r="3572" spans="27:27" x14ac:dyDescent="0.6">
      <c r="AA3572" s="6"/>
    </row>
    <row r="3573" spans="27:27" x14ac:dyDescent="0.6">
      <c r="AA3573" s="6"/>
    </row>
    <row r="3574" spans="27:27" x14ac:dyDescent="0.6">
      <c r="AA3574" s="6"/>
    </row>
    <row r="3575" spans="27:27" x14ac:dyDescent="0.6">
      <c r="AA3575" s="6"/>
    </row>
    <row r="3576" spans="27:27" x14ac:dyDescent="0.6">
      <c r="AA3576" s="6"/>
    </row>
    <row r="3577" spans="27:27" x14ac:dyDescent="0.6">
      <c r="AA3577" s="6"/>
    </row>
    <row r="3578" spans="27:27" x14ac:dyDescent="0.6">
      <c r="AA3578" s="6"/>
    </row>
    <row r="3579" spans="27:27" x14ac:dyDescent="0.6">
      <c r="AA3579" s="6"/>
    </row>
    <row r="3580" spans="27:27" x14ac:dyDescent="0.6">
      <c r="AA3580" s="6"/>
    </row>
    <row r="3581" spans="27:27" x14ac:dyDescent="0.6">
      <c r="AA3581" s="6"/>
    </row>
    <row r="3582" spans="27:27" x14ac:dyDescent="0.6">
      <c r="AA3582" s="6"/>
    </row>
    <row r="3583" spans="27:27" x14ac:dyDescent="0.6">
      <c r="AA3583" s="6"/>
    </row>
    <row r="3584" spans="27:27" x14ac:dyDescent="0.6">
      <c r="AA3584" s="6"/>
    </row>
    <row r="3585" spans="27:27" x14ac:dyDescent="0.6">
      <c r="AA3585" s="6"/>
    </row>
    <row r="3586" spans="27:27" x14ac:dyDescent="0.6">
      <c r="AA3586" s="6"/>
    </row>
    <row r="3587" spans="27:27" x14ac:dyDescent="0.6">
      <c r="AA3587" s="6"/>
    </row>
    <row r="3588" spans="27:27" x14ac:dyDescent="0.6">
      <c r="AA3588" s="6"/>
    </row>
    <row r="3589" spans="27:27" x14ac:dyDescent="0.6">
      <c r="AA3589" s="6"/>
    </row>
    <row r="3590" spans="27:27" x14ac:dyDescent="0.6">
      <c r="AA3590" s="6"/>
    </row>
    <row r="3591" spans="27:27" x14ac:dyDescent="0.6">
      <c r="AA3591" s="6"/>
    </row>
    <row r="3592" spans="27:27" x14ac:dyDescent="0.6">
      <c r="AA3592" s="6"/>
    </row>
    <row r="3593" spans="27:27" x14ac:dyDescent="0.6">
      <c r="AA3593" s="6"/>
    </row>
    <row r="3594" spans="27:27" x14ac:dyDescent="0.6">
      <c r="AA3594" s="6"/>
    </row>
    <row r="3595" spans="27:27" x14ac:dyDescent="0.6">
      <c r="AA3595" s="6"/>
    </row>
    <row r="3596" spans="27:27" x14ac:dyDescent="0.6">
      <c r="AA3596" s="6"/>
    </row>
    <row r="3597" spans="27:27" x14ac:dyDescent="0.6">
      <c r="AA3597" s="6"/>
    </row>
    <row r="3598" spans="27:27" x14ac:dyDescent="0.6">
      <c r="AA3598" s="6"/>
    </row>
    <row r="3599" spans="27:27" x14ac:dyDescent="0.6">
      <c r="AA3599" s="6"/>
    </row>
    <row r="3600" spans="27:27" x14ac:dyDescent="0.6">
      <c r="AA3600" s="6"/>
    </row>
    <row r="3601" spans="27:27" x14ac:dyDescent="0.6">
      <c r="AA3601" s="6"/>
    </row>
    <row r="3602" spans="27:27" x14ac:dyDescent="0.6">
      <c r="AA3602" s="6"/>
    </row>
    <row r="3603" spans="27:27" x14ac:dyDescent="0.6">
      <c r="AA3603" s="6"/>
    </row>
    <row r="3604" spans="27:27" x14ac:dyDescent="0.6">
      <c r="AA3604" s="6"/>
    </row>
    <row r="3605" spans="27:27" x14ac:dyDescent="0.6">
      <c r="AA3605" s="6"/>
    </row>
    <row r="3606" spans="27:27" x14ac:dyDescent="0.6">
      <c r="AA3606" s="6"/>
    </row>
    <row r="3607" spans="27:27" x14ac:dyDescent="0.6">
      <c r="AA3607" s="6"/>
    </row>
    <row r="3608" spans="27:27" x14ac:dyDescent="0.6">
      <c r="AA3608" s="6"/>
    </row>
    <row r="3609" spans="27:27" x14ac:dyDescent="0.6">
      <c r="AA3609" s="6"/>
    </row>
    <row r="3610" spans="27:27" x14ac:dyDescent="0.6">
      <c r="AA3610" s="6"/>
    </row>
    <row r="3611" spans="27:27" x14ac:dyDescent="0.6">
      <c r="AA3611" s="6"/>
    </row>
    <row r="3612" spans="27:27" x14ac:dyDescent="0.6">
      <c r="AA3612" s="6"/>
    </row>
    <row r="3613" spans="27:27" x14ac:dyDescent="0.6">
      <c r="AA3613" s="6"/>
    </row>
    <row r="3614" spans="27:27" x14ac:dyDescent="0.6">
      <c r="AA3614" s="6"/>
    </row>
    <row r="3615" spans="27:27" x14ac:dyDescent="0.6">
      <c r="AA3615" s="6"/>
    </row>
    <row r="3616" spans="27:27" x14ac:dyDescent="0.6">
      <c r="AA3616" s="6"/>
    </row>
    <row r="3617" spans="27:27" x14ac:dyDescent="0.6">
      <c r="AA3617" s="6"/>
    </row>
    <row r="3618" spans="27:27" x14ac:dyDescent="0.6">
      <c r="AA3618" s="6"/>
    </row>
    <row r="3619" spans="27:27" x14ac:dyDescent="0.6">
      <c r="AA3619" s="6"/>
    </row>
    <row r="3620" spans="27:27" x14ac:dyDescent="0.6">
      <c r="AA3620" s="6"/>
    </row>
    <row r="3621" spans="27:27" x14ac:dyDescent="0.6">
      <c r="AA3621" s="6"/>
    </row>
    <row r="3622" spans="27:27" x14ac:dyDescent="0.6">
      <c r="AA3622" s="6"/>
    </row>
    <row r="3623" spans="27:27" x14ac:dyDescent="0.6">
      <c r="AA3623" s="6"/>
    </row>
    <row r="3624" spans="27:27" x14ac:dyDescent="0.6">
      <c r="AA3624" s="6"/>
    </row>
    <row r="3625" spans="27:27" x14ac:dyDescent="0.6">
      <c r="AA3625" s="6"/>
    </row>
    <row r="3626" spans="27:27" x14ac:dyDescent="0.6">
      <c r="AA3626" s="6"/>
    </row>
    <row r="3627" spans="27:27" x14ac:dyDescent="0.6">
      <c r="AA3627" s="6"/>
    </row>
    <row r="3628" spans="27:27" x14ac:dyDescent="0.6">
      <c r="AA3628" s="6"/>
    </row>
    <row r="3629" spans="27:27" x14ac:dyDescent="0.6">
      <c r="AA3629" s="6"/>
    </row>
    <row r="3630" spans="27:27" x14ac:dyDescent="0.6">
      <c r="AA3630" s="6"/>
    </row>
    <row r="3631" spans="27:27" x14ac:dyDescent="0.6">
      <c r="AA3631" s="6"/>
    </row>
    <row r="3632" spans="27:27" x14ac:dyDescent="0.6">
      <c r="AA3632" s="6"/>
    </row>
    <row r="3633" spans="27:27" x14ac:dyDescent="0.6">
      <c r="AA3633" s="6"/>
    </row>
    <row r="3634" spans="27:27" x14ac:dyDescent="0.6">
      <c r="AA3634" s="6"/>
    </row>
    <row r="3635" spans="27:27" x14ac:dyDescent="0.6">
      <c r="AA3635" s="6"/>
    </row>
    <row r="3636" spans="27:27" x14ac:dyDescent="0.6">
      <c r="AA3636" s="6"/>
    </row>
    <row r="3637" spans="27:27" x14ac:dyDescent="0.6">
      <c r="AA3637" s="6"/>
    </row>
    <row r="3638" spans="27:27" x14ac:dyDescent="0.6">
      <c r="AA3638" s="6"/>
    </row>
    <row r="3639" spans="27:27" x14ac:dyDescent="0.6">
      <c r="AA3639" s="6"/>
    </row>
    <row r="3640" spans="27:27" x14ac:dyDescent="0.6">
      <c r="AA3640" s="6"/>
    </row>
    <row r="3641" spans="27:27" x14ac:dyDescent="0.6">
      <c r="AA3641" s="6"/>
    </row>
    <row r="3642" spans="27:27" x14ac:dyDescent="0.6">
      <c r="AA3642" s="6"/>
    </row>
    <row r="3643" spans="27:27" x14ac:dyDescent="0.6">
      <c r="AA3643" s="6"/>
    </row>
    <row r="3644" spans="27:27" x14ac:dyDescent="0.6">
      <c r="AA3644" s="6"/>
    </row>
    <row r="3645" spans="27:27" x14ac:dyDescent="0.6">
      <c r="AA3645" s="6"/>
    </row>
    <row r="3646" spans="27:27" x14ac:dyDescent="0.6">
      <c r="AA3646" s="6"/>
    </row>
    <row r="3647" spans="27:27" x14ac:dyDescent="0.6">
      <c r="AA3647" s="6"/>
    </row>
    <row r="3648" spans="27:27" x14ac:dyDescent="0.6">
      <c r="AA3648" s="6"/>
    </row>
    <row r="3649" spans="27:27" x14ac:dyDescent="0.6">
      <c r="AA3649" s="6"/>
    </row>
    <row r="3650" spans="27:27" x14ac:dyDescent="0.6">
      <c r="AA3650" s="6"/>
    </row>
    <row r="3651" spans="27:27" x14ac:dyDescent="0.6">
      <c r="AA3651" s="6"/>
    </row>
    <row r="3652" spans="27:27" x14ac:dyDescent="0.6">
      <c r="AA3652" s="6"/>
    </row>
    <row r="3653" spans="27:27" x14ac:dyDescent="0.6">
      <c r="AA3653" s="6"/>
    </row>
    <row r="3654" spans="27:27" x14ac:dyDescent="0.6">
      <c r="AA3654" s="6"/>
    </row>
    <row r="3655" spans="27:27" x14ac:dyDescent="0.6">
      <c r="AA3655" s="6"/>
    </row>
    <row r="3656" spans="27:27" x14ac:dyDescent="0.6">
      <c r="AA3656" s="6"/>
    </row>
    <row r="3657" spans="27:27" x14ac:dyDescent="0.6">
      <c r="AA3657" s="6"/>
    </row>
    <row r="3658" spans="27:27" x14ac:dyDescent="0.6">
      <c r="AA3658" s="6"/>
    </row>
    <row r="3659" spans="27:27" x14ac:dyDescent="0.6">
      <c r="AA3659" s="6"/>
    </row>
    <row r="3660" spans="27:27" x14ac:dyDescent="0.6">
      <c r="AA3660" s="6"/>
    </row>
    <row r="3661" spans="27:27" x14ac:dyDescent="0.6">
      <c r="AA3661" s="6"/>
    </row>
    <row r="3662" spans="27:27" x14ac:dyDescent="0.6">
      <c r="AA3662" s="6"/>
    </row>
    <row r="3663" spans="27:27" x14ac:dyDescent="0.6">
      <c r="AA3663" s="6"/>
    </row>
    <row r="3664" spans="27:27" x14ac:dyDescent="0.6">
      <c r="AA3664" s="6"/>
    </row>
    <row r="3665" spans="27:27" x14ac:dyDescent="0.6">
      <c r="AA3665" s="6"/>
    </row>
    <row r="3666" spans="27:27" x14ac:dyDescent="0.6">
      <c r="AA3666" s="6"/>
    </row>
    <row r="3667" spans="27:27" x14ac:dyDescent="0.6">
      <c r="AA3667" s="6"/>
    </row>
    <row r="3668" spans="27:27" x14ac:dyDescent="0.6">
      <c r="AA3668" s="6"/>
    </row>
    <row r="3669" spans="27:27" x14ac:dyDescent="0.6">
      <c r="AA3669" s="6"/>
    </row>
    <row r="3670" spans="27:27" x14ac:dyDescent="0.6">
      <c r="AA3670" s="6"/>
    </row>
    <row r="3671" spans="27:27" x14ac:dyDescent="0.6">
      <c r="AA3671" s="6"/>
    </row>
    <row r="3672" spans="27:27" x14ac:dyDescent="0.6">
      <c r="AA3672" s="6"/>
    </row>
    <row r="3673" spans="27:27" x14ac:dyDescent="0.6">
      <c r="AA3673" s="6"/>
    </row>
    <row r="3674" spans="27:27" x14ac:dyDescent="0.6">
      <c r="AA3674" s="6"/>
    </row>
    <row r="3675" spans="27:27" x14ac:dyDescent="0.6">
      <c r="AA3675" s="6"/>
    </row>
    <row r="3676" spans="27:27" x14ac:dyDescent="0.6">
      <c r="AA3676" s="6"/>
    </row>
    <row r="3677" spans="27:27" x14ac:dyDescent="0.6">
      <c r="AA3677" s="6"/>
    </row>
    <row r="3678" spans="27:27" x14ac:dyDescent="0.6">
      <c r="AA3678" s="6"/>
    </row>
    <row r="3679" spans="27:27" x14ac:dyDescent="0.6">
      <c r="AA3679" s="6"/>
    </row>
    <row r="3680" spans="27:27" x14ac:dyDescent="0.6">
      <c r="AA3680" s="6"/>
    </row>
    <row r="3681" spans="27:27" x14ac:dyDescent="0.6">
      <c r="AA3681" s="6"/>
    </row>
    <row r="3682" spans="27:27" x14ac:dyDescent="0.6">
      <c r="AA3682" s="6"/>
    </row>
    <row r="3683" spans="27:27" x14ac:dyDescent="0.6">
      <c r="AA3683" s="6"/>
    </row>
    <row r="3684" spans="27:27" x14ac:dyDescent="0.6">
      <c r="AA3684" s="6"/>
    </row>
    <row r="3685" spans="27:27" x14ac:dyDescent="0.6">
      <c r="AA3685" s="6"/>
    </row>
    <row r="3686" spans="27:27" x14ac:dyDescent="0.6">
      <c r="AA3686" s="6"/>
    </row>
    <row r="3687" spans="27:27" x14ac:dyDescent="0.6">
      <c r="AA3687" s="6"/>
    </row>
    <row r="3688" spans="27:27" x14ac:dyDescent="0.6">
      <c r="AA3688" s="6"/>
    </row>
    <row r="3689" spans="27:27" x14ac:dyDescent="0.6">
      <c r="AA3689" s="6"/>
    </row>
    <row r="3690" spans="27:27" x14ac:dyDescent="0.6">
      <c r="AA3690" s="6"/>
    </row>
    <row r="3691" spans="27:27" x14ac:dyDescent="0.6">
      <c r="AA3691" s="6"/>
    </row>
    <row r="3692" spans="27:27" x14ac:dyDescent="0.6">
      <c r="AA3692" s="6"/>
    </row>
    <row r="3693" spans="27:27" x14ac:dyDescent="0.6">
      <c r="AA3693" s="6"/>
    </row>
    <row r="3694" spans="27:27" x14ac:dyDescent="0.6">
      <c r="AA3694" s="6"/>
    </row>
    <row r="3695" spans="27:27" x14ac:dyDescent="0.6">
      <c r="AA3695" s="6"/>
    </row>
    <row r="3696" spans="27:27" x14ac:dyDescent="0.6">
      <c r="AA3696" s="6"/>
    </row>
    <row r="3697" spans="27:27" x14ac:dyDescent="0.6">
      <c r="AA3697" s="6"/>
    </row>
    <row r="3698" spans="27:27" x14ac:dyDescent="0.6">
      <c r="AA3698" s="6"/>
    </row>
    <row r="3699" spans="27:27" x14ac:dyDescent="0.6">
      <c r="AA3699" s="6"/>
    </row>
    <row r="3700" spans="27:27" x14ac:dyDescent="0.6">
      <c r="AA3700" s="6"/>
    </row>
    <row r="3701" spans="27:27" x14ac:dyDescent="0.6">
      <c r="AA3701" s="6"/>
    </row>
    <row r="3702" spans="27:27" x14ac:dyDescent="0.6">
      <c r="AA3702" s="6"/>
    </row>
    <row r="3703" spans="27:27" x14ac:dyDescent="0.6">
      <c r="AA3703" s="6"/>
    </row>
    <row r="3704" spans="27:27" x14ac:dyDescent="0.6">
      <c r="AA3704" s="6"/>
    </row>
    <row r="3705" spans="27:27" x14ac:dyDescent="0.6">
      <c r="AA3705" s="6"/>
    </row>
    <row r="3706" spans="27:27" x14ac:dyDescent="0.6">
      <c r="AA3706" s="6"/>
    </row>
    <row r="3707" spans="27:27" x14ac:dyDescent="0.6">
      <c r="AA3707" s="6"/>
    </row>
    <row r="3708" spans="27:27" x14ac:dyDescent="0.6">
      <c r="AA3708" s="6"/>
    </row>
    <row r="3709" spans="27:27" x14ac:dyDescent="0.6">
      <c r="AA3709" s="6"/>
    </row>
    <row r="3710" spans="27:27" x14ac:dyDescent="0.6">
      <c r="AA3710" s="6"/>
    </row>
    <row r="3711" spans="27:27" x14ac:dyDescent="0.6">
      <c r="AA3711" s="6"/>
    </row>
    <row r="3712" spans="27:27" x14ac:dyDescent="0.6">
      <c r="AA3712" s="6"/>
    </row>
    <row r="3713" spans="27:27" x14ac:dyDescent="0.6">
      <c r="AA3713" s="6"/>
    </row>
    <row r="3714" spans="27:27" x14ac:dyDescent="0.6">
      <c r="AA3714" s="6"/>
    </row>
    <row r="3715" spans="27:27" x14ac:dyDescent="0.6">
      <c r="AA3715" s="6"/>
    </row>
    <row r="3716" spans="27:27" x14ac:dyDescent="0.6">
      <c r="AA3716" s="6"/>
    </row>
    <row r="3717" spans="27:27" x14ac:dyDescent="0.6">
      <c r="AA3717" s="6"/>
    </row>
    <row r="3718" spans="27:27" x14ac:dyDescent="0.6">
      <c r="AA3718" s="6"/>
    </row>
    <row r="3719" spans="27:27" x14ac:dyDescent="0.6">
      <c r="AA3719" s="6"/>
    </row>
    <row r="3720" spans="27:27" x14ac:dyDescent="0.6">
      <c r="AA3720" s="6"/>
    </row>
    <row r="3721" spans="27:27" x14ac:dyDescent="0.6">
      <c r="AA3721" s="6"/>
    </row>
    <row r="3722" spans="27:27" x14ac:dyDescent="0.6">
      <c r="AA3722" s="6"/>
    </row>
    <row r="3723" spans="27:27" x14ac:dyDescent="0.6">
      <c r="AA3723" s="6"/>
    </row>
    <row r="3724" spans="27:27" x14ac:dyDescent="0.6">
      <c r="AA3724" s="6"/>
    </row>
    <row r="3725" spans="27:27" x14ac:dyDescent="0.6">
      <c r="AA3725" s="6"/>
    </row>
    <row r="3726" spans="27:27" x14ac:dyDescent="0.6">
      <c r="AA3726" s="6"/>
    </row>
    <row r="3727" spans="27:27" x14ac:dyDescent="0.6">
      <c r="AA3727" s="6"/>
    </row>
    <row r="3728" spans="27:27" x14ac:dyDescent="0.6">
      <c r="AA3728" s="6"/>
    </row>
    <row r="3729" spans="27:27" x14ac:dyDescent="0.6">
      <c r="AA3729" s="6"/>
    </row>
    <row r="3730" spans="27:27" x14ac:dyDescent="0.6">
      <c r="AA3730" s="6"/>
    </row>
    <row r="3731" spans="27:27" x14ac:dyDescent="0.6">
      <c r="AA3731" s="6"/>
    </row>
    <row r="3732" spans="27:27" x14ac:dyDescent="0.6">
      <c r="AA3732" s="6"/>
    </row>
    <row r="3733" spans="27:27" x14ac:dyDescent="0.6">
      <c r="AA3733" s="6"/>
    </row>
    <row r="3734" spans="27:27" x14ac:dyDescent="0.6">
      <c r="AA3734" s="6"/>
    </row>
    <row r="3735" spans="27:27" x14ac:dyDescent="0.6">
      <c r="AA3735" s="6"/>
    </row>
    <row r="3736" spans="27:27" x14ac:dyDescent="0.6">
      <c r="AA3736" s="6"/>
    </row>
    <row r="3737" spans="27:27" x14ac:dyDescent="0.6">
      <c r="AA3737" s="6"/>
    </row>
    <row r="3738" spans="27:27" x14ac:dyDescent="0.6">
      <c r="AA3738" s="6"/>
    </row>
    <row r="3739" spans="27:27" x14ac:dyDescent="0.6">
      <c r="AA3739" s="6"/>
    </row>
    <row r="3740" spans="27:27" x14ac:dyDescent="0.6">
      <c r="AA3740" s="6"/>
    </row>
    <row r="3741" spans="27:27" x14ac:dyDescent="0.6">
      <c r="AA3741" s="6"/>
    </row>
    <row r="3742" spans="27:27" x14ac:dyDescent="0.6">
      <c r="AA3742" s="6"/>
    </row>
    <row r="3743" spans="27:27" x14ac:dyDescent="0.6">
      <c r="AA3743" s="6"/>
    </row>
    <row r="3744" spans="27:27" x14ac:dyDescent="0.6">
      <c r="AA3744" s="6"/>
    </row>
    <row r="3745" spans="27:27" x14ac:dyDescent="0.6">
      <c r="AA3745" s="6"/>
    </row>
    <row r="3746" spans="27:27" x14ac:dyDescent="0.6">
      <c r="AA3746" s="6"/>
    </row>
    <row r="3747" spans="27:27" x14ac:dyDescent="0.6">
      <c r="AA3747" s="6"/>
    </row>
    <row r="3748" spans="27:27" x14ac:dyDescent="0.6">
      <c r="AA3748" s="6"/>
    </row>
    <row r="3749" spans="27:27" x14ac:dyDescent="0.6">
      <c r="AA3749" s="6"/>
    </row>
    <row r="3750" spans="27:27" x14ac:dyDescent="0.6">
      <c r="AA3750" s="6"/>
    </row>
    <row r="3751" spans="27:27" x14ac:dyDescent="0.6">
      <c r="AA3751" s="6"/>
    </row>
    <row r="3752" spans="27:27" x14ac:dyDescent="0.6">
      <c r="AA3752" s="6"/>
    </row>
    <row r="3753" spans="27:27" x14ac:dyDescent="0.6">
      <c r="AA3753" s="6"/>
    </row>
    <row r="3754" spans="27:27" x14ac:dyDescent="0.6">
      <c r="AA3754" s="6"/>
    </row>
    <row r="3755" spans="27:27" x14ac:dyDescent="0.6">
      <c r="AA3755" s="6"/>
    </row>
    <row r="3756" spans="27:27" x14ac:dyDescent="0.6">
      <c r="AA3756" s="6"/>
    </row>
    <row r="3757" spans="27:27" x14ac:dyDescent="0.6">
      <c r="AA3757" s="6"/>
    </row>
    <row r="3758" spans="27:27" x14ac:dyDescent="0.6">
      <c r="AA3758" s="6"/>
    </row>
    <row r="3759" spans="27:27" x14ac:dyDescent="0.6">
      <c r="AA3759" s="6"/>
    </row>
    <row r="3760" spans="27:27" x14ac:dyDescent="0.6">
      <c r="AA3760" s="6"/>
    </row>
    <row r="3761" spans="27:27" x14ac:dyDescent="0.6">
      <c r="AA3761" s="6"/>
    </row>
    <row r="3762" spans="27:27" x14ac:dyDescent="0.6">
      <c r="AA3762" s="6"/>
    </row>
    <row r="3763" spans="27:27" x14ac:dyDescent="0.6">
      <c r="AA3763" s="6"/>
    </row>
    <row r="3764" spans="27:27" x14ac:dyDescent="0.6">
      <c r="AA3764" s="6"/>
    </row>
    <row r="3765" spans="27:27" x14ac:dyDescent="0.6">
      <c r="AA3765" s="6"/>
    </row>
    <row r="3766" spans="27:27" x14ac:dyDescent="0.6">
      <c r="AA3766" s="6"/>
    </row>
    <row r="3767" spans="27:27" x14ac:dyDescent="0.6">
      <c r="AA3767" s="6"/>
    </row>
    <row r="3768" spans="27:27" x14ac:dyDescent="0.6">
      <c r="AA3768" s="6"/>
    </row>
    <row r="3769" spans="27:27" x14ac:dyDescent="0.6">
      <c r="AA3769" s="6"/>
    </row>
    <row r="3770" spans="27:27" x14ac:dyDescent="0.6">
      <c r="AA3770" s="6"/>
    </row>
    <row r="3771" spans="27:27" x14ac:dyDescent="0.6">
      <c r="AA3771" s="6"/>
    </row>
    <row r="3772" spans="27:27" x14ac:dyDescent="0.6">
      <c r="AA3772" s="6"/>
    </row>
    <row r="3773" spans="27:27" x14ac:dyDescent="0.6">
      <c r="AA3773" s="6"/>
    </row>
    <row r="3774" spans="27:27" x14ac:dyDescent="0.6">
      <c r="AA3774" s="6"/>
    </row>
    <row r="3775" spans="27:27" x14ac:dyDescent="0.6">
      <c r="AA3775" s="6"/>
    </row>
    <row r="3776" spans="27:27" x14ac:dyDescent="0.6">
      <c r="AA3776" s="6"/>
    </row>
    <row r="3777" spans="27:27" x14ac:dyDescent="0.6">
      <c r="AA3777" s="6"/>
    </row>
    <row r="3778" spans="27:27" x14ac:dyDescent="0.6">
      <c r="AA3778" s="6"/>
    </row>
    <row r="3779" spans="27:27" x14ac:dyDescent="0.6">
      <c r="AA3779" s="6"/>
    </row>
    <row r="3780" spans="27:27" x14ac:dyDescent="0.6">
      <c r="AA3780" s="6"/>
    </row>
    <row r="3781" spans="27:27" x14ac:dyDescent="0.6">
      <c r="AA3781" s="6"/>
    </row>
    <row r="3782" spans="27:27" x14ac:dyDescent="0.6">
      <c r="AA3782" s="6"/>
    </row>
    <row r="3783" spans="27:27" x14ac:dyDescent="0.6">
      <c r="AA3783" s="6"/>
    </row>
    <row r="3784" spans="27:27" x14ac:dyDescent="0.6">
      <c r="AA3784" s="6"/>
    </row>
    <row r="3785" spans="27:27" x14ac:dyDescent="0.6">
      <c r="AA3785" s="6"/>
    </row>
    <row r="3786" spans="27:27" x14ac:dyDescent="0.6">
      <c r="AA3786" s="6"/>
    </row>
    <row r="3787" spans="27:27" x14ac:dyDescent="0.6">
      <c r="AA3787" s="6"/>
    </row>
    <row r="3788" spans="27:27" x14ac:dyDescent="0.6">
      <c r="AA3788" s="6"/>
    </row>
    <row r="3789" spans="27:27" x14ac:dyDescent="0.6">
      <c r="AA3789" s="6"/>
    </row>
    <row r="3790" spans="27:27" x14ac:dyDescent="0.6">
      <c r="AA3790" s="6"/>
    </row>
    <row r="3791" spans="27:27" x14ac:dyDescent="0.6">
      <c r="AA3791" s="6"/>
    </row>
    <row r="3792" spans="27:27" x14ac:dyDescent="0.6">
      <c r="AA3792" s="6"/>
    </row>
    <row r="3793" spans="27:27" x14ac:dyDescent="0.6">
      <c r="AA3793" s="6"/>
    </row>
    <row r="3794" spans="27:27" x14ac:dyDescent="0.6">
      <c r="AA3794" s="6"/>
    </row>
    <row r="3795" spans="27:27" x14ac:dyDescent="0.6">
      <c r="AA3795" s="6"/>
    </row>
    <row r="3796" spans="27:27" x14ac:dyDescent="0.6">
      <c r="AA3796" s="6"/>
    </row>
    <row r="3797" spans="27:27" x14ac:dyDescent="0.6">
      <c r="AA3797" s="6"/>
    </row>
    <row r="3798" spans="27:27" x14ac:dyDescent="0.6">
      <c r="AA3798" s="6"/>
    </row>
    <row r="3799" spans="27:27" x14ac:dyDescent="0.6">
      <c r="AA3799" s="6"/>
    </row>
    <row r="3800" spans="27:27" x14ac:dyDescent="0.6">
      <c r="AA3800" s="6"/>
    </row>
    <row r="3801" spans="27:27" x14ac:dyDescent="0.6">
      <c r="AA3801" s="6"/>
    </row>
    <row r="3802" spans="27:27" x14ac:dyDescent="0.6">
      <c r="AA3802" s="6"/>
    </row>
    <row r="3803" spans="27:27" x14ac:dyDescent="0.6">
      <c r="AA3803" s="6"/>
    </row>
    <row r="3804" spans="27:27" x14ac:dyDescent="0.6">
      <c r="AA3804" s="6"/>
    </row>
    <row r="3805" spans="27:27" x14ac:dyDescent="0.6">
      <c r="AA3805" s="6"/>
    </row>
    <row r="3806" spans="27:27" x14ac:dyDescent="0.6">
      <c r="AA3806" s="6"/>
    </row>
    <row r="3807" spans="27:27" x14ac:dyDescent="0.6">
      <c r="AA3807" s="6"/>
    </row>
    <row r="3808" spans="27:27" x14ac:dyDescent="0.6">
      <c r="AA3808" s="6"/>
    </row>
    <row r="3809" spans="27:27" x14ac:dyDescent="0.6">
      <c r="AA3809" s="6"/>
    </row>
    <row r="3810" spans="27:27" x14ac:dyDescent="0.6">
      <c r="AA3810" s="6"/>
    </row>
    <row r="3811" spans="27:27" x14ac:dyDescent="0.6">
      <c r="AA3811" s="6"/>
    </row>
    <row r="3812" spans="27:27" x14ac:dyDescent="0.6">
      <c r="AA3812" s="6"/>
    </row>
    <row r="3813" spans="27:27" x14ac:dyDescent="0.6">
      <c r="AA3813" s="6"/>
    </row>
    <row r="3814" spans="27:27" x14ac:dyDescent="0.6">
      <c r="AA3814" s="6"/>
    </row>
    <row r="3815" spans="27:27" x14ac:dyDescent="0.6">
      <c r="AA3815" s="6"/>
    </row>
    <row r="3816" spans="27:27" x14ac:dyDescent="0.6">
      <c r="AA3816" s="6"/>
    </row>
    <row r="3817" spans="27:27" x14ac:dyDescent="0.6">
      <c r="AA3817" s="6"/>
    </row>
    <row r="3818" spans="27:27" x14ac:dyDescent="0.6">
      <c r="AA3818" s="6"/>
    </row>
    <row r="3819" spans="27:27" x14ac:dyDescent="0.6">
      <c r="AA3819" s="6"/>
    </row>
    <row r="3820" spans="27:27" x14ac:dyDescent="0.6">
      <c r="AA3820" s="6"/>
    </row>
    <row r="3821" spans="27:27" x14ac:dyDescent="0.6">
      <c r="AA3821" s="6"/>
    </row>
    <row r="3822" spans="27:27" x14ac:dyDescent="0.6">
      <c r="AA3822" s="6"/>
    </row>
    <row r="3823" spans="27:27" x14ac:dyDescent="0.6">
      <c r="AA3823" s="6"/>
    </row>
    <row r="3824" spans="27:27" x14ac:dyDescent="0.6">
      <c r="AA3824" s="6"/>
    </row>
    <row r="3825" spans="27:27" x14ac:dyDescent="0.6">
      <c r="AA3825" s="6"/>
    </row>
    <row r="3826" spans="27:27" x14ac:dyDescent="0.6">
      <c r="AA3826" s="6"/>
    </row>
    <row r="3827" spans="27:27" x14ac:dyDescent="0.6">
      <c r="AA3827" s="6"/>
    </row>
    <row r="3828" spans="27:27" x14ac:dyDescent="0.6">
      <c r="AA3828" s="6"/>
    </row>
    <row r="3829" spans="27:27" x14ac:dyDescent="0.6">
      <c r="AA3829" s="6"/>
    </row>
    <row r="3830" spans="27:27" x14ac:dyDescent="0.6">
      <c r="AA3830" s="6"/>
    </row>
    <row r="3831" spans="27:27" x14ac:dyDescent="0.6">
      <c r="AA3831" s="6"/>
    </row>
    <row r="3832" spans="27:27" x14ac:dyDescent="0.6">
      <c r="AA3832" s="6"/>
    </row>
    <row r="3833" spans="27:27" x14ac:dyDescent="0.6">
      <c r="AA3833" s="6"/>
    </row>
    <row r="3834" spans="27:27" x14ac:dyDescent="0.6">
      <c r="AA3834" s="6"/>
    </row>
    <row r="3835" spans="27:27" x14ac:dyDescent="0.6">
      <c r="AA3835" s="6"/>
    </row>
    <row r="3836" spans="27:27" x14ac:dyDescent="0.6">
      <c r="AA3836" s="6"/>
    </row>
    <row r="3837" spans="27:27" x14ac:dyDescent="0.6">
      <c r="AA3837" s="6"/>
    </row>
    <row r="3838" spans="27:27" x14ac:dyDescent="0.6">
      <c r="AA3838" s="6"/>
    </row>
    <row r="3839" spans="27:27" x14ac:dyDescent="0.6">
      <c r="AA3839" s="6"/>
    </row>
    <row r="3840" spans="27:27" x14ac:dyDescent="0.6">
      <c r="AA3840" s="6"/>
    </row>
    <row r="3841" spans="27:27" x14ac:dyDescent="0.6">
      <c r="AA3841" s="6"/>
    </row>
    <row r="3842" spans="27:27" x14ac:dyDescent="0.6">
      <c r="AA3842" s="6"/>
    </row>
    <row r="3843" spans="27:27" x14ac:dyDescent="0.6">
      <c r="AA3843" s="6"/>
    </row>
    <row r="3844" spans="27:27" x14ac:dyDescent="0.6">
      <c r="AA3844" s="6"/>
    </row>
    <row r="3845" spans="27:27" x14ac:dyDescent="0.6">
      <c r="AA3845" s="6"/>
    </row>
    <row r="3846" spans="27:27" x14ac:dyDescent="0.6">
      <c r="AA3846" s="6"/>
    </row>
    <row r="3847" spans="27:27" x14ac:dyDescent="0.6">
      <c r="AA3847" s="6"/>
    </row>
    <row r="3848" spans="27:27" x14ac:dyDescent="0.6">
      <c r="AA3848" s="6"/>
    </row>
    <row r="3849" spans="27:27" x14ac:dyDescent="0.6">
      <c r="AA3849" s="6"/>
    </row>
    <row r="3850" spans="27:27" x14ac:dyDescent="0.6">
      <c r="AA3850" s="6"/>
    </row>
    <row r="3851" spans="27:27" x14ac:dyDescent="0.6">
      <c r="AA3851" s="6"/>
    </row>
    <row r="3852" spans="27:27" x14ac:dyDescent="0.6">
      <c r="AA3852" s="6"/>
    </row>
    <row r="3853" spans="27:27" x14ac:dyDescent="0.6">
      <c r="AA3853" s="6"/>
    </row>
    <row r="3854" spans="27:27" x14ac:dyDescent="0.6">
      <c r="AA3854" s="6"/>
    </row>
    <row r="3855" spans="27:27" x14ac:dyDescent="0.6">
      <c r="AA3855" s="6"/>
    </row>
    <row r="3856" spans="27:27" x14ac:dyDescent="0.6">
      <c r="AA3856" s="6"/>
    </row>
    <row r="3857" spans="27:27" x14ac:dyDescent="0.6">
      <c r="AA3857" s="6"/>
    </row>
    <row r="3858" spans="27:27" x14ac:dyDescent="0.6">
      <c r="AA3858" s="6"/>
    </row>
    <row r="3859" spans="27:27" x14ac:dyDescent="0.6">
      <c r="AA3859" s="6"/>
    </row>
    <row r="3860" spans="27:27" x14ac:dyDescent="0.6">
      <c r="AA3860" s="6"/>
    </row>
    <row r="3861" spans="27:27" x14ac:dyDescent="0.6">
      <c r="AA3861" s="6"/>
    </row>
    <row r="3862" spans="27:27" x14ac:dyDescent="0.6">
      <c r="AA3862" s="6"/>
    </row>
    <row r="3863" spans="27:27" x14ac:dyDescent="0.6">
      <c r="AA3863" s="6"/>
    </row>
    <row r="3864" spans="27:27" x14ac:dyDescent="0.6">
      <c r="AA3864" s="6"/>
    </row>
    <row r="3865" spans="27:27" x14ac:dyDescent="0.6">
      <c r="AA3865" s="6"/>
    </row>
    <row r="3866" spans="27:27" x14ac:dyDescent="0.6">
      <c r="AA3866" s="6"/>
    </row>
    <row r="3867" spans="27:27" x14ac:dyDescent="0.6">
      <c r="AA3867" s="6"/>
    </row>
    <row r="3868" spans="27:27" x14ac:dyDescent="0.6">
      <c r="AA3868" s="6"/>
    </row>
    <row r="3869" spans="27:27" x14ac:dyDescent="0.6">
      <c r="AA3869" s="6"/>
    </row>
    <row r="3870" spans="27:27" x14ac:dyDescent="0.6">
      <c r="AA3870" s="6"/>
    </row>
    <row r="3871" spans="27:27" x14ac:dyDescent="0.6">
      <c r="AA3871" s="6"/>
    </row>
    <row r="3872" spans="27:27" x14ac:dyDescent="0.6">
      <c r="AA3872" s="6"/>
    </row>
    <row r="3873" spans="27:27" x14ac:dyDescent="0.6">
      <c r="AA3873" s="6"/>
    </row>
    <row r="3874" spans="27:27" x14ac:dyDescent="0.6">
      <c r="AA3874" s="6"/>
    </row>
    <row r="3875" spans="27:27" x14ac:dyDescent="0.6">
      <c r="AA3875" s="6"/>
    </row>
    <row r="3876" spans="27:27" x14ac:dyDescent="0.6">
      <c r="AA3876" s="6"/>
    </row>
    <row r="3877" spans="27:27" x14ac:dyDescent="0.6">
      <c r="AA3877" s="6"/>
    </row>
    <row r="3878" spans="27:27" x14ac:dyDescent="0.6">
      <c r="AA3878" s="6"/>
    </row>
    <row r="3879" spans="27:27" x14ac:dyDescent="0.6">
      <c r="AA3879" s="6"/>
    </row>
    <row r="3880" spans="27:27" x14ac:dyDescent="0.6">
      <c r="AA3880" s="6"/>
    </row>
    <row r="3881" spans="27:27" x14ac:dyDescent="0.6">
      <c r="AA3881" s="6"/>
    </row>
    <row r="3882" spans="27:27" x14ac:dyDescent="0.6">
      <c r="AA3882" s="6"/>
    </row>
    <row r="3883" spans="27:27" x14ac:dyDescent="0.6">
      <c r="AA3883" s="6"/>
    </row>
    <row r="3884" spans="27:27" x14ac:dyDescent="0.6">
      <c r="AA3884" s="6"/>
    </row>
    <row r="3885" spans="27:27" x14ac:dyDescent="0.6">
      <c r="AA3885" s="6"/>
    </row>
    <row r="3886" spans="27:27" x14ac:dyDescent="0.6">
      <c r="AA3886" s="6"/>
    </row>
    <row r="3887" spans="27:27" x14ac:dyDescent="0.6">
      <c r="AA3887" s="6"/>
    </row>
    <row r="3888" spans="27:27" x14ac:dyDescent="0.6">
      <c r="AA3888" s="6"/>
    </row>
    <row r="3889" spans="27:27" x14ac:dyDescent="0.6">
      <c r="AA3889" s="6"/>
    </row>
    <row r="3890" spans="27:27" x14ac:dyDescent="0.6">
      <c r="AA3890" s="6"/>
    </row>
    <row r="3891" spans="27:27" x14ac:dyDescent="0.6">
      <c r="AA3891" s="6"/>
    </row>
    <row r="3892" spans="27:27" x14ac:dyDescent="0.6">
      <c r="AA3892" s="6"/>
    </row>
    <row r="3893" spans="27:27" x14ac:dyDescent="0.6">
      <c r="AA3893" s="6"/>
    </row>
    <row r="3894" spans="27:27" x14ac:dyDescent="0.6">
      <c r="AA3894" s="6"/>
    </row>
    <row r="3895" spans="27:27" x14ac:dyDescent="0.6">
      <c r="AA3895" s="6"/>
    </row>
    <row r="3896" spans="27:27" x14ac:dyDescent="0.6">
      <c r="AA3896" s="6"/>
    </row>
    <row r="3897" spans="27:27" x14ac:dyDescent="0.6">
      <c r="AA3897" s="6"/>
    </row>
    <row r="3898" spans="27:27" x14ac:dyDescent="0.6">
      <c r="AA3898" s="6"/>
    </row>
    <row r="3899" spans="27:27" x14ac:dyDescent="0.6">
      <c r="AA3899" s="6"/>
    </row>
    <row r="3900" spans="27:27" x14ac:dyDescent="0.6">
      <c r="AA3900" s="6"/>
    </row>
    <row r="3901" spans="27:27" x14ac:dyDescent="0.6">
      <c r="AA3901" s="6"/>
    </row>
    <row r="3902" spans="27:27" x14ac:dyDescent="0.6">
      <c r="AA3902" s="6"/>
    </row>
    <row r="3903" spans="27:27" x14ac:dyDescent="0.6">
      <c r="AA3903" s="6"/>
    </row>
    <row r="3904" spans="27:27" x14ac:dyDescent="0.6">
      <c r="AA3904" s="6"/>
    </row>
    <row r="3905" spans="27:27" x14ac:dyDescent="0.6">
      <c r="AA3905" s="6"/>
    </row>
    <row r="3906" spans="27:27" x14ac:dyDescent="0.6">
      <c r="AA3906" s="6"/>
    </row>
    <row r="3907" spans="27:27" x14ac:dyDescent="0.6">
      <c r="AA3907" s="6"/>
    </row>
    <row r="3908" spans="27:27" x14ac:dyDescent="0.6">
      <c r="AA3908" s="6"/>
    </row>
    <row r="3909" spans="27:27" x14ac:dyDescent="0.6">
      <c r="AA3909" s="6"/>
    </row>
    <row r="3910" spans="27:27" x14ac:dyDescent="0.6">
      <c r="AA3910" s="6"/>
    </row>
    <row r="3911" spans="27:27" x14ac:dyDescent="0.6">
      <c r="AA3911" s="6"/>
    </row>
    <row r="3912" spans="27:27" x14ac:dyDescent="0.6">
      <c r="AA3912" s="6"/>
    </row>
    <row r="3913" spans="27:27" x14ac:dyDescent="0.6">
      <c r="AA3913" s="6"/>
    </row>
    <row r="3914" spans="27:27" x14ac:dyDescent="0.6">
      <c r="AA3914" s="6"/>
    </row>
    <row r="3915" spans="27:27" x14ac:dyDescent="0.6">
      <c r="AA3915" s="6"/>
    </row>
    <row r="3916" spans="27:27" x14ac:dyDescent="0.6">
      <c r="AA3916" s="6"/>
    </row>
    <row r="3917" spans="27:27" x14ac:dyDescent="0.6">
      <c r="AA3917" s="6"/>
    </row>
    <row r="3918" spans="27:27" x14ac:dyDescent="0.6">
      <c r="AA3918" s="6"/>
    </row>
    <row r="3919" spans="27:27" x14ac:dyDescent="0.6">
      <c r="AA3919" s="6"/>
    </row>
    <row r="3920" spans="27:27" x14ac:dyDescent="0.6">
      <c r="AA3920" s="6"/>
    </row>
    <row r="3921" spans="27:27" x14ac:dyDescent="0.6">
      <c r="AA3921" s="6"/>
    </row>
    <row r="3922" spans="27:27" x14ac:dyDescent="0.6">
      <c r="AA3922" s="6"/>
    </row>
    <row r="3923" spans="27:27" x14ac:dyDescent="0.6">
      <c r="AA3923" s="6"/>
    </row>
    <row r="3924" spans="27:27" x14ac:dyDescent="0.6">
      <c r="AA3924" s="6"/>
    </row>
    <row r="3925" spans="27:27" x14ac:dyDescent="0.6">
      <c r="AA3925" s="6"/>
    </row>
    <row r="3926" spans="27:27" x14ac:dyDescent="0.6">
      <c r="AA3926" s="6"/>
    </row>
    <row r="3927" spans="27:27" x14ac:dyDescent="0.6">
      <c r="AA3927" s="6"/>
    </row>
    <row r="3928" spans="27:27" x14ac:dyDescent="0.6">
      <c r="AA3928" s="6"/>
    </row>
    <row r="3929" spans="27:27" x14ac:dyDescent="0.6">
      <c r="AA3929" s="6"/>
    </row>
    <row r="3930" spans="27:27" x14ac:dyDescent="0.6">
      <c r="AA3930" s="6"/>
    </row>
    <row r="3931" spans="27:27" x14ac:dyDescent="0.6">
      <c r="AA3931" s="6"/>
    </row>
    <row r="3932" spans="27:27" x14ac:dyDescent="0.6">
      <c r="AA3932" s="6"/>
    </row>
    <row r="3933" spans="27:27" x14ac:dyDescent="0.6">
      <c r="AA3933" s="6"/>
    </row>
    <row r="3934" spans="27:27" x14ac:dyDescent="0.6">
      <c r="AA3934" s="6"/>
    </row>
    <row r="3935" spans="27:27" x14ac:dyDescent="0.6">
      <c r="AA3935" s="6"/>
    </row>
    <row r="3936" spans="27:27" x14ac:dyDescent="0.6">
      <c r="AA3936" s="6"/>
    </row>
    <row r="3937" spans="27:27" x14ac:dyDescent="0.6">
      <c r="AA3937" s="6"/>
    </row>
    <row r="3938" spans="27:27" x14ac:dyDescent="0.6">
      <c r="AA3938" s="6"/>
    </row>
    <row r="3939" spans="27:27" x14ac:dyDescent="0.6">
      <c r="AA3939" s="6"/>
    </row>
    <row r="3940" spans="27:27" x14ac:dyDescent="0.6">
      <c r="AA3940" s="6"/>
    </row>
    <row r="3941" spans="27:27" x14ac:dyDescent="0.6">
      <c r="AA3941" s="6"/>
    </row>
    <row r="3942" spans="27:27" x14ac:dyDescent="0.6">
      <c r="AA3942" s="6"/>
    </row>
    <row r="3943" spans="27:27" x14ac:dyDescent="0.6">
      <c r="AA3943" s="6"/>
    </row>
    <row r="3944" spans="27:27" x14ac:dyDescent="0.6">
      <c r="AA3944" s="6"/>
    </row>
    <row r="3945" spans="27:27" x14ac:dyDescent="0.6">
      <c r="AA3945" s="6"/>
    </row>
    <row r="3946" spans="27:27" x14ac:dyDescent="0.6">
      <c r="AA3946" s="6"/>
    </row>
    <row r="3947" spans="27:27" x14ac:dyDescent="0.6">
      <c r="AA3947" s="6"/>
    </row>
    <row r="3948" spans="27:27" x14ac:dyDescent="0.6">
      <c r="AA3948" s="6"/>
    </row>
    <row r="3949" spans="27:27" x14ac:dyDescent="0.6">
      <c r="AA3949" s="6"/>
    </row>
    <row r="3950" spans="27:27" x14ac:dyDescent="0.6">
      <c r="AA3950" s="6"/>
    </row>
    <row r="3951" spans="27:27" x14ac:dyDescent="0.6">
      <c r="AA3951" s="6"/>
    </row>
    <row r="3952" spans="27:27" x14ac:dyDescent="0.6">
      <c r="AA3952" s="6"/>
    </row>
    <row r="3953" spans="27:27" x14ac:dyDescent="0.6">
      <c r="AA3953" s="6"/>
    </row>
    <row r="3954" spans="27:27" x14ac:dyDescent="0.6">
      <c r="AA3954" s="6"/>
    </row>
    <row r="3955" spans="27:27" x14ac:dyDescent="0.6">
      <c r="AA3955" s="6"/>
    </row>
    <row r="3956" spans="27:27" x14ac:dyDescent="0.6">
      <c r="AA3956" s="6"/>
    </row>
    <row r="3957" spans="27:27" x14ac:dyDescent="0.6">
      <c r="AA3957" s="6"/>
    </row>
    <row r="3958" spans="27:27" x14ac:dyDescent="0.6">
      <c r="AA3958" s="6"/>
    </row>
    <row r="3959" spans="27:27" x14ac:dyDescent="0.6">
      <c r="AA3959" s="6"/>
    </row>
    <row r="3960" spans="27:27" x14ac:dyDescent="0.6">
      <c r="AA3960" s="6"/>
    </row>
    <row r="3961" spans="27:27" x14ac:dyDescent="0.6">
      <c r="AA3961" s="6"/>
    </row>
    <row r="3962" spans="27:27" x14ac:dyDescent="0.6">
      <c r="AA3962" s="6"/>
    </row>
    <row r="3963" spans="27:27" x14ac:dyDescent="0.6">
      <c r="AA3963" s="6"/>
    </row>
    <row r="3964" spans="27:27" x14ac:dyDescent="0.6">
      <c r="AA3964" s="6"/>
    </row>
    <row r="3965" spans="27:27" x14ac:dyDescent="0.6">
      <c r="AA3965" s="6"/>
    </row>
    <row r="3966" spans="27:27" x14ac:dyDescent="0.6">
      <c r="AA3966" s="6"/>
    </row>
    <row r="3967" spans="27:27" x14ac:dyDescent="0.6">
      <c r="AA3967" s="6"/>
    </row>
    <row r="3968" spans="27:27" x14ac:dyDescent="0.6">
      <c r="AA3968" s="6"/>
    </row>
    <row r="3969" spans="27:27" x14ac:dyDescent="0.6">
      <c r="AA3969" s="6"/>
    </row>
    <row r="3970" spans="27:27" x14ac:dyDescent="0.6">
      <c r="AA3970" s="6"/>
    </row>
    <row r="3971" spans="27:27" x14ac:dyDescent="0.6">
      <c r="AA3971" s="6"/>
    </row>
    <row r="3972" spans="27:27" x14ac:dyDescent="0.6">
      <c r="AA3972" s="6"/>
    </row>
    <row r="3973" spans="27:27" x14ac:dyDescent="0.6">
      <c r="AA3973" s="6"/>
    </row>
    <row r="3974" spans="27:27" x14ac:dyDescent="0.6">
      <c r="AA3974" s="6"/>
    </row>
    <row r="3975" spans="27:27" x14ac:dyDescent="0.6">
      <c r="AA3975" s="6"/>
    </row>
    <row r="3976" spans="27:27" x14ac:dyDescent="0.6">
      <c r="AA3976" s="6"/>
    </row>
    <row r="3977" spans="27:27" x14ac:dyDescent="0.6">
      <c r="AA3977" s="6"/>
    </row>
    <row r="3978" spans="27:27" x14ac:dyDescent="0.6">
      <c r="AA3978" s="6"/>
    </row>
    <row r="3979" spans="27:27" x14ac:dyDescent="0.6">
      <c r="AA3979" s="6"/>
    </row>
    <row r="3980" spans="27:27" x14ac:dyDescent="0.6">
      <c r="AA3980" s="6"/>
    </row>
    <row r="3981" spans="27:27" x14ac:dyDescent="0.6">
      <c r="AA3981" s="6"/>
    </row>
    <row r="3982" spans="27:27" x14ac:dyDescent="0.6">
      <c r="AA3982" s="6"/>
    </row>
    <row r="3983" spans="27:27" x14ac:dyDescent="0.6">
      <c r="AA3983" s="6"/>
    </row>
    <row r="3984" spans="27:27" x14ac:dyDescent="0.6">
      <c r="AA3984" s="6"/>
    </row>
    <row r="3985" spans="27:27" x14ac:dyDescent="0.6">
      <c r="AA3985" s="6"/>
    </row>
    <row r="3986" spans="27:27" x14ac:dyDescent="0.6">
      <c r="AA3986" s="6"/>
    </row>
    <row r="3987" spans="27:27" x14ac:dyDescent="0.6">
      <c r="AA3987" s="6"/>
    </row>
    <row r="3988" spans="27:27" x14ac:dyDescent="0.6">
      <c r="AA3988" s="6"/>
    </row>
    <row r="3989" spans="27:27" x14ac:dyDescent="0.6">
      <c r="AA3989" s="6"/>
    </row>
    <row r="3990" spans="27:27" x14ac:dyDescent="0.6">
      <c r="AA3990" s="6"/>
    </row>
    <row r="3991" spans="27:27" x14ac:dyDescent="0.6">
      <c r="AA3991" s="6"/>
    </row>
    <row r="3992" spans="27:27" x14ac:dyDescent="0.6">
      <c r="AA3992" s="6"/>
    </row>
    <row r="3993" spans="27:27" x14ac:dyDescent="0.6">
      <c r="AA3993" s="6"/>
    </row>
    <row r="3994" spans="27:27" x14ac:dyDescent="0.6">
      <c r="AA3994" s="6"/>
    </row>
    <row r="3995" spans="27:27" x14ac:dyDescent="0.6">
      <c r="AA3995" s="6"/>
    </row>
    <row r="3996" spans="27:27" x14ac:dyDescent="0.6">
      <c r="AA3996" s="6"/>
    </row>
    <row r="3997" spans="27:27" x14ac:dyDescent="0.6">
      <c r="AA3997" s="6"/>
    </row>
    <row r="3998" spans="27:27" x14ac:dyDescent="0.6">
      <c r="AA3998" s="6"/>
    </row>
    <row r="3999" spans="27:27" x14ac:dyDescent="0.6">
      <c r="AA3999" s="6"/>
    </row>
    <row r="4000" spans="27:27" x14ac:dyDescent="0.6">
      <c r="AA4000" s="6"/>
    </row>
    <row r="4001" spans="27:27" x14ac:dyDescent="0.6">
      <c r="AA4001" s="6"/>
    </row>
    <row r="4002" spans="27:27" x14ac:dyDescent="0.6">
      <c r="AA4002" s="6"/>
    </row>
    <row r="4003" spans="27:27" x14ac:dyDescent="0.6">
      <c r="AA4003" s="6"/>
    </row>
    <row r="4004" spans="27:27" x14ac:dyDescent="0.6">
      <c r="AA4004" s="6"/>
    </row>
    <row r="4005" spans="27:27" x14ac:dyDescent="0.6">
      <c r="AA4005" s="6"/>
    </row>
    <row r="4006" spans="27:27" x14ac:dyDescent="0.6">
      <c r="AA4006" s="6"/>
    </row>
    <row r="4007" spans="27:27" x14ac:dyDescent="0.6">
      <c r="AA4007" s="6"/>
    </row>
    <row r="4008" spans="27:27" x14ac:dyDescent="0.6">
      <c r="AA4008" s="6"/>
    </row>
    <row r="4009" spans="27:27" x14ac:dyDescent="0.6">
      <c r="AA4009" s="6"/>
    </row>
    <row r="4010" spans="27:27" x14ac:dyDescent="0.6">
      <c r="AA4010" s="6"/>
    </row>
    <row r="4011" spans="27:27" x14ac:dyDescent="0.6">
      <c r="AA4011" s="6"/>
    </row>
    <row r="4012" spans="27:27" x14ac:dyDescent="0.6">
      <c r="AA4012" s="6"/>
    </row>
    <row r="4013" spans="27:27" x14ac:dyDescent="0.6">
      <c r="AA4013" s="6"/>
    </row>
    <row r="4014" spans="27:27" x14ac:dyDescent="0.6">
      <c r="AA4014" s="6"/>
    </row>
    <row r="4015" spans="27:27" x14ac:dyDescent="0.6">
      <c r="AA4015" s="6"/>
    </row>
    <row r="4016" spans="27:27" x14ac:dyDescent="0.6">
      <c r="AA4016" s="6"/>
    </row>
    <row r="4017" spans="27:27" x14ac:dyDescent="0.6">
      <c r="AA4017" s="6"/>
    </row>
    <row r="4018" spans="27:27" x14ac:dyDescent="0.6">
      <c r="AA4018" s="6"/>
    </row>
    <row r="4019" spans="27:27" x14ac:dyDescent="0.6">
      <c r="AA4019" s="6"/>
    </row>
    <row r="4020" spans="27:27" x14ac:dyDescent="0.6">
      <c r="AA4020" s="6"/>
    </row>
    <row r="4021" spans="27:27" x14ac:dyDescent="0.6">
      <c r="AA4021" s="6"/>
    </row>
    <row r="4022" spans="27:27" x14ac:dyDescent="0.6">
      <c r="AA4022" s="6"/>
    </row>
    <row r="4023" spans="27:27" x14ac:dyDescent="0.6">
      <c r="AA4023" s="6"/>
    </row>
    <row r="4024" spans="27:27" x14ac:dyDescent="0.6">
      <c r="AA4024" s="6"/>
    </row>
    <row r="4025" spans="27:27" x14ac:dyDescent="0.6">
      <c r="AA4025" s="6"/>
    </row>
    <row r="4026" spans="27:27" x14ac:dyDescent="0.6">
      <c r="AA4026" s="6"/>
    </row>
    <row r="4027" spans="27:27" x14ac:dyDescent="0.6">
      <c r="AA4027" s="6"/>
    </row>
    <row r="4028" spans="27:27" x14ac:dyDescent="0.6">
      <c r="AA4028" s="6"/>
    </row>
    <row r="4029" spans="27:27" x14ac:dyDescent="0.6">
      <c r="AA4029" s="6"/>
    </row>
    <row r="4030" spans="27:27" x14ac:dyDescent="0.6">
      <c r="AA4030" s="6"/>
    </row>
    <row r="4031" spans="27:27" x14ac:dyDescent="0.6">
      <c r="AA4031" s="6"/>
    </row>
    <row r="4032" spans="27:27" x14ac:dyDescent="0.6">
      <c r="AA4032" s="6"/>
    </row>
    <row r="4033" spans="27:27" x14ac:dyDescent="0.6">
      <c r="AA4033" s="6"/>
    </row>
    <row r="4034" spans="27:27" x14ac:dyDescent="0.6">
      <c r="AA4034" s="6"/>
    </row>
    <row r="4035" spans="27:27" x14ac:dyDescent="0.6">
      <c r="AA4035" s="6"/>
    </row>
    <row r="4036" spans="27:27" x14ac:dyDescent="0.6">
      <c r="AA4036" s="6"/>
    </row>
    <row r="4037" spans="27:27" x14ac:dyDescent="0.6">
      <c r="AA4037" s="6"/>
    </row>
    <row r="4038" spans="27:27" x14ac:dyDescent="0.6">
      <c r="AA4038" s="6"/>
    </row>
    <row r="4039" spans="27:27" x14ac:dyDescent="0.6">
      <c r="AA4039" s="6"/>
    </row>
    <row r="4040" spans="27:27" x14ac:dyDescent="0.6">
      <c r="AA4040" s="6"/>
    </row>
    <row r="4041" spans="27:27" x14ac:dyDescent="0.6">
      <c r="AA4041" s="6"/>
    </row>
    <row r="4042" spans="27:27" x14ac:dyDescent="0.6">
      <c r="AA4042" s="6"/>
    </row>
    <row r="4043" spans="27:27" x14ac:dyDescent="0.6">
      <c r="AA4043" s="6"/>
    </row>
    <row r="4044" spans="27:27" x14ac:dyDescent="0.6">
      <c r="AA4044" s="6"/>
    </row>
    <row r="4045" spans="27:27" x14ac:dyDescent="0.6">
      <c r="AA4045" s="6"/>
    </row>
    <row r="4046" spans="27:27" x14ac:dyDescent="0.6">
      <c r="AA4046" s="6"/>
    </row>
    <row r="4047" spans="27:27" x14ac:dyDescent="0.6">
      <c r="AA4047" s="6"/>
    </row>
    <row r="4048" spans="27:27" x14ac:dyDescent="0.6">
      <c r="AA4048" s="6"/>
    </row>
    <row r="4049" spans="27:27" x14ac:dyDescent="0.6">
      <c r="AA4049" s="6"/>
    </row>
    <row r="4050" spans="27:27" x14ac:dyDescent="0.6">
      <c r="AA4050" s="6"/>
    </row>
    <row r="4051" spans="27:27" x14ac:dyDescent="0.6">
      <c r="AA4051" s="6"/>
    </row>
    <row r="4052" spans="27:27" x14ac:dyDescent="0.6">
      <c r="AA4052" s="6"/>
    </row>
    <row r="4053" spans="27:27" x14ac:dyDescent="0.6">
      <c r="AA4053" s="6"/>
    </row>
    <row r="4054" spans="27:27" x14ac:dyDescent="0.6">
      <c r="AA4054" s="6"/>
    </row>
    <row r="4055" spans="27:27" x14ac:dyDescent="0.6">
      <c r="AA4055" s="6"/>
    </row>
    <row r="4056" spans="27:27" x14ac:dyDescent="0.6">
      <c r="AA4056" s="6"/>
    </row>
    <row r="4057" spans="27:27" x14ac:dyDescent="0.6">
      <c r="AA4057" s="6"/>
    </row>
    <row r="4058" spans="27:27" x14ac:dyDescent="0.6">
      <c r="AA4058" s="6"/>
    </row>
    <row r="4059" spans="27:27" x14ac:dyDescent="0.6">
      <c r="AA4059" s="6"/>
    </row>
    <row r="4060" spans="27:27" x14ac:dyDescent="0.6">
      <c r="AA4060" s="6"/>
    </row>
    <row r="4061" spans="27:27" x14ac:dyDescent="0.6">
      <c r="AA4061" s="6"/>
    </row>
    <row r="4062" spans="27:27" x14ac:dyDescent="0.6">
      <c r="AA4062" s="6"/>
    </row>
    <row r="4063" spans="27:27" x14ac:dyDescent="0.6">
      <c r="AA4063" s="6"/>
    </row>
    <row r="4064" spans="27:27" x14ac:dyDescent="0.6">
      <c r="AA4064" s="6"/>
    </row>
    <row r="4065" spans="27:27" x14ac:dyDescent="0.6">
      <c r="AA4065" s="6"/>
    </row>
    <row r="4066" spans="27:27" x14ac:dyDescent="0.6">
      <c r="AA4066" s="6"/>
    </row>
    <row r="4067" spans="27:27" x14ac:dyDescent="0.6">
      <c r="AA4067" s="6"/>
    </row>
    <row r="4068" spans="27:27" x14ac:dyDescent="0.6">
      <c r="AA4068" s="6"/>
    </row>
    <row r="4069" spans="27:27" x14ac:dyDescent="0.6">
      <c r="AA4069" s="6"/>
    </row>
    <row r="4070" spans="27:27" x14ac:dyDescent="0.6">
      <c r="AA4070" s="6"/>
    </row>
    <row r="4071" spans="27:27" x14ac:dyDescent="0.6">
      <c r="AA4071" s="6"/>
    </row>
    <row r="4072" spans="27:27" x14ac:dyDescent="0.6">
      <c r="AA4072" s="6"/>
    </row>
    <row r="4073" spans="27:27" x14ac:dyDescent="0.6">
      <c r="AA4073" s="6"/>
    </row>
    <row r="4074" spans="27:27" x14ac:dyDescent="0.6">
      <c r="AA4074" s="6"/>
    </row>
    <row r="4075" spans="27:27" x14ac:dyDescent="0.6">
      <c r="AA4075" s="6"/>
    </row>
    <row r="4076" spans="27:27" x14ac:dyDescent="0.6">
      <c r="AA4076" s="6"/>
    </row>
    <row r="4077" spans="27:27" x14ac:dyDescent="0.6">
      <c r="AA4077" s="6"/>
    </row>
    <row r="4078" spans="27:27" x14ac:dyDescent="0.6">
      <c r="AA4078" s="6"/>
    </row>
    <row r="4079" spans="27:27" x14ac:dyDescent="0.6">
      <c r="AA4079" s="6"/>
    </row>
    <row r="4080" spans="27:27" x14ac:dyDescent="0.6">
      <c r="AA4080" s="6"/>
    </row>
    <row r="4081" spans="27:27" x14ac:dyDescent="0.6">
      <c r="AA4081" s="6"/>
    </row>
    <row r="4082" spans="27:27" x14ac:dyDescent="0.6">
      <c r="AA4082" s="6"/>
    </row>
    <row r="4083" spans="27:27" x14ac:dyDescent="0.6">
      <c r="AA4083" s="6"/>
    </row>
    <row r="4084" spans="27:27" x14ac:dyDescent="0.6">
      <c r="AA4084" s="6"/>
    </row>
    <row r="4085" spans="27:27" x14ac:dyDescent="0.6">
      <c r="AA4085" s="6"/>
    </row>
    <row r="4086" spans="27:27" x14ac:dyDescent="0.6">
      <c r="AA4086" s="6"/>
    </row>
    <row r="4087" spans="27:27" x14ac:dyDescent="0.6">
      <c r="AA4087" s="6"/>
    </row>
    <row r="4088" spans="27:27" x14ac:dyDescent="0.6">
      <c r="AA4088" s="6"/>
    </row>
    <row r="4089" spans="27:27" x14ac:dyDescent="0.6">
      <c r="AA4089" s="6"/>
    </row>
    <row r="4090" spans="27:27" x14ac:dyDescent="0.6">
      <c r="AA4090" s="6"/>
    </row>
    <row r="4091" spans="27:27" x14ac:dyDescent="0.6">
      <c r="AA4091" s="6"/>
    </row>
    <row r="4092" spans="27:27" x14ac:dyDescent="0.6">
      <c r="AA4092" s="6"/>
    </row>
    <row r="4093" spans="27:27" x14ac:dyDescent="0.6">
      <c r="AA4093" s="6"/>
    </row>
    <row r="4094" spans="27:27" x14ac:dyDescent="0.6">
      <c r="AA4094" s="6"/>
    </row>
    <row r="4095" spans="27:27" x14ac:dyDescent="0.6">
      <c r="AA4095" s="6"/>
    </row>
    <row r="4096" spans="27:27" x14ac:dyDescent="0.6">
      <c r="AA4096" s="6"/>
    </row>
    <row r="4097" spans="27:27" x14ac:dyDescent="0.6">
      <c r="AA4097" s="6"/>
    </row>
    <row r="4098" spans="27:27" x14ac:dyDescent="0.6">
      <c r="AA4098" s="6"/>
    </row>
    <row r="4099" spans="27:27" x14ac:dyDescent="0.6">
      <c r="AA4099" s="6"/>
    </row>
    <row r="4100" spans="27:27" x14ac:dyDescent="0.6">
      <c r="AA4100" s="6"/>
    </row>
    <row r="4101" spans="27:27" x14ac:dyDescent="0.6">
      <c r="AA4101" s="6"/>
    </row>
    <row r="4102" spans="27:27" x14ac:dyDescent="0.6">
      <c r="AA4102" s="6"/>
    </row>
    <row r="4103" spans="27:27" x14ac:dyDescent="0.6">
      <c r="AA4103" s="6"/>
    </row>
    <row r="4104" spans="27:27" x14ac:dyDescent="0.6">
      <c r="AA4104" s="6"/>
    </row>
    <row r="4105" spans="27:27" x14ac:dyDescent="0.6">
      <c r="AA4105" s="6"/>
    </row>
    <row r="4106" spans="27:27" x14ac:dyDescent="0.6">
      <c r="AA4106" s="6"/>
    </row>
    <row r="4107" spans="27:27" x14ac:dyDescent="0.6">
      <c r="AA4107" s="6"/>
    </row>
    <row r="4108" spans="27:27" x14ac:dyDescent="0.6">
      <c r="AA4108" s="6"/>
    </row>
    <row r="4109" spans="27:27" x14ac:dyDescent="0.6">
      <c r="AA4109" s="6"/>
    </row>
    <row r="4110" spans="27:27" x14ac:dyDescent="0.6">
      <c r="AA4110" s="6"/>
    </row>
    <row r="4111" spans="27:27" x14ac:dyDescent="0.6">
      <c r="AA4111" s="6"/>
    </row>
    <row r="4112" spans="27:27" x14ac:dyDescent="0.6">
      <c r="AA4112" s="6"/>
    </row>
    <row r="4113" spans="27:27" x14ac:dyDescent="0.6">
      <c r="AA4113" s="6"/>
    </row>
    <row r="4114" spans="27:27" x14ac:dyDescent="0.6">
      <c r="AA4114" s="6"/>
    </row>
    <row r="4115" spans="27:27" x14ac:dyDescent="0.6">
      <c r="AA4115" s="6"/>
    </row>
    <row r="4116" spans="27:27" x14ac:dyDescent="0.6">
      <c r="AA4116" s="6"/>
    </row>
    <row r="4117" spans="27:27" x14ac:dyDescent="0.6">
      <c r="AA4117" s="6"/>
    </row>
    <row r="4118" spans="27:27" x14ac:dyDescent="0.6">
      <c r="AA4118" s="6"/>
    </row>
    <row r="4119" spans="27:27" x14ac:dyDescent="0.6">
      <c r="AA4119" s="6"/>
    </row>
    <row r="4120" spans="27:27" x14ac:dyDescent="0.6">
      <c r="AA4120" s="6"/>
    </row>
    <row r="4121" spans="27:27" x14ac:dyDescent="0.6">
      <c r="AA4121" s="6"/>
    </row>
    <row r="4122" spans="27:27" x14ac:dyDescent="0.6">
      <c r="AA4122" s="6"/>
    </row>
    <row r="4123" spans="27:27" x14ac:dyDescent="0.6">
      <c r="AA4123" s="6"/>
    </row>
    <row r="4124" spans="27:27" x14ac:dyDescent="0.6">
      <c r="AA4124" s="6"/>
    </row>
    <row r="4125" spans="27:27" x14ac:dyDescent="0.6">
      <c r="AA4125" s="6"/>
    </row>
    <row r="4126" spans="27:27" x14ac:dyDescent="0.6">
      <c r="AA4126" s="6"/>
    </row>
    <row r="4127" spans="27:27" x14ac:dyDescent="0.6">
      <c r="AA4127" s="6"/>
    </row>
    <row r="4128" spans="27:27" x14ac:dyDescent="0.6">
      <c r="AA4128" s="6"/>
    </row>
    <row r="4129" spans="27:27" x14ac:dyDescent="0.6">
      <c r="AA4129" s="6"/>
    </row>
    <row r="4130" spans="27:27" x14ac:dyDescent="0.6">
      <c r="AA4130" s="6"/>
    </row>
    <row r="4131" spans="27:27" x14ac:dyDescent="0.6">
      <c r="AA4131" s="6"/>
    </row>
    <row r="4132" spans="27:27" x14ac:dyDescent="0.6">
      <c r="AA4132" s="6"/>
    </row>
    <row r="4133" spans="27:27" x14ac:dyDescent="0.6">
      <c r="AA4133" s="6"/>
    </row>
    <row r="4134" spans="27:27" x14ac:dyDescent="0.6">
      <c r="AA4134" s="6"/>
    </row>
    <row r="4135" spans="27:27" x14ac:dyDescent="0.6">
      <c r="AA4135" s="6"/>
    </row>
    <row r="4136" spans="27:27" x14ac:dyDescent="0.6">
      <c r="AA4136" s="6"/>
    </row>
    <row r="4137" spans="27:27" x14ac:dyDescent="0.6">
      <c r="AA4137" s="6"/>
    </row>
    <row r="4138" spans="27:27" x14ac:dyDescent="0.6">
      <c r="AA4138" s="6"/>
    </row>
    <row r="4139" spans="27:27" x14ac:dyDescent="0.6">
      <c r="AA4139" s="6"/>
    </row>
    <row r="4140" spans="27:27" x14ac:dyDescent="0.6">
      <c r="AA4140" s="6"/>
    </row>
    <row r="4141" spans="27:27" x14ac:dyDescent="0.6">
      <c r="AA4141" s="6"/>
    </row>
    <row r="4142" spans="27:27" x14ac:dyDescent="0.6">
      <c r="AA4142" s="6"/>
    </row>
    <row r="4143" spans="27:27" x14ac:dyDescent="0.6">
      <c r="AA4143" s="6"/>
    </row>
    <row r="4144" spans="27:27" x14ac:dyDescent="0.6">
      <c r="AA4144" s="6"/>
    </row>
    <row r="4145" spans="27:27" x14ac:dyDescent="0.6">
      <c r="AA4145" s="6"/>
    </row>
    <row r="4146" spans="27:27" x14ac:dyDescent="0.6">
      <c r="AA4146" s="6"/>
    </row>
    <row r="4147" spans="27:27" x14ac:dyDescent="0.6">
      <c r="AA4147" s="6"/>
    </row>
    <row r="4148" spans="27:27" x14ac:dyDescent="0.6">
      <c r="AA4148" s="6"/>
    </row>
    <row r="4149" spans="27:27" x14ac:dyDescent="0.6">
      <c r="AA4149" s="6"/>
    </row>
    <row r="4150" spans="27:27" x14ac:dyDescent="0.6">
      <c r="AA4150" s="6"/>
    </row>
    <row r="4151" spans="27:27" x14ac:dyDescent="0.6">
      <c r="AA4151" s="6"/>
    </row>
    <row r="4152" spans="27:27" x14ac:dyDescent="0.6">
      <c r="AA4152" s="6"/>
    </row>
    <row r="4153" spans="27:27" x14ac:dyDescent="0.6">
      <c r="AA4153" s="6"/>
    </row>
    <row r="4154" spans="27:27" x14ac:dyDescent="0.6">
      <c r="AA4154" s="6"/>
    </row>
    <row r="4155" spans="27:27" x14ac:dyDescent="0.6">
      <c r="AA4155" s="6"/>
    </row>
    <row r="4156" spans="27:27" x14ac:dyDescent="0.6">
      <c r="AA4156" s="6"/>
    </row>
    <row r="4157" spans="27:27" x14ac:dyDescent="0.6">
      <c r="AA4157" s="6"/>
    </row>
    <row r="4158" spans="27:27" x14ac:dyDescent="0.6">
      <c r="AA4158" s="6"/>
    </row>
    <row r="4159" spans="27:27" x14ac:dyDescent="0.6">
      <c r="AA4159" s="6"/>
    </row>
    <row r="4160" spans="27:27" x14ac:dyDescent="0.6">
      <c r="AA4160" s="6"/>
    </row>
    <row r="4161" spans="27:27" x14ac:dyDescent="0.6">
      <c r="AA4161" s="6"/>
    </row>
    <row r="4162" spans="27:27" x14ac:dyDescent="0.6">
      <c r="AA4162" s="6"/>
    </row>
    <row r="4163" spans="27:27" x14ac:dyDescent="0.6">
      <c r="AA4163" s="6"/>
    </row>
    <row r="4164" spans="27:27" x14ac:dyDescent="0.6">
      <c r="AA4164" s="6"/>
    </row>
    <row r="4165" spans="27:27" x14ac:dyDescent="0.6">
      <c r="AA4165" s="6"/>
    </row>
    <row r="4166" spans="27:27" x14ac:dyDescent="0.6">
      <c r="AA4166" s="6"/>
    </row>
    <row r="4167" spans="27:27" x14ac:dyDescent="0.6">
      <c r="AA4167" s="6"/>
    </row>
    <row r="4168" spans="27:27" x14ac:dyDescent="0.6">
      <c r="AA4168" s="6"/>
    </row>
    <row r="4169" spans="27:27" x14ac:dyDescent="0.6">
      <c r="AA4169" s="6"/>
    </row>
    <row r="4170" spans="27:27" x14ac:dyDescent="0.6">
      <c r="AA4170" s="6"/>
    </row>
    <row r="4171" spans="27:27" x14ac:dyDescent="0.6">
      <c r="AA4171" s="6"/>
    </row>
    <row r="4172" spans="27:27" x14ac:dyDescent="0.6">
      <c r="AA4172" s="6"/>
    </row>
    <row r="4173" spans="27:27" x14ac:dyDescent="0.6">
      <c r="AA4173" s="6"/>
    </row>
    <row r="4174" spans="27:27" x14ac:dyDescent="0.6">
      <c r="AA4174" s="6"/>
    </row>
    <row r="4175" spans="27:27" x14ac:dyDescent="0.6">
      <c r="AA4175" s="6"/>
    </row>
    <row r="4176" spans="27:27" x14ac:dyDescent="0.6">
      <c r="AA4176" s="6"/>
    </row>
    <row r="4177" spans="27:27" x14ac:dyDescent="0.6">
      <c r="AA4177" s="6"/>
    </row>
    <row r="4178" spans="27:27" x14ac:dyDescent="0.6">
      <c r="AA4178" s="6"/>
    </row>
    <row r="4179" spans="27:27" x14ac:dyDescent="0.6">
      <c r="AA4179" s="6"/>
    </row>
    <row r="4180" spans="27:27" x14ac:dyDescent="0.6">
      <c r="AA4180" s="6"/>
    </row>
    <row r="4181" spans="27:27" x14ac:dyDescent="0.6">
      <c r="AA4181" s="6"/>
    </row>
    <row r="4182" spans="27:27" x14ac:dyDescent="0.6">
      <c r="AA4182" s="6"/>
    </row>
    <row r="4183" spans="27:27" x14ac:dyDescent="0.6">
      <c r="AA4183" s="6"/>
    </row>
    <row r="4184" spans="27:27" x14ac:dyDescent="0.6">
      <c r="AA4184" s="6"/>
    </row>
    <row r="4185" spans="27:27" x14ac:dyDescent="0.6">
      <c r="AA4185" s="6"/>
    </row>
    <row r="4186" spans="27:27" x14ac:dyDescent="0.6">
      <c r="AA4186" s="6"/>
    </row>
    <row r="4187" spans="27:27" x14ac:dyDescent="0.6">
      <c r="AA4187" s="6"/>
    </row>
    <row r="4188" spans="27:27" x14ac:dyDescent="0.6">
      <c r="AA4188" s="6"/>
    </row>
    <row r="4189" spans="27:27" x14ac:dyDescent="0.6">
      <c r="AA4189" s="6"/>
    </row>
    <row r="4190" spans="27:27" x14ac:dyDescent="0.6">
      <c r="AA4190" s="6"/>
    </row>
    <row r="4191" spans="27:27" x14ac:dyDescent="0.6">
      <c r="AA4191" s="6"/>
    </row>
    <row r="4192" spans="27:27" x14ac:dyDescent="0.6">
      <c r="AA4192" s="6"/>
    </row>
    <row r="4193" spans="27:27" x14ac:dyDescent="0.6">
      <c r="AA4193" s="6"/>
    </row>
    <row r="4194" spans="27:27" x14ac:dyDescent="0.6">
      <c r="AA4194" s="6"/>
    </row>
    <row r="4195" spans="27:27" x14ac:dyDescent="0.6">
      <c r="AA4195" s="6"/>
    </row>
    <row r="4196" spans="27:27" x14ac:dyDescent="0.6">
      <c r="AA4196" s="6"/>
    </row>
    <row r="4197" spans="27:27" x14ac:dyDescent="0.6">
      <c r="AA4197" s="6"/>
    </row>
    <row r="4198" spans="27:27" x14ac:dyDescent="0.6">
      <c r="AA4198" s="6"/>
    </row>
    <row r="4199" spans="27:27" x14ac:dyDescent="0.6">
      <c r="AA4199" s="6"/>
    </row>
    <row r="4200" spans="27:27" x14ac:dyDescent="0.6">
      <c r="AA4200" s="6"/>
    </row>
    <row r="4201" spans="27:27" x14ac:dyDescent="0.6">
      <c r="AA4201" s="6"/>
    </row>
    <row r="4202" spans="27:27" x14ac:dyDescent="0.6">
      <c r="AA4202" s="6"/>
    </row>
    <row r="4203" spans="27:27" x14ac:dyDescent="0.6">
      <c r="AA4203" s="6"/>
    </row>
    <row r="4204" spans="27:27" x14ac:dyDescent="0.6">
      <c r="AA4204" s="6"/>
    </row>
    <row r="4205" spans="27:27" x14ac:dyDescent="0.6">
      <c r="AA4205" s="6"/>
    </row>
    <row r="4206" spans="27:27" x14ac:dyDescent="0.6">
      <c r="AA4206" s="6"/>
    </row>
    <row r="4207" spans="27:27" x14ac:dyDescent="0.6">
      <c r="AA4207" s="6"/>
    </row>
    <row r="4208" spans="27:27" x14ac:dyDescent="0.6">
      <c r="AA4208" s="6"/>
    </row>
  </sheetData>
  <phoneticPr fontId="2" type="noConversion"/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3843"/>
  <sheetViews>
    <sheetView topLeftCell="M1" zoomScale="70" zoomScaleNormal="70" workbookViewId="0">
      <selection activeCell="AJ17" sqref="AJ17"/>
    </sheetView>
  </sheetViews>
  <sheetFormatPr defaultRowHeight="16.899999999999999" x14ac:dyDescent="0.6"/>
  <cols>
    <col min="10" max="10" width="16.5" bestFit="1" customWidth="1"/>
    <col min="11" max="11" width="16.5" customWidth="1"/>
    <col min="31" max="31" width="11.8125" bestFit="1" customWidth="1"/>
  </cols>
  <sheetData>
    <row r="1" spans="1:33" x14ac:dyDescent="0.6">
      <c r="A1" s="1" t="s">
        <v>0</v>
      </c>
      <c r="B1" s="1" t="s">
        <v>1</v>
      </c>
      <c r="C1" s="1" t="s">
        <v>2</v>
      </c>
      <c r="D1" s="1" t="s">
        <v>56</v>
      </c>
      <c r="E1" s="4" t="s">
        <v>51</v>
      </c>
      <c r="F1" s="5" t="s">
        <v>52</v>
      </c>
      <c r="G1" s="5" t="s">
        <v>53</v>
      </c>
      <c r="H1" s="5" t="s">
        <v>54</v>
      </c>
      <c r="I1" s="5" t="s">
        <v>55</v>
      </c>
      <c r="J1" s="7" t="s">
        <v>60</v>
      </c>
      <c r="K1" s="7" t="s">
        <v>111</v>
      </c>
      <c r="L1" s="1" t="s">
        <v>46</v>
      </c>
      <c r="M1" s="1" t="s">
        <v>47</v>
      </c>
      <c r="N1" s="1" t="s">
        <v>48</v>
      </c>
      <c r="O1" s="1" t="s">
        <v>49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10</v>
      </c>
      <c r="X1" s="1" t="s">
        <v>11</v>
      </c>
      <c r="Y1" s="1" t="s">
        <v>12</v>
      </c>
      <c r="Z1" s="1" t="s">
        <v>50</v>
      </c>
      <c r="AA1" s="1" t="s">
        <v>102</v>
      </c>
      <c r="AB1" s="1" t="s">
        <v>63</v>
      </c>
      <c r="AC1" s="1" t="s">
        <v>105</v>
      </c>
      <c r="AD1" s="1" t="s">
        <v>107</v>
      </c>
      <c r="AE1" s="1" t="s">
        <v>58</v>
      </c>
      <c r="AF1" s="1" t="s">
        <v>59</v>
      </c>
      <c r="AG1" s="16" t="s">
        <v>103</v>
      </c>
    </row>
    <row r="2" spans="1:33" x14ac:dyDescent="0.6">
      <c r="A2">
        <v>2015</v>
      </c>
      <c r="B2">
        <v>1</v>
      </c>
      <c r="C2">
        <v>1</v>
      </c>
      <c r="D2">
        <f>WEEKDAY(DATE(A2,B2,C2), 2)</f>
        <v>4</v>
      </c>
      <c r="E2" t="s">
        <v>15</v>
      </c>
      <c r="F2" t="s">
        <v>16</v>
      </c>
      <c r="G2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>
        <f t="shared" ref="H2:H65" si="0" xml:space="preserve"> IF(F2 = "H",1,0)</f>
        <v>1</v>
      </c>
      <c r="I2">
        <f t="shared" ref="I2:I65" si="1">IF(NOT(ISBLANK(F2)), 1, 0)</f>
        <v>1</v>
      </c>
      <c r="J2" s="8" t="s">
        <v>66</v>
      </c>
      <c r="K2" s="8" t="s">
        <v>67</v>
      </c>
      <c r="L2">
        <v>2821.5732647814898</v>
      </c>
      <c r="M2">
        <v>2747.8688946015413</v>
      </c>
      <c r="N2">
        <v>1719.6221079691516</v>
      </c>
      <c r="O2">
        <v>1270.7172236503854</v>
      </c>
      <c r="P2">
        <v>4623</v>
      </c>
      <c r="Q2">
        <v>6174</v>
      </c>
      <c r="R2">
        <v>1</v>
      </c>
      <c r="S2">
        <v>0</v>
      </c>
      <c r="T2">
        <v>0</v>
      </c>
      <c r="U2">
        <v>0</v>
      </c>
      <c r="V2">
        <v>0</v>
      </c>
      <c r="W2">
        <v>0.17777777777777781</v>
      </c>
      <c r="X2">
        <v>0.68888888888888877</v>
      </c>
      <c r="Y2">
        <v>0.1234126666666667</v>
      </c>
      <c r="Z2">
        <v>1004</v>
      </c>
      <c r="AA2">
        <f>Z2 - 750</f>
        <v>254</v>
      </c>
      <c r="AB2">
        <v>1200</v>
      </c>
      <c r="AC2">
        <v>988.43043538444726</v>
      </c>
      <c r="AD2">
        <v>1004</v>
      </c>
      <c r="AE2" s="6">
        <v>-7.7</v>
      </c>
      <c r="AF2">
        <v>0</v>
      </c>
      <c r="AG2">
        <f>AE2*AF2</f>
        <v>0</v>
      </c>
    </row>
    <row r="3" spans="1:33" x14ac:dyDescent="0.6">
      <c r="A3">
        <v>2015</v>
      </c>
      <c r="B3">
        <v>1</v>
      </c>
      <c r="C3">
        <v>2</v>
      </c>
      <c r="D3">
        <f t="shared" ref="D3:D66" si="2">WEEKDAY(DATE(A3,B3,C3), 2)</f>
        <v>5</v>
      </c>
      <c r="E3" t="s">
        <v>15</v>
      </c>
      <c r="F3" t="s">
        <v>20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1</v>
      </c>
      <c r="H3">
        <f t="shared" si="0"/>
        <v>0</v>
      </c>
      <c r="I3">
        <f t="shared" si="1"/>
        <v>1</v>
      </c>
      <c r="J3" s="8"/>
      <c r="K3" s="8" t="s">
        <v>67</v>
      </c>
      <c r="L3">
        <v>3860.4921465968587</v>
      </c>
      <c r="M3">
        <v>3646.1047120418848</v>
      </c>
      <c r="N3">
        <v>2232.2565445026175</v>
      </c>
      <c r="O3">
        <v>1787.0314136125653</v>
      </c>
      <c r="P3">
        <v>4143</v>
      </c>
      <c r="Q3">
        <v>6435</v>
      </c>
      <c r="R3">
        <v>1</v>
      </c>
      <c r="S3">
        <v>0</v>
      </c>
      <c r="T3">
        <v>0</v>
      </c>
      <c r="U3">
        <v>0</v>
      </c>
      <c r="V3">
        <v>0</v>
      </c>
      <c r="W3">
        <v>0.20238095238095241</v>
      </c>
      <c r="X3">
        <v>0.72619047619047616</v>
      </c>
      <c r="Y3">
        <v>0</v>
      </c>
      <c r="Z3">
        <v>1082</v>
      </c>
      <c r="AA3">
        <f t="shared" ref="AA3:AA66" si="3">Z3-Z2</f>
        <v>78</v>
      </c>
      <c r="AB3">
        <v>1200</v>
      </c>
      <c r="AC3">
        <v>1004.4496816969551</v>
      </c>
      <c r="AD3">
        <v>1082</v>
      </c>
      <c r="AE3" s="6">
        <v>-6</v>
      </c>
      <c r="AF3">
        <v>0</v>
      </c>
      <c r="AG3">
        <f t="shared" ref="AG3:AG66" si="4">AE3*AF3</f>
        <v>0</v>
      </c>
    </row>
    <row r="4" spans="1:33" x14ac:dyDescent="0.6">
      <c r="A4">
        <v>2015</v>
      </c>
      <c r="B4">
        <v>1</v>
      </c>
      <c r="C4">
        <v>3</v>
      </c>
      <c r="D4">
        <f t="shared" si="2"/>
        <v>6</v>
      </c>
      <c r="E4" t="s">
        <v>15</v>
      </c>
      <c r="F4" t="s">
        <v>22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2</v>
      </c>
      <c r="H4">
        <f t="shared" si="0"/>
        <v>0</v>
      </c>
      <c r="I4">
        <f t="shared" si="1"/>
        <v>1</v>
      </c>
      <c r="J4" s="8"/>
      <c r="K4" s="8" t="s">
        <v>67</v>
      </c>
      <c r="L4">
        <v>3543.2169312169303</v>
      </c>
      <c r="M4">
        <v>3373.3597883597877</v>
      </c>
      <c r="N4">
        <v>2123.132275132275</v>
      </c>
      <c r="O4">
        <v>1628.9206349206347</v>
      </c>
      <c r="P4">
        <v>5307</v>
      </c>
      <c r="Q4">
        <v>6683</v>
      </c>
      <c r="R4">
        <v>1</v>
      </c>
      <c r="S4">
        <v>0</v>
      </c>
      <c r="T4">
        <v>0</v>
      </c>
      <c r="U4">
        <v>0</v>
      </c>
      <c r="V4">
        <v>0</v>
      </c>
      <c r="W4">
        <v>0.16666666666666671</v>
      </c>
      <c r="X4">
        <v>0.76666666666666672</v>
      </c>
      <c r="Y4">
        <v>0</v>
      </c>
      <c r="Z4">
        <v>1029</v>
      </c>
      <c r="AA4">
        <f t="shared" si="3"/>
        <v>-53</v>
      </c>
      <c r="AB4">
        <v>1200</v>
      </c>
      <c r="AC4">
        <v>987.25269210251861</v>
      </c>
      <c r="AD4">
        <v>1029</v>
      </c>
      <c r="AE4" s="6">
        <v>-2.7</v>
      </c>
      <c r="AF4">
        <v>0</v>
      </c>
      <c r="AG4">
        <f t="shared" si="4"/>
        <v>0</v>
      </c>
    </row>
    <row r="5" spans="1:33" x14ac:dyDescent="0.6">
      <c r="A5">
        <v>2015</v>
      </c>
      <c r="B5">
        <v>1</v>
      </c>
      <c r="C5">
        <v>4</v>
      </c>
      <c r="D5">
        <f t="shared" si="2"/>
        <v>7</v>
      </c>
      <c r="E5" t="s">
        <v>80</v>
      </c>
      <c r="F5" t="s">
        <v>23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3</v>
      </c>
      <c r="H5">
        <f t="shared" si="0"/>
        <v>0</v>
      </c>
      <c r="I5">
        <f t="shared" si="1"/>
        <v>1</v>
      </c>
      <c r="J5" s="8"/>
      <c r="K5" s="8" t="s">
        <v>67</v>
      </c>
      <c r="L5">
        <v>3442.4615384615399</v>
      </c>
      <c r="M5">
        <v>3115.5384615384628</v>
      </c>
      <c r="N5">
        <v>2050.3076923076924</v>
      </c>
      <c r="O5">
        <v>1569.846153846154</v>
      </c>
      <c r="P5">
        <v>6510</v>
      </c>
      <c r="Q5">
        <v>6603</v>
      </c>
      <c r="R5">
        <v>1</v>
      </c>
      <c r="S5">
        <v>0</v>
      </c>
      <c r="T5">
        <v>0</v>
      </c>
      <c r="U5">
        <v>0</v>
      </c>
      <c r="V5">
        <v>0</v>
      </c>
      <c r="W5">
        <v>0.23214285714285721</v>
      </c>
      <c r="X5">
        <v>0.6964285714285714</v>
      </c>
      <c r="Y5">
        <v>0</v>
      </c>
      <c r="Z5">
        <v>799</v>
      </c>
      <c r="AA5">
        <f t="shared" si="3"/>
        <v>-230</v>
      </c>
      <c r="AB5">
        <v>1200</v>
      </c>
      <c r="AC5">
        <v>1076.240893166259</v>
      </c>
      <c r="AD5">
        <v>799</v>
      </c>
      <c r="AE5" s="6">
        <v>2.5</v>
      </c>
      <c r="AF5">
        <v>0</v>
      </c>
      <c r="AG5">
        <f t="shared" si="4"/>
        <v>0</v>
      </c>
    </row>
    <row r="6" spans="1:33" x14ac:dyDescent="0.6">
      <c r="A6">
        <v>2015</v>
      </c>
      <c r="B6">
        <v>1</v>
      </c>
      <c r="C6">
        <v>5</v>
      </c>
      <c r="D6">
        <f t="shared" si="2"/>
        <v>1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L6">
        <v>3724.7390180878547</v>
      </c>
      <c r="M6">
        <v>3458.1188630490951</v>
      </c>
      <c r="N6">
        <v>2121.1550387596899</v>
      </c>
      <c r="O6">
        <v>1964.423772609819</v>
      </c>
      <c r="P6">
        <v>4853</v>
      </c>
      <c r="Q6">
        <v>6514</v>
      </c>
      <c r="R6">
        <v>1</v>
      </c>
      <c r="S6">
        <v>0</v>
      </c>
      <c r="T6">
        <v>0</v>
      </c>
      <c r="U6">
        <v>0</v>
      </c>
      <c r="V6">
        <v>0</v>
      </c>
      <c r="W6">
        <v>0.23809523809523811</v>
      </c>
      <c r="X6">
        <v>0.76190476190476186</v>
      </c>
      <c r="Y6">
        <v>0</v>
      </c>
      <c r="Z6">
        <v>481</v>
      </c>
      <c r="AA6">
        <f t="shared" si="3"/>
        <v>-318</v>
      </c>
      <c r="AB6">
        <v>1200</v>
      </c>
      <c r="AC6">
        <v>786.7503167061509</v>
      </c>
      <c r="AD6">
        <v>481</v>
      </c>
      <c r="AE6" s="6">
        <v>3.7</v>
      </c>
      <c r="AF6">
        <v>0.4</v>
      </c>
      <c r="AG6">
        <f t="shared" si="4"/>
        <v>1.4800000000000002</v>
      </c>
    </row>
    <row r="7" spans="1:33" x14ac:dyDescent="0.6">
      <c r="A7">
        <v>2015</v>
      </c>
      <c r="B7">
        <v>1</v>
      </c>
      <c r="C7">
        <v>6</v>
      </c>
      <c r="D7">
        <f t="shared" si="2"/>
        <v>2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L7">
        <v>3661.5384615384633</v>
      </c>
      <c r="M7">
        <v>3493.0769230769247</v>
      </c>
      <c r="N7">
        <v>2074.7692307692309</v>
      </c>
      <c r="O7">
        <v>1852.5384615384617</v>
      </c>
      <c r="P7">
        <v>3430</v>
      </c>
      <c r="Q7">
        <v>6280</v>
      </c>
      <c r="R7">
        <v>1</v>
      </c>
      <c r="S7">
        <v>0</v>
      </c>
      <c r="T7">
        <v>0</v>
      </c>
      <c r="U7">
        <v>0</v>
      </c>
      <c r="V7">
        <v>0</v>
      </c>
      <c r="W7">
        <v>0.18690476190476191</v>
      </c>
      <c r="X7">
        <v>0.81309523809523809</v>
      </c>
      <c r="Y7">
        <v>0</v>
      </c>
      <c r="Z7">
        <v>528</v>
      </c>
      <c r="AA7">
        <f t="shared" si="3"/>
        <v>47</v>
      </c>
      <c r="AB7">
        <v>1200</v>
      </c>
      <c r="AC7">
        <v>670.41130987428323</v>
      </c>
      <c r="AD7">
        <v>528</v>
      </c>
      <c r="AE7" s="6">
        <v>-3.2</v>
      </c>
      <c r="AF7">
        <v>3</v>
      </c>
      <c r="AG7">
        <f t="shared" si="4"/>
        <v>-9.6000000000000014</v>
      </c>
    </row>
    <row r="8" spans="1:33" x14ac:dyDescent="0.6">
      <c r="A8">
        <v>2015</v>
      </c>
      <c r="B8">
        <v>1</v>
      </c>
      <c r="C8">
        <v>7</v>
      </c>
      <c r="D8">
        <f t="shared" si="2"/>
        <v>3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L8">
        <v>3466.1272264631039</v>
      </c>
      <c r="M8">
        <v>3240.6208651399488</v>
      </c>
      <c r="N8">
        <v>1880.4173027989823</v>
      </c>
      <c r="O8">
        <v>1743.3078880407124</v>
      </c>
      <c r="P8">
        <v>3834</v>
      </c>
      <c r="Q8">
        <v>5987</v>
      </c>
      <c r="R8">
        <v>1</v>
      </c>
      <c r="S8">
        <v>0</v>
      </c>
      <c r="T8">
        <v>0</v>
      </c>
      <c r="U8">
        <v>0</v>
      </c>
      <c r="V8">
        <v>0</v>
      </c>
      <c r="W8">
        <v>0.18</v>
      </c>
      <c r="X8">
        <v>0.75333333333333341</v>
      </c>
      <c r="Y8">
        <v>0</v>
      </c>
      <c r="Z8">
        <v>639</v>
      </c>
      <c r="AA8">
        <f t="shared" si="3"/>
        <v>111</v>
      </c>
      <c r="AB8">
        <v>1200</v>
      </c>
      <c r="AC8">
        <v>867.31685840235343</v>
      </c>
      <c r="AD8">
        <v>639</v>
      </c>
      <c r="AE8" s="6">
        <v>-5.5</v>
      </c>
      <c r="AF8">
        <v>0</v>
      </c>
      <c r="AG8">
        <f t="shared" si="4"/>
        <v>0</v>
      </c>
    </row>
    <row r="9" spans="1:33" x14ac:dyDescent="0.6">
      <c r="A9">
        <v>2015</v>
      </c>
      <c r="B9">
        <v>1</v>
      </c>
      <c r="C9">
        <v>8</v>
      </c>
      <c r="D9">
        <f t="shared" si="2"/>
        <v>4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L9">
        <v>3621.1530612244906</v>
      </c>
      <c r="M9">
        <v>3378.6479591836742</v>
      </c>
      <c r="N9">
        <v>2077.204081632653</v>
      </c>
      <c r="O9">
        <v>1801.954081632653</v>
      </c>
      <c r="P9">
        <v>3983</v>
      </c>
      <c r="Q9">
        <v>5202</v>
      </c>
      <c r="R9">
        <v>1</v>
      </c>
      <c r="S9">
        <v>0</v>
      </c>
      <c r="T9">
        <v>0</v>
      </c>
      <c r="U9">
        <v>0</v>
      </c>
      <c r="V9">
        <v>0</v>
      </c>
      <c r="W9">
        <v>0.22261904761904761</v>
      </c>
      <c r="X9">
        <v>0.70595238095238089</v>
      </c>
      <c r="Y9">
        <v>4.7619000000000002E-2</v>
      </c>
      <c r="Z9">
        <v>720</v>
      </c>
      <c r="AA9">
        <f t="shared" si="3"/>
        <v>81</v>
      </c>
      <c r="AB9">
        <v>1200</v>
      </c>
      <c r="AC9">
        <v>944.19295461455545</v>
      </c>
      <c r="AD9">
        <v>720</v>
      </c>
      <c r="AE9" s="6">
        <v>-5.0999999999999996</v>
      </c>
      <c r="AF9">
        <v>0</v>
      </c>
      <c r="AG9">
        <f t="shared" si="4"/>
        <v>0</v>
      </c>
    </row>
    <row r="10" spans="1:33" x14ac:dyDescent="0.6">
      <c r="A10">
        <v>2015</v>
      </c>
      <c r="B10">
        <v>1</v>
      </c>
      <c r="C10">
        <v>9</v>
      </c>
      <c r="D10">
        <f t="shared" si="2"/>
        <v>5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L10">
        <v>4080.0363636363618</v>
      </c>
      <c r="M10">
        <v>3667.5584415584399</v>
      </c>
      <c r="N10">
        <v>2255.2311688311688</v>
      </c>
      <c r="O10">
        <v>1859.8961038961038</v>
      </c>
      <c r="P10">
        <v>4930</v>
      </c>
      <c r="Q10">
        <v>5593</v>
      </c>
      <c r="R10">
        <v>1</v>
      </c>
      <c r="S10">
        <v>0</v>
      </c>
      <c r="T10">
        <v>0</v>
      </c>
      <c r="U10">
        <v>0</v>
      </c>
      <c r="V10">
        <v>0</v>
      </c>
      <c r="W10">
        <v>0.1988095238095238</v>
      </c>
      <c r="X10">
        <v>0.80119047619047623</v>
      </c>
      <c r="Y10">
        <v>0</v>
      </c>
      <c r="Z10">
        <v>824</v>
      </c>
      <c r="AA10">
        <f t="shared" si="3"/>
        <v>104</v>
      </c>
      <c r="AB10">
        <v>1200</v>
      </c>
      <c r="AC10">
        <v>880.44248405995813</v>
      </c>
      <c r="AD10">
        <v>824</v>
      </c>
      <c r="AE10" s="6">
        <v>-2.1</v>
      </c>
      <c r="AF10">
        <v>0</v>
      </c>
      <c r="AG10">
        <f t="shared" si="4"/>
        <v>0</v>
      </c>
    </row>
    <row r="11" spans="1:33" x14ac:dyDescent="0.6">
      <c r="A11">
        <v>2015</v>
      </c>
      <c r="B11">
        <v>1</v>
      </c>
      <c r="C11">
        <v>10</v>
      </c>
      <c r="D11">
        <f t="shared" si="2"/>
        <v>6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L11">
        <v>4396.4615384615399</v>
      </c>
      <c r="M11">
        <v>4176.0000000000018</v>
      </c>
      <c r="N11">
        <v>4229.1538461538466</v>
      </c>
      <c r="O11">
        <v>3778.3846153846157</v>
      </c>
      <c r="P11">
        <v>5801</v>
      </c>
      <c r="Q11">
        <v>4863</v>
      </c>
      <c r="R11">
        <v>1</v>
      </c>
      <c r="S11">
        <v>0</v>
      </c>
      <c r="T11">
        <v>0</v>
      </c>
      <c r="U11">
        <v>0</v>
      </c>
      <c r="V11">
        <v>0</v>
      </c>
      <c r="W11">
        <v>0.22619047619047619</v>
      </c>
      <c r="X11">
        <v>0.77380952380952384</v>
      </c>
      <c r="Y11">
        <v>0</v>
      </c>
      <c r="Z11">
        <v>1239</v>
      </c>
      <c r="AA11">
        <f t="shared" si="3"/>
        <v>415</v>
      </c>
      <c r="AB11">
        <v>1200</v>
      </c>
      <c r="AC11">
        <v>927.58701114566111</v>
      </c>
      <c r="AD11">
        <v>1239</v>
      </c>
      <c r="AE11" s="6">
        <v>-0.3</v>
      </c>
      <c r="AF11">
        <v>0</v>
      </c>
      <c r="AG11">
        <f t="shared" si="4"/>
        <v>0</v>
      </c>
    </row>
    <row r="12" spans="1:33" x14ac:dyDescent="0.6">
      <c r="A12">
        <v>2015</v>
      </c>
      <c r="B12">
        <v>1</v>
      </c>
      <c r="C12">
        <v>11</v>
      </c>
      <c r="D12">
        <f t="shared" si="2"/>
        <v>7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L12">
        <v>3829.870967741937</v>
      </c>
      <c r="M12">
        <v>3595.5322580645175</v>
      </c>
      <c r="N12">
        <v>3457.0376344086021</v>
      </c>
      <c r="O12">
        <v>3199.4139784946237</v>
      </c>
      <c r="P12">
        <v>5737</v>
      </c>
      <c r="Q12">
        <v>4816</v>
      </c>
      <c r="R12">
        <v>1</v>
      </c>
      <c r="S12">
        <v>0</v>
      </c>
      <c r="T12">
        <v>0</v>
      </c>
      <c r="U12">
        <v>0</v>
      </c>
      <c r="V12">
        <v>0</v>
      </c>
      <c r="W12">
        <v>0.21888888888888891</v>
      </c>
      <c r="X12">
        <v>0.78111111111111109</v>
      </c>
      <c r="Y12">
        <v>1.3333333333333331E-2</v>
      </c>
      <c r="Z12">
        <v>1180</v>
      </c>
      <c r="AA12">
        <f t="shared" si="3"/>
        <v>-59</v>
      </c>
      <c r="AB12">
        <v>1200</v>
      </c>
      <c r="AC12">
        <v>957.33934559228157</v>
      </c>
      <c r="AD12">
        <v>1180</v>
      </c>
      <c r="AE12" s="6">
        <v>-0.4</v>
      </c>
      <c r="AF12">
        <v>0</v>
      </c>
      <c r="AG12">
        <f t="shared" si="4"/>
        <v>0</v>
      </c>
    </row>
    <row r="13" spans="1:33" x14ac:dyDescent="0.6">
      <c r="A13">
        <v>2015</v>
      </c>
      <c r="B13">
        <v>1</v>
      </c>
      <c r="C13">
        <v>12</v>
      </c>
      <c r="D13">
        <f t="shared" si="2"/>
        <v>1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L13">
        <v>3822.0629921259833</v>
      </c>
      <c r="M13">
        <v>3700.1259842519676</v>
      </c>
      <c r="N13">
        <v>2887.1233595800522</v>
      </c>
      <c r="O13">
        <v>2557.5039370078739</v>
      </c>
      <c r="P13">
        <v>5116</v>
      </c>
      <c r="Q13">
        <v>6283</v>
      </c>
      <c r="R13">
        <v>1</v>
      </c>
      <c r="S13">
        <v>0</v>
      </c>
      <c r="T13">
        <v>0</v>
      </c>
      <c r="U13">
        <v>0</v>
      </c>
      <c r="V13">
        <v>0</v>
      </c>
      <c r="W13">
        <v>0.21888888888888891</v>
      </c>
      <c r="X13">
        <v>0.71444444444444444</v>
      </c>
      <c r="Y13">
        <v>0</v>
      </c>
      <c r="Z13">
        <v>684</v>
      </c>
      <c r="AA13">
        <f t="shared" si="3"/>
        <v>-496</v>
      </c>
      <c r="AB13">
        <v>1200</v>
      </c>
      <c r="AC13">
        <v>812.97720848579183</v>
      </c>
      <c r="AD13">
        <v>684</v>
      </c>
      <c r="AE13" s="6">
        <v>-2.7</v>
      </c>
      <c r="AF13">
        <v>0</v>
      </c>
      <c r="AG13">
        <f t="shared" si="4"/>
        <v>0</v>
      </c>
    </row>
    <row r="14" spans="1:33" x14ac:dyDescent="0.6">
      <c r="A14">
        <v>2015</v>
      </c>
      <c r="B14">
        <v>1</v>
      </c>
      <c r="C14">
        <v>13</v>
      </c>
      <c r="D14">
        <f t="shared" si="2"/>
        <v>2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L14">
        <v>3988.9383378016082</v>
      </c>
      <c r="M14">
        <v>3810.27345844504</v>
      </c>
      <c r="N14">
        <v>3017.9973190348524</v>
      </c>
      <c r="O14">
        <v>2741.7855227882037</v>
      </c>
      <c r="P14">
        <v>5126</v>
      </c>
      <c r="Q14">
        <v>6197</v>
      </c>
      <c r="R14">
        <v>1</v>
      </c>
      <c r="S14">
        <v>0</v>
      </c>
      <c r="T14">
        <v>0</v>
      </c>
      <c r="U14">
        <v>0</v>
      </c>
      <c r="V14">
        <v>0</v>
      </c>
      <c r="W14">
        <v>0.18690476190476191</v>
      </c>
      <c r="X14">
        <v>0.74166666666666659</v>
      </c>
      <c r="Y14">
        <v>0</v>
      </c>
      <c r="Z14">
        <v>921</v>
      </c>
      <c r="AA14">
        <f t="shared" si="3"/>
        <v>237</v>
      </c>
      <c r="AB14">
        <v>1200</v>
      </c>
      <c r="AC14">
        <v>831.24407333901081</v>
      </c>
      <c r="AD14">
        <v>921</v>
      </c>
      <c r="AE14" s="6">
        <v>0.2</v>
      </c>
      <c r="AF14">
        <v>0</v>
      </c>
      <c r="AG14">
        <f t="shared" si="4"/>
        <v>0</v>
      </c>
    </row>
    <row r="15" spans="1:33" x14ac:dyDescent="0.6">
      <c r="A15">
        <v>2015</v>
      </c>
      <c r="B15">
        <v>1</v>
      </c>
      <c r="C15">
        <v>14</v>
      </c>
      <c r="D15">
        <f t="shared" si="2"/>
        <v>3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L15">
        <v>3874.705263157894</v>
      </c>
      <c r="M15">
        <v>3555.2473684210522</v>
      </c>
      <c r="N15">
        <v>2758.1736842105265</v>
      </c>
      <c r="O15">
        <v>2458.4105263157894</v>
      </c>
      <c r="P15">
        <v>5083</v>
      </c>
      <c r="Q15">
        <v>6091</v>
      </c>
      <c r="R15">
        <v>1</v>
      </c>
      <c r="S15">
        <v>0</v>
      </c>
      <c r="T15">
        <v>0</v>
      </c>
      <c r="U15">
        <v>0</v>
      </c>
      <c r="V15">
        <v>0</v>
      </c>
      <c r="W15">
        <v>0.22500000000000001</v>
      </c>
      <c r="X15">
        <v>0.70357142857142851</v>
      </c>
      <c r="Y15">
        <v>0</v>
      </c>
      <c r="Z15">
        <v>1120</v>
      </c>
      <c r="AA15">
        <f t="shared" si="3"/>
        <v>199</v>
      </c>
      <c r="AB15">
        <v>1200</v>
      </c>
      <c r="AC15">
        <v>908.95740535940081</v>
      </c>
      <c r="AD15">
        <v>1120</v>
      </c>
      <c r="AE15" s="6">
        <v>2.5</v>
      </c>
      <c r="AF15">
        <v>0</v>
      </c>
      <c r="AG15">
        <f t="shared" si="4"/>
        <v>0</v>
      </c>
    </row>
    <row r="16" spans="1:33" x14ac:dyDescent="0.6">
      <c r="A16">
        <v>2015</v>
      </c>
      <c r="B16">
        <v>1</v>
      </c>
      <c r="C16">
        <v>15</v>
      </c>
      <c r="D16">
        <f t="shared" si="2"/>
        <v>4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L16">
        <v>4050.0052219321151</v>
      </c>
      <c r="M16">
        <v>3793.9268929503919</v>
      </c>
      <c r="N16">
        <v>2605.6866840731072</v>
      </c>
      <c r="O16">
        <v>2247.8537859007834</v>
      </c>
      <c r="P16">
        <v>5632</v>
      </c>
      <c r="Q16">
        <v>6183</v>
      </c>
      <c r="R16">
        <v>1</v>
      </c>
      <c r="S16">
        <v>0</v>
      </c>
      <c r="T16">
        <v>0</v>
      </c>
      <c r="U16">
        <v>0</v>
      </c>
      <c r="V16">
        <v>0</v>
      </c>
      <c r="W16">
        <v>0.1988095238095238</v>
      </c>
      <c r="X16">
        <v>0.72976190476190472</v>
      </c>
      <c r="Y16">
        <v>0</v>
      </c>
      <c r="Z16">
        <v>1149</v>
      </c>
      <c r="AA16">
        <f t="shared" si="3"/>
        <v>29</v>
      </c>
      <c r="AB16">
        <v>1200</v>
      </c>
      <c r="AC16">
        <v>909.51112138237863</v>
      </c>
      <c r="AD16">
        <v>1149</v>
      </c>
      <c r="AE16" s="6">
        <v>2.8</v>
      </c>
      <c r="AF16">
        <v>0</v>
      </c>
      <c r="AG16">
        <f t="shared" si="4"/>
        <v>0</v>
      </c>
    </row>
    <row r="17" spans="1:33" x14ac:dyDescent="0.6">
      <c r="A17">
        <v>2015</v>
      </c>
      <c r="B17">
        <v>1</v>
      </c>
      <c r="C17">
        <v>16</v>
      </c>
      <c r="D17">
        <f t="shared" si="2"/>
        <v>5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L17">
        <v>4321.3846153846171</v>
      </c>
      <c r="M17">
        <v>3921.2307692307709</v>
      </c>
      <c r="N17">
        <v>2514.5384615384614</v>
      </c>
      <c r="O17">
        <v>2170.4615384615386</v>
      </c>
      <c r="P17">
        <v>6245</v>
      </c>
      <c r="Q17">
        <v>5941</v>
      </c>
      <c r="R17">
        <v>1</v>
      </c>
      <c r="S17">
        <v>0</v>
      </c>
      <c r="T17">
        <v>0</v>
      </c>
      <c r="U17">
        <v>0</v>
      </c>
      <c r="V17">
        <v>0</v>
      </c>
      <c r="W17">
        <v>0.22222222222222221</v>
      </c>
      <c r="X17">
        <v>0.71111111111111103</v>
      </c>
      <c r="Y17">
        <v>0</v>
      </c>
      <c r="Z17">
        <v>1123</v>
      </c>
      <c r="AA17">
        <f t="shared" si="3"/>
        <v>-26</v>
      </c>
      <c r="AB17">
        <v>1200</v>
      </c>
      <c r="AC17">
        <v>935.73134192537293</v>
      </c>
      <c r="AD17">
        <v>1123</v>
      </c>
      <c r="AE17" s="6">
        <v>0.8</v>
      </c>
      <c r="AF17">
        <v>0.3</v>
      </c>
      <c r="AG17">
        <f t="shared" si="4"/>
        <v>0.24</v>
      </c>
    </row>
    <row r="18" spans="1:33" x14ac:dyDescent="0.6">
      <c r="A18">
        <v>2015</v>
      </c>
      <c r="B18">
        <v>1</v>
      </c>
      <c r="C18">
        <v>17</v>
      </c>
      <c r="D18">
        <f t="shared" si="2"/>
        <v>6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L18">
        <v>4244.6883468834703</v>
      </c>
      <c r="M18">
        <v>3985.6531165311667</v>
      </c>
      <c r="N18">
        <v>2763.9349593495936</v>
      </c>
      <c r="O18">
        <v>2327.3387533875339</v>
      </c>
      <c r="P18">
        <v>6568</v>
      </c>
      <c r="Q18">
        <v>5174</v>
      </c>
      <c r="R18">
        <v>1</v>
      </c>
      <c r="S18">
        <v>0</v>
      </c>
      <c r="T18">
        <v>0</v>
      </c>
      <c r="U18">
        <v>0</v>
      </c>
      <c r="V18">
        <v>0</v>
      </c>
      <c r="W18">
        <v>0.2166666666666667</v>
      </c>
      <c r="X18">
        <v>0.71666666666666667</v>
      </c>
      <c r="Y18">
        <v>0</v>
      </c>
      <c r="Z18">
        <v>1151</v>
      </c>
      <c r="AA18">
        <f t="shared" si="3"/>
        <v>28</v>
      </c>
      <c r="AB18">
        <v>1200</v>
      </c>
      <c r="AC18">
        <v>953.24466939047625</v>
      </c>
      <c r="AD18">
        <v>1151</v>
      </c>
      <c r="AE18" s="6">
        <v>-4.0999999999999996</v>
      </c>
      <c r="AF18">
        <v>0</v>
      </c>
      <c r="AG18">
        <f t="shared" si="4"/>
        <v>0</v>
      </c>
    </row>
    <row r="19" spans="1:33" x14ac:dyDescent="0.6">
      <c r="A19">
        <v>2015</v>
      </c>
      <c r="B19">
        <v>1</v>
      </c>
      <c r="C19">
        <v>18</v>
      </c>
      <c r="D19">
        <f t="shared" si="2"/>
        <v>7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L19">
        <v>3800.9226519337012</v>
      </c>
      <c r="M19">
        <v>3557.5469613259665</v>
      </c>
      <c r="N19">
        <v>2555.1546961325967</v>
      </c>
      <c r="O19">
        <v>2087.209944751381</v>
      </c>
      <c r="P19">
        <v>6539</v>
      </c>
      <c r="Q19">
        <v>5728</v>
      </c>
      <c r="R19">
        <v>1</v>
      </c>
      <c r="S19">
        <v>0</v>
      </c>
      <c r="T19">
        <v>0</v>
      </c>
      <c r="U19">
        <v>0</v>
      </c>
      <c r="V19">
        <v>0</v>
      </c>
      <c r="W19">
        <v>0.17444444444444451</v>
      </c>
      <c r="X19">
        <v>0.62555555555555553</v>
      </c>
      <c r="Y19">
        <v>6.1904800000000003E-2</v>
      </c>
      <c r="Z19">
        <v>1140</v>
      </c>
      <c r="AA19">
        <f t="shared" si="3"/>
        <v>-11</v>
      </c>
      <c r="AB19">
        <v>1200</v>
      </c>
      <c r="AC19">
        <v>946.57648637686566</v>
      </c>
      <c r="AD19">
        <v>1140</v>
      </c>
      <c r="AE19" s="6">
        <v>-1.3</v>
      </c>
      <c r="AF19">
        <v>4</v>
      </c>
      <c r="AG19">
        <f t="shared" si="4"/>
        <v>-5.2</v>
      </c>
    </row>
    <row r="20" spans="1:33" x14ac:dyDescent="0.6">
      <c r="A20">
        <v>2015</v>
      </c>
      <c r="B20">
        <v>1</v>
      </c>
      <c r="C20">
        <v>19</v>
      </c>
      <c r="D20">
        <f t="shared" si="2"/>
        <v>1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L20">
        <v>3934.8502673796788</v>
      </c>
      <c r="M20">
        <v>3750.6149732620315</v>
      </c>
      <c r="N20">
        <v>2309.2032085561495</v>
      </c>
      <c r="O20">
        <v>2052.0588235294117</v>
      </c>
      <c r="P20">
        <v>6229</v>
      </c>
      <c r="Q20">
        <v>5652</v>
      </c>
      <c r="R20">
        <v>1</v>
      </c>
      <c r="S20">
        <v>0</v>
      </c>
      <c r="T20">
        <v>0</v>
      </c>
      <c r="U20">
        <v>0</v>
      </c>
      <c r="V20">
        <v>0</v>
      </c>
      <c r="W20">
        <v>0.19444444444444439</v>
      </c>
      <c r="X20">
        <v>0.73888888888888893</v>
      </c>
      <c r="Y20">
        <v>0</v>
      </c>
      <c r="Z20">
        <v>788</v>
      </c>
      <c r="AA20">
        <f t="shared" si="3"/>
        <v>-352</v>
      </c>
      <c r="AB20">
        <v>1200</v>
      </c>
      <c r="AC20">
        <v>771.33180439530122</v>
      </c>
      <c r="AD20">
        <v>788</v>
      </c>
      <c r="AE20" s="6">
        <v>-0.1</v>
      </c>
      <c r="AF20">
        <v>0.1</v>
      </c>
      <c r="AG20">
        <f t="shared" si="4"/>
        <v>-1.0000000000000002E-2</v>
      </c>
    </row>
    <row r="21" spans="1:33" x14ac:dyDescent="0.6">
      <c r="A21">
        <v>2015</v>
      </c>
      <c r="B21">
        <v>1</v>
      </c>
      <c r="C21">
        <v>20</v>
      </c>
      <c r="D21">
        <f t="shared" si="2"/>
        <v>2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L21">
        <v>3938.2950819672142</v>
      </c>
      <c r="M21">
        <v>3689.9726775956292</v>
      </c>
      <c r="N21">
        <v>2378.8688524590166</v>
      </c>
      <c r="O21">
        <v>2140.0983606557379</v>
      </c>
      <c r="P21">
        <v>5706</v>
      </c>
      <c r="Q21">
        <v>5549</v>
      </c>
      <c r="R21">
        <v>1</v>
      </c>
      <c r="S21">
        <v>0</v>
      </c>
      <c r="T21">
        <v>0</v>
      </c>
      <c r="U21">
        <v>0</v>
      </c>
      <c r="V21">
        <v>0</v>
      </c>
      <c r="W21">
        <v>0.17444444444444451</v>
      </c>
      <c r="X21">
        <v>0.75888888888888884</v>
      </c>
      <c r="Y21">
        <v>0</v>
      </c>
      <c r="Z21">
        <v>869</v>
      </c>
      <c r="AA21">
        <f t="shared" si="3"/>
        <v>81</v>
      </c>
      <c r="AB21">
        <v>1200</v>
      </c>
      <c r="AC21">
        <v>800.08495379110809</v>
      </c>
      <c r="AD21">
        <v>869</v>
      </c>
      <c r="AE21" s="6">
        <v>-0.9</v>
      </c>
      <c r="AF21">
        <v>0</v>
      </c>
      <c r="AG21">
        <f t="shared" si="4"/>
        <v>0</v>
      </c>
    </row>
    <row r="22" spans="1:33" x14ac:dyDescent="0.6">
      <c r="A22">
        <v>2015</v>
      </c>
      <c r="B22">
        <v>1</v>
      </c>
      <c r="C22">
        <v>21</v>
      </c>
      <c r="D22">
        <f t="shared" si="2"/>
        <v>3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0</v>
      </c>
      <c r="H22">
        <f t="shared" si="0"/>
        <v>0</v>
      </c>
      <c r="I22">
        <f t="shared" si="1"/>
        <v>0</v>
      </c>
      <c r="L22">
        <v>4046.1058495821726</v>
      </c>
      <c r="M22">
        <v>3713.615598885794</v>
      </c>
      <c r="N22">
        <v>2469.8384401114208</v>
      </c>
      <c r="O22">
        <v>2250.0055710306406</v>
      </c>
      <c r="P22">
        <v>5877</v>
      </c>
      <c r="Q22">
        <v>5766</v>
      </c>
      <c r="R22">
        <v>1</v>
      </c>
      <c r="S22">
        <v>0</v>
      </c>
      <c r="T22">
        <v>0</v>
      </c>
      <c r="U22">
        <v>0</v>
      </c>
      <c r="V22">
        <v>0</v>
      </c>
      <c r="W22">
        <v>0.16888888888888889</v>
      </c>
      <c r="X22">
        <v>0.76444444444444448</v>
      </c>
      <c r="Y22">
        <v>0</v>
      </c>
      <c r="Z22">
        <v>899</v>
      </c>
      <c r="AA22">
        <f t="shared" si="3"/>
        <v>30</v>
      </c>
      <c r="AB22">
        <v>1200</v>
      </c>
      <c r="AC22">
        <v>836.52586649414184</v>
      </c>
      <c r="AD22">
        <v>899</v>
      </c>
      <c r="AE22" s="6">
        <v>2.6</v>
      </c>
      <c r="AF22">
        <v>0</v>
      </c>
      <c r="AG22">
        <f t="shared" si="4"/>
        <v>0</v>
      </c>
    </row>
    <row r="23" spans="1:33" x14ac:dyDescent="0.6">
      <c r="A23">
        <v>2015</v>
      </c>
      <c r="B23">
        <v>1</v>
      </c>
      <c r="C23">
        <v>22</v>
      </c>
      <c r="D23">
        <f t="shared" si="2"/>
        <v>4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0</v>
      </c>
      <c r="H23">
        <f t="shared" si="0"/>
        <v>0</v>
      </c>
      <c r="I23">
        <f t="shared" si="1"/>
        <v>0</v>
      </c>
      <c r="L23">
        <v>4129.190217391304</v>
      </c>
      <c r="M23">
        <v>3845.1793478260865</v>
      </c>
      <c r="N23">
        <v>2627.5054347826085</v>
      </c>
      <c r="O23">
        <v>2227.1304347826085</v>
      </c>
      <c r="P23">
        <v>5990</v>
      </c>
      <c r="Q23">
        <v>5691</v>
      </c>
      <c r="R23">
        <v>1</v>
      </c>
      <c r="S23">
        <v>0</v>
      </c>
      <c r="T23">
        <v>0</v>
      </c>
      <c r="U23">
        <v>0</v>
      </c>
      <c r="V23">
        <v>0</v>
      </c>
      <c r="W23">
        <v>0.22619047619047619</v>
      </c>
      <c r="X23">
        <v>0.70238095238095233</v>
      </c>
      <c r="Y23">
        <v>0</v>
      </c>
      <c r="Z23">
        <v>964</v>
      </c>
      <c r="AA23">
        <f t="shared" si="3"/>
        <v>65</v>
      </c>
      <c r="AB23">
        <v>1200</v>
      </c>
      <c r="AC23">
        <v>927.93016271891122</v>
      </c>
      <c r="AD23">
        <v>964</v>
      </c>
      <c r="AE23" s="6">
        <v>3.1</v>
      </c>
      <c r="AF23">
        <v>0</v>
      </c>
      <c r="AG23">
        <f t="shared" si="4"/>
        <v>0</v>
      </c>
    </row>
    <row r="24" spans="1:33" x14ac:dyDescent="0.6">
      <c r="A24">
        <v>2015</v>
      </c>
      <c r="B24">
        <v>1</v>
      </c>
      <c r="C24">
        <v>23</v>
      </c>
      <c r="D24">
        <f t="shared" si="2"/>
        <v>5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0</v>
      </c>
      <c r="H24">
        <f t="shared" si="0"/>
        <v>0</v>
      </c>
      <c r="I24">
        <f t="shared" si="1"/>
        <v>0</v>
      </c>
      <c r="L24">
        <v>4457.348066298342</v>
      </c>
      <c r="M24">
        <v>4050.5469613259665</v>
      </c>
      <c r="N24">
        <v>2510.4198895027625</v>
      </c>
      <c r="O24">
        <v>2148.3204419889503</v>
      </c>
      <c r="P24">
        <v>6520</v>
      </c>
      <c r="Q24">
        <v>6315</v>
      </c>
      <c r="R24">
        <v>1</v>
      </c>
      <c r="S24">
        <v>0</v>
      </c>
      <c r="T24">
        <v>0</v>
      </c>
      <c r="U24">
        <v>0</v>
      </c>
      <c r="V24">
        <v>0</v>
      </c>
      <c r="W24">
        <v>0.2166666666666667</v>
      </c>
      <c r="X24">
        <v>0.71666666666666667</v>
      </c>
      <c r="Y24">
        <v>0</v>
      </c>
      <c r="Z24">
        <v>927</v>
      </c>
      <c r="AA24">
        <f t="shared" si="3"/>
        <v>-37</v>
      </c>
      <c r="AB24">
        <v>1200</v>
      </c>
      <c r="AC24">
        <v>933.67705390594801</v>
      </c>
      <c r="AD24">
        <v>927</v>
      </c>
      <c r="AE24" s="6">
        <v>1.2</v>
      </c>
      <c r="AF24">
        <v>0</v>
      </c>
      <c r="AG24">
        <f t="shared" si="4"/>
        <v>0</v>
      </c>
    </row>
    <row r="25" spans="1:33" x14ac:dyDescent="0.6">
      <c r="A25">
        <v>2015</v>
      </c>
      <c r="B25">
        <v>1</v>
      </c>
      <c r="C25">
        <v>24</v>
      </c>
      <c r="D25">
        <f t="shared" si="2"/>
        <v>6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0</v>
      </c>
      <c r="H25">
        <f t="shared" si="0"/>
        <v>0</v>
      </c>
      <c r="I25">
        <f t="shared" si="1"/>
        <v>0</v>
      </c>
      <c r="L25">
        <v>3893.0888888888885</v>
      </c>
      <c r="M25">
        <v>3649.4888888888886</v>
      </c>
      <c r="N25">
        <v>1893.9777777777776</v>
      </c>
      <c r="O25">
        <v>1560.1444444444444</v>
      </c>
      <c r="P25">
        <v>6579</v>
      </c>
      <c r="Q25">
        <v>5596</v>
      </c>
      <c r="R25">
        <v>1</v>
      </c>
      <c r="S25">
        <v>0</v>
      </c>
      <c r="T25">
        <v>0</v>
      </c>
      <c r="U25">
        <v>0</v>
      </c>
      <c r="V25">
        <v>0</v>
      </c>
      <c r="W25">
        <v>0.21666666666666659</v>
      </c>
      <c r="X25">
        <v>0.71190476190476193</v>
      </c>
      <c r="Y25">
        <v>0</v>
      </c>
      <c r="Z25">
        <v>1019</v>
      </c>
      <c r="AA25">
        <f t="shared" si="3"/>
        <v>92</v>
      </c>
      <c r="AB25">
        <v>1200</v>
      </c>
      <c r="AC25">
        <v>979.17141934348911</v>
      </c>
      <c r="AD25">
        <v>1019</v>
      </c>
      <c r="AE25" s="6">
        <v>3.7</v>
      </c>
      <c r="AF25">
        <v>0</v>
      </c>
      <c r="AG25">
        <f t="shared" si="4"/>
        <v>0</v>
      </c>
    </row>
    <row r="26" spans="1:33" x14ac:dyDescent="0.6">
      <c r="A26">
        <v>2015</v>
      </c>
      <c r="B26">
        <v>1</v>
      </c>
      <c r="C26">
        <v>25</v>
      </c>
      <c r="D26">
        <f t="shared" si="2"/>
        <v>7</v>
      </c>
      <c r="G26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0</v>
      </c>
      <c r="H26">
        <f t="shared" si="0"/>
        <v>0</v>
      </c>
      <c r="I26">
        <f t="shared" si="1"/>
        <v>0</v>
      </c>
      <c r="L26">
        <v>3369.8956043956036</v>
      </c>
      <c r="M26">
        <v>3178.5274725274717</v>
      </c>
      <c r="N26">
        <v>1660.9395604395604</v>
      </c>
      <c r="O26">
        <v>1262.4505494505493</v>
      </c>
      <c r="P26">
        <v>6796</v>
      </c>
      <c r="Q26">
        <v>5696</v>
      </c>
      <c r="R26">
        <v>1</v>
      </c>
      <c r="S26">
        <v>0</v>
      </c>
      <c r="T26">
        <v>0</v>
      </c>
      <c r="U26">
        <v>0</v>
      </c>
      <c r="V26">
        <v>0</v>
      </c>
      <c r="W26">
        <v>0.21071428571428569</v>
      </c>
      <c r="X26">
        <v>0.71785714285714286</v>
      </c>
      <c r="Y26">
        <v>0</v>
      </c>
      <c r="Z26">
        <v>927</v>
      </c>
      <c r="AA26">
        <f t="shared" si="3"/>
        <v>-92</v>
      </c>
      <c r="AB26">
        <v>1200</v>
      </c>
      <c r="AC26">
        <v>949.3272134982908</v>
      </c>
      <c r="AD26">
        <v>927</v>
      </c>
      <c r="AE26" s="6">
        <v>3</v>
      </c>
      <c r="AF26">
        <v>3</v>
      </c>
      <c r="AG26">
        <f t="shared" si="4"/>
        <v>9</v>
      </c>
    </row>
    <row r="27" spans="1:33" x14ac:dyDescent="0.6">
      <c r="A27">
        <v>2015</v>
      </c>
      <c r="B27">
        <v>1</v>
      </c>
      <c r="C27">
        <v>26</v>
      </c>
      <c r="D27">
        <f t="shared" si="2"/>
        <v>1</v>
      </c>
      <c r="G27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0</v>
      </c>
      <c r="H27">
        <f t="shared" si="0"/>
        <v>0</v>
      </c>
      <c r="I27">
        <f t="shared" si="1"/>
        <v>0</v>
      </c>
      <c r="L27">
        <v>3712.9405405405414</v>
      </c>
      <c r="M27">
        <v>3471.8486486486495</v>
      </c>
      <c r="N27">
        <v>1743.5243243243244</v>
      </c>
      <c r="O27">
        <v>1574.7351351351351</v>
      </c>
      <c r="P27">
        <v>6373</v>
      </c>
      <c r="Q27">
        <v>5713</v>
      </c>
      <c r="R27">
        <v>1</v>
      </c>
      <c r="S27">
        <v>0</v>
      </c>
      <c r="T27">
        <v>0</v>
      </c>
      <c r="U27">
        <v>0</v>
      </c>
      <c r="V27">
        <v>0</v>
      </c>
      <c r="W27">
        <v>0.20555555555555549</v>
      </c>
      <c r="X27">
        <v>0.72777777777777775</v>
      </c>
      <c r="Y27">
        <v>0</v>
      </c>
      <c r="Z27">
        <v>890</v>
      </c>
      <c r="AA27">
        <f t="shared" si="3"/>
        <v>-37</v>
      </c>
      <c r="AB27">
        <v>1200</v>
      </c>
      <c r="AC27">
        <v>783.97378063601639</v>
      </c>
      <c r="AD27">
        <v>890</v>
      </c>
      <c r="AE27" s="6">
        <v>3.6</v>
      </c>
      <c r="AF27">
        <v>0.5</v>
      </c>
      <c r="AG27">
        <f t="shared" si="4"/>
        <v>1.8</v>
      </c>
    </row>
    <row r="28" spans="1:33" x14ac:dyDescent="0.6">
      <c r="A28">
        <v>2015</v>
      </c>
      <c r="B28">
        <v>1</v>
      </c>
      <c r="C28">
        <v>27</v>
      </c>
      <c r="D28">
        <f t="shared" si="2"/>
        <v>2</v>
      </c>
      <c r="G28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0</v>
      </c>
      <c r="H28">
        <f t="shared" si="0"/>
        <v>0</v>
      </c>
      <c r="I28">
        <f t="shared" si="1"/>
        <v>0</v>
      </c>
      <c r="L28">
        <v>3870.3595505617991</v>
      </c>
      <c r="M28">
        <v>3676.1573033707878</v>
      </c>
      <c r="N28">
        <v>1757.1011235955057</v>
      </c>
      <c r="O28">
        <v>1615.9269662921349</v>
      </c>
      <c r="P28">
        <v>6066</v>
      </c>
      <c r="Q28">
        <v>5966</v>
      </c>
      <c r="R28">
        <v>1</v>
      </c>
      <c r="S28">
        <v>0</v>
      </c>
      <c r="T28">
        <v>0</v>
      </c>
      <c r="U28">
        <v>0</v>
      </c>
      <c r="V28">
        <v>0</v>
      </c>
      <c r="W28">
        <v>0.24047619047619051</v>
      </c>
      <c r="X28">
        <v>0.68809523809523809</v>
      </c>
      <c r="Y28">
        <v>0</v>
      </c>
      <c r="Z28">
        <v>968</v>
      </c>
      <c r="AA28">
        <f t="shared" si="3"/>
        <v>78</v>
      </c>
      <c r="AB28">
        <v>1200</v>
      </c>
      <c r="AC28">
        <v>849.96222328479064</v>
      </c>
      <c r="AD28">
        <v>968</v>
      </c>
      <c r="AE28" s="6">
        <v>-3.6</v>
      </c>
      <c r="AF28">
        <v>0</v>
      </c>
      <c r="AG28">
        <f t="shared" si="4"/>
        <v>0</v>
      </c>
    </row>
    <row r="29" spans="1:33" x14ac:dyDescent="0.6">
      <c r="A29">
        <v>2015</v>
      </c>
      <c r="B29">
        <v>1</v>
      </c>
      <c r="C29">
        <v>28</v>
      </c>
      <c r="D29">
        <f t="shared" si="2"/>
        <v>3</v>
      </c>
      <c r="G29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>
        <f t="shared" si="0"/>
        <v>0</v>
      </c>
      <c r="I29">
        <f t="shared" si="1"/>
        <v>0</v>
      </c>
      <c r="L29">
        <v>3864.9385474860328</v>
      </c>
      <c r="M29">
        <v>3544.9664804469267</v>
      </c>
      <c r="N29">
        <v>1766.1005586592178</v>
      </c>
      <c r="O29">
        <v>1576.1731843575419</v>
      </c>
      <c r="P29">
        <v>6164</v>
      </c>
      <c r="Q29">
        <v>5926</v>
      </c>
      <c r="R29">
        <v>1</v>
      </c>
      <c r="S29">
        <v>0</v>
      </c>
      <c r="T29">
        <v>0</v>
      </c>
      <c r="U29">
        <v>0</v>
      </c>
      <c r="V29">
        <v>0</v>
      </c>
      <c r="W29">
        <v>0.19444444444444439</v>
      </c>
      <c r="X29">
        <v>0.73888888888888882</v>
      </c>
      <c r="Y29">
        <v>0</v>
      </c>
      <c r="Z29">
        <v>1070</v>
      </c>
      <c r="AA29">
        <f t="shared" si="3"/>
        <v>102</v>
      </c>
      <c r="AB29">
        <v>1200</v>
      </c>
      <c r="AC29">
        <v>835.21896291970688</v>
      </c>
      <c r="AD29">
        <v>1070</v>
      </c>
      <c r="AE29" s="6">
        <v>-4.0999999999999996</v>
      </c>
      <c r="AF29">
        <v>0</v>
      </c>
      <c r="AG29">
        <f t="shared" si="4"/>
        <v>0</v>
      </c>
    </row>
    <row r="30" spans="1:33" x14ac:dyDescent="0.6">
      <c r="A30">
        <v>2015</v>
      </c>
      <c r="B30">
        <v>1</v>
      </c>
      <c r="C30">
        <v>29</v>
      </c>
      <c r="D30">
        <f t="shared" si="2"/>
        <v>4</v>
      </c>
      <c r="G30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0</v>
      </c>
      <c r="H30">
        <f t="shared" si="0"/>
        <v>0</v>
      </c>
      <c r="I30">
        <f t="shared" si="1"/>
        <v>0</v>
      </c>
      <c r="L30">
        <v>3856.3729729729739</v>
      </c>
      <c r="M30">
        <v>3466.2054054054061</v>
      </c>
      <c r="N30">
        <v>211.82162162162163</v>
      </c>
      <c r="O30">
        <v>113.42162162162163</v>
      </c>
      <c r="P30">
        <v>6251</v>
      </c>
      <c r="Q30">
        <v>5971</v>
      </c>
      <c r="R30">
        <v>1</v>
      </c>
      <c r="S30">
        <v>0</v>
      </c>
      <c r="T30">
        <v>0</v>
      </c>
      <c r="U30">
        <v>0</v>
      </c>
      <c r="V30">
        <v>0</v>
      </c>
      <c r="W30">
        <v>0.20238095238095241</v>
      </c>
      <c r="X30">
        <v>0.72619047619047616</v>
      </c>
      <c r="Y30">
        <v>1.428571428571429E-2</v>
      </c>
      <c r="Z30">
        <v>1089</v>
      </c>
      <c r="AA30">
        <f t="shared" si="3"/>
        <v>19</v>
      </c>
      <c r="AB30">
        <v>1200</v>
      </c>
      <c r="AC30">
        <v>888.8082025659661</v>
      </c>
      <c r="AD30">
        <v>1089</v>
      </c>
      <c r="AE30" s="6">
        <v>-1.1000000000000001</v>
      </c>
      <c r="AF30">
        <v>0</v>
      </c>
      <c r="AG30">
        <f t="shared" si="4"/>
        <v>0</v>
      </c>
    </row>
    <row r="31" spans="1:33" x14ac:dyDescent="0.6">
      <c r="A31">
        <v>2015</v>
      </c>
      <c r="B31">
        <v>1</v>
      </c>
      <c r="C31">
        <v>30</v>
      </c>
      <c r="D31">
        <f t="shared" si="2"/>
        <v>5</v>
      </c>
      <c r="G31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0</v>
      </c>
      <c r="H31">
        <f t="shared" si="0"/>
        <v>0</v>
      </c>
      <c r="I31">
        <f t="shared" si="1"/>
        <v>0</v>
      </c>
      <c r="L31">
        <v>4046.3707571801569</v>
      </c>
      <c r="M31">
        <v>3613.1122715404699</v>
      </c>
      <c r="N31" s="2">
        <v>0</v>
      </c>
      <c r="O31" s="2">
        <v>0</v>
      </c>
      <c r="P31">
        <v>6569</v>
      </c>
      <c r="Q31">
        <v>6085</v>
      </c>
      <c r="R31">
        <v>1</v>
      </c>
      <c r="S31">
        <v>0</v>
      </c>
      <c r="T31">
        <v>0</v>
      </c>
      <c r="U31">
        <v>0</v>
      </c>
      <c r="V31">
        <v>0</v>
      </c>
      <c r="W31">
        <v>0.20238095238095241</v>
      </c>
      <c r="X31">
        <v>0.79761904761904756</v>
      </c>
      <c r="Y31">
        <v>0</v>
      </c>
      <c r="Z31">
        <v>1030</v>
      </c>
      <c r="AA31">
        <f t="shared" si="3"/>
        <v>-59</v>
      </c>
      <c r="AB31">
        <v>1200</v>
      </c>
      <c r="AC31">
        <v>845.70869894878047</v>
      </c>
      <c r="AD31">
        <v>1030</v>
      </c>
      <c r="AE31" s="6">
        <v>-3.3</v>
      </c>
      <c r="AF31">
        <v>0</v>
      </c>
      <c r="AG31">
        <f t="shared" si="4"/>
        <v>0</v>
      </c>
    </row>
    <row r="32" spans="1:33" x14ac:dyDescent="0.6">
      <c r="A32">
        <v>2015</v>
      </c>
      <c r="B32">
        <v>1</v>
      </c>
      <c r="C32">
        <v>31</v>
      </c>
      <c r="D32">
        <f t="shared" si="2"/>
        <v>6</v>
      </c>
      <c r="G32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0</v>
      </c>
      <c r="H32">
        <f t="shared" si="0"/>
        <v>0</v>
      </c>
      <c r="I32">
        <f t="shared" si="1"/>
        <v>0</v>
      </c>
      <c r="L32">
        <v>3817.8217270194987</v>
      </c>
      <c r="M32">
        <v>3489.6935933147633</v>
      </c>
      <c r="N32" s="2">
        <v>0</v>
      </c>
      <c r="O32" s="2">
        <v>0</v>
      </c>
      <c r="P32">
        <v>6758</v>
      </c>
      <c r="Q32">
        <v>5217</v>
      </c>
      <c r="R32">
        <v>1</v>
      </c>
      <c r="S32">
        <v>0</v>
      </c>
      <c r="T32">
        <v>0</v>
      </c>
      <c r="U32">
        <v>0</v>
      </c>
      <c r="V32">
        <v>0</v>
      </c>
      <c r="W32">
        <v>0.18</v>
      </c>
      <c r="X32">
        <v>0.75333333333333341</v>
      </c>
      <c r="Y32">
        <v>4.4444466666666668E-2</v>
      </c>
      <c r="Z32">
        <v>883</v>
      </c>
      <c r="AA32">
        <f t="shared" si="3"/>
        <v>-147</v>
      </c>
      <c r="AB32">
        <v>1200</v>
      </c>
      <c r="AC32">
        <v>914.42679221737967</v>
      </c>
      <c r="AD32">
        <v>883</v>
      </c>
      <c r="AE32" s="6">
        <v>-4.5</v>
      </c>
      <c r="AF32">
        <v>0</v>
      </c>
      <c r="AG32">
        <f t="shared" si="4"/>
        <v>0</v>
      </c>
    </row>
    <row r="33" spans="1:33" x14ac:dyDescent="0.6">
      <c r="A33">
        <v>2015</v>
      </c>
      <c r="B33">
        <v>2</v>
      </c>
      <c r="C33">
        <v>1</v>
      </c>
      <c r="D33">
        <f t="shared" si="2"/>
        <v>7</v>
      </c>
      <c r="G33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0</v>
      </c>
      <c r="H33">
        <f t="shared" si="0"/>
        <v>0</v>
      </c>
      <c r="I33">
        <f t="shared" si="1"/>
        <v>0</v>
      </c>
      <c r="L33">
        <v>3306.9666666666662</v>
      </c>
      <c r="M33">
        <v>3028.4055555555551</v>
      </c>
      <c r="N33">
        <v>1574.4055555555556</v>
      </c>
      <c r="O33">
        <v>1231.2833333333333</v>
      </c>
      <c r="P33">
        <v>6768</v>
      </c>
      <c r="Q33">
        <v>5584</v>
      </c>
      <c r="R33">
        <v>1</v>
      </c>
      <c r="S33">
        <v>0</v>
      </c>
      <c r="T33">
        <v>0</v>
      </c>
      <c r="U33">
        <v>0</v>
      </c>
      <c r="V33">
        <v>0</v>
      </c>
      <c r="W33">
        <v>0.20238095238095241</v>
      </c>
      <c r="X33">
        <v>0.79761904761904756</v>
      </c>
      <c r="Y33">
        <v>0</v>
      </c>
      <c r="Z33">
        <v>773</v>
      </c>
      <c r="AA33">
        <f t="shared" si="3"/>
        <v>-110</v>
      </c>
      <c r="AB33">
        <v>1200</v>
      </c>
      <c r="AC33">
        <v>913.10880535905835</v>
      </c>
      <c r="AD33">
        <v>773</v>
      </c>
      <c r="AE33" s="6">
        <v>-3</v>
      </c>
      <c r="AF33">
        <v>0</v>
      </c>
      <c r="AG33">
        <f t="shared" si="4"/>
        <v>0</v>
      </c>
    </row>
    <row r="34" spans="1:33" x14ac:dyDescent="0.6">
      <c r="A34">
        <v>2015</v>
      </c>
      <c r="B34">
        <v>2</v>
      </c>
      <c r="C34">
        <v>2</v>
      </c>
      <c r="D34">
        <f t="shared" si="2"/>
        <v>1</v>
      </c>
      <c r="G34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0</v>
      </c>
      <c r="H34">
        <f t="shared" si="0"/>
        <v>0</v>
      </c>
      <c r="I34">
        <f t="shared" si="1"/>
        <v>0</v>
      </c>
      <c r="L34">
        <v>3610.7750677506788</v>
      </c>
      <c r="M34">
        <v>3322.9756097560985</v>
      </c>
      <c r="N34">
        <v>1664.1327913279133</v>
      </c>
      <c r="O34">
        <v>1508.7831978319784</v>
      </c>
      <c r="P34">
        <v>6408</v>
      </c>
      <c r="Q34">
        <v>5206</v>
      </c>
      <c r="R34">
        <v>1</v>
      </c>
      <c r="S34">
        <v>0</v>
      </c>
      <c r="T34">
        <v>0</v>
      </c>
      <c r="U34">
        <v>0</v>
      </c>
      <c r="V34">
        <v>0</v>
      </c>
      <c r="W34">
        <v>0.21666666666666659</v>
      </c>
      <c r="X34">
        <v>0.71190476190476193</v>
      </c>
      <c r="Y34">
        <v>0</v>
      </c>
      <c r="Z34">
        <v>678</v>
      </c>
      <c r="AA34">
        <f t="shared" si="3"/>
        <v>-95</v>
      </c>
      <c r="AB34">
        <v>1200</v>
      </c>
      <c r="AC34">
        <v>793.85105814240717</v>
      </c>
      <c r="AD34">
        <v>678</v>
      </c>
      <c r="AE34" s="6">
        <v>-0.6</v>
      </c>
      <c r="AF34">
        <v>0</v>
      </c>
      <c r="AG34">
        <f t="shared" si="4"/>
        <v>0</v>
      </c>
    </row>
    <row r="35" spans="1:33" x14ac:dyDescent="0.6">
      <c r="A35">
        <v>2015</v>
      </c>
      <c r="B35">
        <v>2</v>
      </c>
      <c r="C35">
        <v>3</v>
      </c>
      <c r="D35">
        <f t="shared" si="2"/>
        <v>2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0</v>
      </c>
      <c r="H35">
        <f t="shared" si="0"/>
        <v>0</v>
      </c>
      <c r="I35">
        <f t="shared" si="1"/>
        <v>0</v>
      </c>
      <c r="L35">
        <v>3670.0840336134461</v>
      </c>
      <c r="M35">
        <v>3419.4005602240904</v>
      </c>
      <c r="N35">
        <v>1661.7927170868347</v>
      </c>
      <c r="O35">
        <v>1471.0224089635856</v>
      </c>
      <c r="P35">
        <v>6277</v>
      </c>
      <c r="Q35">
        <v>5466</v>
      </c>
      <c r="R35">
        <v>1</v>
      </c>
      <c r="S35">
        <v>0</v>
      </c>
      <c r="T35">
        <v>0</v>
      </c>
      <c r="U35">
        <v>0</v>
      </c>
      <c r="V35">
        <v>0</v>
      </c>
      <c r="W35">
        <v>0.21111111111111111</v>
      </c>
      <c r="X35">
        <v>0.7222222222222221</v>
      </c>
      <c r="Y35">
        <v>0</v>
      </c>
      <c r="Z35">
        <v>758</v>
      </c>
      <c r="AA35">
        <f t="shared" si="3"/>
        <v>80</v>
      </c>
      <c r="AB35">
        <v>1200</v>
      </c>
      <c r="AC35">
        <v>825.88079339916453</v>
      </c>
      <c r="AD35">
        <v>758</v>
      </c>
      <c r="AE35" s="6">
        <v>0.6</v>
      </c>
      <c r="AF35">
        <v>0</v>
      </c>
      <c r="AG35">
        <f t="shared" si="4"/>
        <v>0</v>
      </c>
    </row>
    <row r="36" spans="1:33" x14ac:dyDescent="0.6">
      <c r="A36">
        <v>2015</v>
      </c>
      <c r="B36">
        <v>2</v>
      </c>
      <c r="C36">
        <v>4</v>
      </c>
      <c r="D36">
        <f t="shared" si="2"/>
        <v>3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0</v>
      </c>
      <c r="H36">
        <f t="shared" si="0"/>
        <v>0</v>
      </c>
      <c r="I36">
        <f t="shared" si="1"/>
        <v>0</v>
      </c>
      <c r="L36">
        <v>3638.0659340659331</v>
      </c>
      <c r="M36">
        <v>3359.8571428571422</v>
      </c>
      <c r="N36">
        <v>1700.4065934065934</v>
      </c>
      <c r="O36">
        <v>1501.9615384615383</v>
      </c>
      <c r="P36">
        <v>6281</v>
      </c>
      <c r="Q36">
        <v>5857</v>
      </c>
      <c r="R36">
        <v>1</v>
      </c>
      <c r="S36">
        <v>0</v>
      </c>
      <c r="T36">
        <v>0</v>
      </c>
      <c r="U36">
        <v>0</v>
      </c>
      <c r="V36">
        <v>0</v>
      </c>
      <c r="W36">
        <v>0.2</v>
      </c>
      <c r="X36">
        <v>0.73333333333333328</v>
      </c>
      <c r="Y36">
        <v>0</v>
      </c>
      <c r="Z36">
        <v>827</v>
      </c>
      <c r="AA36">
        <f t="shared" si="3"/>
        <v>69</v>
      </c>
      <c r="AB36">
        <v>1200</v>
      </c>
      <c r="AC36">
        <v>850.41623816587276</v>
      </c>
      <c r="AD36">
        <v>827</v>
      </c>
      <c r="AE36" s="6">
        <v>0.4</v>
      </c>
      <c r="AF36">
        <v>0</v>
      </c>
      <c r="AG36">
        <f t="shared" si="4"/>
        <v>0</v>
      </c>
    </row>
    <row r="37" spans="1:33" x14ac:dyDescent="0.6">
      <c r="A37">
        <v>2015</v>
      </c>
      <c r="B37">
        <v>2</v>
      </c>
      <c r="C37">
        <v>5</v>
      </c>
      <c r="D37">
        <f t="shared" si="2"/>
        <v>4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0</v>
      </c>
      <c r="I37">
        <f t="shared" si="1"/>
        <v>0</v>
      </c>
      <c r="L37">
        <v>3868.4098360655748</v>
      </c>
      <c r="M37">
        <v>3488.7158469945362</v>
      </c>
      <c r="N37">
        <v>1737.360655737705</v>
      </c>
      <c r="O37">
        <v>1538.1584699453551</v>
      </c>
      <c r="P37">
        <v>6334</v>
      </c>
      <c r="Q37">
        <v>6201</v>
      </c>
      <c r="R37">
        <v>1</v>
      </c>
      <c r="S37">
        <v>0</v>
      </c>
      <c r="T37">
        <v>0</v>
      </c>
      <c r="U37">
        <v>0</v>
      </c>
      <c r="V37">
        <v>0</v>
      </c>
      <c r="W37">
        <v>0.16111111111111109</v>
      </c>
      <c r="X37">
        <v>0.77222222222222225</v>
      </c>
      <c r="Y37">
        <v>0</v>
      </c>
      <c r="Z37">
        <v>891</v>
      </c>
      <c r="AA37">
        <f t="shared" si="3"/>
        <v>64</v>
      </c>
      <c r="AB37">
        <v>1200</v>
      </c>
      <c r="AC37">
        <v>847.56052436646644</v>
      </c>
      <c r="AD37">
        <v>891</v>
      </c>
      <c r="AE37" s="6">
        <v>-0.1</v>
      </c>
      <c r="AF37">
        <v>0</v>
      </c>
      <c r="AG37">
        <f t="shared" si="4"/>
        <v>0</v>
      </c>
    </row>
    <row r="38" spans="1:33" x14ac:dyDescent="0.6">
      <c r="A38">
        <v>2015</v>
      </c>
      <c r="B38">
        <v>2</v>
      </c>
      <c r="C38">
        <v>6</v>
      </c>
      <c r="D38">
        <f t="shared" si="2"/>
        <v>5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0</v>
      </c>
      <c r="H38">
        <f t="shared" si="0"/>
        <v>0</v>
      </c>
      <c r="I38">
        <f t="shared" si="1"/>
        <v>0</v>
      </c>
      <c r="L38">
        <v>4211.9347826086951</v>
      </c>
      <c r="M38">
        <v>3701.7554347826081</v>
      </c>
      <c r="N38">
        <v>1789.4184782608695</v>
      </c>
      <c r="O38">
        <v>1583.6739130434783</v>
      </c>
      <c r="P38">
        <v>6563</v>
      </c>
      <c r="Q38">
        <v>6491</v>
      </c>
      <c r="R38">
        <v>1</v>
      </c>
      <c r="S38">
        <v>0</v>
      </c>
      <c r="T38">
        <v>0</v>
      </c>
      <c r="U38">
        <v>0</v>
      </c>
      <c r="V38">
        <v>0</v>
      </c>
      <c r="W38">
        <v>0.18888888888888891</v>
      </c>
      <c r="X38">
        <v>0.74444444444444435</v>
      </c>
      <c r="Y38">
        <v>0</v>
      </c>
      <c r="Z38">
        <v>888</v>
      </c>
      <c r="AA38">
        <f t="shared" si="3"/>
        <v>-3</v>
      </c>
      <c r="AB38">
        <v>1200</v>
      </c>
      <c r="AC38">
        <v>905.01631107693652</v>
      </c>
      <c r="AD38">
        <v>888</v>
      </c>
      <c r="AE38" s="6">
        <v>0.4</v>
      </c>
      <c r="AF38">
        <v>0</v>
      </c>
      <c r="AG38">
        <f t="shared" si="4"/>
        <v>0</v>
      </c>
    </row>
    <row r="39" spans="1:33" x14ac:dyDescent="0.6">
      <c r="A39">
        <v>2015</v>
      </c>
      <c r="B39">
        <v>2</v>
      </c>
      <c r="C39">
        <v>7</v>
      </c>
      <c r="D39">
        <f t="shared" si="2"/>
        <v>6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0</v>
      </c>
      <c r="H39">
        <f t="shared" si="0"/>
        <v>0</v>
      </c>
      <c r="I39">
        <f t="shared" si="1"/>
        <v>0</v>
      </c>
      <c r="L39">
        <v>3834.6239554317549</v>
      </c>
      <c r="M39">
        <v>3480</v>
      </c>
      <c r="N39">
        <v>1601.0278551532033</v>
      </c>
      <c r="O39">
        <v>1440.2256267409471</v>
      </c>
      <c r="P39">
        <v>6920</v>
      </c>
      <c r="Q39">
        <v>5962</v>
      </c>
      <c r="R39">
        <v>1</v>
      </c>
      <c r="S39">
        <v>0</v>
      </c>
      <c r="T39">
        <v>0</v>
      </c>
      <c r="U39">
        <v>0</v>
      </c>
      <c r="V39">
        <v>0</v>
      </c>
      <c r="W39">
        <v>0.125</v>
      </c>
      <c r="X39">
        <v>0.7321428571428571</v>
      </c>
      <c r="Y39">
        <v>4.642857142857143E-2</v>
      </c>
      <c r="Z39">
        <v>873</v>
      </c>
      <c r="AA39">
        <f t="shared" si="3"/>
        <v>-15</v>
      </c>
      <c r="AB39">
        <v>1200</v>
      </c>
      <c r="AC39">
        <v>946.38632745676716</v>
      </c>
      <c r="AD39">
        <v>873</v>
      </c>
      <c r="AE39" s="6">
        <v>1.2</v>
      </c>
      <c r="AF39">
        <v>0</v>
      </c>
      <c r="AG39">
        <f t="shared" si="4"/>
        <v>0</v>
      </c>
    </row>
    <row r="40" spans="1:33" x14ac:dyDescent="0.6">
      <c r="A40">
        <v>2015</v>
      </c>
      <c r="B40">
        <v>2</v>
      </c>
      <c r="C40">
        <v>8</v>
      </c>
      <c r="D40">
        <f t="shared" si="2"/>
        <v>7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0</v>
      </c>
      <c r="I40">
        <f t="shared" si="1"/>
        <v>0</v>
      </c>
      <c r="L40">
        <v>3274.4364640883973</v>
      </c>
      <c r="M40">
        <v>3006.0662983425409</v>
      </c>
      <c r="N40">
        <v>1396.4364640883978</v>
      </c>
      <c r="O40">
        <v>1118.2928176795581</v>
      </c>
      <c r="P40">
        <v>6824</v>
      </c>
      <c r="Q40">
        <v>6006</v>
      </c>
      <c r="R40">
        <v>1</v>
      </c>
      <c r="S40">
        <v>0</v>
      </c>
      <c r="T40">
        <v>0</v>
      </c>
      <c r="U40">
        <v>0</v>
      </c>
      <c r="V40">
        <v>0</v>
      </c>
      <c r="W40">
        <v>0.21111111111111111</v>
      </c>
      <c r="X40">
        <v>0.72222222222222221</v>
      </c>
      <c r="Y40">
        <v>0</v>
      </c>
      <c r="Z40">
        <v>768</v>
      </c>
      <c r="AA40">
        <f t="shared" si="3"/>
        <v>-105</v>
      </c>
      <c r="AB40">
        <v>1200</v>
      </c>
      <c r="AC40">
        <v>962.19274299193148</v>
      </c>
      <c r="AD40">
        <v>768</v>
      </c>
      <c r="AE40" s="6">
        <v>-9.8000000000000007</v>
      </c>
      <c r="AF40">
        <v>0</v>
      </c>
      <c r="AG40">
        <f t="shared" si="4"/>
        <v>0</v>
      </c>
    </row>
    <row r="41" spans="1:33" x14ac:dyDescent="0.6">
      <c r="A41">
        <v>2015</v>
      </c>
      <c r="B41">
        <v>2</v>
      </c>
      <c r="C41">
        <v>9</v>
      </c>
      <c r="D41">
        <f t="shared" si="2"/>
        <v>1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0</v>
      </c>
      <c r="H41">
        <f t="shared" si="0"/>
        <v>0</v>
      </c>
      <c r="I41">
        <f t="shared" si="1"/>
        <v>0</v>
      </c>
      <c r="L41">
        <v>3754.1675675675683</v>
      </c>
      <c r="M41">
        <v>3475.6108108108115</v>
      </c>
      <c r="N41">
        <v>1638.6594594594594</v>
      </c>
      <c r="O41">
        <v>1523.9243243243245</v>
      </c>
      <c r="P41">
        <v>6807</v>
      </c>
      <c r="Q41">
        <v>5991</v>
      </c>
      <c r="R41">
        <v>1</v>
      </c>
      <c r="S41">
        <v>0</v>
      </c>
      <c r="T41">
        <v>0</v>
      </c>
      <c r="U41">
        <v>0</v>
      </c>
      <c r="V41">
        <v>0</v>
      </c>
      <c r="W41">
        <v>0.20555555555555549</v>
      </c>
      <c r="X41">
        <v>0.72777777777777775</v>
      </c>
      <c r="Y41">
        <v>0</v>
      </c>
      <c r="Z41">
        <v>765</v>
      </c>
      <c r="AA41">
        <f t="shared" si="3"/>
        <v>-3</v>
      </c>
      <c r="AB41">
        <v>1200</v>
      </c>
      <c r="AC41">
        <v>746.64347461477394</v>
      </c>
      <c r="AD41">
        <v>765</v>
      </c>
      <c r="AE41" s="6">
        <v>-5.7</v>
      </c>
      <c r="AF41">
        <v>0.2</v>
      </c>
      <c r="AG41">
        <f t="shared" si="4"/>
        <v>-1.1400000000000001</v>
      </c>
    </row>
    <row r="42" spans="1:33" x14ac:dyDescent="0.6">
      <c r="A42">
        <v>2015</v>
      </c>
      <c r="B42">
        <v>2</v>
      </c>
      <c r="C42">
        <v>10</v>
      </c>
      <c r="D42">
        <f t="shared" si="2"/>
        <v>2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0</v>
      </c>
      <c r="H42">
        <f t="shared" si="0"/>
        <v>0</v>
      </c>
      <c r="I42">
        <f t="shared" si="1"/>
        <v>0</v>
      </c>
      <c r="L42">
        <v>3877.6918918918927</v>
      </c>
      <c r="M42">
        <v>3608.5405405405413</v>
      </c>
      <c r="N42">
        <v>1714.0216216216218</v>
      </c>
      <c r="O42">
        <v>1587.5621621621622</v>
      </c>
      <c r="P42">
        <v>6761</v>
      </c>
      <c r="Q42">
        <v>5760</v>
      </c>
      <c r="R42">
        <v>1</v>
      </c>
      <c r="S42">
        <v>0</v>
      </c>
      <c r="T42">
        <v>0</v>
      </c>
      <c r="U42">
        <v>0</v>
      </c>
      <c r="V42">
        <v>0</v>
      </c>
      <c r="W42">
        <v>0.21111111111111111</v>
      </c>
      <c r="X42">
        <v>0.72222222222222221</v>
      </c>
      <c r="Y42">
        <v>0</v>
      </c>
      <c r="Z42">
        <v>792</v>
      </c>
      <c r="AA42">
        <f t="shared" si="3"/>
        <v>27</v>
      </c>
      <c r="AB42">
        <v>1200</v>
      </c>
      <c r="AC42">
        <v>818.71699206750964</v>
      </c>
      <c r="AD42">
        <v>792</v>
      </c>
      <c r="AE42" s="6">
        <v>1.7</v>
      </c>
      <c r="AF42">
        <v>0</v>
      </c>
      <c r="AG42">
        <f t="shared" si="4"/>
        <v>0</v>
      </c>
    </row>
    <row r="43" spans="1:33" x14ac:dyDescent="0.6">
      <c r="A43">
        <v>2015</v>
      </c>
      <c r="B43">
        <v>2</v>
      </c>
      <c r="C43">
        <v>11</v>
      </c>
      <c r="D43">
        <f t="shared" si="2"/>
        <v>3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0</v>
      </c>
      <c r="H43">
        <f t="shared" si="0"/>
        <v>0</v>
      </c>
      <c r="I43">
        <f t="shared" si="1"/>
        <v>0</v>
      </c>
      <c r="L43">
        <v>4122.0794520547961</v>
      </c>
      <c r="M43">
        <v>3735.7506849315082</v>
      </c>
      <c r="N43">
        <v>1654.4109589041097</v>
      </c>
      <c r="O43">
        <v>1510.2684931506851</v>
      </c>
      <c r="P43">
        <v>7051</v>
      </c>
      <c r="Q43">
        <v>6580</v>
      </c>
      <c r="R43">
        <v>1</v>
      </c>
      <c r="S43">
        <v>0</v>
      </c>
      <c r="T43">
        <v>0</v>
      </c>
      <c r="U43">
        <v>0</v>
      </c>
      <c r="V43">
        <v>0</v>
      </c>
      <c r="W43">
        <v>0.23958333333333329</v>
      </c>
      <c r="X43">
        <v>0.69791666666666663</v>
      </c>
      <c r="Y43">
        <v>4.0625000000000001E-2</v>
      </c>
      <c r="Z43">
        <v>764</v>
      </c>
      <c r="AA43">
        <f t="shared" si="3"/>
        <v>-28</v>
      </c>
      <c r="AB43">
        <v>1200</v>
      </c>
      <c r="AC43">
        <v>873.08955314235072</v>
      </c>
      <c r="AD43">
        <v>764</v>
      </c>
      <c r="AE43" s="6">
        <v>2.7</v>
      </c>
      <c r="AF43">
        <v>0</v>
      </c>
      <c r="AG43">
        <f t="shared" si="4"/>
        <v>0</v>
      </c>
    </row>
    <row r="44" spans="1:33" x14ac:dyDescent="0.6">
      <c r="A44">
        <v>2015</v>
      </c>
      <c r="B44">
        <v>2</v>
      </c>
      <c r="C44">
        <v>12</v>
      </c>
      <c r="D44">
        <f t="shared" si="2"/>
        <v>4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0</v>
      </c>
      <c r="H44">
        <f t="shared" si="0"/>
        <v>0</v>
      </c>
      <c r="I44">
        <f t="shared" si="1"/>
        <v>0</v>
      </c>
      <c r="L44">
        <v>4305.3114754098369</v>
      </c>
      <c r="M44">
        <v>3896.934426229509</v>
      </c>
      <c r="N44">
        <v>1682.0109289617487</v>
      </c>
      <c r="O44">
        <v>1541.9836065573772</v>
      </c>
      <c r="P44">
        <v>6375</v>
      </c>
      <c r="Q44">
        <v>6573</v>
      </c>
      <c r="R44">
        <v>1</v>
      </c>
      <c r="S44">
        <v>0</v>
      </c>
      <c r="T44">
        <v>0</v>
      </c>
      <c r="U44">
        <v>0</v>
      </c>
      <c r="V44">
        <v>0</v>
      </c>
      <c r="W44">
        <v>0.18888888888888891</v>
      </c>
      <c r="X44">
        <v>0.74444444444444435</v>
      </c>
      <c r="Y44">
        <v>0.03</v>
      </c>
      <c r="Z44">
        <v>782</v>
      </c>
      <c r="AA44">
        <f t="shared" si="3"/>
        <v>18</v>
      </c>
      <c r="AB44">
        <v>1200</v>
      </c>
      <c r="AC44">
        <v>866.34519303917261</v>
      </c>
      <c r="AD44">
        <v>782</v>
      </c>
      <c r="AE44" s="6">
        <v>-2.2000000000000002</v>
      </c>
      <c r="AF44">
        <v>0</v>
      </c>
      <c r="AG44">
        <f t="shared" si="4"/>
        <v>0</v>
      </c>
    </row>
    <row r="45" spans="1:33" x14ac:dyDescent="0.6">
      <c r="A45">
        <v>2015</v>
      </c>
      <c r="B45">
        <v>2</v>
      </c>
      <c r="C45">
        <v>13</v>
      </c>
      <c r="D45">
        <f t="shared" si="2"/>
        <v>5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L45">
        <v>4338.494565217391</v>
      </c>
      <c r="M45">
        <v>4045.8152173913036</v>
      </c>
      <c r="N45">
        <v>1778.1467391304348</v>
      </c>
      <c r="O45">
        <v>1570.3260869565217</v>
      </c>
      <c r="P45">
        <v>6493</v>
      </c>
      <c r="Q45">
        <v>6925</v>
      </c>
      <c r="R45">
        <v>1</v>
      </c>
      <c r="S45">
        <v>0</v>
      </c>
      <c r="T45">
        <v>0</v>
      </c>
      <c r="U45">
        <v>0</v>
      </c>
      <c r="V45">
        <v>0</v>
      </c>
      <c r="W45">
        <v>0.2277777777777778</v>
      </c>
      <c r="X45">
        <v>0.70555555555555549</v>
      </c>
      <c r="Y45">
        <v>0</v>
      </c>
      <c r="Z45">
        <v>825</v>
      </c>
      <c r="AA45">
        <f t="shared" si="3"/>
        <v>43</v>
      </c>
      <c r="AB45">
        <v>1200</v>
      </c>
      <c r="AC45">
        <v>936.63459054577265</v>
      </c>
      <c r="AD45">
        <v>825</v>
      </c>
      <c r="AE45" s="6">
        <v>-1.6</v>
      </c>
      <c r="AF45">
        <v>0</v>
      </c>
      <c r="AG45">
        <f t="shared" si="4"/>
        <v>0</v>
      </c>
    </row>
    <row r="46" spans="1:33" x14ac:dyDescent="0.6">
      <c r="A46">
        <v>2015</v>
      </c>
      <c r="B46">
        <v>2</v>
      </c>
      <c r="C46">
        <v>14</v>
      </c>
      <c r="D46">
        <f t="shared" si="2"/>
        <v>6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L46">
        <v>3811.5174262734581</v>
      </c>
      <c r="M46">
        <v>3788.5040214477208</v>
      </c>
      <c r="N46">
        <v>1822.0857908847186</v>
      </c>
      <c r="O46">
        <v>1489.7292225201072</v>
      </c>
      <c r="P46">
        <v>6375</v>
      </c>
      <c r="Q46">
        <v>6945</v>
      </c>
      <c r="R46">
        <v>1</v>
      </c>
      <c r="S46">
        <v>0</v>
      </c>
      <c r="T46">
        <v>0</v>
      </c>
      <c r="U46">
        <v>0</v>
      </c>
      <c r="V46">
        <v>0</v>
      </c>
      <c r="W46">
        <v>0.2</v>
      </c>
      <c r="X46">
        <v>0.73333333333333328</v>
      </c>
      <c r="Y46">
        <v>2.4444466666666671E-2</v>
      </c>
      <c r="Z46">
        <v>759</v>
      </c>
      <c r="AA46">
        <f t="shared" si="3"/>
        <v>-66</v>
      </c>
      <c r="AB46">
        <v>1200</v>
      </c>
      <c r="AC46">
        <v>959.05323931067505</v>
      </c>
      <c r="AD46">
        <v>759</v>
      </c>
      <c r="AE46" s="6">
        <v>2</v>
      </c>
      <c r="AF46">
        <v>0</v>
      </c>
      <c r="AG46">
        <f t="shared" si="4"/>
        <v>0</v>
      </c>
    </row>
    <row r="47" spans="1:33" x14ac:dyDescent="0.6">
      <c r="A47">
        <v>2015</v>
      </c>
      <c r="B47">
        <v>2</v>
      </c>
      <c r="C47">
        <v>15</v>
      </c>
      <c r="D47">
        <f t="shared" si="2"/>
        <v>7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0</v>
      </c>
      <c r="H47">
        <f t="shared" si="0"/>
        <v>0</v>
      </c>
      <c r="I47">
        <f t="shared" si="1"/>
        <v>0</v>
      </c>
      <c r="L47">
        <v>3198.7077747989274</v>
      </c>
      <c r="M47">
        <v>3317.8176943699732</v>
      </c>
      <c r="N47">
        <v>1604.5844504021447</v>
      </c>
      <c r="O47">
        <v>1254.4182305630027</v>
      </c>
      <c r="P47">
        <v>5702</v>
      </c>
      <c r="Q47">
        <v>6574</v>
      </c>
      <c r="R47">
        <v>1</v>
      </c>
      <c r="S47">
        <v>0</v>
      </c>
      <c r="T47">
        <v>0</v>
      </c>
      <c r="U47">
        <v>0</v>
      </c>
      <c r="V47">
        <v>0</v>
      </c>
      <c r="W47">
        <v>0.2142857142857143</v>
      </c>
      <c r="X47">
        <v>0.7857142857142857</v>
      </c>
      <c r="Y47">
        <v>2.9761928571428571E-2</v>
      </c>
      <c r="Z47">
        <v>778</v>
      </c>
      <c r="AA47">
        <f t="shared" si="3"/>
        <v>19</v>
      </c>
      <c r="AB47">
        <v>1200</v>
      </c>
      <c r="AC47">
        <v>977.03255417579555</v>
      </c>
      <c r="AD47">
        <v>778</v>
      </c>
      <c r="AE47" s="6">
        <v>7.9</v>
      </c>
      <c r="AF47">
        <v>0</v>
      </c>
      <c r="AG47">
        <f t="shared" si="4"/>
        <v>0</v>
      </c>
    </row>
    <row r="48" spans="1:33" x14ac:dyDescent="0.6">
      <c r="A48">
        <v>2015</v>
      </c>
      <c r="B48">
        <v>2</v>
      </c>
      <c r="C48">
        <v>16</v>
      </c>
      <c r="D48">
        <f t="shared" si="2"/>
        <v>1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0</v>
      </c>
      <c r="I48">
        <f t="shared" si="1"/>
        <v>0</v>
      </c>
      <c r="L48">
        <v>3630.2994923857873</v>
      </c>
      <c r="M48">
        <v>3711.2639593908634</v>
      </c>
      <c r="N48">
        <v>1673.8680203045685</v>
      </c>
      <c r="O48">
        <v>1394.4213197969543</v>
      </c>
      <c r="P48">
        <v>5091</v>
      </c>
      <c r="Q48">
        <v>6383</v>
      </c>
      <c r="R48">
        <v>1</v>
      </c>
      <c r="S48">
        <v>0</v>
      </c>
      <c r="T48">
        <v>0</v>
      </c>
      <c r="U48">
        <v>0</v>
      </c>
      <c r="V48">
        <v>0</v>
      </c>
      <c r="W48">
        <v>0.21666666666666659</v>
      </c>
      <c r="X48">
        <v>0.71190476190476193</v>
      </c>
      <c r="Y48">
        <v>0</v>
      </c>
      <c r="Z48">
        <v>704</v>
      </c>
      <c r="AA48">
        <f t="shared" si="3"/>
        <v>-74</v>
      </c>
      <c r="AB48">
        <v>1200</v>
      </c>
      <c r="AC48">
        <v>728.27907575188226</v>
      </c>
      <c r="AD48">
        <v>704</v>
      </c>
      <c r="AE48" s="6">
        <v>5</v>
      </c>
      <c r="AF48">
        <v>10.5</v>
      </c>
      <c r="AG48">
        <f t="shared" si="4"/>
        <v>52.5</v>
      </c>
    </row>
    <row r="49" spans="1:33" x14ac:dyDescent="0.6">
      <c r="A49">
        <v>2015</v>
      </c>
      <c r="B49">
        <v>2</v>
      </c>
      <c r="C49">
        <v>17</v>
      </c>
      <c r="D49">
        <f t="shared" si="2"/>
        <v>2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0</v>
      </c>
      <c r="H49">
        <f t="shared" si="0"/>
        <v>0</v>
      </c>
      <c r="I49">
        <f t="shared" si="1"/>
        <v>0</v>
      </c>
      <c r="L49">
        <v>3510.1710213776719</v>
      </c>
      <c r="M49">
        <v>3711.8622327790972</v>
      </c>
      <c r="N49">
        <v>1625.7624703087886</v>
      </c>
      <c r="O49">
        <v>1418.0570071258908</v>
      </c>
      <c r="P49">
        <v>5114</v>
      </c>
      <c r="Q49">
        <v>6594</v>
      </c>
      <c r="R49">
        <v>1</v>
      </c>
      <c r="S49">
        <v>0</v>
      </c>
      <c r="T49">
        <v>0</v>
      </c>
      <c r="U49">
        <v>0</v>
      </c>
      <c r="V49">
        <v>0</v>
      </c>
      <c r="W49">
        <v>0.21071428571428569</v>
      </c>
      <c r="X49">
        <v>0.71785714285714286</v>
      </c>
      <c r="Y49">
        <v>0</v>
      </c>
      <c r="Z49">
        <v>833</v>
      </c>
      <c r="AA49">
        <f t="shared" si="3"/>
        <v>129</v>
      </c>
      <c r="AB49">
        <v>1200</v>
      </c>
      <c r="AC49">
        <v>847.22624721569855</v>
      </c>
      <c r="AD49">
        <v>833</v>
      </c>
      <c r="AE49" s="6">
        <v>1.9</v>
      </c>
      <c r="AF49">
        <v>0.5</v>
      </c>
      <c r="AG49">
        <f t="shared" si="4"/>
        <v>0.95</v>
      </c>
    </row>
    <row r="50" spans="1:33" x14ac:dyDescent="0.6">
      <c r="A50">
        <v>2015</v>
      </c>
      <c r="B50">
        <v>2</v>
      </c>
      <c r="C50">
        <v>18</v>
      </c>
      <c r="D50">
        <f t="shared" si="2"/>
        <v>3</v>
      </c>
      <c r="E50" t="s">
        <v>17</v>
      </c>
      <c r="F50" t="s">
        <v>19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-1</v>
      </c>
      <c r="H50">
        <f t="shared" si="0"/>
        <v>0</v>
      </c>
      <c r="I50">
        <f t="shared" si="1"/>
        <v>1</v>
      </c>
      <c r="J50" s="8" t="s">
        <v>76</v>
      </c>
      <c r="K50" s="8"/>
      <c r="L50">
        <v>2483.8221153846148</v>
      </c>
      <c r="M50">
        <v>2799.1971153846148</v>
      </c>
      <c r="N50">
        <v>1282.3798076923076</v>
      </c>
      <c r="O50">
        <v>1080.0961538461538</v>
      </c>
      <c r="P50">
        <v>4747</v>
      </c>
      <c r="Q50">
        <v>6517</v>
      </c>
      <c r="R50">
        <v>1</v>
      </c>
      <c r="S50">
        <v>0</v>
      </c>
      <c r="T50">
        <v>0</v>
      </c>
      <c r="U50">
        <v>0</v>
      </c>
      <c r="V50">
        <v>0</v>
      </c>
      <c r="W50">
        <v>0.1411111111111111</v>
      </c>
      <c r="X50">
        <v>0.79222222222222216</v>
      </c>
      <c r="Y50">
        <v>0</v>
      </c>
      <c r="Z50">
        <v>1089</v>
      </c>
      <c r="AA50">
        <f t="shared" si="3"/>
        <v>256</v>
      </c>
      <c r="AB50">
        <v>1200</v>
      </c>
      <c r="AC50">
        <v>879.23951388039336</v>
      </c>
      <c r="AD50">
        <v>1089</v>
      </c>
      <c r="AE50" s="6">
        <v>0.8</v>
      </c>
      <c r="AF50">
        <v>0</v>
      </c>
      <c r="AG50">
        <f t="shared" si="4"/>
        <v>0</v>
      </c>
    </row>
    <row r="51" spans="1:33" x14ac:dyDescent="0.6">
      <c r="A51">
        <v>2015</v>
      </c>
      <c r="B51">
        <v>2</v>
      </c>
      <c r="C51">
        <v>19</v>
      </c>
      <c r="D51">
        <f t="shared" si="2"/>
        <v>4</v>
      </c>
      <c r="E51" t="s">
        <v>17</v>
      </c>
      <c r="F51" t="s">
        <v>16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1</v>
      </c>
      <c r="I51">
        <f t="shared" si="1"/>
        <v>1</v>
      </c>
      <c r="J51" s="8" t="s">
        <v>76</v>
      </c>
      <c r="K51" s="8"/>
      <c r="L51">
        <v>2358.9024390243894</v>
      </c>
      <c r="M51">
        <v>2310.6634146341457</v>
      </c>
      <c r="N51">
        <v>1437.7853658536585</v>
      </c>
      <c r="O51">
        <v>1009.2634146341463</v>
      </c>
      <c r="P51">
        <v>4689</v>
      </c>
      <c r="Q51">
        <v>5130</v>
      </c>
      <c r="R51">
        <v>1</v>
      </c>
      <c r="S51">
        <v>0</v>
      </c>
      <c r="T51">
        <v>0</v>
      </c>
      <c r="U51">
        <v>0</v>
      </c>
      <c r="V51">
        <v>0</v>
      </c>
      <c r="W51">
        <v>0.1964285714285714</v>
      </c>
      <c r="X51">
        <v>0.7321428571428571</v>
      </c>
      <c r="Y51">
        <v>0</v>
      </c>
      <c r="Z51">
        <v>1170</v>
      </c>
      <c r="AA51">
        <f t="shared" si="3"/>
        <v>81</v>
      </c>
      <c r="AB51">
        <v>1200</v>
      </c>
      <c r="AC51">
        <v>974.95128459136572</v>
      </c>
      <c r="AD51">
        <v>1170</v>
      </c>
      <c r="AE51" s="6">
        <v>2.2000000000000002</v>
      </c>
      <c r="AF51">
        <v>0</v>
      </c>
      <c r="AG51">
        <f t="shared" si="4"/>
        <v>0</v>
      </c>
    </row>
    <row r="52" spans="1:33" x14ac:dyDescent="0.6">
      <c r="A52">
        <v>2015</v>
      </c>
      <c r="B52">
        <v>2</v>
      </c>
      <c r="C52">
        <v>20</v>
      </c>
      <c r="D52">
        <f t="shared" si="2"/>
        <v>5</v>
      </c>
      <c r="E52" t="s">
        <v>17</v>
      </c>
      <c r="F52" t="s">
        <v>20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1</v>
      </c>
      <c r="H52">
        <f t="shared" si="0"/>
        <v>0</v>
      </c>
      <c r="I52">
        <f t="shared" si="1"/>
        <v>1</v>
      </c>
      <c r="J52" s="8" t="s">
        <v>76</v>
      </c>
      <c r="K52" s="8"/>
      <c r="L52">
        <v>3309.8762376237632</v>
      </c>
      <c r="M52">
        <v>2746.0990099009909</v>
      </c>
      <c r="N52">
        <v>1691.7574257425745</v>
      </c>
      <c r="O52">
        <v>1176.90099009901</v>
      </c>
      <c r="P52">
        <v>6416</v>
      </c>
      <c r="Q52">
        <v>4829</v>
      </c>
      <c r="R52">
        <v>1</v>
      </c>
      <c r="S52">
        <v>0</v>
      </c>
      <c r="T52">
        <v>0</v>
      </c>
      <c r="U52">
        <v>0</v>
      </c>
      <c r="V52">
        <v>0</v>
      </c>
      <c r="W52">
        <v>0.2</v>
      </c>
      <c r="X52">
        <v>0.73333333333333328</v>
      </c>
      <c r="Y52">
        <v>6.1111133333333331E-2</v>
      </c>
      <c r="Z52">
        <v>1178</v>
      </c>
      <c r="AA52">
        <f t="shared" si="3"/>
        <v>8</v>
      </c>
      <c r="AB52">
        <v>1200</v>
      </c>
      <c r="AC52">
        <v>981.09789312219493</v>
      </c>
      <c r="AD52">
        <v>1178</v>
      </c>
      <c r="AE52" s="6">
        <v>5.2</v>
      </c>
      <c r="AF52">
        <v>0</v>
      </c>
      <c r="AG52">
        <f t="shared" si="4"/>
        <v>0</v>
      </c>
    </row>
    <row r="53" spans="1:33" x14ac:dyDescent="0.6">
      <c r="A53">
        <v>2015</v>
      </c>
      <c r="B53">
        <v>2</v>
      </c>
      <c r="C53">
        <v>21</v>
      </c>
      <c r="D53">
        <f t="shared" si="2"/>
        <v>6</v>
      </c>
      <c r="E53" t="s">
        <v>17</v>
      </c>
      <c r="F53" t="s">
        <v>22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2</v>
      </c>
      <c r="H53">
        <f t="shared" si="0"/>
        <v>0</v>
      </c>
      <c r="I53">
        <f t="shared" si="1"/>
        <v>1</v>
      </c>
      <c r="J53" s="8" t="s">
        <v>76</v>
      </c>
      <c r="K53" s="8"/>
      <c r="L53">
        <v>3594.5279187817264</v>
      </c>
      <c r="M53">
        <v>2895.5837563451782</v>
      </c>
      <c r="N53">
        <v>1639.3451776649747</v>
      </c>
      <c r="O53">
        <v>1181.7817258883249</v>
      </c>
      <c r="P53">
        <v>6807</v>
      </c>
      <c r="Q53">
        <v>4455</v>
      </c>
      <c r="R53">
        <v>1</v>
      </c>
      <c r="S53">
        <v>0</v>
      </c>
      <c r="T53">
        <v>0</v>
      </c>
      <c r="U53">
        <v>0</v>
      </c>
      <c r="V53">
        <v>0</v>
      </c>
      <c r="W53">
        <v>0.22023809523809521</v>
      </c>
      <c r="X53">
        <v>0.70833333333333326</v>
      </c>
      <c r="Y53">
        <v>0</v>
      </c>
      <c r="Z53">
        <v>1051</v>
      </c>
      <c r="AA53">
        <f t="shared" si="3"/>
        <v>-127</v>
      </c>
      <c r="AB53">
        <v>1200</v>
      </c>
      <c r="AC53">
        <v>970.063627276646</v>
      </c>
      <c r="AD53">
        <v>1051</v>
      </c>
      <c r="AE53" s="6">
        <v>5.7</v>
      </c>
      <c r="AF53">
        <v>8</v>
      </c>
      <c r="AG53">
        <f t="shared" si="4"/>
        <v>45.6</v>
      </c>
    </row>
    <row r="54" spans="1:33" x14ac:dyDescent="0.6">
      <c r="A54">
        <v>2015</v>
      </c>
      <c r="B54">
        <v>2</v>
      </c>
      <c r="C54">
        <v>22</v>
      </c>
      <c r="D54">
        <f t="shared" si="2"/>
        <v>7</v>
      </c>
      <c r="E54" t="s">
        <v>81</v>
      </c>
      <c r="F54" t="s">
        <v>23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3</v>
      </c>
      <c r="H54">
        <f t="shared" si="0"/>
        <v>0</v>
      </c>
      <c r="I54">
        <f t="shared" si="1"/>
        <v>1</v>
      </c>
      <c r="J54" s="8" t="s">
        <v>76</v>
      </c>
      <c r="K54" s="8"/>
      <c r="L54">
        <v>3588.4732824427479</v>
      </c>
      <c r="M54">
        <v>2995.4860050890584</v>
      </c>
      <c r="N54">
        <v>1620.679389312977</v>
      </c>
      <c r="O54">
        <v>1220.3893129770993</v>
      </c>
      <c r="P54">
        <v>6936</v>
      </c>
      <c r="Q54">
        <v>5402</v>
      </c>
      <c r="R54">
        <v>1</v>
      </c>
      <c r="S54">
        <v>0</v>
      </c>
      <c r="T54">
        <v>0</v>
      </c>
      <c r="U54">
        <v>0</v>
      </c>
      <c r="V54">
        <v>0</v>
      </c>
      <c r="W54">
        <v>0.21309523809523809</v>
      </c>
      <c r="X54">
        <v>0.71547619047619038</v>
      </c>
      <c r="Y54">
        <v>0</v>
      </c>
      <c r="Z54">
        <v>734</v>
      </c>
      <c r="AA54">
        <f t="shared" si="3"/>
        <v>-317</v>
      </c>
      <c r="AB54">
        <v>1200</v>
      </c>
      <c r="AC54">
        <v>1012.774242980576</v>
      </c>
      <c r="AD54">
        <v>734</v>
      </c>
      <c r="AE54" s="6">
        <v>3.5</v>
      </c>
      <c r="AF54">
        <v>2.5</v>
      </c>
      <c r="AG54">
        <f t="shared" si="4"/>
        <v>8.75</v>
      </c>
    </row>
    <row r="55" spans="1:33" x14ac:dyDescent="0.6">
      <c r="A55">
        <v>2015</v>
      </c>
      <c r="B55">
        <v>2</v>
      </c>
      <c r="C55">
        <v>23</v>
      </c>
      <c r="D55">
        <f t="shared" si="2"/>
        <v>1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L55">
        <v>3823.3131313131321</v>
      </c>
      <c r="M55">
        <v>3414.9696969696975</v>
      </c>
      <c r="N55">
        <v>1764.4040404040404</v>
      </c>
      <c r="O55">
        <v>1564.1616161616162</v>
      </c>
      <c r="P55">
        <v>6751</v>
      </c>
      <c r="Q55">
        <v>5633</v>
      </c>
      <c r="R55">
        <v>1</v>
      </c>
      <c r="S55">
        <v>0</v>
      </c>
      <c r="T55">
        <v>0</v>
      </c>
      <c r="U55">
        <v>0</v>
      </c>
      <c r="V55">
        <v>0</v>
      </c>
      <c r="W55">
        <v>0.18928571428571431</v>
      </c>
      <c r="X55">
        <v>0.73928571428571421</v>
      </c>
      <c r="Y55">
        <v>0</v>
      </c>
      <c r="Z55">
        <v>616</v>
      </c>
      <c r="AA55">
        <f t="shared" si="3"/>
        <v>-118</v>
      </c>
      <c r="AB55">
        <v>1200</v>
      </c>
      <c r="AC55">
        <v>765.63397973005863</v>
      </c>
      <c r="AD55">
        <v>616</v>
      </c>
      <c r="AE55" s="6">
        <v>0.9</v>
      </c>
      <c r="AF55">
        <v>0</v>
      </c>
      <c r="AG55">
        <f t="shared" si="4"/>
        <v>0</v>
      </c>
    </row>
    <row r="56" spans="1:33" x14ac:dyDescent="0.6">
      <c r="A56">
        <v>2015</v>
      </c>
      <c r="B56">
        <v>2</v>
      </c>
      <c r="C56">
        <v>24</v>
      </c>
      <c r="D56">
        <f t="shared" si="2"/>
        <v>2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L56">
        <v>4238.9361702127671</v>
      </c>
      <c r="M56">
        <v>3823.8351063829796</v>
      </c>
      <c r="N56">
        <v>1771.6329787234042</v>
      </c>
      <c r="O56">
        <v>1551.6117021276596</v>
      </c>
      <c r="P56">
        <v>6517</v>
      </c>
      <c r="Q56">
        <v>5686</v>
      </c>
      <c r="R56">
        <v>1</v>
      </c>
      <c r="S56">
        <v>0</v>
      </c>
      <c r="T56">
        <v>0</v>
      </c>
      <c r="U56">
        <v>0</v>
      </c>
      <c r="V56">
        <v>0</v>
      </c>
      <c r="W56">
        <v>0.19285714285714289</v>
      </c>
      <c r="X56">
        <v>0.80714285714285716</v>
      </c>
      <c r="Y56">
        <v>0</v>
      </c>
      <c r="Z56">
        <v>662</v>
      </c>
      <c r="AA56">
        <f t="shared" si="3"/>
        <v>46</v>
      </c>
      <c r="AB56">
        <v>1200</v>
      </c>
      <c r="AC56">
        <v>746.98545187894092</v>
      </c>
      <c r="AD56">
        <v>662</v>
      </c>
      <c r="AE56" s="6">
        <v>2.1</v>
      </c>
      <c r="AF56">
        <v>0</v>
      </c>
      <c r="AG56">
        <f t="shared" si="4"/>
        <v>0</v>
      </c>
    </row>
    <row r="57" spans="1:33" x14ac:dyDescent="0.6">
      <c r="A57">
        <v>2015</v>
      </c>
      <c r="B57">
        <v>2</v>
      </c>
      <c r="C57">
        <v>25</v>
      </c>
      <c r="D57">
        <f t="shared" si="2"/>
        <v>3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L57">
        <v>4354.5459459459471</v>
      </c>
      <c r="M57">
        <v>3908.1027027027035</v>
      </c>
      <c r="N57">
        <v>1757.037837837838</v>
      </c>
      <c r="O57">
        <v>1643.0540540540542</v>
      </c>
      <c r="P57">
        <v>6336</v>
      </c>
      <c r="Q57">
        <v>6312</v>
      </c>
      <c r="R57">
        <v>1</v>
      </c>
      <c r="S57">
        <v>0</v>
      </c>
      <c r="T57">
        <v>0</v>
      </c>
      <c r="U57">
        <v>0</v>
      </c>
      <c r="V57">
        <v>0</v>
      </c>
      <c r="W57">
        <v>0.1948717948717949</v>
      </c>
      <c r="X57">
        <v>0.80512820512820515</v>
      </c>
      <c r="Y57">
        <v>0</v>
      </c>
      <c r="Z57">
        <v>824</v>
      </c>
      <c r="AA57">
        <f t="shared" si="3"/>
        <v>162</v>
      </c>
      <c r="AB57">
        <v>1200</v>
      </c>
      <c r="AC57">
        <v>792.80784401300866</v>
      </c>
      <c r="AD57">
        <v>824</v>
      </c>
      <c r="AE57" s="6">
        <v>5.4</v>
      </c>
      <c r="AF57">
        <v>0.5</v>
      </c>
      <c r="AG57">
        <f t="shared" si="4"/>
        <v>2.7</v>
      </c>
    </row>
    <row r="58" spans="1:33" x14ac:dyDescent="0.6">
      <c r="A58">
        <v>2015</v>
      </c>
      <c r="B58">
        <v>2</v>
      </c>
      <c r="C58">
        <v>26</v>
      </c>
      <c r="D58">
        <f t="shared" si="2"/>
        <v>4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L58">
        <v>4363.4778067885118</v>
      </c>
      <c r="M58">
        <v>3842.537859007833</v>
      </c>
      <c r="N58">
        <v>1761.4229765013056</v>
      </c>
      <c r="O58">
        <v>1619.3655352480419</v>
      </c>
      <c r="P58">
        <v>6319</v>
      </c>
      <c r="Q58">
        <v>6614</v>
      </c>
      <c r="R58">
        <v>1</v>
      </c>
      <c r="S58">
        <v>0</v>
      </c>
      <c r="T58">
        <v>0</v>
      </c>
      <c r="U58">
        <v>0</v>
      </c>
      <c r="V58">
        <v>0</v>
      </c>
      <c r="W58">
        <v>0.18095238095238089</v>
      </c>
      <c r="X58">
        <v>0.81904761904761902</v>
      </c>
      <c r="Y58">
        <v>0</v>
      </c>
      <c r="Z58">
        <v>848</v>
      </c>
      <c r="AA58">
        <f t="shared" si="3"/>
        <v>24</v>
      </c>
      <c r="AB58">
        <v>1200</v>
      </c>
      <c r="AC58">
        <v>796.31634959800556</v>
      </c>
      <c r="AD58">
        <v>848</v>
      </c>
      <c r="AE58" s="6">
        <v>1.2</v>
      </c>
      <c r="AF58">
        <v>0.5</v>
      </c>
      <c r="AG58">
        <f t="shared" si="4"/>
        <v>0.6</v>
      </c>
    </row>
    <row r="59" spans="1:33" x14ac:dyDescent="0.6">
      <c r="A59">
        <v>2015</v>
      </c>
      <c r="B59">
        <v>2</v>
      </c>
      <c r="C59">
        <v>27</v>
      </c>
      <c r="D59">
        <f t="shared" si="2"/>
        <v>5</v>
      </c>
      <c r="G59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0</v>
      </c>
      <c r="H59">
        <f t="shared" si="0"/>
        <v>0</v>
      </c>
      <c r="I59">
        <f t="shared" si="1"/>
        <v>0</v>
      </c>
      <c r="L59">
        <v>4444.7031250000009</v>
      </c>
      <c r="M59">
        <v>3852.9218750000014</v>
      </c>
      <c r="N59">
        <v>1810.6041666666667</v>
      </c>
      <c r="O59">
        <v>1583.3697916666667</v>
      </c>
      <c r="P59">
        <v>6179</v>
      </c>
      <c r="Q59">
        <v>6534</v>
      </c>
      <c r="R59">
        <v>1</v>
      </c>
      <c r="S59">
        <v>0</v>
      </c>
      <c r="T59">
        <v>0</v>
      </c>
      <c r="U59">
        <v>0</v>
      </c>
      <c r="V59">
        <v>0</v>
      </c>
      <c r="W59">
        <v>0.22023809523809529</v>
      </c>
      <c r="X59">
        <v>0.70833333333333326</v>
      </c>
      <c r="Y59">
        <v>0</v>
      </c>
      <c r="Z59">
        <v>838</v>
      </c>
      <c r="AA59">
        <f t="shared" si="3"/>
        <v>-10</v>
      </c>
      <c r="AB59">
        <v>1200</v>
      </c>
      <c r="AC59">
        <v>941.56152358899374</v>
      </c>
      <c r="AD59">
        <v>838</v>
      </c>
      <c r="AE59" s="6">
        <v>-1.3</v>
      </c>
      <c r="AF59">
        <v>0</v>
      </c>
      <c r="AG59">
        <f t="shared" si="4"/>
        <v>0</v>
      </c>
    </row>
    <row r="60" spans="1:33" x14ac:dyDescent="0.6">
      <c r="A60">
        <v>2015</v>
      </c>
      <c r="B60">
        <v>2</v>
      </c>
      <c r="C60">
        <v>28</v>
      </c>
      <c r="D60">
        <f t="shared" si="2"/>
        <v>6</v>
      </c>
      <c r="E60" t="s">
        <v>21</v>
      </c>
      <c r="F60" t="s">
        <v>19</v>
      </c>
      <c r="G6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-1</v>
      </c>
      <c r="H60">
        <f t="shared" si="0"/>
        <v>0</v>
      </c>
      <c r="I60">
        <f t="shared" si="1"/>
        <v>1</v>
      </c>
      <c r="J60" s="8" t="s">
        <v>69</v>
      </c>
      <c r="K60" s="8"/>
      <c r="L60">
        <v>4138.119241192413</v>
      </c>
      <c r="M60">
        <v>3839.3170731707328</v>
      </c>
      <c r="N60">
        <v>1859.8102981029811</v>
      </c>
      <c r="O60">
        <v>1499.2140921409216</v>
      </c>
      <c r="P60">
        <v>6381</v>
      </c>
      <c r="Q60">
        <v>6080</v>
      </c>
      <c r="R60">
        <v>1</v>
      </c>
      <c r="S60">
        <v>0</v>
      </c>
      <c r="T60">
        <v>0</v>
      </c>
      <c r="U60">
        <v>0</v>
      </c>
      <c r="V60">
        <v>0</v>
      </c>
      <c r="W60">
        <v>0.1988095238095238</v>
      </c>
      <c r="X60">
        <v>0.72976190476190472</v>
      </c>
      <c r="Y60">
        <v>0.05</v>
      </c>
      <c r="Z60">
        <v>751</v>
      </c>
      <c r="AA60">
        <f t="shared" si="3"/>
        <v>-87</v>
      </c>
      <c r="AB60">
        <v>1200</v>
      </c>
      <c r="AC60">
        <v>1013.521892664036</v>
      </c>
      <c r="AD60">
        <v>751</v>
      </c>
      <c r="AE60" s="6">
        <v>2.7</v>
      </c>
      <c r="AF60">
        <v>0</v>
      </c>
      <c r="AG60">
        <f t="shared" si="4"/>
        <v>0</v>
      </c>
    </row>
    <row r="61" spans="1:33" x14ac:dyDescent="0.6">
      <c r="A61">
        <v>2015</v>
      </c>
      <c r="B61">
        <v>3</v>
      </c>
      <c r="C61">
        <v>1</v>
      </c>
      <c r="D61">
        <f t="shared" si="2"/>
        <v>7</v>
      </c>
      <c r="E61" t="s">
        <v>21</v>
      </c>
      <c r="F61" t="s">
        <v>16</v>
      </c>
      <c r="G61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0</v>
      </c>
      <c r="H61">
        <f t="shared" si="0"/>
        <v>1</v>
      </c>
      <c r="I61">
        <f t="shared" si="1"/>
        <v>1</v>
      </c>
      <c r="J61" s="8" t="s">
        <v>69</v>
      </c>
      <c r="K61" s="8"/>
      <c r="L61">
        <v>3457.2460317460323</v>
      </c>
      <c r="M61">
        <v>3149.6269841269846</v>
      </c>
      <c r="N61">
        <v>1596.9126984126983</v>
      </c>
      <c r="O61">
        <v>1257.1031746031747</v>
      </c>
      <c r="P61">
        <v>6087</v>
      </c>
      <c r="Q61">
        <v>6155</v>
      </c>
      <c r="R61">
        <v>1</v>
      </c>
      <c r="S61">
        <v>0</v>
      </c>
      <c r="T61">
        <v>0</v>
      </c>
      <c r="U61">
        <v>0</v>
      </c>
      <c r="V61">
        <v>0</v>
      </c>
      <c r="W61">
        <v>0.18888888888888891</v>
      </c>
      <c r="X61">
        <v>0.74444444444444435</v>
      </c>
      <c r="Y61">
        <v>0</v>
      </c>
      <c r="Z61" s="3">
        <v>0</v>
      </c>
      <c r="AA61" s="3">
        <f t="shared" si="3"/>
        <v>-751</v>
      </c>
      <c r="AB61">
        <v>1200</v>
      </c>
      <c r="AC61">
        <v>0</v>
      </c>
      <c r="AD61">
        <v>0</v>
      </c>
      <c r="AE61" s="6">
        <v>2.4</v>
      </c>
      <c r="AF61">
        <v>0</v>
      </c>
      <c r="AG61">
        <f t="shared" si="4"/>
        <v>0</v>
      </c>
    </row>
    <row r="62" spans="1:33" x14ac:dyDescent="0.6">
      <c r="A62">
        <v>2015</v>
      </c>
      <c r="B62">
        <v>3</v>
      </c>
      <c r="C62">
        <v>2</v>
      </c>
      <c r="D62">
        <f t="shared" si="2"/>
        <v>1</v>
      </c>
      <c r="G62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0</v>
      </c>
      <c r="H62">
        <f t="shared" si="0"/>
        <v>0</v>
      </c>
      <c r="I62">
        <f t="shared" si="1"/>
        <v>0</v>
      </c>
      <c r="L62">
        <v>3702.4345549738218</v>
      </c>
      <c r="M62">
        <v>3336.9738219895285</v>
      </c>
      <c r="N62">
        <v>1645.041884816754</v>
      </c>
      <c r="O62">
        <v>1541.8848167539268</v>
      </c>
      <c r="P62">
        <v>5833</v>
      </c>
      <c r="Q62">
        <v>5557</v>
      </c>
      <c r="R62">
        <v>1</v>
      </c>
      <c r="S62">
        <v>0</v>
      </c>
      <c r="T62">
        <v>0</v>
      </c>
      <c r="U62">
        <v>0</v>
      </c>
      <c r="V62">
        <v>0</v>
      </c>
      <c r="W62">
        <v>0.2166666666666667</v>
      </c>
      <c r="X62">
        <v>0.71666666666666667</v>
      </c>
      <c r="Y62">
        <v>4.6666666666666662E-2</v>
      </c>
      <c r="Z62" s="3">
        <v>0</v>
      </c>
      <c r="AA62" s="3">
        <f t="shared" si="3"/>
        <v>0</v>
      </c>
      <c r="AB62">
        <v>1200</v>
      </c>
      <c r="AC62">
        <v>0</v>
      </c>
      <c r="AD62">
        <v>0</v>
      </c>
      <c r="AE62" s="6">
        <v>3.9</v>
      </c>
      <c r="AF62">
        <v>0</v>
      </c>
      <c r="AG62">
        <f t="shared" si="4"/>
        <v>0</v>
      </c>
    </row>
    <row r="63" spans="1:33" x14ac:dyDescent="0.6">
      <c r="A63">
        <v>2015</v>
      </c>
      <c r="B63">
        <v>3</v>
      </c>
      <c r="C63">
        <v>3</v>
      </c>
      <c r="D63">
        <f t="shared" si="2"/>
        <v>2</v>
      </c>
      <c r="G63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0</v>
      </c>
      <c r="H63">
        <f t="shared" si="0"/>
        <v>0</v>
      </c>
      <c r="I63">
        <f t="shared" si="1"/>
        <v>0</v>
      </c>
      <c r="L63">
        <v>3675.1055555555554</v>
      </c>
      <c r="M63">
        <v>3375.5999999999995</v>
      </c>
      <c r="N63">
        <v>1576.8055555555557</v>
      </c>
      <c r="O63">
        <v>1431.8666666666666</v>
      </c>
      <c r="P63">
        <v>5514</v>
      </c>
      <c r="Q63">
        <v>5890</v>
      </c>
      <c r="R63">
        <v>1</v>
      </c>
      <c r="S63">
        <v>0</v>
      </c>
      <c r="T63">
        <v>0</v>
      </c>
      <c r="U63">
        <v>0</v>
      </c>
      <c r="V63">
        <v>0</v>
      </c>
      <c r="W63">
        <v>0.22222222222222221</v>
      </c>
      <c r="X63">
        <v>0.71111111111111103</v>
      </c>
      <c r="Y63">
        <v>0</v>
      </c>
      <c r="Z63" s="3">
        <v>0</v>
      </c>
      <c r="AA63" s="3">
        <f t="shared" si="3"/>
        <v>0</v>
      </c>
      <c r="AB63">
        <v>1200</v>
      </c>
      <c r="AC63">
        <v>0</v>
      </c>
      <c r="AD63">
        <v>0</v>
      </c>
      <c r="AE63" s="6">
        <v>2.8</v>
      </c>
      <c r="AF63">
        <v>5.5</v>
      </c>
      <c r="AG63">
        <f t="shared" si="4"/>
        <v>15.399999999999999</v>
      </c>
    </row>
    <row r="64" spans="1:33" x14ac:dyDescent="0.6">
      <c r="A64">
        <v>2015</v>
      </c>
      <c r="B64">
        <v>3</v>
      </c>
      <c r="C64">
        <v>4</v>
      </c>
      <c r="D64">
        <f t="shared" si="2"/>
        <v>3</v>
      </c>
      <c r="G64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0</v>
      </c>
      <c r="H64">
        <f t="shared" si="0"/>
        <v>0</v>
      </c>
      <c r="I64">
        <f t="shared" si="1"/>
        <v>0</v>
      </c>
      <c r="L64">
        <v>3487.4684931506854</v>
      </c>
      <c r="M64">
        <v>3196.9917808219179</v>
      </c>
      <c r="N64">
        <v>1585.8712328767124</v>
      </c>
      <c r="O64">
        <v>1447.4082191780822</v>
      </c>
      <c r="P64">
        <v>5466</v>
      </c>
      <c r="Q64">
        <v>6575</v>
      </c>
      <c r="R64">
        <v>1</v>
      </c>
      <c r="S64">
        <v>0</v>
      </c>
      <c r="T64">
        <v>0</v>
      </c>
      <c r="U64">
        <v>0</v>
      </c>
      <c r="V64">
        <v>0</v>
      </c>
      <c r="W64">
        <v>0.18</v>
      </c>
      <c r="X64">
        <v>0.75333333333333341</v>
      </c>
      <c r="Y64">
        <v>0.03</v>
      </c>
      <c r="Z64" s="3">
        <v>0</v>
      </c>
      <c r="AA64" s="3">
        <f t="shared" si="3"/>
        <v>0</v>
      </c>
      <c r="AB64">
        <v>1200</v>
      </c>
      <c r="AC64">
        <v>0</v>
      </c>
      <c r="AD64">
        <v>0</v>
      </c>
      <c r="AE64" s="6">
        <v>-2.1</v>
      </c>
      <c r="AF64">
        <v>0</v>
      </c>
      <c r="AG64">
        <f t="shared" si="4"/>
        <v>0</v>
      </c>
    </row>
    <row r="65" spans="1:33" x14ac:dyDescent="0.6">
      <c r="A65">
        <v>2015</v>
      </c>
      <c r="B65">
        <v>3</v>
      </c>
      <c r="C65">
        <v>5</v>
      </c>
      <c r="D65">
        <f t="shared" si="2"/>
        <v>4</v>
      </c>
      <c r="G65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0</v>
      </c>
      <c r="H65">
        <f t="shared" si="0"/>
        <v>0</v>
      </c>
      <c r="I65">
        <f t="shared" si="1"/>
        <v>0</v>
      </c>
      <c r="L65">
        <v>3671.7972602739728</v>
      </c>
      <c r="M65">
        <v>3435.3479452054798</v>
      </c>
      <c r="N65">
        <v>1694.1260273972603</v>
      </c>
      <c r="O65">
        <v>1539.358904109589</v>
      </c>
      <c r="P65">
        <v>5598</v>
      </c>
      <c r="Q65">
        <v>6411</v>
      </c>
      <c r="R65">
        <v>1</v>
      </c>
      <c r="S65">
        <v>0</v>
      </c>
      <c r="T65">
        <v>0</v>
      </c>
      <c r="U65">
        <v>0</v>
      </c>
      <c r="V65">
        <v>0</v>
      </c>
      <c r="W65">
        <v>0.1555555555555555</v>
      </c>
      <c r="X65">
        <v>0.71111111111111103</v>
      </c>
      <c r="Y65">
        <v>4.4444400000000002E-2</v>
      </c>
      <c r="Z65" s="3">
        <v>0</v>
      </c>
      <c r="AA65" s="3">
        <f t="shared" si="3"/>
        <v>0</v>
      </c>
      <c r="AB65">
        <v>1200</v>
      </c>
      <c r="AC65">
        <v>0</v>
      </c>
      <c r="AD65">
        <v>0</v>
      </c>
      <c r="AE65" s="6">
        <v>-0.3</v>
      </c>
      <c r="AF65">
        <v>0</v>
      </c>
      <c r="AG65">
        <f t="shared" si="4"/>
        <v>0</v>
      </c>
    </row>
    <row r="66" spans="1:33" x14ac:dyDescent="0.6">
      <c r="A66">
        <v>2015</v>
      </c>
      <c r="B66">
        <v>3</v>
      </c>
      <c r="C66">
        <v>6</v>
      </c>
      <c r="D66">
        <f t="shared" si="2"/>
        <v>5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5" xml:space="preserve"> IF(F66 = "H",1,0)</f>
        <v>0</v>
      </c>
      <c r="I66">
        <f t="shared" ref="I66:I129" si="6">IF(NOT(ISBLANK(F66)), 1, 0)</f>
        <v>0</v>
      </c>
      <c r="L66">
        <v>4041.0324324324333</v>
      </c>
      <c r="M66">
        <v>3707.297297297298</v>
      </c>
      <c r="N66">
        <v>1749.5567567567568</v>
      </c>
      <c r="O66">
        <v>1549.1513513513514</v>
      </c>
      <c r="P66">
        <v>6022</v>
      </c>
      <c r="Q66">
        <v>6429</v>
      </c>
      <c r="R66">
        <v>1</v>
      </c>
      <c r="S66">
        <v>0</v>
      </c>
      <c r="T66">
        <v>0</v>
      </c>
      <c r="U66">
        <v>0</v>
      </c>
      <c r="V66">
        <v>0</v>
      </c>
      <c r="W66">
        <v>0.19444444444444439</v>
      </c>
      <c r="X66">
        <v>0.73888888888888893</v>
      </c>
      <c r="Y66">
        <v>2.4444466666666671E-2</v>
      </c>
      <c r="Z66" s="3">
        <v>0</v>
      </c>
      <c r="AA66" s="3">
        <f t="shared" si="3"/>
        <v>0</v>
      </c>
      <c r="AB66">
        <v>1200</v>
      </c>
      <c r="AC66">
        <v>0</v>
      </c>
      <c r="AD66">
        <v>0</v>
      </c>
      <c r="AE66" s="6">
        <v>2.9</v>
      </c>
      <c r="AF66">
        <v>0</v>
      </c>
      <c r="AG66">
        <f t="shared" si="4"/>
        <v>0</v>
      </c>
    </row>
    <row r="67" spans="1:33" x14ac:dyDescent="0.6">
      <c r="A67">
        <v>2015</v>
      </c>
      <c r="B67">
        <v>3</v>
      </c>
      <c r="C67">
        <v>7</v>
      </c>
      <c r="D67">
        <f t="shared" ref="D67:D130" si="7">WEEKDAY(DATE(A67,B67,C67), 2)</f>
        <v>6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5"/>
        <v>0</v>
      </c>
      <c r="I67">
        <f t="shared" si="6"/>
        <v>0</v>
      </c>
      <c r="L67">
        <v>3954.7759562841538</v>
      </c>
      <c r="M67">
        <v>3751.7759562841538</v>
      </c>
      <c r="N67">
        <v>1735.5355191256831</v>
      </c>
      <c r="O67">
        <v>1485.6229508196723</v>
      </c>
      <c r="P67">
        <v>5894</v>
      </c>
      <c r="Q67">
        <v>5830</v>
      </c>
      <c r="R67">
        <v>1</v>
      </c>
      <c r="S67">
        <v>0</v>
      </c>
      <c r="T67">
        <v>0</v>
      </c>
      <c r="U67">
        <v>0</v>
      </c>
      <c r="V67">
        <v>0</v>
      </c>
      <c r="W67">
        <v>0.22619047619047619</v>
      </c>
      <c r="X67">
        <v>0.70238095238095233</v>
      </c>
      <c r="Y67">
        <v>0</v>
      </c>
      <c r="Z67" s="3">
        <v>0</v>
      </c>
      <c r="AA67" s="3">
        <f t="shared" ref="AA67:AA130" si="8">Z67-Z66</f>
        <v>0</v>
      </c>
      <c r="AB67">
        <v>1200</v>
      </c>
      <c r="AC67">
        <v>0</v>
      </c>
      <c r="AD67">
        <v>0</v>
      </c>
      <c r="AE67" s="6">
        <v>4.2</v>
      </c>
      <c r="AF67">
        <v>0</v>
      </c>
      <c r="AG67">
        <f t="shared" ref="AG67:AG130" si="9">AE67*AF67</f>
        <v>0</v>
      </c>
    </row>
    <row r="68" spans="1:33" x14ac:dyDescent="0.6">
      <c r="A68">
        <v>2015</v>
      </c>
      <c r="B68">
        <v>3</v>
      </c>
      <c r="C68">
        <v>8</v>
      </c>
      <c r="D68">
        <f t="shared" si="7"/>
        <v>7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5"/>
        <v>0</v>
      </c>
      <c r="I68">
        <f t="shared" si="6"/>
        <v>0</v>
      </c>
      <c r="L68">
        <v>3485.9118457300283</v>
      </c>
      <c r="M68">
        <v>3117.9393939393944</v>
      </c>
      <c r="N68">
        <v>1591.0853994490358</v>
      </c>
      <c r="O68">
        <v>1267.3140495867769</v>
      </c>
      <c r="P68">
        <v>6090</v>
      </c>
      <c r="Q68">
        <v>5669</v>
      </c>
      <c r="R68">
        <v>1</v>
      </c>
      <c r="S68">
        <v>0</v>
      </c>
      <c r="T68">
        <v>0</v>
      </c>
      <c r="U68">
        <v>0</v>
      </c>
      <c r="V68">
        <v>0</v>
      </c>
      <c r="W68">
        <v>0.1988095238095238</v>
      </c>
      <c r="X68">
        <v>0.72976190476190472</v>
      </c>
      <c r="Y68">
        <v>0</v>
      </c>
      <c r="Z68" s="3">
        <v>0</v>
      </c>
      <c r="AA68" s="3">
        <f t="shared" si="8"/>
        <v>0</v>
      </c>
      <c r="AB68">
        <v>1200</v>
      </c>
      <c r="AC68">
        <v>0</v>
      </c>
      <c r="AD68">
        <v>0</v>
      </c>
      <c r="AE68" s="6">
        <v>7.7</v>
      </c>
      <c r="AF68">
        <v>0</v>
      </c>
      <c r="AG68">
        <f t="shared" si="9"/>
        <v>0</v>
      </c>
    </row>
    <row r="69" spans="1:33" x14ac:dyDescent="0.6">
      <c r="A69">
        <v>2015</v>
      </c>
      <c r="B69">
        <v>3</v>
      </c>
      <c r="C69">
        <v>9</v>
      </c>
      <c r="D69">
        <f t="shared" si="7"/>
        <v>1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5"/>
        <v>0</v>
      </c>
      <c r="I69">
        <f t="shared" si="6"/>
        <v>0</v>
      </c>
      <c r="L69">
        <v>3645.4477211796243</v>
      </c>
      <c r="M69">
        <v>3302.112600536193</v>
      </c>
      <c r="N69">
        <v>1612.2520107238606</v>
      </c>
      <c r="O69">
        <v>1502.4369973190348</v>
      </c>
      <c r="P69">
        <v>5825</v>
      </c>
      <c r="Q69">
        <v>5732</v>
      </c>
      <c r="R69">
        <v>1</v>
      </c>
      <c r="S69">
        <v>0</v>
      </c>
      <c r="T69">
        <v>0</v>
      </c>
      <c r="U69">
        <v>0</v>
      </c>
      <c r="V69">
        <v>0</v>
      </c>
      <c r="W69">
        <v>0.18333333333333329</v>
      </c>
      <c r="X69">
        <v>0.75</v>
      </c>
      <c r="Y69">
        <v>0</v>
      </c>
      <c r="Z69" s="3">
        <v>0</v>
      </c>
      <c r="AA69" s="3">
        <f t="shared" si="8"/>
        <v>0</v>
      </c>
      <c r="AB69">
        <v>1200</v>
      </c>
      <c r="AC69">
        <v>0</v>
      </c>
      <c r="AD69">
        <v>0</v>
      </c>
      <c r="AE69" s="6">
        <v>2.2000000000000002</v>
      </c>
      <c r="AF69">
        <v>0</v>
      </c>
      <c r="AG69">
        <f t="shared" si="9"/>
        <v>0</v>
      </c>
    </row>
    <row r="70" spans="1:33" x14ac:dyDescent="0.6">
      <c r="A70">
        <v>2015</v>
      </c>
      <c r="B70">
        <v>3</v>
      </c>
      <c r="C70">
        <v>10</v>
      </c>
      <c r="D70">
        <f t="shared" si="7"/>
        <v>2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5"/>
        <v>0</v>
      </c>
      <c r="I70">
        <f t="shared" si="6"/>
        <v>0</v>
      </c>
      <c r="L70">
        <v>3699.7894736842095</v>
      </c>
      <c r="M70">
        <v>3399.6675900277</v>
      </c>
      <c r="N70">
        <v>1578.1385041551246</v>
      </c>
      <c r="O70">
        <v>1427.2354570637119</v>
      </c>
      <c r="P70">
        <v>5593</v>
      </c>
      <c r="Q70">
        <v>5498</v>
      </c>
      <c r="R70">
        <v>1</v>
      </c>
      <c r="S70">
        <v>0</v>
      </c>
      <c r="T70">
        <v>0</v>
      </c>
      <c r="U70">
        <v>0</v>
      </c>
      <c r="V70">
        <v>0</v>
      </c>
      <c r="W70">
        <v>0.18888888888888891</v>
      </c>
      <c r="X70">
        <v>0.74444444444444435</v>
      </c>
      <c r="Y70">
        <v>0</v>
      </c>
      <c r="Z70" s="3">
        <v>0</v>
      </c>
      <c r="AA70" s="3">
        <f t="shared" si="8"/>
        <v>0</v>
      </c>
      <c r="AB70">
        <v>1200</v>
      </c>
      <c r="AC70">
        <v>0</v>
      </c>
      <c r="AD70">
        <v>0</v>
      </c>
      <c r="AE70" s="6">
        <v>-3.4</v>
      </c>
      <c r="AF70">
        <v>0</v>
      </c>
      <c r="AG70">
        <f t="shared" si="9"/>
        <v>0</v>
      </c>
    </row>
    <row r="71" spans="1:33" x14ac:dyDescent="0.6">
      <c r="A71">
        <v>2015</v>
      </c>
      <c r="B71">
        <v>3</v>
      </c>
      <c r="C71">
        <v>11</v>
      </c>
      <c r="D71">
        <f t="shared" si="7"/>
        <v>3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5"/>
        <v>0</v>
      </c>
      <c r="I71">
        <f t="shared" si="6"/>
        <v>0</v>
      </c>
      <c r="L71">
        <v>3609.8021390374329</v>
      </c>
      <c r="M71">
        <v>3273.8983957219248</v>
      </c>
      <c r="N71">
        <v>1663.8502673796791</v>
      </c>
      <c r="O71">
        <v>1488.6737967914437</v>
      </c>
      <c r="P71">
        <v>5592</v>
      </c>
      <c r="Q71">
        <v>5782</v>
      </c>
      <c r="R71">
        <v>1</v>
      </c>
      <c r="S71">
        <v>0</v>
      </c>
      <c r="T71">
        <v>0</v>
      </c>
      <c r="U71">
        <v>0</v>
      </c>
      <c r="V71">
        <v>0</v>
      </c>
      <c r="W71">
        <v>0.1964285714285714</v>
      </c>
      <c r="X71">
        <v>0.7321428571428571</v>
      </c>
      <c r="Y71">
        <v>0</v>
      </c>
      <c r="Z71" s="3">
        <v>0</v>
      </c>
      <c r="AA71" s="3">
        <f t="shared" si="8"/>
        <v>0</v>
      </c>
      <c r="AB71">
        <v>1200</v>
      </c>
      <c r="AC71">
        <v>0</v>
      </c>
      <c r="AD71">
        <v>0</v>
      </c>
      <c r="AE71" s="6">
        <v>0.4</v>
      </c>
      <c r="AF71">
        <v>0</v>
      </c>
      <c r="AG71">
        <f t="shared" si="9"/>
        <v>0</v>
      </c>
    </row>
    <row r="72" spans="1:33" x14ac:dyDescent="0.6">
      <c r="A72">
        <v>2015</v>
      </c>
      <c r="B72">
        <v>3</v>
      </c>
      <c r="C72">
        <v>12</v>
      </c>
      <c r="D72">
        <f t="shared" si="7"/>
        <v>4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5"/>
        <v>0</v>
      </c>
      <c r="I72">
        <f t="shared" si="6"/>
        <v>0</v>
      </c>
      <c r="L72">
        <v>3767.2526315789469</v>
      </c>
      <c r="M72">
        <v>3541.3578947368414</v>
      </c>
      <c r="N72">
        <v>1646.9315789473685</v>
      </c>
      <c r="O72">
        <v>1470.3526315789472</v>
      </c>
      <c r="P72">
        <v>5667</v>
      </c>
      <c r="Q72">
        <v>6217</v>
      </c>
      <c r="R72">
        <v>1</v>
      </c>
      <c r="S72">
        <v>0</v>
      </c>
      <c r="T72">
        <v>0</v>
      </c>
      <c r="U72">
        <v>0</v>
      </c>
      <c r="V72">
        <v>0</v>
      </c>
      <c r="W72">
        <v>0.22857142857142859</v>
      </c>
      <c r="X72">
        <v>0.70000000000000007</v>
      </c>
      <c r="Y72">
        <v>0</v>
      </c>
      <c r="Z72" s="3">
        <v>0</v>
      </c>
      <c r="AA72" s="3">
        <f t="shared" si="8"/>
        <v>0</v>
      </c>
      <c r="AB72">
        <v>1200</v>
      </c>
      <c r="AC72">
        <v>0</v>
      </c>
      <c r="AD72">
        <v>0</v>
      </c>
      <c r="AE72" s="6">
        <v>2.1</v>
      </c>
      <c r="AF72">
        <v>0</v>
      </c>
      <c r="AG72">
        <f t="shared" si="9"/>
        <v>0</v>
      </c>
    </row>
    <row r="73" spans="1:33" x14ac:dyDescent="0.6">
      <c r="A73">
        <v>2015</v>
      </c>
      <c r="B73">
        <v>3</v>
      </c>
      <c r="C73">
        <v>13</v>
      </c>
      <c r="D73">
        <f t="shared" si="7"/>
        <v>5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5"/>
        <v>0</v>
      </c>
      <c r="I73">
        <f t="shared" si="6"/>
        <v>0</v>
      </c>
      <c r="L73">
        <v>4141.8105263157886</v>
      </c>
      <c r="M73">
        <v>3825.7105263157887</v>
      </c>
      <c r="N73">
        <v>1686.8526315789472</v>
      </c>
      <c r="O73">
        <v>1556.6052631578946</v>
      </c>
      <c r="P73">
        <v>6043</v>
      </c>
      <c r="Q73">
        <v>6407</v>
      </c>
      <c r="R73">
        <v>1</v>
      </c>
      <c r="S73">
        <v>0</v>
      </c>
      <c r="T73">
        <v>0</v>
      </c>
      <c r="U73">
        <v>0</v>
      </c>
      <c r="V73">
        <v>0</v>
      </c>
      <c r="W73">
        <v>0.22857142857142859</v>
      </c>
      <c r="X73">
        <v>0.70000000000000007</v>
      </c>
      <c r="Y73">
        <v>0</v>
      </c>
      <c r="Z73" s="3">
        <v>0</v>
      </c>
      <c r="AA73" s="3">
        <f t="shared" si="8"/>
        <v>0</v>
      </c>
      <c r="AB73">
        <v>1200</v>
      </c>
      <c r="AC73">
        <v>0</v>
      </c>
      <c r="AD73">
        <v>0</v>
      </c>
      <c r="AE73" s="6">
        <v>5.6</v>
      </c>
      <c r="AF73">
        <v>0.1</v>
      </c>
      <c r="AG73">
        <f t="shared" si="9"/>
        <v>0.55999999999999994</v>
      </c>
    </row>
    <row r="74" spans="1:33" x14ac:dyDescent="0.6">
      <c r="A74">
        <v>2015</v>
      </c>
      <c r="B74">
        <v>3</v>
      </c>
      <c r="C74">
        <v>14</v>
      </c>
      <c r="D74">
        <f t="shared" si="7"/>
        <v>6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5"/>
        <v>0</v>
      </c>
      <c r="I74">
        <f t="shared" si="6"/>
        <v>0</v>
      </c>
      <c r="L74">
        <v>4086.4204851752015</v>
      </c>
      <c r="M74">
        <v>3887.8760107816706</v>
      </c>
      <c r="N74">
        <v>1779.8140161725066</v>
      </c>
      <c r="O74">
        <v>1466.0134770889488</v>
      </c>
      <c r="P74">
        <v>6286</v>
      </c>
      <c r="Q74">
        <v>6217</v>
      </c>
      <c r="R74">
        <v>1</v>
      </c>
      <c r="S74">
        <v>0</v>
      </c>
      <c r="T74">
        <v>0</v>
      </c>
      <c r="U74">
        <v>0</v>
      </c>
      <c r="V74">
        <v>0</v>
      </c>
      <c r="W74">
        <v>0.1988095238095238</v>
      </c>
      <c r="X74">
        <v>0.72976190476190472</v>
      </c>
      <c r="Y74">
        <v>0</v>
      </c>
      <c r="Z74" s="3">
        <v>0</v>
      </c>
      <c r="AA74" s="3">
        <f t="shared" si="8"/>
        <v>0</v>
      </c>
      <c r="AB74">
        <v>1200</v>
      </c>
      <c r="AC74">
        <v>0</v>
      </c>
      <c r="AD74">
        <v>0</v>
      </c>
      <c r="AE74" s="6">
        <v>4.3</v>
      </c>
      <c r="AF74">
        <v>0</v>
      </c>
      <c r="AG74">
        <f t="shared" si="9"/>
        <v>0</v>
      </c>
    </row>
    <row r="75" spans="1:33" x14ac:dyDescent="0.6">
      <c r="A75">
        <v>2015</v>
      </c>
      <c r="B75">
        <v>3</v>
      </c>
      <c r="C75">
        <v>15</v>
      </c>
      <c r="D75">
        <f t="shared" si="7"/>
        <v>7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5"/>
        <v>0</v>
      </c>
      <c r="I75">
        <f t="shared" si="6"/>
        <v>0</v>
      </c>
      <c r="L75">
        <v>3477.0769230769247</v>
      </c>
      <c r="M75">
        <v>3173.0769230769242</v>
      </c>
      <c r="N75">
        <v>1587.7692307692309</v>
      </c>
      <c r="O75">
        <v>1269.0000000000002</v>
      </c>
      <c r="P75">
        <v>6527</v>
      </c>
      <c r="Q75">
        <v>5853</v>
      </c>
      <c r="R75">
        <v>1</v>
      </c>
      <c r="S75">
        <v>0</v>
      </c>
      <c r="T75">
        <v>0</v>
      </c>
      <c r="U75">
        <v>0</v>
      </c>
      <c r="V75">
        <v>0</v>
      </c>
      <c r="W75">
        <v>0.17738095238095239</v>
      </c>
      <c r="X75">
        <v>0.75119047619047608</v>
      </c>
      <c r="Y75">
        <v>1.190478571428571E-2</v>
      </c>
      <c r="Z75" s="3">
        <v>0</v>
      </c>
      <c r="AA75" s="3">
        <f t="shared" si="8"/>
        <v>0</v>
      </c>
      <c r="AB75">
        <v>1200</v>
      </c>
      <c r="AC75">
        <v>0</v>
      </c>
      <c r="AD75">
        <v>0</v>
      </c>
      <c r="AE75" s="6">
        <v>5.5</v>
      </c>
      <c r="AF75">
        <v>0</v>
      </c>
      <c r="AG75">
        <f t="shared" si="9"/>
        <v>0</v>
      </c>
    </row>
    <row r="76" spans="1:33" x14ac:dyDescent="0.6">
      <c r="A76">
        <v>2015</v>
      </c>
      <c r="B76">
        <v>3</v>
      </c>
      <c r="C76">
        <v>16</v>
      </c>
      <c r="D76">
        <f t="shared" si="7"/>
        <v>1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5"/>
        <v>0</v>
      </c>
      <c r="I76">
        <f t="shared" si="6"/>
        <v>0</v>
      </c>
      <c r="L76">
        <v>3668.2321899736139</v>
      </c>
      <c r="M76">
        <v>3374.1002638522418</v>
      </c>
      <c r="N76">
        <v>1646.6200527704484</v>
      </c>
      <c r="O76">
        <v>1486.0633245382585</v>
      </c>
      <c r="P76">
        <v>6142</v>
      </c>
      <c r="Q76">
        <v>6093</v>
      </c>
      <c r="R76">
        <v>1</v>
      </c>
      <c r="S76">
        <v>0</v>
      </c>
      <c r="T76">
        <v>0</v>
      </c>
      <c r="U76">
        <v>0</v>
      </c>
      <c r="V76">
        <v>0</v>
      </c>
      <c r="W76">
        <v>0.18888888888888891</v>
      </c>
      <c r="X76">
        <v>0.74444444444444435</v>
      </c>
      <c r="Y76">
        <v>0</v>
      </c>
      <c r="Z76" s="3">
        <v>0</v>
      </c>
      <c r="AA76" s="3">
        <f t="shared" si="8"/>
        <v>0</v>
      </c>
      <c r="AB76">
        <v>1200</v>
      </c>
      <c r="AC76">
        <v>0</v>
      </c>
      <c r="AD76">
        <v>0</v>
      </c>
      <c r="AE76" s="6">
        <v>9.8000000000000007</v>
      </c>
      <c r="AF76">
        <v>0</v>
      </c>
      <c r="AG76">
        <f t="shared" si="9"/>
        <v>0</v>
      </c>
    </row>
    <row r="77" spans="1:33" x14ac:dyDescent="0.6">
      <c r="A77">
        <v>2015</v>
      </c>
      <c r="B77">
        <v>3</v>
      </c>
      <c r="C77">
        <v>17</v>
      </c>
      <c r="D77">
        <f t="shared" si="7"/>
        <v>2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5"/>
        <v>0</v>
      </c>
      <c r="I77">
        <f t="shared" si="6"/>
        <v>0</v>
      </c>
      <c r="L77">
        <v>3609.6470588235288</v>
      </c>
      <c r="M77">
        <v>3305.2245989304811</v>
      </c>
      <c r="N77">
        <v>1570.0320855614973</v>
      </c>
      <c r="O77">
        <v>1477.2459893048128</v>
      </c>
      <c r="P77">
        <v>5473</v>
      </c>
      <c r="Q77">
        <v>5957</v>
      </c>
      <c r="R77">
        <v>1</v>
      </c>
      <c r="S77">
        <v>0</v>
      </c>
      <c r="T77">
        <v>0</v>
      </c>
      <c r="U77">
        <v>0</v>
      </c>
      <c r="V77">
        <v>0</v>
      </c>
      <c r="W77">
        <v>0.22261904761904761</v>
      </c>
      <c r="X77">
        <v>0.70595238095238089</v>
      </c>
      <c r="Y77">
        <v>2.3809500000000001E-2</v>
      </c>
      <c r="Z77" s="3">
        <v>0</v>
      </c>
      <c r="AA77" s="3">
        <f t="shared" si="8"/>
        <v>0</v>
      </c>
      <c r="AB77">
        <v>1200</v>
      </c>
      <c r="AC77">
        <v>0</v>
      </c>
      <c r="AD77">
        <v>0</v>
      </c>
      <c r="AE77" s="6">
        <v>10.7</v>
      </c>
      <c r="AF77">
        <v>0</v>
      </c>
      <c r="AG77">
        <f t="shared" si="9"/>
        <v>0</v>
      </c>
    </row>
    <row r="78" spans="1:33" x14ac:dyDescent="0.6">
      <c r="A78">
        <v>2015</v>
      </c>
      <c r="B78">
        <v>3</v>
      </c>
      <c r="C78">
        <v>18</v>
      </c>
      <c r="D78">
        <f t="shared" si="7"/>
        <v>3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5"/>
        <v>0</v>
      </c>
      <c r="I78">
        <f t="shared" si="6"/>
        <v>0</v>
      </c>
      <c r="L78">
        <v>3660.6923076923067</v>
      </c>
      <c r="M78">
        <v>3314.7637362637356</v>
      </c>
      <c r="N78">
        <v>1683.5604395604396</v>
      </c>
      <c r="O78">
        <v>1441.0549450549449</v>
      </c>
      <c r="P78">
        <v>5773</v>
      </c>
      <c r="Q78">
        <v>6050</v>
      </c>
      <c r="R78">
        <v>1</v>
      </c>
      <c r="S78">
        <v>0</v>
      </c>
      <c r="T78">
        <v>0</v>
      </c>
      <c r="U78">
        <v>0</v>
      </c>
      <c r="V78">
        <v>0</v>
      </c>
      <c r="W78">
        <v>0.19444444444444439</v>
      </c>
      <c r="X78">
        <v>0.73888888888888882</v>
      </c>
      <c r="Y78">
        <v>3.0555533333333329E-2</v>
      </c>
      <c r="Z78" s="3">
        <v>0</v>
      </c>
      <c r="AA78" s="3">
        <f t="shared" si="8"/>
        <v>0</v>
      </c>
      <c r="AB78">
        <v>1200</v>
      </c>
      <c r="AC78">
        <v>0</v>
      </c>
      <c r="AD78">
        <v>0</v>
      </c>
      <c r="AE78" s="6">
        <v>10.7</v>
      </c>
      <c r="AF78">
        <v>1.5</v>
      </c>
      <c r="AG78">
        <f t="shared" si="9"/>
        <v>16.049999999999997</v>
      </c>
    </row>
    <row r="79" spans="1:33" x14ac:dyDescent="0.6">
      <c r="A79">
        <v>2015</v>
      </c>
      <c r="B79">
        <v>3</v>
      </c>
      <c r="C79">
        <v>19</v>
      </c>
      <c r="D79">
        <f t="shared" si="7"/>
        <v>4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5"/>
        <v>0</v>
      </c>
      <c r="I79">
        <f t="shared" si="6"/>
        <v>0</v>
      </c>
      <c r="L79">
        <v>3674.9291338582675</v>
      </c>
      <c r="M79">
        <v>3426.1338582677163</v>
      </c>
      <c r="N79">
        <v>1619.8031496062993</v>
      </c>
      <c r="O79">
        <v>1546.0551181102362</v>
      </c>
      <c r="P79">
        <v>5915</v>
      </c>
      <c r="Q79">
        <v>6445</v>
      </c>
      <c r="R79">
        <v>1</v>
      </c>
      <c r="S79">
        <v>0</v>
      </c>
      <c r="T79">
        <v>0</v>
      </c>
      <c r="U79">
        <v>0</v>
      </c>
      <c r="V79">
        <v>0</v>
      </c>
      <c r="W79">
        <v>0.17738095238095239</v>
      </c>
      <c r="X79">
        <v>0.75119047619047608</v>
      </c>
      <c r="Y79">
        <v>0</v>
      </c>
      <c r="Z79" s="3">
        <v>0</v>
      </c>
      <c r="AA79" s="3">
        <f t="shared" si="8"/>
        <v>0</v>
      </c>
      <c r="AB79">
        <v>1200</v>
      </c>
      <c r="AC79">
        <v>0</v>
      </c>
      <c r="AD79">
        <v>0</v>
      </c>
      <c r="AE79" s="6">
        <v>12.4</v>
      </c>
      <c r="AF79">
        <v>0</v>
      </c>
      <c r="AG79">
        <f t="shared" si="9"/>
        <v>0</v>
      </c>
    </row>
    <row r="80" spans="1:33" x14ac:dyDescent="0.6">
      <c r="A80">
        <v>2015</v>
      </c>
      <c r="B80">
        <v>3</v>
      </c>
      <c r="C80">
        <v>20</v>
      </c>
      <c r="D80">
        <f t="shared" si="7"/>
        <v>5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5"/>
        <v>0</v>
      </c>
      <c r="I80">
        <f t="shared" si="6"/>
        <v>0</v>
      </c>
      <c r="L80">
        <v>4139.1601049868759</v>
      </c>
      <c r="M80">
        <v>3830.1312335957996</v>
      </c>
      <c r="N80">
        <v>1807.0157480314961</v>
      </c>
      <c r="O80">
        <v>1601.0314960629921</v>
      </c>
      <c r="P80">
        <v>6533</v>
      </c>
      <c r="Q80">
        <v>6402</v>
      </c>
      <c r="R80">
        <v>1</v>
      </c>
      <c r="S80">
        <v>0</v>
      </c>
      <c r="T80">
        <v>0</v>
      </c>
      <c r="U80">
        <v>0</v>
      </c>
      <c r="V80">
        <v>0</v>
      </c>
      <c r="W80">
        <v>0.1988095238095238</v>
      </c>
      <c r="X80">
        <v>0.72976190476190472</v>
      </c>
      <c r="Y80">
        <v>0</v>
      </c>
      <c r="Z80" s="3">
        <v>0</v>
      </c>
      <c r="AA80" s="3">
        <f t="shared" si="8"/>
        <v>0</v>
      </c>
      <c r="AB80">
        <v>1200</v>
      </c>
      <c r="AC80">
        <v>0</v>
      </c>
      <c r="AD80">
        <v>0</v>
      </c>
      <c r="AE80" s="6">
        <v>13.4</v>
      </c>
      <c r="AF80">
        <v>0</v>
      </c>
      <c r="AG80">
        <f t="shared" si="9"/>
        <v>0</v>
      </c>
    </row>
    <row r="81" spans="1:33" x14ac:dyDescent="0.6">
      <c r="A81">
        <v>2015</v>
      </c>
      <c r="B81">
        <v>3</v>
      </c>
      <c r="C81">
        <v>21</v>
      </c>
      <c r="D81">
        <f t="shared" si="7"/>
        <v>6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5"/>
        <v>0</v>
      </c>
      <c r="I81">
        <f t="shared" si="6"/>
        <v>0</v>
      </c>
      <c r="L81">
        <v>3808.3692307692299</v>
      </c>
      <c r="M81">
        <v>3673.7794871794863</v>
      </c>
      <c r="N81">
        <v>1818.5641025641025</v>
      </c>
      <c r="O81">
        <v>1459.2307692307691</v>
      </c>
      <c r="P81">
        <v>6368</v>
      </c>
      <c r="Q81">
        <v>5980</v>
      </c>
      <c r="R81">
        <v>1</v>
      </c>
      <c r="S81">
        <v>0</v>
      </c>
      <c r="T81">
        <v>0</v>
      </c>
      <c r="U81">
        <v>0</v>
      </c>
      <c r="V81">
        <v>0</v>
      </c>
      <c r="W81">
        <v>0.1988095238095238</v>
      </c>
      <c r="X81">
        <v>0.72976190476190472</v>
      </c>
      <c r="Y81">
        <v>0</v>
      </c>
      <c r="Z81" s="3">
        <v>0</v>
      </c>
      <c r="AA81" s="3">
        <f t="shared" si="8"/>
        <v>0</v>
      </c>
      <c r="AB81">
        <v>1200</v>
      </c>
      <c r="AC81">
        <v>0</v>
      </c>
      <c r="AD81">
        <v>0</v>
      </c>
      <c r="AE81" s="6">
        <v>11.7</v>
      </c>
      <c r="AF81">
        <v>0</v>
      </c>
      <c r="AG81">
        <f t="shared" si="9"/>
        <v>0</v>
      </c>
    </row>
    <row r="82" spans="1:33" x14ac:dyDescent="0.6">
      <c r="A82">
        <v>2015</v>
      </c>
      <c r="B82">
        <v>3</v>
      </c>
      <c r="C82">
        <v>22</v>
      </c>
      <c r="D82">
        <f t="shared" si="7"/>
        <v>7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5"/>
        <v>0</v>
      </c>
      <c r="I82">
        <f t="shared" si="6"/>
        <v>0</v>
      </c>
      <c r="L82">
        <v>3362.3556701030921</v>
      </c>
      <c r="M82">
        <v>3098.6649484536074</v>
      </c>
      <c r="N82">
        <v>1525.5515463917525</v>
      </c>
      <c r="O82">
        <v>1247.9845360824743</v>
      </c>
      <c r="P82">
        <v>6434</v>
      </c>
      <c r="Q82">
        <v>6150</v>
      </c>
      <c r="R82">
        <v>1</v>
      </c>
      <c r="S82">
        <v>0</v>
      </c>
      <c r="T82">
        <v>0</v>
      </c>
      <c r="U82">
        <v>0</v>
      </c>
      <c r="V82">
        <v>0</v>
      </c>
      <c r="W82">
        <v>0.125</v>
      </c>
      <c r="X82">
        <v>0.7321428571428571</v>
      </c>
      <c r="Y82">
        <v>0.1011905</v>
      </c>
      <c r="Z82" s="3">
        <v>0</v>
      </c>
      <c r="AA82" s="3">
        <f t="shared" si="8"/>
        <v>0</v>
      </c>
      <c r="AB82">
        <v>1200</v>
      </c>
      <c r="AC82">
        <v>0</v>
      </c>
      <c r="AD82">
        <v>0</v>
      </c>
      <c r="AE82" s="6">
        <v>8.3000000000000007</v>
      </c>
      <c r="AF82">
        <v>0</v>
      </c>
      <c r="AG82">
        <f t="shared" si="9"/>
        <v>0</v>
      </c>
    </row>
    <row r="83" spans="1:33" x14ac:dyDescent="0.6">
      <c r="A83">
        <v>2015</v>
      </c>
      <c r="B83">
        <v>3</v>
      </c>
      <c r="C83">
        <v>23</v>
      </c>
      <c r="D83">
        <f t="shared" si="7"/>
        <v>1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5"/>
        <v>0</v>
      </c>
      <c r="I83">
        <f t="shared" si="6"/>
        <v>0</v>
      </c>
      <c r="L83">
        <v>3591.0452261306532</v>
      </c>
      <c r="M83">
        <v>3382.7989949748744</v>
      </c>
      <c r="N83">
        <v>1578.9798994974874</v>
      </c>
      <c r="O83">
        <v>1452.2462311557788</v>
      </c>
      <c r="P83">
        <v>6153</v>
      </c>
      <c r="Q83">
        <v>6364</v>
      </c>
      <c r="R83">
        <v>1</v>
      </c>
      <c r="S83">
        <v>0</v>
      </c>
      <c r="T83">
        <v>0</v>
      </c>
      <c r="U83">
        <v>0</v>
      </c>
      <c r="V83">
        <v>0</v>
      </c>
      <c r="W83">
        <v>0.20476190476190481</v>
      </c>
      <c r="X83">
        <v>0.72380952380952379</v>
      </c>
      <c r="Y83">
        <v>0</v>
      </c>
      <c r="Z83" s="3">
        <v>0</v>
      </c>
      <c r="AA83" s="3">
        <f t="shared" si="8"/>
        <v>0</v>
      </c>
      <c r="AB83">
        <v>1200</v>
      </c>
      <c r="AC83">
        <v>0</v>
      </c>
      <c r="AD83">
        <v>0</v>
      </c>
      <c r="AE83" s="6">
        <v>4.5999999999999996</v>
      </c>
      <c r="AF83">
        <v>0</v>
      </c>
      <c r="AG83">
        <f t="shared" si="9"/>
        <v>0</v>
      </c>
    </row>
    <row r="84" spans="1:33" x14ac:dyDescent="0.6">
      <c r="A84">
        <v>2015</v>
      </c>
      <c r="B84">
        <v>3</v>
      </c>
      <c r="C84">
        <v>24</v>
      </c>
      <c r="D84">
        <f t="shared" si="7"/>
        <v>2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5"/>
        <v>0</v>
      </c>
      <c r="I84">
        <f t="shared" si="6"/>
        <v>0</v>
      </c>
      <c r="L84">
        <v>3631.5631578947364</v>
      </c>
      <c r="M84">
        <v>3380.78947368421</v>
      </c>
      <c r="N84">
        <v>1607.3947368421052</v>
      </c>
      <c r="O84">
        <v>1517.1052631578946</v>
      </c>
      <c r="P84">
        <v>5880</v>
      </c>
      <c r="Q84">
        <v>6370</v>
      </c>
      <c r="R84">
        <v>1</v>
      </c>
      <c r="S84">
        <v>0</v>
      </c>
      <c r="T84">
        <v>0</v>
      </c>
      <c r="U84">
        <v>0</v>
      </c>
      <c r="V84">
        <v>0</v>
      </c>
      <c r="W84">
        <v>0.16888888888888889</v>
      </c>
      <c r="X84">
        <v>0.76444444444444448</v>
      </c>
      <c r="Y84">
        <v>1.3333333333333331E-2</v>
      </c>
      <c r="Z84" s="3">
        <v>0</v>
      </c>
      <c r="AA84" s="3">
        <f t="shared" si="8"/>
        <v>0</v>
      </c>
      <c r="AB84">
        <v>1200</v>
      </c>
      <c r="AC84">
        <v>0</v>
      </c>
      <c r="AD84">
        <v>0</v>
      </c>
      <c r="AE84" s="6">
        <v>5.4</v>
      </c>
      <c r="AF84">
        <v>0</v>
      </c>
      <c r="AG84">
        <f t="shared" si="9"/>
        <v>0</v>
      </c>
    </row>
    <row r="85" spans="1:33" x14ac:dyDescent="0.6">
      <c r="A85">
        <v>2015</v>
      </c>
      <c r="B85">
        <v>3</v>
      </c>
      <c r="C85">
        <v>25</v>
      </c>
      <c r="D85">
        <f t="shared" si="7"/>
        <v>3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5"/>
        <v>0</v>
      </c>
      <c r="I85">
        <f t="shared" si="6"/>
        <v>0</v>
      </c>
      <c r="L85">
        <v>3685.2193877551026</v>
      </c>
      <c r="M85">
        <v>3486.36224489796</v>
      </c>
      <c r="N85">
        <v>1731.4693877551022</v>
      </c>
      <c r="O85">
        <v>1498.591836734694</v>
      </c>
      <c r="P85">
        <v>6495</v>
      </c>
      <c r="Q85">
        <v>6262</v>
      </c>
      <c r="R85">
        <v>1</v>
      </c>
      <c r="S85">
        <v>0</v>
      </c>
      <c r="T85">
        <v>0</v>
      </c>
      <c r="U85">
        <v>0</v>
      </c>
      <c r="V85">
        <v>0</v>
      </c>
      <c r="W85">
        <v>0.20833333333333329</v>
      </c>
      <c r="X85">
        <v>0.72023809523809523</v>
      </c>
      <c r="Y85">
        <v>0</v>
      </c>
      <c r="Z85" s="3">
        <v>0</v>
      </c>
      <c r="AA85" s="3">
        <f t="shared" si="8"/>
        <v>0</v>
      </c>
      <c r="AB85">
        <v>1200</v>
      </c>
      <c r="AC85">
        <v>0</v>
      </c>
      <c r="AD85">
        <v>0</v>
      </c>
      <c r="AE85" s="6">
        <v>6.5</v>
      </c>
      <c r="AF85">
        <v>0</v>
      </c>
      <c r="AG85">
        <f t="shared" si="9"/>
        <v>0</v>
      </c>
    </row>
    <row r="86" spans="1:33" x14ac:dyDescent="0.6">
      <c r="A86">
        <v>2015</v>
      </c>
      <c r="B86">
        <v>3</v>
      </c>
      <c r="C86">
        <v>26</v>
      </c>
      <c r="D86">
        <f t="shared" si="7"/>
        <v>4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5"/>
        <v>0</v>
      </c>
      <c r="I86">
        <f t="shared" si="6"/>
        <v>0</v>
      </c>
      <c r="L86">
        <v>3742.4572864321608</v>
      </c>
      <c r="M86">
        <v>3432.7839195979896</v>
      </c>
      <c r="N86">
        <v>1633.859296482412</v>
      </c>
      <c r="O86">
        <v>1542.3668341708542</v>
      </c>
      <c r="P86">
        <v>6606</v>
      </c>
      <c r="Q86">
        <v>6584</v>
      </c>
      <c r="R86">
        <v>1</v>
      </c>
      <c r="S86">
        <v>0</v>
      </c>
      <c r="T86">
        <v>0</v>
      </c>
      <c r="U86">
        <v>0</v>
      </c>
      <c r="V86">
        <v>0</v>
      </c>
      <c r="W86">
        <v>0.20238095238095241</v>
      </c>
      <c r="X86">
        <v>0.72619047619047616</v>
      </c>
      <c r="Y86">
        <v>0.05</v>
      </c>
      <c r="Z86" s="3">
        <v>0</v>
      </c>
      <c r="AA86" s="3">
        <f t="shared" si="8"/>
        <v>0</v>
      </c>
      <c r="AB86">
        <v>1200</v>
      </c>
      <c r="AC86">
        <v>0</v>
      </c>
      <c r="AD86">
        <v>0</v>
      </c>
      <c r="AE86" s="6">
        <v>7.9</v>
      </c>
      <c r="AF86">
        <v>0</v>
      </c>
      <c r="AG86">
        <f t="shared" si="9"/>
        <v>0</v>
      </c>
    </row>
    <row r="87" spans="1:33" x14ac:dyDescent="0.6">
      <c r="A87">
        <v>2015</v>
      </c>
      <c r="B87">
        <v>3</v>
      </c>
      <c r="C87">
        <v>27</v>
      </c>
      <c r="D87">
        <f t="shared" si="7"/>
        <v>5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5"/>
        <v>0</v>
      </c>
      <c r="I87">
        <f t="shared" si="6"/>
        <v>0</v>
      </c>
      <c r="L87">
        <v>4205.8285714285694</v>
      </c>
      <c r="M87">
        <v>3809.9220779220764</v>
      </c>
      <c r="N87">
        <v>1757.1662337662337</v>
      </c>
      <c r="O87">
        <v>1586.607792207792</v>
      </c>
      <c r="P87">
        <v>6505</v>
      </c>
      <c r="Q87">
        <v>6622</v>
      </c>
      <c r="R87">
        <v>1</v>
      </c>
      <c r="S87">
        <v>0</v>
      </c>
      <c r="T87">
        <v>0</v>
      </c>
      <c r="U87">
        <v>0</v>
      </c>
      <c r="V87">
        <v>0</v>
      </c>
      <c r="W87">
        <v>0.14880952380952381</v>
      </c>
      <c r="X87">
        <v>0.77976190476190477</v>
      </c>
      <c r="Y87">
        <v>0</v>
      </c>
      <c r="Z87" s="3">
        <v>0</v>
      </c>
      <c r="AA87" s="3">
        <f t="shared" si="8"/>
        <v>0</v>
      </c>
      <c r="AB87">
        <v>1200</v>
      </c>
      <c r="AC87">
        <v>0</v>
      </c>
      <c r="AD87">
        <v>0</v>
      </c>
      <c r="AE87" s="6">
        <v>9.1</v>
      </c>
      <c r="AF87">
        <v>0</v>
      </c>
      <c r="AG87">
        <f t="shared" si="9"/>
        <v>0</v>
      </c>
    </row>
    <row r="88" spans="1:33" x14ac:dyDescent="0.6">
      <c r="A88">
        <v>2015</v>
      </c>
      <c r="B88">
        <v>3</v>
      </c>
      <c r="C88">
        <v>28</v>
      </c>
      <c r="D88">
        <f t="shared" si="7"/>
        <v>6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5"/>
        <v>0</v>
      </c>
      <c r="I88">
        <f t="shared" si="6"/>
        <v>0</v>
      </c>
      <c r="L88">
        <v>4024.0157068062827</v>
      </c>
      <c r="M88">
        <v>3775.0104712041884</v>
      </c>
      <c r="N88">
        <v>1818.9947643979058</v>
      </c>
      <c r="O88">
        <v>1496.8691099476439</v>
      </c>
      <c r="P88">
        <v>6331</v>
      </c>
      <c r="Q88">
        <v>6496</v>
      </c>
      <c r="R88">
        <v>1</v>
      </c>
      <c r="S88">
        <v>0</v>
      </c>
      <c r="T88">
        <v>0</v>
      </c>
      <c r="U88">
        <v>0</v>
      </c>
      <c r="V88">
        <v>0</v>
      </c>
      <c r="W88">
        <v>0.16333333333333341</v>
      </c>
      <c r="X88">
        <v>0.77</v>
      </c>
      <c r="Y88">
        <v>0</v>
      </c>
      <c r="Z88" s="3">
        <v>0</v>
      </c>
      <c r="AA88" s="3">
        <f t="shared" si="8"/>
        <v>0</v>
      </c>
      <c r="AB88">
        <v>1200</v>
      </c>
      <c r="AC88">
        <v>0</v>
      </c>
      <c r="AD88">
        <v>0</v>
      </c>
      <c r="AE88" s="6">
        <v>9.6999999999999993</v>
      </c>
      <c r="AF88">
        <v>0</v>
      </c>
      <c r="AG88">
        <f t="shared" si="9"/>
        <v>0</v>
      </c>
    </row>
    <row r="89" spans="1:33" x14ac:dyDescent="0.6">
      <c r="A89">
        <v>2015</v>
      </c>
      <c r="B89">
        <v>3</v>
      </c>
      <c r="C89">
        <v>29</v>
      </c>
      <c r="D89">
        <f t="shared" si="7"/>
        <v>7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5"/>
        <v>0</v>
      </c>
      <c r="I89">
        <f t="shared" si="6"/>
        <v>0</v>
      </c>
      <c r="L89">
        <v>3268.0808080808079</v>
      </c>
      <c r="M89">
        <v>3089.8989898989898</v>
      </c>
      <c r="N89" s="2">
        <v>0</v>
      </c>
      <c r="O89" s="2">
        <v>0</v>
      </c>
      <c r="P89">
        <v>6242</v>
      </c>
      <c r="Q89">
        <v>6174</v>
      </c>
      <c r="R89">
        <v>1</v>
      </c>
      <c r="S89">
        <v>0</v>
      </c>
      <c r="T89">
        <v>0</v>
      </c>
      <c r="U89">
        <v>0</v>
      </c>
      <c r="V89">
        <v>0</v>
      </c>
      <c r="W89">
        <v>0.13541666666666671</v>
      </c>
      <c r="X89">
        <v>0.73958333333333337</v>
      </c>
      <c r="Y89">
        <v>3.125E-2</v>
      </c>
      <c r="Z89" s="3">
        <v>0</v>
      </c>
      <c r="AA89" s="3">
        <f t="shared" si="8"/>
        <v>0</v>
      </c>
      <c r="AB89">
        <v>1200</v>
      </c>
      <c r="AC89">
        <v>0</v>
      </c>
      <c r="AD89">
        <v>0</v>
      </c>
      <c r="AE89" s="6">
        <v>10.5</v>
      </c>
      <c r="AF89">
        <v>0</v>
      </c>
      <c r="AG89">
        <f t="shared" si="9"/>
        <v>0</v>
      </c>
    </row>
    <row r="90" spans="1:33" x14ac:dyDescent="0.6">
      <c r="A90">
        <v>2015</v>
      </c>
      <c r="B90">
        <v>3</v>
      </c>
      <c r="C90">
        <v>30</v>
      </c>
      <c r="D90">
        <f t="shared" si="7"/>
        <v>1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5"/>
        <v>0</v>
      </c>
      <c r="I90">
        <f t="shared" si="6"/>
        <v>0</v>
      </c>
      <c r="L90">
        <v>3670.9319371727734</v>
      </c>
      <c r="M90">
        <v>3359.5602094240821</v>
      </c>
      <c r="N90" s="2">
        <v>0</v>
      </c>
      <c r="O90" s="2">
        <v>0</v>
      </c>
      <c r="P90">
        <v>5379</v>
      </c>
      <c r="Q90">
        <v>6018</v>
      </c>
      <c r="R90">
        <v>1</v>
      </c>
      <c r="S90">
        <v>0</v>
      </c>
      <c r="T90">
        <v>0</v>
      </c>
      <c r="U90">
        <v>0</v>
      </c>
      <c r="V90">
        <v>0</v>
      </c>
      <c r="W90">
        <v>0.15619047619047621</v>
      </c>
      <c r="X90">
        <v>0.71047619047619048</v>
      </c>
      <c r="Y90">
        <v>4.4444466666666668E-2</v>
      </c>
      <c r="Z90" s="3">
        <v>0</v>
      </c>
      <c r="AA90" s="3">
        <f t="shared" si="8"/>
        <v>0</v>
      </c>
      <c r="AB90">
        <v>1200</v>
      </c>
      <c r="AC90">
        <v>0</v>
      </c>
      <c r="AD90">
        <v>0</v>
      </c>
      <c r="AE90" s="6">
        <v>13.2</v>
      </c>
      <c r="AF90">
        <v>0</v>
      </c>
      <c r="AG90">
        <f t="shared" si="9"/>
        <v>0</v>
      </c>
    </row>
    <row r="91" spans="1:33" x14ac:dyDescent="0.6">
      <c r="A91">
        <v>2015</v>
      </c>
      <c r="B91">
        <v>3</v>
      </c>
      <c r="C91">
        <v>31</v>
      </c>
      <c r="D91">
        <f t="shared" si="7"/>
        <v>2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5"/>
        <v>0</v>
      </c>
      <c r="I91">
        <f t="shared" si="6"/>
        <v>0</v>
      </c>
      <c r="L91">
        <v>3632.9056603773583</v>
      </c>
      <c r="M91">
        <v>3320.7547169811319</v>
      </c>
      <c r="N91" s="2">
        <v>0</v>
      </c>
      <c r="O91" s="2">
        <v>0</v>
      </c>
      <c r="P91">
        <v>4803</v>
      </c>
      <c r="Q91">
        <v>6261</v>
      </c>
      <c r="R91">
        <v>1</v>
      </c>
      <c r="S91">
        <v>0</v>
      </c>
      <c r="T91">
        <v>0</v>
      </c>
      <c r="U91">
        <v>0</v>
      </c>
      <c r="V91">
        <v>0</v>
      </c>
      <c r="W91">
        <v>0.15625</v>
      </c>
      <c r="X91">
        <v>0.71875</v>
      </c>
      <c r="Y91">
        <v>0</v>
      </c>
      <c r="Z91" s="3">
        <v>0</v>
      </c>
      <c r="AA91" s="3">
        <f t="shared" si="8"/>
        <v>0</v>
      </c>
      <c r="AB91">
        <v>1200</v>
      </c>
      <c r="AC91">
        <v>0</v>
      </c>
      <c r="AD91">
        <v>0</v>
      </c>
      <c r="AE91" s="6">
        <v>12.9</v>
      </c>
      <c r="AF91">
        <v>2.5</v>
      </c>
      <c r="AG91">
        <f t="shared" si="9"/>
        <v>32.25</v>
      </c>
    </row>
    <row r="92" spans="1:33" x14ac:dyDescent="0.6">
      <c r="A92">
        <v>2015</v>
      </c>
      <c r="B92">
        <v>4</v>
      </c>
      <c r="C92">
        <v>1</v>
      </c>
      <c r="D92">
        <f t="shared" si="7"/>
        <v>3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5"/>
        <v>0</v>
      </c>
      <c r="I92">
        <f t="shared" si="6"/>
        <v>0</v>
      </c>
      <c r="L92">
        <v>3353.1741293532345</v>
      </c>
      <c r="M92">
        <v>3224.4577114427866</v>
      </c>
      <c r="N92">
        <v>1581.1194029850747</v>
      </c>
      <c r="O92">
        <v>1459.3333333333335</v>
      </c>
      <c r="P92">
        <v>5149</v>
      </c>
      <c r="Q92">
        <v>5684</v>
      </c>
      <c r="R92">
        <v>1</v>
      </c>
      <c r="S92">
        <v>0</v>
      </c>
      <c r="T92">
        <v>0</v>
      </c>
      <c r="U92">
        <v>0</v>
      </c>
      <c r="V92">
        <v>0</v>
      </c>
      <c r="W92">
        <v>0.1895833333333333</v>
      </c>
      <c r="X92">
        <v>0.68541666666666667</v>
      </c>
      <c r="Y92">
        <v>1.5625E-2</v>
      </c>
      <c r="Z92" s="3">
        <v>0</v>
      </c>
      <c r="AA92" s="3">
        <f t="shared" si="8"/>
        <v>0</v>
      </c>
      <c r="AB92">
        <v>1200</v>
      </c>
      <c r="AC92">
        <v>0</v>
      </c>
      <c r="AD92">
        <v>0</v>
      </c>
      <c r="AE92" s="6">
        <v>12.9</v>
      </c>
      <c r="AF92">
        <v>2.5</v>
      </c>
      <c r="AG92">
        <f t="shared" si="9"/>
        <v>32.25</v>
      </c>
    </row>
    <row r="93" spans="1:33" x14ac:dyDescent="0.6">
      <c r="A93">
        <v>2015</v>
      </c>
      <c r="B93">
        <v>4</v>
      </c>
      <c r="C93">
        <v>2</v>
      </c>
      <c r="D93">
        <f t="shared" si="7"/>
        <v>4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5"/>
        <v>0</v>
      </c>
      <c r="I93">
        <f t="shared" si="6"/>
        <v>0</v>
      </c>
      <c r="L93">
        <v>4997.7302631578941</v>
      </c>
      <c r="M93">
        <v>4614.7171052631575</v>
      </c>
      <c r="N93">
        <v>1705.1381578947369</v>
      </c>
      <c r="O93">
        <v>1536.9802631578946</v>
      </c>
      <c r="P93">
        <v>6301</v>
      </c>
      <c r="Q93">
        <v>5743</v>
      </c>
      <c r="R93">
        <v>0.98214285714285721</v>
      </c>
      <c r="S93">
        <v>0</v>
      </c>
      <c r="T93">
        <v>0</v>
      </c>
      <c r="U93">
        <v>1.785714285714286E-2</v>
      </c>
      <c r="V93">
        <v>0</v>
      </c>
      <c r="W93">
        <v>0.20937500000000001</v>
      </c>
      <c r="X93">
        <v>0.66562500000000002</v>
      </c>
      <c r="Y93">
        <v>8.9285625000000007E-3</v>
      </c>
      <c r="Z93" s="3">
        <v>0</v>
      </c>
      <c r="AA93" s="3">
        <f t="shared" si="8"/>
        <v>0</v>
      </c>
      <c r="AB93">
        <v>1200</v>
      </c>
      <c r="AC93">
        <v>0</v>
      </c>
      <c r="AD93">
        <v>0</v>
      </c>
      <c r="AE93" s="6">
        <v>14.8</v>
      </c>
      <c r="AF93">
        <v>28</v>
      </c>
      <c r="AG93">
        <f t="shared" si="9"/>
        <v>414.40000000000003</v>
      </c>
    </row>
    <row r="94" spans="1:33" x14ac:dyDescent="0.6">
      <c r="A94">
        <v>2015</v>
      </c>
      <c r="B94">
        <v>4</v>
      </c>
      <c r="C94">
        <v>3</v>
      </c>
      <c r="D94">
        <f t="shared" si="7"/>
        <v>5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5"/>
        <v>0</v>
      </c>
      <c r="I94">
        <f t="shared" si="6"/>
        <v>0</v>
      </c>
      <c r="L94">
        <v>3929.7212713936437</v>
      </c>
      <c r="M94">
        <v>3552.6454767726168</v>
      </c>
      <c r="N94">
        <v>1715.5110024449878</v>
      </c>
      <c r="O94">
        <v>1526.40097799511</v>
      </c>
      <c r="P94">
        <v>5534</v>
      </c>
      <c r="Q94">
        <v>5831</v>
      </c>
      <c r="R94">
        <v>1</v>
      </c>
      <c r="S94">
        <v>0</v>
      </c>
      <c r="T94">
        <v>0</v>
      </c>
      <c r="U94">
        <v>0</v>
      </c>
      <c r="V94">
        <v>0</v>
      </c>
      <c r="W94">
        <v>0.1388888888888889</v>
      </c>
      <c r="X94">
        <v>0.72777777777777775</v>
      </c>
      <c r="Y94">
        <v>3.8888866666666667E-2</v>
      </c>
      <c r="Z94" s="3">
        <v>0</v>
      </c>
      <c r="AA94" s="3">
        <f t="shared" si="8"/>
        <v>0</v>
      </c>
      <c r="AB94">
        <v>1200</v>
      </c>
      <c r="AC94">
        <v>0</v>
      </c>
      <c r="AD94">
        <v>0</v>
      </c>
      <c r="AE94" s="6">
        <v>10.6</v>
      </c>
      <c r="AF94">
        <v>3.5</v>
      </c>
      <c r="AG94">
        <f t="shared" si="9"/>
        <v>37.1</v>
      </c>
    </row>
    <row r="95" spans="1:33" x14ac:dyDescent="0.6">
      <c r="A95">
        <v>2015</v>
      </c>
      <c r="B95">
        <v>4</v>
      </c>
      <c r="C95">
        <v>4</v>
      </c>
      <c r="D95">
        <f t="shared" si="7"/>
        <v>6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5"/>
        <v>0</v>
      </c>
      <c r="I95">
        <f t="shared" si="6"/>
        <v>0</v>
      </c>
      <c r="L95">
        <v>3763.1999999999985</v>
      </c>
      <c r="M95">
        <v>3567.8545454545438</v>
      </c>
      <c r="N95">
        <v>1766.8727272727272</v>
      </c>
      <c r="O95">
        <v>1416.981818181818</v>
      </c>
      <c r="P95">
        <v>5253</v>
      </c>
      <c r="Q95">
        <v>5558</v>
      </c>
      <c r="R95">
        <v>1</v>
      </c>
      <c r="S95">
        <v>0</v>
      </c>
      <c r="T95">
        <v>0</v>
      </c>
      <c r="U95">
        <v>0</v>
      </c>
      <c r="V95">
        <v>0</v>
      </c>
      <c r="W95">
        <v>0.18888888888888891</v>
      </c>
      <c r="X95">
        <v>0.6777777777777777</v>
      </c>
      <c r="Y95">
        <v>2.7777799999999998E-2</v>
      </c>
      <c r="Z95" s="3">
        <v>0</v>
      </c>
      <c r="AA95" s="3">
        <f t="shared" si="8"/>
        <v>0</v>
      </c>
      <c r="AB95">
        <v>1200</v>
      </c>
      <c r="AC95">
        <v>0</v>
      </c>
      <c r="AD95">
        <v>0</v>
      </c>
      <c r="AE95" s="6">
        <v>13.5</v>
      </c>
      <c r="AF95">
        <v>0</v>
      </c>
      <c r="AG95">
        <f t="shared" si="9"/>
        <v>0</v>
      </c>
    </row>
    <row r="96" spans="1:33" x14ac:dyDescent="0.6">
      <c r="A96">
        <v>2015</v>
      </c>
      <c r="B96">
        <v>4</v>
      </c>
      <c r="C96">
        <v>5</v>
      </c>
      <c r="D96">
        <f t="shared" si="7"/>
        <v>7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5"/>
        <v>0</v>
      </c>
      <c r="I96">
        <f t="shared" si="6"/>
        <v>0</v>
      </c>
      <c r="L96">
        <v>3268.2303664921451</v>
      </c>
      <c r="M96">
        <v>3001.570680628271</v>
      </c>
      <c r="N96">
        <v>1535.8848167539265</v>
      </c>
      <c r="O96">
        <v>1222.8062827225131</v>
      </c>
      <c r="P96">
        <v>5548</v>
      </c>
      <c r="Q96">
        <v>5533</v>
      </c>
      <c r="R96">
        <v>1</v>
      </c>
      <c r="S96">
        <v>0</v>
      </c>
      <c r="T96">
        <v>0</v>
      </c>
      <c r="U96">
        <v>0</v>
      </c>
      <c r="V96">
        <v>0</v>
      </c>
      <c r="W96">
        <v>0.1427083333333333</v>
      </c>
      <c r="X96">
        <v>0.66979166666666667</v>
      </c>
      <c r="Y96">
        <v>8.9285625000000007E-3</v>
      </c>
      <c r="Z96" s="3">
        <v>0</v>
      </c>
      <c r="AA96" s="3">
        <f t="shared" si="8"/>
        <v>0</v>
      </c>
      <c r="AB96">
        <v>1200</v>
      </c>
      <c r="AC96">
        <v>0</v>
      </c>
      <c r="AD96">
        <v>0</v>
      </c>
      <c r="AE96" s="6">
        <v>10.5</v>
      </c>
      <c r="AF96">
        <v>0.5</v>
      </c>
      <c r="AG96">
        <f t="shared" si="9"/>
        <v>5.25</v>
      </c>
    </row>
    <row r="97" spans="1:33" x14ac:dyDescent="0.6">
      <c r="A97">
        <v>2015</v>
      </c>
      <c r="B97">
        <v>4</v>
      </c>
      <c r="C97">
        <v>6</v>
      </c>
      <c r="D97">
        <f t="shared" si="7"/>
        <v>1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5"/>
        <v>0</v>
      </c>
      <c r="I97">
        <f t="shared" si="6"/>
        <v>0</v>
      </c>
      <c r="L97">
        <v>3397.4716049382714</v>
      </c>
      <c r="M97">
        <v>3102.8148148148143</v>
      </c>
      <c r="N97">
        <v>1575.7012345679013</v>
      </c>
      <c r="O97">
        <v>1457.8567901234567</v>
      </c>
      <c r="P97">
        <v>5058</v>
      </c>
      <c r="Q97">
        <v>6031</v>
      </c>
      <c r="R97">
        <v>1</v>
      </c>
      <c r="S97">
        <v>0</v>
      </c>
      <c r="T97">
        <v>0</v>
      </c>
      <c r="U97">
        <v>0</v>
      </c>
      <c r="V97">
        <v>0</v>
      </c>
      <c r="W97">
        <v>0.17777777777777781</v>
      </c>
      <c r="X97">
        <v>0.75555555555555565</v>
      </c>
      <c r="Y97">
        <v>0</v>
      </c>
      <c r="Z97" s="3">
        <v>0</v>
      </c>
      <c r="AA97" s="3">
        <f t="shared" si="8"/>
        <v>0</v>
      </c>
      <c r="AB97">
        <v>1200</v>
      </c>
      <c r="AC97">
        <v>0</v>
      </c>
      <c r="AD97">
        <v>0</v>
      </c>
      <c r="AE97" s="6">
        <v>10.3</v>
      </c>
      <c r="AF97">
        <v>0</v>
      </c>
      <c r="AG97">
        <f t="shared" si="9"/>
        <v>0</v>
      </c>
    </row>
    <row r="98" spans="1:33" x14ac:dyDescent="0.6">
      <c r="A98">
        <v>2015</v>
      </c>
      <c r="B98">
        <v>4</v>
      </c>
      <c r="C98">
        <v>7</v>
      </c>
      <c r="D98">
        <f t="shared" si="7"/>
        <v>2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5"/>
        <v>0</v>
      </c>
      <c r="I98">
        <f t="shared" si="6"/>
        <v>0</v>
      </c>
      <c r="L98">
        <v>3366.1909547738692</v>
      </c>
      <c r="M98">
        <v>3118.2713567839196</v>
      </c>
      <c r="N98">
        <v>1643.0050251256282</v>
      </c>
      <c r="O98">
        <v>1499.321608040201</v>
      </c>
      <c r="P98">
        <v>4738</v>
      </c>
      <c r="Q98">
        <v>5757</v>
      </c>
      <c r="R98">
        <v>1</v>
      </c>
      <c r="S98">
        <v>0</v>
      </c>
      <c r="T98">
        <v>0</v>
      </c>
      <c r="U98">
        <v>0</v>
      </c>
      <c r="V98">
        <v>0</v>
      </c>
      <c r="W98">
        <v>0.17708333333333329</v>
      </c>
      <c r="X98">
        <v>0.69791666666666663</v>
      </c>
      <c r="Y98">
        <v>0</v>
      </c>
      <c r="Z98" s="3">
        <v>0</v>
      </c>
      <c r="AA98" s="3">
        <f t="shared" si="8"/>
        <v>0</v>
      </c>
      <c r="AB98">
        <v>1200</v>
      </c>
      <c r="AC98">
        <v>0</v>
      </c>
      <c r="AD98">
        <v>0</v>
      </c>
      <c r="AE98" s="6">
        <v>8.4</v>
      </c>
      <c r="AF98">
        <v>0</v>
      </c>
      <c r="AG98">
        <f t="shared" si="9"/>
        <v>0</v>
      </c>
    </row>
    <row r="99" spans="1:33" x14ac:dyDescent="0.6">
      <c r="A99">
        <v>2015</v>
      </c>
      <c r="B99">
        <v>4</v>
      </c>
      <c r="C99">
        <v>8</v>
      </c>
      <c r="D99">
        <f t="shared" si="7"/>
        <v>3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5"/>
        <v>0</v>
      </c>
      <c r="I99">
        <f t="shared" si="6"/>
        <v>0</v>
      </c>
      <c r="L99">
        <v>3315.36231884058</v>
      </c>
      <c r="M99">
        <v>3152.6376811594205</v>
      </c>
      <c r="N99">
        <v>1600.5797101449275</v>
      </c>
      <c r="O99">
        <v>1455.2705314009663</v>
      </c>
      <c r="P99">
        <v>4916</v>
      </c>
      <c r="Q99">
        <v>5777</v>
      </c>
      <c r="R99">
        <v>1</v>
      </c>
      <c r="S99">
        <v>0</v>
      </c>
      <c r="T99">
        <v>0</v>
      </c>
      <c r="U99">
        <v>0</v>
      </c>
      <c r="V99">
        <v>0</v>
      </c>
      <c r="W99">
        <v>0.16666666666666671</v>
      </c>
      <c r="X99">
        <v>0.70833333333333337</v>
      </c>
      <c r="Y99">
        <v>2.8125000000000001E-2</v>
      </c>
      <c r="Z99" s="3">
        <v>0</v>
      </c>
      <c r="AA99" s="3">
        <f t="shared" si="8"/>
        <v>0</v>
      </c>
      <c r="AB99">
        <v>1200</v>
      </c>
      <c r="AC99">
        <v>0</v>
      </c>
      <c r="AD99">
        <v>0</v>
      </c>
      <c r="AE99" s="6">
        <v>8.3000000000000007</v>
      </c>
      <c r="AF99">
        <v>0</v>
      </c>
      <c r="AG99">
        <f t="shared" si="9"/>
        <v>0</v>
      </c>
    </row>
    <row r="100" spans="1:33" x14ac:dyDescent="0.6">
      <c r="A100">
        <v>2015</v>
      </c>
      <c r="B100">
        <v>4</v>
      </c>
      <c r="C100">
        <v>9</v>
      </c>
      <c r="D100">
        <f t="shared" si="7"/>
        <v>4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5"/>
        <v>0</v>
      </c>
      <c r="I100">
        <f t="shared" si="6"/>
        <v>0</v>
      </c>
      <c r="L100">
        <v>3359.462829736211</v>
      </c>
      <c r="M100">
        <v>3147.9520383693043</v>
      </c>
      <c r="N100">
        <v>1574.4292565947242</v>
      </c>
      <c r="O100">
        <v>1363.1103117505995</v>
      </c>
      <c r="P100">
        <v>5724</v>
      </c>
      <c r="Q100">
        <v>5705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0.19111111111111109</v>
      </c>
      <c r="X100">
        <v>0.74222222222222223</v>
      </c>
      <c r="Y100">
        <v>0</v>
      </c>
      <c r="Z100" s="3">
        <v>0</v>
      </c>
      <c r="AA100" s="3">
        <f t="shared" si="8"/>
        <v>0</v>
      </c>
      <c r="AB100">
        <v>1200</v>
      </c>
      <c r="AC100">
        <v>0</v>
      </c>
      <c r="AD100">
        <v>0</v>
      </c>
      <c r="AE100" s="6">
        <v>9.6</v>
      </c>
      <c r="AF100">
        <v>0</v>
      </c>
      <c r="AG100">
        <f t="shared" si="9"/>
        <v>0</v>
      </c>
    </row>
    <row r="101" spans="1:33" x14ac:dyDescent="0.6">
      <c r="A101">
        <v>2015</v>
      </c>
      <c r="B101">
        <v>4</v>
      </c>
      <c r="C101">
        <v>10</v>
      </c>
      <c r="D101">
        <f t="shared" si="7"/>
        <v>5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5"/>
        <v>0</v>
      </c>
      <c r="I101">
        <f t="shared" si="6"/>
        <v>0</v>
      </c>
      <c r="L101">
        <v>3800.2702702702691</v>
      </c>
      <c r="M101">
        <v>3484.5945945945932</v>
      </c>
      <c r="N101">
        <v>1678.1621621621621</v>
      </c>
      <c r="O101">
        <v>1510.5945945945946</v>
      </c>
      <c r="P101">
        <v>6225</v>
      </c>
      <c r="Q101">
        <v>5499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0.15</v>
      </c>
      <c r="X101">
        <v>0.71666666666666667</v>
      </c>
      <c r="Y101">
        <v>1.3333333333333331E-2</v>
      </c>
      <c r="Z101" s="3">
        <v>0</v>
      </c>
      <c r="AA101" s="3">
        <f t="shared" si="8"/>
        <v>0</v>
      </c>
      <c r="AB101">
        <v>1200</v>
      </c>
      <c r="AC101">
        <v>0</v>
      </c>
      <c r="AD101">
        <v>0</v>
      </c>
      <c r="AE101" s="6">
        <v>11.6</v>
      </c>
      <c r="AF101">
        <v>0</v>
      </c>
      <c r="AG101">
        <f t="shared" si="9"/>
        <v>0</v>
      </c>
    </row>
    <row r="102" spans="1:33" x14ac:dyDescent="0.6">
      <c r="A102">
        <v>2015</v>
      </c>
      <c r="B102">
        <v>4</v>
      </c>
      <c r="C102">
        <v>11</v>
      </c>
      <c r="D102">
        <f t="shared" si="7"/>
        <v>6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5"/>
        <v>0</v>
      </c>
      <c r="I102">
        <f t="shared" si="6"/>
        <v>0</v>
      </c>
      <c r="L102">
        <v>3687.1259259259245</v>
      </c>
      <c r="M102">
        <v>3485.022222222221</v>
      </c>
      <c r="N102">
        <v>1684.7037037037037</v>
      </c>
      <c r="O102">
        <v>1396.5777777777776</v>
      </c>
      <c r="P102">
        <v>5990</v>
      </c>
      <c r="Q102">
        <v>5207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0.17777777777777781</v>
      </c>
      <c r="X102">
        <v>0.75555555555555565</v>
      </c>
      <c r="Y102">
        <v>3.8888866666666667E-2</v>
      </c>
      <c r="Z102" s="3">
        <v>0</v>
      </c>
      <c r="AA102" s="3">
        <f t="shared" si="8"/>
        <v>0</v>
      </c>
      <c r="AB102">
        <v>1200</v>
      </c>
      <c r="AC102">
        <v>0</v>
      </c>
      <c r="AD102">
        <v>0</v>
      </c>
      <c r="AE102" s="6">
        <v>13.5</v>
      </c>
      <c r="AF102">
        <v>0</v>
      </c>
      <c r="AG102">
        <f t="shared" si="9"/>
        <v>0</v>
      </c>
    </row>
    <row r="103" spans="1:33" x14ac:dyDescent="0.6">
      <c r="A103">
        <v>2015</v>
      </c>
      <c r="B103">
        <v>4</v>
      </c>
      <c r="C103">
        <v>12</v>
      </c>
      <c r="D103">
        <f t="shared" si="7"/>
        <v>7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5"/>
        <v>0</v>
      </c>
      <c r="I103">
        <f t="shared" si="6"/>
        <v>0</v>
      </c>
      <c r="L103">
        <v>3150.4607594936715</v>
      </c>
      <c r="M103">
        <v>2831.0481012658233</v>
      </c>
      <c r="N103">
        <v>1543.4784810126582</v>
      </c>
      <c r="O103">
        <v>1251.8126582278483</v>
      </c>
      <c r="P103">
        <v>6183</v>
      </c>
      <c r="Q103">
        <v>5480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0.17708333333333329</v>
      </c>
      <c r="X103">
        <v>0.69791666666666663</v>
      </c>
      <c r="Y103">
        <v>0</v>
      </c>
      <c r="Z103" s="3">
        <v>0</v>
      </c>
      <c r="AA103" s="3">
        <f t="shared" si="8"/>
        <v>0</v>
      </c>
      <c r="AB103">
        <v>1200</v>
      </c>
      <c r="AC103">
        <v>0</v>
      </c>
      <c r="AD103">
        <v>0</v>
      </c>
      <c r="AE103" s="6">
        <v>14.9</v>
      </c>
      <c r="AF103">
        <v>0</v>
      </c>
      <c r="AG103">
        <f t="shared" si="9"/>
        <v>0</v>
      </c>
    </row>
    <row r="104" spans="1:33" x14ac:dyDescent="0.6">
      <c r="A104">
        <v>2015</v>
      </c>
      <c r="B104">
        <v>4</v>
      </c>
      <c r="C104">
        <v>13</v>
      </c>
      <c r="D104">
        <f t="shared" si="7"/>
        <v>1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5"/>
        <v>0</v>
      </c>
      <c r="I104">
        <f t="shared" si="6"/>
        <v>0</v>
      </c>
      <c r="L104">
        <v>3288.8502415458943</v>
      </c>
      <c r="M104">
        <v>3038.0676328502418</v>
      </c>
      <c r="N104">
        <v>1582.536231884058</v>
      </c>
      <c r="O104">
        <v>1399.2077294685992</v>
      </c>
      <c r="P104">
        <v>5673</v>
      </c>
      <c r="Q104">
        <v>5176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0.140625</v>
      </c>
      <c r="X104">
        <v>0.671875</v>
      </c>
      <c r="Y104">
        <v>0</v>
      </c>
      <c r="Z104" s="3">
        <v>0</v>
      </c>
      <c r="AA104" s="3">
        <f t="shared" si="8"/>
        <v>0</v>
      </c>
      <c r="AB104">
        <v>1200</v>
      </c>
      <c r="AC104">
        <v>0</v>
      </c>
      <c r="AD104">
        <v>0</v>
      </c>
      <c r="AE104" s="6">
        <v>12</v>
      </c>
      <c r="AF104">
        <v>6.5</v>
      </c>
      <c r="AG104">
        <f t="shared" si="9"/>
        <v>78</v>
      </c>
    </row>
    <row r="105" spans="1:33" x14ac:dyDescent="0.6">
      <c r="A105">
        <v>2015</v>
      </c>
      <c r="B105">
        <v>4</v>
      </c>
      <c r="C105">
        <v>14</v>
      </c>
      <c r="D105">
        <f t="shared" si="7"/>
        <v>2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5"/>
        <v>0</v>
      </c>
      <c r="I105">
        <f t="shared" si="6"/>
        <v>0</v>
      </c>
      <c r="L105">
        <v>3301.7766749379648</v>
      </c>
      <c r="M105">
        <v>3047.6228287841186</v>
      </c>
      <c r="N105">
        <v>1573.9950372208436</v>
      </c>
      <c r="O105">
        <v>1350.0297766749379</v>
      </c>
      <c r="P105">
        <v>5323</v>
      </c>
      <c r="Q105">
        <v>5234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0.16666666666666671</v>
      </c>
      <c r="X105">
        <v>0.76666666666666672</v>
      </c>
      <c r="Y105">
        <v>2.4444466666666671E-2</v>
      </c>
      <c r="Z105" s="3">
        <v>0</v>
      </c>
      <c r="AA105" s="3">
        <f t="shared" si="8"/>
        <v>0</v>
      </c>
      <c r="AB105">
        <v>1200</v>
      </c>
      <c r="AC105">
        <v>0</v>
      </c>
      <c r="AD105">
        <v>0</v>
      </c>
      <c r="AE105" s="6">
        <v>6.9</v>
      </c>
      <c r="AF105">
        <v>10.5</v>
      </c>
      <c r="AG105">
        <f t="shared" si="9"/>
        <v>72.45</v>
      </c>
    </row>
    <row r="106" spans="1:33" x14ac:dyDescent="0.6">
      <c r="A106">
        <v>2015</v>
      </c>
      <c r="B106">
        <v>4</v>
      </c>
      <c r="C106">
        <v>15</v>
      </c>
      <c r="D106">
        <f t="shared" si="7"/>
        <v>3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5"/>
        <v>0</v>
      </c>
      <c r="I106">
        <f t="shared" si="6"/>
        <v>0</v>
      </c>
      <c r="L106">
        <v>3303.4536585365845</v>
      </c>
      <c r="M106">
        <v>3056.5073170731698</v>
      </c>
      <c r="N106">
        <v>1650.5121951219512</v>
      </c>
      <c r="O106">
        <v>1463.9268292682925</v>
      </c>
      <c r="P106">
        <v>5348</v>
      </c>
      <c r="Q106">
        <v>5503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0.14285714285714279</v>
      </c>
      <c r="X106">
        <v>0.7142857142857143</v>
      </c>
      <c r="Y106">
        <v>2.9761928571428571E-2</v>
      </c>
      <c r="Z106" s="3">
        <v>0</v>
      </c>
      <c r="AA106" s="3">
        <f t="shared" si="8"/>
        <v>0</v>
      </c>
      <c r="AB106">
        <v>1200</v>
      </c>
      <c r="AC106">
        <v>0</v>
      </c>
      <c r="AD106">
        <v>0</v>
      </c>
      <c r="AE106" s="6">
        <v>11.1</v>
      </c>
      <c r="AF106">
        <v>1</v>
      </c>
      <c r="AG106">
        <f t="shared" si="9"/>
        <v>11.1</v>
      </c>
    </row>
    <row r="107" spans="1:33" x14ac:dyDescent="0.6">
      <c r="A107">
        <v>2015</v>
      </c>
      <c r="B107">
        <v>4</v>
      </c>
      <c r="C107">
        <v>16</v>
      </c>
      <c r="D107">
        <f t="shared" si="7"/>
        <v>4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5"/>
        <v>0</v>
      </c>
      <c r="I107">
        <f t="shared" si="6"/>
        <v>0</v>
      </c>
      <c r="L107">
        <v>3324.5823389021484</v>
      </c>
      <c r="M107">
        <v>3133.3269689737476</v>
      </c>
      <c r="N107">
        <v>1602.8520286396181</v>
      </c>
      <c r="O107">
        <v>1454.5441527446301</v>
      </c>
      <c r="P107">
        <v>5732</v>
      </c>
      <c r="Q107">
        <v>6047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0.1479166666666667</v>
      </c>
      <c r="X107">
        <v>0.7270833333333333</v>
      </c>
      <c r="Y107">
        <v>1.5625E-2</v>
      </c>
      <c r="Z107" s="3">
        <v>0</v>
      </c>
      <c r="AA107" s="3">
        <f t="shared" si="8"/>
        <v>0</v>
      </c>
      <c r="AB107">
        <v>1200</v>
      </c>
      <c r="AC107">
        <v>0</v>
      </c>
      <c r="AD107">
        <v>0</v>
      </c>
      <c r="AE107" s="6">
        <v>9.9</v>
      </c>
      <c r="AF107">
        <v>7</v>
      </c>
      <c r="AG107">
        <f t="shared" si="9"/>
        <v>69.3</v>
      </c>
    </row>
    <row r="108" spans="1:33" x14ac:dyDescent="0.6">
      <c r="A108">
        <v>2015</v>
      </c>
      <c r="B108">
        <v>4</v>
      </c>
      <c r="C108">
        <v>17</v>
      </c>
      <c r="D108">
        <f t="shared" si="7"/>
        <v>5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5"/>
        <v>0</v>
      </c>
      <c r="I108">
        <f t="shared" si="6"/>
        <v>0</v>
      </c>
      <c r="L108">
        <v>3806.2330097087383</v>
      </c>
      <c r="M108">
        <v>3453.922330097088</v>
      </c>
      <c r="N108">
        <v>1647.1359223300972</v>
      </c>
      <c r="O108">
        <v>1530.7087378640776</v>
      </c>
      <c r="P108">
        <v>5960</v>
      </c>
      <c r="Q108">
        <v>6139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0.171875</v>
      </c>
      <c r="X108">
        <v>0.640625</v>
      </c>
      <c r="Y108">
        <v>4.1666624999999999E-2</v>
      </c>
      <c r="Z108" s="3">
        <v>0</v>
      </c>
      <c r="AA108" s="3">
        <f t="shared" si="8"/>
        <v>0</v>
      </c>
      <c r="AB108">
        <v>1200</v>
      </c>
      <c r="AC108">
        <v>0</v>
      </c>
      <c r="AD108">
        <v>0</v>
      </c>
      <c r="AE108" s="6">
        <v>10.5</v>
      </c>
      <c r="AF108">
        <v>0</v>
      </c>
      <c r="AG108">
        <f t="shared" si="9"/>
        <v>0</v>
      </c>
    </row>
    <row r="109" spans="1:33" x14ac:dyDescent="0.6">
      <c r="A109">
        <v>2015</v>
      </c>
      <c r="B109">
        <v>4</v>
      </c>
      <c r="C109">
        <v>18</v>
      </c>
      <c r="D109">
        <f t="shared" si="7"/>
        <v>6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5"/>
        <v>0</v>
      </c>
      <c r="I109">
        <f t="shared" si="6"/>
        <v>0</v>
      </c>
      <c r="L109">
        <v>3401.3853658536573</v>
      </c>
      <c r="M109">
        <v>3257.4243902439011</v>
      </c>
      <c r="N109">
        <v>1738.6829268292681</v>
      </c>
      <c r="O109">
        <v>1438.9707317073171</v>
      </c>
      <c r="P109">
        <v>6024</v>
      </c>
      <c r="Q109">
        <v>5534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0.1791666666666667</v>
      </c>
      <c r="X109">
        <v>0.6958333333333333</v>
      </c>
      <c r="Y109">
        <v>4.5833312500000001E-2</v>
      </c>
      <c r="Z109" s="3">
        <v>0</v>
      </c>
      <c r="AA109" s="3">
        <f t="shared" si="8"/>
        <v>0</v>
      </c>
      <c r="AB109">
        <v>1200</v>
      </c>
      <c r="AC109">
        <v>0</v>
      </c>
      <c r="AD109">
        <v>0</v>
      </c>
      <c r="AE109" s="6">
        <v>15.2</v>
      </c>
      <c r="AF109">
        <v>0</v>
      </c>
      <c r="AG109">
        <f t="shared" si="9"/>
        <v>0</v>
      </c>
    </row>
    <row r="110" spans="1:33" x14ac:dyDescent="0.6">
      <c r="A110">
        <v>2015</v>
      </c>
      <c r="B110">
        <v>4</v>
      </c>
      <c r="C110">
        <v>19</v>
      </c>
      <c r="D110">
        <f t="shared" si="7"/>
        <v>7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5"/>
        <v>0</v>
      </c>
      <c r="I110">
        <f t="shared" si="6"/>
        <v>0</v>
      </c>
      <c r="L110">
        <v>3036.720626631854</v>
      </c>
      <c r="M110">
        <v>2776.8981723237598</v>
      </c>
      <c r="N110">
        <v>1500.5874673629244</v>
      </c>
      <c r="O110">
        <v>1108.8381201044385</v>
      </c>
      <c r="P110">
        <v>6227</v>
      </c>
      <c r="Q110">
        <v>5674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0.15625</v>
      </c>
      <c r="X110">
        <v>0.65625</v>
      </c>
      <c r="Y110">
        <v>0</v>
      </c>
      <c r="Z110" s="3">
        <v>0</v>
      </c>
      <c r="AA110" s="3">
        <f t="shared" si="8"/>
        <v>0</v>
      </c>
      <c r="AB110">
        <v>1200</v>
      </c>
      <c r="AC110">
        <v>0</v>
      </c>
      <c r="AD110">
        <v>0</v>
      </c>
      <c r="AE110" s="6">
        <v>14.5</v>
      </c>
      <c r="AF110">
        <v>12</v>
      </c>
      <c r="AG110">
        <f t="shared" si="9"/>
        <v>174</v>
      </c>
    </row>
    <row r="111" spans="1:33" x14ac:dyDescent="0.6">
      <c r="A111">
        <v>2015</v>
      </c>
      <c r="B111">
        <v>4</v>
      </c>
      <c r="C111">
        <v>20</v>
      </c>
      <c r="D111">
        <f t="shared" si="7"/>
        <v>1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5"/>
        <v>0</v>
      </c>
      <c r="I111">
        <f t="shared" si="6"/>
        <v>0</v>
      </c>
      <c r="L111">
        <v>3153.1129807692314</v>
      </c>
      <c r="M111">
        <v>2916.586538461539</v>
      </c>
      <c r="N111">
        <v>1600.3918269230769</v>
      </c>
      <c r="O111">
        <v>1455.4302884615386</v>
      </c>
      <c r="P111">
        <v>6104</v>
      </c>
      <c r="Q111">
        <v>5679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0.1583333333333333</v>
      </c>
      <c r="X111">
        <v>0.65416666666666667</v>
      </c>
      <c r="Y111">
        <v>0</v>
      </c>
      <c r="Z111" s="3">
        <v>0</v>
      </c>
      <c r="AA111" s="3">
        <f t="shared" si="8"/>
        <v>0</v>
      </c>
      <c r="AB111">
        <v>1200</v>
      </c>
      <c r="AC111">
        <v>0</v>
      </c>
      <c r="AD111">
        <v>0</v>
      </c>
      <c r="AE111" s="6">
        <v>12.2</v>
      </c>
      <c r="AF111">
        <v>5.5</v>
      </c>
      <c r="AG111">
        <f t="shared" si="9"/>
        <v>67.099999999999994</v>
      </c>
    </row>
    <row r="112" spans="1:33" x14ac:dyDescent="0.6">
      <c r="A112">
        <v>2015</v>
      </c>
      <c r="B112">
        <v>4</v>
      </c>
      <c r="C112">
        <v>21</v>
      </c>
      <c r="D112">
        <f t="shared" si="7"/>
        <v>2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5"/>
        <v>0</v>
      </c>
      <c r="I112">
        <f t="shared" si="6"/>
        <v>0</v>
      </c>
      <c r="L112">
        <v>3309.3925925925923</v>
      </c>
      <c r="M112">
        <v>3115.2592592592591</v>
      </c>
      <c r="N112">
        <v>1634.0419753086419</v>
      </c>
      <c r="O112">
        <v>1457.3456790123457</v>
      </c>
      <c r="P112">
        <v>5597</v>
      </c>
      <c r="Q112">
        <v>5775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0.15104166666666671</v>
      </c>
      <c r="X112">
        <v>0.72395833333333326</v>
      </c>
      <c r="Y112">
        <v>0</v>
      </c>
      <c r="Z112" s="3">
        <v>0</v>
      </c>
      <c r="AA112" s="3">
        <f t="shared" si="8"/>
        <v>0</v>
      </c>
      <c r="AB112">
        <v>1200</v>
      </c>
      <c r="AC112">
        <v>0</v>
      </c>
      <c r="AD112">
        <v>0</v>
      </c>
      <c r="AE112" s="6">
        <v>14</v>
      </c>
      <c r="AF112">
        <v>0</v>
      </c>
      <c r="AG112">
        <f t="shared" si="9"/>
        <v>0</v>
      </c>
    </row>
    <row r="113" spans="1:33" x14ac:dyDescent="0.6">
      <c r="A113">
        <v>2015</v>
      </c>
      <c r="B113">
        <v>4</v>
      </c>
      <c r="C113">
        <v>22</v>
      </c>
      <c r="D113">
        <f t="shared" si="7"/>
        <v>3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5"/>
        <v>0</v>
      </c>
      <c r="I113">
        <f t="shared" si="6"/>
        <v>0</v>
      </c>
      <c r="L113">
        <v>3320.333333333333</v>
      </c>
      <c r="M113">
        <v>3071.3529411764703</v>
      </c>
      <c r="N113">
        <v>1591.8823529411766</v>
      </c>
      <c r="O113">
        <v>1476.2549019607843</v>
      </c>
      <c r="P113">
        <v>5706</v>
      </c>
      <c r="Q113">
        <v>5983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0.1466666666666667</v>
      </c>
      <c r="X113">
        <v>0.65333333333333343</v>
      </c>
      <c r="Y113">
        <v>0</v>
      </c>
      <c r="Z113" s="3">
        <v>0</v>
      </c>
      <c r="AA113" s="3">
        <f t="shared" si="8"/>
        <v>0</v>
      </c>
      <c r="AB113">
        <v>1200</v>
      </c>
      <c r="AC113">
        <v>0</v>
      </c>
      <c r="AD113">
        <v>0</v>
      </c>
      <c r="AE113" s="6">
        <v>14.2</v>
      </c>
      <c r="AF113">
        <v>0</v>
      </c>
      <c r="AG113">
        <f t="shared" si="9"/>
        <v>0</v>
      </c>
    </row>
    <row r="114" spans="1:33" x14ac:dyDescent="0.6">
      <c r="A114">
        <v>2015</v>
      </c>
      <c r="B114">
        <v>4</v>
      </c>
      <c r="C114">
        <v>23</v>
      </c>
      <c r="D114">
        <f t="shared" si="7"/>
        <v>4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5"/>
        <v>0</v>
      </c>
      <c r="I114">
        <f t="shared" si="6"/>
        <v>0</v>
      </c>
      <c r="L114">
        <v>3513.7021276595751</v>
      </c>
      <c r="M114">
        <v>3291.1583924349889</v>
      </c>
      <c r="N114">
        <v>1667.5650118203309</v>
      </c>
      <c r="O114">
        <v>1478.6784869976359</v>
      </c>
      <c r="P114">
        <v>6247</v>
      </c>
      <c r="Q114">
        <v>6079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0.140625</v>
      </c>
      <c r="X114">
        <v>0.671875</v>
      </c>
      <c r="Y114">
        <v>0</v>
      </c>
      <c r="Z114" s="3">
        <v>0</v>
      </c>
      <c r="AA114" s="3">
        <f t="shared" si="8"/>
        <v>0</v>
      </c>
      <c r="AB114">
        <v>1200</v>
      </c>
      <c r="AC114">
        <v>0</v>
      </c>
      <c r="AD114">
        <v>0</v>
      </c>
      <c r="AE114" s="6">
        <v>14.5</v>
      </c>
      <c r="AF114">
        <v>0</v>
      </c>
      <c r="AG114">
        <f t="shared" si="9"/>
        <v>0</v>
      </c>
    </row>
    <row r="115" spans="1:33" x14ac:dyDescent="0.6">
      <c r="A115">
        <v>2015</v>
      </c>
      <c r="B115">
        <v>4</v>
      </c>
      <c r="C115">
        <v>24</v>
      </c>
      <c r="D115">
        <f t="shared" si="7"/>
        <v>5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5"/>
        <v>0</v>
      </c>
      <c r="I115">
        <f t="shared" si="6"/>
        <v>0</v>
      </c>
      <c r="L115">
        <v>3913.8386308068466</v>
      </c>
      <c r="M115">
        <v>3618.2298288508564</v>
      </c>
      <c r="N115">
        <v>1703.0171149144255</v>
      </c>
      <c r="O115">
        <v>1550.39608801956</v>
      </c>
      <c r="P115">
        <v>6368</v>
      </c>
      <c r="Q115">
        <v>6220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0.1411111111111111</v>
      </c>
      <c r="X115">
        <v>0.79222222222222216</v>
      </c>
      <c r="Y115">
        <v>0</v>
      </c>
      <c r="Z115" s="3">
        <v>0</v>
      </c>
      <c r="AA115" s="3">
        <f t="shared" si="8"/>
        <v>0</v>
      </c>
      <c r="AB115">
        <v>1200</v>
      </c>
      <c r="AC115">
        <v>0</v>
      </c>
      <c r="AD115">
        <v>0</v>
      </c>
      <c r="AE115" s="6">
        <v>15.7</v>
      </c>
      <c r="AF115">
        <v>0</v>
      </c>
      <c r="AG115">
        <f t="shared" si="9"/>
        <v>0</v>
      </c>
    </row>
    <row r="116" spans="1:33" x14ac:dyDescent="0.6">
      <c r="A116">
        <v>2015</v>
      </c>
      <c r="B116">
        <v>4</v>
      </c>
      <c r="C116">
        <v>25</v>
      </c>
      <c r="D116">
        <f t="shared" si="7"/>
        <v>6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5"/>
        <v>0</v>
      </c>
      <c r="I116">
        <f t="shared" si="6"/>
        <v>0</v>
      </c>
      <c r="L116">
        <v>3663.4576271186456</v>
      </c>
      <c r="M116">
        <v>3473.4915254237303</v>
      </c>
      <c r="N116">
        <v>1814.9322033898306</v>
      </c>
      <c r="O116">
        <v>1370.0677966101696</v>
      </c>
      <c r="P116">
        <v>5995</v>
      </c>
      <c r="Q116">
        <v>5731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0.18</v>
      </c>
      <c r="X116">
        <v>0.68666666666666676</v>
      </c>
      <c r="Y116">
        <v>1.666666666666667E-2</v>
      </c>
      <c r="Z116" s="3">
        <v>0</v>
      </c>
      <c r="AA116" s="3">
        <f t="shared" si="8"/>
        <v>0</v>
      </c>
      <c r="AB116">
        <v>1200</v>
      </c>
      <c r="AC116">
        <v>0</v>
      </c>
      <c r="AD116">
        <v>0</v>
      </c>
      <c r="AE116" s="6">
        <v>15.9</v>
      </c>
      <c r="AF116">
        <v>0</v>
      </c>
      <c r="AG116">
        <f t="shared" si="9"/>
        <v>0</v>
      </c>
    </row>
    <row r="117" spans="1:33" x14ac:dyDescent="0.6">
      <c r="A117">
        <v>2015</v>
      </c>
      <c r="B117">
        <v>4</v>
      </c>
      <c r="C117">
        <v>26</v>
      </c>
      <c r="D117">
        <f t="shared" si="7"/>
        <v>7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5"/>
        <v>0</v>
      </c>
      <c r="I117">
        <f t="shared" si="6"/>
        <v>0</v>
      </c>
      <c r="L117">
        <v>3282.6534653465342</v>
      </c>
      <c r="M117">
        <v>2947.2079207920788</v>
      </c>
      <c r="N117">
        <v>1660.5148514851485</v>
      </c>
      <c r="O117">
        <v>1256.128712871287</v>
      </c>
      <c r="P117">
        <v>5993</v>
      </c>
      <c r="Q117">
        <v>5403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0.140625</v>
      </c>
      <c r="X117">
        <v>0.671875</v>
      </c>
      <c r="Y117">
        <v>0</v>
      </c>
      <c r="Z117" s="3">
        <v>0</v>
      </c>
      <c r="AA117" s="3">
        <f t="shared" si="8"/>
        <v>0</v>
      </c>
      <c r="AB117">
        <v>1200</v>
      </c>
      <c r="AC117">
        <v>0</v>
      </c>
      <c r="AD117">
        <v>0</v>
      </c>
      <c r="AE117" s="6">
        <v>17.3</v>
      </c>
      <c r="AF117">
        <v>0</v>
      </c>
      <c r="AG117">
        <f t="shared" si="9"/>
        <v>0</v>
      </c>
    </row>
    <row r="118" spans="1:33" x14ac:dyDescent="0.6">
      <c r="A118">
        <v>2015</v>
      </c>
      <c r="B118">
        <v>4</v>
      </c>
      <c r="C118">
        <v>27</v>
      </c>
      <c r="D118">
        <f t="shared" si="7"/>
        <v>1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5"/>
        <v>0</v>
      </c>
      <c r="I118">
        <f t="shared" si="6"/>
        <v>0</v>
      </c>
      <c r="L118">
        <v>3345.4964028776976</v>
      </c>
      <c r="M118">
        <v>3249.611510791367</v>
      </c>
      <c r="N118">
        <v>1715.4604316546763</v>
      </c>
      <c r="O118">
        <v>1515.9400479616306</v>
      </c>
      <c r="P118">
        <v>5548</v>
      </c>
      <c r="Q118">
        <v>5387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0.140625</v>
      </c>
      <c r="X118">
        <v>0.671875</v>
      </c>
      <c r="Y118">
        <v>0</v>
      </c>
      <c r="Z118" s="3">
        <v>0</v>
      </c>
      <c r="AA118" s="3">
        <f t="shared" si="8"/>
        <v>0</v>
      </c>
      <c r="AB118">
        <v>1200</v>
      </c>
      <c r="AC118">
        <v>0</v>
      </c>
      <c r="AD118">
        <v>0</v>
      </c>
      <c r="AE118" s="6">
        <v>18.5</v>
      </c>
      <c r="AF118">
        <v>0</v>
      </c>
      <c r="AG118">
        <f t="shared" si="9"/>
        <v>0</v>
      </c>
    </row>
    <row r="119" spans="1:33" x14ac:dyDescent="0.6">
      <c r="A119">
        <v>2015</v>
      </c>
      <c r="B119">
        <v>4</v>
      </c>
      <c r="C119">
        <v>28</v>
      </c>
      <c r="D119">
        <f t="shared" si="7"/>
        <v>2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5"/>
        <v>0</v>
      </c>
      <c r="I119">
        <f t="shared" si="6"/>
        <v>0</v>
      </c>
      <c r="L119">
        <v>3499.220253164558</v>
      </c>
      <c r="M119">
        <v>3378.0050632911402</v>
      </c>
      <c r="N119">
        <v>1653.9746835443038</v>
      </c>
      <c r="O119">
        <v>1500.6126582278482</v>
      </c>
      <c r="P119">
        <v>5418</v>
      </c>
      <c r="Q119">
        <v>4341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0.140625</v>
      </c>
      <c r="X119">
        <v>0.671875</v>
      </c>
      <c r="Y119">
        <v>0</v>
      </c>
      <c r="Z119" s="3">
        <v>0</v>
      </c>
      <c r="AA119" s="3">
        <f t="shared" si="8"/>
        <v>0</v>
      </c>
      <c r="AB119">
        <v>1200</v>
      </c>
      <c r="AC119">
        <v>0</v>
      </c>
      <c r="AD119">
        <v>0</v>
      </c>
      <c r="AE119" s="6">
        <v>20.3</v>
      </c>
      <c r="AF119">
        <v>0</v>
      </c>
      <c r="AG119">
        <f t="shared" si="9"/>
        <v>0</v>
      </c>
    </row>
    <row r="120" spans="1:33" x14ac:dyDescent="0.6">
      <c r="A120">
        <v>2015</v>
      </c>
      <c r="B120">
        <v>4</v>
      </c>
      <c r="C120">
        <v>29</v>
      </c>
      <c r="D120">
        <f t="shared" si="7"/>
        <v>3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5"/>
        <v>0</v>
      </c>
      <c r="I120">
        <f t="shared" si="6"/>
        <v>0</v>
      </c>
      <c r="L120">
        <v>3685.36</v>
      </c>
      <c r="M120">
        <v>3462.4800000000005</v>
      </c>
      <c r="N120" s="2">
        <v>0</v>
      </c>
      <c r="O120" s="2">
        <v>0</v>
      </c>
      <c r="P120">
        <v>6084</v>
      </c>
      <c r="Q120">
        <v>4808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0.1427083333333333</v>
      </c>
      <c r="X120">
        <v>0.73229166666666667</v>
      </c>
      <c r="Y120">
        <v>1.2500000000000001E-2</v>
      </c>
      <c r="Z120" s="3">
        <v>0</v>
      </c>
      <c r="AA120" s="3">
        <f t="shared" si="8"/>
        <v>0</v>
      </c>
      <c r="AB120">
        <v>1200</v>
      </c>
      <c r="AC120">
        <v>0</v>
      </c>
      <c r="AD120">
        <v>0</v>
      </c>
      <c r="AE120" s="6">
        <v>17</v>
      </c>
      <c r="AF120">
        <v>3.5</v>
      </c>
      <c r="AG120">
        <f t="shared" si="9"/>
        <v>59.5</v>
      </c>
    </row>
    <row r="121" spans="1:33" x14ac:dyDescent="0.6">
      <c r="A121">
        <v>2015</v>
      </c>
      <c r="B121">
        <v>4</v>
      </c>
      <c r="C121">
        <v>30</v>
      </c>
      <c r="D121">
        <f t="shared" si="7"/>
        <v>4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5"/>
        <v>0</v>
      </c>
      <c r="I121">
        <f t="shared" si="6"/>
        <v>0</v>
      </c>
      <c r="L121">
        <v>3777.8156028368803</v>
      </c>
      <c r="M121">
        <v>3502.8463356974003</v>
      </c>
      <c r="N121" s="2">
        <v>0</v>
      </c>
      <c r="O121" s="2">
        <v>0</v>
      </c>
      <c r="P121">
        <v>5822</v>
      </c>
      <c r="Q121">
        <v>6212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0.19444444444444439</v>
      </c>
      <c r="X121">
        <v>0.73888888888888893</v>
      </c>
      <c r="Y121">
        <v>0</v>
      </c>
      <c r="Z121" s="3">
        <v>0</v>
      </c>
      <c r="AA121" s="3">
        <f t="shared" si="8"/>
        <v>0</v>
      </c>
      <c r="AB121">
        <v>1200</v>
      </c>
      <c r="AC121">
        <v>0</v>
      </c>
      <c r="AD121">
        <v>0</v>
      </c>
      <c r="AE121" s="6">
        <v>21.2</v>
      </c>
      <c r="AF121">
        <v>0</v>
      </c>
      <c r="AG121">
        <f t="shared" si="9"/>
        <v>0</v>
      </c>
    </row>
    <row r="122" spans="1:33" x14ac:dyDescent="0.6">
      <c r="A122">
        <v>2015</v>
      </c>
      <c r="B122">
        <v>5</v>
      </c>
      <c r="C122">
        <v>1</v>
      </c>
      <c r="D122">
        <f t="shared" si="7"/>
        <v>5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5"/>
        <v>0</v>
      </c>
      <c r="I122">
        <f t="shared" si="6"/>
        <v>0</v>
      </c>
      <c r="L122">
        <v>4072.3529411764703</v>
      </c>
      <c r="M122">
        <v>3770.8039215686272</v>
      </c>
      <c r="N122">
        <v>1867.2156862745098</v>
      </c>
      <c r="O122">
        <v>1558.9019607843138</v>
      </c>
      <c r="P122">
        <v>6146</v>
      </c>
      <c r="Q122">
        <v>6501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0.1270833333333333</v>
      </c>
      <c r="X122">
        <v>0.68541666666666667</v>
      </c>
      <c r="Y122">
        <v>0</v>
      </c>
      <c r="Z122" s="3">
        <v>0</v>
      </c>
      <c r="AA122" s="3">
        <f t="shared" si="8"/>
        <v>0</v>
      </c>
      <c r="AB122">
        <v>1200</v>
      </c>
      <c r="AC122">
        <v>0</v>
      </c>
      <c r="AD122">
        <v>0</v>
      </c>
      <c r="AE122" s="6">
        <v>21</v>
      </c>
      <c r="AF122">
        <v>0</v>
      </c>
      <c r="AG122">
        <f t="shared" si="9"/>
        <v>0</v>
      </c>
    </row>
    <row r="123" spans="1:33" x14ac:dyDescent="0.6">
      <c r="A123">
        <v>2015</v>
      </c>
      <c r="B123">
        <v>5</v>
      </c>
      <c r="C123">
        <v>2</v>
      </c>
      <c r="D123">
        <f t="shared" si="7"/>
        <v>6</v>
      </c>
      <c r="E123" s="10" t="s">
        <v>25</v>
      </c>
      <c r="F123" s="10" t="s">
        <v>36</v>
      </c>
      <c r="G123" s="10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-3</v>
      </c>
      <c r="H123" s="10">
        <f t="shared" si="5"/>
        <v>0</v>
      </c>
      <c r="I123" s="10">
        <f t="shared" si="6"/>
        <v>1</v>
      </c>
      <c r="J123" s="8"/>
      <c r="K123" s="8" t="s">
        <v>65</v>
      </c>
      <c r="L123">
        <v>3663.0839694656493</v>
      </c>
      <c r="M123">
        <v>3596.5394402035631</v>
      </c>
      <c r="N123">
        <v>1760.4122137404581</v>
      </c>
      <c r="O123">
        <v>1424.030534351145</v>
      </c>
      <c r="P123">
        <v>5737</v>
      </c>
      <c r="Q123">
        <v>5665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0.15777777777777779</v>
      </c>
      <c r="X123">
        <v>0.7088888888888889</v>
      </c>
      <c r="Y123">
        <v>1.3333333333333331E-2</v>
      </c>
      <c r="Z123" s="3">
        <v>0</v>
      </c>
      <c r="AA123" s="3">
        <f t="shared" si="8"/>
        <v>0</v>
      </c>
      <c r="AB123">
        <v>1200</v>
      </c>
      <c r="AC123">
        <v>0</v>
      </c>
      <c r="AD123">
        <v>0</v>
      </c>
      <c r="AE123" s="6">
        <v>20.7</v>
      </c>
      <c r="AF123">
        <v>0.5</v>
      </c>
      <c r="AG123">
        <f t="shared" si="9"/>
        <v>10.35</v>
      </c>
    </row>
    <row r="124" spans="1:33" x14ac:dyDescent="0.6">
      <c r="A124">
        <v>2015</v>
      </c>
      <c r="B124">
        <v>5</v>
      </c>
      <c r="C124">
        <v>3</v>
      </c>
      <c r="D124">
        <f t="shared" si="7"/>
        <v>7</v>
      </c>
      <c r="E124" s="10" t="s">
        <v>25</v>
      </c>
      <c r="F124" s="10" t="s">
        <v>18</v>
      </c>
      <c r="G124" s="10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-2</v>
      </c>
      <c r="H124" s="10">
        <f t="shared" si="5"/>
        <v>0</v>
      </c>
      <c r="I124" s="10">
        <f t="shared" si="6"/>
        <v>1</v>
      </c>
      <c r="J124" s="8"/>
      <c r="K124" s="8" t="s">
        <v>65</v>
      </c>
      <c r="L124">
        <v>3209.2962025316465</v>
      </c>
      <c r="M124">
        <v>3008.6886075949374</v>
      </c>
      <c r="N124">
        <v>1535.1670886075949</v>
      </c>
      <c r="O124">
        <v>1227.6582278481014</v>
      </c>
      <c r="P124">
        <v>5943</v>
      </c>
      <c r="Q124">
        <v>4786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0.13750000000000001</v>
      </c>
      <c r="X124">
        <v>0.67500000000000004</v>
      </c>
      <c r="Y124">
        <v>0</v>
      </c>
      <c r="Z124" s="3">
        <v>0</v>
      </c>
      <c r="AA124" s="3">
        <f t="shared" si="8"/>
        <v>0</v>
      </c>
      <c r="AB124">
        <v>1200</v>
      </c>
      <c r="AC124">
        <v>0</v>
      </c>
      <c r="AD124">
        <v>0</v>
      </c>
      <c r="AE124" s="6">
        <v>18.3</v>
      </c>
      <c r="AF124">
        <v>3.5</v>
      </c>
      <c r="AG124">
        <f t="shared" si="9"/>
        <v>64.05</v>
      </c>
    </row>
    <row r="125" spans="1:33" x14ac:dyDescent="0.6">
      <c r="A125">
        <v>2015</v>
      </c>
      <c r="B125">
        <v>5</v>
      </c>
      <c r="C125">
        <v>4</v>
      </c>
      <c r="D125">
        <f t="shared" si="7"/>
        <v>1</v>
      </c>
      <c r="E125" s="10" t="s">
        <v>25</v>
      </c>
      <c r="F125" s="10" t="s">
        <v>19</v>
      </c>
      <c r="G125" s="10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-1</v>
      </c>
      <c r="H125" s="10">
        <f t="shared" si="5"/>
        <v>0</v>
      </c>
      <c r="I125" s="10">
        <f t="shared" si="6"/>
        <v>1</v>
      </c>
      <c r="J125" s="8"/>
      <c r="K125" s="8" t="s">
        <v>65</v>
      </c>
      <c r="L125">
        <v>3638.6729857819914</v>
      </c>
      <c r="M125">
        <v>3353.8957345971576</v>
      </c>
      <c r="N125">
        <v>1839.004739336493</v>
      </c>
      <c r="O125">
        <v>1563.3364928909955</v>
      </c>
      <c r="P125">
        <v>5642</v>
      </c>
      <c r="Q125">
        <v>5406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0.15104166666666671</v>
      </c>
      <c r="X125">
        <v>0.72395833333333337</v>
      </c>
      <c r="Y125">
        <v>2.0833312499999999E-2</v>
      </c>
      <c r="Z125" s="3">
        <v>0</v>
      </c>
      <c r="AA125" s="3">
        <f t="shared" si="8"/>
        <v>0</v>
      </c>
      <c r="AB125">
        <v>1200</v>
      </c>
      <c r="AC125">
        <v>0</v>
      </c>
      <c r="AD125">
        <v>0</v>
      </c>
      <c r="AE125" s="6">
        <v>16.100000000000001</v>
      </c>
      <c r="AF125">
        <v>0</v>
      </c>
      <c r="AG125">
        <f t="shared" si="9"/>
        <v>0</v>
      </c>
    </row>
    <row r="126" spans="1:33" x14ac:dyDescent="0.6">
      <c r="A126">
        <v>2015</v>
      </c>
      <c r="B126">
        <v>5</v>
      </c>
      <c r="C126">
        <v>5</v>
      </c>
      <c r="D126">
        <f t="shared" si="7"/>
        <v>2</v>
      </c>
      <c r="E126" s="10" t="s">
        <v>25</v>
      </c>
      <c r="F126" s="10" t="s">
        <v>16</v>
      </c>
      <c r="G126" s="10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0</v>
      </c>
      <c r="H126" s="10">
        <f t="shared" si="5"/>
        <v>1</v>
      </c>
      <c r="I126" s="10">
        <f t="shared" si="6"/>
        <v>1</v>
      </c>
      <c r="J126" s="8" t="s">
        <v>73</v>
      </c>
      <c r="K126" s="8" t="s">
        <v>65</v>
      </c>
      <c r="L126">
        <v>3567.1325301204829</v>
      </c>
      <c r="M126">
        <v>3143.6915662650608</v>
      </c>
      <c r="N126">
        <v>1805.0361445783133</v>
      </c>
      <c r="O126">
        <v>1317.3204819277109</v>
      </c>
      <c r="P126">
        <v>6192</v>
      </c>
      <c r="Q126">
        <v>5850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0.1479166666666667</v>
      </c>
      <c r="X126">
        <v>0.7270833333333333</v>
      </c>
      <c r="Y126">
        <v>0</v>
      </c>
      <c r="Z126" s="3">
        <v>0</v>
      </c>
      <c r="AA126" s="3">
        <f t="shared" si="8"/>
        <v>0</v>
      </c>
      <c r="AB126">
        <v>1200</v>
      </c>
      <c r="AC126">
        <v>0</v>
      </c>
      <c r="AD126">
        <v>0</v>
      </c>
      <c r="AE126" s="6">
        <v>14.2</v>
      </c>
      <c r="AF126">
        <v>0</v>
      </c>
      <c r="AG126">
        <f t="shared" si="9"/>
        <v>0</v>
      </c>
    </row>
    <row r="127" spans="1:33" x14ac:dyDescent="0.6">
      <c r="A127">
        <v>2015</v>
      </c>
      <c r="B127">
        <v>5</v>
      </c>
      <c r="C127">
        <v>6</v>
      </c>
      <c r="D127">
        <f t="shared" si="7"/>
        <v>3</v>
      </c>
      <c r="G12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0</v>
      </c>
      <c r="H127">
        <f t="shared" si="5"/>
        <v>0</v>
      </c>
      <c r="I127">
        <f t="shared" si="6"/>
        <v>0</v>
      </c>
      <c r="L127">
        <v>3406.3024390243891</v>
      </c>
      <c r="M127">
        <v>3207.0243902439015</v>
      </c>
      <c r="N127">
        <v>1619.9414634146342</v>
      </c>
      <c r="O127">
        <v>1475.6731707317072</v>
      </c>
      <c r="P127">
        <v>5492</v>
      </c>
      <c r="Q127">
        <v>6084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0.16666666666666671</v>
      </c>
      <c r="X127">
        <v>0.70833333333333337</v>
      </c>
      <c r="Y127">
        <v>3.125E-2</v>
      </c>
      <c r="Z127" s="3">
        <v>0</v>
      </c>
      <c r="AA127" s="3">
        <f t="shared" si="8"/>
        <v>0</v>
      </c>
      <c r="AB127">
        <v>1200</v>
      </c>
      <c r="AC127">
        <v>0</v>
      </c>
      <c r="AD127">
        <v>0</v>
      </c>
      <c r="AE127" s="6">
        <v>15.4</v>
      </c>
      <c r="AF127">
        <v>0</v>
      </c>
      <c r="AG127">
        <f t="shared" si="9"/>
        <v>0</v>
      </c>
    </row>
    <row r="128" spans="1:33" x14ac:dyDescent="0.6">
      <c r="A128">
        <v>2015</v>
      </c>
      <c r="B128">
        <v>5</v>
      </c>
      <c r="C128">
        <v>7</v>
      </c>
      <c r="D128">
        <f t="shared" si="7"/>
        <v>4</v>
      </c>
      <c r="G128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0</v>
      </c>
      <c r="H128">
        <f t="shared" si="5"/>
        <v>0</v>
      </c>
      <c r="I128">
        <f t="shared" si="6"/>
        <v>0</v>
      </c>
      <c r="L128">
        <v>3390.8598574821854</v>
      </c>
      <c r="M128">
        <v>3156.2185273159143</v>
      </c>
      <c r="N128">
        <v>1644.7054631828978</v>
      </c>
      <c r="O128">
        <v>1427.5558194774346</v>
      </c>
      <c r="P128">
        <v>4716</v>
      </c>
      <c r="Q128">
        <v>5475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0.125</v>
      </c>
      <c r="X128">
        <v>0.6875</v>
      </c>
      <c r="Y128">
        <v>0</v>
      </c>
      <c r="Z128" s="3">
        <v>0</v>
      </c>
      <c r="AA128" s="3">
        <f t="shared" si="8"/>
        <v>0</v>
      </c>
      <c r="AB128">
        <v>1200</v>
      </c>
      <c r="AC128">
        <v>0</v>
      </c>
      <c r="AD128">
        <v>0</v>
      </c>
      <c r="AE128" s="6">
        <v>16.5</v>
      </c>
      <c r="AF128">
        <v>0</v>
      </c>
      <c r="AG128">
        <f t="shared" si="9"/>
        <v>0</v>
      </c>
    </row>
    <row r="129" spans="1:33" x14ac:dyDescent="0.6">
      <c r="A129">
        <v>2015</v>
      </c>
      <c r="B129">
        <v>5</v>
      </c>
      <c r="C129">
        <v>8</v>
      </c>
      <c r="D129">
        <f t="shared" si="7"/>
        <v>5</v>
      </c>
      <c r="G129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0</v>
      </c>
      <c r="H129">
        <f t="shared" si="5"/>
        <v>0</v>
      </c>
      <c r="I129">
        <f t="shared" si="6"/>
        <v>0</v>
      </c>
      <c r="L129">
        <v>3937.3041362530412</v>
      </c>
      <c r="M129">
        <v>3430.579075425791</v>
      </c>
      <c r="N129">
        <v>1697.3746958637469</v>
      </c>
      <c r="O129">
        <v>1528.4306569343066</v>
      </c>
      <c r="P129">
        <v>4824</v>
      </c>
      <c r="Q129">
        <v>5038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0.18229166666666671</v>
      </c>
      <c r="X129">
        <v>0.69270833333333337</v>
      </c>
      <c r="Y129">
        <v>0</v>
      </c>
      <c r="Z129" s="3">
        <v>0</v>
      </c>
      <c r="AA129" s="3">
        <f t="shared" si="8"/>
        <v>0</v>
      </c>
      <c r="AB129">
        <v>1200</v>
      </c>
      <c r="AC129">
        <v>0</v>
      </c>
      <c r="AD129">
        <v>0</v>
      </c>
      <c r="AE129" s="6">
        <v>16.7</v>
      </c>
      <c r="AF129">
        <v>0</v>
      </c>
      <c r="AG129">
        <f t="shared" si="9"/>
        <v>0</v>
      </c>
    </row>
    <row r="130" spans="1:33" x14ac:dyDescent="0.6">
      <c r="A130">
        <v>2015</v>
      </c>
      <c r="B130">
        <v>5</v>
      </c>
      <c r="C130">
        <v>9</v>
      </c>
      <c r="D130">
        <f t="shared" si="7"/>
        <v>6</v>
      </c>
      <c r="G13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0</v>
      </c>
      <c r="H130">
        <f t="shared" ref="H130:H193" si="10" xml:space="preserve"> IF(F130 = "H",1,0)</f>
        <v>0</v>
      </c>
      <c r="I130">
        <f t="shared" ref="I130:I193" si="11">IF(NOT(ISBLANK(F130)), 1, 0)</f>
        <v>0</v>
      </c>
      <c r="L130">
        <v>3441.0891089108909</v>
      </c>
      <c r="M130">
        <v>3284.7326732673264</v>
      </c>
      <c r="N130">
        <v>1710.1584158415842</v>
      </c>
      <c r="O130">
        <v>1385.7821782178216</v>
      </c>
      <c r="P130">
        <v>5045</v>
      </c>
      <c r="Q130">
        <v>5262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0.19791666666666671</v>
      </c>
      <c r="X130">
        <v>0.67708333333333337</v>
      </c>
      <c r="Y130">
        <v>4.1666624999999999E-2</v>
      </c>
      <c r="Z130" s="3">
        <v>0</v>
      </c>
      <c r="AA130" s="3">
        <f t="shared" si="8"/>
        <v>0</v>
      </c>
      <c r="AB130">
        <v>1200</v>
      </c>
      <c r="AC130">
        <v>0</v>
      </c>
      <c r="AD130">
        <v>0</v>
      </c>
      <c r="AE130" s="6">
        <v>17.600000000000001</v>
      </c>
      <c r="AF130">
        <v>0</v>
      </c>
      <c r="AG130">
        <f t="shared" si="9"/>
        <v>0</v>
      </c>
    </row>
    <row r="131" spans="1:33" x14ac:dyDescent="0.6">
      <c r="A131">
        <v>2015</v>
      </c>
      <c r="B131">
        <v>5</v>
      </c>
      <c r="C131">
        <v>10</v>
      </c>
      <c r="D131">
        <f t="shared" ref="D131:D194" si="12">WEEKDAY(DATE(A131,B131,C131), 2)</f>
        <v>7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10"/>
        <v>0</v>
      </c>
      <c r="I131">
        <f t="shared" si="11"/>
        <v>0</v>
      </c>
      <c r="L131">
        <v>3258.9748743718592</v>
      </c>
      <c r="M131">
        <v>2926.7738693467336</v>
      </c>
      <c r="N131">
        <v>1625.0653266331658</v>
      </c>
      <c r="O131">
        <v>1252.748743718593</v>
      </c>
      <c r="P131">
        <v>5568</v>
      </c>
      <c r="Q131">
        <v>5089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0.1479166666666667</v>
      </c>
      <c r="X131">
        <v>0.7270833333333333</v>
      </c>
      <c r="Y131">
        <v>0</v>
      </c>
      <c r="Z131" s="3">
        <v>0</v>
      </c>
      <c r="AA131" s="3">
        <f t="shared" ref="AA131:AA194" si="13">Z131-Z130</f>
        <v>0</v>
      </c>
      <c r="AB131">
        <v>1200</v>
      </c>
      <c r="AC131">
        <v>0</v>
      </c>
      <c r="AD131">
        <v>0</v>
      </c>
      <c r="AE131" s="6">
        <v>19.100000000000001</v>
      </c>
      <c r="AF131">
        <v>0</v>
      </c>
      <c r="AG131">
        <f t="shared" ref="AG131:AG194" si="14">AE131*AF131</f>
        <v>0</v>
      </c>
    </row>
    <row r="132" spans="1:33" x14ac:dyDescent="0.6">
      <c r="A132">
        <v>2015</v>
      </c>
      <c r="B132">
        <v>5</v>
      </c>
      <c r="C132">
        <v>11</v>
      </c>
      <c r="D132">
        <f t="shared" si="12"/>
        <v>1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0</v>
      </c>
      <c r="H132">
        <f t="shared" si="10"/>
        <v>0</v>
      </c>
      <c r="I132">
        <f t="shared" si="11"/>
        <v>0</v>
      </c>
      <c r="L132">
        <v>4246.0444444444456</v>
      </c>
      <c r="M132">
        <v>4160.5333333333338</v>
      </c>
      <c r="N132">
        <v>1702.8666666666668</v>
      </c>
      <c r="O132">
        <v>1528.7777777777778</v>
      </c>
      <c r="P132">
        <v>5317</v>
      </c>
      <c r="Q132">
        <v>5678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0.140625</v>
      </c>
      <c r="X132">
        <v>0.671875</v>
      </c>
      <c r="Y132">
        <v>4.1666687500000001E-2</v>
      </c>
      <c r="Z132" s="3">
        <v>0</v>
      </c>
      <c r="AA132" s="3">
        <f t="shared" si="13"/>
        <v>0</v>
      </c>
      <c r="AB132">
        <v>1200</v>
      </c>
      <c r="AC132">
        <v>0</v>
      </c>
      <c r="AD132">
        <v>0</v>
      </c>
      <c r="AE132" s="6">
        <v>18.399999999999999</v>
      </c>
      <c r="AF132">
        <v>14</v>
      </c>
      <c r="AG132">
        <f t="shared" si="14"/>
        <v>257.59999999999997</v>
      </c>
    </row>
    <row r="133" spans="1:33" x14ac:dyDescent="0.6">
      <c r="A133">
        <v>2015</v>
      </c>
      <c r="B133">
        <v>5</v>
      </c>
      <c r="C133">
        <v>12</v>
      </c>
      <c r="D133">
        <f t="shared" si="12"/>
        <v>2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10"/>
        <v>0</v>
      </c>
      <c r="I133">
        <f t="shared" si="11"/>
        <v>0</v>
      </c>
      <c r="L133">
        <v>3212.5707547169818</v>
      </c>
      <c r="M133">
        <v>2981.4150943396235</v>
      </c>
      <c r="N133">
        <v>1523.7617924528302</v>
      </c>
      <c r="O133">
        <v>1405.2617924528302</v>
      </c>
      <c r="P133">
        <v>4899</v>
      </c>
      <c r="Q133">
        <v>5062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0.13541666666666671</v>
      </c>
      <c r="X133">
        <v>0.61458333333333337</v>
      </c>
      <c r="Y133">
        <v>2.9761875E-2</v>
      </c>
      <c r="Z133" s="3">
        <v>0</v>
      </c>
      <c r="AA133" s="3">
        <f t="shared" si="13"/>
        <v>0</v>
      </c>
      <c r="AB133">
        <v>1200</v>
      </c>
      <c r="AC133">
        <v>0</v>
      </c>
      <c r="AD133">
        <v>0</v>
      </c>
      <c r="AE133" s="6">
        <v>13.3</v>
      </c>
      <c r="AF133">
        <v>9.5</v>
      </c>
      <c r="AG133">
        <f t="shared" si="14"/>
        <v>126.35000000000001</v>
      </c>
    </row>
    <row r="134" spans="1:33" x14ac:dyDescent="0.6">
      <c r="A134">
        <v>2015</v>
      </c>
      <c r="B134">
        <v>5</v>
      </c>
      <c r="C134">
        <v>13</v>
      </c>
      <c r="D134">
        <f t="shared" si="12"/>
        <v>3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10"/>
        <v>0</v>
      </c>
      <c r="I134">
        <f t="shared" si="11"/>
        <v>0</v>
      </c>
      <c r="L134">
        <v>3634.9513381995125</v>
      </c>
      <c r="M134">
        <v>3350.3163017031625</v>
      </c>
      <c r="N134">
        <v>1642.4306569343066</v>
      </c>
      <c r="O134">
        <v>1399.9513381995134</v>
      </c>
      <c r="P134">
        <v>4979</v>
      </c>
      <c r="Q134">
        <v>5641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0.15104166666666671</v>
      </c>
      <c r="X134">
        <v>0.72395833333333337</v>
      </c>
      <c r="Y134">
        <v>2.0833312499999999E-2</v>
      </c>
      <c r="Z134" s="3">
        <v>0</v>
      </c>
      <c r="AA134" s="3">
        <f t="shared" si="13"/>
        <v>0</v>
      </c>
      <c r="AB134">
        <v>1200</v>
      </c>
      <c r="AC134">
        <v>0</v>
      </c>
      <c r="AD134">
        <v>0</v>
      </c>
      <c r="AE134" s="6">
        <v>17.399999999999999</v>
      </c>
      <c r="AF134">
        <v>0</v>
      </c>
      <c r="AG134">
        <f t="shared" si="14"/>
        <v>0</v>
      </c>
    </row>
    <row r="135" spans="1:33" x14ac:dyDescent="0.6">
      <c r="A135">
        <v>2015</v>
      </c>
      <c r="B135">
        <v>5</v>
      </c>
      <c r="C135">
        <v>14</v>
      </c>
      <c r="D135">
        <f t="shared" si="12"/>
        <v>4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10"/>
        <v>0</v>
      </c>
      <c r="I135">
        <f t="shared" si="11"/>
        <v>0</v>
      </c>
      <c r="L135">
        <v>3525.5885167464116</v>
      </c>
      <c r="M135">
        <v>3279.7511961722489</v>
      </c>
      <c r="N135">
        <v>1581.1244019138755</v>
      </c>
      <c r="O135">
        <v>1430.5933014354068</v>
      </c>
      <c r="P135">
        <v>5800</v>
      </c>
      <c r="Q135">
        <v>5954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0.13750000000000001</v>
      </c>
      <c r="X135">
        <v>0.67500000000000004</v>
      </c>
      <c r="Y135">
        <v>4.6875E-2</v>
      </c>
      <c r="Z135" s="3">
        <v>0</v>
      </c>
      <c r="AA135" s="3">
        <f t="shared" si="13"/>
        <v>0</v>
      </c>
      <c r="AB135">
        <v>1200</v>
      </c>
      <c r="AC135">
        <v>0</v>
      </c>
      <c r="AD135">
        <v>0</v>
      </c>
      <c r="AE135" s="6">
        <v>20.399999999999999</v>
      </c>
      <c r="AF135">
        <v>0</v>
      </c>
      <c r="AG135">
        <f t="shared" si="14"/>
        <v>0</v>
      </c>
    </row>
    <row r="136" spans="1:33" x14ac:dyDescent="0.6">
      <c r="A136">
        <v>2015</v>
      </c>
      <c r="B136">
        <v>5</v>
      </c>
      <c r="C136">
        <v>15</v>
      </c>
      <c r="D136">
        <f t="shared" si="12"/>
        <v>5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10"/>
        <v>0</v>
      </c>
      <c r="I136">
        <f t="shared" si="11"/>
        <v>0</v>
      </c>
      <c r="L136">
        <v>4135.312649164679</v>
      </c>
      <c r="M136">
        <v>3451.0167064439147</v>
      </c>
      <c r="N136">
        <v>1762.2338902147972</v>
      </c>
      <c r="O136">
        <v>1518.5369928400955</v>
      </c>
      <c r="P136">
        <v>6312</v>
      </c>
      <c r="Q136">
        <v>6112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0.1522222222222222</v>
      </c>
      <c r="X136">
        <v>0.78111111111111109</v>
      </c>
      <c r="Y136">
        <v>1.9047600000000001E-2</v>
      </c>
      <c r="Z136" s="3">
        <v>0</v>
      </c>
      <c r="AA136" s="3">
        <f t="shared" si="13"/>
        <v>0</v>
      </c>
      <c r="AB136">
        <v>1200</v>
      </c>
      <c r="AC136">
        <v>0</v>
      </c>
      <c r="AD136">
        <v>0</v>
      </c>
      <c r="AE136" s="6">
        <v>19.100000000000001</v>
      </c>
      <c r="AF136">
        <v>0</v>
      </c>
      <c r="AG136">
        <f t="shared" si="14"/>
        <v>0</v>
      </c>
    </row>
    <row r="137" spans="1:33" x14ac:dyDescent="0.6">
      <c r="A137">
        <v>2015</v>
      </c>
      <c r="B137">
        <v>5</v>
      </c>
      <c r="C137">
        <v>16</v>
      </c>
      <c r="D137">
        <f t="shared" si="12"/>
        <v>6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0</v>
      </c>
      <c r="H137">
        <f t="shared" si="10"/>
        <v>0</v>
      </c>
      <c r="I137">
        <f t="shared" si="11"/>
        <v>0</v>
      </c>
      <c r="L137">
        <v>3566.9268292682914</v>
      </c>
      <c r="M137">
        <v>3421.1902439024379</v>
      </c>
      <c r="N137">
        <v>1734.8146341463414</v>
      </c>
      <c r="O137">
        <v>1353.780487804878</v>
      </c>
      <c r="P137">
        <v>5890</v>
      </c>
      <c r="Q137">
        <v>5828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0.13555555555555551</v>
      </c>
      <c r="X137">
        <v>0.6644444444444445</v>
      </c>
      <c r="Y137">
        <v>3.55556E-2</v>
      </c>
      <c r="Z137" s="3">
        <v>0</v>
      </c>
      <c r="AA137" s="3">
        <f t="shared" si="13"/>
        <v>0</v>
      </c>
      <c r="AB137">
        <v>1200</v>
      </c>
      <c r="AC137">
        <v>0</v>
      </c>
      <c r="AD137">
        <v>0</v>
      </c>
      <c r="AE137" s="6">
        <v>18</v>
      </c>
      <c r="AF137">
        <v>0</v>
      </c>
      <c r="AG137">
        <f t="shared" si="14"/>
        <v>0</v>
      </c>
    </row>
    <row r="138" spans="1:33" x14ac:dyDescent="0.6">
      <c r="A138">
        <v>2015</v>
      </c>
      <c r="B138">
        <v>5</v>
      </c>
      <c r="C138">
        <v>17</v>
      </c>
      <c r="D138">
        <f t="shared" si="12"/>
        <v>7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10"/>
        <v>0</v>
      </c>
      <c r="I138">
        <f t="shared" si="11"/>
        <v>0</v>
      </c>
      <c r="L138">
        <v>3254.076354679803</v>
      </c>
      <c r="M138">
        <v>3031.0960591133007</v>
      </c>
      <c r="N138">
        <v>1604.9088669950738</v>
      </c>
      <c r="O138">
        <v>1237.7044334975369</v>
      </c>
      <c r="P138">
        <v>5991</v>
      </c>
      <c r="Q138">
        <v>5954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0.16875000000000001</v>
      </c>
      <c r="X138">
        <v>0.64375000000000004</v>
      </c>
      <c r="Y138">
        <v>0</v>
      </c>
      <c r="Z138" s="3">
        <v>0</v>
      </c>
      <c r="AA138" s="3">
        <f t="shared" si="13"/>
        <v>0</v>
      </c>
      <c r="AB138">
        <v>1200</v>
      </c>
      <c r="AC138">
        <v>0</v>
      </c>
      <c r="AD138">
        <v>0</v>
      </c>
      <c r="AE138" s="6">
        <v>18.600000000000001</v>
      </c>
      <c r="AF138">
        <v>0</v>
      </c>
      <c r="AG138">
        <f t="shared" si="14"/>
        <v>0</v>
      </c>
    </row>
    <row r="139" spans="1:33" x14ac:dyDescent="0.6">
      <c r="A139">
        <v>2015</v>
      </c>
      <c r="B139">
        <v>5</v>
      </c>
      <c r="C139">
        <v>18</v>
      </c>
      <c r="D139">
        <f t="shared" si="12"/>
        <v>1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0</v>
      </c>
      <c r="H139">
        <f t="shared" si="10"/>
        <v>0</v>
      </c>
      <c r="I139">
        <f t="shared" si="11"/>
        <v>0</v>
      </c>
      <c r="L139">
        <v>3238.002352941176</v>
      </c>
      <c r="M139">
        <v>3132.1835294117641</v>
      </c>
      <c r="N139">
        <v>1554.9341176470589</v>
      </c>
      <c r="O139">
        <v>1347.6941176470589</v>
      </c>
      <c r="P139">
        <v>6139</v>
      </c>
      <c r="Q139">
        <v>6179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0.17708333333333329</v>
      </c>
      <c r="X139">
        <v>0.69791666666666663</v>
      </c>
      <c r="Y139">
        <v>2.0833312499999999E-2</v>
      </c>
      <c r="Z139" s="3">
        <v>0</v>
      </c>
      <c r="AA139" s="3">
        <f t="shared" si="13"/>
        <v>0</v>
      </c>
      <c r="AB139">
        <v>1200</v>
      </c>
      <c r="AC139">
        <v>0</v>
      </c>
      <c r="AD139">
        <v>0</v>
      </c>
      <c r="AE139" s="6">
        <v>17.7</v>
      </c>
      <c r="AF139">
        <v>0</v>
      </c>
      <c r="AG139">
        <f t="shared" si="14"/>
        <v>0</v>
      </c>
    </row>
    <row r="140" spans="1:33" x14ac:dyDescent="0.6">
      <c r="A140">
        <v>2015</v>
      </c>
      <c r="B140">
        <v>5</v>
      </c>
      <c r="C140">
        <v>19</v>
      </c>
      <c r="D140">
        <f t="shared" si="12"/>
        <v>2</v>
      </c>
      <c r="G14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0</v>
      </c>
      <c r="H140">
        <f t="shared" si="10"/>
        <v>0</v>
      </c>
      <c r="I140">
        <f t="shared" si="11"/>
        <v>0</v>
      </c>
      <c r="L140">
        <v>3215.5362318840585</v>
      </c>
      <c r="M140">
        <v>3069.5845410628021</v>
      </c>
      <c r="N140">
        <v>1563.4009661835748</v>
      </c>
      <c r="O140">
        <v>1391.5410628019324</v>
      </c>
      <c r="P140">
        <v>5324</v>
      </c>
      <c r="Q140">
        <v>5858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0.1791666666666667</v>
      </c>
      <c r="X140">
        <v>0.6958333333333333</v>
      </c>
      <c r="Y140">
        <v>2.0833312499999999E-2</v>
      </c>
      <c r="Z140" s="3">
        <v>0</v>
      </c>
      <c r="AA140" s="3">
        <f t="shared" si="13"/>
        <v>0</v>
      </c>
      <c r="AB140">
        <v>1200</v>
      </c>
      <c r="AC140">
        <v>0</v>
      </c>
      <c r="AD140">
        <v>0</v>
      </c>
      <c r="AE140" s="6">
        <v>14.8</v>
      </c>
      <c r="AF140">
        <v>1</v>
      </c>
      <c r="AG140">
        <f t="shared" si="14"/>
        <v>14.8</v>
      </c>
    </row>
    <row r="141" spans="1:33" x14ac:dyDescent="0.6">
      <c r="A141">
        <v>2015</v>
      </c>
      <c r="B141">
        <v>5</v>
      </c>
      <c r="C141">
        <v>20</v>
      </c>
      <c r="D141">
        <f t="shared" si="12"/>
        <v>3</v>
      </c>
      <c r="G141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0</v>
      </c>
      <c r="H141">
        <f t="shared" si="10"/>
        <v>0</v>
      </c>
      <c r="I141">
        <f t="shared" si="11"/>
        <v>0</v>
      </c>
      <c r="L141">
        <v>3510.1220657277004</v>
      </c>
      <c r="M141">
        <v>3253.5211267605641</v>
      </c>
      <c r="N141">
        <v>1639.7840375586854</v>
      </c>
      <c r="O141">
        <v>1526.0281690140846</v>
      </c>
      <c r="P141">
        <v>5365</v>
      </c>
      <c r="Q141">
        <v>6045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0.16666666666666671</v>
      </c>
      <c r="X141">
        <v>0.76666666666666672</v>
      </c>
      <c r="Y141">
        <v>8.9523800000000001E-2</v>
      </c>
      <c r="Z141" s="3">
        <v>0</v>
      </c>
      <c r="AA141" s="3">
        <f t="shared" si="13"/>
        <v>0</v>
      </c>
      <c r="AB141">
        <v>1200</v>
      </c>
      <c r="AC141">
        <v>0</v>
      </c>
      <c r="AD141">
        <v>0</v>
      </c>
      <c r="AE141" s="6">
        <v>16.3</v>
      </c>
      <c r="AF141">
        <v>0</v>
      </c>
      <c r="AG141">
        <f t="shared" si="14"/>
        <v>0</v>
      </c>
    </row>
    <row r="142" spans="1:33" x14ac:dyDescent="0.6">
      <c r="A142">
        <v>2015</v>
      </c>
      <c r="B142">
        <v>5</v>
      </c>
      <c r="C142">
        <v>21</v>
      </c>
      <c r="D142">
        <f t="shared" si="12"/>
        <v>4</v>
      </c>
      <c r="G142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0</v>
      </c>
      <c r="H142">
        <f t="shared" si="10"/>
        <v>0</v>
      </c>
      <c r="I142">
        <f t="shared" si="11"/>
        <v>0</v>
      </c>
      <c r="L142">
        <v>3388.7179487179478</v>
      </c>
      <c r="M142">
        <v>3207.4032634032624</v>
      </c>
      <c r="N142">
        <v>1531.2587412587413</v>
      </c>
      <c r="O142">
        <v>1429.1934731934732</v>
      </c>
      <c r="P142">
        <v>5629</v>
      </c>
      <c r="Q142">
        <v>6362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0.18229166666666671</v>
      </c>
      <c r="X142">
        <v>0.69270833333333337</v>
      </c>
      <c r="Y142">
        <v>0</v>
      </c>
      <c r="Z142" s="3">
        <v>0</v>
      </c>
      <c r="AA142" s="3">
        <f t="shared" si="13"/>
        <v>0</v>
      </c>
      <c r="AB142">
        <v>1200</v>
      </c>
      <c r="AC142">
        <v>0</v>
      </c>
      <c r="AD142">
        <v>0</v>
      </c>
      <c r="AE142" s="6">
        <v>18.7</v>
      </c>
      <c r="AF142">
        <v>0</v>
      </c>
      <c r="AG142">
        <f t="shared" si="14"/>
        <v>0</v>
      </c>
    </row>
    <row r="143" spans="1:33" x14ac:dyDescent="0.6">
      <c r="A143">
        <v>2015</v>
      </c>
      <c r="B143">
        <v>5</v>
      </c>
      <c r="C143">
        <v>22</v>
      </c>
      <c r="D143">
        <f t="shared" si="12"/>
        <v>5</v>
      </c>
      <c r="G143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>
        <f t="shared" si="10"/>
        <v>0</v>
      </c>
      <c r="I143">
        <f t="shared" si="11"/>
        <v>0</v>
      </c>
      <c r="L143">
        <v>3975.735224586289</v>
      </c>
      <c r="M143">
        <v>3551.0354609929086</v>
      </c>
      <c r="N143">
        <v>1657.4302600472813</v>
      </c>
      <c r="O143">
        <v>1529.2836879432625</v>
      </c>
      <c r="P143">
        <v>6082</v>
      </c>
      <c r="Q143">
        <v>6338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0.1444444444444444</v>
      </c>
      <c r="X143">
        <v>0.78888888888888897</v>
      </c>
      <c r="Y143">
        <v>0</v>
      </c>
      <c r="Z143" s="3">
        <v>0</v>
      </c>
      <c r="AA143" s="3">
        <f t="shared" si="13"/>
        <v>0</v>
      </c>
      <c r="AB143">
        <v>1200</v>
      </c>
      <c r="AC143">
        <v>0</v>
      </c>
      <c r="AD143">
        <v>0</v>
      </c>
      <c r="AE143" s="6">
        <v>20</v>
      </c>
      <c r="AF143">
        <v>0</v>
      </c>
      <c r="AG143">
        <f t="shared" si="14"/>
        <v>0</v>
      </c>
    </row>
    <row r="144" spans="1:33" x14ac:dyDescent="0.6">
      <c r="A144">
        <v>2015</v>
      </c>
      <c r="B144">
        <v>5</v>
      </c>
      <c r="C144">
        <v>23</v>
      </c>
      <c r="D144">
        <f t="shared" si="12"/>
        <v>6</v>
      </c>
      <c r="E144" t="s">
        <v>26</v>
      </c>
      <c r="F144" t="s">
        <v>18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-2</v>
      </c>
      <c r="H144">
        <f t="shared" si="10"/>
        <v>0</v>
      </c>
      <c r="I144">
        <f t="shared" si="11"/>
        <v>1</v>
      </c>
      <c r="J144" s="8" t="s">
        <v>70</v>
      </c>
      <c r="K144" s="8"/>
      <c r="L144">
        <v>3497.7224880382778</v>
      </c>
      <c r="M144">
        <v>3494.3732057416269</v>
      </c>
      <c r="N144">
        <v>1633.6267942583731</v>
      </c>
      <c r="O144">
        <v>1319.6411483253589</v>
      </c>
      <c r="P144">
        <v>5992</v>
      </c>
      <c r="Q144">
        <v>6416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0.16333333333333341</v>
      </c>
      <c r="X144">
        <v>0.70333333333333337</v>
      </c>
      <c r="Y144">
        <v>0.05</v>
      </c>
      <c r="Z144" s="3">
        <v>0</v>
      </c>
      <c r="AA144" s="3">
        <f t="shared" si="13"/>
        <v>0</v>
      </c>
      <c r="AB144">
        <v>1200</v>
      </c>
      <c r="AC144">
        <v>0</v>
      </c>
      <c r="AD144">
        <v>0</v>
      </c>
      <c r="AE144" s="6">
        <v>20.6</v>
      </c>
      <c r="AF144">
        <v>0</v>
      </c>
      <c r="AG144">
        <f t="shared" si="14"/>
        <v>0</v>
      </c>
    </row>
    <row r="145" spans="1:33" x14ac:dyDescent="0.6">
      <c r="A145">
        <v>2015</v>
      </c>
      <c r="B145">
        <v>5</v>
      </c>
      <c r="C145">
        <v>24</v>
      </c>
      <c r="D145">
        <f t="shared" si="12"/>
        <v>7</v>
      </c>
      <c r="E145" t="s">
        <v>26</v>
      </c>
      <c r="F145" t="s">
        <v>19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-1</v>
      </c>
      <c r="H145">
        <f t="shared" si="10"/>
        <v>0</v>
      </c>
      <c r="I145">
        <f t="shared" si="11"/>
        <v>1</v>
      </c>
      <c r="J145" s="8" t="s">
        <v>70</v>
      </c>
      <c r="K145" s="8"/>
      <c r="L145">
        <v>3028.6666666666665</v>
      </c>
      <c r="M145">
        <v>2850.6470588235293</v>
      </c>
      <c r="N145">
        <v>1543.313725490196</v>
      </c>
      <c r="O145">
        <v>1254.5294117647059</v>
      </c>
      <c r="P145">
        <v>5325</v>
      </c>
      <c r="Q145">
        <v>6083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0.16666666666666671</v>
      </c>
      <c r="X145">
        <v>0.70833333333333337</v>
      </c>
      <c r="Y145">
        <v>0</v>
      </c>
      <c r="Z145" s="3">
        <v>0</v>
      </c>
      <c r="AA145" s="3">
        <f t="shared" si="13"/>
        <v>0</v>
      </c>
      <c r="AB145">
        <v>1200</v>
      </c>
      <c r="AC145">
        <v>0</v>
      </c>
      <c r="AD145">
        <v>0</v>
      </c>
      <c r="AE145" s="6">
        <v>21</v>
      </c>
      <c r="AF145">
        <v>0</v>
      </c>
      <c r="AG145">
        <f t="shared" si="14"/>
        <v>0</v>
      </c>
    </row>
    <row r="146" spans="1:33" x14ac:dyDescent="0.6">
      <c r="A146">
        <v>2015</v>
      </c>
      <c r="B146">
        <v>5</v>
      </c>
      <c r="C146">
        <v>25</v>
      </c>
      <c r="D146">
        <f t="shared" si="12"/>
        <v>1</v>
      </c>
      <c r="E146" t="s">
        <v>82</v>
      </c>
      <c r="F146" t="s">
        <v>83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10"/>
        <v>1</v>
      </c>
      <c r="I146">
        <f t="shared" si="11"/>
        <v>1</v>
      </c>
      <c r="J146" s="8" t="s">
        <v>70</v>
      </c>
      <c r="K146" s="8"/>
      <c r="L146">
        <v>3447.7333333333327</v>
      </c>
      <c r="M146">
        <v>3050.7999999999993</v>
      </c>
      <c r="N146">
        <v>1688.5333333333333</v>
      </c>
      <c r="O146">
        <v>1216.5333333333333</v>
      </c>
      <c r="P146">
        <v>6493</v>
      </c>
      <c r="Q146">
        <v>5419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0.1479166666666667</v>
      </c>
      <c r="X146">
        <v>0.7270833333333333</v>
      </c>
      <c r="Y146">
        <v>0</v>
      </c>
      <c r="Z146" s="3">
        <v>0</v>
      </c>
      <c r="AA146" s="3">
        <f t="shared" si="13"/>
        <v>0</v>
      </c>
      <c r="AB146">
        <v>1200</v>
      </c>
      <c r="AC146">
        <v>0</v>
      </c>
      <c r="AD146">
        <v>0</v>
      </c>
      <c r="AE146" s="6">
        <v>20.8</v>
      </c>
      <c r="AF146">
        <v>0</v>
      </c>
      <c r="AG146">
        <f t="shared" si="14"/>
        <v>0</v>
      </c>
    </row>
    <row r="147" spans="1:33" x14ac:dyDescent="0.6">
      <c r="A147">
        <v>2015</v>
      </c>
      <c r="B147">
        <v>5</v>
      </c>
      <c r="C147">
        <v>26</v>
      </c>
      <c r="D147">
        <f t="shared" si="12"/>
        <v>2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10"/>
        <v>0</v>
      </c>
      <c r="I147">
        <f t="shared" si="11"/>
        <v>0</v>
      </c>
      <c r="L147">
        <v>3472.4057971014499</v>
      </c>
      <c r="M147">
        <v>3122.8792270531403</v>
      </c>
      <c r="N147">
        <v>1606.7536231884058</v>
      </c>
      <c r="O147">
        <v>1429.9323671497584</v>
      </c>
      <c r="P147">
        <v>6289</v>
      </c>
      <c r="Q147">
        <v>5107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0.14583333333333329</v>
      </c>
      <c r="X147">
        <v>0.72916666666666663</v>
      </c>
      <c r="Y147">
        <v>0</v>
      </c>
      <c r="Z147" s="3">
        <v>0</v>
      </c>
      <c r="AA147" s="3">
        <f t="shared" si="13"/>
        <v>0</v>
      </c>
      <c r="AB147">
        <v>1200</v>
      </c>
      <c r="AC147">
        <v>0</v>
      </c>
      <c r="AD147">
        <v>0</v>
      </c>
      <c r="AE147" s="6">
        <v>21.5</v>
      </c>
      <c r="AF147">
        <v>0</v>
      </c>
      <c r="AG147">
        <f t="shared" si="14"/>
        <v>0</v>
      </c>
    </row>
    <row r="148" spans="1:33" x14ac:dyDescent="0.6">
      <c r="A148">
        <v>2015</v>
      </c>
      <c r="B148">
        <v>5</v>
      </c>
      <c r="C148">
        <v>27</v>
      </c>
      <c r="D148">
        <f t="shared" si="12"/>
        <v>3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0</v>
      </c>
      <c r="H148">
        <f t="shared" si="10"/>
        <v>0</v>
      </c>
      <c r="I148">
        <f t="shared" si="11"/>
        <v>0</v>
      </c>
      <c r="L148">
        <v>3277.0769230769229</v>
      </c>
      <c r="M148">
        <v>3320.2884615384614</v>
      </c>
      <c r="N148">
        <v>1604.4038461538462</v>
      </c>
      <c r="O148">
        <v>1371.9615384615386</v>
      </c>
      <c r="P148">
        <v>5936</v>
      </c>
      <c r="Q148">
        <v>4969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0.13750000000000001</v>
      </c>
      <c r="X148">
        <v>0.67500000000000004</v>
      </c>
      <c r="Y148">
        <v>3.3333312499999997E-2</v>
      </c>
      <c r="Z148" s="3">
        <v>0</v>
      </c>
      <c r="AA148" s="3">
        <f t="shared" si="13"/>
        <v>0</v>
      </c>
      <c r="AB148">
        <v>1200</v>
      </c>
      <c r="AC148">
        <v>0</v>
      </c>
      <c r="AD148">
        <v>0</v>
      </c>
      <c r="AE148" s="6">
        <v>23.2</v>
      </c>
      <c r="AF148">
        <v>0</v>
      </c>
      <c r="AG148">
        <f t="shared" si="14"/>
        <v>0</v>
      </c>
    </row>
    <row r="149" spans="1:33" x14ac:dyDescent="0.6">
      <c r="A149">
        <v>2015</v>
      </c>
      <c r="B149">
        <v>5</v>
      </c>
      <c r="C149">
        <v>28</v>
      </c>
      <c r="D149">
        <f t="shared" si="12"/>
        <v>4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0</v>
      </c>
      <c r="H149">
        <f t="shared" si="10"/>
        <v>0</v>
      </c>
      <c r="I149">
        <f t="shared" si="11"/>
        <v>0</v>
      </c>
      <c r="L149">
        <v>3509.2884615384614</v>
      </c>
      <c r="M149">
        <v>3175.3076923076924</v>
      </c>
      <c r="N149">
        <v>1495.7884615384614</v>
      </c>
      <c r="O149">
        <v>1435.8076923076924</v>
      </c>
      <c r="P149">
        <v>5606</v>
      </c>
      <c r="Q149">
        <v>5591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0.140625</v>
      </c>
      <c r="X149">
        <v>0.671875</v>
      </c>
      <c r="Y149">
        <v>2.6041687500000001E-2</v>
      </c>
      <c r="Z149" s="3">
        <v>0</v>
      </c>
      <c r="AA149" s="3">
        <f t="shared" si="13"/>
        <v>0</v>
      </c>
      <c r="AB149">
        <v>1200</v>
      </c>
      <c r="AC149">
        <v>0</v>
      </c>
      <c r="AD149">
        <v>0</v>
      </c>
      <c r="AE149" s="6">
        <v>24.3</v>
      </c>
      <c r="AF149">
        <v>0</v>
      </c>
      <c r="AG149">
        <f t="shared" si="14"/>
        <v>0</v>
      </c>
    </row>
    <row r="150" spans="1:33" x14ac:dyDescent="0.6">
      <c r="A150">
        <v>2015</v>
      </c>
      <c r="B150">
        <v>5</v>
      </c>
      <c r="C150">
        <v>29</v>
      </c>
      <c r="D150">
        <f t="shared" si="12"/>
        <v>5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0</v>
      </c>
      <c r="H150">
        <f t="shared" si="10"/>
        <v>0</v>
      </c>
      <c r="I150">
        <f t="shared" si="11"/>
        <v>0</v>
      </c>
      <c r="L150">
        <v>3936.5110565110567</v>
      </c>
      <c r="M150">
        <v>3403.066339066339</v>
      </c>
      <c r="N150" s="2">
        <v>0</v>
      </c>
      <c r="O150" s="2">
        <v>0</v>
      </c>
      <c r="P150">
        <v>5889</v>
      </c>
      <c r="Q150">
        <v>5751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0.16666666666666671</v>
      </c>
      <c r="X150">
        <v>0.70833333333333326</v>
      </c>
      <c r="Y150">
        <v>0</v>
      </c>
      <c r="Z150" s="3">
        <v>0</v>
      </c>
      <c r="AA150" s="3">
        <f t="shared" si="13"/>
        <v>0</v>
      </c>
      <c r="AB150">
        <v>1200</v>
      </c>
      <c r="AC150">
        <v>0</v>
      </c>
      <c r="AD150">
        <v>0</v>
      </c>
      <c r="AE150" s="6">
        <v>23.8</v>
      </c>
      <c r="AF150">
        <v>0</v>
      </c>
      <c r="AG150">
        <f t="shared" si="14"/>
        <v>0</v>
      </c>
    </row>
    <row r="151" spans="1:33" x14ac:dyDescent="0.6">
      <c r="A151">
        <v>2015</v>
      </c>
      <c r="B151">
        <v>5</v>
      </c>
      <c r="C151">
        <v>30</v>
      </c>
      <c r="D151">
        <f t="shared" si="12"/>
        <v>6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10"/>
        <v>0</v>
      </c>
      <c r="I151">
        <f t="shared" si="11"/>
        <v>0</v>
      </c>
      <c r="L151">
        <v>3335.6218905472642</v>
      </c>
      <c r="M151">
        <v>3208.1592039801003</v>
      </c>
      <c r="N151" s="2">
        <v>0</v>
      </c>
      <c r="O151" s="2">
        <v>0</v>
      </c>
      <c r="P151">
        <v>5178</v>
      </c>
      <c r="Q151">
        <v>5022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0.1791666666666667</v>
      </c>
      <c r="X151">
        <v>0.6958333333333333</v>
      </c>
      <c r="Y151">
        <v>3.6458312499999999E-2</v>
      </c>
      <c r="Z151" s="3">
        <v>0</v>
      </c>
      <c r="AA151" s="3">
        <f t="shared" si="13"/>
        <v>0</v>
      </c>
      <c r="AB151">
        <v>1200</v>
      </c>
      <c r="AC151">
        <v>0</v>
      </c>
      <c r="AD151">
        <v>0</v>
      </c>
      <c r="AE151" s="6">
        <v>19.8</v>
      </c>
      <c r="AF151">
        <v>0.4</v>
      </c>
      <c r="AG151">
        <f t="shared" si="14"/>
        <v>7.9200000000000008</v>
      </c>
    </row>
    <row r="152" spans="1:33" x14ac:dyDescent="0.6">
      <c r="A152">
        <v>2015</v>
      </c>
      <c r="B152">
        <v>5</v>
      </c>
      <c r="C152">
        <v>31</v>
      </c>
      <c r="D152">
        <f t="shared" si="12"/>
        <v>7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10"/>
        <v>0</v>
      </c>
      <c r="I152">
        <f t="shared" si="11"/>
        <v>0</v>
      </c>
      <c r="L152">
        <v>3204.1119592875325</v>
      </c>
      <c r="M152">
        <v>2942.778625954199</v>
      </c>
      <c r="N152" s="2">
        <v>0</v>
      </c>
      <c r="O152" s="2">
        <v>0</v>
      </c>
      <c r="P152">
        <v>5411</v>
      </c>
      <c r="Q152">
        <v>5272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0.16875000000000001</v>
      </c>
      <c r="X152">
        <v>0.64375000000000004</v>
      </c>
      <c r="Y152">
        <v>0</v>
      </c>
      <c r="Z152" s="3">
        <v>0</v>
      </c>
      <c r="AA152" s="3">
        <f t="shared" si="13"/>
        <v>0</v>
      </c>
      <c r="AB152">
        <v>1200</v>
      </c>
      <c r="AC152">
        <v>0</v>
      </c>
      <c r="AD152">
        <v>0</v>
      </c>
      <c r="AE152" s="6">
        <v>22.1</v>
      </c>
      <c r="AF152">
        <v>0</v>
      </c>
      <c r="AG152">
        <f t="shared" si="14"/>
        <v>0</v>
      </c>
    </row>
    <row r="153" spans="1:33" x14ac:dyDescent="0.6">
      <c r="A153">
        <v>2015</v>
      </c>
      <c r="B153">
        <v>6</v>
      </c>
      <c r="C153">
        <v>1</v>
      </c>
      <c r="D153">
        <f t="shared" si="12"/>
        <v>1</v>
      </c>
      <c r="G153" cm="1">
        <f t="array" ref="G153">_xlfn.IFS(F153 = "H", 0, F153 = "B7", -7, F153 = "B6", -6, F153 = "B5", -5, F153 = "B4", -4, F153 = "B3", -3, F153 = "B2", -2, F153 = "B1", -1, F153 = "A7", 7, F153 = "A6", 6, F153 = "A5", 5, F153 = "A4", 4, F153 = "A3", 3, F153 = "A2", 2, F153 = "A1", 1, F153 = "", 0)</f>
        <v>0</v>
      </c>
      <c r="H153">
        <f t="shared" si="10"/>
        <v>0</v>
      </c>
      <c r="I153">
        <f t="shared" si="11"/>
        <v>0</v>
      </c>
      <c r="L153">
        <v>3297.4915254237303</v>
      </c>
      <c r="M153">
        <v>3045.4237288135605</v>
      </c>
      <c r="N153">
        <v>1570.9152542372881</v>
      </c>
      <c r="O153">
        <v>1359.9830508474577</v>
      </c>
      <c r="P153">
        <v>5160</v>
      </c>
      <c r="Q153">
        <v>5311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0.13555555555555551</v>
      </c>
      <c r="X153">
        <v>0.73111111111111116</v>
      </c>
      <c r="Y153">
        <v>6.6666666666666666E-2</v>
      </c>
      <c r="Z153" s="3">
        <v>0</v>
      </c>
      <c r="AA153" s="3">
        <f t="shared" si="13"/>
        <v>0</v>
      </c>
      <c r="AB153">
        <v>1200</v>
      </c>
      <c r="AC153">
        <v>0</v>
      </c>
      <c r="AD153">
        <v>0</v>
      </c>
      <c r="AE153" s="6">
        <v>21.7</v>
      </c>
      <c r="AF153">
        <v>0</v>
      </c>
      <c r="AG153">
        <f t="shared" si="14"/>
        <v>0</v>
      </c>
    </row>
    <row r="154" spans="1:33" x14ac:dyDescent="0.6">
      <c r="A154">
        <v>2015</v>
      </c>
      <c r="B154">
        <v>6</v>
      </c>
      <c r="C154">
        <v>2</v>
      </c>
      <c r="D154">
        <f t="shared" si="12"/>
        <v>2</v>
      </c>
      <c r="G154" cm="1">
        <f t="array" ref="G154">_xlfn.IFS(F154 = "H", 0, F154 = "B7", -7, F154 = "B6", -6, F154 = "B5", -5, F154 = "B4", -4, F154 = "B3", -3, F154 = "B2", -2, F154 = "B1", -1, F154 = "A7", 7, F154 = "A6", 6, F154 = "A5", 5, F154 = "A4", 4, F154 = "A3", 3, F154 = "A2", 2, F154 = "A1", 1, F154 = "", 0)</f>
        <v>0</v>
      </c>
      <c r="H154">
        <f t="shared" si="10"/>
        <v>0</v>
      </c>
      <c r="I154">
        <f t="shared" si="11"/>
        <v>0</v>
      </c>
      <c r="L154">
        <v>3226.2376237623757</v>
      </c>
      <c r="M154">
        <v>2967.445544554455</v>
      </c>
      <c r="N154">
        <v>1526.8019801980197</v>
      </c>
      <c r="O154">
        <v>1333.09900990099</v>
      </c>
      <c r="P154">
        <v>4309</v>
      </c>
      <c r="Q154">
        <v>5108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0.1270833333333333</v>
      </c>
      <c r="X154">
        <v>0.68541666666666667</v>
      </c>
      <c r="Y154">
        <v>6.25E-2</v>
      </c>
      <c r="Z154" s="3">
        <v>0</v>
      </c>
      <c r="AA154" s="3">
        <f t="shared" si="13"/>
        <v>0</v>
      </c>
      <c r="AB154">
        <v>1200</v>
      </c>
      <c r="AC154">
        <v>0</v>
      </c>
      <c r="AD154">
        <v>0</v>
      </c>
      <c r="AE154" s="6">
        <v>23.1</v>
      </c>
      <c r="AF154">
        <v>0</v>
      </c>
      <c r="AG154">
        <f t="shared" si="14"/>
        <v>0</v>
      </c>
    </row>
    <row r="155" spans="1:33" x14ac:dyDescent="0.6">
      <c r="A155">
        <v>2015</v>
      </c>
      <c r="B155">
        <v>6</v>
      </c>
      <c r="C155">
        <v>3</v>
      </c>
      <c r="D155">
        <f t="shared" si="12"/>
        <v>3</v>
      </c>
      <c r="G155" cm="1">
        <f t="array" ref="G155">_xlfn.IFS(F155 = "H", 0, F155 = "B7", -7, F155 = "B6", -6, F155 = "B5", -5, F155 = "B4", -4, F155 = "B3", -3, F155 = "B2", -2, F155 = "B1", -1, F155 = "A7", 7, F155 = "A6", 6, F155 = "A5", 5, F155 = "A4", 4, F155 = "A3", 3, F155 = "A2", 2, F155 = "A1", 1, F155 = "", 0)</f>
        <v>0</v>
      </c>
      <c r="H155">
        <f t="shared" si="10"/>
        <v>0</v>
      </c>
      <c r="I155">
        <f t="shared" si="11"/>
        <v>0</v>
      </c>
      <c r="L155">
        <v>3192.415841584158</v>
      </c>
      <c r="M155">
        <v>3278.7722772277225</v>
      </c>
      <c r="N155">
        <v>1526.8811881188119</v>
      </c>
      <c r="O155">
        <v>1330.6534653465346</v>
      </c>
      <c r="P155">
        <v>4095</v>
      </c>
      <c r="Q155">
        <v>5104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0.15104166666666671</v>
      </c>
      <c r="X155">
        <v>0.66145833333333326</v>
      </c>
      <c r="Y155">
        <v>3.3333312499999997E-2</v>
      </c>
      <c r="Z155" s="3">
        <v>0</v>
      </c>
      <c r="AA155" s="3">
        <f t="shared" si="13"/>
        <v>0</v>
      </c>
      <c r="AB155">
        <v>1200</v>
      </c>
      <c r="AC155">
        <v>0</v>
      </c>
      <c r="AD155">
        <v>0</v>
      </c>
      <c r="AE155" s="6">
        <v>23.3</v>
      </c>
      <c r="AF155">
        <v>0</v>
      </c>
      <c r="AG155">
        <f t="shared" si="14"/>
        <v>0</v>
      </c>
    </row>
    <row r="156" spans="1:33" x14ac:dyDescent="0.6">
      <c r="A156">
        <v>2015</v>
      </c>
      <c r="B156">
        <v>6</v>
      </c>
      <c r="C156">
        <v>4</v>
      </c>
      <c r="D156">
        <f t="shared" si="12"/>
        <v>4</v>
      </c>
      <c r="G156" cm="1">
        <f t="array" ref="G156">_xlfn.IFS(F156 = "H", 0, F156 = "B7", -7, F156 = "B6", -6, F156 = "B5", -5, F156 = "B4", -4, F156 = "B3", -3, F156 = "B2", -2, F156 = "B1", -1, F156 = "A7", 7, F156 = "A6", 6, F156 = "A5", 5, F156 = "A4", 4, F156 = "A3", 3, F156 = "A2", 2, F156 = "A1", 1, F156 = "", 0)</f>
        <v>0</v>
      </c>
      <c r="H156">
        <f t="shared" si="10"/>
        <v>0</v>
      </c>
      <c r="I156">
        <f t="shared" si="11"/>
        <v>0</v>
      </c>
      <c r="L156">
        <v>3107.4563106796122</v>
      </c>
      <c r="M156">
        <v>2919.3398058252433</v>
      </c>
      <c r="N156">
        <v>1559.990291262136</v>
      </c>
      <c r="O156">
        <v>1331.3883495145633</v>
      </c>
      <c r="P156">
        <v>4719</v>
      </c>
      <c r="Q156">
        <v>5425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0.171875</v>
      </c>
      <c r="X156">
        <v>0.640625</v>
      </c>
      <c r="Y156">
        <v>0</v>
      </c>
      <c r="Z156" s="3">
        <v>0</v>
      </c>
      <c r="AA156" s="3">
        <f t="shared" si="13"/>
        <v>0</v>
      </c>
      <c r="AB156">
        <v>1200</v>
      </c>
      <c r="AC156">
        <v>0</v>
      </c>
      <c r="AD156">
        <v>0</v>
      </c>
      <c r="AE156" s="6">
        <v>24.2</v>
      </c>
      <c r="AF156">
        <v>0</v>
      </c>
      <c r="AG156">
        <f t="shared" si="14"/>
        <v>0</v>
      </c>
    </row>
    <row r="157" spans="1:33" x14ac:dyDescent="0.6">
      <c r="A157">
        <v>2015</v>
      </c>
      <c r="B157">
        <v>6</v>
      </c>
      <c r="C157">
        <v>5</v>
      </c>
      <c r="D157">
        <f t="shared" si="12"/>
        <v>5</v>
      </c>
      <c r="G157" cm="1">
        <f t="array" ref="G157">_xlfn.IFS(F157 = "H", 0, F157 = "B7", -7, F157 = "B6", -6, F157 = "B5", -5, F157 = "B4", -4, F157 = "B3", -3, F157 = "B2", -2, F157 = "B1", -1, F157 = "A7", 7, F157 = "A6", 6, F157 = "A5", 5, F157 = "A4", 4, F157 = "A3", 3, F157 = "A2", 2, F157 = "A1", 1, F157 = "", 0)</f>
        <v>0</v>
      </c>
      <c r="H157">
        <f t="shared" si="10"/>
        <v>0</v>
      </c>
      <c r="I157">
        <f t="shared" si="11"/>
        <v>0</v>
      </c>
      <c r="L157">
        <v>3416.9082125603859</v>
      </c>
      <c r="M157">
        <v>2880.4589371980674</v>
      </c>
      <c r="N157">
        <v>1488.1135265700482</v>
      </c>
      <c r="O157">
        <v>1289.463768115942</v>
      </c>
      <c r="P157">
        <v>4933</v>
      </c>
      <c r="Q157">
        <v>5596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0.15104166666666671</v>
      </c>
      <c r="X157">
        <v>0.72395833333333337</v>
      </c>
      <c r="Y157">
        <v>0</v>
      </c>
      <c r="Z157" s="3">
        <v>0</v>
      </c>
      <c r="AA157" s="3">
        <f t="shared" si="13"/>
        <v>0</v>
      </c>
      <c r="AB157">
        <v>1200</v>
      </c>
      <c r="AC157">
        <v>0</v>
      </c>
      <c r="AD157">
        <v>0</v>
      </c>
      <c r="AE157" s="6">
        <v>19.100000000000001</v>
      </c>
      <c r="AF157">
        <v>1</v>
      </c>
      <c r="AG157">
        <f t="shared" si="14"/>
        <v>19.100000000000001</v>
      </c>
    </row>
    <row r="158" spans="1:33" x14ac:dyDescent="0.6">
      <c r="A158">
        <v>2015</v>
      </c>
      <c r="B158">
        <v>6</v>
      </c>
      <c r="C158">
        <v>6</v>
      </c>
      <c r="D158">
        <f t="shared" si="12"/>
        <v>6</v>
      </c>
      <c r="E158" t="s">
        <v>27</v>
      </c>
      <c r="F158" t="s">
        <v>16</v>
      </c>
      <c r="G158" cm="1">
        <f t="array" ref="G158">_xlfn.IFS(F158 = "H", 0, F158 = "B7", -7, F158 = "B6", -6, F158 = "B5", -5, F158 = "B4", -4, F158 = "B3", -3, F158 = "B2", -2, F158 = "B1", -1, F158 = "A7", 7, F158 = "A6", 6, F158 = "A5", 5, F158 = "A4", 4, F158 = "A3", 3, F158 = "A2", 2, F158 = "A1", 1, F158 = "", 0)</f>
        <v>0</v>
      </c>
      <c r="H158">
        <f t="shared" si="10"/>
        <v>1</v>
      </c>
      <c r="I158">
        <f t="shared" si="11"/>
        <v>1</v>
      </c>
      <c r="J158" s="8" t="s">
        <v>69</v>
      </c>
      <c r="K158" s="8"/>
      <c r="L158">
        <v>2647.0300751879686</v>
      </c>
      <c r="M158">
        <v>2517.8696741854624</v>
      </c>
      <c r="N158">
        <v>1388.734335839599</v>
      </c>
      <c r="O158">
        <v>1099.5062656641603</v>
      </c>
      <c r="P158">
        <v>4375</v>
      </c>
      <c r="Q158">
        <v>4670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0.1479166666666667</v>
      </c>
      <c r="X158">
        <v>0.7270833333333333</v>
      </c>
      <c r="Y158">
        <v>0</v>
      </c>
      <c r="Z158" s="3">
        <v>0</v>
      </c>
      <c r="AA158" s="3">
        <f t="shared" si="13"/>
        <v>0</v>
      </c>
      <c r="AB158">
        <v>1200</v>
      </c>
      <c r="AC158">
        <v>0</v>
      </c>
      <c r="AD158">
        <v>0</v>
      </c>
      <c r="AE158" s="6">
        <v>22.4</v>
      </c>
      <c r="AF158">
        <v>0</v>
      </c>
      <c r="AG158">
        <f t="shared" si="14"/>
        <v>0</v>
      </c>
    </row>
    <row r="159" spans="1:33" x14ac:dyDescent="0.6">
      <c r="A159">
        <v>2015</v>
      </c>
      <c r="B159">
        <v>6</v>
      </c>
      <c r="C159">
        <v>7</v>
      </c>
      <c r="D159">
        <f t="shared" si="12"/>
        <v>7</v>
      </c>
      <c r="E159" t="s">
        <v>27</v>
      </c>
      <c r="F159" t="s">
        <v>20</v>
      </c>
      <c r="G159" cm="1">
        <f t="array" ref="G159">_xlfn.IFS(F159 = "H", 0, F159 = "B7", -7, F159 = "B6", -6, F159 = "B5", -5, F159 = "B4", -4, F159 = "B3", -3, F159 = "B2", -2, F159 = "B1", -1, F159 = "A7", 7, F159 = "A6", 6, F159 = "A5", 5, F159 = "A4", 4, F159 = "A3", 3, F159 = "A2", 2, F159 = "A1", 1, F159 = "", 0)</f>
        <v>1</v>
      </c>
      <c r="H159">
        <f t="shared" si="10"/>
        <v>0</v>
      </c>
      <c r="I159">
        <f t="shared" si="11"/>
        <v>1</v>
      </c>
      <c r="J159" s="8" t="s">
        <v>69</v>
      </c>
      <c r="K159" s="8"/>
      <c r="L159">
        <v>2518.4676616915431</v>
      </c>
      <c r="M159">
        <v>2194.0298507462689</v>
      </c>
      <c r="N159">
        <v>1249</v>
      </c>
      <c r="O159">
        <v>1017.4427860696518</v>
      </c>
      <c r="P159">
        <v>5076</v>
      </c>
      <c r="Q159">
        <v>4356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0.15104166666666671</v>
      </c>
      <c r="X159">
        <v>0.66145833333333326</v>
      </c>
      <c r="Y159">
        <v>0</v>
      </c>
      <c r="Z159" s="3">
        <v>0</v>
      </c>
      <c r="AA159" s="3">
        <f t="shared" si="13"/>
        <v>0</v>
      </c>
      <c r="AB159">
        <v>1200</v>
      </c>
      <c r="AC159">
        <v>0</v>
      </c>
      <c r="AD159">
        <v>0</v>
      </c>
      <c r="AE159" s="6">
        <v>23.4</v>
      </c>
      <c r="AF159">
        <v>0</v>
      </c>
      <c r="AG159">
        <f t="shared" si="14"/>
        <v>0</v>
      </c>
    </row>
    <row r="160" spans="1:33" x14ac:dyDescent="0.6">
      <c r="A160">
        <v>2015</v>
      </c>
      <c r="B160">
        <v>6</v>
      </c>
      <c r="C160">
        <v>8</v>
      </c>
      <c r="D160">
        <f t="shared" si="12"/>
        <v>1</v>
      </c>
      <c r="G160" cm="1">
        <f t="array" ref="G160">_xlfn.IFS(F160 = "H", 0, F160 = "B7", -7, F160 = "B6", -6, F160 = "B5", -5, F160 = "B4", -4, F160 = "B3", -3, F160 = "B2", -2, F160 = "B1", -1, F160 = "A7", 7, F160 = "A6", 6, F160 = "A5", 5, F160 = "A4", 4, F160 = "A3", 3, F160 = "A2", 2, F160 = "A1", 1, F160 = "", 0)</f>
        <v>0</v>
      </c>
      <c r="H160">
        <f t="shared" si="10"/>
        <v>0</v>
      </c>
      <c r="I160">
        <f t="shared" si="11"/>
        <v>0</v>
      </c>
      <c r="L160">
        <v>2923.1999999999989</v>
      </c>
      <c r="M160">
        <v>2731.4341463414626</v>
      </c>
      <c r="N160">
        <v>1425.2292682926829</v>
      </c>
      <c r="O160">
        <v>1247.5170731707317</v>
      </c>
      <c r="P160">
        <v>4248</v>
      </c>
      <c r="Q160">
        <v>4322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0.13750000000000001</v>
      </c>
      <c r="X160">
        <v>0.67500000000000004</v>
      </c>
      <c r="Y160">
        <v>2.0833312499999999E-2</v>
      </c>
      <c r="Z160" s="3">
        <v>0</v>
      </c>
      <c r="AA160" s="3">
        <f t="shared" si="13"/>
        <v>0</v>
      </c>
      <c r="AB160">
        <v>1200</v>
      </c>
      <c r="AC160">
        <v>0</v>
      </c>
      <c r="AD160">
        <v>0</v>
      </c>
      <c r="AE160" s="6">
        <v>22.4</v>
      </c>
      <c r="AF160">
        <v>0</v>
      </c>
      <c r="AG160">
        <f t="shared" si="14"/>
        <v>0</v>
      </c>
    </row>
    <row r="161" spans="1:33" x14ac:dyDescent="0.6">
      <c r="A161">
        <v>2015</v>
      </c>
      <c r="B161">
        <v>6</v>
      </c>
      <c r="C161">
        <v>9</v>
      </c>
      <c r="D161">
        <f t="shared" si="12"/>
        <v>2</v>
      </c>
      <c r="G161" cm="1">
        <f t="array" ref="G161">_xlfn.IFS(F161 = "H", 0, F161 = "B7", -7, F161 = "B6", -6, F161 = "B5", -5, F161 = "B4", -4, F161 = "B3", -3, F161 = "B2", -2, F161 = "B1", -1, F161 = "A7", 7, F161 = "A6", 6, F161 = "A5", 5, F161 = "A4", 4, F161 = "A3", 3, F161 = "A2", 2, F161 = "A1", 1, F161 = "", 0)</f>
        <v>0</v>
      </c>
      <c r="H161">
        <f t="shared" si="10"/>
        <v>0</v>
      </c>
      <c r="I161">
        <f t="shared" si="11"/>
        <v>0</v>
      </c>
      <c r="L161">
        <v>3021.2830188679245</v>
      </c>
      <c r="M161">
        <v>2822.9433962264152</v>
      </c>
      <c r="N161">
        <v>1478.5283018867924</v>
      </c>
      <c r="O161">
        <v>1370.8490566037735</v>
      </c>
      <c r="P161">
        <v>3474</v>
      </c>
      <c r="Q161">
        <v>3834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0.15104166666666671</v>
      </c>
      <c r="X161">
        <v>0.72395833333333337</v>
      </c>
      <c r="Y161">
        <v>0</v>
      </c>
      <c r="Z161" s="3">
        <v>0</v>
      </c>
      <c r="AA161" s="3">
        <f t="shared" si="13"/>
        <v>0</v>
      </c>
      <c r="AB161">
        <v>1200</v>
      </c>
      <c r="AC161">
        <v>0</v>
      </c>
      <c r="AD161">
        <v>0</v>
      </c>
      <c r="AE161" s="6">
        <v>22.2</v>
      </c>
      <c r="AF161">
        <v>0</v>
      </c>
      <c r="AG161">
        <f t="shared" si="14"/>
        <v>0</v>
      </c>
    </row>
    <row r="162" spans="1:33" x14ac:dyDescent="0.6">
      <c r="A162">
        <v>2015</v>
      </c>
      <c r="B162">
        <v>6</v>
      </c>
      <c r="C162">
        <v>10</v>
      </c>
      <c r="D162">
        <f t="shared" si="12"/>
        <v>3</v>
      </c>
      <c r="G162" cm="1">
        <f t="array" ref="G162">_xlfn.IFS(F162 = "H", 0, F162 = "B7", -7, F162 = "B6", -6, F162 = "B5", -5, F162 = "B4", -4, F162 = "B3", -3, F162 = "B2", -2, F162 = "B1", -1, F162 = "A7", 7, F162 = "A6", 6, F162 = "A5", 5, F162 = "A4", 4, F162 = "A3", 3, F162 = "A2", 2, F162 = "A1", 1, F162 = "", 0)</f>
        <v>0</v>
      </c>
      <c r="H162">
        <f t="shared" si="10"/>
        <v>0</v>
      </c>
      <c r="I162">
        <f t="shared" si="11"/>
        <v>0</v>
      </c>
      <c r="L162">
        <v>3016.6052631578955</v>
      </c>
      <c r="M162">
        <v>2794.5789473684217</v>
      </c>
      <c r="N162">
        <v>1511.4605263157896</v>
      </c>
      <c r="O162">
        <v>1273.671052631579</v>
      </c>
      <c r="P162">
        <v>3664</v>
      </c>
      <c r="Q162">
        <v>4064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0.13555555555555551</v>
      </c>
      <c r="X162">
        <v>0.73111111111111116</v>
      </c>
      <c r="Y162">
        <v>0.10444446666666669</v>
      </c>
      <c r="Z162" s="3">
        <v>0</v>
      </c>
      <c r="AA162" s="3">
        <f t="shared" si="13"/>
        <v>0</v>
      </c>
      <c r="AB162">
        <v>1200</v>
      </c>
      <c r="AC162">
        <v>0</v>
      </c>
      <c r="AD162">
        <v>0</v>
      </c>
      <c r="AE162" s="6">
        <v>25.3</v>
      </c>
      <c r="AF162">
        <v>0</v>
      </c>
      <c r="AG162">
        <f t="shared" si="14"/>
        <v>0</v>
      </c>
    </row>
    <row r="163" spans="1:33" x14ac:dyDescent="0.6">
      <c r="A163">
        <v>2015</v>
      </c>
      <c r="B163">
        <v>6</v>
      </c>
      <c r="C163">
        <v>11</v>
      </c>
      <c r="D163">
        <f t="shared" si="12"/>
        <v>4</v>
      </c>
      <c r="G163" cm="1">
        <f t="array" ref="G163">_xlfn.IFS(F163 = "H", 0, F163 = "B7", -7, F163 = "B6", -6, F163 = "B5", -5, F163 = "B4", -4, F163 = "B3", -3, F163 = "B2", -2, F163 = "B1", -1, F163 = "A7", 7, F163 = "A6", 6, F163 = "A5", 5, F163 = "A4", 4, F163 = "A3", 3, F163 = "A2", 2, F163 = "A1", 1, F163 = "", 0)</f>
        <v>0</v>
      </c>
      <c r="H163">
        <f t="shared" si="10"/>
        <v>0</v>
      </c>
      <c r="I163">
        <f t="shared" si="11"/>
        <v>0</v>
      </c>
      <c r="L163">
        <v>3132.7906976744193</v>
      </c>
      <c r="M163">
        <v>2884.1705426356598</v>
      </c>
      <c r="N163">
        <v>1463.3333333333335</v>
      </c>
      <c r="O163">
        <v>1269.4961240310079</v>
      </c>
      <c r="P163">
        <v>4330</v>
      </c>
      <c r="Q163">
        <v>4241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0.171875</v>
      </c>
      <c r="X163">
        <v>0.640625</v>
      </c>
      <c r="Y163">
        <v>4.0625000000000001E-2</v>
      </c>
      <c r="Z163" s="3">
        <v>0</v>
      </c>
      <c r="AA163" s="3">
        <f t="shared" si="13"/>
        <v>0</v>
      </c>
      <c r="AB163">
        <v>1200</v>
      </c>
      <c r="AC163">
        <v>0</v>
      </c>
      <c r="AD163">
        <v>0</v>
      </c>
      <c r="AE163" s="6">
        <v>24.6</v>
      </c>
      <c r="AF163">
        <v>7.5</v>
      </c>
      <c r="AG163">
        <f t="shared" si="14"/>
        <v>184.5</v>
      </c>
    </row>
    <row r="164" spans="1:33" x14ac:dyDescent="0.6">
      <c r="A164">
        <v>2015</v>
      </c>
      <c r="B164">
        <v>6</v>
      </c>
      <c r="C164">
        <v>12</v>
      </c>
      <c r="D164">
        <f t="shared" si="12"/>
        <v>5</v>
      </c>
      <c r="G164" cm="1">
        <f t="array" ref="G164">_xlfn.IFS(F164 = "H", 0, F164 = "B7", -7, F164 = "B6", -6, F164 = "B5", -5, F164 = "B4", -4, F164 = "B3", -3, F164 = "B2", -2, F164 = "B1", -1, F164 = "A7", 7, F164 = "A6", 6, F164 = "A5", 5, F164 = "A4", 4, F164 = "A3", 3, F164 = "A2", 2, F164 = "A1", 1, F164 = "", 0)</f>
        <v>0</v>
      </c>
      <c r="H164">
        <f t="shared" si="10"/>
        <v>0</v>
      </c>
      <c r="I164">
        <f t="shared" si="11"/>
        <v>0</v>
      </c>
      <c r="L164">
        <v>3383.835897435898</v>
      </c>
      <c r="M164">
        <v>3066.7897435897439</v>
      </c>
      <c r="N164">
        <v>1422.5282051282052</v>
      </c>
      <c r="O164">
        <v>1257.2358974358974</v>
      </c>
      <c r="P164">
        <v>4488</v>
      </c>
      <c r="Q164">
        <v>4269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0.19270833333333329</v>
      </c>
      <c r="X164">
        <v>0.68229166666666663</v>
      </c>
      <c r="Y164">
        <v>0</v>
      </c>
      <c r="Z164" s="3">
        <v>0</v>
      </c>
      <c r="AA164" s="3">
        <f t="shared" si="13"/>
        <v>0</v>
      </c>
      <c r="AB164">
        <v>1200</v>
      </c>
      <c r="AC164">
        <v>0</v>
      </c>
      <c r="AD164">
        <v>0</v>
      </c>
      <c r="AE164" s="6">
        <v>23.6</v>
      </c>
      <c r="AF164">
        <v>0.5</v>
      </c>
      <c r="AG164">
        <f t="shared" si="14"/>
        <v>11.8</v>
      </c>
    </row>
    <row r="165" spans="1:33" x14ac:dyDescent="0.6">
      <c r="A165">
        <v>2015</v>
      </c>
      <c r="B165">
        <v>6</v>
      </c>
      <c r="C165">
        <v>13</v>
      </c>
      <c r="D165">
        <f t="shared" si="12"/>
        <v>6</v>
      </c>
      <c r="G165" cm="1">
        <f t="array" ref="G165">_xlfn.IFS(F165 = "H", 0, F165 = "B7", -7, F165 = "B6", -6, F165 = "B5", -5, F165 = "B4", -4, F165 = "B3", -3, F165 = "B2", -2, F165 = "B1", -1, F165 = "A7", 7, F165 = "A6", 6, F165 = "A5", 5, F165 = "A4", 4, F165 = "A3", 3, F165 = "A2", 2, F165 = "A1", 1, F165 = "", 0)</f>
        <v>0</v>
      </c>
      <c r="H165">
        <f t="shared" si="10"/>
        <v>0</v>
      </c>
      <c r="I165">
        <f t="shared" si="11"/>
        <v>0</v>
      </c>
      <c r="L165">
        <v>2907.3368983957216</v>
      </c>
      <c r="M165">
        <v>2824.8930481283423</v>
      </c>
      <c r="N165">
        <v>1398.331550802139</v>
      </c>
      <c r="O165">
        <v>1192.3743315508023</v>
      </c>
      <c r="P165">
        <v>4538</v>
      </c>
      <c r="Q165">
        <v>3590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0.140625</v>
      </c>
      <c r="X165">
        <v>0.671875</v>
      </c>
      <c r="Y165">
        <v>0</v>
      </c>
      <c r="Z165" s="3">
        <v>0</v>
      </c>
      <c r="AA165" s="3">
        <f t="shared" si="13"/>
        <v>0</v>
      </c>
      <c r="AB165">
        <v>1200</v>
      </c>
      <c r="AC165">
        <v>0</v>
      </c>
      <c r="AD165">
        <v>0</v>
      </c>
      <c r="AE165" s="6">
        <v>24.7</v>
      </c>
      <c r="AF165">
        <v>0.5</v>
      </c>
      <c r="AG165">
        <f t="shared" si="14"/>
        <v>12.35</v>
      </c>
    </row>
    <row r="166" spans="1:33" x14ac:dyDescent="0.6">
      <c r="A166">
        <v>2015</v>
      </c>
      <c r="B166">
        <v>6</v>
      </c>
      <c r="C166">
        <v>14</v>
      </c>
      <c r="D166">
        <f t="shared" si="12"/>
        <v>7</v>
      </c>
      <c r="G166" cm="1">
        <f t="array" ref="G166">_xlfn.IFS(F166 = "H", 0, F166 = "B7", -7, F166 = "B6", -6, F166 = "B5", -5, F166 = "B4", -4, F166 = "B3", -3, F166 = "B2", -2, F166 = "B1", -1, F166 = "A7", 7, F166 = "A6", 6, F166 = "A5", 5, F166 = "A4", 4, F166 = "A3", 3, F166 = "A2", 2, F166 = "A1", 1, F166 = "", 0)</f>
        <v>0</v>
      </c>
      <c r="H166">
        <f t="shared" si="10"/>
        <v>0</v>
      </c>
      <c r="I166">
        <f t="shared" si="11"/>
        <v>0</v>
      </c>
      <c r="L166">
        <v>2515.6476683937826</v>
      </c>
      <c r="M166">
        <v>2255.8134715025908</v>
      </c>
      <c r="N166">
        <v>1247.5803108808291</v>
      </c>
      <c r="O166">
        <v>894.05181347150256</v>
      </c>
      <c r="P166">
        <v>4505</v>
      </c>
      <c r="Q166">
        <v>3768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0.1479166666666667</v>
      </c>
      <c r="X166">
        <v>0.7270833333333333</v>
      </c>
      <c r="Y166">
        <v>0</v>
      </c>
      <c r="Z166" s="3">
        <v>0</v>
      </c>
      <c r="AA166" s="3">
        <f t="shared" si="13"/>
        <v>0</v>
      </c>
      <c r="AB166">
        <v>1200</v>
      </c>
      <c r="AC166">
        <v>0</v>
      </c>
      <c r="AD166">
        <v>0</v>
      </c>
      <c r="AE166" s="6">
        <v>22.8</v>
      </c>
      <c r="AF166">
        <v>15.5</v>
      </c>
      <c r="AG166">
        <f t="shared" si="14"/>
        <v>353.40000000000003</v>
      </c>
    </row>
    <row r="167" spans="1:33" x14ac:dyDescent="0.6">
      <c r="A167">
        <v>2015</v>
      </c>
      <c r="B167">
        <v>6</v>
      </c>
      <c r="C167">
        <v>15</v>
      </c>
      <c r="D167">
        <f t="shared" si="12"/>
        <v>1</v>
      </c>
      <c r="G167" cm="1">
        <f t="array" ref="G167">_xlfn.IFS(F167 = "H", 0, F167 = "B7", -7, F167 = "B6", -6, F167 = "B5", -5, F167 = "B4", -4, F167 = "B3", -3, F167 = "B2", -2, F167 = "B1", -1, F167 = "A7", 7, F167 = "A6", 6, F167 = "A5", 5, F167 = "A4", 4, F167 = "A3", 3, F167 = "A2", 2, F167 = "A1", 1, F167 = "", 0)</f>
        <v>0</v>
      </c>
      <c r="H167">
        <f t="shared" si="10"/>
        <v>0</v>
      </c>
      <c r="I167">
        <f t="shared" si="11"/>
        <v>0</v>
      </c>
      <c r="L167">
        <v>2919.9375</v>
      </c>
      <c r="M167">
        <v>2752.453125</v>
      </c>
      <c r="N167">
        <v>1484.53125</v>
      </c>
      <c r="O167">
        <v>1281.15625</v>
      </c>
      <c r="P167">
        <v>3396</v>
      </c>
      <c r="Q167">
        <v>4627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0.13750000000000001</v>
      </c>
      <c r="X167">
        <v>0.67500000000000004</v>
      </c>
      <c r="Y167">
        <v>6.7708312500000006E-2</v>
      </c>
      <c r="Z167" s="3">
        <v>0</v>
      </c>
      <c r="AA167" s="3">
        <f t="shared" si="13"/>
        <v>0</v>
      </c>
      <c r="AB167">
        <v>1200</v>
      </c>
      <c r="AC167">
        <v>0</v>
      </c>
      <c r="AD167">
        <v>0</v>
      </c>
      <c r="AE167" s="6">
        <v>24.2</v>
      </c>
      <c r="AF167">
        <v>0</v>
      </c>
      <c r="AG167">
        <f t="shared" si="14"/>
        <v>0</v>
      </c>
    </row>
    <row r="168" spans="1:33" x14ac:dyDescent="0.6">
      <c r="A168">
        <v>2015</v>
      </c>
      <c r="B168">
        <v>6</v>
      </c>
      <c r="C168">
        <v>16</v>
      </c>
      <c r="D168">
        <f t="shared" si="12"/>
        <v>2</v>
      </c>
      <c r="G168" cm="1">
        <f t="array" ref="G168">_xlfn.IFS(F168 = "H", 0, F168 = "B7", -7, F168 = "B6", -6, F168 = "B5", -5, F168 = "B4", -4, F168 = "B3", -3, F168 = "B2", -2, F168 = "B1", -1, F168 = "A7", 7, F168 = "A6", 6, F168 = "A5", 5, F168 = "A4", 4, F168 = "A3", 3, F168 = "A2", 2, F168 = "A1", 1, F168 = "", 0)</f>
        <v>0</v>
      </c>
      <c r="H168">
        <f t="shared" si="10"/>
        <v>0</v>
      </c>
      <c r="I168">
        <f t="shared" si="11"/>
        <v>0</v>
      </c>
      <c r="L168">
        <v>3019.3884297520663</v>
      </c>
      <c r="M168">
        <v>2861.5537190082646</v>
      </c>
      <c r="N168">
        <v>1501.495867768595</v>
      </c>
      <c r="O168">
        <v>1311.0743801652893</v>
      </c>
      <c r="P168">
        <v>2854</v>
      </c>
      <c r="Q168">
        <v>3748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0.1479166666666667</v>
      </c>
      <c r="X168">
        <v>0.6645833333333333</v>
      </c>
      <c r="Y168">
        <v>0</v>
      </c>
      <c r="Z168" s="3">
        <v>0</v>
      </c>
      <c r="AA168" s="3">
        <f t="shared" si="13"/>
        <v>0</v>
      </c>
      <c r="AB168">
        <v>1200</v>
      </c>
      <c r="AC168">
        <v>0</v>
      </c>
      <c r="AD168">
        <v>0</v>
      </c>
      <c r="AE168" s="6">
        <v>25</v>
      </c>
      <c r="AF168">
        <v>0</v>
      </c>
      <c r="AG168">
        <f t="shared" si="14"/>
        <v>0</v>
      </c>
    </row>
    <row r="169" spans="1:33" x14ac:dyDescent="0.6">
      <c r="A169">
        <v>2015</v>
      </c>
      <c r="B169">
        <v>6</v>
      </c>
      <c r="C169">
        <v>17</v>
      </c>
      <c r="D169">
        <f t="shared" si="12"/>
        <v>3</v>
      </c>
      <c r="G169" cm="1">
        <f t="array" ref="G169">_xlfn.IFS(F169 = "H", 0, F169 = "B7", -7, F169 = "B6", -6, F169 = "B5", -5, F169 = "B4", -4, F169 = "B3", -3, F169 = "B2", -2, F169 = "B1", -1, F169 = "A7", 7, F169 = "A6", 6, F169 = "A5", 5, F169 = "A4", 4, F169 = "A3", 3, F169 = "A2", 2, F169 = "A1", 1, F169 = "", 0)</f>
        <v>0</v>
      </c>
      <c r="H169">
        <f t="shared" si="10"/>
        <v>0</v>
      </c>
      <c r="I169">
        <f t="shared" si="11"/>
        <v>0</v>
      </c>
      <c r="L169">
        <v>3138.6342857142863</v>
      </c>
      <c r="M169">
        <v>2980.954285714286</v>
      </c>
      <c r="N169">
        <v>1463.4571428571428</v>
      </c>
      <c r="O169">
        <v>1244.9142857142858</v>
      </c>
      <c r="P169">
        <v>2976</v>
      </c>
      <c r="Q169">
        <v>3448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0.1466666666666667</v>
      </c>
      <c r="X169">
        <v>0.65333333333333343</v>
      </c>
      <c r="Y169">
        <v>4.1111133333333341E-2</v>
      </c>
      <c r="Z169" s="3">
        <v>0</v>
      </c>
      <c r="AA169" s="3">
        <f t="shared" si="13"/>
        <v>0</v>
      </c>
      <c r="AB169">
        <v>1200</v>
      </c>
      <c r="AC169">
        <v>0</v>
      </c>
      <c r="AD169">
        <v>0</v>
      </c>
      <c r="AE169" s="6">
        <v>23.4</v>
      </c>
      <c r="AF169">
        <v>9.5</v>
      </c>
      <c r="AG169">
        <f t="shared" si="14"/>
        <v>222.29999999999998</v>
      </c>
    </row>
    <row r="170" spans="1:33" x14ac:dyDescent="0.6">
      <c r="A170">
        <v>2015</v>
      </c>
      <c r="B170">
        <v>6</v>
      </c>
      <c r="C170">
        <v>18</v>
      </c>
      <c r="D170">
        <f t="shared" si="12"/>
        <v>4</v>
      </c>
      <c r="G170" cm="1">
        <f t="array" ref="G170">_xlfn.IFS(F170 = "H", 0, F170 = "B7", -7, F170 = "B6", -6, F170 = "B5", -5, F170 = "B4", -4, F170 = "B3", -3, F170 = "B2", -2, F170 = "B1", -1, F170 = "A7", 7, F170 = "A6", 6, F170 = "A5", 5, F170 = "A4", 4, F170 = "A3", 3, F170 = "A2", 2, F170 = "A1", 1, F170 = "", 0)</f>
        <v>0</v>
      </c>
      <c r="H170">
        <f t="shared" si="10"/>
        <v>0</v>
      </c>
      <c r="I170">
        <f t="shared" si="11"/>
        <v>0</v>
      </c>
      <c r="L170">
        <v>3132.2857142857129</v>
      </c>
      <c r="M170">
        <v>3054.8571428571413</v>
      </c>
      <c r="N170">
        <v>1565.1428571428571</v>
      </c>
      <c r="O170">
        <v>1328</v>
      </c>
      <c r="P170">
        <v>3138</v>
      </c>
      <c r="Q170">
        <v>3999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0.140625</v>
      </c>
      <c r="X170">
        <v>0.671875</v>
      </c>
      <c r="Y170">
        <v>0</v>
      </c>
      <c r="Z170" s="3">
        <v>0</v>
      </c>
      <c r="AA170" s="3">
        <f t="shared" si="13"/>
        <v>0</v>
      </c>
      <c r="AB170">
        <v>1200</v>
      </c>
      <c r="AC170">
        <v>0</v>
      </c>
      <c r="AD170">
        <v>0</v>
      </c>
      <c r="AE170" s="6">
        <v>24.8</v>
      </c>
      <c r="AF170">
        <v>3</v>
      </c>
      <c r="AG170">
        <f t="shared" si="14"/>
        <v>74.400000000000006</v>
      </c>
    </row>
    <row r="171" spans="1:33" x14ac:dyDescent="0.6">
      <c r="A171">
        <v>2015</v>
      </c>
      <c r="B171">
        <v>6</v>
      </c>
      <c r="C171">
        <v>19</v>
      </c>
      <c r="D171">
        <f t="shared" si="12"/>
        <v>5</v>
      </c>
      <c r="G171" cm="1">
        <f t="array" ref="G171">_xlfn.IFS(F171 = "H", 0, F171 = "B7", -7, F171 = "B6", -6, F171 = "B5", -5, F171 = "B4", -4, F171 = "B3", -3, F171 = "B2", -2, F171 = "B1", -1, F171 = "A7", 7, F171 = "A6", 6, F171 = "A5", 5, F171 = "A4", 4, F171 = "A3", 3, F171 = "A2", 2, F171 = "A1", 1, F171 = "", 0)</f>
        <v>0</v>
      </c>
      <c r="H171">
        <f t="shared" si="10"/>
        <v>0</v>
      </c>
      <c r="I171">
        <f t="shared" si="11"/>
        <v>0</v>
      </c>
      <c r="L171">
        <v>3376.7716535433065</v>
      </c>
      <c r="M171">
        <v>3171.6850393700779</v>
      </c>
      <c r="N171">
        <v>1542.2440944881889</v>
      </c>
      <c r="O171">
        <v>1330.8661417322833</v>
      </c>
      <c r="P171">
        <v>3494</v>
      </c>
      <c r="Q171">
        <v>4195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0.13020833333333329</v>
      </c>
      <c r="X171">
        <v>0.68229166666666663</v>
      </c>
      <c r="Y171">
        <v>0</v>
      </c>
      <c r="Z171" s="3">
        <v>0</v>
      </c>
      <c r="AA171" s="3">
        <f t="shared" si="13"/>
        <v>0</v>
      </c>
      <c r="AB171">
        <v>1200</v>
      </c>
      <c r="AC171">
        <v>0</v>
      </c>
      <c r="AD171">
        <v>0</v>
      </c>
      <c r="AE171" s="6">
        <v>24.5</v>
      </c>
      <c r="AF171">
        <v>0</v>
      </c>
      <c r="AG171">
        <f t="shared" si="14"/>
        <v>0</v>
      </c>
    </row>
    <row r="172" spans="1:33" x14ac:dyDescent="0.6">
      <c r="A172">
        <v>2015</v>
      </c>
      <c r="B172">
        <v>6</v>
      </c>
      <c r="C172">
        <v>20</v>
      </c>
      <c r="D172">
        <f t="shared" si="12"/>
        <v>6</v>
      </c>
      <c r="G172" cm="1">
        <f t="array" ref="G172">_xlfn.IFS(F172 = "H", 0, F172 = "B7", -7, F172 = "B6", -6, F172 = "B5", -5, F172 = "B4", -4, F172 = "B3", -3, F172 = "B2", -2, F172 = "B1", -1, F172 = "A7", 7, F172 = "A6", 6, F172 = "A5", 5, F172 = "A4", 4, F172 = "A3", 3, F172 = "A2", 2, F172 = "A1", 1, F172 = "", 0)</f>
        <v>0</v>
      </c>
      <c r="H172">
        <f t="shared" si="10"/>
        <v>0</v>
      </c>
      <c r="I172">
        <f t="shared" si="11"/>
        <v>0</v>
      </c>
      <c r="L172">
        <v>2935.4919786096257</v>
      </c>
      <c r="M172">
        <v>2929.4278074866311</v>
      </c>
      <c r="N172">
        <v>1394.1978609625669</v>
      </c>
      <c r="O172">
        <v>1093.9839572192514</v>
      </c>
      <c r="P172">
        <v>3461</v>
      </c>
      <c r="Q172">
        <v>3520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0.16666666666666671</v>
      </c>
      <c r="X172">
        <v>0.64583333333333326</v>
      </c>
      <c r="Y172">
        <v>2.8125000000000001E-2</v>
      </c>
      <c r="Z172" s="3">
        <v>0</v>
      </c>
      <c r="AA172" s="3">
        <f t="shared" si="13"/>
        <v>0</v>
      </c>
      <c r="AB172">
        <v>1200</v>
      </c>
      <c r="AC172">
        <v>0</v>
      </c>
      <c r="AD172">
        <v>0</v>
      </c>
      <c r="AE172" s="6">
        <v>19.600000000000001</v>
      </c>
      <c r="AF172">
        <v>44.5</v>
      </c>
      <c r="AG172">
        <f t="shared" si="14"/>
        <v>872.2</v>
      </c>
    </row>
    <row r="173" spans="1:33" x14ac:dyDescent="0.6">
      <c r="A173">
        <v>2015</v>
      </c>
      <c r="B173">
        <v>6</v>
      </c>
      <c r="C173">
        <v>21</v>
      </c>
      <c r="D173">
        <f t="shared" si="12"/>
        <v>7</v>
      </c>
      <c r="G173" cm="1">
        <f t="array" ref="G173">_xlfn.IFS(F173 = "H", 0, F173 = "B7", -7, F173 = "B6", -6, F173 = "B5", -5, F173 = "B4", -4, F173 = "B3", -3, F173 = "B2", -2, F173 = "B1", -1, F173 = "A7", 7, F173 = "A6", 6, F173 = "A5", 5, F173 = "A4", 4, F173 = "A3", 3, F173 = "A2", 2, F173 = "A1", 1, F173 = "", 0)</f>
        <v>0</v>
      </c>
      <c r="H173">
        <f t="shared" si="10"/>
        <v>0</v>
      </c>
      <c r="I173">
        <f t="shared" si="11"/>
        <v>0</v>
      </c>
      <c r="L173">
        <v>2852.8812664907655</v>
      </c>
      <c r="M173">
        <v>2724.7915567282325</v>
      </c>
      <c r="N173">
        <v>1395.5989445910291</v>
      </c>
      <c r="O173">
        <v>1082.3298153034302</v>
      </c>
      <c r="P173">
        <v>4009</v>
      </c>
      <c r="Q173">
        <v>3389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0.1479166666666667</v>
      </c>
      <c r="X173">
        <v>0.7270833333333333</v>
      </c>
      <c r="Y173">
        <v>0</v>
      </c>
      <c r="Z173" s="3">
        <v>0</v>
      </c>
      <c r="AA173" s="3">
        <f t="shared" si="13"/>
        <v>0</v>
      </c>
      <c r="AB173">
        <v>1200</v>
      </c>
      <c r="AC173">
        <v>0</v>
      </c>
      <c r="AD173">
        <v>0</v>
      </c>
      <c r="AE173" s="6">
        <v>22.4</v>
      </c>
      <c r="AF173">
        <v>0</v>
      </c>
      <c r="AG173">
        <f t="shared" si="14"/>
        <v>0</v>
      </c>
    </row>
    <row r="174" spans="1:33" x14ac:dyDescent="0.6">
      <c r="A174">
        <v>2015</v>
      </c>
      <c r="B174">
        <v>6</v>
      </c>
      <c r="C174">
        <v>22</v>
      </c>
      <c r="D174">
        <f t="shared" si="12"/>
        <v>1</v>
      </c>
      <c r="G174" cm="1">
        <f t="array" ref="G174">_xlfn.IFS(F174 = "H", 0, F174 = "B7", -7, F174 = "B6", -6, F174 = "B5", -5, F174 = "B4", -4, F174 = "B3", -3, F174 = "B2", -2, F174 = "B1", -1, F174 = "A7", 7, F174 = "A6", 6, F174 = "A5", 5, F174 = "A4", 4, F174 = "A3", 3, F174 = "A2", 2, F174 = "A1", 1, F174 = "", 0)</f>
        <v>0</v>
      </c>
      <c r="H174">
        <f t="shared" si="10"/>
        <v>0</v>
      </c>
      <c r="I174">
        <f t="shared" si="11"/>
        <v>0</v>
      </c>
      <c r="L174">
        <v>3206.463157894736</v>
      </c>
      <c r="M174">
        <v>3155.3052631578939</v>
      </c>
      <c r="N174">
        <v>1515.1105263157895</v>
      </c>
      <c r="O174">
        <v>1348.1157894736841</v>
      </c>
      <c r="P174">
        <v>3155</v>
      </c>
      <c r="Q174">
        <v>3668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0.121875</v>
      </c>
      <c r="X174">
        <v>0.69062500000000004</v>
      </c>
      <c r="Y174">
        <v>0</v>
      </c>
      <c r="Z174" s="3">
        <v>0</v>
      </c>
      <c r="AA174" s="3">
        <f t="shared" si="13"/>
        <v>0</v>
      </c>
      <c r="AB174">
        <v>1200</v>
      </c>
      <c r="AC174">
        <v>0</v>
      </c>
      <c r="AD174">
        <v>0</v>
      </c>
      <c r="AE174" s="6">
        <v>24</v>
      </c>
      <c r="AF174">
        <v>0</v>
      </c>
      <c r="AG174">
        <f t="shared" si="14"/>
        <v>0</v>
      </c>
    </row>
    <row r="175" spans="1:33" x14ac:dyDescent="0.6">
      <c r="A175">
        <v>2015</v>
      </c>
      <c r="B175">
        <v>6</v>
      </c>
      <c r="C175">
        <v>23</v>
      </c>
      <c r="D175">
        <f t="shared" si="12"/>
        <v>2</v>
      </c>
      <c r="G175" cm="1">
        <f t="array" ref="G175">_xlfn.IFS(F175 = "H", 0, F175 = "B7", -7, F175 = "B6", -6, F175 = "B5", -5, F175 = "B4", -4, F175 = "B3", -3, F175 = "B2", -2, F175 = "B1", -1, F175 = "A7", 7, F175 = "A6", 6, F175 = "A5", 5, F175 = "A4", 4, F175 = "A3", 3, F175 = "A2", 2, F175 = "A1", 1, F175 = "", 0)</f>
        <v>0</v>
      </c>
      <c r="H175">
        <f t="shared" si="10"/>
        <v>0</v>
      </c>
      <c r="I175">
        <f t="shared" si="11"/>
        <v>0</v>
      </c>
      <c r="L175">
        <v>3341.8328690807789</v>
      </c>
      <c r="M175">
        <v>3244.5125348189404</v>
      </c>
      <c r="N175">
        <v>1542.6518105849582</v>
      </c>
      <c r="O175">
        <v>1348.0779944289693</v>
      </c>
      <c r="P175">
        <v>2807</v>
      </c>
      <c r="Q175">
        <v>3789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0.13750000000000001</v>
      </c>
      <c r="X175">
        <v>0.67500000000000004</v>
      </c>
      <c r="Y175">
        <v>4.1666687500000001E-2</v>
      </c>
      <c r="Z175" s="3">
        <v>0</v>
      </c>
      <c r="AA175" s="3">
        <f t="shared" si="13"/>
        <v>0</v>
      </c>
      <c r="AB175">
        <v>1200</v>
      </c>
      <c r="AC175">
        <v>0</v>
      </c>
      <c r="AD175">
        <v>0</v>
      </c>
      <c r="AE175" s="6">
        <v>24.7</v>
      </c>
      <c r="AF175">
        <v>0</v>
      </c>
      <c r="AG175">
        <f t="shared" si="14"/>
        <v>0</v>
      </c>
    </row>
    <row r="176" spans="1:33" x14ac:dyDescent="0.6">
      <c r="A176">
        <v>2015</v>
      </c>
      <c r="B176">
        <v>6</v>
      </c>
      <c r="C176">
        <v>24</v>
      </c>
      <c r="D176">
        <f t="shared" si="12"/>
        <v>3</v>
      </c>
      <c r="G176" cm="1">
        <f t="array" ref="G176">_xlfn.IFS(F176 = "H", 0, F176 = "B7", -7, F176 = "B6", -6, F176 = "B5", -5, F176 = "B4", -4, F176 = "B3", -3, F176 = "B2", -2, F176 = "B1", -1, F176 = "A7", 7, F176 = "A6", 6, F176 = "A5", 5, F176 = "A4", 4, F176 = "A3", 3, F176 = "A2", 2, F176 = "A1", 1, F176 = "", 0)</f>
        <v>0</v>
      </c>
      <c r="H176">
        <f t="shared" si="10"/>
        <v>0</v>
      </c>
      <c r="I176">
        <f t="shared" si="11"/>
        <v>0</v>
      </c>
      <c r="L176">
        <v>3504.9230769230785</v>
      </c>
      <c r="M176">
        <v>3274.6153846153861</v>
      </c>
      <c r="N176">
        <v>1569.6153846153848</v>
      </c>
      <c r="O176">
        <v>1333</v>
      </c>
      <c r="P176">
        <v>2911</v>
      </c>
      <c r="Q176">
        <v>3931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0.140625</v>
      </c>
      <c r="X176">
        <v>0.671875</v>
      </c>
      <c r="Y176">
        <v>0</v>
      </c>
      <c r="Z176" s="3">
        <v>0</v>
      </c>
      <c r="AA176" s="3">
        <f t="shared" si="13"/>
        <v>0</v>
      </c>
      <c r="AB176">
        <v>1200</v>
      </c>
      <c r="AC176">
        <v>0</v>
      </c>
      <c r="AD176">
        <v>0</v>
      </c>
      <c r="AE176" s="6">
        <v>25.7</v>
      </c>
      <c r="AF176">
        <v>0</v>
      </c>
      <c r="AG176">
        <f t="shared" si="14"/>
        <v>0</v>
      </c>
    </row>
    <row r="177" spans="1:33" x14ac:dyDescent="0.6">
      <c r="A177">
        <v>2015</v>
      </c>
      <c r="B177">
        <v>6</v>
      </c>
      <c r="C177">
        <v>25</v>
      </c>
      <c r="D177">
        <f t="shared" si="12"/>
        <v>4</v>
      </c>
      <c r="G177" cm="1">
        <f t="array" ref="G177">_xlfn.IFS(F177 = "H", 0, F177 = "B7", -7, F177 = "B6", -6, F177 = "B5", -5, F177 = "B4", -4, F177 = "B3", -3, F177 = "B2", -2, F177 = "B1", -1, F177 = "A7", 7, F177 = "A6", 6, F177 = "A5", 5, F177 = "A4", 4, F177 = "A3", 3, F177 = "A2", 2, F177 = "A1", 1, F177 = "", 0)</f>
        <v>0</v>
      </c>
      <c r="H177">
        <f t="shared" si="10"/>
        <v>0</v>
      </c>
      <c r="I177">
        <f t="shared" si="11"/>
        <v>0</v>
      </c>
      <c r="L177">
        <v>3569.869565217391</v>
      </c>
      <c r="M177">
        <v>3237.5054347826085</v>
      </c>
      <c r="N177">
        <v>1588.1467391304348</v>
      </c>
      <c r="O177">
        <v>1322.7445652173913</v>
      </c>
      <c r="P177">
        <v>3552</v>
      </c>
      <c r="Q177">
        <v>3792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0.171875</v>
      </c>
      <c r="X177">
        <v>0.703125</v>
      </c>
      <c r="Y177">
        <v>0</v>
      </c>
      <c r="Z177" s="3">
        <v>0</v>
      </c>
      <c r="AA177" s="3">
        <f t="shared" si="13"/>
        <v>0</v>
      </c>
      <c r="AB177">
        <v>1200</v>
      </c>
      <c r="AC177">
        <v>0</v>
      </c>
      <c r="AD177">
        <v>0</v>
      </c>
      <c r="AE177" s="6">
        <v>24.8</v>
      </c>
      <c r="AF177">
        <v>2</v>
      </c>
      <c r="AG177">
        <f t="shared" si="14"/>
        <v>49.6</v>
      </c>
    </row>
    <row r="178" spans="1:33" x14ac:dyDescent="0.6">
      <c r="A178">
        <v>2015</v>
      </c>
      <c r="B178">
        <v>6</v>
      </c>
      <c r="C178">
        <v>26</v>
      </c>
      <c r="D178">
        <f t="shared" si="12"/>
        <v>5</v>
      </c>
      <c r="G178" cm="1">
        <f t="array" ref="G178">_xlfn.IFS(F178 = "H", 0, F178 = "B7", -7, F178 = "B6", -6, F178 = "B5", -5, F178 = "B4", -4, F178 = "B3", -3, F178 = "B2", -2, F178 = "B1", -1, F178 = "A7", 7, F178 = "A6", 6, F178 = "A5", 5, F178 = "A4", 4, F178 = "A3", 3, F178 = "A2", 2, F178 = "A1", 1, F178 = "", 0)</f>
        <v>0</v>
      </c>
      <c r="H178">
        <f t="shared" si="10"/>
        <v>0</v>
      </c>
      <c r="I178">
        <f t="shared" si="11"/>
        <v>0</v>
      </c>
      <c r="L178">
        <v>3831.2119565217386</v>
      </c>
      <c r="M178">
        <v>3469.20652173913</v>
      </c>
      <c r="N178">
        <v>1624.516304347826</v>
      </c>
      <c r="O178">
        <v>1427.532608695652</v>
      </c>
      <c r="P178">
        <v>4164</v>
      </c>
      <c r="Q178">
        <v>3987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0.15</v>
      </c>
      <c r="X178">
        <v>0.71666666666666667</v>
      </c>
      <c r="Y178">
        <v>0</v>
      </c>
      <c r="Z178" s="3">
        <v>0</v>
      </c>
      <c r="AA178" s="3">
        <f t="shared" si="13"/>
        <v>0</v>
      </c>
      <c r="AB178">
        <v>1200</v>
      </c>
      <c r="AC178">
        <v>0</v>
      </c>
      <c r="AD178">
        <v>0</v>
      </c>
      <c r="AE178" s="6">
        <v>21</v>
      </c>
      <c r="AF178">
        <v>12.5</v>
      </c>
      <c r="AG178">
        <f t="shared" si="14"/>
        <v>262.5</v>
      </c>
    </row>
    <row r="179" spans="1:33" x14ac:dyDescent="0.6">
      <c r="A179">
        <v>2015</v>
      </c>
      <c r="B179">
        <v>6</v>
      </c>
      <c r="C179">
        <v>27</v>
      </c>
      <c r="D179">
        <f t="shared" si="12"/>
        <v>6</v>
      </c>
      <c r="G179" cm="1">
        <f t="array" ref="G179">_xlfn.IFS(F179 = "H", 0, F179 = "B7", -7, F179 = "B6", -6, F179 = "B5", -5, F179 = "B4", -4, F179 = "B3", -3, F179 = "B2", -2, F179 = "B1", -1, F179 = "A7", 7, F179 = "A6", 6, F179 = "A5", 5, F179 = "A4", 4, F179 = "A3", 3, F179 = "A2", 2, F179 = "A1", 1, F179 = "", 0)</f>
        <v>0</v>
      </c>
      <c r="H179">
        <f t="shared" si="10"/>
        <v>0</v>
      </c>
      <c r="I179">
        <f t="shared" si="11"/>
        <v>0</v>
      </c>
      <c r="L179">
        <v>3429.2231404958679</v>
      </c>
      <c r="M179">
        <v>3325.5371900826449</v>
      </c>
      <c r="N179">
        <v>1579.1983471074379</v>
      </c>
      <c r="O179">
        <v>1258.9917355371902</v>
      </c>
      <c r="P179">
        <v>4358</v>
      </c>
      <c r="Q179">
        <v>3302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0.13020833333333329</v>
      </c>
      <c r="X179">
        <v>0.61979166666666663</v>
      </c>
      <c r="Y179">
        <v>4.6875E-2</v>
      </c>
      <c r="Z179" s="3">
        <v>0</v>
      </c>
      <c r="AA179" s="3">
        <f t="shared" si="13"/>
        <v>0</v>
      </c>
      <c r="AB179">
        <v>1200</v>
      </c>
      <c r="AC179">
        <v>0</v>
      </c>
      <c r="AD179">
        <v>0</v>
      </c>
      <c r="AE179" s="6">
        <v>25.2</v>
      </c>
      <c r="AF179">
        <v>0</v>
      </c>
      <c r="AG179">
        <f t="shared" si="14"/>
        <v>0</v>
      </c>
    </row>
    <row r="180" spans="1:33" x14ac:dyDescent="0.6">
      <c r="A180">
        <v>2015</v>
      </c>
      <c r="B180">
        <v>6</v>
      </c>
      <c r="C180">
        <v>28</v>
      </c>
      <c r="D180">
        <f t="shared" si="12"/>
        <v>7</v>
      </c>
      <c r="G180" cm="1">
        <f t="array" ref="G180">_xlfn.IFS(F180 = "H", 0, F180 = "B7", -7, F180 = "B6", -6, F180 = "B5", -5, F180 = "B4", -4, F180 = "B3", -3, F180 = "B2", -2, F180 = "B1", -1, F180 = "A7", 7, F180 = "A6", 6, F180 = "A5", 5, F180 = "A4", 4, F180 = "A3", 3, F180 = "A2", 2, F180 = "A1", 1, F180 = "", 0)</f>
        <v>0</v>
      </c>
      <c r="H180">
        <f t="shared" si="10"/>
        <v>0</v>
      </c>
      <c r="I180">
        <f t="shared" si="11"/>
        <v>0</v>
      </c>
      <c r="L180">
        <v>2939.0187667560326</v>
      </c>
      <c r="M180">
        <v>2735.1796246648796</v>
      </c>
      <c r="N180">
        <v>1460.9731903485256</v>
      </c>
      <c r="O180">
        <v>1061.2198391420911</v>
      </c>
      <c r="P180">
        <v>4330</v>
      </c>
      <c r="Q180">
        <v>3411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0.1197916666666667</v>
      </c>
      <c r="X180">
        <v>0.69270833333333337</v>
      </c>
      <c r="Y180">
        <v>0</v>
      </c>
      <c r="Z180" s="3">
        <v>0</v>
      </c>
      <c r="AA180" s="3">
        <f t="shared" si="13"/>
        <v>0</v>
      </c>
      <c r="AB180">
        <v>1200</v>
      </c>
      <c r="AC180">
        <v>0</v>
      </c>
      <c r="AD180">
        <v>0</v>
      </c>
      <c r="AE180" s="6">
        <v>25.4</v>
      </c>
      <c r="AF180">
        <v>0</v>
      </c>
      <c r="AG180">
        <f t="shared" si="14"/>
        <v>0</v>
      </c>
    </row>
    <row r="181" spans="1:33" x14ac:dyDescent="0.6">
      <c r="A181">
        <v>2015</v>
      </c>
      <c r="B181">
        <v>6</v>
      </c>
      <c r="C181">
        <v>29</v>
      </c>
      <c r="D181">
        <f t="shared" si="12"/>
        <v>1</v>
      </c>
      <c r="G181" cm="1">
        <f t="array" ref="G181">_xlfn.IFS(F181 = "H", 0, F181 = "B7", -7, F181 = "B6", -6, F181 = "B5", -5, F181 = "B4", -4, F181 = "B3", -3, F181 = "B2", -2, F181 = "B1", -1, F181 = "A7", 7, F181 = "A6", 6, F181 = "A5", 5, F181 = "A4", 4, F181 = "A3", 3, F181 = "A2", 2, F181 = "A1", 1, F181 = "", 0)</f>
        <v>0</v>
      </c>
      <c r="H181">
        <f t="shared" si="10"/>
        <v>0</v>
      </c>
      <c r="I181">
        <f t="shared" si="11"/>
        <v>0</v>
      </c>
      <c r="L181">
        <v>3390.0328767123297</v>
      </c>
      <c r="M181">
        <v>3186.7315068493158</v>
      </c>
      <c r="N181" s="2">
        <v>0</v>
      </c>
      <c r="O181" s="2">
        <v>0</v>
      </c>
      <c r="P181">
        <v>3346</v>
      </c>
      <c r="Q181">
        <v>4019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0.125</v>
      </c>
      <c r="X181">
        <v>0.6875</v>
      </c>
      <c r="Y181">
        <v>0</v>
      </c>
      <c r="Z181" s="3">
        <v>0</v>
      </c>
      <c r="AA181" s="3">
        <f t="shared" si="13"/>
        <v>0</v>
      </c>
      <c r="AB181">
        <v>1200</v>
      </c>
      <c r="AC181">
        <v>0</v>
      </c>
      <c r="AD181">
        <v>0</v>
      </c>
      <c r="AE181" s="6">
        <v>25.7</v>
      </c>
      <c r="AF181">
        <v>0</v>
      </c>
      <c r="AG181">
        <f t="shared" si="14"/>
        <v>0</v>
      </c>
    </row>
    <row r="182" spans="1:33" x14ac:dyDescent="0.6">
      <c r="A182">
        <v>2015</v>
      </c>
      <c r="B182">
        <v>6</v>
      </c>
      <c r="C182">
        <v>30</v>
      </c>
      <c r="D182">
        <f t="shared" si="12"/>
        <v>2</v>
      </c>
      <c r="G182" cm="1">
        <f t="array" ref="G182">_xlfn.IFS(F182 = "H", 0, F182 = "B7", -7, F182 = "B6", -6, F182 = "B5", -5, F182 = "B4", -4, F182 = "B3", -3, F182 = "B2", -2, F182 = "B1", -1, F182 = "A7", 7, F182 = "A6", 6, F182 = "A5", 5, F182 = "A4", 4, F182 = "A3", 3, F182 = "A2", 2, F182 = "A1", 1, F182 = "", 0)</f>
        <v>0</v>
      </c>
      <c r="H182">
        <f t="shared" si="10"/>
        <v>0</v>
      </c>
      <c r="I182">
        <f t="shared" si="11"/>
        <v>0</v>
      </c>
      <c r="L182">
        <v>3520.8645533141203</v>
      </c>
      <c r="M182">
        <v>3263.2622478386161</v>
      </c>
      <c r="N182" s="2">
        <v>0</v>
      </c>
      <c r="O182" s="2">
        <v>0</v>
      </c>
      <c r="P182">
        <v>3856</v>
      </c>
      <c r="Q182">
        <v>3445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0.15312500000000001</v>
      </c>
      <c r="X182">
        <v>0.65937500000000004</v>
      </c>
      <c r="Y182">
        <v>0</v>
      </c>
      <c r="Z182" s="3">
        <v>0</v>
      </c>
      <c r="AA182" s="3">
        <f t="shared" si="13"/>
        <v>0</v>
      </c>
      <c r="AB182">
        <v>1200</v>
      </c>
      <c r="AC182">
        <v>0</v>
      </c>
      <c r="AD182">
        <v>0</v>
      </c>
      <c r="AE182" s="6">
        <v>24.4</v>
      </c>
      <c r="AF182">
        <v>2.5</v>
      </c>
      <c r="AG182">
        <f t="shared" si="14"/>
        <v>61</v>
      </c>
    </row>
    <row r="183" spans="1:33" x14ac:dyDescent="0.6">
      <c r="A183">
        <v>2015</v>
      </c>
      <c r="B183">
        <v>7</v>
      </c>
      <c r="C183">
        <v>1</v>
      </c>
      <c r="D183">
        <f t="shared" si="12"/>
        <v>3</v>
      </c>
      <c r="G183" cm="1">
        <f t="array" ref="G183">_xlfn.IFS(F183 = "H", 0, F183 = "B7", -7, F183 = "B6", -6, F183 = "B5", -5, F183 = "B4", -4, F183 = "B3", -3, F183 = "B2", -2, F183 = "B1", -1, F183 = "A7", 7, F183 = "A6", 6, F183 = "A5", 5, F183 = "A4", 4, F183 = "A3", 3, F183 = "A2", 2, F183 = "A1", 1, F183 = "", 0)</f>
        <v>0</v>
      </c>
      <c r="H183">
        <f t="shared" si="10"/>
        <v>0</v>
      </c>
      <c r="I183">
        <f t="shared" si="11"/>
        <v>0</v>
      </c>
      <c r="L183">
        <v>3090.3005464480875</v>
      </c>
      <c r="M183">
        <v>3006.010928961749</v>
      </c>
      <c r="N183">
        <v>1554.7759562841529</v>
      </c>
      <c r="O183">
        <v>1380.5628415300548</v>
      </c>
      <c r="P183">
        <v>3366</v>
      </c>
      <c r="Q183">
        <v>3559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0.17777777777777781</v>
      </c>
      <c r="X183">
        <v>0.75555555555555542</v>
      </c>
      <c r="Y183">
        <v>5.555553333333333E-2</v>
      </c>
      <c r="Z183" s="3">
        <v>0</v>
      </c>
      <c r="AA183" s="3">
        <f t="shared" si="13"/>
        <v>0</v>
      </c>
      <c r="AB183">
        <v>1200</v>
      </c>
      <c r="AC183">
        <v>0</v>
      </c>
      <c r="AD183">
        <v>0</v>
      </c>
      <c r="AE183" s="6">
        <v>23.7</v>
      </c>
      <c r="AF183">
        <v>0.5</v>
      </c>
      <c r="AG183">
        <f t="shared" si="14"/>
        <v>11.85</v>
      </c>
    </row>
    <row r="184" spans="1:33" x14ac:dyDescent="0.6">
      <c r="A184">
        <v>2015</v>
      </c>
      <c r="B184">
        <v>7</v>
      </c>
      <c r="C184">
        <v>2</v>
      </c>
      <c r="D184">
        <f t="shared" si="12"/>
        <v>4</v>
      </c>
      <c r="G184" cm="1">
        <f t="array" ref="G184">_xlfn.IFS(F184 = "H", 0, F184 = "B7", -7, F184 = "B6", -6, F184 = "B5", -5, F184 = "B4", -4, F184 = "B3", -3, F184 = "B2", -2, F184 = "B1", -1, F184 = "A7", 7, F184 = "A6", 6, F184 = "A5", 5, F184 = "A4", 4, F184 = "A3", 3, F184 = "A2", 2, F184 = "A1", 1, F184 = "", 0)</f>
        <v>0</v>
      </c>
      <c r="H184">
        <f t="shared" si="10"/>
        <v>0</v>
      </c>
      <c r="I184">
        <f t="shared" si="11"/>
        <v>0</v>
      </c>
      <c r="L184">
        <v>3425.019178082191</v>
      </c>
      <c r="M184">
        <v>3295.5178082191774</v>
      </c>
      <c r="N184">
        <v>1585.6328767123287</v>
      </c>
      <c r="O184">
        <v>1375.172602739726</v>
      </c>
      <c r="P184">
        <v>3688</v>
      </c>
      <c r="Q184">
        <v>3474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0.1875</v>
      </c>
      <c r="X184">
        <v>0.625</v>
      </c>
      <c r="Y184">
        <v>0</v>
      </c>
      <c r="Z184" s="3">
        <v>0</v>
      </c>
      <c r="AA184" s="3">
        <f t="shared" si="13"/>
        <v>0</v>
      </c>
      <c r="AB184">
        <v>1200</v>
      </c>
      <c r="AC184">
        <v>0</v>
      </c>
      <c r="AD184">
        <v>0</v>
      </c>
      <c r="AE184" s="6">
        <v>23.7</v>
      </c>
      <c r="AF184">
        <v>0</v>
      </c>
      <c r="AG184">
        <f t="shared" si="14"/>
        <v>0</v>
      </c>
    </row>
    <row r="185" spans="1:33" x14ac:dyDescent="0.6">
      <c r="A185">
        <v>2015</v>
      </c>
      <c r="B185">
        <v>7</v>
      </c>
      <c r="C185">
        <v>3</v>
      </c>
      <c r="D185">
        <f t="shared" si="12"/>
        <v>5</v>
      </c>
      <c r="G185" cm="1">
        <f t="array" ref="G185">_xlfn.IFS(F185 = "H", 0, F185 = "B7", -7, F185 = "B6", -6, F185 = "B5", -5, F185 = "B4", -4, F185 = "B3", -3, F185 = "B2", -2, F185 = "B1", -1, F185 = "A7", 7, F185 = "A6", 6, F185 = "A5", 5, F185 = "A4", 4, F185 = "A3", 3, F185 = "A2", 2, F185 = "A1", 1, F185 = "", 0)</f>
        <v>0</v>
      </c>
      <c r="H185">
        <f t="shared" si="10"/>
        <v>0</v>
      </c>
      <c r="I185">
        <f t="shared" si="11"/>
        <v>0</v>
      </c>
      <c r="L185">
        <v>3501.968503937007</v>
      </c>
      <c r="M185">
        <v>3201.3123359580045</v>
      </c>
      <c r="N185">
        <v>1609.2834645669291</v>
      </c>
      <c r="O185">
        <v>1424.6640419947507</v>
      </c>
      <c r="P185">
        <v>4122</v>
      </c>
      <c r="Q185">
        <v>3832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0.17777777777777781</v>
      </c>
      <c r="X185">
        <v>0.68888888888888877</v>
      </c>
      <c r="Y185">
        <v>0</v>
      </c>
      <c r="Z185" s="3">
        <v>0</v>
      </c>
      <c r="AA185" s="3">
        <f t="shared" si="13"/>
        <v>0</v>
      </c>
      <c r="AB185">
        <v>1200</v>
      </c>
      <c r="AC185">
        <v>0</v>
      </c>
      <c r="AD185">
        <v>0</v>
      </c>
      <c r="AE185" s="6">
        <v>23.3</v>
      </c>
      <c r="AF185">
        <v>0</v>
      </c>
      <c r="AG185">
        <f t="shared" si="14"/>
        <v>0</v>
      </c>
    </row>
    <row r="186" spans="1:33" x14ac:dyDescent="0.6">
      <c r="A186">
        <v>2015</v>
      </c>
      <c r="B186">
        <v>7</v>
      </c>
      <c r="C186">
        <v>4</v>
      </c>
      <c r="D186">
        <f t="shared" si="12"/>
        <v>6</v>
      </c>
      <c r="G186" cm="1">
        <f t="array" ref="G186">_xlfn.IFS(F186 = "H", 0, F186 = "B7", -7, F186 = "B6", -6, F186 = "B5", -5, F186 = "B4", -4, F186 = "B3", -3, F186 = "B2", -2, F186 = "B1", -1, F186 = "A7", 7, F186 = "A6", 6, F186 = "A5", 5, F186 = "A4", 4, F186 = "A3", 3, F186 = "A2", 2, F186 = "A1", 1, F186 = "", 0)</f>
        <v>0</v>
      </c>
      <c r="H186">
        <f t="shared" si="10"/>
        <v>0</v>
      </c>
      <c r="I186">
        <f t="shared" si="11"/>
        <v>0</v>
      </c>
      <c r="L186">
        <v>3549.7988826815645</v>
      </c>
      <c r="M186">
        <v>3375.0614525139667</v>
      </c>
      <c r="N186">
        <v>1592.9273743016761</v>
      </c>
      <c r="O186">
        <v>1278.9553072625699</v>
      </c>
      <c r="P186">
        <v>4076</v>
      </c>
      <c r="Q186">
        <v>3561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0.16888888888888889</v>
      </c>
      <c r="X186">
        <v>0.69777777777777783</v>
      </c>
      <c r="Y186">
        <v>0</v>
      </c>
      <c r="Z186" s="3">
        <v>0</v>
      </c>
      <c r="AA186" s="3">
        <f t="shared" si="13"/>
        <v>0</v>
      </c>
      <c r="AB186">
        <v>1200</v>
      </c>
      <c r="AC186">
        <v>0</v>
      </c>
      <c r="AD186">
        <v>0</v>
      </c>
      <c r="AE186" s="6">
        <v>24.1</v>
      </c>
      <c r="AF186">
        <v>0</v>
      </c>
      <c r="AG186">
        <f t="shared" si="14"/>
        <v>0</v>
      </c>
    </row>
    <row r="187" spans="1:33" x14ac:dyDescent="0.6">
      <c r="A187">
        <v>2015</v>
      </c>
      <c r="B187">
        <v>7</v>
      </c>
      <c r="C187">
        <v>5</v>
      </c>
      <c r="D187">
        <f t="shared" si="12"/>
        <v>7</v>
      </c>
      <c r="G187" cm="1">
        <f t="array" ref="G187">_xlfn.IFS(F187 = "H", 0, F187 = "B7", -7, F187 = "B6", -6, F187 = "B5", -5, F187 = "B4", -4, F187 = "B3", -3, F187 = "B2", -2, F187 = "B1", -1, F187 = "A7", 7, F187 = "A6", 6, F187 = "A5", 5, F187 = "A4", 4, F187 = "A3", 3, F187 = "A2", 2, F187 = "A1", 1, F187 = "", 0)</f>
        <v>0</v>
      </c>
      <c r="H187">
        <f t="shared" si="10"/>
        <v>0</v>
      </c>
      <c r="I187">
        <f t="shared" si="11"/>
        <v>0</v>
      </c>
      <c r="L187">
        <v>2843.2795698924724</v>
      </c>
      <c r="M187">
        <v>2626.8817204301067</v>
      </c>
      <c r="N187">
        <v>1412.0645161290322</v>
      </c>
      <c r="O187">
        <v>1056.1397849462364</v>
      </c>
      <c r="P187">
        <v>4436</v>
      </c>
      <c r="Q187">
        <v>3537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0.19270833333333329</v>
      </c>
      <c r="X187">
        <v>0.61979166666666663</v>
      </c>
      <c r="Y187">
        <v>3.3333312499999997E-2</v>
      </c>
      <c r="Z187" s="3">
        <v>0</v>
      </c>
      <c r="AA187" s="3">
        <f t="shared" si="13"/>
        <v>0</v>
      </c>
      <c r="AB187">
        <v>1200</v>
      </c>
      <c r="AC187">
        <v>0</v>
      </c>
      <c r="AD187">
        <v>0</v>
      </c>
      <c r="AE187" s="6">
        <v>24.2</v>
      </c>
      <c r="AF187">
        <v>0</v>
      </c>
      <c r="AG187">
        <f t="shared" si="14"/>
        <v>0</v>
      </c>
    </row>
    <row r="188" spans="1:33" x14ac:dyDescent="0.6">
      <c r="A188">
        <v>2015</v>
      </c>
      <c r="B188">
        <v>7</v>
      </c>
      <c r="C188">
        <v>6</v>
      </c>
      <c r="D188">
        <f t="shared" si="12"/>
        <v>1</v>
      </c>
      <c r="G188" cm="1">
        <f t="array" ref="G188">_xlfn.IFS(F188 = "H", 0, F188 = "B7", -7, F188 = "B6", -6, F188 = "B5", -5, F188 = "B4", -4, F188 = "B3", -3, F188 = "B2", -2, F188 = "B1", -1, F188 = "A7", 7, F188 = "A6", 6, F188 = "A5", 5, F188 = "A4", 4, F188 = "A3", 3, F188 = "A2", 2, F188 = "A1", 1, F188 = "", 0)</f>
        <v>0</v>
      </c>
      <c r="H188">
        <f t="shared" si="10"/>
        <v>0</v>
      </c>
      <c r="I188">
        <f t="shared" si="11"/>
        <v>0</v>
      </c>
      <c r="L188">
        <v>3302.5606469002691</v>
      </c>
      <c r="M188">
        <v>3019.5417789757412</v>
      </c>
      <c r="N188">
        <v>1599.5983827493262</v>
      </c>
      <c r="O188">
        <v>1319.7115902964961</v>
      </c>
      <c r="P188">
        <v>3416</v>
      </c>
      <c r="Q188">
        <v>3356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0.16145833333333329</v>
      </c>
      <c r="X188">
        <v>0.65104166666666663</v>
      </c>
      <c r="Y188">
        <v>4.6875E-2</v>
      </c>
      <c r="Z188" s="3">
        <v>0</v>
      </c>
      <c r="AA188" s="3">
        <f t="shared" si="13"/>
        <v>0</v>
      </c>
      <c r="AB188">
        <v>1200</v>
      </c>
      <c r="AC188">
        <v>0</v>
      </c>
      <c r="AD188">
        <v>0</v>
      </c>
      <c r="AE188" s="6">
        <v>25.3</v>
      </c>
      <c r="AF188">
        <v>0</v>
      </c>
      <c r="AG188">
        <f t="shared" si="14"/>
        <v>0</v>
      </c>
    </row>
    <row r="189" spans="1:33" x14ac:dyDescent="0.6">
      <c r="A189">
        <v>2015</v>
      </c>
      <c r="B189">
        <v>7</v>
      </c>
      <c r="C189">
        <v>7</v>
      </c>
      <c r="D189">
        <f t="shared" si="12"/>
        <v>2</v>
      </c>
      <c r="G189" cm="1">
        <f t="array" ref="G189">_xlfn.IFS(F189 = "H", 0, F189 = "B7", -7, F189 = "B6", -6, F189 = "B5", -5, F189 = "B4", -4, F189 = "B3", -3, F189 = "B2", -2, F189 = "B1", -1, F189 = "A7", 7, F189 = "A6", 6, F189 = "A5", 5, F189 = "A4", 4, F189 = "A3", 3, F189 = "A2", 2, F189 = "A1", 1, F189 = "", 0)</f>
        <v>0</v>
      </c>
      <c r="H189">
        <f t="shared" si="10"/>
        <v>0</v>
      </c>
      <c r="I189">
        <f t="shared" si="11"/>
        <v>0</v>
      </c>
      <c r="L189">
        <v>3370.7520891364902</v>
      </c>
      <c r="M189">
        <v>3103.2033426183843</v>
      </c>
      <c r="N189">
        <v>1596.5654596100278</v>
      </c>
      <c r="O189">
        <v>1385.0612813370474</v>
      </c>
      <c r="P189">
        <v>3867</v>
      </c>
      <c r="Q189">
        <v>3120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0.18229166666666671</v>
      </c>
      <c r="X189">
        <v>0.69270833333333337</v>
      </c>
      <c r="Y189">
        <v>0</v>
      </c>
      <c r="Z189" s="3">
        <v>0</v>
      </c>
      <c r="AA189" s="3">
        <f t="shared" si="13"/>
        <v>0</v>
      </c>
      <c r="AB189">
        <v>1200</v>
      </c>
      <c r="AC189">
        <v>0</v>
      </c>
      <c r="AD189">
        <v>0</v>
      </c>
      <c r="AE189" s="6">
        <v>25.6</v>
      </c>
      <c r="AF189">
        <v>0</v>
      </c>
      <c r="AG189">
        <f t="shared" si="14"/>
        <v>0</v>
      </c>
    </row>
    <row r="190" spans="1:33" x14ac:dyDescent="0.6">
      <c r="A190">
        <v>2015</v>
      </c>
      <c r="B190">
        <v>7</v>
      </c>
      <c r="C190">
        <v>8</v>
      </c>
      <c r="D190">
        <f t="shared" si="12"/>
        <v>3</v>
      </c>
      <c r="G190" cm="1">
        <f t="array" ref="G190">_xlfn.IFS(F190 = "H", 0, F190 = "B7", -7, F190 = "B6", -6, F190 = "B5", -5, F190 = "B4", -4, F190 = "B3", -3, F190 = "B2", -2, F190 = "B1", -1, F190 = "A7", 7, F190 = "A6", 6, F190 = "A5", 5, F190 = "A4", 4, F190 = "A3", 3, F190 = "A2", 2, F190 = "A1", 1, F190 = "", 0)</f>
        <v>0</v>
      </c>
      <c r="H190">
        <f t="shared" si="10"/>
        <v>0</v>
      </c>
      <c r="I190">
        <f t="shared" si="11"/>
        <v>0</v>
      </c>
      <c r="L190">
        <v>3076.2785515320343</v>
      </c>
      <c r="M190">
        <v>2897.9164345403906</v>
      </c>
      <c r="N190">
        <v>1557.2061281337049</v>
      </c>
      <c r="O190">
        <v>1358.6740947075209</v>
      </c>
      <c r="P190">
        <v>3665</v>
      </c>
      <c r="Q190">
        <v>3606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0.16666666666666671</v>
      </c>
      <c r="X190">
        <v>0.64583333333333326</v>
      </c>
      <c r="Y190">
        <v>7.4999999999999997E-2</v>
      </c>
      <c r="Z190" s="3">
        <v>0</v>
      </c>
      <c r="AA190" s="3">
        <f t="shared" si="13"/>
        <v>0</v>
      </c>
      <c r="AB190">
        <v>1200</v>
      </c>
      <c r="AC190">
        <v>0</v>
      </c>
      <c r="AD190">
        <v>0</v>
      </c>
      <c r="AE190" s="6">
        <v>23.4</v>
      </c>
      <c r="AF190">
        <v>0.5</v>
      </c>
      <c r="AG190">
        <f t="shared" si="14"/>
        <v>11.7</v>
      </c>
    </row>
    <row r="191" spans="1:33" x14ac:dyDescent="0.6">
      <c r="A191">
        <v>2015</v>
      </c>
      <c r="B191">
        <v>7</v>
      </c>
      <c r="C191">
        <v>9</v>
      </c>
      <c r="D191">
        <f t="shared" si="12"/>
        <v>4</v>
      </c>
      <c r="G191" cm="1">
        <f t="array" ref="G191">_xlfn.IFS(F191 = "H", 0, F191 = "B7", -7, F191 = "B6", -6, F191 = "B5", -5, F191 = "B4", -4, F191 = "B3", -3, F191 = "B2", -2, F191 = "B1", -1, F191 = "A7", 7, F191 = "A6", 6, F191 = "A5", 5, F191 = "A4", 4, F191 = "A3", 3, F191 = "A2", 2, F191 = "A1", 1, F191 = "", 0)</f>
        <v>0</v>
      </c>
      <c r="H191">
        <f t="shared" si="10"/>
        <v>0</v>
      </c>
      <c r="I191">
        <f t="shared" si="11"/>
        <v>0</v>
      </c>
      <c r="L191">
        <v>3262.9032258064508</v>
      </c>
      <c r="M191">
        <v>3081.8548387096766</v>
      </c>
      <c r="N191">
        <v>1529.2903225806451</v>
      </c>
      <c r="O191">
        <v>1374.7365591397847</v>
      </c>
      <c r="P191">
        <v>4277</v>
      </c>
      <c r="Q191">
        <v>3994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0.16145833333333329</v>
      </c>
      <c r="X191">
        <v>0.65104166666666663</v>
      </c>
      <c r="Y191">
        <v>0</v>
      </c>
      <c r="Z191" s="3">
        <v>0</v>
      </c>
      <c r="AA191" s="3">
        <f t="shared" si="13"/>
        <v>0</v>
      </c>
      <c r="AB191">
        <v>1200</v>
      </c>
      <c r="AC191">
        <v>0</v>
      </c>
      <c r="AD191">
        <v>0</v>
      </c>
      <c r="AE191" s="6">
        <v>26.5</v>
      </c>
      <c r="AF191">
        <v>0</v>
      </c>
      <c r="AG191">
        <f t="shared" si="14"/>
        <v>0</v>
      </c>
    </row>
    <row r="192" spans="1:33" x14ac:dyDescent="0.6">
      <c r="A192">
        <v>2015</v>
      </c>
      <c r="B192">
        <v>7</v>
      </c>
      <c r="C192">
        <v>10</v>
      </c>
      <c r="D192">
        <f t="shared" si="12"/>
        <v>5</v>
      </c>
      <c r="G192" cm="1">
        <f t="array" ref="G192">_xlfn.IFS(F192 = "H", 0, F192 = "B7", -7, F192 = "B6", -6, F192 = "B5", -5, F192 = "B4", -4, F192 = "B3", -3, F192 = "B2", -2, F192 = "B1", -1, F192 = "A7", 7, F192 = "A6", 6, F192 = "A5", 5, F192 = "A4", 4, F192 = "A3", 3, F192 = "A2", 2, F192 = "A1", 1, F192 = "", 0)</f>
        <v>0</v>
      </c>
      <c r="H192">
        <f t="shared" si="10"/>
        <v>0</v>
      </c>
      <c r="I192">
        <f t="shared" si="11"/>
        <v>0</v>
      </c>
      <c r="L192">
        <v>3633.4645669291331</v>
      </c>
      <c r="M192">
        <v>3339.5013123359572</v>
      </c>
      <c r="N192">
        <v>1702.5748031496062</v>
      </c>
      <c r="O192">
        <v>1431.8740157480315</v>
      </c>
      <c r="P192">
        <v>4835</v>
      </c>
      <c r="Q192">
        <v>4212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0.16145833333333329</v>
      </c>
      <c r="X192">
        <v>0.65104166666666663</v>
      </c>
      <c r="Y192">
        <v>1.5625E-2</v>
      </c>
      <c r="Z192" s="3">
        <v>0</v>
      </c>
      <c r="AA192" s="3">
        <f t="shared" si="13"/>
        <v>0</v>
      </c>
      <c r="AB192">
        <v>1200</v>
      </c>
      <c r="AC192">
        <v>0</v>
      </c>
      <c r="AD192">
        <v>0</v>
      </c>
      <c r="AE192" s="6">
        <v>29.2</v>
      </c>
      <c r="AF192">
        <v>0</v>
      </c>
      <c r="AG192">
        <f t="shared" si="14"/>
        <v>0</v>
      </c>
    </row>
    <row r="193" spans="1:33" x14ac:dyDescent="0.6">
      <c r="A193">
        <v>2015</v>
      </c>
      <c r="B193">
        <v>7</v>
      </c>
      <c r="C193">
        <v>11</v>
      </c>
      <c r="D193">
        <f t="shared" si="12"/>
        <v>6</v>
      </c>
      <c r="G193" cm="1">
        <f t="array" ref="G193">_xlfn.IFS(F193 = "H", 0, F193 = "B7", -7, F193 = "B6", -6, F193 = "B5", -5, F193 = "B4", -4, F193 = "B3", -3, F193 = "B2", -2, F193 = "B1", -1, F193 = "A7", 7, F193 = "A6", 6, F193 = "A5", 5, F193 = "A4", 4, F193 = "A3", 3, F193 = "A2", 2, F193 = "A1", 1, F193 = "", 0)</f>
        <v>0</v>
      </c>
      <c r="H193">
        <f t="shared" si="10"/>
        <v>0</v>
      </c>
      <c r="I193">
        <f t="shared" si="11"/>
        <v>0</v>
      </c>
      <c r="L193">
        <v>3331.2534818941508</v>
      </c>
      <c r="M193">
        <v>3144.2339832869088</v>
      </c>
      <c r="N193">
        <v>1702.3259052924791</v>
      </c>
      <c r="O193">
        <v>1310.7214484679666</v>
      </c>
      <c r="P193">
        <v>4065</v>
      </c>
      <c r="Q193">
        <v>3228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0.19270833333333329</v>
      </c>
      <c r="X193">
        <v>0.61979166666666663</v>
      </c>
      <c r="Y193">
        <v>0</v>
      </c>
      <c r="Z193" s="3">
        <v>0</v>
      </c>
      <c r="AA193" s="3">
        <f t="shared" si="13"/>
        <v>0</v>
      </c>
      <c r="AB193">
        <v>1200</v>
      </c>
      <c r="AC193">
        <v>0</v>
      </c>
      <c r="AD193">
        <v>0</v>
      </c>
      <c r="AE193" s="6">
        <v>30.4</v>
      </c>
      <c r="AF193">
        <v>0</v>
      </c>
      <c r="AG193">
        <f t="shared" si="14"/>
        <v>0</v>
      </c>
    </row>
    <row r="194" spans="1:33" x14ac:dyDescent="0.6">
      <c r="A194">
        <v>2015</v>
      </c>
      <c r="B194">
        <v>7</v>
      </c>
      <c r="C194">
        <v>12</v>
      </c>
      <c r="D194">
        <f t="shared" si="12"/>
        <v>7</v>
      </c>
      <c r="G194" cm="1">
        <f t="array" ref="G194">_xlfn.IFS(F194 = "H", 0, F194 = "B7", -7, F194 = "B6", -6, F194 = "B5", -5, F194 = "B4", -4, F194 = "B3", -3, F194 = "B2", -2, F194 = "B1", -1, F194 = "A7", 7, F194 = "A6", 6, F194 = "A5", 5, F194 = "A4", 4, F194 = "A3", 3, F194 = "A2", 2, F194 = "A1", 1, F194 = "", 0)</f>
        <v>0</v>
      </c>
      <c r="H194">
        <f t="shared" ref="H194:H257" si="15" xml:space="preserve"> IF(F194 = "H",1,0)</f>
        <v>0</v>
      </c>
      <c r="I194">
        <f t="shared" ref="I194:I257" si="16">IF(NOT(ISBLANK(F194)), 1, 0)</f>
        <v>0</v>
      </c>
      <c r="L194">
        <v>4482.8113207547176</v>
      </c>
      <c r="M194">
        <v>4032.6415094339632</v>
      </c>
      <c r="N194">
        <v>1501.6037735849056</v>
      </c>
      <c r="O194">
        <v>1066.2641509433963</v>
      </c>
      <c r="P194">
        <v>5561</v>
      </c>
      <c r="Q194">
        <v>4089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0.20208333333333331</v>
      </c>
      <c r="X194">
        <v>0.61041666666666661</v>
      </c>
      <c r="Y194">
        <v>3.125E-2</v>
      </c>
      <c r="Z194" s="3">
        <v>0</v>
      </c>
      <c r="AA194" s="3">
        <f t="shared" si="13"/>
        <v>0</v>
      </c>
      <c r="AB194">
        <v>1200</v>
      </c>
      <c r="AC194">
        <v>0</v>
      </c>
      <c r="AD194">
        <v>0</v>
      </c>
      <c r="AE194" s="6">
        <v>24.8</v>
      </c>
      <c r="AF194">
        <v>29</v>
      </c>
      <c r="AG194">
        <f t="shared" si="14"/>
        <v>719.2</v>
      </c>
    </row>
    <row r="195" spans="1:33" x14ac:dyDescent="0.6">
      <c r="A195">
        <v>2015</v>
      </c>
      <c r="B195">
        <v>7</v>
      </c>
      <c r="C195">
        <v>13</v>
      </c>
      <c r="D195">
        <f t="shared" ref="D195:D258" si="17">WEEKDAY(DATE(A195,B195,C195), 2)</f>
        <v>1</v>
      </c>
      <c r="G195" cm="1">
        <f t="array" ref="G195">_xlfn.IFS(F195 = "H", 0, F195 = "B7", -7, F195 = "B6", -6, F195 = "B5", -5, F195 = "B4", -4, F195 = "B3", -3, F195 = "B2", -2, F195 = "B1", -1, F195 = "A7", 7, F195 = "A6", 6, F195 = "A5", 5, F195 = "A4", 4, F195 = "A3", 3, F195 = "A2", 2, F195 = "A1", 1, F195 = "", 0)</f>
        <v>0</v>
      </c>
      <c r="H195">
        <f t="shared" si="15"/>
        <v>0</v>
      </c>
      <c r="I195">
        <f t="shared" si="16"/>
        <v>0</v>
      </c>
      <c r="L195">
        <v>3102.8720626631862</v>
      </c>
      <c r="M195">
        <v>3102.4804177545702</v>
      </c>
      <c r="N195">
        <v>1485.0548302872064</v>
      </c>
      <c r="O195">
        <v>1296.4308093994778</v>
      </c>
      <c r="P195">
        <v>4085</v>
      </c>
      <c r="Q195">
        <v>4876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0.15</v>
      </c>
      <c r="X195">
        <v>0.71666666666666667</v>
      </c>
      <c r="Y195">
        <v>0</v>
      </c>
      <c r="Z195" s="3">
        <v>0</v>
      </c>
      <c r="AA195" s="3">
        <f t="shared" ref="AA195:AA258" si="18">Z195-Z194</f>
        <v>0</v>
      </c>
      <c r="AB195">
        <v>1200</v>
      </c>
      <c r="AC195">
        <v>0</v>
      </c>
      <c r="AD195">
        <v>0</v>
      </c>
      <c r="AE195" s="6">
        <v>23.1</v>
      </c>
      <c r="AF195">
        <v>10</v>
      </c>
      <c r="AG195">
        <f t="shared" ref="AG195:AG258" si="19">AE195*AF195</f>
        <v>231</v>
      </c>
    </row>
    <row r="196" spans="1:33" x14ac:dyDescent="0.6">
      <c r="A196">
        <v>2015</v>
      </c>
      <c r="B196">
        <v>7</v>
      </c>
      <c r="C196">
        <v>14</v>
      </c>
      <c r="D196">
        <f t="shared" si="17"/>
        <v>2</v>
      </c>
      <c r="G196" cm="1">
        <f t="array" ref="G196">_xlfn.IFS(F196 = "H", 0, F196 = "B7", -7, F196 = "B6", -6, F196 = "B5", -5, F196 = "B4", -4, F196 = "B3", -3, F196 = "B2", -2, F196 = "B1", -1, F196 = "A7", 7, F196 = "A6", 6, F196 = "A5", 5, F196 = "A4", 4, F196 = "A3", 3, F196 = "A2", 2, F196 = "A1", 1, F196 = "", 0)</f>
        <v>0</v>
      </c>
      <c r="H196">
        <f t="shared" si="15"/>
        <v>0</v>
      </c>
      <c r="I196">
        <f t="shared" si="16"/>
        <v>0</v>
      </c>
      <c r="L196">
        <v>3369.0476190476193</v>
      </c>
      <c r="M196">
        <v>3355.3221288515406</v>
      </c>
      <c r="N196">
        <v>1602.8767507002801</v>
      </c>
      <c r="O196">
        <v>1430.3949579831933</v>
      </c>
      <c r="P196">
        <v>3889</v>
      </c>
      <c r="Q196">
        <v>4178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0.18229166666666671</v>
      </c>
      <c r="X196">
        <v>0.63020833333333326</v>
      </c>
      <c r="Y196">
        <v>4.3749999999999997E-2</v>
      </c>
      <c r="Z196" s="3">
        <v>0</v>
      </c>
      <c r="AA196" s="3">
        <f t="shared" si="18"/>
        <v>0</v>
      </c>
      <c r="AB196">
        <v>1200</v>
      </c>
      <c r="AC196">
        <v>0</v>
      </c>
      <c r="AD196">
        <v>0</v>
      </c>
      <c r="AE196" s="6">
        <v>26.1</v>
      </c>
      <c r="AF196">
        <v>0</v>
      </c>
      <c r="AG196">
        <f t="shared" si="19"/>
        <v>0</v>
      </c>
    </row>
    <row r="197" spans="1:33" x14ac:dyDescent="0.6">
      <c r="A197">
        <v>2015</v>
      </c>
      <c r="B197">
        <v>7</v>
      </c>
      <c r="C197">
        <v>15</v>
      </c>
      <c r="D197">
        <f t="shared" si="17"/>
        <v>3</v>
      </c>
      <c r="G197" cm="1">
        <f t="array" ref="G197">_xlfn.IFS(F197 = "H", 0, F197 = "B7", -7, F197 = "B6", -6, F197 = "B5", -5, F197 = "B4", -4, F197 = "B3", -3, F197 = "B2", -2, F197 = "B1", -1, F197 = "A7", 7, F197 = "A6", 6, F197 = "A5", 5, F197 = "A4", 4, F197 = "A3", 3, F197 = "A2", 2, F197 = "A1", 1, F197 = "", 0)</f>
        <v>0</v>
      </c>
      <c r="H197">
        <f t="shared" si="15"/>
        <v>0</v>
      </c>
      <c r="I197">
        <f t="shared" si="16"/>
        <v>0</v>
      </c>
      <c r="L197">
        <v>3221.9844155844162</v>
      </c>
      <c r="M197">
        <v>3019.1376623376632</v>
      </c>
      <c r="N197">
        <v>1532.2</v>
      </c>
      <c r="O197">
        <v>1415.8051948051948</v>
      </c>
      <c r="P197">
        <v>4383</v>
      </c>
      <c r="Q197">
        <v>4283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0.15</v>
      </c>
      <c r="X197">
        <v>0.71666666666666667</v>
      </c>
      <c r="Y197">
        <v>5.555553333333333E-2</v>
      </c>
      <c r="Z197" s="3">
        <v>0</v>
      </c>
      <c r="AA197" s="3">
        <f t="shared" si="18"/>
        <v>0</v>
      </c>
      <c r="AB197">
        <v>1200</v>
      </c>
      <c r="AC197">
        <v>0</v>
      </c>
      <c r="AD197">
        <v>0</v>
      </c>
      <c r="AE197" s="6">
        <v>27.9</v>
      </c>
      <c r="AF197">
        <v>0</v>
      </c>
      <c r="AG197">
        <f t="shared" si="19"/>
        <v>0</v>
      </c>
    </row>
    <row r="198" spans="1:33" x14ac:dyDescent="0.6">
      <c r="A198">
        <v>2015</v>
      </c>
      <c r="B198">
        <v>7</v>
      </c>
      <c r="C198">
        <v>16</v>
      </c>
      <c r="D198">
        <f t="shared" si="17"/>
        <v>4</v>
      </c>
      <c r="G198" cm="1">
        <f t="array" ref="G198">_xlfn.IFS(F198 = "H", 0, F198 = "B7", -7, F198 = "B6", -6, F198 = "B5", -5, F198 = "B4", -4, F198 = "B3", -3, F198 = "B2", -2, F198 = "B1", -1, F198 = "A7", 7, F198 = "A6", 6, F198 = "A5", 5, F198 = "A4", 4, F198 = "A3", 3, F198 = "A2", 2, F198 = "A1", 1, F198 = "", 0)</f>
        <v>0</v>
      </c>
      <c r="H198">
        <f t="shared" si="15"/>
        <v>0</v>
      </c>
      <c r="I198">
        <f t="shared" si="16"/>
        <v>0</v>
      </c>
      <c r="L198">
        <v>3398.4732824427479</v>
      </c>
      <c r="M198">
        <v>3105.5979643765904</v>
      </c>
      <c r="N198">
        <v>1628.1501272264632</v>
      </c>
      <c r="O198">
        <v>1378.8931297709923</v>
      </c>
      <c r="P198">
        <v>4783</v>
      </c>
      <c r="Q198">
        <v>4296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0.15625</v>
      </c>
      <c r="X198">
        <v>0.65625</v>
      </c>
      <c r="Y198">
        <v>7.2916687499999994E-2</v>
      </c>
      <c r="Z198" s="3">
        <v>0</v>
      </c>
      <c r="AA198" s="3">
        <f t="shared" si="18"/>
        <v>0</v>
      </c>
      <c r="AB198">
        <v>1200</v>
      </c>
      <c r="AC198">
        <v>0</v>
      </c>
      <c r="AD198">
        <v>0</v>
      </c>
      <c r="AE198" s="6">
        <v>24.7</v>
      </c>
      <c r="AF198">
        <v>0</v>
      </c>
      <c r="AG198">
        <f t="shared" si="19"/>
        <v>0</v>
      </c>
    </row>
    <row r="199" spans="1:33" x14ac:dyDescent="0.6">
      <c r="A199">
        <v>2015</v>
      </c>
      <c r="B199">
        <v>7</v>
      </c>
      <c r="C199">
        <v>17</v>
      </c>
      <c r="D199">
        <f t="shared" si="17"/>
        <v>5</v>
      </c>
      <c r="G199" cm="1">
        <f t="array" ref="G199">_xlfn.IFS(F199 = "H", 0, F199 = "B7", -7, F199 = "B6", -6, F199 = "B5", -5, F199 = "B4", -4, F199 = "B3", -3, F199 = "B2", -2, F199 = "B1", -1, F199 = "A7", 7, F199 = "A6", 6, F199 = "A5", 5, F199 = "A4", 4, F199 = "A3", 3, F199 = "A2", 2, F199 = "A1", 1, F199 = "", 0)</f>
        <v>0</v>
      </c>
      <c r="H199">
        <f t="shared" si="15"/>
        <v>0</v>
      </c>
      <c r="I199">
        <f t="shared" si="16"/>
        <v>0</v>
      </c>
      <c r="L199">
        <v>3636.5362694300534</v>
      </c>
      <c r="M199">
        <v>3259.5155440414524</v>
      </c>
      <c r="N199">
        <v>1586.2202072538862</v>
      </c>
      <c r="O199">
        <v>1396.3108808290158</v>
      </c>
      <c r="P199">
        <v>4647</v>
      </c>
      <c r="Q199">
        <v>4721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0.17222222222222219</v>
      </c>
      <c r="X199">
        <v>0.62777777777777777</v>
      </c>
      <c r="Y199">
        <v>0.1566666666666667</v>
      </c>
      <c r="Z199" s="3">
        <v>0</v>
      </c>
      <c r="AA199" s="3">
        <f t="shared" si="18"/>
        <v>0</v>
      </c>
      <c r="AB199">
        <v>1200</v>
      </c>
      <c r="AC199">
        <v>0</v>
      </c>
      <c r="AD199">
        <v>0</v>
      </c>
      <c r="AE199" s="6">
        <v>23.6</v>
      </c>
      <c r="AF199">
        <v>0</v>
      </c>
      <c r="AG199">
        <f t="shared" si="19"/>
        <v>0</v>
      </c>
    </row>
    <row r="200" spans="1:33" x14ac:dyDescent="0.6">
      <c r="A200">
        <v>2015</v>
      </c>
      <c r="B200">
        <v>7</v>
      </c>
      <c r="C200">
        <v>18</v>
      </c>
      <c r="D200">
        <f t="shared" si="17"/>
        <v>6</v>
      </c>
      <c r="G200" cm="1">
        <f t="array" ref="G200">_xlfn.IFS(F200 = "H", 0, F200 = "B7", -7, F200 = "B6", -6, F200 = "B5", -5, F200 = "B4", -4, F200 = "B3", -3, F200 = "B2", -2, F200 = "B1", -1, F200 = "A7", 7, F200 = "A6", 6, F200 = "A5", 5, F200 = "A4", 4, F200 = "A3", 3, F200 = "A2", 2, F200 = "A1", 1, F200 = "", 0)</f>
        <v>0</v>
      </c>
      <c r="H200">
        <f t="shared" si="15"/>
        <v>0</v>
      </c>
      <c r="I200">
        <f t="shared" si="16"/>
        <v>0</v>
      </c>
      <c r="L200">
        <v>3487.0360824742274</v>
      </c>
      <c r="M200">
        <v>3313.7628865979391</v>
      </c>
      <c r="N200">
        <v>1657.5</v>
      </c>
      <c r="O200">
        <v>1323.4793814432992</v>
      </c>
      <c r="P200">
        <v>5344</v>
      </c>
      <c r="Q200">
        <v>4497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0.140625</v>
      </c>
      <c r="X200">
        <v>0.671875</v>
      </c>
      <c r="Y200">
        <v>3.125E-2</v>
      </c>
      <c r="Z200" s="3">
        <v>0</v>
      </c>
      <c r="AA200" s="3">
        <f t="shared" si="18"/>
        <v>0</v>
      </c>
      <c r="AB200">
        <v>1200</v>
      </c>
      <c r="AC200">
        <v>0</v>
      </c>
      <c r="AD200">
        <v>0</v>
      </c>
      <c r="AE200" s="6">
        <v>24.3</v>
      </c>
      <c r="AF200">
        <v>0.5</v>
      </c>
      <c r="AG200">
        <f t="shared" si="19"/>
        <v>12.15</v>
      </c>
    </row>
    <row r="201" spans="1:33" x14ac:dyDescent="0.6">
      <c r="A201">
        <v>2015</v>
      </c>
      <c r="B201">
        <v>7</v>
      </c>
      <c r="C201">
        <v>19</v>
      </c>
      <c r="D201">
        <f t="shared" si="17"/>
        <v>7</v>
      </c>
      <c r="G201" cm="1">
        <f t="array" ref="G201">_xlfn.IFS(F201 = "H", 0, F201 = "B7", -7, F201 = "B6", -6, F201 = "B5", -5, F201 = "B4", -4, F201 = "B3", -3, F201 = "B2", -2, F201 = "B1", -1, F201 = "A7", 7, F201 = "A6", 6, F201 = "A5", 5, F201 = "A4", 4, F201 = "A3", 3, F201 = "A2", 2, F201 = "A1", 1, F201 = "", 0)</f>
        <v>0</v>
      </c>
      <c r="H201">
        <f t="shared" si="15"/>
        <v>0</v>
      </c>
      <c r="I201">
        <f t="shared" si="16"/>
        <v>0</v>
      </c>
      <c r="L201">
        <v>3006.1585677749363</v>
      </c>
      <c r="M201">
        <v>2869.4424552429668</v>
      </c>
      <c r="N201">
        <v>1530.76726342711</v>
      </c>
      <c r="O201">
        <v>1154.4092071611253</v>
      </c>
      <c r="P201">
        <v>5029</v>
      </c>
      <c r="Q201">
        <v>3888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0.1197916666666667</v>
      </c>
      <c r="X201">
        <v>0.69270833333333326</v>
      </c>
      <c r="Y201">
        <v>1.2500000000000001E-2</v>
      </c>
      <c r="Z201" s="3">
        <v>0</v>
      </c>
      <c r="AA201" s="3">
        <f t="shared" si="18"/>
        <v>0</v>
      </c>
      <c r="AB201">
        <v>1200</v>
      </c>
      <c r="AC201">
        <v>0</v>
      </c>
      <c r="AD201">
        <v>0</v>
      </c>
      <c r="AE201" s="6">
        <v>25.1</v>
      </c>
      <c r="AF201">
        <v>5</v>
      </c>
      <c r="AG201">
        <f t="shared" si="19"/>
        <v>125.5</v>
      </c>
    </row>
    <row r="202" spans="1:33" x14ac:dyDescent="0.6">
      <c r="A202">
        <v>2015</v>
      </c>
      <c r="B202">
        <v>7</v>
      </c>
      <c r="C202">
        <v>20</v>
      </c>
      <c r="D202">
        <f t="shared" si="17"/>
        <v>1</v>
      </c>
      <c r="G202" cm="1">
        <f t="array" ref="G202">_xlfn.IFS(F202 = "H", 0, F202 = "B7", -7, F202 = "B6", -6, F202 = "B5", -5, F202 = "B4", -4, F202 = "B3", -3, F202 = "B2", -2, F202 = "B1", -1, F202 = "A7", 7, F202 = "A6", 6, F202 = "A5", 5, F202 = "A4", 4, F202 = "A3", 3, F202 = "A2", 2, F202 = "A1", 1, F202 = "", 0)</f>
        <v>0</v>
      </c>
      <c r="H202">
        <f t="shared" si="15"/>
        <v>0</v>
      </c>
      <c r="I202">
        <f t="shared" si="16"/>
        <v>0</v>
      </c>
      <c r="L202">
        <v>3166.7616707616717</v>
      </c>
      <c r="M202">
        <v>2956.5896805896814</v>
      </c>
      <c r="N202">
        <v>1564.7125307125307</v>
      </c>
      <c r="O202">
        <v>1451.1302211302211</v>
      </c>
      <c r="P202">
        <v>4429</v>
      </c>
      <c r="Q202">
        <v>4859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0.125</v>
      </c>
      <c r="X202">
        <v>0.75</v>
      </c>
      <c r="Y202">
        <v>2.2916687500000001E-2</v>
      </c>
      <c r="Z202" s="3">
        <v>0</v>
      </c>
      <c r="AA202" s="3">
        <f t="shared" si="18"/>
        <v>0</v>
      </c>
      <c r="AB202">
        <v>1200</v>
      </c>
      <c r="AC202">
        <v>0</v>
      </c>
      <c r="AD202">
        <v>0</v>
      </c>
      <c r="AE202" s="6">
        <v>27.5</v>
      </c>
      <c r="AF202">
        <v>0</v>
      </c>
      <c r="AG202">
        <f t="shared" si="19"/>
        <v>0</v>
      </c>
    </row>
    <row r="203" spans="1:33" x14ac:dyDescent="0.6">
      <c r="A203">
        <v>2015</v>
      </c>
      <c r="B203">
        <v>7</v>
      </c>
      <c r="C203">
        <v>21</v>
      </c>
      <c r="D203">
        <f t="shared" si="17"/>
        <v>2</v>
      </c>
      <c r="G203" cm="1">
        <f t="array" ref="G203">_xlfn.IFS(F203 = "H", 0, F203 = "B7", -7, F203 = "B6", -6, F203 = "B5", -5, F203 = "B4", -4, F203 = "B3", -3, F203 = "B2", -2, F203 = "B1", -1, F203 = "A7", 7, F203 = "A6", 6, F203 = "A5", 5, F203 = "A4", 4, F203 = "A3", 3, F203 = "A2", 2, F203 = "A1", 1, F203 = "", 0)</f>
        <v>0</v>
      </c>
      <c r="H203">
        <f t="shared" si="15"/>
        <v>0</v>
      </c>
      <c r="I203">
        <f t="shared" si="16"/>
        <v>0</v>
      </c>
      <c r="L203">
        <v>3318.746867167918</v>
      </c>
      <c r="M203">
        <v>3093.9348370927305</v>
      </c>
      <c r="N203">
        <v>1609.9799498746866</v>
      </c>
      <c r="O203">
        <v>1412.6666666666665</v>
      </c>
      <c r="P203">
        <v>4375</v>
      </c>
      <c r="Q203">
        <v>5059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0.16111111111111109</v>
      </c>
      <c r="X203">
        <v>0.77222222222222225</v>
      </c>
      <c r="Y203">
        <v>0</v>
      </c>
      <c r="Z203" s="3">
        <v>0</v>
      </c>
      <c r="AA203" s="3">
        <f t="shared" si="18"/>
        <v>0</v>
      </c>
      <c r="AB203">
        <v>1200</v>
      </c>
      <c r="AC203">
        <v>0</v>
      </c>
      <c r="AD203">
        <v>0</v>
      </c>
      <c r="AE203" s="6">
        <v>27</v>
      </c>
      <c r="AF203">
        <v>11</v>
      </c>
      <c r="AG203">
        <f t="shared" si="19"/>
        <v>297</v>
      </c>
    </row>
    <row r="204" spans="1:33" x14ac:dyDescent="0.6">
      <c r="A204">
        <v>2015</v>
      </c>
      <c r="B204">
        <v>7</v>
      </c>
      <c r="C204">
        <v>22</v>
      </c>
      <c r="D204">
        <f t="shared" si="17"/>
        <v>3</v>
      </c>
      <c r="G204" cm="1">
        <f t="array" ref="G204">_xlfn.IFS(F204 = "H", 0, F204 = "B7", -7, F204 = "B6", -6, F204 = "B5", -5, F204 = "B4", -4, F204 = "B3", -3, F204 = "B2", -2, F204 = "B1", -1, F204 = "A7", 7, F204 = "A6", 6, F204 = "A5", 5, F204 = "A4", 4, F204 = "A3", 3, F204 = "A2", 2, F204 = "A1", 1, F204 = "", 0)</f>
        <v>0</v>
      </c>
      <c r="H204">
        <f t="shared" si="15"/>
        <v>0</v>
      </c>
      <c r="I204">
        <f t="shared" si="16"/>
        <v>0</v>
      </c>
      <c r="L204">
        <v>3214.6616541353369</v>
      </c>
      <c r="M204">
        <v>3001.5037593984948</v>
      </c>
      <c r="N204">
        <v>1578.7167919799499</v>
      </c>
      <c r="O204">
        <v>1348.5889724310775</v>
      </c>
      <c r="P204">
        <v>4242</v>
      </c>
      <c r="Q204">
        <v>4730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0.16111111111111109</v>
      </c>
      <c r="X204">
        <v>0.77222222222222214</v>
      </c>
      <c r="Y204">
        <v>3.3333333333333333E-2</v>
      </c>
      <c r="Z204" s="3">
        <v>0</v>
      </c>
      <c r="AA204" s="3">
        <f t="shared" si="18"/>
        <v>0</v>
      </c>
      <c r="AB204">
        <v>1200</v>
      </c>
      <c r="AC204">
        <v>0</v>
      </c>
      <c r="AD204">
        <v>0</v>
      </c>
      <c r="AE204" s="6">
        <v>27.7</v>
      </c>
      <c r="AF204">
        <v>1</v>
      </c>
      <c r="AG204">
        <f t="shared" si="19"/>
        <v>27.7</v>
      </c>
    </row>
    <row r="205" spans="1:33" x14ac:dyDescent="0.6">
      <c r="A205">
        <v>2015</v>
      </c>
      <c r="B205">
        <v>7</v>
      </c>
      <c r="C205">
        <v>23</v>
      </c>
      <c r="D205">
        <f t="shared" si="17"/>
        <v>4</v>
      </c>
      <c r="G205" cm="1">
        <f t="array" ref="G205">_xlfn.IFS(F205 = "H", 0, F205 = "B7", -7, F205 = "B6", -6, F205 = "B5", -5, F205 = "B4", -4, F205 = "B3", -3, F205 = "B2", -2, F205 = "B1", -1, F205 = "A7", 7, F205 = "A6", 6, F205 = "A5", 5, F205 = "A4", 4, F205 = "A3", 3, F205 = "A2", 2, F205 = "A1", 1, F205 = "", 0)</f>
        <v>0</v>
      </c>
      <c r="H205">
        <f t="shared" si="15"/>
        <v>0</v>
      </c>
      <c r="I205">
        <f t="shared" si="16"/>
        <v>0</v>
      </c>
      <c r="L205">
        <v>3259.2176039119804</v>
      </c>
      <c r="M205">
        <v>3065.4572127139363</v>
      </c>
      <c r="N205">
        <v>1516.5036674816627</v>
      </c>
      <c r="O205">
        <v>1339.2053789731051</v>
      </c>
      <c r="P205">
        <v>4621</v>
      </c>
      <c r="Q205">
        <v>5028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0.1555555555555555</v>
      </c>
      <c r="X205">
        <v>0.71111111111111103</v>
      </c>
      <c r="Y205">
        <v>5.555553333333333E-2</v>
      </c>
      <c r="Z205" s="3">
        <v>0</v>
      </c>
      <c r="AA205" s="3">
        <f t="shared" si="18"/>
        <v>0</v>
      </c>
      <c r="AB205">
        <v>1200</v>
      </c>
      <c r="AC205">
        <v>0</v>
      </c>
      <c r="AD205">
        <v>0</v>
      </c>
      <c r="AE205" s="6">
        <v>26.9</v>
      </c>
      <c r="AF205">
        <v>16</v>
      </c>
      <c r="AG205">
        <f t="shared" si="19"/>
        <v>430.4</v>
      </c>
    </row>
    <row r="206" spans="1:33" x14ac:dyDescent="0.6">
      <c r="A206">
        <v>2015</v>
      </c>
      <c r="B206">
        <v>7</v>
      </c>
      <c r="C206">
        <v>24</v>
      </c>
      <c r="D206">
        <f t="shared" si="17"/>
        <v>5</v>
      </c>
      <c r="G206" cm="1">
        <f t="array" ref="G206">_xlfn.IFS(F206 = "H", 0, F206 = "B7", -7, F206 = "B6", -6, F206 = "B5", -5, F206 = "B4", -4, F206 = "B3", -3, F206 = "B2", -2, F206 = "B1", -1, F206 = "A7", 7, F206 = "A6", 6, F206 = "A5", 5, F206 = "A4", 4, F206 = "A3", 3, F206 = "A2", 2, F206 = "A1", 1, F206 = "", 0)</f>
        <v>0</v>
      </c>
      <c r="H206">
        <f t="shared" si="15"/>
        <v>0</v>
      </c>
      <c r="I206">
        <f t="shared" si="16"/>
        <v>0</v>
      </c>
      <c r="L206">
        <v>3990</v>
      </c>
      <c r="M206">
        <v>3648.4453125</v>
      </c>
      <c r="N206">
        <v>1650.71875</v>
      </c>
      <c r="O206">
        <v>1382.1796875</v>
      </c>
      <c r="P206">
        <v>5717</v>
      </c>
      <c r="Q206">
        <v>4997</v>
      </c>
      <c r="R206">
        <v>0.9910714285714286</v>
      </c>
      <c r="S206">
        <v>0</v>
      </c>
      <c r="T206">
        <v>0</v>
      </c>
      <c r="U206">
        <v>8.9285714285714246E-3</v>
      </c>
      <c r="V206">
        <v>0</v>
      </c>
      <c r="W206">
        <v>0.25104166666666672</v>
      </c>
      <c r="X206">
        <v>0.68645833333333328</v>
      </c>
      <c r="Y206">
        <v>0</v>
      </c>
      <c r="Z206" s="3">
        <v>0</v>
      </c>
      <c r="AA206" s="3">
        <f t="shared" si="18"/>
        <v>0</v>
      </c>
      <c r="AB206">
        <v>1200</v>
      </c>
      <c r="AC206">
        <v>0</v>
      </c>
      <c r="AD206">
        <v>0</v>
      </c>
      <c r="AE206" s="6">
        <v>24.7</v>
      </c>
      <c r="AF206">
        <v>26.5</v>
      </c>
      <c r="AG206">
        <f t="shared" si="19"/>
        <v>654.54999999999995</v>
      </c>
    </row>
    <row r="207" spans="1:33" x14ac:dyDescent="0.6">
      <c r="A207">
        <v>2015</v>
      </c>
      <c r="B207">
        <v>7</v>
      </c>
      <c r="C207">
        <v>25</v>
      </c>
      <c r="D207">
        <f t="shared" si="17"/>
        <v>6</v>
      </c>
      <c r="G207" cm="1">
        <f t="array" ref="G207">_xlfn.IFS(F207 = "H", 0, F207 = "B7", -7, F207 = "B6", -6, F207 = "B5", -5, F207 = "B4", -4, F207 = "B3", -3, F207 = "B2", -2, F207 = "B1", -1, F207 = "A7", 7, F207 = "A6", 6, F207 = "A5", 5, F207 = "A4", 4, F207 = "A3", 3, F207 = "A2", 2, F207 = "A1", 1, F207 = "", 0)</f>
        <v>0</v>
      </c>
      <c r="H207">
        <f t="shared" si="15"/>
        <v>0</v>
      </c>
      <c r="I207">
        <f t="shared" si="16"/>
        <v>0</v>
      </c>
      <c r="L207">
        <v>3275.6372795969783</v>
      </c>
      <c r="M207">
        <v>3106.2921914357694</v>
      </c>
      <c r="N207">
        <v>1520.853904282116</v>
      </c>
      <c r="O207">
        <v>1138.6523929471034</v>
      </c>
      <c r="P207">
        <v>4887</v>
      </c>
      <c r="Q207">
        <v>5175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0.1270833333333333</v>
      </c>
      <c r="X207">
        <v>0.74791666666666667</v>
      </c>
      <c r="Y207">
        <v>0</v>
      </c>
      <c r="Z207" s="3">
        <v>0</v>
      </c>
      <c r="AA207" s="3">
        <f t="shared" si="18"/>
        <v>0</v>
      </c>
      <c r="AB207">
        <v>1200</v>
      </c>
      <c r="AC207">
        <v>0</v>
      </c>
      <c r="AD207">
        <v>0</v>
      </c>
      <c r="AE207" s="6">
        <v>25</v>
      </c>
      <c r="AF207">
        <v>80</v>
      </c>
      <c r="AG207">
        <f t="shared" si="19"/>
        <v>2000</v>
      </c>
    </row>
    <row r="208" spans="1:33" x14ac:dyDescent="0.6">
      <c r="A208">
        <v>2015</v>
      </c>
      <c r="B208">
        <v>7</v>
      </c>
      <c r="C208">
        <v>26</v>
      </c>
      <c r="D208">
        <f t="shared" si="17"/>
        <v>7</v>
      </c>
      <c r="G208" cm="1">
        <f t="array" ref="G208">_xlfn.IFS(F208 = "H", 0, F208 = "B7", -7, F208 = "B6", -6, F208 = "B5", -5, F208 = "B4", -4, F208 = "B3", -3, F208 = "B2", -2, F208 = "B1", -1, F208 = "A7", 7, F208 = "A6", 6, F208 = "A5", 5, F208 = "A4", 4, F208 = "A3", 3, F208 = "A2", 2, F208 = "A1", 1, F208 = "", 0)</f>
        <v>0</v>
      </c>
      <c r="H208">
        <f t="shared" si="15"/>
        <v>0</v>
      </c>
      <c r="I208">
        <f t="shared" si="16"/>
        <v>0</v>
      </c>
      <c r="L208">
        <v>2823.5087719298231</v>
      </c>
      <c r="M208">
        <v>2640.5313283208006</v>
      </c>
      <c r="N208">
        <v>1466.6466165413533</v>
      </c>
      <c r="O208">
        <v>1035.3684210526314</v>
      </c>
      <c r="P208">
        <v>5151</v>
      </c>
      <c r="Q208">
        <v>5027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0.17777777777777781</v>
      </c>
      <c r="X208">
        <v>0.68888888888888877</v>
      </c>
      <c r="Y208">
        <v>0</v>
      </c>
      <c r="Z208" s="3">
        <v>0</v>
      </c>
      <c r="AA208" s="3">
        <f t="shared" si="18"/>
        <v>0</v>
      </c>
      <c r="AB208">
        <v>1200</v>
      </c>
      <c r="AC208">
        <v>0</v>
      </c>
      <c r="AD208">
        <v>0</v>
      </c>
      <c r="AE208" s="6">
        <v>26</v>
      </c>
      <c r="AF208">
        <v>40.5</v>
      </c>
      <c r="AG208">
        <f t="shared" si="19"/>
        <v>1053</v>
      </c>
    </row>
    <row r="209" spans="1:33" x14ac:dyDescent="0.6">
      <c r="A209">
        <v>2015</v>
      </c>
      <c r="B209">
        <v>7</v>
      </c>
      <c r="C209">
        <v>27</v>
      </c>
      <c r="D209">
        <f t="shared" si="17"/>
        <v>1</v>
      </c>
      <c r="G209" cm="1">
        <f t="array" ref="G209">_xlfn.IFS(F209 = "H", 0, F209 = "B7", -7, F209 = "B6", -6, F209 = "B5", -5, F209 = "B4", -4, F209 = "B3", -3, F209 = "B2", -2, F209 = "B1", -1, F209 = "A7", 7, F209 = "A6", 6, F209 = "A5", 5, F209 = "A4", 4, F209 = "A3", 3, F209 = "A2", 2, F209 = "A1", 1, F209 = "", 0)</f>
        <v>0</v>
      </c>
      <c r="H209">
        <f t="shared" si="15"/>
        <v>0</v>
      </c>
      <c r="I209">
        <f t="shared" si="16"/>
        <v>0</v>
      </c>
      <c r="L209">
        <v>3132.713936430318</v>
      </c>
      <c r="M209">
        <v>2940.2249388753057</v>
      </c>
      <c r="N209">
        <v>1663.2347188264059</v>
      </c>
      <c r="O209">
        <v>1366.0733496332518</v>
      </c>
      <c r="P209">
        <v>4641</v>
      </c>
      <c r="Q209">
        <v>4599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0.1388888888888889</v>
      </c>
      <c r="X209">
        <v>0.7944444444444444</v>
      </c>
      <c r="Y209">
        <v>6.8888866666666673E-2</v>
      </c>
      <c r="Z209" s="3">
        <v>0</v>
      </c>
      <c r="AA209" s="3">
        <f t="shared" si="18"/>
        <v>0</v>
      </c>
      <c r="AB209">
        <v>1200</v>
      </c>
      <c r="AC209">
        <v>0</v>
      </c>
      <c r="AD209">
        <v>0</v>
      </c>
      <c r="AE209" s="6">
        <v>26.2</v>
      </c>
      <c r="AF209">
        <v>1.5</v>
      </c>
      <c r="AG209">
        <f t="shared" si="19"/>
        <v>39.299999999999997</v>
      </c>
    </row>
    <row r="210" spans="1:33" x14ac:dyDescent="0.6">
      <c r="A210">
        <v>2015</v>
      </c>
      <c r="B210">
        <v>7</v>
      </c>
      <c r="C210">
        <v>28</v>
      </c>
      <c r="D210">
        <f t="shared" si="17"/>
        <v>2</v>
      </c>
      <c r="G210" cm="1">
        <f t="array" ref="G210">_xlfn.IFS(F210 = "H", 0, F210 = "B7", -7, F210 = "B6", -6, F210 = "B5", -5, F210 = "B4", -4, F210 = "B3", -3, F210 = "B2", -2, F210 = "B1", -1, F210 = "A7", 7, F210 = "A6", 6, F210 = "A5", 5, F210 = "A4", 4, F210 = "A3", 3, F210 = "A2", 2, F210 = "A1", 1, F210 = "", 0)</f>
        <v>0</v>
      </c>
      <c r="H210">
        <f t="shared" si="15"/>
        <v>0</v>
      </c>
      <c r="I210">
        <f t="shared" si="16"/>
        <v>0</v>
      </c>
      <c r="L210">
        <v>3127.4466019417478</v>
      </c>
      <c r="M210">
        <v>3049.8252427184466</v>
      </c>
      <c r="N210">
        <v>1631.6213592233009</v>
      </c>
      <c r="O210">
        <v>1410.3592233009708</v>
      </c>
      <c r="P210">
        <v>4949</v>
      </c>
      <c r="Q210">
        <v>4947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0.140625</v>
      </c>
      <c r="X210">
        <v>0.796875</v>
      </c>
      <c r="Y210">
        <v>6.4583312500000004E-2</v>
      </c>
      <c r="Z210" s="3">
        <v>0</v>
      </c>
      <c r="AA210" s="3">
        <f t="shared" si="18"/>
        <v>0</v>
      </c>
      <c r="AB210">
        <v>1200</v>
      </c>
      <c r="AC210">
        <v>0</v>
      </c>
      <c r="AD210">
        <v>0</v>
      </c>
      <c r="AE210" s="6">
        <v>27.7</v>
      </c>
      <c r="AF210">
        <v>0</v>
      </c>
      <c r="AG210">
        <f t="shared" si="19"/>
        <v>0</v>
      </c>
    </row>
    <row r="211" spans="1:33" x14ac:dyDescent="0.6">
      <c r="A211">
        <v>2015</v>
      </c>
      <c r="B211">
        <v>7</v>
      </c>
      <c r="C211">
        <v>29</v>
      </c>
      <c r="D211">
        <f t="shared" si="17"/>
        <v>3</v>
      </c>
      <c r="G211" cm="1">
        <f t="array" ref="G211">_xlfn.IFS(F211 = "H", 0, F211 = "B7", -7, F211 = "B6", -6, F211 = "B5", -5, F211 = "B4", -4, F211 = "B3", -3, F211 = "B2", -2, F211 = "B1", -1, F211 = "A7", 7, F211 = "A6", 6, F211 = "A5", 5, F211 = "A4", 4, F211 = "A3", 3, F211 = "A2", 2, F211 = "A1", 1, F211 = "", 0)</f>
        <v>0</v>
      </c>
      <c r="H211">
        <f t="shared" si="15"/>
        <v>0</v>
      </c>
      <c r="I211">
        <f t="shared" si="16"/>
        <v>0</v>
      </c>
      <c r="L211">
        <v>3084.2548076923076</v>
      </c>
      <c r="M211">
        <v>2954.0865384615386</v>
      </c>
      <c r="N211" s="2">
        <v>0</v>
      </c>
      <c r="O211" s="2">
        <v>0</v>
      </c>
      <c r="P211">
        <v>5107</v>
      </c>
      <c r="Q211">
        <v>5123</v>
      </c>
      <c r="R211">
        <v>0.99047619047619051</v>
      </c>
      <c r="S211">
        <v>9.5238095238095195E-3</v>
      </c>
      <c r="T211">
        <v>0</v>
      </c>
      <c r="U211">
        <v>0</v>
      </c>
      <c r="V211">
        <v>0</v>
      </c>
      <c r="W211">
        <v>0.1555555555555555</v>
      </c>
      <c r="X211">
        <v>0.77777777777777779</v>
      </c>
      <c r="Y211">
        <v>4.8412666666666673E-2</v>
      </c>
      <c r="Z211" s="3">
        <v>0</v>
      </c>
      <c r="AA211" s="3">
        <f t="shared" si="18"/>
        <v>0</v>
      </c>
      <c r="AB211">
        <v>1200</v>
      </c>
      <c r="AC211">
        <v>0</v>
      </c>
      <c r="AD211">
        <v>0</v>
      </c>
      <c r="AE211" s="6">
        <v>26.7</v>
      </c>
      <c r="AF211">
        <v>4</v>
      </c>
      <c r="AG211">
        <f t="shared" si="19"/>
        <v>106.8</v>
      </c>
    </row>
    <row r="212" spans="1:33" x14ac:dyDescent="0.6">
      <c r="A212">
        <v>2015</v>
      </c>
      <c r="B212">
        <v>7</v>
      </c>
      <c r="C212">
        <v>30</v>
      </c>
      <c r="D212">
        <f t="shared" si="17"/>
        <v>4</v>
      </c>
      <c r="G212" cm="1">
        <f t="array" ref="G212">_xlfn.IFS(F212 = "H", 0, F212 = "B7", -7, F212 = "B6", -6, F212 = "B5", -5, F212 = "B4", -4, F212 = "B3", -3, F212 = "B2", -2, F212 = "B1", -1, F212 = "A7", 7, F212 = "A6", 6, F212 = "A5", 5, F212 = "A4", 4, F212 = "A3", 3, F212 = "A2", 2, F212 = "A1", 1, F212 = "", 0)</f>
        <v>0</v>
      </c>
      <c r="H212">
        <f t="shared" si="15"/>
        <v>0</v>
      </c>
      <c r="I212">
        <f t="shared" si="16"/>
        <v>0</v>
      </c>
      <c r="L212">
        <v>3376.7732696897369</v>
      </c>
      <c r="M212">
        <v>3193.8424821002382</v>
      </c>
      <c r="N212" s="2">
        <v>0</v>
      </c>
      <c r="O212" s="2">
        <v>0</v>
      </c>
      <c r="P212">
        <v>5620</v>
      </c>
      <c r="Q212">
        <v>5149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0.16145833333333329</v>
      </c>
      <c r="X212">
        <v>0.71354166666666663</v>
      </c>
      <c r="Y212">
        <v>7.7083312500000001E-2</v>
      </c>
      <c r="Z212" s="3">
        <v>0</v>
      </c>
      <c r="AA212" s="3">
        <f t="shared" si="18"/>
        <v>0</v>
      </c>
      <c r="AB212">
        <v>1200</v>
      </c>
      <c r="AC212">
        <v>0</v>
      </c>
      <c r="AD212">
        <v>0</v>
      </c>
      <c r="AE212" s="6">
        <v>28.6</v>
      </c>
      <c r="AF212">
        <v>0</v>
      </c>
      <c r="AG212">
        <f t="shared" si="19"/>
        <v>0</v>
      </c>
    </row>
    <row r="213" spans="1:33" x14ac:dyDescent="0.6">
      <c r="A213">
        <v>2015</v>
      </c>
      <c r="B213">
        <v>7</v>
      </c>
      <c r="C213">
        <v>31</v>
      </c>
      <c r="D213">
        <f t="shared" si="17"/>
        <v>5</v>
      </c>
      <c r="G213" cm="1">
        <f t="array" ref="G213">_xlfn.IFS(F213 = "H", 0, F213 = "B7", -7, F213 = "B6", -6, F213 = "B5", -5, F213 = "B4", -4, F213 = "B3", -3, F213 = "B2", -2, F213 = "B1", -1, F213 = "A7", 7, F213 = "A6", 6, F213 = "A5", 5, F213 = "A4", 4, F213 = "A3", 3, F213 = "A2", 2, F213 = "A1", 1, F213 = "", 0)</f>
        <v>0</v>
      </c>
      <c r="H213">
        <f t="shared" si="15"/>
        <v>0</v>
      </c>
      <c r="I213">
        <f t="shared" si="16"/>
        <v>0</v>
      </c>
      <c r="L213">
        <v>3545.2057416267944</v>
      </c>
      <c r="M213">
        <v>3457.6267942583736</v>
      </c>
      <c r="N213" s="2">
        <v>0</v>
      </c>
      <c r="O213" s="2">
        <v>0</v>
      </c>
      <c r="P213">
        <v>5428</v>
      </c>
      <c r="Q213">
        <v>5533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0.16145833333333329</v>
      </c>
      <c r="X213">
        <v>0.71354166666666663</v>
      </c>
      <c r="Y213">
        <v>0</v>
      </c>
      <c r="Z213" s="3">
        <v>0</v>
      </c>
      <c r="AA213" s="3">
        <f t="shared" si="18"/>
        <v>0</v>
      </c>
      <c r="AB213">
        <v>1200</v>
      </c>
      <c r="AC213">
        <v>0</v>
      </c>
      <c r="AD213">
        <v>0</v>
      </c>
      <c r="AE213" s="6">
        <v>27.9</v>
      </c>
      <c r="AF213">
        <v>0</v>
      </c>
      <c r="AG213">
        <f t="shared" si="19"/>
        <v>0</v>
      </c>
    </row>
    <row r="214" spans="1:33" x14ac:dyDescent="0.6">
      <c r="A214">
        <v>2015</v>
      </c>
      <c r="B214">
        <v>8</v>
      </c>
      <c r="C214">
        <v>1</v>
      </c>
      <c r="D214">
        <f t="shared" si="17"/>
        <v>6</v>
      </c>
      <c r="G214" cm="1">
        <f t="array" ref="G214">_xlfn.IFS(F214 = "H", 0, F214 = "B7", -7, F214 = "B6", -6, F214 = "B5", -5, F214 = "B4", -4, F214 = "B3", -3, F214 = "B2", -2, F214 = "B1", -1, F214 = "A7", 7, F214 = "A6", 6, F214 = "A5", 5, F214 = "A4", 4, F214 = "A3", 3, F214 = "A2", 2, F214 = "A1", 1, F214 = "", 0)</f>
        <v>0</v>
      </c>
      <c r="H214">
        <f t="shared" si="15"/>
        <v>0</v>
      </c>
      <c r="I214">
        <f t="shared" si="16"/>
        <v>0</v>
      </c>
      <c r="L214">
        <v>3350.2444987775052</v>
      </c>
      <c r="M214">
        <v>3282.3814180929089</v>
      </c>
      <c r="N214">
        <v>1635.7775061124694</v>
      </c>
      <c r="O214">
        <v>1289.3814180929094</v>
      </c>
      <c r="P214">
        <v>6012</v>
      </c>
      <c r="Q214">
        <v>6052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0.15625</v>
      </c>
      <c r="X214">
        <v>0.71875</v>
      </c>
      <c r="Y214">
        <v>3.3333312499999997E-2</v>
      </c>
      <c r="Z214" s="3">
        <v>0</v>
      </c>
      <c r="AA214" s="3">
        <f t="shared" si="18"/>
        <v>0</v>
      </c>
      <c r="AB214">
        <v>1200</v>
      </c>
      <c r="AC214">
        <v>0</v>
      </c>
      <c r="AD214">
        <v>0</v>
      </c>
      <c r="AE214" s="6">
        <v>28.2</v>
      </c>
      <c r="AF214">
        <v>0</v>
      </c>
      <c r="AG214">
        <f t="shared" si="19"/>
        <v>0</v>
      </c>
    </row>
    <row r="215" spans="1:33" x14ac:dyDescent="0.6">
      <c r="A215">
        <v>2015</v>
      </c>
      <c r="B215">
        <v>8</v>
      </c>
      <c r="C215">
        <v>2</v>
      </c>
      <c r="D215">
        <f t="shared" si="17"/>
        <v>7</v>
      </c>
      <c r="G215" cm="1">
        <f t="array" ref="G215">_xlfn.IFS(F215 = "H", 0, F215 = "B7", -7, F215 = "B6", -6, F215 = "B5", -5, F215 = "B4", -4, F215 = "B3", -3, F215 = "B2", -2, F215 = "B1", -1, F215 = "A7", 7, F215 = "A6", 6, F215 = "A5", 5, F215 = "A4", 4, F215 = "A3", 3, F215 = "A2", 2, F215 = "A1", 1, F215 = "", 0)</f>
        <v>0</v>
      </c>
      <c r="H215">
        <f t="shared" si="15"/>
        <v>0</v>
      </c>
      <c r="I215">
        <f t="shared" si="16"/>
        <v>0</v>
      </c>
      <c r="L215">
        <v>3111.4409638554225</v>
      </c>
      <c r="M215">
        <v>2973.9373493975909</v>
      </c>
      <c r="N215">
        <v>1543.812048192771</v>
      </c>
      <c r="O215">
        <v>1147.8000000000002</v>
      </c>
      <c r="P215">
        <v>6159</v>
      </c>
      <c r="Q215">
        <v>5978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0.140625</v>
      </c>
      <c r="X215">
        <v>0.671875</v>
      </c>
      <c r="Y215">
        <v>0</v>
      </c>
      <c r="Z215" s="3">
        <v>0</v>
      </c>
      <c r="AA215" s="3">
        <f t="shared" si="18"/>
        <v>0</v>
      </c>
      <c r="AB215">
        <v>1200</v>
      </c>
      <c r="AC215">
        <v>0</v>
      </c>
      <c r="AD215">
        <v>0</v>
      </c>
      <c r="AE215" s="6">
        <v>26.5</v>
      </c>
      <c r="AF215">
        <v>16.5</v>
      </c>
      <c r="AG215">
        <f t="shared" si="19"/>
        <v>437.25</v>
      </c>
    </row>
    <row r="216" spans="1:33" x14ac:dyDescent="0.6">
      <c r="A216">
        <v>2015</v>
      </c>
      <c r="B216">
        <v>8</v>
      </c>
      <c r="C216">
        <v>3</v>
      </c>
      <c r="D216">
        <f t="shared" si="17"/>
        <v>1</v>
      </c>
      <c r="G216" cm="1">
        <f t="array" ref="G216">_xlfn.IFS(F216 = "H", 0, F216 = "B7", -7, F216 = "B6", -6, F216 = "B5", -5, F216 = "B4", -4, F216 = "B3", -3, F216 = "B2", -2, F216 = "B1", -1, F216 = "A7", 7, F216 = "A6", 6, F216 = "A5", 5, F216 = "A4", 4, F216 = "A3", 3, F216 = "A2", 2, F216 = "A1", 1, F216 = "", 0)</f>
        <v>0</v>
      </c>
      <c r="H216">
        <f t="shared" si="15"/>
        <v>0</v>
      </c>
      <c r="I216">
        <f t="shared" si="16"/>
        <v>0</v>
      </c>
      <c r="L216">
        <v>3261.5498839907177</v>
      </c>
      <c r="M216">
        <v>3095.791183294662</v>
      </c>
      <c r="N216">
        <v>1637.6937354988399</v>
      </c>
      <c r="O216">
        <v>1346.9466357308584</v>
      </c>
      <c r="P216">
        <v>5577</v>
      </c>
      <c r="Q216">
        <v>5196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0.13020833333333329</v>
      </c>
      <c r="X216">
        <v>0.74479166666666663</v>
      </c>
      <c r="Y216">
        <v>0.1239583125</v>
      </c>
      <c r="Z216" s="3">
        <v>0</v>
      </c>
      <c r="AA216" s="3">
        <f t="shared" si="18"/>
        <v>0</v>
      </c>
      <c r="AB216">
        <v>1200</v>
      </c>
      <c r="AC216">
        <v>0</v>
      </c>
      <c r="AD216">
        <v>0</v>
      </c>
      <c r="AE216" s="6">
        <v>27.9</v>
      </c>
      <c r="AF216">
        <v>0</v>
      </c>
      <c r="AG216">
        <f t="shared" si="19"/>
        <v>0</v>
      </c>
    </row>
    <row r="217" spans="1:33" x14ac:dyDescent="0.6">
      <c r="A217">
        <v>2015</v>
      </c>
      <c r="B217">
        <v>8</v>
      </c>
      <c r="C217">
        <v>4</v>
      </c>
      <c r="D217">
        <f t="shared" si="17"/>
        <v>2</v>
      </c>
      <c r="G217" cm="1">
        <f t="array" ref="G217">_xlfn.IFS(F217 = "H", 0, F217 = "B7", -7, F217 = "B6", -6, F217 = "B5", -5, F217 = "B4", -4, F217 = "B3", -3, F217 = "B2", -2, F217 = "B1", -1, F217 = "A7", 7, F217 = "A6", 6, F217 = "A5", 5, F217 = "A4", 4, F217 = "A3", 3, F217 = "A2", 2, F217 = "A1", 1, F217 = "", 0)</f>
        <v>0</v>
      </c>
      <c r="H217">
        <f t="shared" si="15"/>
        <v>0</v>
      </c>
      <c r="I217">
        <f t="shared" si="16"/>
        <v>0</v>
      </c>
      <c r="L217">
        <v>3290.672985781991</v>
      </c>
      <c r="M217">
        <v>3112.8056872037919</v>
      </c>
      <c r="N217">
        <v>1641.1516587677725</v>
      </c>
      <c r="O217">
        <v>1439.3080568720379</v>
      </c>
      <c r="P217">
        <v>5904</v>
      </c>
      <c r="Q217">
        <v>4652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0.17708333333333329</v>
      </c>
      <c r="X217">
        <v>0.63541666666666663</v>
      </c>
      <c r="Y217">
        <v>0</v>
      </c>
      <c r="Z217" s="3">
        <v>0</v>
      </c>
      <c r="AA217" s="3">
        <f t="shared" si="18"/>
        <v>0</v>
      </c>
      <c r="AB217">
        <v>1200</v>
      </c>
      <c r="AC217">
        <v>0</v>
      </c>
      <c r="AD217">
        <v>0</v>
      </c>
      <c r="AE217" s="6">
        <v>27.5</v>
      </c>
      <c r="AF217">
        <v>0</v>
      </c>
      <c r="AG217">
        <f t="shared" si="19"/>
        <v>0</v>
      </c>
    </row>
    <row r="218" spans="1:33" x14ac:dyDescent="0.6">
      <c r="A218">
        <v>2015</v>
      </c>
      <c r="B218">
        <v>8</v>
      </c>
      <c r="C218">
        <v>5</v>
      </c>
      <c r="D218">
        <f t="shared" si="17"/>
        <v>3</v>
      </c>
      <c r="G218" cm="1">
        <f t="array" ref="G218">_xlfn.IFS(F218 = "H", 0, F218 = "B7", -7, F218 = "B6", -6, F218 = "B5", -5, F218 = "B4", -4, F218 = "B3", -3, F218 = "B2", -2, F218 = "B1", -1, F218 = "A7", 7, F218 = "A6", 6, F218 = "A5", 5, F218 = "A4", 4, F218 = "A3", 3, F218 = "A2", 2, F218 = "A1", 1, F218 = "", 0)</f>
        <v>0</v>
      </c>
      <c r="H218">
        <f t="shared" si="15"/>
        <v>0</v>
      </c>
      <c r="I218">
        <f t="shared" si="16"/>
        <v>0</v>
      </c>
      <c r="L218">
        <v>3430.7377049180327</v>
      </c>
      <c r="M218">
        <v>3205.5854800936768</v>
      </c>
      <c r="N218">
        <v>1710.1896955503512</v>
      </c>
      <c r="O218">
        <v>1382.5433255269322</v>
      </c>
      <c r="P218">
        <v>6156</v>
      </c>
      <c r="Q218">
        <v>4905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0.19270833333333329</v>
      </c>
      <c r="X218">
        <v>0.68229166666666663</v>
      </c>
      <c r="Y218">
        <v>2.0833312499999999E-2</v>
      </c>
      <c r="Z218" s="3">
        <v>0</v>
      </c>
      <c r="AA218" s="3">
        <f t="shared" si="18"/>
        <v>0</v>
      </c>
      <c r="AB218">
        <v>1200</v>
      </c>
      <c r="AC218">
        <v>0</v>
      </c>
      <c r="AD218">
        <v>0</v>
      </c>
      <c r="AE218" s="6">
        <v>28.6</v>
      </c>
      <c r="AF218">
        <v>0.1</v>
      </c>
      <c r="AG218">
        <f t="shared" si="19"/>
        <v>2.8600000000000003</v>
      </c>
    </row>
    <row r="219" spans="1:33" x14ac:dyDescent="0.6">
      <c r="A219">
        <v>2015</v>
      </c>
      <c r="B219">
        <v>8</v>
      </c>
      <c r="C219">
        <v>6</v>
      </c>
      <c r="D219">
        <f t="shared" si="17"/>
        <v>4</v>
      </c>
      <c r="G219" cm="1">
        <f t="array" ref="G219">_xlfn.IFS(F219 = "H", 0, F219 = "B7", -7, F219 = "B6", -6, F219 = "B5", -5, F219 = "B4", -4, F219 = "B3", -3, F219 = "B2", -2, F219 = "B1", -1, F219 = "A7", 7, F219 = "A6", 6, F219 = "A5", 5, F219 = "A4", 4, F219 = "A3", 3, F219 = "A2", 2, F219 = "A1", 1, F219 = "", 0)</f>
        <v>0</v>
      </c>
      <c r="H219">
        <f t="shared" si="15"/>
        <v>0</v>
      </c>
      <c r="I219">
        <f t="shared" si="16"/>
        <v>0</v>
      </c>
      <c r="L219">
        <v>3530.8387096774186</v>
      </c>
      <c r="M219">
        <v>3318.0645161290313</v>
      </c>
      <c r="N219">
        <v>1616.2258064516129</v>
      </c>
      <c r="O219">
        <v>1417.6451612903224</v>
      </c>
      <c r="P219">
        <v>6315</v>
      </c>
      <c r="Q219">
        <v>5076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0.16145833333333329</v>
      </c>
      <c r="X219">
        <v>0.71354166666666663</v>
      </c>
      <c r="Y219">
        <v>2.8125000000000001E-2</v>
      </c>
      <c r="Z219" s="3">
        <v>0</v>
      </c>
      <c r="AA219" s="3">
        <f t="shared" si="18"/>
        <v>0</v>
      </c>
      <c r="AB219">
        <v>1200</v>
      </c>
      <c r="AC219">
        <v>0</v>
      </c>
      <c r="AD219">
        <v>0</v>
      </c>
      <c r="AE219" s="6">
        <v>29.3</v>
      </c>
      <c r="AF219">
        <v>0</v>
      </c>
      <c r="AG219">
        <f t="shared" si="19"/>
        <v>0</v>
      </c>
    </row>
    <row r="220" spans="1:33" x14ac:dyDescent="0.6">
      <c r="A220">
        <v>2015</v>
      </c>
      <c r="B220">
        <v>8</v>
      </c>
      <c r="C220">
        <v>7</v>
      </c>
      <c r="D220">
        <f t="shared" si="17"/>
        <v>5</v>
      </c>
      <c r="G220" cm="1">
        <f t="array" ref="G220">_xlfn.IFS(F220 = "H", 0, F220 = "B7", -7, F220 = "B6", -6, F220 = "B5", -5, F220 = "B4", -4, F220 = "B3", -3, F220 = "B2", -2, F220 = "B1", -1, F220 = "A7", 7, F220 = "A6", 6, F220 = "A5", 5, F220 = "A4", 4, F220 = "A3", 3, F220 = "A2", 2, F220 = "A1", 1, F220 = "", 0)</f>
        <v>0</v>
      </c>
      <c r="H220">
        <f t="shared" si="15"/>
        <v>0</v>
      </c>
      <c r="I220">
        <f t="shared" si="16"/>
        <v>0</v>
      </c>
      <c r="L220">
        <v>3688.6985645933005</v>
      </c>
      <c r="M220">
        <v>3393.5215311004777</v>
      </c>
      <c r="N220">
        <v>1661.8325358851673</v>
      </c>
      <c r="O220">
        <v>1399.7751196172248</v>
      </c>
      <c r="P220">
        <v>6066</v>
      </c>
      <c r="Q220">
        <v>4855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0.140625</v>
      </c>
      <c r="X220">
        <v>0.734375</v>
      </c>
      <c r="Y220">
        <v>8.9285625000000007E-3</v>
      </c>
      <c r="Z220" s="3">
        <v>0</v>
      </c>
      <c r="AA220" s="3">
        <f t="shared" si="18"/>
        <v>0</v>
      </c>
      <c r="AB220">
        <v>1200</v>
      </c>
      <c r="AC220">
        <v>0</v>
      </c>
      <c r="AD220">
        <v>0</v>
      </c>
      <c r="AE220" s="6">
        <v>28.9</v>
      </c>
      <c r="AF220">
        <v>11</v>
      </c>
      <c r="AG220">
        <f t="shared" si="19"/>
        <v>317.89999999999998</v>
      </c>
    </row>
    <row r="221" spans="1:33" x14ac:dyDescent="0.6">
      <c r="A221">
        <v>2015</v>
      </c>
      <c r="B221">
        <v>8</v>
      </c>
      <c r="C221">
        <v>8</v>
      </c>
      <c r="D221">
        <f t="shared" si="17"/>
        <v>6</v>
      </c>
      <c r="G221" cm="1">
        <f t="array" ref="G221">_xlfn.IFS(F221 = "H", 0, F221 = "B7", -7, F221 = "B6", -6, F221 = "B5", -5, F221 = "B4", -4, F221 = "B3", -3, F221 = "B2", -2, F221 = "B1", -1, F221 = "A7", 7, F221 = "A6", 6, F221 = "A5", 5, F221 = "A4", 4, F221 = "A3", 3, F221 = "A2", 2, F221 = "A1", 1, F221 = "", 0)</f>
        <v>0</v>
      </c>
      <c r="H221">
        <f t="shared" si="15"/>
        <v>0</v>
      </c>
      <c r="I221">
        <f t="shared" si="16"/>
        <v>0</v>
      </c>
      <c r="L221">
        <v>3626.4780487804865</v>
      </c>
      <c r="M221">
        <v>3442.0878048780478</v>
      </c>
      <c r="N221">
        <v>1564.5463414634146</v>
      </c>
      <c r="O221">
        <v>1284.151219512195</v>
      </c>
      <c r="P221">
        <v>6411</v>
      </c>
      <c r="Q221">
        <v>5090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0.16666666666666671</v>
      </c>
      <c r="X221">
        <v>0.70833333333333326</v>
      </c>
      <c r="Y221">
        <v>7.8720187499999997E-2</v>
      </c>
      <c r="Z221" s="3">
        <v>0</v>
      </c>
      <c r="AA221" s="3">
        <f t="shared" si="18"/>
        <v>0</v>
      </c>
      <c r="AB221">
        <v>1200</v>
      </c>
      <c r="AC221">
        <v>0</v>
      </c>
      <c r="AD221">
        <v>0</v>
      </c>
      <c r="AE221" s="6">
        <v>26.6</v>
      </c>
      <c r="AF221">
        <v>7.5</v>
      </c>
      <c r="AG221">
        <f t="shared" si="19"/>
        <v>199.5</v>
      </c>
    </row>
    <row r="222" spans="1:33" x14ac:dyDescent="0.6">
      <c r="A222">
        <v>2015</v>
      </c>
      <c r="B222">
        <v>8</v>
      </c>
      <c r="C222">
        <v>9</v>
      </c>
      <c r="D222">
        <f t="shared" si="17"/>
        <v>7</v>
      </c>
      <c r="G222" cm="1">
        <f t="array" ref="G222">_xlfn.IFS(F222 = "H", 0, F222 = "B7", -7, F222 = "B6", -6, F222 = "B5", -5, F222 = "B4", -4, F222 = "B3", -3, F222 = "B2", -2, F222 = "B1", -1, F222 = "A7", 7, F222 = "A6", 6, F222 = "A5", 5, F222 = "A4", 4, F222 = "A3", 3, F222 = "A2", 2, F222 = "A1", 1, F222 = "", 0)</f>
        <v>0</v>
      </c>
      <c r="H222">
        <f t="shared" si="15"/>
        <v>0</v>
      </c>
      <c r="I222">
        <f t="shared" si="16"/>
        <v>0</v>
      </c>
      <c r="L222">
        <v>3210.0861244019138</v>
      </c>
      <c r="M222">
        <v>2949.2440191387559</v>
      </c>
      <c r="N222">
        <v>1577.6698564593303</v>
      </c>
      <c r="O222">
        <v>1187.287081339713</v>
      </c>
      <c r="P222">
        <v>6389</v>
      </c>
      <c r="Q222">
        <v>4820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0.1555555555555555</v>
      </c>
      <c r="X222">
        <v>0.71111111111111103</v>
      </c>
      <c r="Y222">
        <v>3.3333333333333333E-2</v>
      </c>
      <c r="Z222" s="3">
        <v>0</v>
      </c>
      <c r="AA222" s="3">
        <f t="shared" si="18"/>
        <v>0</v>
      </c>
      <c r="AB222">
        <v>1200</v>
      </c>
      <c r="AC222">
        <v>0</v>
      </c>
      <c r="AD222">
        <v>0</v>
      </c>
      <c r="AE222" s="6">
        <v>26.7</v>
      </c>
      <c r="AF222">
        <v>0</v>
      </c>
      <c r="AG222">
        <f t="shared" si="19"/>
        <v>0</v>
      </c>
    </row>
    <row r="223" spans="1:33" x14ac:dyDescent="0.6">
      <c r="A223">
        <v>2015</v>
      </c>
      <c r="B223">
        <v>8</v>
      </c>
      <c r="C223">
        <v>10</v>
      </c>
      <c r="D223">
        <f t="shared" si="17"/>
        <v>1</v>
      </c>
      <c r="G223" cm="1">
        <f t="array" ref="G223">_xlfn.IFS(F223 = "H", 0, F223 = "B7", -7, F223 = "B6", -6, F223 = "B5", -5, F223 = "B4", -4, F223 = "B3", -3, F223 = "B2", -2, F223 = "B1", -1, F223 = "A7", 7, F223 = "A6", 6, F223 = "A5", 5, F223 = "A4", 4, F223 = "A3", 3, F223 = "A2", 2, F223 = "A1", 1, F223 = "", 0)</f>
        <v>0</v>
      </c>
      <c r="H223">
        <f t="shared" si="15"/>
        <v>0</v>
      </c>
      <c r="I223">
        <f t="shared" si="16"/>
        <v>0</v>
      </c>
      <c r="L223">
        <v>3389.1063829787231</v>
      </c>
      <c r="M223">
        <v>3138.7659574468084</v>
      </c>
      <c r="N223">
        <v>1597.4893617021276</v>
      </c>
      <c r="O223">
        <v>1316.7234042553191</v>
      </c>
      <c r="P223">
        <v>5627</v>
      </c>
      <c r="Q223">
        <v>5064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0.18229166666666671</v>
      </c>
      <c r="X223">
        <v>0.69270833333333337</v>
      </c>
      <c r="Y223">
        <v>0</v>
      </c>
      <c r="Z223" s="3">
        <v>0</v>
      </c>
      <c r="AA223" s="3">
        <f t="shared" si="18"/>
        <v>0</v>
      </c>
      <c r="AB223">
        <v>1200</v>
      </c>
      <c r="AC223">
        <v>0</v>
      </c>
      <c r="AD223">
        <v>0</v>
      </c>
      <c r="AE223" s="6">
        <v>27</v>
      </c>
      <c r="AF223">
        <v>0</v>
      </c>
      <c r="AG223">
        <f t="shared" si="19"/>
        <v>0</v>
      </c>
    </row>
    <row r="224" spans="1:33" x14ac:dyDescent="0.6">
      <c r="A224">
        <v>2015</v>
      </c>
      <c r="B224">
        <v>8</v>
      </c>
      <c r="C224">
        <v>11</v>
      </c>
      <c r="D224">
        <f t="shared" si="17"/>
        <v>2</v>
      </c>
      <c r="G224" cm="1">
        <f t="array" ref="G224">_xlfn.IFS(F224 = "H", 0, F224 = "B7", -7, F224 = "B6", -6, F224 = "B5", -5, F224 = "B4", -4, F224 = "B3", -3, F224 = "B2", -2, F224 = "B1", -1, F224 = "A7", 7, F224 = "A6", 6, F224 = "A5", 5, F224 = "A4", 4, F224 = "A3", 3, F224 = "A2", 2, F224 = "A1", 1, F224 = "", 0)</f>
        <v>0</v>
      </c>
      <c r="H224">
        <f t="shared" si="15"/>
        <v>0</v>
      </c>
      <c r="I224">
        <f t="shared" si="16"/>
        <v>0</v>
      </c>
      <c r="L224">
        <v>3557.9999999999991</v>
      </c>
      <c r="M224">
        <v>3307.3333333333326</v>
      </c>
      <c r="N224">
        <v>1619.5333333333333</v>
      </c>
      <c r="O224">
        <v>1370</v>
      </c>
      <c r="P224">
        <v>5459</v>
      </c>
      <c r="Q224">
        <v>4422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0.14583333333333329</v>
      </c>
      <c r="X224">
        <v>0.66666666666666663</v>
      </c>
      <c r="Y224">
        <v>0</v>
      </c>
      <c r="Z224" s="3">
        <v>0</v>
      </c>
      <c r="AA224" s="3">
        <f t="shared" si="18"/>
        <v>0</v>
      </c>
      <c r="AB224">
        <v>1200</v>
      </c>
      <c r="AC224">
        <v>0</v>
      </c>
      <c r="AD224">
        <v>0</v>
      </c>
      <c r="AE224" s="6">
        <v>26.8</v>
      </c>
      <c r="AF224">
        <v>0</v>
      </c>
      <c r="AG224">
        <f t="shared" si="19"/>
        <v>0</v>
      </c>
    </row>
    <row r="225" spans="1:33" x14ac:dyDescent="0.6">
      <c r="A225">
        <v>2015</v>
      </c>
      <c r="B225">
        <v>8</v>
      </c>
      <c r="C225">
        <v>12</v>
      </c>
      <c r="D225">
        <f t="shared" si="17"/>
        <v>3</v>
      </c>
      <c r="G225" cm="1">
        <f t="array" ref="G225">_xlfn.IFS(F225 = "H", 0, F225 = "B7", -7, F225 = "B6", -6, F225 = "B5", -5, F225 = "B4", -4, F225 = "B3", -3, F225 = "B2", -2, F225 = "B1", -1, F225 = "A7", 7, F225 = "A6", 6, F225 = "A5", 5, F225 = "A4", 4, F225 = "A3", 3, F225 = "A2", 2, F225 = "A1", 1, F225 = "", 0)</f>
        <v>0</v>
      </c>
      <c r="H225">
        <f t="shared" si="15"/>
        <v>0</v>
      </c>
      <c r="I225">
        <f t="shared" si="16"/>
        <v>0</v>
      </c>
      <c r="L225">
        <v>3418.4292452830182</v>
      </c>
      <c r="M225">
        <v>3187.1462264150937</v>
      </c>
      <c r="N225">
        <v>1567.816037735849</v>
      </c>
      <c r="O225">
        <v>1397.5707547169811</v>
      </c>
      <c r="P225">
        <v>5709</v>
      </c>
      <c r="Q225">
        <v>4859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0.125</v>
      </c>
      <c r="X225">
        <v>0.6875</v>
      </c>
      <c r="Y225">
        <v>1.5625E-2</v>
      </c>
      <c r="Z225" s="3">
        <v>0</v>
      </c>
      <c r="AA225" s="3">
        <f t="shared" si="18"/>
        <v>0</v>
      </c>
      <c r="AB225">
        <v>1200</v>
      </c>
      <c r="AC225">
        <v>0</v>
      </c>
      <c r="AD225">
        <v>0</v>
      </c>
      <c r="AE225" s="6">
        <v>27.3</v>
      </c>
      <c r="AF225">
        <v>0</v>
      </c>
      <c r="AG225">
        <f t="shared" si="19"/>
        <v>0</v>
      </c>
    </row>
    <row r="226" spans="1:33" x14ac:dyDescent="0.6">
      <c r="A226">
        <v>2015</v>
      </c>
      <c r="B226">
        <v>8</v>
      </c>
      <c r="C226">
        <v>13</v>
      </c>
      <c r="D226">
        <f t="shared" si="17"/>
        <v>4</v>
      </c>
      <c r="G226" cm="1">
        <f t="array" ref="G226">_xlfn.IFS(F226 = "H", 0, F226 = "B7", -7, F226 = "B6", -6, F226 = "B5", -5, F226 = "B4", -4, F226 = "B3", -3, F226 = "B2", -2, F226 = "B1", -1, F226 = "A7", 7, F226 = "A6", 6, F226 = "A5", 5, F226 = "A4", 4, F226 = "A3", 3, F226 = "A2", 2, F226 = "A1", 1, F226 = "", 0)</f>
        <v>0</v>
      </c>
      <c r="H226">
        <f t="shared" si="15"/>
        <v>0</v>
      </c>
      <c r="I226">
        <f t="shared" si="16"/>
        <v>0</v>
      </c>
      <c r="L226">
        <v>3699.3781902552196</v>
      </c>
      <c r="M226">
        <v>3466.9327146171686</v>
      </c>
      <c r="N226">
        <v>1653.0812064965196</v>
      </c>
      <c r="O226">
        <v>1405.4385150812063</v>
      </c>
      <c r="P226">
        <v>5540</v>
      </c>
      <c r="Q226">
        <v>5182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0.13541666666666671</v>
      </c>
      <c r="X226">
        <v>0.67708333333333326</v>
      </c>
      <c r="Y226">
        <v>8.3333249999999998E-2</v>
      </c>
      <c r="Z226" s="3">
        <v>0</v>
      </c>
      <c r="AA226" s="3">
        <f t="shared" si="18"/>
        <v>0</v>
      </c>
      <c r="AB226">
        <v>1200</v>
      </c>
      <c r="AC226">
        <v>0</v>
      </c>
      <c r="AD226">
        <v>0</v>
      </c>
      <c r="AE226" s="6">
        <v>26.5</v>
      </c>
      <c r="AF226">
        <v>0</v>
      </c>
      <c r="AG226">
        <f t="shared" si="19"/>
        <v>0</v>
      </c>
    </row>
    <row r="227" spans="1:33" x14ac:dyDescent="0.6">
      <c r="A227">
        <v>2015</v>
      </c>
      <c r="B227">
        <v>8</v>
      </c>
      <c r="C227">
        <v>14</v>
      </c>
      <c r="D227">
        <f t="shared" si="17"/>
        <v>5</v>
      </c>
      <c r="E227" t="s">
        <v>28</v>
      </c>
      <c r="F227" t="s">
        <v>19</v>
      </c>
      <c r="G227" cm="1">
        <f t="array" ref="G227">_xlfn.IFS(F227 = "H", 0, F227 = "B7", -7, F227 = "B6", -6, F227 = "B5", -5, F227 = "B4", -4, F227 = "B3", -3, F227 = "B2", -2, F227 = "B1", -1, F227 = "A7", 7, F227 = "A6", 6, F227 = "A5", 5, F227 = "A4", 4, F227 = "A3", 3, F227 = "A2", 2, F227 = "A1", 1, F227 = "", 0)</f>
        <v>-1</v>
      </c>
      <c r="H227">
        <f t="shared" si="15"/>
        <v>0</v>
      </c>
      <c r="I227">
        <f t="shared" si="16"/>
        <v>1</v>
      </c>
      <c r="J227" s="8" t="s">
        <v>75</v>
      </c>
      <c r="K227" s="8"/>
      <c r="L227">
        <v>3472.0714285714289</v>
      </c>
      <c r="M227">
        <v>3335.9142857142861</v>
      </c>
      <c r="N227">
        <v>1695.1285714285714</v>
      </c>
      <c r="O227">
        <v>1320.9857142857143</v>
      </c>
      <c r="P227">
        <v>5198</v>
      </c>
      <c r="Q227">
        <v>5130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0.1388888888888889</v>
      </c>
      <c r="X227">
        <v>0.7944444444444444</v>
      </c>
      <c r="Y227">
        <v>0</v>
      </c>
      <c r="Z227" s="3">
        <v>0</v>
      </c>
      <c r="AA227" s="3">
        <f t="shared" si="18"/>
        <v>0</v>
      </c>
      <c r="AB227">
        <v>1200</v>
      </c>
      <c r="AC227">
        <v>0</v>
      </c>
      <c r="AD227">
        <v>0</v>
      </c>
      <c r="AE227" s="6">
        <v>26.9</v>
      </c>
      <c r="AF227">
        <v>0</v>
      </c>
      <c r="AG227">
        <f t="shared" si="19"/>
        <v>0</v>
      </c>
    </row>
    <row r="228" spans="1:33" x14ac:dyDescent="0.6">
      <c r="A228">
        <v>2015</v>
      </c>
      <c r="B228">
        <v>8</v>
      </c>
      <c r="C228">
        <v>15</v>
      </c>
      <c r="D228">
        <f t="shared" si="17"/>
        <v>6</v>
      </c>
      <c r="E228" t="s">
        <v>28</v>
      </c>
      <c r="F228" t="s">
        <v>16</v>
      </c>
      <c r="G228" cm="1">
        <f t="array" ref="G228">_xlfn.IFS(F228 = "H", 0, F228 = "B7", -7, F228 = "B6", -6, F228 = "B5", -5, F228 = "B4", -4, F228 = "B3", -3, F228 = "B2", -2, F228 = "B1", -1, F228 = "A7", 7, F228 = "A6", 6, F228 = "A5", 5, F228 = "A4", 4, F228 = "A3", 3, F228 = "A2", 2, F228 = "A1", 1, F228 = "", 0)</f>
        <v>0</v>
      </c>
      <c r="H228">
        <f t="shared" si="15"/>
        <v>1</v>
      </c>
      <c r="I228">
        <f t="shared" si="16"/>
        <v>1</v>
      </c>
      <c r="J228" s="8" t="s">
        <v>75</v>
      </c>
      <c r="K228" s="8"/>
      <c r="L228">
        <v>3336.8550368550373</v>
      </c>
      <c r="M228">
        <v>3170.7420147420153</v>
      </c>
      <c r="N228">
        <v>1588.8427518427518</v>
      </c>
      <c r="O228">
        <v>1134.5847665847666</v>
      </c>
      <c r="P228">
        <v>5438</v>
      </c>
      <c r="Q228">
        <v>5306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0.13020833333333329</v>
      </c>
      <c r="X228">
        <v>0.74479166666666663</v>
      </c>
      <c r="Y228">
        <v>2.0833312499999999E-2</v>
      </c>
      <c r="Z228" s="3">
        <v>0</v>
      </c>
      <c r="AA228" s="3">
        <f t="shared" si="18"/>
        <v>0</v>
      </c>
      <c r="AB228">
        <v>1200</v>
      </c>
      <c r="AC228">
        <v>0</v>
      </c>
      <c r="AD228">
        <v>0</v>
      </c>
      <c r="AE228" s="6">
        <v>27.1</v>
      </c>
      <c r="AF228">
        <v>0.1</v>
      </c>
      <c r="AG228">
        <f t="shared" si="19"/>
        <v>2.7100000000000004</v>
      </c>
    </row>
    <row r="229" spans="1:33" x14ac:dyDescent="0.6">
      <c r="A229">
        <v>2015</v>
      </c>
      <c r="B229">
        <v>8</v>
      </c>
      <c r="C229">
        <v>16</v>
      </c>
      <c r="D229">
        <f t="shared" si="17"/>
        <v>7</v>
      </c>
      <c r="E229" t="s">
        <v>84</v>
      </c>
      <c r="F229" t="s">
        <v>20</v>
      </c>
      <c r="G229" cm="1">
        <f t="array" ref="G229">_xlfn.IFS(F229 = "H", 0, F229 = "B7", -7, F229 = "B6", -6, F229 = "B5", -5, F229 = "B4", -4, F229 = "B3", -3, F229 = "B2", -2, F229 = "B1", -1, F229 = "A7", 7, F229 = "A6", 6, F229 = "A5", 5, F229 = "A4", 4, F229 = "A3", 3, F229 = "A2", 2, F229 = "A1", 1, F229 = "", 0)</f>
        <v>1</v>
      </c>
      <c r="H229">
        <f t="shared" si="15"/>
        <v>0</v>
      </c>
      <c r="I229">
        <f t="shared" si="16"/>
        <v>1</v>
      </c>
      <c r="J229" s="8" t="s">
        <v>75</v>
      </c>
      <c r="K229" s="8"/>
      <c r="L229">
        <v>3350.5975308641973</v>
      </c>
      <c r="M229">
        <v>3047.2296296296295</v>
      </c>
      <c r="N229">
        <v>1468.3975308641975</v>
      </c>
      <c r="O229">
        <v>1083.1777777777777</v>
      </c>
      <c r="P229">
        <v>6249</v>
      </c>
      <c r="Q229">
        <v>5664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0.13541666666666671</v>
      </c>
      <c r="X229">
        <v>0.73958333333333337</v>
      </c>
      <c r="Y229">
        <v>3.125E-2</v>
      </c>
      <c r="Z229" s="3">
        <v>0</v>
      </c>
      <c r="AA229" s="3">
        <f t="shared" si="18"/>
        <v>0</v>
      </c>
      <c r="AB229">
        <v>1200</v>
      </c>
      <c r="AC229">
        <v>0</v>
      </c>
      <c r="AD229">
        <v>0</v>
      </c>
      <c r="AE229" s="6">
        <v>25.8</v>
      </c>
      <c r="AF229">
        <v>29</v>
      </c>
      <c r="AG229">
        <f t="shared" si="19"/>
        <v>748.2</v>
      </c>
    </row>
    <row r="230" spans="1:33" x14ac:dyDescent="0.6">
      <c r="A230">
        <v>2015</v>
      </c>
      <c r="B230">
        <v>8</v>
      </c>
      <c r="C230">
        <v>17</v>
      </c>
      <c r="D230">
        <f t="shared" si="17"/>
        <v>1</v>
      </c>
      <c r="G230" cm="1">
        <f t="array" ref="G230">_xlfn.IFS(F230 = "H", 0, F230 = "B7", -7, F230 = "B6", -6, F230 = "B5", -5, F230 = "B4", -4, F230 = "B3", -3, F230 = "B2", -2, F230 = "B1", -1, F230 = "A7", 7, F230 = "A6", 6, F230 = "A5", 5, F230 = "A4", 4, F230 = "A3", 3, F230 = "A2", 2, F230 = "A1", 1, F230 = "", 0)</f>
        <v>0</v>
      </c>
      <c r="H230">
        <f t="shared" si="15"/>
        <v>0</v>
      </c>
      <c r="I230">
        <f t="shared" si="16"/>
        <v>0</v>
      </c>
      <c r="L230">
        <v>3330.475961538461</v>
      </c>
      <c r="M230">
        <v>3113.1778846153843</v>
      </c>
      <c r="N230">
        <v>1573.4471153846152</v>
      </c>
      <c r="O230">
        <v>1350.2163461538462</v>
      </c>
      <c r="P230">
        <v>5921</v>
      </c>
      <c r="Q230">
        <v>5435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0.15</v>
      </c>
      <c r="X230">
        <v>0.71666666666666667</v>
      </c>
      <c r="Y230">
        <v>0.05</v>
      </c>
      <c r="Z230" s="3">
        <v>0</v>
      </c>
      <c r="AA230" s="3">
        <f t="shared" si="18"/>
        <v>0</v>
      </c>
      <c r="AB230">
        <v>1200</v>
      </c>
      <c r="AC230">
        <v>0</v>
      </c>
      <c r="AD230">
        <v>0</v>
      </c>
      <c r="AE230" s="6">
        <v>26.6</v>
      </c>
      <c r="AF230">
        <v>0</v>
      </c>
      <c r="AG230">
        <f t="shared" si="19"/>
        <v>0</v>
      </c>
    </row>
    <row r="231" spans="1:33" x14ac:dyDescent="0.6">
      <c r="A231">
        <v>2015</v>
      </c>
      <c r="B231">
        <v>8</v>
      </c>
      <c r="C231">
        <v>18</v>
      </c>
      <c r="D231">
        <f t="shared" si="17"/>
        <v>2</v>
      </c>
      <c r="G231" cm="1">
        <f t="array" ref="G231">_xlfn.IFS(F231 = "H", 0, F231 = "B7", -7, F231 = "B6", -6, F231 = "B5", -5, F231 = "B4", -4, F231 = "B3", -3, F231 = "B2", -2, F231 = "B1", -1, F231 = "A7", 7, F231 = "A6", 6, F231 = "A5", 5, F231 = "A4", 4, F231 = "A3", 3, F231 = "A2", 2, F231 = "A1", 1, F231 = "", 0)</f>
        <v>0</v>
      </c>
      <c r="H231">
        <f t="shared" si="15"/>
        <v>0</v>
      </c>
      <c r="I231">
        <f t="shared" si="16"/>
        <v>0</v>
      </c>
      <c r="L231">
        <v>3345.9180722891556</v>
      </c>
      <c r="M231">
        <v>3086.3277108433726</v>
      </c>
      <c r="N231">
        <v>1527.867469879518</v>
      </c>
      <c r="O231">
        <v>1394.5325301204819</v>
      </c>
      <c r="P231">
        <v>5514</v>
      </c>
      <c r="Q231">
        <v>4864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0.12666666666666659</v>
      </c>
      <c r="X231">
        <v>0.74</v>
      </c>
      <c r="Y231">
        <v>4.6666666666666662E-2</v>
      </c>
      <c r="Z231" s="3">
        <v>0</v>
      </c>
      <c r="AA231" s="3">
        <f t="shared" si="18"/>
        <v>0</v>
      </c>
      <c r="AB231">
        <v>1200</v>
      </c>
      <c r="AC231">
        <v>0</v>
      </c>
      <c r="AD231">
        <v>0</v>
      </c>
      <c r="AE231" s="6">
        <v>27.9</v>
      </c>
      <c r="AF231">
        <v>0</v>
      </c>
      <c r="AG231">
        <f t="shared" si="19"/>
        <v>0</v>
      </c>
    </row>
    <row r="232" spans="1:33" x14ac:dyDescent="0.6">
      <c r="A232">
        <v>2015</v>
      </c>
      <c r="B232">
        <v>8</v>
      </c>
      <c r="C232">
        <v>19</v>
      </c>
      <c r="D232">
        <f t="shared" si="17"/>
        <v>3</v>
      </c>
      <c r="G232" cm="1">
        <f t="array" ref="G232">_xlfn.IFS(F232 = "H", 0, F232 = "B7", -7, F232 = "B6", -6, F232 = "B5", -5, F232 = "B4", -4, F232 = "B3", -3, F232 = "B2", -2, F232 = "B1", -1, F232 = "A7", 7, F232 = "A6", 6, F232 = "A5", 5, F232 = "A4", 4, F232 = "A3", 3, F232 = "A2", 2, F232 = "A1", 1, F232 = "", 0)</f>
        <v>0</v>
      </c>
      <c r="H232">
        <f t="shared" si="15"/>
        <v>0</v>
      </c>
      <c r="I232">
        <f t="shared" si="16"/>
        <v>0</v>
      </c>
      <c r="L232">
        <v>3504.3341523341523</v>
      </c>
      <c r="M232">
        <v>3174.8009828009826</v>
      </c>
      <c r="N232">
        <v>1545.1351351351352</v>
      </c>
      <c r="O232">
        <v>1366.886977886978</v>
      </c>
      <c r="P232">
        <v>5627</v>
      </c>
      <c r="Q232">
        <v>5428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0.16875000000000001</v>
      </c>
      <c r="X232">
        <v>0.64375000000000004</v>
      </c>
      <c r="Y232">
        <v>1.2500000000000001E-2</v>
      </c>
      <c r="Z232" s="3">
        <v>0</v>
      </c>
      <c r="AA232" s="3">
        <f t="shared" si="18"/>
        <v>0</v>
      </c>
      <c r="AB232">
        <v>1200</v>
      </c>
      <c r="AC232">
        <v>0</v>
      </c>
      <c r="AD232">
        <v>0</v>
      </c>
      <c r="AE232" s="6">
        <v>26.8</v>
      </c>
      <c r="AF232">
        <v>0</v>
      </c>
      <c r="AG232">
        <f t="shared" si="19"/>
        <v>0</v>
      </c>
    </row>
    <row r="233" spans="1:33" x14ac:dyDescent="0.6">
      <c r="A233">
        <v>2015</v>
      </c>
      <c r="B233">
        <v>8</v>
      </c>
      <c r="C233">
        <v>20</v>
      </c>
      <c r="D233">
        <f t="shared" si="17"/>
        <v>4</v>
      </c>
      <c r="G233" cm="1">
        <f t="array" ref="G233">_xlfn.IFS(F233 = "H", 0, F233 = "B7", -7, F233 = "B6", -6, F233 = "B5", -5, F233 = "B4", -4, F233 = "B3", -3, F233 = "B2", -2, F233 = "B1", -1, F233 = "A7", 7, F233 = "A6", 6, F233 = "A5", 5, F233 = "A4", 4, F233 = "A3", 3, F233 = "A2", 2, F233 = "A1", 1, F233 = "", 0)</f>
        <v>0</v>
      </c>
      <c r="H233">
        <f t="shared" si="15"/>
        <v>0</v>
      </c>
      <c r="I233">
        <f t="shared" si="16"/>
        <v>0</v>
      </c>
      <c r="L233">
        <v>3561.1650485436899</v>
      </c>
      <c r="M233">
        <v>3228.1553398058259</v>
      </c>
      <c r="N233">
        <v>1629.8737864077671</v>
      </c>
      <c r="O233">
        <v>1384.5533980582525</v>
      </c>
      <c r="P233">
        <v>5755</v>
      </c>
      <c r="Q233">
        <v>5631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0.15</v>
      </c>
      <c r="X233">
        <v>0.71666666666666667</v>
      </c>
      <c r="Y233">
        <v>0.05</v>
      </c>
      <c r="Z233" s="3">
        <v>0</v>
      </c>
      <c r="AA233" s="3">
        <f t="shared" si="18"/>
        <v>0</v>
      </c>
      <c r="AB233">
        <v>1200</v>
      </c>
      <c r="AC233">
        <v>0</v>
      </c>
      <c r="AD233">
        <v>0</v>
      </c>
      <c r="AE233" s="6">
        <v>25.4</v>
      </c>
      <c r="AF233">
        <v>0.4</v>
      </c>
      <c r="AG233">
        <f t="shared" si="19"/>
        <v>10.16</v>
      </c>
    </row>
    <row r="234" spans="1:33" x14ac:dyDescent="0.6">
      <c r="A234">
        <v>2015</v>
      </c>
      <c r="B234">
        <v>8</v>
      </c>
      <c r="C234">
        <v>21</v>
      </c>
      <c r="D234">
        <f t="shared" si="17"/>
        <v>5</v>
      </c>
      <c r="G234" cm="1">
        <f t="array" ref="G234">_xlfn.IFS(F234 = "H", 0, F234 = "B7", -7, F234 = "B6", -6, F234 = "B5", -5, F234 = "B4", -4, F234 = "B3", -3, F234 = "B2", -2, F234 = "B1", -1, F234 = "A7", 7, F234 = "A6", 6, F234 = "A5", 5, F234 = "A4", 4, F234 = "A3", 3, F234 = "A2", 2, F234 = "A1", 1, F234 = "", 0)</f>
        <v>0</v>
      </c>
      <c r="H234">
        <f t="shared" si="15"/>
        <v>0</v>
      </c>
      <c r="I234">
        <f t="shared" si="16"/>
        <v>0</v>
      </c>
      <c r="L234">
        <v>3688.0682926829263</v>
      </c>
      <c r="M234">
        <v>3258.5707317073166</v>
      </c>
      <c r="N234">
        <v>1706.9073170731708</v>
      </c>
      <c r="O234">
        <v>1439.4634146341464</v>
      </c>
      <c r="P234">
        <v>5651</v>
      </c>
      <c r="Q234">
        <v>5666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0.1388888888888889</v>
      </c>
      <c r="X234">
        <v>0.66111111111111109</v>
      </c>
      <c r="Y234">
        <v>0</v>
      </c>
      <c r="Z234" s="3">
        <v>0</v>
      </c>
      <c r="AA234" s="3">
        <f t="shared" si="18"/>
        <v>0</v>
      </c>
      <c r="AB234">
        <v>1200</v>
      </c>
      <c r="AC234">
        <v>0</v>
      </c>
      <c r="AD234">
        <v>0</v>
      </c>
      <c r="AE234" s="6">
        <v>25.2</v>
      </c>
      <c r="AF234">
        <v>2.5</v>
      </c>
      <c r="AG234">
        <f t="shared" si="19"/>
        <v>63</v>
      </c>
    </row>
    <row r="235" spans="1:33" x14ac:dyDescent="0.6">
      <c r="A235">
        <v>2015</v>
      </c>
      <c r="B235">
        <v>8</v>
      </c>
      <c r="C235">
        <v>22</v>
      </c>
      <c r="D235">
        <f t="shared" si="17"/>
        <v>6</v>
      </c>
      <c r="G235" cm="1">
        <f t="array" ref="G235">_xlfn.IFS(F235 = "H", 0, F235 = "B7", -7, F235 = "B6", -6, F235 = "B5", -5, F235 = "B4", -4, F235 = "B3", -3, F235 = "B2", -2, F235 = "B1", -1, F235 = "A7", 7, F235 = "A6", 6, F235 = "A5", 5, F235 = "A4", 4, F235 = "A3", 3, F235 = "A2", 2, F235 = "A1", 1, F235 = "", 0)</f>
        <v>0</v>
      </c>
      <c r="H235">
        <f t="shared" si="15"/>
        <v>0</v>
      </c>
      <c r="I235">
        <f t="shared" si="16"/>
        <v>0</v>
      </c>
      <c r="L235">
        <v>3558.2741116751276</v>
      </c>
      <c r="M235">
        <v>3327.0253807106606</v>
      </c>
      <c r="N235">
        <v>1574.6243654822335</v>
      </c>
      <c r="O235">
        <v>1252.4416243654823</v>
      </c>
      <c r="P235">
        <v>5833</v>
      </c>
      <c r="Q235">
        <v>5684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0.13020833333333329</v>
      </c>
      <c r="X235">
        <v>0.68229166666666663</v>
      </c>
      <c r="Y235">
        <v>2.6041687500000001E-2</v>
      </c>
      <c r="Z235" s="3">
        <v>0</v>
      </c>
      <c r="AA235" s="3">
        <f t="shared" si="18"/>
        <v>0</v>
      </c>
      <c r="AB235">
        <v>1200</v>
      </c>
      <c r="AC235">
        <v>0</v>
      </c>
      <c r="AD235">
        <v>0</v>
      </c>
      <c r="AE235" s="6">
        <v>25.5</v>
      </c>
      <c r="AF235">
        <v>0</v>
      </c>
      <c r="AG235">
        <f t="shared" si="19"/>
        <v>0</v>
      </c>
    </row>
    <row r="236" spans="1:33" x14ac:dyDescent="0.6">
      <c r="A236">
        <v>2015</v>
      </c>
      <c r="B236">
        <v>8</v>
      </c>
      <c r="C236">
        <v>23</v>
      </c>
      <c r="D236">
        <f t="shared" si="17"/>
        <v>7</v>
      </c>
      <c r="G236" cm="1">
        <f t="array" ref="G236">_xlfn.IFS(F236 = "H", 0, F236 = "B7", -7, F236 = "B6", -6, F236 = "B5", -5, F236 = "B4", -4, F236 = "B3", -3, F236 = "B2", -2, F236 = "B1", -1, F236 = "A7", 7, F236 = "A6", 6, F236 = "A5", 5, F236 = "A4", 4, F236 = "A3", 3, F236 = "A2", 2, F236 = "A1", 1, F236 = "", 0)</f>
        <v>0</v>
      </c>
      <c r="H236">
        <f t="shared" si="15"/>
        <v>0</v>
      </c>
      <c r="I236">
        <f t="shared" si="16"/>
        <v>0</v>
      </c>
      <c r="L236">
        <v>3208.6294416243663</v>
      </c>
      <c r="M236">
        <v>3074.0304568527927</v>
      </c>
      <c r="N236">
        <v>1415.3604060913706</v>
      </c>
      <c r="O236">
        <v>1100.786802030457</v>
      </c>
      <c r="P236">
        <v>6112</v>
      </c>
      <c r="Q236">
        <v>5770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0.125</v>
      </c>
      <c r="X236">
        <v>0.75</v>
      </c>
      <c r="Y236">
        <v>0</v>
      </c>
      <c r="Z236" s="3">
        <v>0</v>
      </c>
      <c r="AA236" s="3">
        <f t="shared" si="18"/>
        <v>0</v>
      </c>
      <c r="AB236">
        <v>1200</v>
      </c>
      <c r="AC236">
        <v>0</v>
      </c>
      <c r="AD236">
        <v>0</v>
      </c>
      <c r="AE236" s="6">
        <v>26.3</v>
      </c>
      <c r="AF236">
        <v>0</v>
      </c>
      <c r="AG236">
        <f t="shared" si="19"/>
        <v>0</v>
      </c>
    </row>
    <row r="237" spans="1:33" x14ac:dyDescent="0.6">
      <c r="A237">
        <v>2015</v>
      </c>
      <c r="B237">
        <v>8</v>
      </c>
      <c r="C237">
        <v>24</v>
      </c>
      <c r="D237">
        <f t="shared" si="17"/>
        <v>1</v>
      </c>
      <c r="G237" cm="1">
        <f t="array" ref="G237">_xlfn.IFS(F237 = "H", 0, F237 = "B7", -7, F237 = "B6", -6, F237 = "B5", -5, F237 = "B4", -4, F237 = "B3", -3, F237 = "B2", -2, F237 = "B1", -1, F237 = "A7", 7, F237 = "A6", 6, F237 = "A5", 5, F237 = "A4", 4, F237 = "A3", 3, F237 = "A2", 2, F237 = "A1", 1, F237 = "", 0)</f>
        <v>0</v>
      </c>
      <c r="H237">
        <f t="shared" si="15"/>
        <v>0</v>
      </c>
      <c r="I237">
        <f t="shared" si="16"/>
        <v>0</v>
      </c>
      <c r="L237">
        <v>3334.0271604938271</v>
      </c>
      <c r="M237">
        <v>3273.1753086419753</v>
      </c>
      <c r="N237">
        <v>1514.8222222222223</v>
      </c>
      <c r="O237">
        <v>1353.2790123456789</v>
      </c>
      <c r="P237">
        <v>5902</v>
      </c>
      <c r="Q237">
        <v>5609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0.19111111111111109</v>
      </c>
      <c r="X237">
        <v>0.74222222222222223</v>
      </c>
      <c r="Y237">
        <v>3.3333333333333333E-2</v>
      </c>
      <c r="Z237" s="3">
        <v>0</v>
      </c>
      <c r="AA237" s="3">
        <f t="shared" si="18"/>
        <v>0</v>
      </c>
      <c r="AB237">
        <v>1200</v>
      </c>
      <c r="AC237">
        <v>0</v>
      </c>
      <c r="AD237">
        <v>0</v>
      </c>
      <c r="AE237" s="6">
        <v>26.3</v>
      </c>
      <c r="AF237">
        <v>0</v>
      </c>
      <c r="AG237">
        <f t="shared" si="19"/>
        <v>0</v>
      </c>
    </row>
    <row r="238" spans="1:33" x14ac:dyDescent="0.6">
      <c r="A238">
        <v>2015</v>
      </c>
      <c r="B238">
        <v>8</v>
      </c>
      <c r="C238">
        <v>25</v>
      </c>
      <c r="D238">
        <f t="shared" si="17"/>
        <v>2</v>
      </c>
      <c r="G238" cm="1">
        <f t="array" ref="G238">_xlfn.IFS(F238 = "H", 0, F238 = "B7", -7, F238 = "B6", -6, F238 = "B5", -5, F238 = "B4", -4, F238 = "B3", -3, F238 = "B2", -2, F238 = "B1", -1, F238 = "A7", 7, F238 = "A6", 6, F238 = "A5", 5, F238 = "A4", 4, F238 = "A3", 3, F238 = "A2", 2, F238 = "A1", 1, F238 = "", 0)</f>
        <v>0</v>
      </c>
      <c r="H238">
        <f t="shared" si="15"/>
        <v>0</v>
      </c>
      <c r="I238">
        <f t="shared" si="16"/>
        <v>0</v>
      </c>
      <c r="L238">
        <v>3561.8413978494627</v>
      </c>
      <c r="M238">
        <v>3487.177419354839</v>
      </c>
      <c r="N238">
        <v>1540.236559139785</v>
      </c>
      <c r="O238">
        <v>1353.1317204301076</v>
      </c>
      <c r="P238">
        <v>5673</v>
      </c>
      <c r="Q238">
        <v>5942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0.13020833333333329</v>
      </c>
      <c r="X238">
        <v>0.74479166666666663</v>
      </c>
      <c r="Y238">
        <v>2.9761875E-2</v>
      </c>
      <c r="Z238" s="3">
        <v>0</v>
      </c>
      <c r="AA238" s="3">
        <f t="shared" si="18"/>
        <v>0</v>
      </c>
      <c r="AB238">
        <v>1200</v>
      </c>
      <c r="AC238">
        <v>0</v>
      </c>
      <c r="AD238">
        <v>0</v>
      </c>
      <c r="AE238" s="6">
        <v>21.7</v>
      </c>
      <c r="AF238">
        <v>5.5</v>
      </c>
      <c r="AG238">
        <f t="shared" si="19"/>
        <v>119.35</v>
      </c>
    </row>
    <row r="239" spans="1:33" x14ac:dyDescent="0.6">
      <c r="A239">
        <v>2015</v>
      </c>
      <c r="B239">
        <v>8</v>
      </c>
      <c r="C239">
        <v>26</v>
      </c>
      <c r="D239">
        <f t="shared" si="17"/>
        <v>3</v>
      </c>
      <c r="G239" cm="1">
        <f t="array" ref="G239">_xlfn.IFS(F239 = "H", 0, F239 = "B7", -7, F239 = "B6", -6, F239 = "B5", -5, F239 = "B4", -4, F239 = "B3", -3, F239 = "B2", -2, F239 = "B1", -1, F239 = "A7", 7, F239 = "A6", 6, F239 = "A5", 5, F239 = "A4", 4, F239 = "A3", 3, F239 = "A2", 2, F239 = "A1", 1, F239 = "", 0)</f>
        <v>0</v>
      </c>
      <c r="H239">
        <f t="shared" si="15"/>
        <v>0</v>
      </c>
      <c r="I239">
        <f t="shared" si="16"/>
        <v>0</v>
      </c>
      <c r="L239">
        <v>3707.6724565756817</v>
      </c>
      <c r="M239">
        <v>3469.359801488833</v>
      </c>
      <c r="N239">
        <v>1634.786600496278</v>
      </c>
      <c r="O239">
        <v>1377.8436724565756</v>
      </c>
      <c r="P239">
        <v>6028</v>
      </c>
      <c r="Q239">
        <v>6214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0.140625</v>
      </c>
      <c r="X239">
        <v>0.671875</v>
      </c>
      <c r="Y239">
        <v>0</v>
      </c>
      <c r="Z239" s="3">
        <v>0</v>
      </c>
      <c r="AA239" s="3">
        <f t="shared" si="18"/>
        <v>0</v>
      </c>
      <c r="AB239">
        <v>1200</v>
      </c>
      <c r="AC239">
        <v>0</v>
      </c>
      <c r="AD239">
        <v>0</v>
      </c>
      <c r="AE239" s="6">
        <v>21.9</v>
      </c>
      <c r="AF239">
        <v>0</v>
      </c>
      <c r="AG239">
        <f t="shared" si="19"/>
        <v>0</v>
      </c>
    </row>
    <row r="240" spans="1:33" x14ac:dyDescent="0.6">
      <c r="A240">
        <v>2015</v>
      </c>
      <c r="B240">
        <v>8</v>
      </c>
      <c r="C240">
        <v>27</v>
      </c>
      <c r="D240">
        <f t="shared" si="17"/>
        <v>4</v>
      </c>
      <c r="G240" cm="1">
        <f t="array" ref="G240">_xlfn.IFS(F240 = "H", 0, F240 = "B7", -7, F240 = "B6", -6, F240 = "B5", -5, F240 = "B4", -4, F240 = "B3", -3, F240 = "B2", -2, F240 = "B1", -1, F240 = "A7", 7, F240 = "A6", 6, F240 = "A5", 5, F240 = "A4", 4, F240 = "A3", 3, F240 = "A2", 2, F240 = "A1", 1, F240 = "", 0)</f>
        <v>0</v>
      </c>
      <c r="H240">
        <f t="shared" si="15"/>
        <v>0</v>
      </c>
      <c r="I240">
        <f t="shared" si="16"/>
        <v>0</v>
      </c>
      <c r="L240">
        <v>3821.5219512195108</v>
      </c>
      <c r="M240">
        <v>3459.9804878048767</v>
      </c>
      <c r="N240">
        <v>1642.2487804878049</v>
      </c>
      <c r="O240">
        <v>1605.0439024390244</v>
      </c>
      <c r="P240">
        <v>6105</v>
      </c>
      <c r="Q240">
        <v>6130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0.13750000000000001</v>
      </c>
      <c r="X240">
        <v>0.67500000000000004</v>
      </c>
      <c r="Y240">
        <v>3.125E-2</v>
      </c>
      <c r="Z240" s="3">
        <v>0</v>
      </c>
      <c r="AA240" s="3">
        <f t="shared" si="18"/>
        <v>0</v>
      </c>
      <c r="AB240">
        <v>1200</v>
      </c>
      <c r="AC240">
        <v>0</v>
      </c>
      <c r="AD240">
        <v>0</v>
      </c>
      <c r="AE240" s="6">
        <v>24.7</v>
      </c>
      <c r="AF240">
        <v>0</v>
      </c>
      <c r="AG240">
        <f t="shared" si="19"/>
        <v>0</v>
      </c>
    </row>
    <row r="241" spans="1:33" x14ac:dyDescent="0.6">
      <c r="A241">
        <v>2015</v>
      </c>
      <c r="B241">
        <v>8</v>
      </c>
      <c r="C241">
        <v>28</v>
      </c>
      <c r="D241">
        <f t="shared" si="17"/>
        <v>5</v>
      </c>
      <c r="G241" cm="1">
        <f t="array" ref="G241">_xlfn.IFS(F241 = "H", 0, F241 = "B7", -7, F241 = "B6", -6, F241 = "B5", -5, F241 = "B4", -4, F241 = "B3", -3, F241 = "B2", -2, F241 = "B1", -1, F241 = "A7", 7, F241 = "A6", 6, F241 = "A5", 5, F241 = "A4", 4, F241 = "A3", 3, F241 = "A2", 2, F241 = "A1", 1, F241 = "", 0)</f>
        <v>0</v>
      </c>
      <c r="H241">
        <f t="shared" si="15"/>
        <v>0</v>
      </c>
      <c r="I241">
        <f t="shared" si="16"/>
        <v>0</v>
      </c>
      <c r="L241">
        <v>3861.2019950124695</v>
      </c>
      <c r="M241">
        <v>3415.8703241895269</v>
      </c>
      <c r="N241">
        <v>1658.7057356608479</v>
      </c>
      <c r="O241">
        <v>1444.3216957605987</v>
      </c>
      <c r="P241">
        <v>6068</v>
      </c>
      <c r="Q241">
        <v>5777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0.14583333333333329</v>
      </c>
      <c r="X241">
        <v>0.72916666666666663</v>
      </c>
      <c r="Y241">
        <v>0</v>
      </c>
      <c r="Z241" s="3">
        <v>0</v>
      </c>
      <c r="AA241" s="3">
        <f t="shared" si="18"/>
        <v>0</v>
      </c>
      <c r="AB241">
        <v>1200</v>
      </c>
      <c r="AC241">
        <v>0</v>
      </c>
      <c r="AD241">
        <v>0</v>
      </c>
      <c r="AE241" s="6">
        <v>23.2</v>
      </c>
      <c r="AF241">
        <v>0.3</v>
      </c>
      <c r="AG241">
        <f t="shared" si="19"/>
        <v>6.96</v>
      </c>
    </row>
    <row r="242" spans="1:33" x14ac:dyDescent="0.6">
      <c r="A242">
        <v>2015</v>
      </c>
      <c r="B242">
        <v>8</v>
      </c>
      <c r="C242">
        <v>29</v>
      </c>
      <c r="D242">
        <f t="shared" si="17"/>
        <v>6</v>
      </c>
      <c r="G242" cm="1">
        <f t="array" ref="G242">_xlfn.IFS(F242 = "H", 0, F242 = "B7", -7, F242 = "B6", -6, F242 = "B5", -5, F242 = "B4", -4, F242 = "B3", -3, F242 = "B2", -2, F242 = "B1", -1, F242 = "A7", 7, F242 = "A6", 6, F242 = "A5", 5, F242 = "A4", 4, F242 = "A3", 3, F242 = "A2", 2, F242 = "A1", 1, F242 = "", 0)</f>
        <v>0</v>
      </c>
      <c r="H242">
        <f t="shared" si="15"/>
        <v>0</v>
      </c>
      <c r="I242">
        <f t="shared" si="16"/>
        <v>0</v>
      </c>
      <c r="L242">
        <v>4008.1028277634946</v>
      </c>
      <c r="M242">
        <v>3560.5347043701786</v>
      </c>
      <c r="N242" s="2">
        <v>0</v>
      </c>
      <c r="O242" s="2">
        <v>0</v>
      </c>
      <c r="P242">
        <v>6179</v>
      </c>
      <c r="Q242">
        <v>5802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0.17222222222222219</v>
      </c>
      <c r="X242">
        <v>0.69444444444444442</v>
      </c>
      <c r="Y242">
        <v>0</v>
      </c>
      <c r="Z242" s="3">
        <v>0</v>
      </c>
      <c r="AA242" s="3">
        <f t="shared" si="18"/>
        <v>0</v>
      </c>
      <c r="AB242">
        <v>1200</v>
      </c>
      <c r="AC242">
        <v>0</v>
      </c>
      <c r="AD242">
        <v>0</v>
      </c>
      <c r="AE242" s="6">
        <v>24.4</v>
      </c>
      <c r="AF242">
        <v>0</v>
      </c>
      <c r="AG242">
        <f t="shared" si="19"/>
        <v>0</v>
      </c>
    </row>
    <row r="243" spans="1:33" x14ac:dyDescent="0.6">
      <c r="A243">
        <v>2015</v>
      </c>
      <c r="B243">
        <v>8</v>
      </c>
      <c r="C243">
        <v>30</v>
      </c>
      <c r="D243">
        <f t="shared" si="17"/>
        <v>7</v>
      </c>
      <c r="G243" cm="1">
        <f t="array" ref="G243">_xlfn.IFS(F243 = "H", 0, F243 = "B7", -7, F243 = "B6", -6, F243 = "B5", -5, F243 = "B4", -4, F243 = "B3", -3, F243 = "B2", -2, F243 = "B1", -1, F243 = "A7", 7, F243 = "A6", 6, F243 = "A5", 5, F243 = "A4", 4, F243 = "A3", 3, F243 = "A2", 2, F243 = "A1", 1, F243 = "", 0)</f>
        <v>0</v>
      </c>
      <c r="H243">
        <f t="shared" si="15"/>
        <v>0</v>
      </c>
      <c r="I243">
        <f t="shared" si="16"/>
        <v>0</v>
      </c>
      <c r="L243">
        <v>3368.4975124378116</v>
      </c>
      <c r="M243">
        <v>3008.6766169154234</v>
      </c>
      <c r="N243" s="2">
        <v>0</v>
      </c>
      <c r="O243" s="2">
        <v>0</v>
      </c>
      <c r="P243">
        <v>5855</v>
      </c>
      <c r="Q243">
        <v>5467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0.17777777777777781</v>
      </c>
      <c r="X243">
        <v>0.68888888888888888</v>
      </c>
      <c r="Y243">
        <v>3.8888866666666667E-2</v>
      </c>
      <c r="Z243" s="3">
        <v>0</v>
      </c>
      <c r="AA243" s="3">
        <f t="shared" si="18"/>
        <v>0</v>
      </c>
      <c r="AB243">
        <v>1200</v>
      </c>
      <c r="AC243">
        <v>0</v>
      </c>
      <c r="AD243">
        <v>0</v>
      </c>
      <c r="AE243" s="6">
        <v>24.9</v>
      </c>
      <c r="AF243">
        <v>0</v>
      </c>
      <c r="AG243">
        <f t="shared" si="19"/>
        <v>0</v>
      </c>
    </row>
    <row r="244" spans="1:33" x14ac:dyDescent="0.6">
      <c r="A244">
        <v>2015</v>
      </c>
      <c r="B244">
        <v>8</v>
      </c>
      <c r="C244">
        <v>31</v>
      </c>
      <c r="D244">
        <f t="shared" si="17"/>
        <v>1</v>
      </c>
      <c r="G244" cm="1">
        <f t="array" ref="G244">_xlfn.IFS(F244 = "H", 0, F244 = "B7", -7, F244 = "B6", -6, F244 = "B5", -5, F244 = "B4", -4, F244 = "B3", -3, F244 = "B2", -2, F244 = "B1", -1, F244 = "A7", 7, F244 = "A6", 6, F244 = "A5", 5, F244 = "A4", 4, F244 = "A3", 3, F244 = "A2", 2, F244 = "A1", 1, F244 = "", 0)</f>
        <v>0</v>
      </c>
      <c r="H244">
        <f t="shared" si="15"/>
        <v>0</v>
      </c>
      <c r="I244">
        <f t="shared" si="16"/>
        <v>0</v>
      </c>
      <c r="L244">
        <v>3438.8845208845214</v>
      </c>
      <c r="M244">
        <v>3037.2678132678138</v>
      </c>
      <c r="N244" s="2">
        <v>0</v>
      </c>
      <c r="O244" s="2">
        <v>0</v>
      </c>
      <c r="P244">
        <v>5445</v>
      </c>
      <c r="Q244">
        <v>5743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0.140625</v>
      </c>
      <c r="X244">
        <v>0.671875</v>
      </c>
      <c r="Y244">
        <v>0</v>
      </c>
      <c r="Z244" s="3">
        <v>0</v>
      </c>
      <c r="AA244" s="3">
        <f t="shared" si="18"/>
        <v>0</v>
      </c>
      <c r="AB244">
        <v>1200</v>
      </c>
      <c r="AC244">
        <v>0</v>
      </c>
      <c r="AD244">
        <v>0</v>
      </c>
      <c r="AE244" s="6">
        <v>25.9</v>
      </c>
      <c r="AF244">
        <v>0</v>
      </c>
      <c r="AG244">
        <f t="shared" si="19"/>
        <v>0</v>
      </c>
    </row>
    <row r="245" spans="1:33" x14ac:dyDescent="0.6">
      <c r="A245">
        <v>2015</v>
      </c>
      <c r="B245">
        <v>9</v>
      </c>
      <c r="C245">
        <v>1</v>
      </c>
      <c r="D245">
        <f t="shared" si="17"/>
        <v>2</v>
      </c>
      <c r="G245" cm="1">
        <f t="array" ref="G245">_xlfn.IFS(F245 = "H", 0, F245 = "B7", -7, F245 = "B6", -6, F245 = "B5", -5, F245 = "B4", -4, F245 = "B3", -3, F245 = "B2", -2, F245 = "B1", -1, F245 = "A7", 7, F245 = "A6", 6, F245 = "A5", 5, F245 = "A4", 4, F245 = "A3", 3, F245 = "A2", 2, F245 = "A1", 1, F245 = "", 0)</f>
        <v>0</v>
      </c>
      <c r="H245">
        <f t="shared" si="15"/>
        <v>0</v>
      </c>
      <c r="I245">
        <f t="shared" si="16"/>
        <v>0</v>
      </c>
      <c r="L245">
        <v>3393.6284987277359</v>
      </c>
      <c r="M245">
        <v>3173.0483460559803</v>
      </c>
      <c r="N245">
        <v>1547.5648854961833</v>
      </c>
      <c r="O245">
        <v>1403.7175572519084</v>
      </c>
      <c r="P245">
        <v>5221</v>
      </c>
      <c r="Q245">
        <v>5268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0.125</v>
      </c>
      <c r="X245">
        <v>0.6875</v>
      </c>
      <c r="Y245">
        <v>0</v>
      </c>
      <c r="Z245" s="3">
        <v>0</v>
      </c>
      <c r="AA245" s="3">
        <f t="shared" si="18"/>
        <v>0</v>
      </c>
      <c r="AB245">
        <v>1200</v>
      </c>
      <c r="AC245">
        <v>0</v>
      </c>
      <c r="AD245">
        <v>0</v>
      </c>
      <c r="AE245" s="6">
        <v>25.9</v>
      </c>
      <c r="AF245">
        <v>0</v>
      </c>
      <c r="AG245">
        <f t="shared" si="19"/>
        <v>0</v>
      </c>
    </row>
    <row r="246" spans="1:33" x14ac:dyDescent="0.6">
      <c r="A246">
        <v>2015</v>
      </c>
      <c r="B246">
        <v>9</v>
      </c>
      <c r="C246">
        <v>2</v>
      </c>
      <c r="D246">
        <f t="shared" si="17"/>
        <v>3</v>
      </c>
      <c r="G246" cm="1">
        <f t="array" ref="G246">_xlfn.IFS(F246 = "H", 0, F246 = "B7", -7, F246 = "B6", -6, F246 = "B5", -5, F246 = "B4", -4, F246 = "B3", -3, F246 = "B2", -2, F246 = "B1", -1, F246 = "A7", 7, F246 = "A6", 6, F246 = "A5", 5, F246 = "A4", 4, F246 = "A3", 3, F246 = "A2", 2, F246 = "A1", 1, F246 = "", 0)</f>
        <v>0</v>
      </c>
      <c r="H246">
        <f t="shared" si="15"/>
        <v>0</v>
      </c>
      <c r="I246">
        <f t="shared" si="16"/>
        <v>0</v>
      </c>
      <c r="L246">
        <v>3438.7989821882957</v>
      </c>
      <c r="M246">
        <v>3239.3078880407129</v>
      </c>
      <c r="N246">
        <v>1572.5470737913486</v>
      </c>
      <c r="O246">
        <v>1408.2798982188297</v>
      </c>
      <c r="P246">
        <v>5541</v>
      </c>
      <c r="Q246">
        <v>5068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0.1427083333333333</v>
      </c>
      <c r="X246">
        <v>0.73229166666666667</v>
      </c>
      <c r="Y246">
        <v>0</v>
      </c>
      <c r="Z246" s="3">
        <v>0</v>
      </c>
      <c r="AA246" s="3">
        <f t="shared" si="18"/>
        <v>0</v>
      </c>
      <c r="AB246">
        <v>1200</v>
      </c>
      <c r="AC246">
        <v>0</v>
      </c>
      <c r="AD246">
        <v>0</v>
      </c>
      <c r="AE246" s="6">
        <v>23.9</v>
      </c>
      <c r="AF246">
        <v>0.5</v>
      </c>
      <c r="AG246">
        <f t="shared" si="19"/>
        <v>11.95</v>
      </c>
    </row>
    <row r="247" spans="1:33" x14ac:dyDescent="0.6">
      <c r="A247">
        <v>2015</v>
      </c>
      <c r="B247">
        <v>9</v>
      </c>
      <c r="C247">
        <v>3</v>
      </c>
      <c r="D247">
        <f t="shared" si="17"/>
        <v>4</v>
      </c>
      <c r="G247" cm="1">
        <f t="array" ref="G247">_xlfn.IFS(F247 = "H", 0, F247 = "B7", -7, F247 = "B6", -6, F247 = "B5", -5, F247 = "B4", -4, F247 = "B3", -3, F247 = "B2", -2, F247 = "B1", -1, F247 = "A7", 7, F247 = "A6", 6, F247 = "A5", 5, F247 = "A4", 4, F247 = "A3", 3, F247 = "A2", 2, F247 = "A1", 1, F247 = "", 0)</f>
        <v>0</v>
      </c>
      <c r="H247">
        <f t="shared" si="15"/>
        <v>0</v>
      </c>
      <c r="I247">
        <f t="shared" si="16"/>
        <v>0</v>
      </c>
      <c r="L247">
        <v>3534.2686567164187</v>
      </c>
      <c r="M247">
        <v>3250.7860696517419</v>
      </c>
      <c r="N247">
        <v>1516.1492537313434</v>
      </c>
      <c r="O247">
        <v>1354.9253731343283</v>
      </c>
      <c r="P247">
        <v>5305</v>
      </c>
      <c r="Q247">
        <v>5580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0.17708333333333329</v>
      </c>
      <c r="X247">
        <v>0.76041666666666663</v>
      </c>
      <c r="Y247">
        <v>5.2083312499999999E-2</v>
      </c>
      <c r="Z247" s="3">
        <v>0</v>
      </c>
      <c r="AA247" s="3">
        <f t="shared" si="18"/>
        <v>0</v>
      </c>
      <c r="AB247">
        <v>1200</v>
      </c>
      <c r="AC247">
        <v>0</v>
      </c>
      <c r="AD247">
        <v>0</v>
      </c>
      <c r="AE247" s="6">
        <v>23.9</v>
      </c>
      <c r="AF247">
        <v>18</v>
      </c>
      <c r="AG247">
        <f t="shared" si="19"/>
        <v>430.2</v>
      </c>
    </row>
    <row r="248" spans="1:33" x14ac:dyDescent="0.6">
      <c r="A248">
        <v>2015</v>
      </c>
      <c r="B248">
        <v>9</v>
      </c>
      <c r="C248">
        <v>4</v>
      </c>
      <c r="D248">
        <f t="shared" si="17"/>
        <v>5</v>
      </c>
      <c r="G248" cm="1">
        <f t="array" ref="G248">_xlfn.IFS(F248 = "H", 0, F248 = "B7", -7, F248 = "B6", -6, F248 = "B5", -5, F248 = "B4", -4, F248 = "B3", -3, F248 = "B2", -2, F248 = "B1", -1, F248 = "A7", 7, F248 = "A6", 6, F248 = "A5", 5, F248 = "A4", 4, F248 = "A3", 3, F248 = "A2", 2, F248 = "A1", 1, F248 = "", 0)</f>
        <v>0</v>
      </c>
      <c r="H248">
        <f t="shared" si="15"/>
        <v>0</v>
      </c>
      <c r="I248">
        <f t="shared" si="16"/>
        <v>0</v>
      </c>
      <c r="L248">
        <v>3894.7645569620263</v>
      </c>
      <c r="M248">
        <v>3489.579746835444</v>
      </c>
      <c r="N248">
        <v>1691.7797468354431</v>
      </c>
      <c r="O248">
        <v>1412.3898734177217</v>
      </c>
      <c r="P248">
        <v>5414</v>
      </c>
      <c r="Q248">
        <v>5834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0.15104166666666671</v>
      </c>
      <c r="X248">
        <v>0.72395833333333337</v>
      </c>
      <c r="Y248">
        <v>0</v>
      </c>
      <c r="Z248" s="3">
        <v>0</v>
      </c>
      <c r="AA248" s="3">
        <f t="shared" si="18"/>
        <v>0</v>
      </c>
      <c r="AB248">
        <v>1200</v>
      </c>
      <c r="AC248">
        <v>0</v>
      </c>
      <c r="AD248">
        <v>0</v>
      </c>
      <c r="AE248" s="6">
        <v>24.8</v>
      </c>
      <c r="AF248">
        <v>0</v>
      </c>
      <c r="AG248">
        <f t="shared" si="19"/>
        <v>0</v>
      </c>
    </row>
    <row r="249" spans="1:33" x14ac:dyDescent="0.6">
      <c r="A249">
        <v>2015</v>
      </c>
      <c r="B249">
        <v>9</v>
      </c>
      <c r="C249">
        <v>5</v>
      </c>
      <c r="D249">
        <f t="shared" si="17"/>
        <v>6</v>
      </c>
      <c r="G249" cm="1">
        <f t="array" ref="G249">_xlfn.IFS(F249 = "H", 0, F249 = "B7", -7, F249 = "B6", -6, F249 = "B5", -5, F249 = "B4", -4, F249 = "B3", -3, F249 = "B2", -2, F249 = "B1", -1, F249 = "A7", 7, F249 = "A6", 6, F249 = "A5", 5, F249 = "A4", 4, F249 = "A3", 3, F249 = "A2", 2, F249 = "A1", 1, F249 = "", 0)</f>
        <v>0</v>
      </c>
      <c r="H249">
        <f t="shared" si="15"/>
        <v>0</v>
      </c>
      <c r="I249">
        <f t="shared" si="16"/>
        <v>0</v>
      </c>
      <c r="L249">
        <v>3634.5012919896644</v>
      </c>
      <c r="M249">
        <v>3456.6614987080106</v>
      </c>
      <c r="N249">
        <v>1618.1963824289405</v>
      </c>
      <c r="O249">
        <v>1252.4470284237727</v>
      </c>
      <c r="P249">
        <v>5122</v>
      </c>
      <c r="Q249">
        <v>5563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0.16875000000000001</v>
      </c>
      <c r="X249">
        <v>0.64375000000000004</v>
      </c>
      <c r="Y249">
        <v>5.2083312499999999E-2</v>
      </c>
      <c r="Z249" s="3">
        <v>0</v>
      </c>
      <c r="AA249" s="3">
        <f t="shared" si="18"/>
        <v>0</v>
      </c>
      <c r="AB249">
        <v>1200</v>
      </c>
      <c r="AC249">
        <v>0</v>
      </c>
      <c r="AD249">
        <v>0</v>
      </c>
      <c r="AE249" s="6">
        <v>21.9</v>
      </c>
      <c r="AF249">
        <v>5</v>
      </c>
      <c r="AG249">
        <f t="shared" si="19"/>
        <v>109.5</v>
      </c>
    </row>
    <row r="250" spans="1:33" x14ac:dyDescent="0.6">
      <c r="A250">
        <v>2015</v>
      </c>
      <c r="B250">
        <v>9</v>
      </c>
      <c r="C250">
        <v>6</v>
      </c>
      <c r="D250">
        <f t="shared" si="17"/>
        <v>7</v>
      </c>
      <c r="G250" cm="1">
        <f t="array" ref="G250">_xlfn.IFS(F250 = "H", 0, F250 = "B7", -7, F250 = "B6", -6, F250 = "B5", -5, F250 = "B4", -4, F250 = "B3", -3, F250 = "B2", -2, F250 = "B1", -1, F250 = "A7", 7, F250 = "A6", 6, F250 = "A5", 5, F250 = "A4", 4, F250 = "A3", 3, F250 = "A2", 2, F250 = "A1", 1, F250 = "", 0)</f>
        <v>0</v>
      </c>
      <c r="H250">
        <f t="shared" si="15"/>
        <v>0</v>
      </c>
      <c r="I250">
        <f t="shared" si="16"/>
        <v>0</v>
      </c>
      <c r="L250">
        <v>3144.7980049875309</v>
      </c>
      <c r="M250">
        <v>2947.3316708229422</v>
      </c>
      <c r="N250">
        <v>1557.3516209476309</v>
      </c>
      <c r="O250">
        <v>1144.5211970074813</v>
      </c>
      <c r="P250">
        <v>5667</v>
      </c>
      <c r="Q250">
        <v>5845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0.140625</v>
      </c>
      <c r="X250">
        <v>0.671875</v>
      </c>
      <c r="Y250">
        <v>0</v>
      </c>
      <c r="Z250" s="3">
        <v>0</v>
      </c>
      <c r="AA250" s="3">
        <f t="shared" si="18"/>
        <v>0</v>
      </c>
      <c r="AB250">
        <v>1200</v>
      </c>
      <c r="AC250">
        <v>0</v>
      </c>
      <c r="AD250">
        <v>0</v>
      </c>
      <c r="AE250" s="6">
        <v>22.2</v>
      </c>
      <c r="AF250">
        <v>0</v>
      </c>
      <c r="AG250">
        <f t="shared" si="19"/>
        <v>0</v>
      </c>
    </row>
    <row r="251" spans="1:33" x14ac:dyDescent="0.6">
      <c r="A251">
        <v>2015</v>
      </c>
      <c r="B251">
        <v>9</v>
      </c>
      <c r="C251">
        <v>7</v>
      </c>
      <c r="D251">
        <f t="shared" si="17"/>
        <v>1</v>
      </c>
      <c r="G251" cm="1">
        <f t="array" ref="G251">_xlfn.IFS(F251 = "H", 0, F251 = "B7", -7, F251 = "B6", -6, F251 = "B5", -5, F251 = "B4", -4, F251 = "B3", -3, F251 = "B2", -2, F251 = "B1", -1, F251 = "A7", 7, F251 = "A6", 6, F251 = "A5", 5, F251 = "A4", 4, F251 = "A3", 3, F251 = "A2", 2, F251 = "A1", 1, F251 = "", 0)</f>
        <v>0</v>
      </c>
      <c r="H251">
        <f t="shared" si="15"/>
        <v>0</v>
      </c>
      <c r="I251">
        <f t="shared" si="16"/>
        <v>0</v>
      </c>
      <c r="L251">
        <v>3428.1379310344819</v>
      </c>
      <c r="M251">
        <v>3136.5517241379303</v>
      </c>
      <c r="N251">
        <v>1450.2068965517242</v>
      </c>
      <c r="O251">
        <v>1290.2758620689656</v>
      </c>
      <c r="P251">
        <v>5490</v>
      </c>
      <c r="Q251">
        <v>5552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0.18229166666666671</v>
      </c>
      <c r="X251">
        <v>0.69270833333333337</v>
      </c>
      <c r="Y251">
        <v>3.6458312499999999E-2</v>
      </c>
      <c r="Z251" s="3">
        <v>0</v>
      </c>
      <c r="AA251" s="3">
        <f t="shared" si="18"/>
        <v>0</v>
      </c>
      <c r="AB251">
        <v>1200</v>
      </c>
      <c r="AC251">
        <v>0</v>
      </c>
      <c r="AD251">
        <v>0</v>
      </c>
      <c r="AE251" s="6">
        <v>22.6</v>
      </c>
      <c r="AF251">
        <v>0</v>
      </c>
      <c r="AG251">
        <f t="shared" si="19"/>
        <v>0</v>
      </c>
    </row>
    <row r="252" spans="1:33" x14ac:dyDescent="0.6">
      <c r="A252">
        <v>2015</v>
      </c>
      <c r="B252">
        <v>9</v>
      </c>
      <c r="C252">
        <v>8</v>
      </c>
      <c r="D252">
        <f t="shared" si="17"/>
        <v>2</v>
      </c>
      <c r="G252" cm="1">
        <f t="array" ref="G252">_xlfn.IFS(F252 = "H", 0, F252 = "B7", -7, F252 = "B6", -6, F252 = "B5", -5, F252 = "B4", -4, F252 = "B3", -3, F252 = "B2", -2, F252 = "B1", -1, F252 = "A7", 7, F252 = "A6", 6, F252 = "A5", 5, F252 = "A4", 4, F252 = "A3", 3, F252 = "A2", 2, F252 = "A1", 1, F252 = "", 0)</f>
        <v>0</v>
      </c>
      <c r="H252">
        <f t="shared" si="15"/>
        <v>0</v>
      </c>
      <c r="I252">
        <f t="shared" si="16"/>
        <v>0</v>
      </c>
      <c r="L252">
        <v>3349.8560794044661</v>
      </c>
      <c r="M252">
        <v>3009.2704714640195</v>
      </c>
      <c r="N252">
        <v>1505.4416873449131</v>
      </c>
      <c r="O252">
        <v>1318.5483870967741</v>
      </c>
      <c r="P252">
        <v>5152</v>
      </c>
      <c r="Q252">
        <v>5149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0.1635416666666667</v>
      </c>
      <c r="X252">
        <v>0.6489583333333333</v>
      </c>
      <c r="Y252">
        <v>0</v>
      </c>
      <c r="Z252" s="3">
        <v>0</v>
      </c>
      <c r="AA252" s="3">
        <f t="shared" si="18"/>
        <v>0</v>
      </c>
      <c r="AB252">
        <v>1200</v>
      </c>
      <c r="AC252">
        <v>0</v>
      </c>
      <c r="AD252">
        <v>0</v>
      </c>
      <c r="AE252" s="6">
        <v>22.7</v>
      </c>
      <c r="AF252">
        <v>0</v>
      </c>
      <c r="AG252">
        <f t="shared" si="19"/>
        <v>0</v>
      </c>
    </row>
    <row r="253" spans="1:33" x14ac:dyDescent="0.6">
      <c r="A253">
        <v>2015</v>
      </c>
      <c r="B253">
        <v>9</v>
      </c>
      <c r="C253">
        <v>9</v>
      </c>
      <c r="D253">
        <f t="shared" si="17"/>
        <v>3</v>
      </c>
      <c r="G253" cm="1">
        <f t="array" ref="G253">_xlfn.IFS(F253 = "H", 0, F253 = "B7", -7, F253 = "B6", -6, F253 = "B5", -5, F253 = "B4", -4, F253 = "B3", -3, F253 = "B2", -2, F253 = "B1", -1, F253 = "A7", 7, F253 = "A6", 6, F253 = "A5", 5, F253 = "A4", 4, F253 = "A3", 3, F253 = "A2", 2, F253 = "A1", 1, F253 = "", 0)</f>
        <v>0</v>
      </c>
      <c r="H253">
        <f t="shared" si="15"/>
        <v>0</v>
      </c>
      <c r="I253">
        <f t="shared" si="16"/>
        <v>0</v>
      </c>
      <c r="L253">
        <v>3344.8148148148152</v>
      </c>
      <c r="M253">
        <v>3225.0370370370374</v>
      </c>
      <c r="N253">
        <v>1540.0123456790125</v>
      </c>
      <c r="O253">
        <v>1384.0864197530864</v>
      </c>
      <c r="P253">
        <v>5035</v>
      </c>
      <c r="Q253">
        <v>5439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0.1197916666666667</v>
      </c>
      <c r="X253">
        <v>0.69270833333333337</v>
      </c>
      <c r="Y253">
        <v>0</v>
      </c>
      <c r="Z253" s="3">
        <v>0</v>
      </c>
      <c r="AA253" s="3">
        <f t="shared" si="18"/>
        <v>0</v>
      </c>
      <c r="AB253">
        <v>1200</v>
      </c>
      <c r="AC253">
        <v>0</v>
      </c>
      <c r="AD253">
        <v>0</v>
      </c>
      <c r="AE253" s="6">
        <v>22.4</v>
      </c>
      <c r="AF253">
        <v>0</v>
      </c>
      <c r="AG253">
        <f t="shared" si="19"/>
        <v>0</v>
      </c>
    </row>
    <row r="254" spans="1:33" x14ac:dyDescent="0.6">
      <c r="A254">
        <v>2015</v>
      </c>
      <c r="B254">
        <v>9</v>
      </c>
      <c r="C254">
        <v>10</v>
      </c>
      <c r="D254">
        <f t="shared" si="17"/>
        <v>4</v>
      </c>
      <c r="G254" cm="1">
        <f t="array" ref="G254">_xlfn.IFS(F254 = "H", 0, F254 = "B7", -7, F254 = "B6", -6, F254 = "B5", -5, F254 = "B4", -4, F254 = "B3", -3, F254 = "B2", -2, F254 = "B1", -1, F254 = "A7", 7, F254 = "A6", 6, F254 = "A5", 5, F254 = "A4", 4, F254 = "A3", 3, F254 = "A2", 2, F254 = "A1", 1, F254 = "", 0)</f>
        <v>0</v>
      </c>
      <c r="H254">
        <f t="shared" si="15"/>
        <v>0</v>
      </c>
      <c r="I254">
        <f t="shared" si="16"/>
        <v>0</v>
      </c>
      <c r="L254">
        <v>3409.5331695331697</v>
      </c>
      <c r="M254">
        <v>3223.5085995085997</v>
      </c>
      <c r="N254">
        <v>1519.9262899262899</v>
      </c>
      <c r="O254">
        <v>1345.6068796068796</v>
      </c>
      <c r="P254">
        <v>5436</v>
      </c>
      <c r="Q254">
        <v>5698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0.15104166666666671</v>
      </c>
      <c r="X254">
        <v>0.72395833333333337</v>
      </c>
      <c r="Y254">
        <v>0</v>
      </c>
      <c r="Z254" s="3">
        <v>0</v>
      </c>
      <c r="AA254" s="3">
        <f t="shared" si="18"/>
        <v>0</v>
      </c>
      <c r="AB254">
        <v>1200</v>
      </c>
      <c r="AC254">
        <v>0</v>
      </c>
      <c r="AD254">
        <v>0</v>
      </c>
      <c r="AE254" s="6">
        <v>22.4</v>
      </c>
      <c r="AF254">
        <v>0</v>
      </c>
      <c r="AG254">
        <f t="shared" si="19"/>
        <v>0</v>
      </c>
    </row>
    <row r="255" spans="1:33" x14ac:dyDescent="0.6">
      <c r="A255">
        <v>2015</v>
      </c>
      <c r="B255">
        <v>9</v>
      </c>
      <c r="C255">
        <v>11</v>
      </c>
      <c r="D255">
        <f t="shared" si="17"/>
        <v>5</v>
      </c>
      <c r="G255" cm="1">
        <f t="array" ref="G255">_xlfn.IFS(F255 = "H", 0, F255 = "B7", -7, F255 = "B6", -6, F255 = "B5", -5, F255 = "B4", -4, F255 = "B3", -3, F255 = "B2", -2, F255 = "B1", -1, F255 = "A7", 7, F255 = "A6", 6, F255 = "A5", 5, F255 = "A4", 4, F255 = "A3", 3, F255 = "A2", 2, F255 = "A1", 1, F255 = "", 0)</f>
        <v>0</v>
      </c>
      <c r="H255">
        <f t="shared" si="15"/>
        <v>0</v>
      </c>
      <c r="I255">
        <f t="shared" si="16"/>
        <v>0</v>
      </c>
      <c r="L255">
        <v>3940.8079800498749</v>
      </c>
      <c r="M255">
        <v>3543.7805486284287</v>
      </c>
      <c r="N255">
        <v>1630.5960099750623</v>
      </c>
      <c r="O255">
        <v>1366.1047381546134</v>
      </c>
      <c r="P255">
        <v>5745</v>
      </c>
      <c r="Q255">
        <v>5848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0.13555555555555551</v>
      </c>
      <c r="X255">
        <v>0.79777777777777781</v>
      </c>
      <c r="Y255">
        <v>0</v>
      </c>
      <c r="Z255" s="3">
        <v>0</v>
      </c>
      <c r="AA255" s="3">
        <f t="shared" si="18"/>
        <v>0</v>
      </c>
      <c r="AB255">
        <v>1200</v>
      </c>
      <c r="AC255">
        <v>0</v>
      </c>
      <c r="AD255">
        <v>0</v>
      </c>
      <c r="AE255" s="6">
        <v>21</v>
      </c>
      <c r="AF255">
        <v>2.5</v>
      </c>
      <c r="AG255">
        <f t="shared" si="19"/>
        <v>52.5</v>
      </c>
    </row>
    <row r="256" spans="1:33" x14ac:dyDescent="0.6">
      <c r="A256">
        <v>2015</v>
      </c>
      <c r="B256">
        <v>9</v>
      </c>
      <c r="C256">
        <v>12</v>
      </c>
      <c r="D256">
        <f t="shared" si="17"/>
        <v>6</v>
      </c>
      <c r="G256" cm="1">
        <f t="array" ref="G256">_xlfn.IFS(F256 = "H", 0, F256 = "B7", -7, F256 = "B6", -6, F256 = "B5", -5, F256 = "B4", -4, F256 = "B3", -3, F256 = "B2", -2, F256 = "B1", -1, F256 = "A7", 7, F256 = "A6", 6, F256 = "A5", 5, F256 = "A4", 4, F256 = "A3", 3, F256 = "A2", 2, F256 = "A1", 1, F256 = "", 0)</f>
        <v>0</v>
      </c>
      <c r="H256">
        <f t="shared" si="15"/>
        <v>0</v>
      </c>
      <c r="I256">
        <f t="shared" si="16"/>
        <v>0</v>
      </c>
      <c r="L256">
        <v>3658.242424242424</v>
      </c>
      <c r="M256">
        <v>3458.9898989898988</v>
      </c>
      <c r="N256">
        <v>1615</v>
      </c>
      <c r="O256">
        <v>1285.9898989898988</v>
      </c>
      <c r="P256">
        <v>5562</v>
      </c>
      <c r="Q256">
        <v>5475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0.16145833333333329</v>
      </c>
      <c r="X256">
        <v>0.65104166666666663</v>
      </c>
      <c r="Y256">
        <v>0</v>
      </c>
      <c r="Z256" s="3">
        <v>0</v>
      </c>
      <c r="AA256" s="3">
        <f t="shared" si="18"/>
        <v>0</v>
      </c>
      <c r="AB256">
        <v>1200</v>
      </c>
      <c r="AC256">
        <v>0</v>
      </c>
      <c r="AD256">
        <v>0</v>
      </c>
      <c r="AE256" s="6">
        <v>19.2</v>
      </c>
      <c r="AF256">
        <v>0</v>
      </c>
      <c r="AG256">
        <f t="shared" si="19"/>
        <v>0</v>
      </c>
    </row>
    <row r="257" spans="1:33" x14ac:dyDescent="0.6">
      <c r="A257">
        <v>2015</v>
      </c>
      <c r="B257">
        <v>9</v>
      </c>
      <c r="C257">
        <v>13</v>
      </c>
      <c r="D257">
        <f t="shared" si="17"/>
        <v>7</v>
      </c>
      <c r="G257" cm="1">
        <f t="array" ref="G257">_xlfn.IFS(F257 = "H", 0, F257 = "B7", -7, F257 = "B6", -6, F257 = "B5", -5, F257 = "B4", -4, F257 = "B3", -3, F257 = "B2", -2, F257 = "B1", -1, F257 = "A7", 7, F257 = "A6", 6, F257 = "A5", 5, F257 = "A4", 4, F257 = "A3", 3, F257 = "A2", 2, F257 = "A1", 1, F257 = "", 0)</f>
        <v>0</v>
      </c>
      <c r="H257">
        <f t="shared" si="15"/>
        <v>0</v>
      </c>
      <c r="I257">
        <f t="shared" si="16"/>
        <v>0</v>
      </c>
      <c r="L257">
        <v>3166.4438902743141</v>
      </c>
      <c r="M257">
        <v>2940.9077306733166</v>
      </c>
      <c r="N257">
        <v>1416.2867830423941</v>
      </c>
      <c r="O257">
        <v>1067.2793017456358</v>
      </c>
      <c r="P257">
        <v>6074</v>
      </c>
      <c r="Q257">
        <v>5488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0.14583333333333329</v>
      </c>
      <c r="X257">
        <v>0.72916666666666663</v>
      </c>
      <c r="Y257">
        <v>0</v>
      </c>
      <c r="Z257" s="3">
        <v>0</v>
      </c>
      <c r="AA257" s="3">
        <f t="shared" si="18"/>
        <v>0</v>
      </c>
      <c r="AB257">
        <v>1200</v>
      </c>
      <c r="AC257">
        <v>0</v>
      </c>
      <c r="AD257">
        <v>0</v>
      </c>
      <c r="AE257" s="6">
        <v>20.2</v>
      </c>
      <c r="AF257">
        <v>0</v>
      </c>
      <c r="AG257">
        <f t="shared" si="19"/>
        <v>0</v>
      </c>
    </row>
    <row r="258" spans="1:33" x14ac:dyDescent="0.6">
      <c r="A258">
        <v>2015</v>
      </c>
      <c r="B258">
        <v>9</v>
      </c>
      <c r="C258">
        <v>14</v>
      </c>
      <c r="D258">
        <f t="shared" si="17"/>
        <v>1</v>
      </c>
      <c r="G258" cm="1">
        <f t="array" ref="G258">_xlfn.IFS(F258 = "H", 0, F258 = "B7", -7, F258 = "B6", -6, F258 = "B5", -5, F258 = "B4", -4, F258 = "B3", -3, F258 = "B2", -2, F258 = "B1", -1, F258 = "A7", 7, F258 = "A6", 6, F258 = "A5", 5, F258 = "A4", 4, F258 = "A3", 3, F258 = "A2", 2, F258 = "A1", 1, F258 = "", 0)</f>
        <v>0</v>
      </c>
      <c r="H258">
        <f t="shared" ref="H258:H321" si="20" xml:space="preserve"> IF(F258 = "H",1,0)</f>
        <v>0</v>
      </c>
      <c r="I258">
        <f t="shared" ref="I258:I321" si="21">IF(NOT(ISBLANK(F258)), 1, 0)</f>
        <v>0</v>
      </c>
      <c r="L258">
        <v>3405.6039603960394</v>
      </c>
      <c r="M258">
        <v>3136.9702970297026</v>
      </c>
      <c r="N258">
        <v>1559.4455445544554</v>
      </c>
      <c r="O258">
        <v>1326.3069306930693</v>
      </c>
      <c r="P258">
        <v>5774</v>
      </c>
      <c r="Q258">
        <v>5232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0.13541666666666671</v>
      </c>
      <c r="X258">
        <v>0.67708333333333337</v>
      </c>
      <c r="Y258">
        <v>0</v>
      </c>
      <c r="Z258" s="3">
        <v>0</v>
      </c>
      <c r="AA258" s="3">
        <f t="shared" si="18"/>
        <v>0</v>
      </c>
      <c r="AB258">
        <v>1200</v>
      </c>
      <c r="AC258">
        <v>0</v>
      </c>
      <c r="AD258">
        <v>0</v>
      </c>
      <c r="AE258" s="6">
        <v>22.1</v>
      </c>
      <c r="AF258">
        <v>0</v>
      </c>
      <c r="AG258">
        <f t="shared" si="19"/>
        <v>0</v>
      </c>
    </row>
    <row r="259" spans="1:33" x14ac:dyDescent="0.6">
      <c r="A259">
        <v>2015</v>
      </c>
      <c r="B259">
        <v>9</v>
      </c>
      <c r="C259">
        <v>15</v>
      </c>
      <c r="D259">
        <f t="shared" ref="D259:D322" si="22">WEEKDAY(DATE(A259,B259,C259), 2)</f>
        <v>2</v>
      </c>
      <c r="G259" cm="1">
        <f t="array" ref="G259">_xlfn.IFS(F259 = "H", 0, F259 = "B7", -7, F259 = "B6", -6, F259 = "B5", -5, F259 = "B4", -4, F259 = "B3", -3, F259 = "B2", -2, F259 = "B1", -1, F259 = "A7", 7, F259 = "A6", 6, F259 = "A5", 5, F259 = "A4", 4, F259 = "A3", 3, F259 = "A2", 2, F259 = "A1", 1, F259 = "", 0)</f>
        <v>0</v>
      </c>
      <c r="H259">
        <f t="shared" si="20"/>
        <v>0</v>
      </c>
      <c r="I259">
        <f t="shared" si="21"/>
        <v>0</v>
      </c>
      <c r="L259">
        <v>3435.3684210526299</v>
      </c>
      <c r="M259">
        <v>3095.7192982456127</v>
      </c>
      <c r="N259">
        <v>1543.8771929824561</v>
      </c>
      <c r="O259">
        <v>1354.3157894736842</v>
      </c>
      <c r="P259">
        <v>5816</v>
      </c>
      <c r="Q259">
        <v>5089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0.15104166666666671</v>
      </c>
      <c r="X259">
        <v>0.72395833333333337</v>
      </c>
      <c r="Y259">
        <v>0</v>
      </c>
      <c r="Z259" s="3">
        <v>0</v>
      </c>
      <c r="AA259" s="3">
        <f t="shared" ref="AA259:AA322" si="23">Z259-Z258</f>
        <v>0</v>
      </c>
      <c r="AB259">
        <v>1200</v>
      </c>
      <c r="AC259">
        <v>0</v>
      </c>
      <c r="AD259">
        <v>0</v>
      </c>
      <c r="AE259" s="6">
        <v>22.8</v>
      </c>
      <c r="AF259">
        <v>0</v>
      </c>
      <c r="AG259">
        <f t="shared" ref="AG259:AG322" si="24">AE259*AF259</f>
        <v>0</v>
      </c>
    </row>
    <row r="260" spans="1:33" x14ac:dyDescent="0.6">
      <c r="A260">
        <v>2015</v>
      </c>
      <c r="B260">
        <v>9</v>
      </c>
      <c r="C260">
        <v>16</v>
      </c>
      <c r="D260">
        <f t="shared" si="22"/>
        <v>3</v>
      </c>
      <c r="G260" cm="1">
        <f t="array" ref="G260">_xlfn.IFS(F260 = "H", 0, F260 = "B7", -7, F260 = "B6", -6, F260 = "B5", -5, F260 = "B4", -4, F260 = "B3", -3, F260 = "B2", -2, F260 = "B1", -1, F260 = "A7", 7, F260 = "A6", 6, F260 = "A5", 5, F260 = "A4", 4, F260 = "A3", 3, F260 = "A2", 2, F260 = "A1", 1, F260 = "", 0)</f>
        <v>0</v>
      </c>
      <c r="H260">
        <f t="shared" si="20"/>
        <v>0</v>
      </c>
      <c r="I260">
        <f t="shared" si="21"/>
        <v>0</v>
      </c>
      <c r="L260">
        <v>3502.9728395061725</v>
      </c>
      <c r="M260">
        <v>3258.37037037037</v>
      </c>
      <c r="N260">
        <v>1594.0074074074073</v>
      </c>
      <c r="O260">
        <v>1405.6370370370371</v>
      </c>
      <c r="P260">
        <v>5933</v>
      </c>
      <c r="Q260">
        <v>5343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0.16666666666666671</v>
      </c>
      <c r="X260">
        <v>0.70833333333333337</v>
      </c>
      <c r="Y260">
        <v>0</v>
      </c>
      <c r="Z260" s="3">
        <v>0</v>
      </c>
      <c r="AA260" s="3">
        <f t="shared" si="23"/>
        <v>0</v>
      </c>
      <c r="AB260">
        <v>1200</v>
      </c>
      <c r="AC260">
        <v>0</v>
      </c>
      <c r="AD260">
        <v>0</v>
      </c>
      <c r="AE260" s="6">
        <v>21.6</v>
      </c>
      <c r="AF260">
        <v>0</v>
      </c>
      <c r="AG260">
        <f t="shared" si="24"/>
        <v>0</v>
      </c>
    </row>
    <row r="261" spans="1:33" x14ac:dyDescent="0.6">
      <c r="A261">
        <v>2015</v>
      </c>
      <c r="B261">
        <v>9</v>
      </c>
      <c r="C261">
        <v>17</v>
      </c>
      <c r="D261">
        <f t="shared" si="22"/>
        <v>4</v>
      </c>
      <c r="G261" cm="1">
        <f t="array" ref="G261">_xlfn.IFS(F261 = "H", 0, F261 = "B7", -7, F261 = "B6", -6, F261 = "B5", -5, F261 = "B4", -4, F261 = "B3", -3, F261 = "B2", -2, F261 = "B1", -1, F261 = "A7", 7, F261 = "A6", 6, F261 = "A5", 5, F261 = "A4", 4, F261 = "A3", 3, F261 = "A2", 2, F261 = "A1", 1, F261 = "", 0)</f>
        <v>0</v>
      </c>
      <c r="H261">
        <f t="shared" si="20"/>
        <v>0</v>
      </c>
      <c r="I261">
        <f t="shared" si="21"/>
        <v>0</v>
      </c>
      <c r="L261">
        <v>3531.3103448275856</v>
      </c>
      <c r="M261">
        <v>3247.724137931034</v>
      </c>
      <c r="N261">
        <v>1572.5172413793102</v>
      </c>
      <c r="O261">
        <v>1301.2068965517242</v>
      </c>
      <c r="P261">
        <v>6335</v>
      </c>
      <c r="Q261">
        <v>5512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0.2</v>
      </c>
      <c r="X261">
        <v>0.66666666666666663</v>
      </c>
      <c r="Y261">
        <v>0</v>
      </c>
      <c r="Z261" s="3">
        <v>0</v>
      </c>
      <c r="AA261" s="3">
        <f t="shared" si="23"/>
        <v>0</v>
      </c>
      <c r="AB261">
        <v>1200</v>
      </c>
      <c r="AC261">
        <v>0</v>
      </c>
      <c r="AD261">
        <v>0</v>
      </c>
      <c r="AE261" s="6">
        <v>21.4</v>
      </c>
      <c r="AF261">
        <v>0</v>
      </c>
      <c r="AG261">
        <f t="shared" si="24"/>
        <v>0</v>
      </c>
    </row>
    <row r="262" spans="1:33" x14ac:dyDescent="0.6">
      <c r="A262">
        <v>2015</v>
      </c>
      <c r="B262">
        <v>9</v>
      </c>
      <c r="C262">
        <v>18</v>
      </c>
      <c r="D262">
        <f t="shared" si="22"/>
        <v>5</v>
      </c>
      <c r="G262" cm="1">
        <f t="array" ref="G262">_xlfn.IFS(F262 = "H", 0, F262 = "B7", -7, F262 = "B6", -6, F262 = "B5", -5, F262 = "B4", -4, F262 = "B3", -3, F262 = "B2", -2, F262 = "B1", -1, F262 = "A7", 7, F262 = "A6", 6, F262 = "A5", 5, F262 = "A4", 4, F262 = "A3", 3, F262 = "A2", 2, F262 = "A1", 1, F262 = "", 0)</f>
        <v>0</v>
      </c>
      <c r="H262">
        <f t="shared" si="20"/>
        <v>0</v>
      </c>
      <c r="I262">
        <f t="shared" si="21"/>
        <v>0</v>
      </c>
      <c r="L262">
        <v>4015.9411764705878</v>
      </c>
      <c r="M262">
        <v>3411.7450980392155</v>
      </c>
      <c r="N262">
        <v>1634.9411764705883</v>
      </c>
      <c r="O262">
        <v>1410.3333333333333</v>
      </c>
      <c r="P262">
        <v>6374</v>
      </c>
      <c r="Q262">
        <v>5623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0.14583333333333329</v>
      </c>
      <c r="X262">
        <v>0.66666666666666663</v>
      </c>
      <c r="Y262">
        <v>0</v>
      </c>
      <c r="Z262" s="3">
        <v>0</v>
      </c>
      <c r="AA262" s="3">
        <f t="shared" si="23"/>
        <v>0</v>
      </c>
      <c r="AB262">
        <v>1200</v>
      </c>
      <c r="AC262">
        <v>0</v>
      </c>
      <c r="AD262">
        <v>0</v>
      </c>
      <c r="AE262" s="6">
        <v>21.9</v>
      </c>
      <c r="AF262">
        <v>0</v>
      </c>
      <c r="AG262">
        <f t="shared" si="24"/>
        <v>0</v>
      </c>
    </row>
    <row r="263" spans="1:33" x14ac:dyDescent="0.6">
      <c r="A263">
        <v>2015</v>
      </c>
      <c r="B263">
        <v>9</v>
      </c>
      <c r="C263">
        <v>19</v>
      </c>
      <c r="D263">
        <f t="shared" si="22"/>
        <v>6</v>
      </c>
      <c r="G263" cm="1">
        <f t="array" ref="G263">_xlfn.IFS(F263 = "H", 0, F263 = "B7", -7, F263 = "B6", -6, F263 = "B5", -5, F263 = "B4", -4, F263 = "B3", -3, F263 = "B2", -2, F263 = "B1", -1, F263 = "A7", 7, F263 = "A6", 6, F263 = "A5", 5, F263 = "A4", 4, F263 = "A3", 3, F263 = "A2", 2, F263 = "A1", 1, F263 = "", 0)</f>
        <v>0</v>
      </c>
      <c r="H263">
        <f t="shared" si="20"/>
        <v>0</v>
      </c>
      <c r="I263">
        <f t="shared" si="21"/>
        <v>0</v>
      </c>
      <c r="L263">
        <v>3708.8686868686868</v>
      </c>
      <c r="M263">
        <v>3416.7070707070707</v>
      </c>
      <c r="N263">
        <v>1602.8989898989898</v>
      </c>
      <c r="O263">
        <v>1296.2626262626263</v>
      </c>
      <c r="P263">
        <v>6351</v>
      </c>
      <c r="Q263">
        <v>5007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0.1479166666666667</v>
      </c>
      <c r="X263">
        <v>0.7270833333333333</v>
      </c>
      <c r="Y263">
        <v>0</v>
      </c>
      <c r="Z263" s="3">
        <v>0</v>
      </c>
      <c r="AA263" s="3">
        <f t="shared" si="23"/>
        <v>0</v>
      </c>
      <c r="AB263">
        <v>1200</v>
      </c>
      <c r="AC263">
        <v>0</v>
      </c>
      <c r="AD263">
        <v>0</v>
      </c>
      <c r="AE263" s="6">
        <v>22.3</v>
      </c>
      <c r="AF263">
        <v>0</v>
      </c>
      <c r="AG263">
        <f t="shared" si="24"/>
        <v>0</v>
      </c>
    </row>
    <row r="264" spans="1:33" x14ac:dyDescent="0.6">
      <c r="A264">
        <v>2015</v>
      </c>
      <c r="B264">
        <v>9</v>
      </c>
      <c r="C264">
        <v>20</v>
      </c>
      <c r="D264">
        <f t="shared" si="22"/>
        <v>7</v>
      </c>
      <c r="G264" cm="1">
        <f t="array" ref="G264">_xlfn.IFS(F264 = "H", 0, F264 = "B7", -7, F264 = "B6", -6, F264 = "B5", -5, F264 = "B4", -4, F264 = "B3", -3, F264 = "B2", -2, F264 = "B1", -1, F264 = "A7", 7, F264 = "A6", 6, F264 = "A5", 5, F264 = "A4", 4, F264 = "A3", 3, F264 = "A2", 2, F264 = "A1", 1, F264 = "", 0)</f>
        <v>0</v>
      </c>
      <c r="H264">
        <f t="shared" si="20"/>
        <v>0</v>
      </c>
      <c r="I264">
        <f t="shared" si="21"/>
        <v>0</v>
      </c>
      <c r="L264">
        <v>3113.2109181141436</v>
      </c>
      <c r="M264">
        <v>2770.4019851116623</v>
      </c>
      <c r="N264">
        <v>1411.3052109181142</v>
      </c>
      <c r="O264">
        <v>1069.5186104218362</v>
      </c>
      <c r="P264">
        <v>6319</v>
      </c>
      <c r="Q264">
        <v>4270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0.13541666666666671</v>
      </c>
      <c r="X264">
        <v>0.67708333333333326</v>
      </c>
      <c r="Y264">
        <v>0</v>
      </c>
      <c r="Z264" s="3">
        <v>0</v>
      </c>
      <c r="AA264" s="3">
        <f t="shared" si="23"/>
        <v>0</v>
      </c>
      <c r="AB264">
        <v>1200</v>
      </c>
      <c r="AC264">
        <v>0</v>
      </c>
      <c r="AD264">
        <v>0</v>
      </c>
      <c r="AE264" s="6">
        <v>22.1</v>
      </c>
      <c r="AF264">
        <v>0</v>
      </c>
      <c r="AG264">
        <f t="shared" si="24"/>
        <v>0</v>
      </c>
    </row>
    <row r="265" spans="1:33" x14ac:dyDescent="0.6">
      <c r="A265">
        <v>2015</v>
      </c>
      <c r="B265">
        <v>9</v>
      </c>
      <c r="C265">
        <v>21</v>
      </c>
      <c r="D265">
        <f t="shared" si="22"/>
        <v>1</v>
      </c>
      <c r="G265" cm="1">
        <f t="array" ref="G265">_xlfn.IFS(F265 = "H", 0, F265 = "B7", -7, F265 = "B6", -6, F265 = "B5", -5, F265 = "B4", -4, F265 = "B3", -3, F265 = "B2", -2, F265 = "B1", -1, F265 = "A7", 7, F265 = "A6", 6, F265 = "A5", 5, F265 = "A4", 4, F265 = "A3", 3, F265 = "A2", 2, F265 = "A1", 1, F265 = "", 0)</f>
        <v>0</v>
      </c>
      <c r="H265">
        <f t="shared" si="20"/>
        <v>0</v>
      </c>
      <c r="I265">
        <f t="shared" si="21"/>
        <v>0</v>
      </c>
      <c r="L265">
        <v>3347.4506024096395</v>
      </c>
      <c r="M265">
        <v>3153.1373493975912</v>
      </c>
      <c r="N265">
        <v>1455.1975903614457</v>
      </c>
      <c r="O265">
        <v>1295.0361445783133</v>
      </c>
      <c r="P265">
        <v>5624</v>
      </c>
      <c r="Q265">
        <v>4938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0.1479166666666667</v>
      </c>
      <c r="X265">
        <v>0.7270833333333333</v>
      </c>
      <c r="Y265">
        <v>0</v>
      </c>
      <c r="Z265" s="3">
        <v>0</v>
      </c>
      <c r="AA265" s="3">
        <f t="shared" si="23"/>
        <v>0</v>
      </c>
      <c r="AB265">
        <v>1200</v>
      </c>
      <c r="AC265">
        <v>0</v>
      </c>
      <c r="AD265">
        <v>0</v>
      </c>
      <c r="AE265" s="6">
        <v>22.6</v>
      </c>
      <c r="AF265">
        <v>0</v>
      </c>
      <c r="AG265">
        <f t="shared" si="24"/>
        <v>0</v>
      </c>
    </row>
    <row r="266" spans="1:33" x14ac:dyDescent="0.6">
      <c r="A266">
        <v>2015</v>
      </c>
      <c r="B266">
        <v>9</v>
      </c>
      <c r="C266">
        <v>22</v>
      </c>
      <c r="D266">
        <f t="shared" si="22"/>
        <v>2</v>
      </c>
      <c r="G266" cm="1">
        <f t="array" ref="G266">_xlfn.IFS(F266 = "H", 0, F266 = "B7", -7, F266 = "B6", -6, F266 = "B5", -5, F266 = "B4", -4, F266 = "B3", -3, F266 = "B2", -2, F266 = "B1", -1, F266 = "A7", 7, F266 = "A6", 6, F266 = "A5", 5, F266 = "A4", 4, F266 = "A3", 3, F266 = "A2", 2, F266 = "A1", 1, F266 = "", 0)</f>
        <v>0</v>
      </c>
      <c r="H266">
        <f t="shared" si="20"/>
        <v>0</v>
      </c>
      <c r="I266">
        <f t="shared" si="21"/>
        <v>0</v>
      </c>
      <c r="L266">
        <v>3414.6000000000004</v>
      </c>
      <c r="M266">
        <v>3141.6000000000004</v>
      </c>
      <c r="N266">
        <v>1544.8400000000001</v>
      </c>
      <c r="O266">
        <v>1303.68</v>
      </c>
      <c r="P266">
        <v>4572</v>
      </c>
      <c r="Q266">
        <v>5692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0.125</v>
      </c>
      <c r="X266">
        <v>0.6875</v>
      </c>
      <c r="Y266">
        <v>0</v>
      </c>
      <c r="Z266" s="3">
        <v>0</v>
      </c>
      <c r="AA266" s="3">
        <f t="shared" si="23"/>
        <v>0</v>
      </c>
      <c r="AB266">
        <v>1200</v>
      </c>
      <c r="AC266">
        <v>0</v>
      </c>
      <c r="AD266">
        <v>0</v>
      </c>
      <c r="AE266" s="6">
        <v>23.9</v>
      </c>
      <c r="AF266">
        <v>0</v>
      </c>
      <c r="AG266">
        <f t="shared" si="24"/>
        <v>0</v>
      </c>
    </row>
    <row r="267" spans="1:33" x14ac:dyDescent="0.6">
      <c r="A267">
        <v>2015</v>
      </c>
      <c r="B267">
        <v>9</v>
      </c>
      <c r="C267">
        <v>23</v>
      </c>
      <c r="D267">
        <f t="shared" si="22"/>
        <v>3</v>
      </c>
      <c r="G267" cm="1">
        <f t="array" ref="G267">_xlfn.IFS(F267 = "H", 0, F267 = "B7", -7, F267 = "B6", -6, F267 = "B5", -5, F267 = "B4", -4, F267 = "B3", -3, F267 = "B2", -2, F267 = "B1", -1, F267 = "A7", 7, F267 = "A6", 6, F267 = "A5", 5, F267 = "A4", 4, F267 = "A3", 3, F267 = "A2", 2, F267 = "A1", 1, F267 = "", 0)</f>
        <v>0</v>
      </c>
      <c r="H267">
        <f t="shared" si="20"/>
        <v>0</v>
      </c>
      <c r="I267">
        <f t="shared" si="21"/>
        <v>0</v>
      </c>
      <c r="L267">
        <v>3550.0942928039699</v>
      </c>
      <c r="M267">
        <v>3140.446650124069</v>
      </c>
      <c r="N267">
        <v>1533.6476426799006</v>
      </c>
      <c r="O267">
        <v>1347.0521091811415</v>
      </c>
      <c r="P267">
        <v>4175</v>
      </c>
      <c r="Q267">
        <v>5665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0.15104166666666671</v>
      </c>
      <c r="X267">
        <v>0.72395833333333337</v>
      </c>
      <c r="Y267">
        <v>0</v>
      </c>
      <c r="Z267" s="3">
        <v>0</v>
      </c>
      <c r="AA267" s="3">
        <f t="shared" si="23"/>
        <v>0</v>
      </c>
      <c r="AB267">
        <v>1200</v>
      </c>
      <c r="AC267">
        <v>0</v>
      </c>
      <c r="AD267">
        <v>0</v>
      </c>
      <c r="AE267" s="6">
        <v>22</v>
      </c>
      <c r="AF267">
        <v>0</v>
      </c>
      <c r="AG267">
        <f t="shared" si="24"/>
        <v>0</v>
      </c>
    </row>
    <row r="268" spans="1:33" x14ac:dyDescent="0.6">
      <c r="A268">
        <v>2015</v>
      </c>
      <c r="B268">
        <v>9</v>
      </c>
      <c r="C268">
        <v>24</v>
      </c>
      <c r="D268">
        <f t="shared" si="22"/>
        <v>4</v>
      </c>
      <c r="G268" cm="1">
        <f t="array" ref="G268">_xlfn.IFS(F268 = "H", 0, F268 = "B7", -7, F268 = "B6", -6, F268 = "B5", -5, F268 = "B4", -4, F268 = "B3", -3, F268 = "B2", -2, F268 = "B1", -1, F268 = "A7", 7, F268 = "A6", 6, F268 = "A5", 5, F268 = "A4", 4, F268 = "A3", 3, F268 = "A2", 2, F268 = "A1", 1, F268 = "", 0)</f>
        <v>0</v>
      </c>
      <c r="H268">
        <f t="shared" si="20"/>
        <v>0</v>
      </c>
      <c r="I268">
        <f t="shared" si="21"/>
        <v>0</v>
      </c>
      <c r="L268">
        <v>3427.0650602409646</v>
      </c>
      <c r="M268">
        <v>3435.0265060240972</v>
      </c>
      <c r="N268">
        <v>1513.2481927710844</v>
      </c>
      <c r="O268">
        <v>1368.5180722891566</v>
      </c>
      <c r="P268">
        <v>3988</v>
      </c>
      <c r="Q268">
        <v>6120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0.19111111111111109</v>
      </c>
      <c r="X268">
        <v>0.74222222222222223</v>
      </c>
      <c r="Y268">
        <v>4.6666666666666662E-2</v>
      </c>
      <c r="Z268" s="3">
        <v>0</v>
      </c>
      <c r="AA268" s="3">
        <f t="shared" si="23"/>
        <v>0</v>
      </c>
      <c r="AB268">
        <v>1200</v>
      </c>
      <c r="AC268">
        <v>0</v>
      </c>
      <c r="AD268">
        <v>0</v>
      </c>
      <c r="AE268" s="6">
        <v>23.4</v>
      </c>
      <c r="AF268">
        <v>0</v>
      </c>
      <c r="AG268">
        <f t="shared" si="24"/>
        <v>0</v>
      </c>
    </row>
    <row r="269" spans="1:33" x14ac:dyDescent="0.6">
      <c r="A269">
        <v>2015</v>
      </c>
      <c r="B269">
        <v>9</v>
      </c>
      <c r="C269">
        <v>25</v>
      </c>
      <c r="D269">
        <f t="shared" si="22"/>
        <v>5</v>
      </c>
      <c r="G269" cm="1">
        <f t="array" ref="G269">_xlfn.IFS(F269 = "H", 0, F269 = "B7", -7, F269 = "B6", -6, F269 = "B5", -5, F269 = "B4", -4, F269 = "B3", -3, F269 = "B2", -2, F269 = "B1", -1, F269 = "A7", 7, F269 = "A6", 6, F269 = "A5", 5, F269 = "A4", 4, F269 = "A3", 3, F269 = "A2", 2, F269 = "A1", 1, F269 = "", 0)</f>
        <v>0</v>
      </c>
      <c r="H269">
        <f t="shared" si="20"/>
        <v>0</v>
      </c>
      <c r="I269">
        <f t="shared" si="21"/>
        <v>0</v>
      </c>
      <c r="L269">
        <v>3656.2412993039434</v>
      </c>
      <c r="M269">
        <v>3997.8283062645</v>
      </c>
      <c r="N269">
        <v>1522.0696055684455</v>
      </c>
      <c r="O269">
        <v>1397.645011600928</v>
      </c>
      <c r="P269">
        <v>4120</v>
      </c>
      <c r="Q269">
        <v>6088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0.16145833333333329</v>
      </c>
      <c r="X269">
        <v>0.71354166666666663</v>
      </c>
      <c r="Y269">
        <v>1.2500000000000001E-2</v>
      </c>
      <c r="Z269" s="3">
        <v>0</v>
      </c>
      <c r="AA269" s="3">
        <f t="shared" si="23"/>
        <v>0</v>
      </c>
      <c r="AB269">
        <v>1200</v>
      </c>
      <c r="AC269">
        <v>0</v>
      </c>
      <c r="AD269">
        <v>0</v>
      </c>
      <c r="AE269" s="6">
        <v>23.4</v>
      </c>
      <c r="AF269">
        <v>0</v>
      </c>
      <c r="AG269">
        <f t="shared" si="24"/>
        <v>0</v>
      </c>
    </row>
    <row r="270" spans="1:33" x14ac:dyDescent="0.6">
      <c r="A270">
        <v>2015</v>
      </c>
      <c r="B270">
        <v>9</v>
      </c>
      <c r="C270">
        <v>26</v>
      </c>
      <c r="D270">
        <f t="shared" si="22"/>
        <v>6</v>
      </c>
      <c r="E270" t="s">
        <v>29</v>
      </c>
      <c r="F270" t="s">
        <v>19</v>
      </c>
      <c r="G270" cm="1">
        <f t="array" ref="G270">_xlfn.IFS(F270 = "H", 0, F270 = "B7", -7, F270 = "B6", -6, F270 = "B5", -5, F270 = "B4", -4, F270 = "B3", -3, F270 = "B2", -2, F270 = "B1", -1, F270 = "A7", 7, F270 = "A6", 6, F270 = "A5", 5, F270 = "A4", 4, F270 = "A3", 3, F270 = "A2", 2, F270 = "A1", 1, F270 = "", 0)</f>
        <v>-1</v>
      </c>
      <c r="H270">
        <f t="shared" si="20"/>
        <v>0</v>
      </c>
      <c r="I270">
        <f t="shared" si="21"/>
        <v>1</v>
      </c>
      <c r="J270" s="8" t="s">
        <v>65</v>
      </c>
      <c r="K270" s="8"/>
      <c r="L270">
        <v>2466.2400000000011</v>
      </c>
      <c r="M270">
        <v>2930.9741176470602</v>
      </c>
      <c r="N270">
        <v>1274.3952941176472</v>
      </c>
      <c r="O270">
        <v>993.51529411764716</v>
      </c>
      <c r="P270">
        <v>4058</v>
      </c>
      <c r="Q270">
        <v>6290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0.15104166666666671</v>
      </c>
      <c r="X270">
        <v>0.72395833333333326</v>
      </c>
      <c r="Y270">
        <v>0</v>
      </c>
      <c r="Z270" s="3">
        <v>0</v>
      </c>
      <c r="AA270" s="3">
        <f t="shared" si="23"/>
        <v>0</v>
      </c>
      <c r="AB270">
        <v>1200</v>
      </c>
      <c r="AC270">
        <v>0</v>
      </c>
      <c r="AD270">
        <v>0</v>
      </c>
      <c r="AE270" s="6">
        <v>22.4</v>
      </c>
      <c r="AF270">
        <v>0</v>
      </c>
      <c r="AG270">
        <f t="shared" si="24"/>
        <v>0</v>
      </c>
    </row>
    <row r="271" spans="1:33" x14ac:dyDescent="0.6">
      <c r="A271">
        <v>2015</v>
      </c>
      <c r="B271">
        <v>9</v>
      </c>
      <c r="C271">
        <v>27</v>
      </c>
      <c r="D271">
        <f t="shared" si="22"/>
        <v>7</v>
      </c>
      <c r="E271" t="s">
        <v>29</v>
      </c>
      <c r="F271" t="s">
        <v>16</v>
      </c>
      <c r="G271" cm="1">
        <f t="array" ref="G271">_xlfn.IFS(F271 = "H", 0, F271 = "B7", -7, F271 = "B6", -6, F271 = "B5", -5, F271 = "B4", -4, F271 = "B3", -3, F271 = "B2", -2, F271 = "B1", -1, F271 = "A7", 7, F271 = "A6", 6, F271 = "A5", 5, F271 = "A4", 4, F271 = "A3", 3, F271 = "A2", 2, F271 = "A1", 1, F271 = "", 0)</f>
        <v>0</v>
      </c>
      <c r="H271">
        <f t="shared" si="20"/>
        <v>1</v>
      </c>
      <c r="I271">
        <f t="shared" si="21"/>
        <v>1</v>
      </c>
      <c r="J271" s="8" t="s">
        <v>65</v>
      </c>
      <c r="K271" s="8"/>
      <c r="L271">
        <v>2321.5274463007163</v>
      </c>
      <c r="M271">
        <v>2426.5775656324586</v>
      </c>
      <c r="N271">
        <v>1418.9976133651551</v>
      </c>
      <c r="O271">
        <v>934.96658711217185</v>
      </c>
      <c r="P271">
        <v>3541</v>
      </c>
      <c r="Q271">
        <v>5347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0.1444444444444444</v>
      </c>
      <c r="X271">
        <v>0.85555555555555551</v>
      </c>
      <c r="Y271">
        <v>5.555553333333333E-2</v>
      </c>
      <c r="Z271" s="3">
        <v>0</v>
      </c>
      <c r="AA271" s="3">
        <f t="shared" si="23"/>
        <v>0</v>
      </c>
      <c r="AB271">
        <v>1200</v>
      </c>
      <c r="AC271">
        <v>0</v>
      </c>
      <c r="AD271">
        <v>0</v>
      </c>
      <c r="AE271" s="6">
        <v>21.9</v>
      </c>
      <c r="AF271">
        <v>0</v>
      </c>
      <c r="AG271">
        <f t="shared" si="24"/>
        <v>0</v>
      </c>
    </row>
    <row r="272" spans="1:33" x14ac:dyDescent="0.6">
      <c r="A272">
        <v>2015</v>
      </c>
      <c r="B272">
        <v>9</v>
      </c>
      <c r="C272">
        <v>28</v>
      </c>
      <c r="D272">
        <f t="shared" si="22"/>
        <v>1</v>
      </c>
      <c r="E272" t="s">
        <v>29</v>
      </c>
      <c r="F272" t="s">
        <v>20</v>
      </c>
      <c r="G272" cm="1">
        <f t="array" ref="G272">_xlfn.IFS(F272 = "H", 0, F272 = "B7", -7, F272 = "B6", -6, F272 = "B5", -5, F272 = "B4", -4, F272 = "B3", -3, F272 = "B2", -2, F272 = "B1", -1, F272 = "A7", 7, F272 = "A6", 6, F272 = "A5", 5, F272 = "A4", 4, F272 = "A3", 3, F272 = "A2", 2, F272 = "A1", 1, F272 = "", 0)</f>
        <v>1</v>
      </c>
      <c r="H272">
        <f t="shared" si="20"/>
        <v>0</v>
      </c>
      <c r="I272">
        <f t="shared" si="21"/>
        <v>1</v>
      </c>
      <c r="J272" s="8" t="s">
        <v>65</v>
      </c>
      <c r="K272" s="8"/>
      <c r="L272">
        <v>3036.8240740740748</v>
      </c>
      <c r="M272">
        <v>2514.4166666666674</v>
      </c>
      <c r="N272">
        <v>1519.3611111111111</v>
      </c>
      <c r="O272">
        <v>1070.1481481481483</v>
      </c>
      <c r="P272">
        <v>4794</v>
      </c>
      <c r="Q272">
        <v>4657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0.1022222222222222</v>
      </c>
      <c r="X272">
        <v>0.83111111111111113</v>
      </c>
      <c r="Y272">
        <v>0</v>
      </c>
      <c r="Z272" s="3">
        <v>0</v>
      </c>
      <c r="AA272" s="3">
        <f t="shared" si="23"/>
        <v>0</v>
      </c>
      <c r="AB272">
        <v>1200</v>
      </c>
      <c r="AC272">
        <v>0</v>
      </c>
      <c r="AD272">
        <v>0</v>
      </c>
      <c r="AE272" s="6">
        <v>21.4</v>
      </c>
      <c r="AF272">
        <v>0</v>
      </c>
      <c r="AG272">
        <f t="shared" si="24"/>
        <v>0</v>
      </c>
    </row>
    <row r="273" spans="1:33" x14ac:dyDescent="0.6">
      <c r="A273">
        <v>2015</v>
      </c>
      <c r="B273">
        <v>9</v>
      </c>
      <c r="C273">
        <v>29</v>
      </c>
      <c r="D273">
        <f t="shared" si="22"/>
        <v>2</v>
      </c>
      <c r="E273" t="s">
        <v>29</v>
      </c>
      <c r="F273" t="s">
        <v>22</v>
      </c>
      <c r="G273" cm="1">
        <f t="array" ref="G273">_xlfn.IFS(F273 = "H", 0, F273 = "B7", -7, F273 = "B6", -6, F273 = "B5", -5, F273 = "B4", -4, F273 = "B3", -3, F273 = "B2", -2, F273 = "B1", -1, F273 = "A7", 7, F273 = "A6", 6, F273 = "A5", 5, F273 = "A4", 4, F273 = "A3", 3, F273 = "A2", 2, F273 = "A1", 1, F273 = "", 0)</f>
        <v>2</v>
      </c>
      <c r="H273">
        <f t="shared" si="20"/>
        <v>0</v>
      </c>
      <c r="I273">
        <f t="shared" si="21"/>
        <v>1</v>
      </c>
      <c r="J273" s="8" t="s">
        <v>65</v>
      </c>
      <c r="K273" s="8"/>
      <c r="L273">
        <v>3839.5186915887853</v>
      </c>
      <c r="M273">
        <v>3026.0280373831779</v>
      </c>
      <c r="N273" s="2">
        <v>0</v>
      </c>
      <c r="O273" s="2">
        <v>0</v>
      </c>
      <c r="P273">
        <v>6492</v>
      </c>
      <c r="Q273">
        <v>4418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0.15208333333333329</v>
      </c>
      <c r="X273">
        <v>0.66041666666666665</v>
      </c>
      <c r="Y273">
        <v>3.6458312499999999E-2</v>
      </c>
      <c r="Z273" s="3">
        <v>0</v>
      </c>
      <c r="AA273" s="3">
        <f t="shared" si="23"/>
        <v>0</v>
      </c>
      <c r="AB273">
        <v>1200</v>
      </c>
      <c r="AC273">
        <v>0</v>
      </c>
      <c r="AD273">
        <v>0</v>
      </c>
      <c r="AE273" s="6">
        <v>22.1</v>
      </c>
      <c r="AF273">
        <v>0</v>
      </c>
      <c r="AG273">
        <f t="shared" si="24"/>
        <v>0</v>
      </c>
    </row>
    <row r="274" spans="1:33" x14ac:dyDescent="0.6">
      <c r="A274">
        <v>2015</v>
      </c>
      <c r="B274">
        <v>9</v>
      </c>
      <c r="C274">
        <v>30</v>
      </c>
      <c r="D274">
        <f t="shared" si="22"/>
        <v>3</v>
      </c>
      <c r="G274" cm="1">
        <f t="array" ref="G274">_xlfn.IFS(F274 = "H", 0, F274 = "B7", -7, F274 = "B6", -6, F274 = "B5", -5, F274 = "B4", -4, F274 = "B3", -3, F274 = "B2", -2, F274 = "B1", -1, F274 = "A7", 7, F274 = "A6", 6, F274 = "A5", 5, F274 = "A4", 4, F274 = "A3", 3, F274 = "A2", 2, F274 = "A1", 1, F274 = "", 0)</f>
        <v>0</v>
      </c>
      <c r="H274">
        <f t="shared" si="20"/>
        <v>0</v>
      </c>
      <c r="I274">
        <f t="shared" si="21"/>
        <v>0</v>
      </c>
      <c r="L274">
        <v>3558.6666666666661</v>
      </c>
      <c r="M274">
        <v>3026.7999999999993</v>
      </c>
      <c r="N274" s="2">
        <v>0</v>
      </c>
      <c r="O274" s="2">
        <v>0</v>
      </c>
      <c r="P274">
        <v>6041</v>
      </c>
      <c r="Q274">
        <v>4291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0.1427083333333333</v>
      </c>
      <c r="X274">
        <v>0.73229166666666667</v>
      </c>
      <c r="Y274">
        <v>0</v>
      </c>
      <c r="Z274" s="3">
        <v>0</v>
      </c>
      <c r="AA274" s="3">
        <f t="shared" si="23"/>
        <v>0</v>
      </c>
      <c r="AB274">
        <v>1200</v>
      </c>
      <c r="AC274">
        <v>0</v>
      </c>
      <c r="AD274">
        <v>0</v>
      </c>
      <c r="AE274" s="6">
        <v>21.3</v>
      </c>
      <c r="AF274">
        <v>0</v>
      </c>
      <c r="AG274">
        <f t="shared" si="24"/>
        <v>0</v>
      </c>
    </row>
    <row r="275" spans="1:33" x14ac:dyDescent="0.6">
      <c r="A275">
        <v>2015</v>
      </c>
      <c r="B275">
        <v>10</v>
      </c>
      <c r="C275">
        <v>1</v>
      </c>
      <c r="D275">
        <f t="shared" si="22"/>
        <v>4</v>
      </c>
      <c r="G275" cm="1">
        <f t="array" ref="G275">_xlfn.IFS(F275 = "H", 0, F275 = "B7", -7, F275 = "B6", -6, F275 = "B5", -5, F275 = "B4", -4, F275 = "B3", -3, F275 = "B2", -2, F275 = "B1", -1, F275 = "A7", 7, F275 = "A6", 6, F275 = "A5", 5, F275 = "A4", 4, F275 = "A3", 3, F275 = "A2", 2, F275 = "A1", 1, F275 = "", 0)</f>
        <v>0</v>
      </c>
      <c r="H275">
        <f t="shared" si="20"/>
        <v>0</v>
      </c>
      <c r="I275">
        <f t="shared" si="21"/>
        <v>0</v>
      </c>
      <c r="L275">
        <v>3738.1119999999987</v>
      </c>
      <c r="M275">
        <v>3321.1733333333323</v>
      </c>
      <c r="N275">
        <v>1522.4959999999999</v>
      </c>
      <c r="O275">
        <v>1374.6399999999999</v>
      </c>
      <c r="P275">
        <v>6054</v>
      </c>
      <c r="Q275">
        <v>3890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0.1635416666666667</v>
      </c>
      <c r="X275">
        <v>0.6489583333333333</v>
      </c>
      <c r="Y275">
        <v>0</v>
      </c>
      <c r="Z275" s="3">
        <v>0</v>
      </c>
      <c r="AA275" s="3">
        <f t="shared" si="23"/>
        <v>0</v>
      </c>
      <c r="AB275">
        <v>1200</v>
      </c>
      <c r="AC275">
        <v>0</v>
      </c>
      <c r="AD275">
        <v>0</v>
      </c>
      <c r="AE275" s="6">
        <v>16.3</v>
      </c>
      <c r="AF275">
        <v>35</v>
      </c>
      <c r="AG275">
        <f t="shared" si="24"/>
        <v>570.5</v>
      </c>
    </row>
    <row r="276" spans="1:33" x14ac:dyDescent="0.6">
      <c r="A276">
        <v>2015</v>
      </c>
      <c r="B276">
        <v>10</v>
      </c>
      <c r="C276">
        <v>2</v>
      </c>
      <c r="D276">
        <f t="shared" si="22"/>
        <v>5</v>
      </c>
      <c r="G276" cm="1">
        <f t="array" ref="G276">_xlfn.IFS(F276 = "H", 0, F276 = "B7", -7, F276 = "B6", -6, F276 = "B5", -5, F276 = "B4", -4, F276 = "B3", -3, F276 = "B2", -2, F276 = "B1", -1, F276 = "A7", 7, F276 = "A6", 6, F276 = "A5", 5, F276 = "A4", 4, F276 = "A3", 3, F276 = "A2", 2, F276 = "A1", 1, F276 = "", 0)</f>
        <v>0</v>
      </c>
      <c r="H276">
        <f t="shared" si="20"/>
        <v>0</v>
      </c>
      <c r="I276">
        <f t="shared" si="21"/>
        <v>0</v>
      </c>
      <c r="L276">
        <v>3652.769596199525</v>
      </c>
      <c r="M276">
        <v>3348.6935866983372</v>
      </c>
      <c r="N276">
        <v>1607.2351543942993</v>
      </c>
      <c r="O276">
        <v>1404.5249406175772</v>
      </c>
      <c r="P276">
        <v>5712</v>
      </c>
      <c r="Q276">
        <v>4732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0.1479166666666667</v>
      </c>
      <c r="X276">
        <v>0.7270833333333333</v>
      </c>
      <c r="Y276">
        <v>0</v>
      </c>
      <c r="Z276" s="3">
        <v>0</v>
      </c>
      <c r="AA276" s="3">
        <f t="shared" si="23"/>
        <v>0</v>
      </c>
      <c r="AB276">
        <v>1200</v>
      </c>
      <c r="AC276">
        <v>0</v>
      </c>
      <c r="AD276">
        <v>0</v>
      </c>
      <c r="AE276" s="6">
        <v>16.5</v>
      </c>
      <c r="AF276">
        <v>0</v>
      </c>
      <c r="AG276">
        <f t="shared" si="24"/>
        <v>0</v>
      </c>
    </row>
    <row r="277" spans="1:33" x14ac:dyDescent="0.6">
      <c r="A277">
        <v>2015</v>
      </c>
      <c r="B277">
        <v>10</v>
      </c>
      <c r="C277">
        <v>3</v>
      </c>
      <c r="D277">
        <f t="shared" si="22"/>
        <v>6</v>
      </c>
      <c r="E277" t="s">
        <v>30</v>
      </c>
      <c r="F277" t="s">
        <v>16</v>
      </c>
      <c r="G277" cm="1">
        <f t="array" ref="G277">_xlfn.IFS(F277 = "H", 0, F277 = "B7", -7, F277 = "B6", -6, F277 = "B5", -5, F277 = "B4", -4, F277 = "B3", -3, F277 = "B2", -2, F277 = "B1", -1, F277 = "A7", 7, F277 = "A6", 6, F277 = "A5", 5, F277 = "A4", 4, F277 = "A3", 3, F277 = "A2", 2, F277 = "A1", 1, F277 = "", 0)</f>
        <v>0</v>
      </c>
      <c r="H277">
        <f t="shared" si="20"/>
        <v>1</v>
      </c>
      <c r="I277">
        <f t="shared" si="21"/>
        <v>1</v>
      </c>
      <c r="J277" s="8" t="s">
        <v>69</v>
      </c>
      <c r="K277" s="8"/>
      <c r="L277">
        <v>3688.7017543859633</v>
      </c>
      <c r="M277">
        <v>3370.8070175438579</v>
      </c>
      <c r="N277">
        <v>1530.5789473684208</v>
      </c>
      <c r="O277">
        <v>1218.7543859649122</v>
      </c>
      <c r="P277">
        <v>5639</v>
      </c>
      <c r="Q277">
        <v>4753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0.15104166666666671</v>
      </c>
      <c r="X277">
        <v>0.78645833333333326</v>
      </c>
      <c r="Y277">
        <v>1.0416687500000001E-2</v>
      </c>
      <c r="Z277" s="3">
        <v>0</v>
      </c>
      <c r="AA277" s="3">
        <f t="shared" si="23"/>
        <v>0</v>
      </c>
      <c r="AB277">
        <v>1200</v>
      </c>
      <c r="AC277">
        <v>0</v>
      </c>
      <c r="AD277">
        <v>0</v>
      </c>
      <c r="AE277" s="6">
        <v>19.2</v>
      </c>
      <c r="AF277">
        <v>0</v>
      </c>
      <c r="AG277">
        <f t="shared" si="24"/>
        <v>0</v>
      </c>
    </row>
    <row r="278" spans="1:33" x14ac:dyDescent="0.6">
      <c r="A278">
        <v>2015</v>
      </c>
      <c r="B278">
        <v>10</v>
      </c>
      <c r="C278">
        <v>4</v>
      </c>
      <c r="D278">
        <f t="shared" si="22"/>
        <v>7</v>
      </c>
      <c r="E278" t="s">
        <v>30</v>
      </c>
      <c r="F278" t="s">
        <v>20</v>
      </c>
      <c r="G278" cm="1">
        <f t="array" ref="G278">_xlfn.IFS(F278 = "H", 0, F278 = "B7", -7, F278 = "B6", -6, F278 = "B5", -5, F278 = "B4", -4, F278 = "B3", -3, F278 = "B2", -2, F278 = "B1", -1, F278 = "A7", 7, F278 = "A6", 6, F278 = "A5", 5, F278 = "A4", 4, F278 = "A3", 3, F278 = "A2", 2, F278 = "A1", 1, F278 = "", 0)</f>
        <v>1</v>
      </c>
      <c r="H278">
        <f t="shared" si="20"/>
        <v>0</v>
      </c>
      <c r="I278">
        <f t="shared" si="21"/>
        <v>1</v>
      </c>
      <c r="J278" s="8" t="s">
        <v>69</v>
      </c>
      <c r="K278" s="8"/>
      <c r="L278">
        <v>3066.1471321695763</v>
      </c>
      <c r="M278">
        <v>2803.216957605985</v>
      </c>
      <c r="N278">
        <v>1446.4763092269327</v>
      </c>
      <c r="O278">
        <v>1083.2094763092268</v>
      </c>
      <c r="P278">
        <v>5835</v>
      </c>
      <c r="Q278">
        <v>5411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0.1791666666666667</v>
      </c>
      <c r="X278">
        <v>0.6958333333333333</v>
      </c>
      <c r="Y278">
        <v>4.1666624999999999E-2</v>
      </c>
      <c r="Z278" s="3">
        <v>0</v>
      </c>
      <c r="AA278" s="3">
        <f t="shared" si="23"/>
        <v>0</v>
      </c>
      <c r="AB278">
        <v>1200</v>
      </c>
      <c r="AC278">
        <v>0</v>
      </c>
      <c r="AD278">
        <v>0</v>
      </c>
      <c r="AE278" s="6">
        <v>16.600000000000001</v>
      </c>
      <c r="AF278">
        <v>0</v>
      </c>
      <c r="AG278">
        <f t="shared" si="24"/>
        <v>0</v>
      </c>
    </row>
    <row r="279" spans="1:33" x14ac:dyDescent="0.6">
      <c r="A279">
        <v>2015</v>
      </c>
      <c r="B279">
        <v>10</v>
      </c>
      <c r="C279">
        <v>5</v>
      </c>
      <c r="D279">
        <f t="shared" si="22"/>
        <v>1</v>
      </c>
      <c r="G279" cm="1">
        <f t="array" ref="G279">_xlfn.IFS(F279 = "H", 0, F279 = "B7", -7, F279 = "B6", -6, F279 = "B5", -5, F279 = "B4", -4, F279 = "B3", -3, F279 = "B2", -2, F279 = "B1", -1, F279 = "A7", 7, F279 = "A6", 6, F279 = "A5", 5, F279 = "A4", 4, F279 = "A3", 3, F279 = "A2", 2, F279 = "A1", 1, F279 = "", 0)</f>
        <v>0</v>
      </c>
      <c r="H279">
        <f t="shared" si="20"/>
        <v>0</v>
      </c>
      <c r="I279">
        <f t="shared" si="21"/>
        <v>0</v>
      </c>
      <c r="L279">
        <v>3326.5893719806768</v>
      </c>
      <c r="M279">
        <v>3194.8405797101454</v>
      </c>
      <c r="N279">
        <v>1484.0869565217392</v>
      </c>
      <c r="O279">
        <v>1329.5507246376812</v>
      </c>
      <c r="P279">
        <v>5203</v>
      </c>
      <c r="Q279">
        <v>5881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0.140625</v>
      </c>
      <c r="X279">
        <v>0.671875</v>
      </c>
      <c r="Y279">
        <v>0</v>
      </c>
      <c r="Z279" s="3">
        <v>0</v>
      </c>
      <c r="AA279" s="3">
        <f t="shared" si="23"/>
        <v>0</v>
      </c>
      <c r="AB279">
        <v>1200</v>
      </c>
      <c r="AC279">
        <v>0</v>
      </c>
      <c r="AD279">
        <v>0</v>
      </c>
      <c r="AE279" s="6">
        <v>18</v>
      </c>
      <c r="AF279">
        <v>0</v>
      </c>
      <c r="AG279">
        <f t="shared" si="24"/>
        <v>0</v>
      </c>
    </row>
    <row r="280" spans="1:33" x14ac:dyDescent="0.6">
      <c r="A280">
        <v>2015</v>
      </c>
      <c r="B280">
        <v>10</v>
      </c>
      <c r="C280">
        <v>6</v>
      </c>
      <c r="D280">
        <f t="shared" si="22"/>
        <v>2</v>
      </c>
      <c r="G280" cm="1">
        <f t="array" ref="G280">_xlfn.IFS(F280 = "H", 0, F280 = "B7", -7, F280 = "B6", -6, F280 = "B5", -5, F280 = "B4", -4, F280 = "B3", -3, F280 = "B2", -2, F280 = "B1", -1, F280 = "A7", 7, F280 = "A6", 6, F280 = "A5", 5, F280 = "A4", 4, F280 = "A3", 3, F280 = "A2", 2, F280 = "A1", 1, F280 = "", 0)</f>
        <v>0</v>
      </c>
      <c r="H280">
        <f t="shared" si="20"/>
        <v>0</v>
      </c>
      <c r="I280">
        <f t="shared" si="21"/>
        <v>0</v>
      </c>
      <c r="L280">
        <v>3318.6146341463404</v>
      </c>
      <c r="M280">
        <v>3155.6682926829258</v>
      </c>
      <c r="N280">
        <v>1409.0536585365853</v>
      </c>
      <c r="O280">
        <v>1284.3414634146341</v>
      </c>
      <c r="P280">
        <v>4486</v>
      </c>
      <c r="Q280">
        <v>6109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0.16888888888888889</v>
      </c>
      <c r="X280">
        <v>0.76444444444444448</v>
      </c>
      <c r="Y280">
        <v>0</v>
      </c>
      <c r="Z280" s="3">
        <v>0</v>
      </c>
      <c r="AA280" s="3">
        <f t="shared" si="23"/>
        <v>0</v>
      </c>
      <c r="AB280">
        <v>1200</v>
      </c>
      <c r="AC280">
        <v>0</v>
      </c>
      <c r="AD280">
        <v>0</v>
      </c>
      <c r="AE280" s="6">
        <v>18.7</v>
      </c>
      <c r="AF280">
        <v>0</v>
      </c>
      <c r="AG280">
        <f t="shared" si="24"/>
        <v>0</v>
      </c>
    </row>
    <row r="281" spans="1:33" x14ac:dyDescent="0.6">
      <c r="A281">
        <v>2015</v>
      </c>
      <c r="B281">
        <v>10</v>
      </c>
      <c r="C281">
        <v>7</v>
      </c>
      <c r="D281">
        <f t="shared" si="22"/>
        <v>3</v>
      </c>
      <c r="G281" cm="1">
        <f t="array" ref="G281">_xlfn.IFS(F281 = "H", 0, F281 = "B7", -7, F281 = "B6", -6, F281 = "B5", -5, F281 = "B4", -4, F281 = "B3", -3, F281 = "B2", -2, F281 = "B1", -1, F281 = "A7", 7, F281 = "A6", 6, F281 = "A5", 5, F281 = "A4", 4, F281 = "A3", 3, F281 = "A2", 2, F281 = "A1", 1, F281 = "", 0)</f>
        <v>0</v>
      </c>
      <c r="H281">
        <f t="shared" si="20"/>
        <v>0</v>
      </c>
      <c r="I281">
        <f t="shared" si="21"/>
        <v>0</v>
      </c>
      <c r="L281">
        <v>3436.0780487804868</v>
      </c>
      <c r="M281">
        <v>3324.2146341463404</v>
      </c>
      <c r="N281">
        <v>1513.8731707317072</v>
      </c>
      <c r="O281">
        <v>1369.7268292682925</v>
      </c>
      <c r="P281">
        <v>4677</v>
      </c>
      <c r="Q281">
        <v>6530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0.16111111111111109</v>
      </c>
      <c r="X281">
        <v>0.77222222222222214</v>
      </c>
      <c r="Y281">
        <v>0</v>
      </c>
      <c r="Z281" s="3">
        <v>0</v>
      </c>
      <c r="AA281" s="3">
        <f t="shared" si="23"/>
        <v>0</v>
      </c>
      <c r="AB281">
        <v>1200</v>
      </c>
      <c r="AC281">
        <v>0</v>
      </c>
      <c r="AD281">
        <v>0</v>
      </c>
      <c r="AE281" s="6">
        <v>19.600000000000001</v>
      </c>
      <c r="AF281">
        <v>0</v>
      </c>
      <c r="AG281">
        <f t="shared" si="24"/>
        <v>0</v>
      </c>
    </row>
    <row r="282" spans="1:33" x14ac:dyDescent="0.6">
      <c r="A282">
        <v>2015</v>
      </c>
      <c r="B282">
        <v>10</v>
      </c>
      <c r="C282">
        <v>8</v>
      </c>
      <c r="D282">
        <f t="shared" si="22"/>
        <v>4</v>
      </c>
      <c r="G282" cm="1">
        <f t="array" ref="G282">_xlfn.IFS(F282 = "H", 0, F282 = "B7", -7, F282 = "B6", -6, F282 = "B5", -5, F282 = "B4", -4, F282 = "B3", -3, F282 = "B2", -2, F282 = "B1", -1, F282 = "A7", 7, F282 = "A6", 6, F282 = "A5", 5, F282 = "A4", 4, F282 = "A3", 3, F282 = "A2", 2, F282 = "A1", 1, F282 = "", 0)</f>
        <v>0</v>
      </c>
      <c r="H282">
        <f t="shared" si="20"/>
        <v>0</v>
      </c>
      <c r="I282">
        <f t="shared" si="21"/>
        <v>0</v>
      </c>
      <c r="L282">
        <v>3792.7741935483864</v>
      </c>
      <c r="M282">
        <v>3467.0967741935474</v>
      </c>
      <c r="N282">
        <v>1616</v>
      </c>
      <c r="O282">
        <v>1442.8387096774193</v>
      </c>
      <c r="P282">
        <v>4932</v>
      </c>
      <c r="Q282">
        <v>6446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0.20555555555555549</v>
      </c>
      <c r="X282">
        <v>0.72777777777777775</v>
      </c>
      <c r="Y282">
        <v>2.7777799999999998E-2</v>
      </c>
      <c r="Z282" s="3">
        <v>0</v>
      </c>
      <c r="AA282" s="3">
        <f t="shared" si="23"/>
        <v>0</v>
      </c>
      <c r="AB282">
        <v>1200</v>
      </c>
      <c r="AC282">
        <v>0</v>
      </c>
      <c r="AD282">
        <v>0</v>
      </c>
      <c r="AE282" s="6">
        <v>20.100000000000001</v>
      </c>
      <c r="AF282">
        <v>0</v>
      </c>
      <c r="AG282">
        <f t="shared" si="24"/>
        <v>0</v>
      </c>
    </row>
    <row r="283" spans="1:33" x14ac:dyDescent="0.6">
      <c r="A283">
        <v>2015</v>
      </c>
      <c r="B283">
        <v>10</v>
      </c>
      <c r="C283">
        <v>9</v>
      </c>
      <c r="D283">
        <f t="shared" si="22"/>
        <v>5</v>
      </c>
      <c r="E283" t="s">
        <v>37</v>
      </c>
      <c r="F283" t="s">
        <v>16</v>
      </c>
      <c r="G283" cm="1">
        <f t="array" ref="G283">_xlfn.IFS(F283 = "H", 0, F283 = "B7", -7, F283 = "B6", -6, F283 = "B5", -5, F283 = "B4", -4, F283 = "B3", -3, F283 = "B2", -2, F283 = "B1", -1, F283 = "A7", 7, F283 = "A6", 6, F283 = "A5", 5, F283 = "A4", 4, F283 = "A3", 3, F283 = "A2", 2, F283 = "A1", 1, F283 = "", 0)</f>
        <v>0</v>
      </c>
      <c r="H283">
        <f t="shared" si="20"/>
        <v>1</v>
      </c>
      <c r="I283">
        <f t="shared" si="21"/>
        <v>1</v>
      </c>
      <c r="J283" s="8" t="s">
        <v>75</v>
      </c>
      <c r="K283" s="8"/>
      <c r="L283">
        <v>3544.4859813084108</v>
      </c>
      <c r="M283">
        <v>3517.1401869158876</v>
      </c>
      <c r="N283">
        <v>1575.214953271028</v>
      </c>
      <c r="O283">
        <v>1242.0093457943926</v>
      </c>
      <c r="P283">
        <v>5290</v>
      </c>
      <c r="Q283">
        <v>6273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0.16111111111111109</v>
      </c>
      <c r="X283">
        <v>0.77222222222222225</v>
      </c>
      <c r="Y283">
        <v>0</v>
      </c>
      <c r="Z283" s="3">
        <v>0</v>
      </c>
      <c r="AA283" s="3">
        <f t="shared" si="23"/>
        <v>0</v>
      </c>
      <c r="AB283">
        <v>1200</v>
      </c>
      <c r="AC283">
        <v>0</v>
      </c>
      <c r="AD283">
        <v>0</v>
      </c>
      <c r="AE283" s="6">
        <v>16.2</v>
      </c>
      <c r="AF283">
        <v>0</v>
      </c>
      <c r="AG283">
        <f t="shared" si="24"/>
        <v>0</v>
      </c>
    </row>
    <row r="284" spans="1:33" x14ac:dyDescent="0.6">
      <c r="A284">
        <v>2015</v>
      </c>
      <c r="B284">
        <v>10</v>
      </c>
      <c r="C284">
        <v>10</v>
      </c>
      <c r="D284">
        <f t="shared" si="22"/>
        <v>6</v>
      </c>
      <c r="E284" t="s">
        <v>37</v>
      </c>
      <c r="F284" t="s">
        <v>20</v>
      </c>
      <c r="G284" cm="1">
        <f t="array" ref="G284">_xlfn.IFS(F284 = "H", 0, F284 = "B7", -7, F284 = "B6", -6, F284 = "B5", -5, F284 = "B4", -4, F284 = "B3", -3, F284 = "B2", -2, F284 = "B1", -1, F284 = "A7", 7, F284 = "A6", 6, F284 = "A5", 5, F284 = "A4", 4, F284 = "A3", 3, F284 = "A2", 2, F284 = "A1", 1, F284 = "", 0)</f>
        <v>1</v>
      </c>
      <c r="H284">
        <f t="shared" si="20"/>
        <v>0</v>
      </c>
      <c r="I284">
        <f t="shared" si="21"/>
        <v>1</v>
      </c>
      <c r="J284" s="8" t="s">
        <v>75</v>
      </c>
      <c r="K284" s="8"/>
      <c r="L284">
        <v>3379.1761786600491</v>
      </c>
      <c r="M284">
        <v>3179.9106699751856</v>
      </c>
      <c r="N284">
        <v>1517.2903225806451</v>
      </c>
      <c r="O284">
        <v>1178.697270471464</v>
      </c>
      <c r="P284">
        <v>5554</v>
      </c>
      <c r="Q284">
        <v>5134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0.16666666666666671</v>
      </c>
      <c r="X284">
        <v>0.7</v>
      </c>
      <c r="Y284">
        <v>0</v>
      </c>
      <c r="Z284" s="3">
        <v>0</v>
      </c>
      <c r="AA284" s="3">
        <f t="shared" si="23"/>
        <v>0</v>
      </c>
      <c r="AB284">
        <v>1200</v>
      </c>
      <c r="AC284">
        <v>0</v>
      </c>
      <c r="AD284">
        <v>0</v>
      </c>
      <c r="AE284" s="6">
        <v>12.8</v>
      </c>
      <c r="AF284">
        <v>3.5</v>
      </c>
      <c r="AG284">
        <f t="shared" si="24"/>
        <v>44.800000000000004</v>
      </c>
    </row>
    <row r="285" spans="1:33" x14ac:dyDescent="0.6">
      <c r="A285">
        <v>2015</v>
      </c>
      <c r="B285">
        <v>10</v>
      </c>
      <c r="C285">
        <v>11</v>
      </c>
      <c r="D285">
        <f t="shared" si="22"/>
        <v>7</v>
      </c>
      <c r="E285" t="s">
        <v>85</v>
      </c>
      <c r="F285" t="s">
        <v>22</v>
      </c>
      <c r="G285" cm="1">
        <f t="array" ref="G285">_xlfn.IFS(F285 = "H", 0, F285 = "B7", -7, F285 = "B6", -6, F285 = "B5", -5, F285 = "B4", -4, F285 = "B3", -3, F285 = "B2", -2, F285 = "B1", -1, F285 = "A7", 7, F285 = "A6", 6, F285 = "A5", 5, F285 = "A4", 4, F285 = "A3", 3, F285 = "A2", 2, F285 = "A1", 1, F285 = "", 0)</f>
        <v>2</v>
      </c>
      <c r="H285">
        <f t="shared" si="20"/>
        <v>0</v>
      </c>
      <c r="I285">
        <f t="shared" si="21"/>
        <v>1</v>
      </c>
      <c r="J285" s="8" t="s">
        <v>75</v>
      </c>
      <c r="K285" s="8"/>
      <c r="L285">
        <v>3262.6086956521744</v>
      </c>
      <c r="M285">
        <v>2992.753623188406</v>
      </c>
      <c r="N285">
        <v>1396.6473429951691</v>
      </c>
      <c r="O285">
        <v>1075.3381642512077</v>
      </c>
      <c r="P285">
        <v>6137</v>
      </c>
      <c r="Q285">
        <v>5081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0.15625</v>
      </c>
      <c r="X285">
        <v>0.71875</v>
      </c>
      <c r="Y285">
        <v>0</v>
      </c>
      <c r="Z285" s="3">
        <v>0</v>
      </c>
      <c r="AA285" s="3">
        <f t="shared" si="23"/>
        <v>0</v>
      </c>
      <c r="AB285">
        <v>1200</v>
      </c>
      <c r="AC285">
        <v>0</v>
      </c>
      <c r="AD285">
        <v>0</v>
      </c>
      <c r="AE285" s="6">
        <v>10.8</v>
      </c>
      <c r="AF285">
        <v>3.5</v>
      </c>
      <c r="AG285">
        <f t="shared" si="24"/>
        <v>37.800000000000004</v>
      </c>
    </row>
    <row r="286" spans="1:33" x14ac:dyDescent="0.6">
      <c r="A286">
        <v>2015</v>
      </c>
      <c r="B286">
        <v>10</v>
      </c>
      <c r="C286">
        <v>12</v>
      </c>
      <c r="D286">
        <f t="shared" si="22"/>
        <v>1</v>
      </c>
      <c r="G286" cm="1">
        <f t="array" ref="G286">_xlfn.IFS(F286 = "H", 0, F286 = "B7", -7, F286 = "B6", -6, F286 = "B5", -5, F286 = "B4", -4, F286 = "B3", -3, F286 = "B2", -2, F286 = "B1", -1, F286 = "A7", 7, F286 = "A6", 6, F286 = "A5", 5, F286 = "A4", 4, F286 = "A3", 3, F286 = "A2", 2, F286 = "A1", 1, F286 = "", 0)</f>
        <v>0</v>
      </c>
      <c r="H286">
        <f t="shared" si="20"/>
        <v>0</v>
      </c>
      <c r="I286">
        <f t="shared" si="21"/>
        <v>0</v>
      </c>
      <c r="L286">
        <v>3482.5507246376815</v>
      </c>
      <c r="M286">
        <v>3270.0483091787446</v>
      </c>
      <c r="N286">
        <v>1425</v>
      </c>
      <c r="O286">
        <v>1305.9323671497584</v>
      </c>
      <c r="P286">
        <v>5960</v>
      </c>
      <c r="Q286">
        <v>6206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0.15104166666666671</v>
      </c>
      <c r="X286">
        <v>0.72395833333333337</v>
      </c>
      <c r="Y286">
        <v>0</v>
      </c>
      <c r="Z286" s="3">
        <v>0</v>
      </c>
      <c r="AA286" s="3">
        <f t="shared" si="23"/>
        <v>0</v>
      </c>
      <c r="AB286">
        <v>1200</v>
      </c>
      <c r="AC286">
        <v>0</v>
      </c>
      <c r="AD286">
        <v>0</v>
      </c>
      <c r="AE286" s="6">
        <v>12.3</v>
      </c>
      <c r="AF286">
        <v>0</v>
      </c>
      <c r="AG286">
        <f t="shared" si="24"/>
        <v>0</v>
      </c>
    </row>
    <row r="287" spans="1:33" x14ac:dyDescent="0.6">
      <c r="A287">
        <v>2015</v>
      </c>
      <c r="B287">
        <v>10</v>
      </c>
      <c r="C287">
        <v>13</v>
      </c>
      <c r="D287">
        <f t="shared" si="22"/>
        <v>2</v>
      </c>
      <c r="G287" cm="1">
        <f t="array" ref="G287">_xlfn.IFS(F287 = "H", 0, F287 = "B7", -7, F287 = "B6", -6, F287 = "B5", -5, F287 = "B4", -4, F287 = "B3", -3, F287 = "B2", -2, F287 = "B1", -1, F287 = "A7", 7, F287 = "A6", 6, F287 = "A5", 5, F287 = "A4", 4, F287 = "A3", 3, F287 = "A2", 2, F287 = "A1", 1, F287 = "", 0)</f>
        <v>0</v>
      </c>
      <c r="H287">
        <f t="shared" si="20"/>
        <v>0</v>
      </c>
      <c r="I287">
        <f t="shared" si="21"/>
        <v>0</v>
      </c>
      <c r="L287">
        <v>3463.6831683168311</v>
      </c>
      <c r="M287">
        <v>3298.7326732673264</v>
      </c>
      <c r="N287">
        <v>1448.8514851485147</v>
      </c>
      <c r="O287">
        <v>1306.9405940594058</v>
      </c>
      <c r="P287">
        <v>5594</v>
      </c>
      <c r="Q287">
        <v>6071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0.171875</v>
      </c>
      <c r="X287">
        <v>0.640625</v>
      </c>
      <c r="Y287">
        <v>0</v>
      </c>
      <c r="Z287" s="3">
        <v>0</v>
      </c>
      <c r="AA287" s="3">
        <f t="shared" si="23"/>
        <v>0</v>
      </c>
      <c r="AB287">
        <v>1200</v>
      </c>
      <c r="AC287">
        <v>0</v>
      </c>
      <c r="AD287">
        <v>0</v>
      </c>
      <c r="AE287" s="6">
        <v>15</v>
      </c>
      <c r="AF287">
        <v>0</v>
      </c>
      <c r="AG287">
        <f t="shared" si="24"/>
        <v>0</v>
      </c>
    </row>
    <row r="288" spans="1:33" x14ac:dyDescent="0.6">
      <c r="A288">
        <v>2015</v>
      </c>
      <c r="B288">
        <v>10</v>
      </c>
      <c r="C288">
        <v>14</v>
      </c>
      <c r="D288">
        <f t="shared" si="22"/>
        <v>3</v>
      </c>
      <c r="G288" cm="1">
        <f t="array" ref="G288">_xlfn.IFS(F288 = "H", 0, F288 = "B7", -7, F288 = "B6", -6, F288 = "B5", -5, F288 = "B4", -4, F288 = "B3", -3, F288 = "B2", -2, F288 = "B1", -1, F288 = "A7", 7, F288 = "A6", 6, F288 = "A5", 5, F288 = "A4", 4, F288 = "A3", 3, F288 = "A2", 2, F288 = "A1", 1, F288 = "", 0)</f>
        <v>0</v>
      </c>
      <c r="H288">
        <f t="shared" si="20"/>
        <v>0</v>
      </c>
      <c r="I288">
        <f t="shared" si="21"/>
        <v>0</v>
      </c>
      <c r="L288">
        <v>3611.9315403422988</v>
      </c>
      <c r="M288">
        <v>3592.2151589242058</v>
      </c>
      <c r="N288">
        <v>1522.8166259168704</v>
      </c>
      <c r="O288">
        <v>1326.4229828850857</v>
      </c>
      <c r="P288">
        <v>5702</v>
      </c>
      <c r="Q288">
        <v>5775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0.18</v>
      </c>
      <c r="X288">
        <v>0.75333333333333341</v>
      </c>
      <c r="Y288">
        <v>1.666666666666667E-2</v>
      </c>
      <c r="Z288" s="3">
        <v>0</v>
      </c>
      <c r="AA288" s="3">
        <f t="shared" si="23"/>
        <v>0</v>
      </c>
      <c r="AB288">
        <v>1200</v>
      </c>
      <c r="AC288">
        <v>0</v>
      </c>
      <c r="AD288">
        <v>0</v>
      </c>
      <c r="AE288" s="6">
        <v>17.100000000000001</v>
      </c>
      <c r="AF288">
        <v>0</v>
      </c>
      <c r="AG288">
        <f t="shared" si="24"/>
        <v>0</v>
      </c>
    </row>
    <row r="289" spans="1:33" x14ac:dyDescent="0.6">
      <c r="A289">
        <v>2015</v>
      </c>
      <c r="B289">
        <v>10</v>
      </c>
      <c r="C289">
        <v>15</v>
      </c>
      <c r="D289">
        <f t="shared" si="22"/>
        <v>4</v>
      </c>
      <c r="G289" cm="1">
        <f t="array" ref="G289">_xlfn.IFS(F289 = "H", 0, F289 = "B7", -7, F289 = "B6", -6, F289 = "B5", -5, F289 = "B4", -4, F289 = "B3", -3, F289 = "B2", -2, F289 = "B1", -1, F289 = "A7", 7, F289 = "A6", 6, F289 = "A5", 5, F289 = "A4", 4, F289 = "A3", 3, F289 = "A2", 2, F289 = "A1", 1, F289 = "", 0)</f>
        <v>0</v>
      </c>
      <c r="H289">
        <f t="shared" si="20"/>
        <v>0</v>
      </c>
      <c r="I289">
        <f t="shared" si="21"/>
        <v>0</v>
      </c>
      <c r="L289">
        <v>3593.8341463414622</v>
      </c>
      <c r="M289">
        <v>3286.7902439024379</v>
      </c>
      <c r="N289">
        <v>1531.3756097560974</v>
      </c>
      <c r="O289">
        <v>1315.5853658536585</v>
      </c>
      <c r="P289">
        <v>6004</v>
      </c>
      <c r="Q289">
        <v>5972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0.121875</v>
      </c>
      <c r="X289">
        <v>0.69062500000000004</v>
      </c>
      <c r="Y289">
        <v>0</v>
      </c>
      <c r="Z289" s="3">
        <v>0</v>
      </c>
      <c r="AA289" s="3">
        <f t="shared" si="23"/>
        <v>0</v>
      </c>
      <c r="AB289">
        <v>1200</v>
      </c>
      <c r="AC289">
        <v>0</v>
      </c>
      <c r="AD289">
        <v>0</v>
      </c>
      <c r="AE289" s="6">
        <v>17.899999999999999</v>
      </c>
      <c r="AF289">
        <v>0</v>
      </c>
      <c r="AG289">
        <f t="shared" si="24"/>
        <v>0</v>
      </c>
    </row>
    <row r="290" spans="1:33" x14ac:dyDescent="0.6">
      <c r="A290">
        <v>2015</v>
      </c>
      <c r="B290">
        <v>10</v>
      </c>
      <c r="C290">
        <v>16</v>
      </c>
      <c r="D290">
        <f t="shared" si="22"/>
        <v>5</v>
      </c>
      <c r="G290" cm="1">
        <f t="array" ref="G290">_xlfn.IFS(F290 = "H", 0, F290 = "B7", -7, F290 = "B6", -6, F290 = "B5", -5, F290 = "B4", -4, F290 = "B3", -3, F290 = "B2", -2, F290 = "B1", -1, F290 = "A7", 7, F290 = "A6", 6, F290 = "A5", 5, F290 = "A4", 4, F290 = "A3", 3, F290 = "A2", 2, F290 = "A1", 1, F290 = "", 0)</f>
        <v>0</v>
      </c>
      <c r="H290">
        <f t="shared" si="20"/>
        <v>0</v>
      </c>
      <c r="I290">
        <f t="shared" si="21"/>
        <v>0</v>
      </c>
      <c r="L290">
        <v>4182.9152542372894</v>
      </c>
      <c r="M290">
        <v>3584.2711864406792</v>
      </c>
      <c r="N290">
        <v>1550.9830508474577</v>
      </c>
      <c r="O290">
        <v>1376</v>
      </c>
      <c r="P290">
        <v>6087</v>
      </c>
      <c r="Q290">
        <v>6053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0.1466666666666667</v>
      </c>
      <c r="X290">
        <v>0.78666666666666674</v>
      </c>
      <c r="Y290">
        <v>0.03</v>
      </c>
      <c r="Z290" s="3">
        <v>0</v>
      </c>
      <c r="AA290" s="3">
        <f t="shared" si="23"/>
        <v>0</v>
      </c>
      <c r="AB290">
        <v>1200</v>
      </c>
      <c r="AC290">
        <v>0</v>
      </c>
      <c r="AD290">
        <v>0</v>
      </c>
      <c r="AE290" s="6">
        <v>17.5</v>
      </c>
      <c r="AF290">
        <v>0</v>
      </c>
      <c r="AG290">
        <f t="shared" si="24"/>
        <v>0</v>
      </c>
    </row>
    <row r="291" spans="1:33" x14ac:dyDescent="0.6">
      <c r="A291">
        <v>2015</v>
      </c>
      <c r="B291">
        <v>10</v>
      </c>
      <c r="C291">
        <v>17</v>
      </c>
      <c r="D291">
        <f t="shared" si="22"/>
        <v>6</v>
      </c>
      <c r="G291" cm="1">
        <f t="array" ref="G291">_xlfn.IFS(F291 = "H", 0, F291 = "B7", -7, F291 = "B6", -6, F291 = "B5", -5, F291 = "B4", -4, F291 = "B3", -3, F291 = "B2", -2, F291 = "B1", -1, F291 = "A7", 7, F291 = "A6", 6, F291 = "A5", 5, F291 = "A4", 4, F291 = "A3", 3, F291 = "A2", 2, F291 = "A1", 1, F291 = "", 0)</f>
        <v>0</v>
      </c>
      <c r="H291">
        <f t="shared" si="20"/>
        <v>0</v>
      </c>
      <c r="I291">
        <f t="shared" si="21"/>
        <v>0</v>
      </c>
      <c r="L291">
        <v>3618.5036674816633</v>
      </c>
      <c r="M291">
        <v>3356.8508557457217</v>
      </c>
      <c r="N291">
        <v>1566.9462102689486</v>
      </c>
      <c r="O291">
        <v>1269.0757946210269</v>
      </c>
      <c r="P291">
        <v>6087</v>
      </c>
      <c r="Q291">
        <v>5496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0.13</v>
      </c>
      <c r="X291">
        <v>0.73666666666666669</v>
      </c>
      <c r="Y291">
        <v>1.3333333333333331E-2</v>
      </c>
      <c r="Z291" s="3">
        <v>0</v>
      </c>
      <c r="AA291" s="3">
        <f t="shared" si="23"/>
        <v>0</v>
      </c>
      <c r="AB291">
        <v>1200</v>
      </c>
      <c r="AC291">
        <v>0</v>
      </c>
      <c r="AD291">
        <v>0</v>
      </c>
      <c r="AE291" s="6">
        <v>18.7</v>
      </c>
      <c r="AF291">
        <v>0</v>
      </c>
      <c r="AG291">
        <f t="shared" si="24"/>
        <v>0</v>
      </c>
    </row>
    <row r="292" spans="1:33" x14ac:dyDescent="0.6">
      <c r="A292">
        <v>2015</v>
      </c>
      <c r="B292">
        <v>10</v>
      </c>
      <c r="C292">
        <v>18</v>
      </c>
      <c r="D292">
        <f t="shared" si="22"/>
        <v>7</v>
      </c>
      <c r="G292" cm="1">
        <f t="array" ref="G292">_xlfn.IFS(F292 = "H", 0, F292 = "B7", -7, F292 = "B6", -6, F292 = "B5", -5, F292 = "B4", -4, F292 = "B3", -3, F292 = "B2", -2, F292 = "B1", -1, F292 = "A7", 7, F292 = "A6", 6, F292 = "A5", 5, F292 = "A4", 4, F292 = "A3", 3, F292 = "A2", 2, F292 = "A1", 1, F292 = "", 0)</f>
        <v>0</v>
      </c>
      <c r="H292">
        <f t="shared" si="20"/>
        <v>0</v>
      </c>
      <c r="I292">
        <f t="shared" si="21"/>
        <v>0</v>
      </c>
      <c r="L292">
        <v>3092.8077858880779</v>
      </c>
      <c r="M292">
        <v>2898.919708029197</v>
      </c>
      <c r="N292">
        <v>1393.6520681265206</v>
      </c>
      <c r="O292">
        <v>1054.0924574209246</v>
      </c>
      <c r="P292">
        <v>6283</v>
      </c>
      <c r="Q292">
        <v>5572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0.1522222222222222</v>
      </c>
      <c r="X292">
        <v>0.78111111111111109</v>
      </c>
      <c r="Y292">
        <v>8.3333333333333332E-3</v>
      </c>
      <c r="Z292" s="3">
        <v>0</v>
      </c>
      <c r="AA292" s="3">
        <f t="shared" si="23"/>
        <v>0</v>
      </c>
      <c r="AB292">
        <v>1200</v>
      </c>
      <c r="AC292">
        <v>0</v>
      </c>
      <c r="AD292">
        <v>0</v>
      </c>
      <c r="AE292" s="6">
        <v>17.899999999999999</v>
      </c>
      <c r="AF292">
        <v>0</v>
      </c>
      <c r="AG292">
        <f t="shared" si="24"/>
        <v>0</v>
      </c>
    </row>
    <row r="293" spans="1:33" x14ac:dyDescent="0.6">
      <c r="A293">
        <v>2015</v>
      </c>
      <c r="B293">
        <v>10</v>
      </c>
      <c r="C293">
        <v>19</v>
      </c>
      <c r="D293">
        <f t="shared" si="22"/>
        <v>1</v>
      </c>
      <c r="G293" cm="1">
        <f t="array" ref="G293">_xlfn.IFS(F293 = "H", 0, F293 = "B7", -7, F293 = "B6", -6, F293 = "B5", -5, F293 = "B4", -4, F293 = "B3", -3, F293 = "B2", -2, F293 = "B1", -1, F293 = "A7", 7, F293 = "A6", 6, F293 = "A5", 5, F293 = "A4", 4, F293 = "A3", 3, F293 = "A2", 2, F293 = "A1", 1, F293 = "", 0)</f>
        <v>0</v>
      </c>
      <c r="H293">
        <f t="shared" si="20"/>
        <v>0</v>
      </c>
      <c r="I293">
        <f t="shared" si="21"/>
        <v>0</v>
      </c>
      <c r="L293">
        <v>3228.3932853717024</v>
      </c>
      <c r="M293">
        <v>3059.4532374100718</v>
      </c>
      <c r="N293">
        <v>1408.009592326139</v>
      </c>
      <c r="O293">
        <v>1237.1798561151079</v>
      </c>
      <c r="P293">
        <v>6186</v>
      </c>
      <c r="Q293">
        <v>5640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0.16666666666666671</v>
      </c>
      <c r="X293">
        <v>0.76666666666666672</v>
      </c>
      <c r="Y293">
        <v>5.555553333333333E-2</v>
      </c>
      <c r="Z293" s="3">
        <v>0</v>
      </c>
      <c r="AA293" s="3">
        <f t="shared" si="23"/>
        <v>0</v>
      </c>
      <c r="AB293">
        <v>1200</v>
      </c>
      <c r="AC293">
        <v>0</v>
      </c>
      <c r="AD293">
        <v>0</v>
      </c>
      <c r="AE293" s="6">
        <v>18.100000000000001</v>
      </c>
      <c r="AF293">
        <v>0</v>
      </c>
      <c r="AG293">
        <f t="shared" si="24"/>
        <v>0</v>
      </c>
    </row>
    <row r="294" spans="1:33" x14ac:dyDescent="0.6">
      <c r="A294">
        <v>2015</v>
      </c>
      <c r="B294">
        <v>10</v>
      </c>
      <c r="C294">
        <v>20</v>
      </c>
      <c r="D294">
        <f t="shared" si="22"/>
        <v>2</v>
      </c>
      <c r="G294" cm="1">
        <f t="array" ref="G294">_xlfn.IFS(F294 = "H", 0, F294 = "B7", -7, F294 = "B6", -6, F294 = "B5", -5, F294 = "B4", -4, F294 = "B3", -3, F294 = "B2", -2, F294 = "B1", -1, F294 = "A7", 7, F294 = "A6", 6, F294 = "A5", 5, F294 = "A4", 4, F294 = "A3", 3, F294 = "A2", 2, F294 = "A1", 1, F294 = "", 0)</f>
        <v>0</v>
      </c>
      <c r="H294">
        <f t="shared" si="20"/>
        <v>0</v>
      </c>
      <c r="I294">
        <f t="shared" si="21"/>
        <v>0</v>
      </c>
      <c r="L294">
        <v>3506.245614035086</v>
      </c>
      <c r="M294">
        <v>3270.1754385964896</v>
      </c>
      <c r="N294">
        <v>1469.9298245614034</v>
      </c>
      <c r="O294">
        <v>1346.5087719298244</v>
      </c>
      <c r="P294">
        <v>5833</v>
      </c>
      <c r="Q294">
        <v>5550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0.18333333333333329</v>
      </c>
      <c r="X294">
        <v>0.68333333333333335</v>
      </c>
      <c r="Y294">
        <v>0</v>
      </c>
      <c r="Z294" s="3">
        <v>0</v>
      </c>
      <c r="AA294" s="3">
        <f t="shared" si="23"/>
        <v>0</v>
      </c>
      <c r="AB294">
        <v>1200</v>
      </c>
      <c r="AC294">
        <v>0</v>
      </c>
      <c r="AD294">
        <v>0</v>
      </c>
      <c r="AE294" s="6">
        <v>18.8</v>
      </c>
      <c r="AF294">
        <v>0</v>
      </c>
      <c r="AG294">
        <f t="shared" si="24"/>
        <v>0</v>
      </c>
    </row>
    <row r="295" spans="1:33" x14ac:dyDescent="0.6">
      <c r="A295">
        <v>2015</v>
      </c>
      <c r="B295">
        <v>10</v>
      </c>
      <c r="C295">
        <v>21</v>
      </c>
      <c r="D295">
        <f t="shared" si="22"/>
        <v>3</v>
      </c>
      <c r="G295" cm="1">
        <f t="array" ref="G295">_xlfn.IFS(F295 = "H", 0, F295 = "B7", -7, F295 = "B6", -6, F295 = "B5", -5, F295 = "B4", -4, F295 = "B3", -3, F295 = "B2", -2, F295 = "B1", -1, F295 = "A7", 7, F295 = "A6", 6, F295 = "A5", 5, F295 = "A4", 4, F295 = "A3", 3, F295 = "A2", 2, F295 = "A1", 1, F295 = "", 0)</f>
        <v>0</v>
      </c>
      <c r="H295">
        <f t="shared" si="20"/>
        <v>0</v>
      </c>
      <c r="I295">
        <f t="shared" si="21"/>
        <v>0</v>
      </c>
      <c r="L295">
        <v>3494.6470588235288</v>
      </c>
      <c r="M295">
        <v>3357.9411764705878</v>
      </c>
      <c r="N295">
        <v>1483.7058823529412</v>
      </c>
      <c r="O295">
        <v>1311.1568627450979</v>
      </c>
      <c r="P295">
        <v>5632</v>
      </c>
      <c r="Q295">
        <v>5749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0.15104166666666671</v>
      </c>
      <c r="X295">
        <v>0.72395833333333326</v>
      </c>
      <c r="Y295">
        <v>1.5625E-2</v>
      </c>
      <c r="Z295" s="3">
        <v>0</v>
      </c>
      <c r="AA295" s="3">
        <f t="shared" si="23"/>
        <v>0</v>
      </c>
      <c r="AB295">
        <v>1200</v>
      </c>
      <c r="AC295">
        <v>0</v>
      </c>
      <c r="AD295">
        <v>0</v>
      </c>
      <c r="AE295" s="6">
        <v>17.899999999999999</v>
      </c>
      <c r="AF295">
        <v>0</v>
      </c>
      <c r="AG295">
        <f t="shared" si="24"/>
        <v>0</v>
      </c>
    </row>
    <row r="296" spans="1:33" x14ac:dyDescent="0.6">
      <c r="A296">
        <v>2015</v>
      </c>
      <c r="B296">
        <v>10</v>
      </c>
      <c r="C296">
        <v>22</v>
      </c>
      <c r="D296">
        <f t="shared" si="22"/>
        <v>4</v>
      </c>
      <c r="G296" cm="1">
        <f t="array" ref="G296">_xlfn.IFS(F296 = "H", 0, F296 = "B7", -7, F296 = "B6", -6, F296 = "B5", -5, F296 = "B4", -4, F296 = "B3", -3, F296 = "B2", -2, F296 = "B1", -1, F296 = "A7", 7, F296 = "A6", 6, F296 = "A5", 5, F296 = "A4", 4, F296 = "A3", 3, F296 = "A2", 2, F296 = "A1", 1, F296 = "", 0)</f>
        <v>0</v>
      </c>
      <c r="H296">
        <f t="shared" si="20"/>
        <v>0</v>
      </c>
      <c r="I296">
        <f t="shared" si="21"/>
        <v>0</v>
      </c>
      <c r="L296">
        <v>3536.0389294403894</v>
      </c>
      <c r="M296">
        <v>3193.0900243309002</v>
      </c>
      <c r="N296">
        <v>1462.5377128953771</v>
      </c>
      <c r="O296">
        <v>1342.6520681265206</v>
      </c>
      <c r="P296">
        <v>6178</v>
      </c>
      <c r="Q296">
        <v>6153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0.15625</v>
      </c>
      <c r="X296">
        <v>0.65625</v>
      </c>
      <c r="Y296">
        <v>0</v>
      </c>
      <c r="Z296" s="3">
        <v>0</v>
      </c>
      <c r="AA296" s="3">
        <f t="shared" si="23"/>
        <v>0</v>
      </c>
      <c r="AB296">
        <v>1200</v>
      </c>
      <c r="AC296">
        <v>0</v>
      </c>
      <c r="AD296">
        <v>0</v>
      </c>
      <c r="AE296" s="6">
        <v>17.5</v>
      </c>
      <c r="AF296">
        <v>0</v>
      </c>
      <c r="AG296">
        <f t="shared" si="24"/>
        <v>0</v>
      </c>
    </row>
    <row r="297" spans="1:33" x14ac:dyDescent="0.6">
      <c r="A297">
        <v>2015</v>
      </c>
      <c r="B297">
        <v>10</v>
      </c>
      <c r="C297">
        <v>23</v>
      </c>
      <c r="D297">
        <f t="shared" si="22"/>
        <v>5</v>
      </c>
      <c r="G297" cm="1">
        <f t="array" ref="G297">_xlfn.IFS(F297 = "H", 0, F297 = "B7", -7, F297 = "B6", -6, F297 = "B5", -5, F297 = "B4", -4, F297 = "B3", -3, F297 = "B2", -2, F297 = "B1", -1, F297 = "A7", 7, F297 = "A6", 6, F297 = "A5", 5, F297 = "A4", 4, F297 = "A3", 3, F297 = "A2", 2, F297 = "A1", 1, F297 = "", 0)</f>
        <v>0</v>
      </c>
      <c r="H297">
        <f t="shared" si="20"/>
        <v>0</v>
      </c>
      <c r="I297">
        <f t="shared" si="21"/>
        <v>0</v>
      </c>
      <c r="L297">
        <v>4055.9999999999991</v>
      </c>
      <c r="M297">
        <v>3404.5333333333324</v>
      </c>
      <c r="N297">
        <v>1619.3999999999999</v>
      </c>
      <c r="O297">
        <v>1343.1999999999998</v>
      </c>
      <c r="P297">
        <v>6465</v>
      </c>
      <c r="Q297">
        <v>6313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0.1322916666666667</v>
      </c>
      <c r="X297">
        <v>0.7427083333333333</v>
      </c>
      <c r="Y297">
        <v>0</v>
      </c>
      <c r="Z297" s="3">
        <v>0</v>
      </c>
      <c r="AA297" s="3">
        <f t="shared" si="23"/>
        <v>0</v>
      </c>
      <c r="AB297">
        <v>1200</v>
      </c>
      <c r="AC297">
        <v>0</v>
      </c>
      <c r="AD297">
        <v>0</v>
      </c>
      <c r="AE297" s="6">
        <v>17.5</v>
      </c>
      <c r="AF297">
        <v>0</v>
      </c>
      <c r="AG297">
        <f t="shared" si="24"/>
        <v>0</v>
      </c>
    </row>
    <row r="298" spans="1:33" x14ac:dyDescent="0.6">
      <c r="A298">
        <v>2015</v>
      </c>
      <c r="B298">
        <v>10</v>
      </c>
      <c r="C298">
        <v>24</v>
      </c>
      <c r="D298">
        <f t="shared" si="22"/>
        <v>6</v>
      </c>
      <c r="G298" cm="1">
        <f t="array" ref="G298">_xlfn.IFS(F298 = "H", 0, F298 = "B7", -7, F298 = "B6", -6, F298 = "B5", -5, F298 = "B4", -4, F298 = "B3", -3, F298 = "B2", -2, F298 = "B1", -1, F298 = "A7", 7, F298 = "A6", 6, F298 = "A5", 5, F298 = "A4", 4, F298 = "A3", 3, F298 = "A2", 2, F298 = "A1", 1, F298 = "", 0)</f>
        <v>0</v>
      </c>
      <c r="H298">
        <f t="shared" si="20"/>
        <v>0</v>
      </c>
      <c r="I298">
        <f t="shared" si="21"/>
        <v>0</v>
      </c>
      <c r="L298">
        <v>3669.05</v>
      </c>
      <c r="M298">
        <v>3321.7250000000004</v>
      </c>
      <c r="N298">
        <v>1477.8625</v>
      </c>
      <c r="O298">
        <v>1218.875</v>
      </c>
      <c r="P298">
        <v>5893</v>
      </c>
      <c r="Q298">
        <v>5867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0.18690476190476191</v>
      </c>
      <c r="X298">
        <v>0.74166666666666659</v>
      </c>
      <c r="Y298">
        <v>4.1666642857142847E-2</v>
      </c>
      <c r="Z298" s="3">
        <v>0</v>
      </c>
      <c r="AA298" s="3">
        <f t="shared" si="23"/>
        <v>0</v>
      </c>
      <c r="AB298">
        <v>1200</v>
      </c>
      <c r="AC298">
        <v>0</v>
      </c>
      <c r="AD298">
        <v>0</v>
      </c>
      <c r="AE298" s="6">
        <v>16.899999999999999</v>
      </c>
      <c r="AF298">
        <v>10.5</v>
      </c>
      <c r="AG298">
        <f t="shared" si="24"/>
        <v>177.45</v>
      </c>
    </row>
    <row r="299" spans="1:33" x14ac:dyDescent="0.6">
      <c r="A299">
        <v>2015</v>
      </c>
      <c r="B299">
        <v>10</v>
      </c>
      <c r="C299">
        <v>25</v>
      </c>
      <c r="D299">
        <f t="shared" si="22"/>
        <v>7</v>
      </c>
      <c r="G299" cm="1">
        <f t="array" ref="G299">_xlfn.IFS(F299 = "H", 0, F299 = "B7", -7, F299 = "B6", -6, F299 = "B5", -5, F299 = "B4", -4, F299 = "B3", -3, F299 = "B2", -2, F299 = "B1", -1, F299 = "A7", 7, F299 = "A6", 6, F299 = "A5", 5, F299 = "A4", 4, F299 = "A3", 3, F299 = "A2", 2, F299 = "A1", 1, F299 = "", 0)</f>
        <v>0</v>
      </c>
      <c r="H299">
        <f t="shared" si="20"/>
        <v>0</v>
      </c>
      <c r="I299">
        <f t="shared" si="21"/>
        <v>0</v>
      </c>
      <c r="L299">
        <v>3237.6349614395876</v>
      </c>
      <c r="M299">
        <v>3051.0642673521838</v>
      </c>
      <c r="N299">
        <v>1389.3521850899742</v>
      </c>
      <c r="O299">
        <v>1039.5604113110539</v>
      </c>
      <c r="P299">
        <v>6317</v>
      </c>
      <c r="Q299">
        <v>6122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0.20833333333333329</v>
      </c>
      <c r="X299">
        <v>0.72023809523809523</v>
      </c>
      <c r="Y299">
        <v>0</v>
      </c>
      <c r="Z299" s="3">
        <v>0</v>
      </c>
      <c r="AA299" s="3">
        <f t="shared" si="23"/>
        <v>0</v>
      </c>
      <c r="AB299">
        <v>1200</v>
      </c>
      <c r="AC299">
        <v>0</v>
      </c>
      <c r="AD299">
        <v>0</v>
      </c>
      <c r="AE299" s="6">
        <v>16.3</v>
      </c>
      <c r="AF299">
        <v>0</v>
      </c>
      <c r="AG299">
        <f t="shared" si="24"/>
        <v>0</v>
      </c>
    </row>
    <row r="300" spans="1:33" x14ac:dyDescent="0.6">
      <c r="A300">
        <v>2015</v>
      </c>
      <c r="B300">
        <v>10</v>
      </c>
      <c r="C300">
        <v>26</v>
      </c>
      <c r="D300">
        <f t="shared" si="22"/>
        <v>1</v>
      </c>
      <c r="G300" cm="1">
        <f t="array" ref="G300">_xlfn.IFS(F300 = "H", 0, F300 = "B7", -7, F300 = "B6", -6, F300 = "B5", -5, F300 = "B4", -4, F300 = "B3", -3, F300 = "B2", -2, F300 = "B1", -1, F300 = "A7", 7, F300 = "A6", 6, F300 = "A5", 5, F300 = "A4", 4, F300 = "A3", 3, F300 = "A2", 2, F300 = "A1", 1, F300 = "", 0)</f>
        <v>0</v>
      </c>
      <c r="H300">
        <f t="shared" si="20"/>
        <v>0</v>
      </c>
      <c r="I300">
        <f t="shared" si="21"/>
        <v>0</v>
      </c>
      <c r="L300">
        <v>3507.532994923859</v>
      </c>
      <c r="M300">
        <v>3283.1065989847725</v>
      </c>
      <c r="N300">
        <v>1416.2182741116751</v>
      </c>
      <c r="O300">
        <v>1263.9644670050761</v>
      </c>
      <c r="P300">
        <v>6227</v>
      </c>
      <c r="Q300">
        <v>6223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0.22023809523809529</v>
      </c>
      <c r="X300">
        <v>0.70833333333333326</v>
      </c>
      <c r="Y300">
        <v>0</v>
      </c>
      <c r="Z300" s="3">
        <v>0</v>
      </c>
      <c r="AA300" s="3">
        <f t="shared" si="23"/>
        <v>0</v>
      </c>
      <c r="AB300">
        <v>1200</v>
      </c>
      <c r="AC300">
        <v>0</v>
      </c>
      <c r="AD300">
        <v>0</v>
      </c>
      <c r="AE300" s="6">
        <v>15</v>
      </c>
      <c r="AF300">
        <v>2</v>
      </c>
      <c r="AG300">
        <f t="shared" si="24"/>
        <v>30</v>
      </c>
    </row>
    <row r="301" spans="1:33" x14ac:dyDescent="0.6">
      <c r="A301">
        <v>2015</v>
      </c>
      <c r="B301">
        <v>10</v>
      </c>
      <c r="C301">
        <v>27</v>
      </c>
      <c r="D301">
        <f t="shared" si="22"/>
        <v>2</v>
      </c>
      <c r="G301" cm="1">
        <f t="array" ref="G301">_xlfn.IFS(F301 = "H", 0, F301 = "B7", -7, F301 = "B6", -6, F301 = "B5", -5, F301 = "B4", -4, F301 = "B3", -3, F301 = "B2", -2, F301 = "B1", -1, F301 = "A7", 7, F301 = "A6", 6, F301 = "A5", 5, F301 = "A4", 4, F301 = "A3", 3, F301 = "A2", 2, F301 = "A1", 1, F301 = "", 0)</f>
        <v>0</v>
      </c>
      <c r="H301">
        <f t="shared" si="20"/>
        <v>0</v>
      </c>
      <c r="I301">
        <f t="shared" si="21"/>
        <v>0</v>
      </c>
      <c r="L301">
        <v>3526.6976744186049</v>
      </c>
      <c r="M301">
        <v>3255.9586563307498</v>
      </c>
      <c r="N301">
        <v>1504.1576227390181</v>
      </c>
      <c r="O301">
        <v>1363.764857881137</v>
      </c>
      <c r="P301">
        <v>5649</v>
      </c>
      <c r="Q301">
        <v>5970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0.16111111111111109</v>
      </c>
      <c r="X301">
        <v>0.77222222222222214</v>
      </c>
      <c r="Y301">
        <v>0</v>
      </c>
      <c r="Z301" s="3">
        <v>0</v>
      </c>
      <c r="AA301" s="3">
        <f t="shared" si="23"/>
        <v>0</v>
      </c>
      <c r="AB301">
        <v>1200</v>
      </c>
      <c r="AC301">
        <v>0</v>
      </c>
      <c r="AD301">
        <v>0</v>
      </c>
      <c r="AE301" s="6">
        <v>12.1</v>
      </c>
      <c r="AF301">
        <v>26.5</v>
      </c>
      <c r="AG301">
        <f t="shared" si="24"/>
        <v>320.64999999999998</v>
      </c>
    </row>
    <row r="302" spans="1:33" x14ac:dyDescent="0.6">
      <c r="A302">
        <v>2015</v>
      </c>
      <c r="B302">
        <v>10</v>
      </c>
      <c r="C302">
        <v>28</v>
      </c>
      <c r="D302">
        <f t="shared" si="22"/>
        <v>3</v>
      </c>
      <c r="G302" cm="1">
        <f t="array" ref="G302">_xlfn.IFS(F302 = "H", 0, F302 = "B7", -7, F302 = "B6", -6, F302 = "B5", -5, F302 = "B4", -4, F302 = "B3", -3, F302 = "B2", -2, F302 = "B1", -1, F302 = "A7", 7, F302 = "A6", 6, F302 = "A5", 5, F302 = "A4", 4, F302 = "A3", 3, F302 = "A2", 2, F302 = "A1", 1, F302 = "", 0)</f>
        <v>0</v>
      </c>
      <c r="H302">
        <f t="shared" si="20"/>
        <v>0</v>
      </c>
      <c r="I302">
        <f t="shared" si="21"/>
        <v>0</v>
      </c>
      <c r="L302">
        <v>3632.1428571428555</v>
      </c>
      <c r="M302">
        <v>3386.8571428571413</v>
      </c>
      <c r="N302">
        <v>1482.1428571428571</v>
      </c>
      <c r="O302">
        <v>1302.2857142857142</v>
      </c>
      <c r="P302">
        <v>5857</v>
      </c>
      <c r="Q302">
        <v>5852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0.23333333333333331</v>
      </c>
      <c r="X302">
        <v>0.7</v>
      </c>
      <c r="Y302">
        <v>0</v>
      </c>
      <c r="Z302" s="3">
        <v>0</v>
      </c>
      <c r="AA302" s="3">
        <f t="shared" si="23"/>
        <v>0</v>
      </c>
      <c r="AB302">
        <v>1200</v>
      </c>
      <c r="AC302">
        <v>0</v>
      </c>
      <c r="AD302">
        <v>0</v>
      </c>
      <c r="AE302" s="6">
        <v>9.9</v>
      </c>
      <c r="AF302">
        <v>0</v>
      </c>
      <c r="AG302">
        <f t="shared" si="24"/>
        <v>0</v>
      </c>
    </row>
    <row r="303" spans="1:33" x14ac:dyDescent="0.6">
      <c r="A303">
        <v>2015</v>
      </c>
      <c r="B303">
        <v>10</v>
      </c>
      <c r="C303">
        <v>29</v>
      </c>
      <c r="D303">
        <f t="shared" si="22"/>
        <v>4</v>
      </c>
      <c r="G303" cm="1">
        <f t="array" ref="G303">_xlfn.IFS(F303 = "H", 0, F303 = "B7", -7, F303 = "B6", -6, F303 = "B5", -5, F303 = "B4", -4, F303 = "B3", -3, F303 = "B2", -2, F303 = "B1", -1, F303 = "A7", 7, F303 = "A6", 6, F303 = "A5", 5, F303 = "A4", 4, F303 = "A3", 3, F303 = "A2", 2, F303 = "A1", 1, F303 = "", 0)</f>
        <v>0</v>
      </c>
      <c r="H303">
        <f t="shared" si="20"/>
        <v>0</v>
      </c>
      <c r="I303">
        <f t="shared" si="21"/>
        <v>0</v>
      </c>
      <c r="L303">
        <v>3727.0153846153848</v>
      </c>
      <c r="M303">
        <v>3478.3179487179491</v>
      </c>
      <c r="N303" s="2">
        <v>0</v>
      </c>
      <c r="O303" s="2">
        <v>0</v>
      </c>
      <c r="P303">
        <v>5896</v>
      </c>
      <c r="Q303">
        <v>6023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0.2142857142857143</v>
      </c>
      <c r="X303">
        <v>0.7857142857142857</v>
      </c>
      <c r="Y303">
        <v>0</v>
      </c>
      <c r="Z303" s="3">
        <v>0</v>
      </c>
      <c r="AA303" s="3">
        <f t="shared" si="23"/>
        <v>0</v>
      </c>
      <c r="AB303">
        <v>1200</v>
      </c>
      <c r="AC303">
        <v>0</v>
      </c>
      <c r="AD303">
        <v>0</v>
      </c>
      <c r="AE303" s="6">
        <v>8.4</v>
      </c>
      <c r="AF303">
        <v>0.5</v>
      </c>
      <c r="AG303">
        <f t="shared" si="24"/>
        <v>4.2</v>
      </c>
    </row>
    <row r="304" spans="1:33" x14ac:dyDescent="0.6">
      <c r="A304">
        <v>2015</v>
      </c>
      <c r="B304">
        <v>10</v>
      </c>
      <c r="C304">
        <v>30</v>
      </c>
      <c r="D304">
        <f t="shared" si="22"/>
        <v>5</v>
      </c>
      <c r="G304" cm="1">
        <f t="array" ref="G304">_xlfn.IFS(F304 = "H", 0, F304 = "B7", -7, F304 = "B6", -6, F304 = "B5", -5, F304 = "B4", -4, F304 = "B3", -3, F304 = "B2", -2, F304 = "B1", -1, F304 = "A7", 7, F304 = "A6", 6, F304 = "A5", 5, F304 = "A4", 4, F304 = "A3", 3, F304 = "A2", 2, F304 = "A1", 1, F304 = "", 0)</f>
        <v>0</v>
      </c>
      <c r="H304">
        <f t="shared" si="20"/>
        <v>0</v>
      </c>
      <c r="I304">
        <f t="shared" si="21"/>
        <v>0</v>
      </c>
      <c r="L304">
        <v>4200.7017543859629</v>
      </c>
      <c r="M304">
        <v>3646.7368421052615</v>
      </c>
      <c r="N304" s="2">
        <v>0</v>
      </c>
      <c r="O304" s="2">
        <v>0</v>
      </c>
      <c r="P304">
        <v>6201</v>
      </c>
      <c r="Q304">
        <v>6219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0.18</v>
      </c>
      <c r="X304">
        <v>0.75333333333333341</v>
      </c>
      <c r="Y304">
        <v>0</v>
      </c>
      <c r="Z304" s="3">
        <v>0</v>
      </c>
      <c r="AA304" s="3">
        <f t="shared" si="23"/>
        <v>0</v>
      </c>
      <c r="AB304">
        <v>1200</v>
      </c>
      <c r="AC304">
        <v>0</v>
      </c>
      <c r="AD304">
        <v>0</v>
      </c>
      <c r="AE304" s="6">
        <v>5.4</v>
      </c>
      <c r="AF304">
        <v>0</v>
      </c>
      <c r="AG304">
        <f t="shared" si="24"/>
        <v>0</v>
      </c>
    </row>
    <row r="305" spans="1:33" x14ac:dyDescent="0.6">
      <c r="A305">
        <v>2015</v>
      </c>
      <c r="B305">
        <v>10</v>
      </c>
      <c r="C305">
        <v>31</v>
      </c>
      <c r="D305">
        <f t="shared" si="22"/>
        <v>6</v>
      </c>
      <c r="G305" cm="1">
        <f t="array" ref="G305">_xlfn.IFS(F305 = "H", 0, F305 = "B7", -7, F305 = "B6", -6, F305 = "B5", -5, F305 = "B4", -4, F305 = "B3", -3, F305 = "B2", -2, F305 = "B1", -1, F305 = "A7", 7, F305 = "A6", 6, F305 = "A5", 5, F305 = "A4", 4, F305 = "A3", 3, F305 = "A2", 2, F305 = "A1", 1, F305 = "", 0)</f>
        <v>0</v>
      </c>
      <c r="H305">
        <f t="shared" si="20"/>
        <v>0</v>
      </c>
      <c r="I305">
        <f t="shared" si="21"/>
        <v>0</v>
      </c>
      <c r="L305">
        <v>4010.4166666666656</v>
      </c>
      <c r="M305">
        <v>3575.3958333333321</v>
      </c>
      <c r="N305" s="2">
        <v>0</v>
      </c>
      <c r="O305" s="2">
        <v>0</v>
      </c>
      <c r="P305">
        <v>6247</v>
      </c>
      <c r="Q305">
        <v>5588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0.125</v>
      </c>
      <c r="X305">
        <v>0.7321428571428571</v>
      </c>
      <c r="Y305">
        <v>7.9365000000000008E-3</v>
      </c>
      <c r="Z305" s="3">
        <v>0</v>
      </c>
      <c r="AA305" s="3">
        <f t="shared" si="23"/>
        <v>0</v>
      </c>
      <c r="AB305">
        <v>1200</v>
      </c>
      <c r="AC305">
        <v>0</v>
      </c>
      <c r="AD305">
        <v>0</v>
      </c>
      <c r="AE305" s="6">
        <v>5.7</v>
      </c>
      <c r="AF305">
        <v>0</v>
      </c>
      <c r="AG305">
        <f t="shared" si="24"/>
        <v>0</v>
      </c>
    </row>
    <row r="306" spans="1:33" x14ac:dyDescent="0.6">
      <c r="A306">
        <v>2015</v>
      </c>
      <c r="B306">
        <v>11</v>
      </c>
      <c r="C306">
        <v>1</v>
      </c>
      <c r="D306">
        <f t="shared" si="22"/>
        <v>7</v>
      </c>
      <c r="G306" cm="1">
        <f t="array" ref="G306">_xlfn.IFS(F306 = "H", 0, F306 = "B7", -7, F306 = "B6", -6, F306 = "B5", -5, F306 = "B4", -4, F306 = "B3", -3, F306 = "B2", -2, F306 = "B1", -1, F306 = "A7", 7, F306 = "A6", 6, F306 = "A5", 5, F306 = "A4", 4, F306 = "A3", 3, F306 = "A2", 2, F306 = "A1", 1, F306 = "", 0)</f>
        <v>0</v>
      </c>
      <c r="H306">
        <f t="shared" si="20"/>
        <v>0</v>
      </c>
      <c r="I306">
        <f t="shared" si="21"/>
        <v>0</v>
      </c>
      <c r="L306">
        <v>3306.7212276214832</v>
      </c>
      <c r="M306">
        <v>2995.9283887468027</v>
      </c>
      <c r="N306">
        <v>1340.6726342710997</v>
      </c>
      <c r="O306">
        <v>1043.4705882352941</v>
      </c>
      <c r="P306">
        <v>6099</v>
      </c>
      <c r="Q306">
        <v>5503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0.1522222222222222</v>
      </c>
      <c r="X306">
        <v>0.78111111111111109</v>
      </c>
      <c r="Y306">
        <v>0</v>
      </c>
      <c r="Z306" s="3">
        <v>0</v>
      </c>
      <c r="AA306" s="3">
        <f t="shared" si="23"/>
        <v>0</v>
      </c>
      <c r="AB306">
        <v>1200</v>
      </c>
      <c r="AC306">
        <v>0</v>
      </c>
      <c r="AD306">
        <v>0</v>
      </c>
      <c r="AE306" s="6">
        <v>7</v>
      </c>
      <c r="AF306">
        <v>0</v>
      </c>
      <c r="AG306">
        <f t="shared" si="24"/>
        <v>0</v>
      </c>
    </row>
    <row r="307" spans="1:33" x14ac:dyDescent="0.6">
      <c r="A307">
        <v>2015</v>
      </c>
      <c r="B307">
        <v>11</v>
      </c>
      <c r="C307">
        <v>2</v>
      </c>
      <c r="D307">
        <f t="shared" si="22"/>
        <v>1</v>
      </c>
      <c r="G307" cm="1">
        <f t="array" ref="G307">_xlfn.IFS(F307 = "H", 0, F307 = "B7", -7, F307 = "B6", -6, F307 = "B5", -5, F307 = "B4", -4, F307 = "B3", -3, F307 = "B2", -2, F307 = "B1", -1, F307 = "A7", 7, F307 = "A6", 6, F307 = "A5", 5, F307 = "A4", 4, F307 = "A3", 3, F307 = "A2", 2, F307 = "A1", 1, F307 = "", 0)</f>
        <v>0</v>
      </c>
      <c r="H307">
        <f t="shared" si="20"/>
        <v>0</v>
      </c>
      <c r="I307">
        <f t="shared" si="21"/>
        <v>0</v>
      </c>
      <c r="L307">
        <v>3494.1428571428555</v>
      </c>
      <c r="M307">
        <v>3194.2857142857129</v>
      </c>
      <c r="N307">
        <v>1441.8571428571427</v>
      </c>
      <c r="O307">
        <v>1294.7142857142856</v>
      </c>
      <c r="P307">
        <v>5318</v>
      </c>
      <c r="Q307">
        <v>5310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0.16111111111111109</v>
      </c>
      <c r="X307">
        <v>0.77222222222222214</v>
      </c>
      <c r="Y307">
        <v>0</v>
      </c>
      <c r="Z307" s="3">
        <v>0</v>
      </c>
      <c r="AA307" s="3">
        <f t="shared" si="23"/>
        <v>0</v>
      </c>
      <c r="AB307">
        <v>1200</v>
      </c>
      <c r="AC307">
        <v>0</v>
      </c>
      <c r="AD307">
        <v>0</v>
      </c>
      <c r="AE307" s="6">
        <v>10.8</v>
      </c>
      <c r="AF307">
        <v>0</v>
      </c>
      <c r="AG307">
        <f t="shared" si="24"/>
        <v>0</v>
      </c>
    </row>
    <row r="308" spans="1:33" x14ac:dyDescent="0.6">
      <c r="A308">
        <v>2015</v>
      </c>
      <c r="B308">
        <v>11</v>
      </c>
      <c r="C308">
        <v>3</v>
      </c>
      <c r="D308">
        <f t="shared" si="22"/>
        <v>2</v>
      </c>
      <c r="G308" cm="1">
        <f t="array" ref="G308">_xlfn.IFS(F308 = "H", 0, F308 = "B7", -7, F308 = "B6", -6, F308 = "B5", -5, F308 = "B4", -4, F308 = "B3", -3, F308 = "B2", -2, F308 = "B1", -1, F308 = "A7", 7, F308 = "A6", 6, F308 = "A5", 5, F308 = "A4", 4, F308 = "A3", 3, F308 = "A2", 2, F308 = "A1", 1, F308 = "", 0)</f>
        <v>0</v>
      </c>
      <c r="H308">
        <f t="shared" si="20"/>
        <v>0</v>
      </c>
      <c r="I308">
        <f t="shared" si="21"/>
        <v>0</v>
      </c>
      <c r="L308">
        <v>3444.8571428571413</v>
      </c>
      <c r="M308">
        <v>3242.5714285714271</v>
      </c>
      <c r="N308">
        <v>1462.7142857142856</v>
      </c>
      <c r="O308">
        <v>1323.5714285714284</v>
      </c>
      <c r="P308">
        <v>5033</v>
      </c>
      <c r="Q308">
        <v>6146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0.18690476190476191</v>
      </c>
      <c r="X308">
        <v>0.74166666666666659</v>
      </c>
      <c r="Y308">
        <v>0</v>
      </c>
      <c r="Z308" s="3">
        <v>0</v>
      </c>
      <c r="AA308" s="3">
        <f t="shared" si="23"/>
        <v>0</v>
      </c>
      <c r="AB308">
        <v>1200</v>
      </c>
      <c r="AC308">
        <v>0</v>
      </c>
      <c r="AD308">
        <v>0</v>
      </c>
      <c r="AE308" s="6">
        <v>11.8</v>
      </c>
      <c r="AF308">
        <v>0</v>
      </c>
      <c r="AG308">
        <f t="shared" si="24"/>
        <v>0</v>
      </c>
    </row>
    <row r="309" spans="1:33" x14ac:dyDescent="0.6">
      <c r="A309">
        <v>2015</v>
      </c>
      <c r="B309">
        <v>11</v>
      </c>
      <c r="C309">
        <v>4</v>
      </c>
      <c r="D309">
        <f t="shared" si="22"/>
        <v>3</v>
      </c>
      <c r="G309" cm="1">
        <f t="array" ref="G309">_xlfn.IFS(F309 = "H", 0, F309 = "B7", -7, F309 = "B6", -6, F309 = "B5", -5, F309 = "B4", -4, F309 = "B3", -3, F309 = "B2", -2, F309 = "B1", -1, F309 = "A7", 7, F309 = "A6", 6, F309 = "A5", 5, F309 = "A4", 4, F309 = "A3", 3, F309 = "A2", 2, F309 = "A1", 1, F309 = "", 0)</f>
        <v>0</v>
      </c>
      <c r="H309">
        <f t="shared" si="20"/>
        <v>0</v>
      </c>
      <c r="I309">
        <f t="shared" si="21"/>
        <v>0</v>
      </c>
      <c r="L309">
        <v>3369.427135678392</v>
      </c>
      <c r="M309">
        <v>3166.3919597989948</v>
      </c>
      <c r="N309">
        <v>1408.8090452261306</v>
      </c>
      <c r="O309">
        <v>1258.9698492462312</v>
      </c>
      <c r="P309">
        <v>5261</v>
      </c>
      <c r="Q309">
        <v>5960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0.1444444444444444</v>
      </c>
      <c r="X309">
        <v>0.78888888888888897</v>
      </c>
      <c r="Y309">
        <v>0</v>
      </c>
      <c r="Z309" s="3">
        <v>0</v>
      </c>
      <c r="AA309" s="3">
        <f t="shared" si="23"/>
        <v>0</v>
      </c>
      <c r="AB309">
        <v>1200</v>
      </c>
      <c r="AC309">
        <v>0</v>
      </c>
      <c r="AD309">
        <v>0</v>
      </c>
      <c r="AE309" s="6">
        <v>12.2</v>
      </c>
      <c r="AF309">
        <v>0</v>
      </c>
      <c r="AG309">
        <f t="shared" si="24"/>
        <v>0</v>
      </c>
    </row>
    <row r="310" spans="1:33" x14ac:dyDescent="0.6">
      <c r="A310">
        <v>2015</v>
      </c>
      <c r="B310">
        <v>11</v>
      </c>
      <c r="C310">
        <v>5</v>
      </c>
      <c r="D310">
        <f t="shared" si="22"/>
        <v>4</v>
      </c>
      <c r="G310" cm="1">
        <f t="array" ref="G310">_xlfn.IFS(F310 = "H", 0, F310 = "B7", -7, F310 = "B6", -6, F310 = "B5", -5, F310 = "B4", -4, F310 = "B3", -3, F310 = "B2", -2, F310 = "B1", -1, F310 = "A7", 7, F310 = "A6", 6, F310 = "A5", 5, F310 = "A4", 4, F310 = "A3", 3, F310 = "A2", 2, F310 = "A1", 1, F310 = "", 0)</f>
        <v>0</v>
      </c>
      <c r="H310">
        <f t="shared" si="20"/>
        <v>0</v>
      </c>
      <c r="I310">
        <f t="shared" si="21"/>
        <v>0</v>
      </c>
      <c r="L310">
        <v>3610.6000000000004</v>
      </c>
      <c r="M310">
        <v>3438.5400000000004</v>
      </c>
      <c r="N310">
        <v>1421.24</v>
      </c>
      <c r="O310">
        <v>1313.48</v>
      </c>
      <c r="P310">
        <v>5420</v>
      </c>
      <c r="Q310">
        <v>6297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0.18333333333333329</v>
      </c>
      <c r="X310">
        <v>0.74523809523809526</v>
      </c>
      <c r="Y310">
        <v>0</v>
      </c>
      <c r="Z310" s="3">
        <v>0</v>
      </c>
      <c r="AA310" s="3">
        <f t="shared" si="23"/>
        <v>0</v>
      </c>
      <c r="AB310">
        <v>1200</v>
      </c>
      <c r="AC310">
        <v>0</v>
      </c>
      <c r="AD310">
        <v>0</v>
      </c>
      <c r="AE310" s="6">
        <v>13.2</v>
      </c>
      <c r="AF310">
        <v>0</v>
      </c>
      <c r="AG310">
        <f t="shared" si="24"/>
        <v>0</v>
      </c>
    </row>
    <row r="311" spans="1:33" x14ac:dyDescent="0.6">
      <c r="A311">
        <v>2015</v>
      </c>
      <c r="B311">
        <v>11</v>
      </c>
      <c r="C311">
        <v>6</v>
      </c>
      <c r="D311">
        <f t="shared" si="22"/>
        <v>5</v>
      </c>
      <c r="G311" cm="1">
        <f t="array" ref="G311">_xlfn.IFS(F311 = "H", 0, F311 = "B7", -7, F311 = "B6", -6, F311 = "B5", -5, F311 = "B4", -4, F311 = "B3", -3, F311 = "B2", -2, F311 = "B1", -1, F311 = "A7", 7, F311 = "A6", 6, F311 = "A5", 5, F311 = "A4", 4, F311 = "A3", 3, F311 = "A2", 2, F311 = "A1", 1, F311 = "", 0)</f>
        <v>0</v>
      </c>
      <c r="H311">
        <f t="shared" si="20"/>
        <v>0</v>
      </c>
      <c r="I311">
        <f t="shared" si="21"/>
        <v>0</v>
      </c>
      <c r="L311">
        <v>4110.9346733668344</v>
      </c>
      <c r="M311">
        <v>3691.9195979899496</v>
      </c>
      <c r="N311">
        <v>1536.5226130653266</v>
      </c>
      <c r="O311">
        <v>1376.0452261306532</v>
      </c>
      <c r="P311">
        <v>5922</v>
      </c>
      <c r="Q311">
        <v>6256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0.2277777777777778</v>
      </c>
      <c r="X311">
        <v>0.7055555555555556</v>
      </c>
      <c r="Y311">
        <v>4.1111133333333341E-2</v>
      </c>
      <c r="Z311" s="3">
        <v>0</v>
      </c>
      <c r="AA311" s="3">
        <f t="shared" si="23"/>
        <v>0</v>
      </c>
      <c r="AB311">
        <v>1200</v>
      </c>
      <c r="AC311">
        <v>0</v>
      </c>
      <c r="AD311">
        <v>0</v>
      </c>
      <c r="AE311" s="6">
        <v>13.5</v>
      </c>
      <c r="AF311">
        <v>4.5</v>
      </c>
      <c r="AG311">
        <f t="shared" si="24"/>
        <v>60.75</v>
      </c>
    </row>
    <row r="312" spans="1:33" x14ac:dyDescent="0.6">
      <c r="A312">
        <v>2015</v>
      </c>
      <c r="B312">
        <v>11</v>
      </c>
      <c r="C312">
        <v>7</v>
      </c>
      <c r="D312">
        <f t="shared" si="22"/>
        <v>6</v>
      </c>
      <c r="G312" cm="1">
        <f t="array" ref="G312">_xlfn.IFS(F312 = "H", 0, F312 = "B7", -7, F312 = "B6", -6, F312 = "B5", -5, F312 = "B4", -4, F312 = "B3", -3, F312 = "B2", -2, F312 = "B1", -1, F312 = "A7", 7, F312 = "A6", 6, F312 = "A5", 5, F312 = "A4", 4, F312 = "A3", 3, F312 = "A2", 2, F312 = "A1", 1, F312 = "", 0)</f>
        <v>0</v>
      </c>
      <c r="H312">
        <f t="shared" si="20"/>
        <v>0</v>
      </c>
      <c r="I312">
        <f t="shared" si="21"/>
        <v>0</v>
      </c>
      <c r="L312">
        <v>3926.887700534759</v>
      </c>
      <c r="M312">
        <v>3592.3850267379676</v>
      </c>
      <c r="N312">
        <v>1424.2245989304813</v>
      </c>
      <c r="O312">
        <v>1111.9786096256685</v>
      </c>
      <c r="P312">
        <v>6177</v>
      </c>
      <c r="Q312">
        <v>5659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0.17499999999999999</v>
      </c>
      <c r="X312">
        <v>0.75357142857142867</v>
      </c>
      <c r="Y312">
        <v>4.7619071428571427E-2</v>
      </c>
      <c r="Z312" s="3">
        <v>0</v>
      </c>
      <c r="AA312" s="3">
        <f t="shared" si="23"/>
        <v>0</v>
      </c>
      <c r="AB312">
        <v>1200</v>
      </c>
      <c r="AC312">
        <v>0</v>
      </c>
      <c r="AD312">
        <v>0</v>
      </c>
      <c r="AE312" s="6">
        <v>10.5</v>
      </c>
      <c r="AF312">
        <v>24.5</v>
      </c>
      <c r="AG312">
        <f t="shared" si="24"/>
        <v>257.25</v>
      </c>
    </row>
    <row r="313" spans="1:33" x14ac:dyDescent="0.6">
      <c r="A313">
        <v>2015</v>
      </c>
      <c r="B313">
        <v>11</v>
      </c>
      <c r="C313">
        <v>8</v>
      </c>
      <c r="D313">
        <f t="shared" si="22"/>
        <v>7</v>
      </c>
      <c r="G313" cm="1">
        <f t="array" ref="G313">_xlfn.IFS(F313 = "H", 0, F313 = "B7", -7, F313 = "B6", -6, F313 = "B5", -5, F313 = "B4", -4, F313 = "B3", -3, F313 = "B2", -2, F313 = "B1", -1, F313 = "A7", 7, F313 = "A6", 6, F313 = "A5", 5, F313 = "A4", 4, F313 = "A3", 3, F313 = "A2", 2, F313 = "A1", 1, F313 = "", 0)</f>
        <v>0</v>
      </c>
      <c r="H313">
        <f t="shared" si="20"/>
        <v>0</v>
      </c>
      <c r="I313">
        <f t="shared" si="21"/>
        <v>0</v>
      </c>
      <c r="L313">
        <v>3198.0808080808079</v>
      </c>
      <c r="M313">
        <v>2912.1414141414139</v>
      </c>
      <c r="N313">
        <v>1276.0505050505051</v>
      </c>
      <c r="O313">
        <v>977.42424242424238</v>
      </c>
      <c r="P313">
        <v>6232</v>
      </c>
      <c r="Q313">
        <v>5611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0.1964285714285714</v>
      </c>
      <c r="X313">
        <v>0.7321428571428571</v>
      </c>
      <c r="Y313">
        <v>0</v>
      </c>
      <c r="Z313" s="3">
        <v>0</v>
      </c>
      <c r="AA313" s="3">
        <f t="shared" si="23"/>
        <v>0</v>
      </c>
      <c r="AB313">
        <v>1200</v>
      </c>
      <c r="AC313">
        <v>0</v>
      </c>
      <c r="AD313">
        <v>0</v>
      </c>
      <c r="AE313" s="6">
        <v>11.1</v>
      </c>
      <c r="AF313">
        <v>10.5</v>
      </c>
      <c r="AG313">
        <f t="shared" si="24"/>
        <v>116.55</v>
      </c>
    </row>
    <row r="314" spans="1:33" x14ac:dyDescent="0.6">
      <c r="A314">
        <v>2015</v>
      </c>
      <c r="B314">
        <v>11</v>
      </c>
      <c r="C314">
        <v>9</v>
      </c>
      <c r="D314">
        <f t="shared" si="22"/>
        <v>1</v>
      </c>
      <c r="G314" cm="1">
        <f t="array" ref="G314">_xlfn.IFS(F314 = "H", 0, F314 = "B7", -7, F314 = "B6", -6, F314 = "B5", -5, F314 = "B4", -4, F314 = "B3", -3, F314 = "B2", -2, F314 = "B1", -1, F314 = "A7", 7, F314 = "A6", 6, F314 = "A5", 5, F314 = "A4", 4, F314 = "A3", 3, F314 = "A2", 2, F314 = "A1", 1, F314 = "", 0)</f>
        <v>0</v>
      </c>
      <c r="H314">
        <f t="shared" si="20"/>
        <v>0</v>
      </c>
      <c r="I314">
        <f t="shared" si="21"/>
        <v>0</v>
      </c>
      <c r="L314">
        <v>3423.5675675675675</v>
      </c>
      <c r="M314">
        <v>3108.4815724815726</v>
      </c>
      <c r="N314">
        <v>1388.1965601965603</v>
      </c>
      <c r="O314">
        <v>1284.1277641277641</v>
      </c>
      <c r="P314">
        <v>6228</v>
      </c>
      <c r="Q314">
        <v>5707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0.17777777777777781</v>
      </c>
      <c r="X314">
        <v>0.75555555555555565</v>
      </c>
      <c r="Y314">
        <v>0</v>
      </c>
      <c r="Z314" s="3">
        <v>0</v>
      </c>
      <c r="AA314" s="3">
        <f t="shared" si="23"/>
        <v>0</v>
      </c>
      <c r="AB314">
        <v>1200</v>
      </c>
      <c r="AC314">
        <v>0</v>
      </c>
      <c r="AD314">
        <v>0</v>
      </c>
      <c r="AE314" s="6">
        <v>10.8</v>
      </c>
      <c r="AF314">
        <v>3.5</v>
      </c>
      <c r="AG314">
        <f t="shared" si="24"/>
        <v>37.800000000000004</v>
      </c>
    </row>
    <row r="315" spans="1:33" x14ac:dyDescent="0.6">
      <c r="A315">
        <v>2015</v>
      </c>
      <c r="B315">
        <v>11</v>
      </c>
      <c r="C315">
        <v>10</v>
      </c>
      <c r="D315">
        <f t="shared" si="22"/>
        <v>2</v>
      </c>
      <c r="G315" cm="1">
        <f t="array" ref="G315">_xlfn.IFS(F315 = "H", 0, F315 = "B7", -7, F315 = "B6", -6, F315 = "B5", -5, F315 = "B4", -4, F315 = "B3", -3, F315 = "B2", -2, F315 = "B1", -1, F315 = "A7", 7, F315 = "A6", 6, F315 = "A5", 5, F315 = "A4", 4, F315 = "A3", 3, F315 = "A2", 2, F315 = "A1", 1, F315 = "", 0)</f>
        <v>0</v>
      </c>
      <c r="H315">
        <f t="shared" si="20"/>
        <v>0</v>
      </c>
      <c r="I315">
        <f t="shared" si="21"/>
        <v>0</v>
      </c>
      <c r="L315">
        <v>3608.4730077120812</v>
      </c>
      <c r="M315">
        <v>3379.43444730077</v>
      </c>
      <c r="N315">
        <v>1472.4267352185088</v>
      </c>
      <c r="O315">
        <v>1339.0694087403599</v>
      </c>
      <c r="P315">
        <v>5682</v>
      </c>
      <c r="Q315">
        <v>5415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0.17499999999999999</v>
      </c>
      <c r="X315">
        <v>0.75357142857142867</v>
      </c>
      <c r="Y315">
        <v>4.8299285714285718E-2</v>
      </c>
      <c r="Z315" s="3">
        <v>0</v>
      </c>
      <c r="AA315" s="3">
        <f t="shared" si="23"/>
        <v>0</v>
      </c>
      <c r="AB315">
        <v>1200</v>
      </c>
      <c r="AC315">
        <v>0</v>
      </c>
      <c r="AD315">
        <v>0</v>
      </c>
      <c r="AE315" s="6">
        <v>10</v>
      </c>
      <c r="AF315">
        <v>0</v>
      </c>
      <c r="AG315">
        <f t="shared" si="24"/>
        <v>0</v>
      </c>
    </row>
    <row r="316" spans="1:33" x14ac:dyDescent="0.6">
      <c r="A316">
        <v>2015</v>
      </c>
      <c r="B316">
        <v>11</v>
      </c>
      <c r="C316">
        <v>11</v>
      </c>
      <c r="D316">
        <f t="shared" si="22"/>
        <v>3</v>
      </c>
      <c r="G316" cm="1">
        <f t="array" ref="G316">_xlfn.IFS(F316 = "H", 0, F316 = "B7", -7, F316 = "B6", -6, F316 = "B5", -5, F316 = "B4", -4, F316 = "B3", -3, F316 = "B2", -2, F316 = "B1", -1, F316 = "A7", 7, F316 = "A6", 6, F316 = "A5", 5, F316 = "A4", 4, F316 = "A3", 3, F316 = "A2", 2, F316 = "A1", 1, F316 = "", 0)</f>
        <v>0</v>
      </c>
      <c r="H316">
        <f t="shared" si="20"/>
        <v>0</v>
      </c>
      <c r="I316">
        <f t="shared" si="21"/>
        <v>0</v>
      </c>
      <c r="L316">
        <v>3677.0505050505049</v>
      </c>
      <c r="M316">
        <v>3454.6060606060605</v>
      </c>
      <c r="N316">
        <v>1494.7979797979797</v>
      </c>
      <c r="O316">
        <v>1361.8080808080808</v>
      </c>
      <c r="P316">
        <v>5510</v>
      </c>
      <c r="Q316">
        <v>5505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0.1785714285714286</v>
      </c>
      <c r="X316">
        <v>0.75</v>
      </c>
      <c r="Y316">
        <v>0</v>
      </c>
      <c r="Z316" s="3">
        <v>0</v>
      </c>
      <c r="AA316" s="3">
        <f t="shared" si="23"/>
        <v>0</v>
      </c>
      <c r="AB316">
        <v>1200</v>
      </c>
      <c r="AC316">
        <v>0</v>
      </c>
      <c r="AD316">
        <v>0</v>
      </c>
      <c r="AE316" s="6">
        <v>11.6</v>
      </c>
      <c r="AF316">
        <v>0</v>
      </c>
      <c r="AG316">
        <f t="shared" si="24"/>
        <v>0</v>
      </c>
    </row>
    <row r="317" spans="1:33" x14ac:dyDescent="0.6">
      <c r="A317">
        <v>2015</v>
      </c>
      <c r="B317">
        <v>11</v>
      </c>
      <c r="C317">
        <v>12</v>
      </c>
      <c r="D317">
        <f t="shared" si="22"/>
        <v>4</v>
      </c>
      <c r="G317" cm="1">
        <f t="array" ref="G317">_xlfn.IFS(F317 = "H", 0, F317 = "B7", -7, F317 = "B6", -6, F317 = "B5", -5, F317 = "B4", -4, F317 = "B3", -3, F317 = "B2", -2, F317 = "B1", -1, F317 = "A7", 7, F317 = "A6", 6, F317 = "A5", 5, F317 = "A4", 4, F317 = "A3", 3, F317 = "A2", 2, F317 = "A1", 1, F317 = "", 0)</f>
        <v>0</v>
      </c>
      <c r="H317">
        <f t="shared" si="20"/>
        <v>0</v>
      </c>
      <c r="I317">
        <f t="shared" si="21"/>
        <v>0</v>
      </c>
      <c r="L317">
        <v>4000.6219839142072</v>
      </c>
      <c r="M317">
        <v>3837.4262734584431</v>
      </c>
      <c r="N317">
        <v>1607.8820375335119</v>
      </c>
      <c r="O317">
        <v>1320.2359249329756</v>
      </c>
      <c r="P317">
        <v>5555</v>
      </c>
      <c r="Q317">
        <v>6088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0.17948717948717949</v>
      </c>
      <c r="X317">
        <v>0.7435897435897435</v>
      </c>
      <c r="Y317">
        <v>0</v>
      </c>
      <c r="Z317" s="3">
        <v>0</v>
      </c>
      <c r="AA317" s="3">
        <f t="shared" si="23"/>
        <v>0</v>
      </c>
      <c r="AB317">
        <v>1200</v>
      </c>
      <c r="AC317">
        <v>0</v>
      </c>
      <c r="AD317">
        <v>0</v>
      </c>
      <c r="AE317" s="6">
        <v>14.5</v>
      </c>
      <c r="AF317">
        <v>0</v>
      </c>
      <c r="AG317">
        <f t="shared" si="24"/>
        <v>0</v>
      </c>
    </row>
    <row r="318" spans="1:33" x14ac:dyDescent="0.6">
      <c r="A318">
        <v>2015</v>
      </c>
      <c r="B318">
        <v>11</v>
      </c>
      <c r="C318">
        <v>13</v>
      </c>
      <c r="D318">
        <f t="shared" si="22"/>
        <v>5</v>
      </c>
      <c r="G318" cm="1">
        <f t="array" ref="G318">_xlfn.IFS(F318 = "H", 0, F318 = "B7", -7, F318 = "B6", -6, F318 = "B5", -5, F318 = "B4", -4, F318 = "B3", -3, F318 = "B2", -2, F318 = "B1", -1, F318 = "A7", 7, F318 = "A6", 6, F318 = "A5", 5, F318 = "A4", 4, F318 = "A3", 3, F318 = "A2", 2, F318 = "A1", 1, F318 = "", 0)</f>
        <v>0</v>
      </c>
      <c r="H318">
        <f t="shared" si="20"/>
        <v>0</v>
      </c>
      <c r="I318">
        <f t="shared" si="21"/>
        <v>0</v>
      </c>
      <c r="L318">
        <v>4351.1717171717173</v>
      </c>
      <c r="M318">
        <v>3888.4646464646462</v>
      </c>
      <c r="N318">
        <v>1571.9797979797979</v>
      </c>
      <c r="O318">
        <v>1347.3232323232323</v>
      </c>
      <c r="P318">
        <v>6092</v>
      </c>
      <c r="Q318">
        <v>6134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0.18095238095238089</v>
      </c>
      <c r="X318">
        <v>0.74761904761904763</v>
      </c>
      <c r="Y318">
        <v>0</v>
      </c>
      <c r="Z318" s="3">
        <v>0</v>
      </c>
      <c r="AA318" s="3">
        <f t="shared" si="23"/>
        <v>0</v>
      </c>
      <c r="AB318">
        <v>1200</v>
      </c>
      <c r="AC318">
        <v>0</v>
      </c>
      <c r="AD318">
        <v>0</v>
      </c>
      <c r="AE318" s="6">
        <v>11.5</v>
      </c>
      <c r="AF318">
        <v>22.5</v>
      </c>
      <c r="AG318">
        <f t="shared" si="24"/>
        <v>258.75</v>
      </c>
    </row>
    <row r="319" spans="1:33" x14ac:dyDescent="0.6">
      <c r="A319">
        <v>2015</v>
      </c>
      <c r="B319">
        <v>11</v>
      </c>
      <c r="C319">
        <v>14</v>
      </c>
      <c r="D319">
        <f t="shared" si="22"/>
        <v>6</v>
      </c>
      <c r="G319" cm="1">
        <f t="array" ref="G319">_xlfn.IFS(F319 = "H", 0, F319 = "B7", -7, F319 = "B6", -6, F319 = "B5", -5, F319 = "B4", -4, F319 = "B3", -3, F319 = "B2", -2, F319 = "B1", -1, F319 = "A7", 7, F319 = "A6", 6, F319 = "A5", 5, F319 = "A4", 4, F319 = "A3", 3, F319 = "A2", 2, F319 = "A1", 1, F319 = "", 0)</f>
        <v>0</v>
      </c>
      <c r="H319">
        <f t="shared" si="20"/>
        <v>0</v>
      </c>
      <c r="I319">
        <f t="shared" si="21"/>
        <v>0</v>
      </c>
      <c r="L319">
        <v>4074.1108179419534</v>
      </c>
      <c r="M319">
        <v>3877.8891820580484</v>
      </c>
      <c r="N319">
        <v>1581.4591029023748</v>
      </c>
      <c r="O319">
        <v>1215.8416886543537</v>
      </c>
      <c r="P319">
        <v>6016</v>
      </c>
      <c r="Q319">
        <v>5588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0.1571428571428572</v>
      </c>
      <c r="X319">
        <v>0.77142857142857146</v>
      </c>
      <c r="Y319">
        <v>0</v>
      </c>
      <c r="Z319" s="3">
        <v>0</v>
      </c>
      <c r="AA319" s="3">
        <f t="shared" si="23"/>
        <v>0</v>
      </c>
      <c r="AB319">
        <v>1200</v>
      </c>
      <c r="AC319">
        <v>0</v>
      </c>
      <c r="AD319">
        <v>0</v>
      </c>
      <c r="AE319" s="6">
        <v>12.8</v>
      </c>
      <c r="AF319">
        <v>3.5</v>
      </c>
      <c r="AG319">
        <f t="shared" si="24"/>
        <v>44.800000000000004</v>
      </c>
    </row>
    <row r="320" spans="1:33" x14ac:dyDescent="0.6">
      <c r="A320">
        <v>2015</v>
      </c>
      <c r="B320">
        <v>11</v>
      </c>
      <c r="C320">
        <v>15</v>
      </c>
      <c r="D320">
        <f t="shared" si="22"/>
        <v>7</v>
      </c>
      <c r="G320" cm="1">
        <f t="array" ref="G320">_xlfn.IFS(F320 = "H", 0, F320 = "B7", -7, F320 = "B6", -6, F320 = "B5", -5, F320 = "B4", -4, F320 = "B3", -3, F320 = "B2", -2, F320 = "B1", -1, F320 = "A7", 7, F320 = "A6", 6, F320 = "A5", 5, F320 = "A4", 4, F320 = "A3", 3, F320 = "A2", 2, F320 = "A1", 1, F320 = "", 0)</f>
        <v>0</v>
      </c>
      <c r="H320">
        <f t="shared" si="20"/>
        <v>0</v>
      </c>
      <c r="I320">
        <f t="shared" si="21"/>
        <v>0</v>
      </c>
      <c r="L320">
        <v>3469.2506459948322</v>
      </c>
      <c r="M320">
        <v>3295.1731266149873</v>
      </c>
      <c r="N320">
        <v>1437.5116279069769</v>
      </c>
      <c r="O320">
        <v>1103.1472868217054</v>
      </c>
      <c r="P320">
        <v>6321</v>
      </c>
      <c r="Q320">
        <v>6023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0.16111111111111109</v>
      </c>
      <c r="X320">
        <v>0.70555555555555549</v>
      </c>
      <c r="Y320">
        <v>6.4074066666666665E-2</v>
      </c>
      <c r="Z320" s="3">
        <v>0</v>
      </c>
      <c r="AA320" s="3">
        <f t="shared" si="23"/>
        <v>0</v>
      </c>
      <c r="AB320">
        <v>1200</v>
      </c>
      <c r="AC320">
        <v>0</v>
      </c>
      <c r="AD320">
        <v>0</v>
      </c>
      <c r="AE320" s="6">
        <v>13.4</v>
      </c>
      <c r="AF320">
        <v>0</v>
      </c>
      <c r="AG320">
        <f t="shared" si="24"/>
        <v>0</v>
      </c>
    </row>
    <row r="321" spans="1:33" x14ac:dyDescent="0.6">
      <c r="A321">
        <v>2015</v>
      </c>
      <c r="B321">
        <v>11</v>
      </c>
      <c r="C321">
        <v>16</v>
      </c>
      <c r="D321">
        <f t="shared" si="22"/>
        <v>1</v>
      </c>
      <c r="G321" cm="1">
        <f t="array" ref="G321">_xlfn.IFS(F321 = "H", 0, F321 = "B7", -7, F321 = "B6", -6, F321 = "B5", -5, F321 = "B4", -4, F321 = "B3", -3, F321 = "B2", -2, F321 = "B1", -1, F321 = "A7", 7, F321 = "A6", 6, F321 = "A5", 5, F321 = "A4", 4, F321 = "A3", 3, F321 = "A2", 2, F321 = "A1", 1, F321 = "", 0)</f>
        <v>0</v>
      </c>
      <c r="H321">
        <f t="shared" si="20"/>
        <v>0</v>
      </c>
      <c r="I321">
        <f t="shared" si="21"/>
        <v>0</v>
      </c>
      <c r="L321">
        <v>3870.2222222222222</v>
      </c>
      <c r="M321">
        <v>3452.909090909091</v>
      </c>
      <c r="N321">
        <v>1493.9595959595958</v>
      </c>
      <c r="O321">
        <v>1282.6464646464647</v>
      </c>
      <c r="P321">
        <v>6195</v>
      </c>
      <c r="Q321">
        <v>6118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0.24404761904761901</v>
      </c>
      <c r="X321">
        <v>0.68452380952380942</v>
      </c>
      <c r="Y321">
        <v>0</v>
      </c>
      <c r="Z321" s="3">
        <v>0</v>
      </c>
      <c r="AA321" s="3">
        <f t="shared" si="23"/>
        <v>0</v>
      </c>
      <c r="AB321">
        <v>1200</v>
      </c>
      <c r="AC321">
        <v>0</v>
      </c>
      <c r="AD321">
        <v>0</v>
      </c>
      <c r="AE321" s="6">
        <v>12.2</v>
      </c>
      <c r="AF321">
        <v>5.5</v>
      </c>
      <c r="AG321">
        <f t="shared" si="24"/>
        <v>67.099999999999994</v>
      </c>
    </row>
    <row r="322" spans="1:33" x14ac:dyDescent="0.6">
      <c r="A322">
        <v>2015</v>
      </c>
      <c r="B322">
        <v>11</v>
      </c>
      <c r="C322">
        <v>17</v>
      </c>
      <c r="D322">
        <f t="shared" si="22"/>
        <v>2</v>
      </c>
      <c r="G322" cm="1">
        <f t="array" ref="G322">_xlfn.IFS(F322 = "H", 0, F322 = "B7", -7, F322 = "B6", -6, F322 = "B5", -5, F322 = "B4", -4, F322 = "B3", -3, F322 = "B2", -2, F322 = "B1", -1, F322 = "A7", 7, F322 = "A6", 6, F322 = "A5", 5, F322 = "A4", 4, F322 = "A3", 3, F322 = "A2", 2, F322 = "A1", 1, F322 = "", 0)</f>
        <v>0</v>
      </c>
      <c r="H322">
        <f t="shared" ref="H322:H366" si="25" xml:space="preserve"> IF(F322 = "H",1,0)</f>
        <v>0</v>
      </c>
      <c r="I322">
        <f t="shared" ref="I322:I366" si="26">IF(NOT(ISBLANK(F322)), 1, 0)</f>
        <v>0</v>
      </c>
      <c r="L322">
        <v>3616.4134366925068</v>
      </c>
      <c r="M322">
        <v>3213.8501291989669</v>
      </c>
      <c r="N322">
        <v>1456.6020671834626</v>
      </c>
      <c r="O322">
        <v>1316.1162790697674</v>
      </c>
      <c r="P322">
        <v>5795</v>
      </c>
      <c r="Q322">
        <v>5539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0.16904761904761911</v>
      </c>
      <c r="X322">
        <v>0.75952380952380949</v>
      </c>
      <c r="Y322">
        <v>0</v>
      </c>
      <c r="Z322" s="3">
        <v>0</v>
      </c>
      <c r="AA322" s="3">
        <f t="shared" si="23"/>
        <v>0</v>
      </c>
      <c r="AB322">
        <v>1200</v>
      </c>
      <c r="AC322">
        <v>0</v>
      </c>
      <c r="AD322">
        <v>0</v>
      </c>
      <c r="AE322" s="6">
        <v>13.9</v>
      </c>
      <c r="AF322">
        <v>0</v>
      </c>
      <c r="AG322">
        <f t="shared" si="24"/>
        <v>0</v>
      </c>
    </row>
    <row r="323" spans="1:33" x14ac:dyDescent="0.6">
      <c r="A323">
        <v>2015</v>
      </c>
      <c r="B323">
        <v>11</v>
      </c>
      <c r="C323">
        <v>18</v>
      </c>
      <c r="D323">
        <f t="shared" ref="D323:D366" si="27">WEEKDAY(DATE(A323,B323,C323), 2)</f>
        <v>3</v>
      </c>
      <c r="G323" cm="1">
        <f t="array" ref="G323">_xlfn.IFS(F323 = "H", 0, F323 = "B7", -7, F323 = "B6", -6, F323 = "B5", -5, F323 = "B4", -4, F323 = "B3", -3, F323 = "B2", -2, F323 = "B1", -1, F323 = "A7", 7, F323 = "A6", 6, F323 = "A5", 5, F323 = "A4", 4, F323 = "A3", 3, F323 = "A2", 2, F323 = "A1", 1, F323 = "", 0)</f>
        <v>0</v>
      </c>
      <c r="H323">
        <f t="shared" si="25"/>
        <v>0</v>
      </c>
      <c r="I323">
        <f t="shared" si="26"/>
        <v>0</v>
      </c>
      <c r="L323">
        <v>3489.2525252525252</v>
      </c>
      <c r="M323">
        <v>3344.30303030303</v>
      </c>
      <c r="N323">
        <v>1473.4242424242425</v>
      </c>
      <c r="O323">
        <v>1263.2727272727273</v>
      </c>
      <c r="P323">
        <v>5904</v>
      </c>
      <c r="Q323">
        <v>5595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0.19444444444444439</v>
      </c>
      <c r="X323">
        <v>0.67222222222222228</v>
      </c>
      <c r="Y323">
        <v>0.08</v>
      </c>
      <c r="Z323" s="3">
        <v>0</v>
      </c>
      <c r="AA323" s="3">
        <f t="shared" ref="AA323:AA366" si="28">Z323-Z322</f>
        <v>0</v>
      </c>
      <c r="AB323">
        <v>1200</v>
      </c>
      <c r="AC323">
        <v>0</v>
      </c>
      <c r="AD323">
        <v>0</v>
      </c>
      <c r="AE323" s="6">
        <v>10.4</v>
      </c>
      <c r="AF323">
        <v>5.5</v>
      </c>
      <c r="AG323">
        <f t="shared" ref="AG323:AG366" si="29">AE323*AF323</f>
        <v>57.2</v>
      </c>
    </row>
    <row r="324" spans="1:33" x14ac:dyDescent="0.6">
      <c r="A324">
        <v>2015</v>
      </c>
      <c r="B324">
        <v>11</v>
      </c>
      <c r="C324">
        <v>19</v>
      </c>
      <c r="D324">
        <f t="shared" si="27"/>
        <v>4</v>
      </c>
      <c r="G324" cm="1">
        <f t="array" ref="G324">_xlfn.IFS(F324 = "H", 0, F324 = "B7", -7, F324 = "B6", -6, F324 = "B5", -5, F324 = "B4", -4, F324 = "B3", -3, F324 = "B2", -2, F324 = "B1", -1, F324 = "A7", 7, F324 = "A6", 6, F324 = "A5", 5, F324 = "A4", 4, F324 = "A3", 3, F324 = "A2", 2, F324 = "A1", 1, F324 = "", 0)</f>
        <v>0</v>
      </c>
      <c r="H324">
        <f t="shared" si="25"/>
        <v>0</v>
      </c>
      <c r="I324">
        <f t="shared" si="26"/>
        <v>0</v>
      </c>
      <c r="L324">
        <v>3670.2741116751281</v>
      </c>
      <c r="M324">
        <v>3496.8730964467013</v>
      </c>
      <c r="N324">
        <v>1468.1116751269037</v>
      </c>
      <c r="O324">
        <v>1319.5989847715737</v>
      </c>
      <c r="P324">
        <v>6041</v>
      </c>
      <c r="Q324">
        <v>6073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0.17444444444444451</v>
      </c>
      <c r="X324">
        <v>0.75888888888888884</v>
      </c>
      <c r="Y324">
        <v>0</v>
      </c>
      <c r="Z324" s="3">
        <v>0</v>
      </c>
      <c r="AA324" s="3">
        <f t="shared" si="28"/>
        <v>0</v>
      </c>
      <c r="AB324">
        <v>1200</v>
      </c>
      <c r="AC324">
        <v>0</v>
      </c>
      <c r="AD324">
        <v>0</v>
      </c>
      <c r="AE324" s="6">
        <v>8.9</v>
      </c>
      <c r="AF324">
        <v>0</v>
      </c>
      <c r="AG324">
        <f t="shared" si="29"/>
        <v>0</v>
      </c>
    </row>
    <row r="325" spans="1:33" x14ac:dyDescent="0.6">
      <c r="A325">
        <v>2015</v>
      </c>
      <c r="B325">
        <v>11</v>
      </c>
      <c r="C325">
        <v>20</v>
      </c>
      <c r="D325">
        <f t="shared" si="27"/>
        <v>5</v>
      </c>
      <c r="G325" cm="1">
        <f t="array" ref="G325">_xlfn.IFS(F325 = "H", 0, F325 = "B7", -7, F325 = "B6", -6, F325 = "B5", -5, F325 = "B4", -4, F325 = "B3", -3, F325 = "B2", -2, F325 = "B1", -1, F325 = "A7", 7, F325 = "A6", 6, F325 = "A5", 5, F325 = "A4", 4, F325 = "A3", 3, F325 = "A2", 2, F325 = "A1", 1, F325 = "", 0)</f>
        <v>0</v>
      </c>
      <c r="H325">
        <f t="shared" si="25"/>
        <v>0</v>
      </c>
      <c r="I325">
        <f t="shared" si="26"/>
        <v>0</v>
      </c>
      <c r="L325">
        <v>4339.859296482412</v>
      </c>
      <c r="M325">
        <v>3741.1658291457288</v>
      </c>
      <c r="N325">
        <v>1554.854271356784</v>
      </c>
      <c r="O325">
        <v>1336.4673366834172</v>
      </c>
      <c r="P325">
        <v>6343</v>
      </c>
      <c r="Q325">
        <v>6274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0.2</v>
      </c>
      <c r="X325">
        <v>0.73333333333333328</v>
      </c>
      <c r="Y325">
        <v>1.666666666666667E-2</v>
      </c>
      <c r="Z325" s="3">
        <v>0</v>
      </c>
      <c r="AA325" s="3">
        <f t="shared" si="28"/>
        <v>0</v>
      </c>
      <c r="AB325">
        <v>1200</v>
      </c>
      <c r="AC325">
        <v>0</v>
      </c>
      <c r="AD325">
        <v>0</v>
      </c>
      <c r="AE325" s="6">
        <v>9.8000000000000007</v>
      </c>
      <c r="AF325">
        <v>0</v>
      </c>
      <c r="AG325">
        <f t="shared" si="29"/>
        <v>0</v>
      </c>
    </row>
    <row r="326" spans="1:33" x14ac:dyDescent="0.6">
      <c r="A326">
        <v>2015</v>
      </c>
      <c r="B326">
        <v>11</v>
      </c>
      <c r="C326">
        <v>21</v>
      </c>
      <c r="D326">
        <f t="shared" si="27"/>
        <v>6</v>
      </c>
      <c r="G326" cm="1">
        <f t="array" ref="G326">_xlfn.IFS(F326 = "H", 0, F326 = "B7", -7, F326 = "B6", -6, F326 = "B5", -5, F326 = "B4", -4, F326 = "B3", -3, F326 = "B2", -2, F326 = "B1", -1, F326 = "A7", 7, F326 = "A6", 6, F326 = "A5", 5, F326 = "A4", 4, F326 = "A3", 3, F326 = "A2", 2, F326 = "A1", 1, F326 = "", 0)</f>
        <v>0</v>
      </c>
      <c r="H326">
        <f t="shared" si="25"/>
        <v>0</v>
      </c>
      <c r="I326">
        <f t="shared" si="26"/>
        <v>0</v>
      </c>
      <c r="L326">
        <v>4005.8469656992092</v>
      </c>
      <c r="M326">
        <v>3746.0897097625339</v>
      </c>
      <c r="N326">
        <v>1482.8126649076517</v>
      </c>
      <c r="O326">
        <v>1202.514511873351</v>
      </c>
      <c r="P326">
        <v>6306</v>
      </c>
      <c r="Q326">
        <v>5596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0.19444444444444439</v>
      </c>
      <c r="X326">
        <v>0.73888888888888893</v>
      </c>
      <c r="Y326">
        <v>4.6666666666666662E-2</v>
      </c>
      <c r="Z326" s="3">
        <v>0</v>
      </c>
      <c r="AA326" s="3">
        <f t="shared" si="28"/>
        <v>0</v>
      </c>
      <c r="AB326">
        <v>1200</v>
      </c>
      <c r="AC326">
        <v>0</v>
      </c>
      <c r="AD326">
        <v>0</v>
      </c>
      <c r="AE326" s="6">
        <v>9.1999999999999993</v>
      </c>
      <c r="AF326">
        <v>0</v>
      </c>
      <c r="AG326">
        <f t="shared" si="29"/>
        <v>0</v>
      </c>
    </row>
    <row r="327" spans="1:33" x14ac:dyDescent="0.6">
      <c r="A327">
        <v>2015</v>
      </c>
      <c r="B327">
        <v>11</v>
      </c>
      <c r="C327">
        <v>22</v>
      </c>
      <c r="D327">
        <f t="shared" si="27"/>
        <v>7</v>
      </c>
      <c r="G327" cm="1">
        <f t="array" ref="G327">_xlfn.IFS(F327 = "H", 0, F327 = "B7", -7, F327 = "B6", -6, F327 = "B5", -5, F327 = "B4", -4, F327 = "B3", -3, F327 = "B2", -2, F327 = "B1", -1, F327 = "A7", 7, F327 = "A6", 6, F327 = "A5", 5, F327 = "A4", 4, F327 = "A3", 3, F327 = "A2", 2, F327 = "A1", 1, F327 = "", 0)</f>
        <v>0</v>
      </c>
      <c r="H327">
        <f t="shared" si="25"/>
        <v>0</v>
      </c>
      <c r="I327">
        <f t="shared" si="26"/>
        <v>0</v>
      </c>
      <c r="L327">
        <v>3217.1538461538471</v>
      </c>
      <c r="M327">
        <v>2988.5538461538467</v>
      </c>
      <c r="N327">
        <v>1375.8307692307692</v>
      </c>
      <c r="O327">
        <v>978.15384615384619</v>
      </c>
      <c r="P327">
        <v>5980</v>
      </c>
      <c r="Q327">
        <v>5369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0.18452380952380951</v>
      </c>
      <c r="X327">
        <v>0.74404761904761896</v>
      </c>
      <c r="Y327">
        <v>7.6190500000000008E-2</v>
      </c>
      <c r="Z327" s="3">
        <v>0</v>
      </c>
      <c r="AA327" s="3">
        <f t="shared" si="28"/>
        <v>0</v>
      </c>
      <c r="AB327">
        <v>1200</v>
      </c>
      <c r="AC327">
        <v>0</v>
      </c>
      <c r="AD327">
        <v>0</v>
      </c>
      <c r="AE327" s="6">
        <v>10.199999999999999</v>
      </c>
      <c r="AF327">
        <v>3.5</v>
      </c>
      <c r="AG327">
        <f t="shared" si="29"/>
        <v>35.699999999999996</v>
      </c>
    </row>
    <row r="328" spans="1:33" x14ac:dyDescent="0.6">
      <c r="A328">
        <v>2015</v>
      </c>
      <c r="B328">
        <v>11</v>
      </c>
      <c r="C328">
        <v>23</v>
      </c>
      <c r="D328">
        <f t="shared" si="27"/>
        <v>1</v>
      </c>
      <c r="G328" cm="1">
        <f t="array" ref="G328">_xlfn.IFS(F328 = "H", 0, F328 = "B7", -7, F328 = "B6", -6, F328 = "B5", -5, F328 = "B4", -4, F328 = "B3", -3, F328 = "B2", -2, F328 = "B1", -1, F328 = "A7", 7, F328 = "A6", 6, F328 = "A5", 5, F328 = "A4", 4, F328 = "A3", 3, F328 = "A2", 2, F328 = "A1", 1, F328 = "", 0)</f>
        <v>0</v>
      </c>
      <c r="H328">
        <f t="shared" si="25"/>
        <v>0</v>
      </c>
      <c r="I328">
        <f t="shared" si="26"/>
        <v>0</v>
      </c>
      <c r="L328">
        <v>3654.5063291139231</v>
      </c>
      <c r="M328">
        <v>3397.8860759493664</v>
      </c>
      <c r="N328">
        <v>1476.506329113924</v>
      </c>
      <c r="O328">
        <v>1221.253164556962</v>
      </c>
      <c r="P328">
        <v>5957</v>
      </c>
      <c r="Q328">
        <v>6041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0.17222222222222219</v>
      </c>
      <c r="X328">
        <v>0.76111111111111107</v>
      </c>
      <c r="Y328">
        <v>0.13555553333333331</v>
      </c>
      <c r="Z328" s="3">
        <v>0</v>
      </c>
      <c r="AA328" s="3">
        <f t="shared" si="28"/>
        <v>0</v>
      </c>
      <c r="AB328">
        <v>1200</v>
      </c>
      <c r="AC328">
        <v>0</v>
      </c>
      <c r="AD328">
        <v>0</v>
      </c>
      <c r="AE328" s="6">
        <v>8.5</v>
      </c>
      <c r="AF328">
        <v>6.5</v>
      </c>
      <c r="AG328">
        <f t="shared" si="29"/>
        <v>55.25</v>
      </c>
    </row>
    <row r="329" spans="1:33" x14ac:dyDescent="0.6">
      <c r="A329">
        <v>2015</v>
      </c>
      <c r="B329">
        <v>11</v>
      </c>
      <c r="C329">
        <v>24</v>
      </c>
      <c r="D329">
        <f t="shared" si="27"/>
        <v>2</v>
      </c>
      <c r="G329" cm="1">
        <f t="array" ref="G329">_xlfn.IFS(F329 = "H", 0, F329 = "B7", -7, F329 = "B6", -6, F329 = "B5", -5, F329 = "B4", -4, F329 = "B3", -3, F329 = "B2", -2, F329 = "B1", -1, F329 = "A7", 7, F329 = "A6", 6, F329 = "A5", 5, F329 = "A4", 4, F329 = "A3", 3, F329 = "A2", 2, F329 = "A1", 1, F329 = "", 0)</f>
        <v>0</v>
      </c>
      <c r="H329">
        <f t="shared" si="25"/>
        <v>0</v>
      </c>
      <c r="I329">
        <f t="shared" si="26"/>
        <v>0</v>
      </c>
      <c r="L329">
        <v>3556.8615384615391</v>
      </c>
      <c r="M329">
        <v>3256.1846153846159</v>
      </c>
      <c r="N329">
        <v>1432.1897435897436</v>
      </c>
      <c r="O329">
        <v>1343.3333333333335</v>
      </c>
      <c r="P329">
        <v>5306</v>
      </c>
      <c r="Q329">
        <v>6195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0.22222222222222221</v>
      </c>
      <c r="X329">
        <v>0.71111111111111103</v>
      </c>
      <c r="Y329">
        <v>0</v>
      </c>
      <c r="Z329" s="3">
        <v>0</v>
      </c>
      <c r="AA329" s="3">
        <f t="shared" si="28"/>
        <v>0</v>
      </c>
      <c r="AB329">
        <v>1200</v>
      </c>
      <c r="AC329">
        <v>0</v>
      </c>
      <c r="AD329">
        <v>0</v>
      </c>
      <c r="AE329" s="6">
        <v>5.6</v>
      </c>
      <c r="AF329">
        <v>0.5</v>
      </c>
      <c r="AG329">
        <f t="shared" si="29"/>
        <v>2.8</v>
      </c>
    </row>
    <row r="330" spans="1:33" x14ac:dyDescent="0.6">
      <c r="A330">
        <v>2015</v>
      </c>
      <c r="B330">
        <v>11</v>
      </c>
      <c r="C330">
        <v>25</v>
      </c>
      <c r="D330">
        <f t="shared" si="27"/>
        <v>3</v>
      </c>
      <c r="G330" cm="1">
        <f t="array" ref="G330">_xlfn.IFS(F330 = "H", 0, F330 = "B7", -7, F330 = "B6", -6, F330 = "B5", -5, F330 = "B4", -4, F330 = "B3", -3, F330 = "B2", -2, F330 = "B1", -1, F330 = "A7", 7, F330 = "A6", 6, F330 = "A5", 5, F330 = "A4", 4, F330 = "A3", 3, F330 = "A2", 2, F330 = "A1", 1, F330 = "", 0)</f>
        <v>0</v>
      </c>
      <c r="H330">
        <f t="shared" si="25"/>
        <v>0</v>
      </c>
      <c r="I330">
        <f t="shared" si="26"/>
        <v>0</v>
      </c>
      <c r="L330">
        <v>3616.1791044776128</v>
      </c>
      <c r="M330">
        <v>3233.930348258707</v>
      </c>
      <c r="N330">
        <v>1518.2985074626865</v>
      </c>
      <c r="O330">
        <v>1350.5174129353234</v>
      </c>
      <c r="P330">
        <v>5507</v>
      </c>
      <c r="Q330">
        <v>5898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0.19444444444444439</v>
      </c>
      <c r="X330">
        <v>0.73888888888888893</v>
      </c>
      <c r="Y330">
        <v>2.2857133333333331E-2</v>
      </c>
      <c r="Z330" s="3">
        <v>0</v>
      </c>
      <c r="AA330" s="3">
        <f t="shared" si="28"/>
        <v>0</v>
      </c>
      <c r="AB330">
        <v>1200</v>
      </c>
      <c r="AC330">
        <v>0</v>
      </c>
      <c r="AD330">
        <v>0</v>
      </c>
      <c r="AE330" s="6">
        <v>2.4</v>
      </c>
      <c r="AF330">
        <v>11</v>
      </c>
      <c r="AG330">
        <f t="shared" si="29"/>
        <v>26.4</v>
      </c>
    </row>
    <row r="331" spans="1:33" x14ac:dyDescent="0.6">
      <c r="A331">
        <v>2015</v>
      </c>
      <c r="B331">
        <v>11</v>
      </c>
      <c r="C331">
        <v>26</v>
      </c>
      <c r="D331">
        <f t="shared" si="27"/>
        <v>4</v>
      </c>
      <c r="G331" cm="1">
        <f t="array" ref="G331">_xlfn.IFS(F331 = "H", 0, F331 = "B7", -7, F331 = "B6", -6, F331 = "B5", -5, F331 = "B4", -4, F331 = "B3", -3, F331 = "B2", -2, F331 = "B1", -1, F331 = "A7", 7, F331 = "A6", 6, F331 = "A5", 5, F331 = "A4", 4, F331 = "A3", 3, F331 = "A2", 2, F331 = "A1", 1, F331 = "", 0)</f>
        <v>0</v>
      </c>
      <c r="H331">
        <f t="shared" si="25"/>
        <v>0</v>
      </c>
      <c r="I331">
        <f t="shared" si="26"/>
        <v>0</v>
      </c>
      <c r="L331">
        <v>3829.9578947368423</v>
      </c>
      <c r="M331">
        <v>3682.0000000000005</v>
      </c>
      <c r="N331">
        <v>1415.9684210526316</v>
      </c>
      <c r="O331">
        <v>1247.8</v>
      </c>
      <c r="P331">
        <v>5582</v>
      </c>
      <c r="Q331">
        <v>6035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0.18690476190476191</v>
      </c>
      <c r="X331">
        <v>0.74166666666666659</v>
      </c>
      <c r="Y331">
        <v>0</v>
      </c>
      <c r="Z331" s="3">
        <v>0</v>
      </c>
      <c r="AA331" s="3">
        <f t="shared" si="28"/>
        <v>0</v>
      </c>
      <c r="AB331">
        <v>1200</v>
      </c>
      <c r="AC331">
        <v>0</v>
      </c>
      <c r="AD331">
        <v>0</v>
      </c>
      <c r="AE331" s="6">
        <v>-2.7</v>
      </c>
      <c r="AF331">
        <v>0</v>
      </c>
      <c r="AG331">
        <f t="shared" si="29"/>
        <v>0</v>
      </c>
    </row>
    <row r="332" spans="1:33" x14ac:dyDescent="0.6">
      <c r="A332">
        <v>2015</v>
      </c>
      <c r="B332">
        <v>11</v>
      </c>
      <c r="C332">
        <v>27</v>
      </c>
      <c r="D332">
        <f t="shared" si="27"/>
        <v>5</v>
      </c>
      <c r="G332" cm="1">
        <f t="array" ref="G332">_xlfn.IFS(F332 = "H", 0, F332 = "B7", -7, F332 = "B6", -6, F332 = "B5", -5, F332 = "B4", -4, F332 = "B3", -3, F332 = "B2", -2, F332 = "B1", -1, F332 = "A7", 7, F332 = "A6", 6, F332 = "A5", 5, F332 = "A4", 4, F332 = "A3", 3, F332 = "A2", 2, F332 = "A1", 1, F332 = "", 0)</f>
        <v>0</v>
      </c>
      <c r="H332">
        <f t="shared" si="25"/>
        <v>0</v>
      </c>
      <c r="I332">
        <f t="shared" si="26"/>
        <v>0</v>
      </c>
      <c r="L332">
        <v>4178.8571428571413</v>
      </c>
      <c r="M332">
        <v>3734.4285714285697</v>
      </c>
      <c r="N332">
        <v>1490.2857142857142</v>
      </c>
      <c r="O332">
        <v>1296.5714285714284</v>
      </c>
      <c r="P332">
        <v>5981</v>
      </c>
      <c r="Q332">
        <v>6127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0.20555555555555549</v>
      </c>
      <c r="X332">
        <v>0.72777777777777775</v>
      </c>
      <c r="Y332">
        <v>0</v>
      </c>
      <c r="Z332" s="3">
        <v>0</v>
      </c>
      <c r="AA332" s="3">
        <f t="shared" si="28"/>
        <v>0</v>
      </c>
      <c r="AB332">
        <v>1200</v>
      </c>
      <c r="AC332">
        <v>0</v>
      </c>
      <c r="AD332">
        <v>0</v>
      </c>
      <c r="AE332" s="6">
        <v>-2.8</v>
      </c>
      <c r="AF332">
        <v>0</v>
      </c>
      <c r="AG332">
        <f t="shared" si="29"/>
        <v>0</v>
      </c>
    </row>
    <row r="333" spans="1:33" x14ac:dyDescent="0.6">
      <c r="A333">
        <v>2015</v>
      </c>
      <c r="B333">
        <v>11</v>
      </c>
      <c r="C333">
        <v>28</v>
      </c>
      <c r="D333">
        <f t="shared" si="27"/>
        <v>6</v>
      </c>
      <c r="G333" cm="1">
        <f t="array" ref="G333">_xlfn.IFS(F333 = "H", 0, F333 = "B7", -7, F333 = "B6", -6, F333 = "B5", -5, F333 = "B4", -4, F333 = "B3", -3, F333 = "B2", -2, F333 = "B1", -1, F333 = "A7", 7, F333 = "A6", 6, F333 = "A5", 5, F333 = "A4", 4, F333 = "A3", 3, F333 = "A2", 2, F333 = "A1", 1, F333 = "", 0)</f>
        <v>0</v>
      </c>
      <c r="H333">
        <f t="shared" si="25"/>
        <v>0</v>
      </c>
      <c r="I333">
        <f t="shared" si="26"/>
        <v>0</v>
      </c>
      <c r="L333">
        <v>3889.5094339622642</v>
      </c>
      <c r="M333">
        <v>3662.9433962264147</v>
      </c>
      <c r="N333">
        <v>1299.9811320754716</v>
      </c>
      <c r="O333">
        <v>817.47169811320759</v>
      </c>
      <c r="P333">
        <v>5807</v>
      </c>
      <c r="Q333">
        <v>5565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0.20555555555555549</v>
      </c>
      <c r="X333">
        <v>0.7944444444444444</v>
      </c>
      <c r="Y333">
        <v>1.666666666666667E-2</v>
      </c>
      <c r="Z333" s="3">
        <v>0</v>
      </c>
      <c r="AA333" s="3">
        <f t="shared" si="28"/>
        <v>0</v>
      </c>
      <c r="AB333">
        <v>1200</v>
      </c>
      <c r="AC333">
        <v>0</v>
      </c>
      <c r="AD333">
        <v>0</v>
      </c>
      <c r="AE333" s="6">
        <v>0.1</v>
      </c>
      <c r="AF333">
        <v>0.1</v>
      </c>
      <c r="AG333">
        <f t="shared" si="29"/>
        <v>1.0000000000000002E-2</v>
      </c>
    </row>
    <row r="334" spans="1:33" x14ac:dyDescent="0.6">
      <c r="A334">
        <v>2015</v>
      </c>
      <c r="B334">
        <v>11</v>
      </c>
      <c r="C334">
        <v>29</v>
      </c>
      <c r="D334">
        <f t="shared" si="27"/>
        <v>7</v>
      </c>
      <c r="G334" cm="1">
        <f t="array" ref="G334">_xlfn.IFS(F334 = "H", 0, F334 = "B7", -7, F334 = "B6", -6, F334 = "B5", -5, F334 = "B4", -4, F334 = "B3", -3, F334 = "B2", -2, F334 = "B1", -1, F334 = "A7", 7, F334 = "A6", 6, F334 = "A5", 5, F334 = "A4", 4, F334 = "A3", 3, F334 = "A2", 2, F334 = "A1", 1, F334 = "", 0)</f>
        <v>0</v>
      </c>
      <c r="H334">
        <f t="shared" si="25"/>
        <v>0</v>
      </c>
      <c r="I334">
        <f t="shared" si="26"/>
        <v>0</v>
      </c>
      <c r="L334">
        <v>3330.3958333333321</v>
      </c>
      <c r="M334">
        <v>3040.4791666666656</v>
      </c>
      <c r="N334" s="2">
        <v>0</v>
      </c>
      <c r="O334" s="2">
        <v>0</v>
      </c>
      <c r="P334">
        <v>5826</v>
      </c>
      <c r="Q334">
        <v>5761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0.20238095238095241</v>
      </c>
      <c r="X334">
        <v>0.72619047619047616</v>
      </c>
      <c r="Y334">
        <v>0</v>
      </c>
      <c r="Z334" s="3">
        <v>0</v>
      </c>
      <c r="AA334" s="3">
        <f t="shared" si="28"/>
        <v>0</v>
      </c>
      <c r="AB334">
        <v>1200</v>
      </c>
      <c r="AC334">
        <v>0</v>
      </c>
      <c r="AD334">
        <v>0</v>
      </c>
      <c r="AE334" s="6">
        <v>2.5</v>
      </c>
      <c r="AF334">
        <v>3</v>
      </c>
      <c r="AG334">
        <f t="shared" si="29"/>
        <v>7.5</v>
      </c>
    </row>
    <row r="335" spans="1:33" x14ac:dyDescent="0.6">
      <c r="A335">
        <v>2015</v>
      </c>
      <c r="B335">
        <v>11</v>
      </c>
      <c r="C335">
        <v>30</v>
      </c>
      <c r="D335">
        <f t="shared" si="27"/>
        <v>1</v>
      </c>
      <c r="G335" cm="1">
        <f t="array" ref="G335">_xlfn.IFS(F335 = "H", 0, F335 = "B7", -7, F335 = "B6", -6, F335 = "B5", -5, F335 = "B4", -4, F335 = "B3", -3, F335 = "B2", -2, F335 = "B1", -1, F335 = "A7", 7, F335 = "A6", 6, F335 = "A5", 5, F335 = "A4", 4, F335 = "A3", 3, F335 = "A2", 2, F335 = "A1", 1, F335 = "", 0)</f>
        <v>0</v>
      </c>
      <c r="H335">
        <f t="shared" si="25"/>
        <v>0</v>
      </c>
      <c r="I335">
        <f t="shared" si="26"/>
        <v>0</v>
      </c>
      <c r="L335">
        <v>3670.5322997416024</v>
      </c>
      <c r="M335">
        <v>3284.1757105943157</v>
      </c>
      <c r="N335" s="2">
        <v>0</v>
      </c>
      <c r="O335" s="2">
        <v>0</v>
      </c>
      <c r="P335">
        <v>5346</v>
      </c>
      <c r="Q335">
        <v>5353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0.18888888888888891</v>
      </c>
      <c r="X335">
        <v>0.74444444444444435</v>
      </c>
      <c r="Y335">
        <v>0</v>
      </c>
      <c r="Z335" s="3">
        <v>0</v>
      </c>
      <c r="AA335" s="3">
        <f t="shared" si="28"/>
        <v>0</v>
      </c>
      <c r="AB335">
        <v>1200</v>
      </c>
      <c r="AC335">
        <v>0</v>
      </c>
      <c r="AD335">
        <v>0</v>
      </c>
      <c r="AE335" s="6">
        <v>4.0999999999999996</v>
      </c>
      <c r="AF335">
        <v>0</v>
      </c>
      <c r="AG335">
        <f t="shared" si="29"/>
        <v>0</v>
      </c>
    </row>
    <row r="336" spans="1:33" x14ac:dyDescent="0.6">
      <c r="A336">
        <v>2015</v>
      </c>
      <c r="B336">
        <v>12</v>
      </c>
      <c r="C336">
        <v>1</v>
      </c>
      <c r="D336">
        <f t="shared" si="27"/>
        <v>2</v>
      </c>
      <c r="G336" cm="1">
        <f t="array" ref="G336">_xlfn.IFS(F336 = "H", 0, F336 = "B7", -7, F336 = "B6", -6, F336 = "B5", -5, F336 = "B4", -4, F336 = "B3", -3, F336 = "B2", -2, F336 = "B1", -1, F336 = "A7", 7, F336 = "A6", 6, F336 = "A5", 5, F336 = "A4", 4, F336 = "A3", 3, F336 = "A2", 2, F336 = "A1", 1, F336 = "", 0)</f>
        <v>0</v>
      </c>
      <c r="H336">
        <f t="shared" si="25"/>
        <v>0</v>
      </c>
      <c r="I336">
        <f t="shared" si="26"/>
        <v>0</v>
      </c>
      <c r="L336">
        <v>3776.7661971830976</v>
      </c>
      <c r="M336">
        <v>3470.738028169013</v>
      </c>
      <c r="N336">
        <v>1474.9154929577464</v>
      </c>
      <c r="O336">
        <v>1300.0112676056337</v>
      </c>
      <c r="P336">
        <v>4834</v>
      </c>
      <c r="Q336">
        <v>5007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0.23214285714285721</v>
      </c>
      <c r="X336">
        <v>0.6964285714285714</v>
      </c>
      <c r="Y336">
        <v>3.8095214285714288E-2</v>
      </c>
      <c r="Z336" s="3">
        <v>0</v>
      </c>
      <c r="AA336" s="3">
        <f t="shared" si="28"/>
        <v>0</v>
      </c>
      <c r="AB336">
        <v>1200</v>
      </c>
      <c r="AC336">
        <v>0</v>
      </c>
      <c r="AD336">
        <v>0</v>
      </c>
      <c r="AE336" s="6">
        <v>4</v>
      </c>
      <c r="AF336">
        <v>0</v>
      </c>
      <c r="AG336">
        <f t="shared" si="29"/>
        <v>0</v>
      </c>
    </row>
    <row r="337" spans="1:33" x14ac:dyDescent="0.6">
      <c r="A337">
        <v>2015</v>
      </c>
      <c r="B337">
        <v>12</v>
      </c>
      <c r="C337">
        <v>2</v>
      </c>
      <c r="D337">
        <f t="shared" si="27"/>
        <v>3</v>
      </c>
      <c r="G337" cm="1">
        <f t="array" ref="G337">_xlfn.IFS(F337 = "H", 0, F337 = "B7", -7, F337 = "B6", -6, F337 = "B5", -5, F337 = "B4", -4, F337 = "B3", -3, F337 = "B2", -2, F337 = "B1", -1, F337 = "A7", 7, F337 = "A6", 6, F337 = "A5", 5, F337 = "A4", 4, F337 = "A3", 3, F337 = "A2", 2, F337 = "A1", 1, F337 = "", 0)</f>
        <v>0</v>
      </c>
      <c r="H337">
        <f t="shared" si="25"/>
        <v>0</v>
      </c>
      <c r="I337">
        <f t="shared" si="26"/>
        <v>0</v>
      </c>
      <c r="L337">
        <v>3619.1186440677961</v>
      </c>
      <c r="M337">
        <v>3297.1977401129939</v>
      </c>
      <c r="N337">
        <v>1347.7909604519773</v>
      </c>
      <c r="O337">
        <v>1222.180790960452</v>
      </c>
      <c r="P337">
        <v>5067</v>
      </c>
      <c r="Q337">
        <v>5174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0.23214285714285721</v>
      </c>
      <c r="X337">
        <v>0.6964285714285714</v>
      </c>
      <c r="Y337">
        <v>0</v>
      </c>
      <c r="Z337" s="3">
        <v>0</v>
      </c>
      <c r="AA337" s="3">
        <f t="shared" si="28"/>
        <v>0</v>
      </c>
      <c r="AB337">
        <v>1200</v>
      </c>
      <c r="AC337">
        <v>0</v>
      </c>
      <c r="AD337">
        <v>0</v>
      </c>
      <c r="AE337" s="6">
        <v>6</v>
      </c>
      <c r="AF337">
        <v>13.5</v>
      </c>
      <c r="AG337">
        <f t="shared" si="29"/>
        <v>81</v>
      </c>
    </row>
    <row r="338" spans="1:33" x14ac:dyDescent="0.6">
      <c r="A338">
        <v>2015</v>
      </c>
      <c r="B338">
        <v>12</v>
      </c>
      <c r="C338">
        <v>3</v>
      </c>
      <c r="D338">
        <f t="shared" si="27"/>
        <v>4</v>
      </c>
      <c r="G338" cm="1">
        <f t="array" ref="G338">_xlfn.IFS(F338 = "H", 0, F338 = "B7", -7, F338 = "B6", -6, F338 = "B5", -5, F338 = "B4", -4, F338 = "B3", -3, F338 = "B2", -2, F338 = "B1", -1, F338 = "A7", 7, F338 = "A6", 6, F338 = "A5", 5, F338 = "A4", 4, F338 = "A3", 3, F338 = "A2", 2, F338 = "A1", 1, F338 = "", 0)</f>
        <v>0</v>
      </c>
      <c r="H338">
        <f t="shared" si="25"/>
        <v>0</v>
      </c>
      <c r="I338">
        <f t="shared" si="26"/>
        <v>0</v>
      </c>
      <c r="L338">
        <v>4357.1470588235288</v>
      </c>
      <c r="M338">
        <v>4131.661764705882</v>
      </c>
      <c r="N338">
        <v>1433.835294117647</v>
      </c>
      <c r="O338">
        <v>1317.8588235294117</v>
      </c>
      <c r="P338">
        <v>5485</v>
      </c>
      <c r="Q338">
        <v>5345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0.17777777777777781</v>
      </c>
      <c r="X338">
        <v>0.75555555555555542</v>
      </c>
      <c r="Y338">
        <v>0.16666666666666671</v>
      </c>
      <c r="Z338" s="3">
        <v>0</v>
      </c>
      <c r="AA338" s="3">
        <f t="shared" si="28"/>
        <v>0</v>
      </c>
      <c r="AB338">
        <v>1200</v>
      </c>
      <c r="AC338">
        <v>0</v>
      </c>
      <c r="AD338">
        <v>0</v>
      </c>
      <c r="AE338" s="6">
        <v>-0.7</v>
      </c>
      <c r="AF338">
        <v>7.1</v>
      </c>
      <c r="AG338">
        <f t="shared" si="29"/>
        <v>-4.97</v>
      </c>
    </row>
    <row r="339" spans="1:33" x14ac:dyDescent="0.6">
      <c r="A339">
        <v>2015</v>
      </c>
      <c r="B339">
        <v>12</v>
      </c>
      <c r="C339">
        <v>4</v>
      </c>
      <c r="D339">
        <f t="shared" si="27"/>
        <v>5</v>
      </c>
      <c r="G339" cm="1">
        <f t="array" ref="G339">_xlfn.IFS(F339 = "H", 0, F339 = "B7", -7, F339 = "B6", -6, F339 = "B5", -5, F339 = "B4", -4, F339 = "B3", -3, F339 = "B2", -2, F339 = "B1", -1, F339 = "A7", 7, F339 = "A6", 6, F339 = "A5", 5, F339 = "A4", 4, F339 = "A3", 3, F339 = "A2", 2, F339 = "A1", 1, F339 = "", 0)</f>
        <v>0</v>
      </c>
      <c r="H339">
        <f t="shared" si="25"/>
        <v>0</v>
      </c>
      <c r="I339">
        <f t="shared" si="26"/>
        <v>0</v>
      </c>
      <c r="L339">
        <v>4198.0638297872356</v>
      </c>
      <c r="M339">
        <v>3758.2553191489374</v>
      </c>
      <c r="N339">
        <v>1425.6595744680851</v>
      </c>
      <c r="O339">
        <v>1267.1063829787236</v>
      </c>
      <c r="P339">
        <v>5805</v>
      </c>
      <c r="Q339">
        <v>5570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0.22857142857142859</v>
      </c>
      <c r="X339">
        <v>0.77142857142857146</v>
      </c>
      <c r="Y339">
        <v>0.1011905</v>
      </c>
      <c r="Z339" s="3">
        <v>0</v>
      </c>
      <c r="AA339" s="3">
        <f t="shared" si="28"/>
        <v>0</v>
      </c>
      <c r="AB339">
        <v>1200</v>
      </c>
      <c r="AC339">
        <v>0</v>
      </c>
      <c r="AD339">
        <v>0</v>
      </c>
      <c r="AE339" s="6">
        <v>-0.4</v>
      </c>
      <c r="AF339">
        <v>0</v>
      </c>
      <c r="AG339">
        <f t="shared" si="29"/>
        <v>0</v>
      </c>
    </row>
    <row r="340" spans="1:33" x14ac:dyDescent="0.6">
      <c r="A340">
        <v>2015</v>
      </c>
      <c r="B340">
        <v>12</v>
      </c>
      <c r="C340">
        <v>5</v>
      </c>
      <c r="D340">
        <f t="shared" si="27"/>
        <v>6</v>
      </c>
      <c r="G340" cm="1">
        <f t="array" ref="G340">_xlfn.IFS(F340 = "H", 0, F340 = "B7", -7, F340 = "B6", -6, F340 = "B5", -5, F340 = "B4", -4, F340 = "B3", -3, F340 = "B2", -2, F340 = "B1", -1, F340 = "A7", 7, F340 = "A6", 6, F340 = "A5", 5, F340 = "A4", 4, F340 = "A3", 3, F340 = "A2", 2, F340 = "A1", 1, F340 = "", 0)</f>
        <v>0</v>
      </c>
      <c r="H340">
        <f t="shared" si="25"/>
        <v>0</v>
      </c>
      <c r="I340">
        <f t="shared" si="26"/>
        <v>0</v>
      </c>
      <c r="L340">
        <v>4050.1690140845062</v>
      </c>
      <c r="M340">
        <v>3714.1267605633793</v>
      </c>
      <c r="N340">
        <v>1416.7887323943662</v>
      </c>
      <c r="O340">
        <v>1174.9436619718308</v>
      </c>
      <c r="P340">
        <v>5748</v>
      </c>
      <c r="Q340">
        <v>5251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0.19111111111111109</v>
      </c>
      <c r="X340">
        <v>0.74222222222222223</v>
      </c>
      <c r="Y340">
        <v>0</v>
      </c>
      <c r="Z340" s="3">
        <v>0</v>
      </c>
      <c r="AA340" s="3">
        <f t="shared" si="28"/>
        <v>0</v>
      </c>
      <c r="AB340">
        <v>1200</v>
      </c>
      <c r="AC340">
        <v>0</v>
      </c>
      <c r="AD340">
        <v>0</v>
      </c>
      <c r="AE340" s="6">
        <v>3.4</v>
      </c>
      <c r="AF340">
        <v>0</v>
      </c>
      <c r="AG340">
        <f t="shared" si="29"/>
        <v>0</v>
      </c>
    </row>
    <row r="341" spans="1:33" x14ac:dyDescent="0.6">
      <c r="A341">
        <v>2015</v>
      </c>
      <c r="B341">
        <v>12</v>
      </c>
      <c r="C341">
        <v>6</v>
      </c>
      <c r="D341">
        <f t="shared" si="27"/>
        <v>7</v>
      </c>
      <c r="G341" cm="1">
        <f t="array" ref="G341">_xlfn.IFS(F341 = "H", 0, F341 = "B7", -7, F341 = "B6", -6, F341 = "B5", -5, F341 = "B4", -4, F341 = "B3", -3, F341 = "B2", -2, F341 = "B1", -1, F341 = "A7", 7, F341 = "A6", 6, F341 = "A5", 5, F341 = "A4", 4, F341 = "A3", 3, F341 = "A2", 2, F341 = "A1", 1, F341 = "", 0)</f>
        <v>0</v>
      </c>
      <c r="H341">
        <f t="shared" si="25"/>
        <v>0</v>
      </c>
      <c r="I341">
        <f t="shared" si="26"/>
        <v>0</v>
      </c>
      <c r="L341">
        <v>3352.71544715447</v>
      </c>
      <c r="M341">
        <v>3127.5013550135491</v>
      </c>
      <c r="N341">
        <v>1279.821138211382</v>
      </c>
      <c r="O341">
        <v>1013.9593495934957</v>
      </c>
      <c r="P341">
        <v>5861</v>
      </c>
      <c r="Q341">
        <v>5283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0.18690476190476191</v>
      </c>
      <c r="X341">
        <v>0.74166666666666659</v>
      </c>
      <c r="Y341">
        <v>0</v>
      </c>
      <c r="Z341" s="3">
        <v>0</v>
      </c>
      <c r="AA341" s="3">
        <f t="shared" si="28"/>
        <v>0</v>
      </c>
      <c r="AB341">
        <v>1200</v>
      </c>
      <c r="AC341">
        <v>0</v>
      </c>
      <c r="AD341">
        <v>0</v>
      </c>
      <c r="AE341" s="6">
        <v>1.3</v>
      </c>
      <c r="AF341">
        <v>0</v>
      </c>
      <c r="AG341">
        <f t="shared" si="29"/>
        <v>0</v>
      </c>
    </row>
    <row r="342" spans="1:33" x14ac:dyDescent="0.6">
      <c r="A342">
        <v>2015</v>
      </c>
      <c r="B342">
        <v>12</v>
      </c>
      <c r="C342">
        <v>7</v>
      </c>
      <c r="D342">
        <f t="shared" si="27"/>
        <v>1</v>
      </c>
      <c r="G342" cm="1">
        <f t="array" ref="G342">_xlfn.IFS(F342 = "H", 0, F342 = "B7", -7, F342 = "B6", -6, F342 = "B5", -5, F342 = "B4", -4, F342 = "B3", -3, F342 = "B2", -2, F342 = "B1", -1, F342 = "A7", 7, F342 = "A6", 6, F342 = "A5", 5, F342 = "A4", 4, F342 = "A3", 3, F342 = "A2", 2, F342 = "A1", 1, F342 = "", 0)</f>
        <v>0</v>
      </c>
      <c r="H342">
        <f t="shared" si="25"/>
        <v>0</v>
      </c>
      <c r="I342">
        <f t="shared" si="26"/>
        <v>0</v>
      </c>
      <c r="L342">
        <v>3715.3207547169809</v>
      </c>
      <c r="M342">
        <v>3377.3584905660377</v>
      </c>
      <c r="N342">
        <v>1409.4716981132076</v>
      </c>
      <c r="O342">
        <v>1300.0754716981132</v>
      </c>
      <c r="P342">
        <v>5383</v>
      </c>
      <c r="Q342">
        <v>5177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0.19444444444444439</v>
      </c>
      <c r="X342">
        <v>0.73888888888888893</v>
      </c>
      <c r="Y342">
        <v>0</v>
      </c>
      <c r="Z342" s="3">
        <v>0</v>
      </c>
      <c r="AA342" s="3">
        <f t="shared" si="28"/>
        <v>0</v>
      </c>
      <c r="AB342">
        <v>1200</v>
      </c>
      <c r="AC342">
        <v>0</v>
      </c>
      <c r="AD342">
        <v>0</v>
      </c>
      <c r="AE342" s="6">
        <v>1.9</v>
      </c>
      <c r="AF342">
        <v>0</v>
      </c>
      <c r="AG342">
        <f t="shared" si="29"/>
        <v>0</v>
      </c>
    </row>
    <row r="343" spans="1:33" x14ac:dyDescent="0.6">
      <c r="A343">
        <v>2015</v>
      </c>
      <c r="B343">
        <v>12</v>
      </c>
      <c r="C343">
        <v>8</v>
      </c>
      <c r="D343">
        <f t="shared" si="27"/>
        <v>2</v>
      </c>
      <c r="G343" cm="1">
        <f t="array" ref="G343">_xlfn.IFS(F343 = "H", 0, F343 = "B7", -7, F343 = "B6", -6, F343 = "B5", -5, F343 = "B4", -4, F343 = "B3", -3, F343 = "B2", -2, F343 = "B1", -1, F343 = "A7", 7, F343 = "A6", 6, F343 = "A5", 5, F343 = "A4", 4, F343 = "A3", 3, F343 = "A2", 2, F343 = "A1", 1, F343 = "", 0)</f>
        <v>0</v>
      </c>
      <c r="H343">
        <f t="shared" si="25"/>
        <v>0</v>
      </c>
      <c r="I343">
        <f t="shared" si="26"/>
        <v>0</v>
      </c>
      <c r="L343">
        <v>3842.1005586592178</v>
      </c>
      <c r="M343">
        <v>3483.7318435754191</v>
      </c>
      <c r="N343">
        <v>1448.6424581005585</v>
      </c>
      <c r="O343">
        <v>1382.9553072625699</v>
      </c>
      <c r="P343">
        <v>5049</v>
      </c>
      <c r="Q343">
        <v>4786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0.2345238095238095</v>
      </c>
      <c r="X343">
        <v>0.69404761904761902</v>
      </c>
      <c r="Y343">
        <v>0</v>
      </c>
      <c r="Z343" s="3">
        <v>0</v>
      </c>
      <c r="AA343" s="3">
        <f t="shared" si="28"/>
        <v>0</v>
      </c>
      <c r="AB343">
        <v>1200</v>
      </c>
      <c r="AC343">
        <v>0</v>
      </c>
      <c r="AD343">
        <v>0</v>
      </c>
      <c r="AE343" s="6">
        <v>2.9</v>
      </c>
      <c r="AF343">
        <v>0</v>
      </c>
      <c r="AG343">
        <f t="shared" si="29"/>
        <v>0</v>
      </c>
    </row>
    <row r="344" spans="1:33" x14ac:dyDescent="0.6">
      <c r="A344">
        <v>2015</v>
      </c>
      <c r="B344">
        <v>12</v>
      </c>
      <c r="C344">
        <v>9</v>
      </c>
      <c r="D344">
        <f t="shared" si="27"/>
        <v>3</v>
      </c>
      <c r="G344" cm="1">
        <f t="array" ref="G344">_xlfn.IFS(F344 = "H", 0, F344 = "B7", -7, F344 = "B6", -6, F344 = "B5", -5, F344 = "B4", -4, F344 = "B3", -3, F344 = "B2", -2, F344 = "B1", -1, F344 = "A7", 7, F344 = "A6", 6, F344 = "A5", 5, F344 = "A4", 4, F344 = "A3", 3, F344 = "A2", 2, F344 = "A1", 1, F344 = "", 0)</f>
        <v>0</v>
      </c>
      <c r="H344">
        <f t="shared" si="25"/>
        <v>0</v>
      </c>
      <c r="I344">
        <f t="shared" si="26"/>
        <v>0</v>
      </c>
      <c r="L344">
        <v>3665.3441734417329</v>
      </c>
      <c r="M344">
        <v>3300.3577235772345</v>
      </c>
      <c r="N344">
        <v>1408.8807588075879</v>
      </c>
      <c r="O344">
        <v>1367.5501355013548</v>
      </c>
      <c r="P344">
        <v>4958</v>
      </c>
      <c r="Q344">
        <v>5249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0.21666666666666659</v>
      </c>
      <c r="X344">
        <v>0.71190476190476193</v>
      </c>
      <c r="Y344">
        <v>2.6190499999999999E-2</v>
      </c>
      <c r="Z344" s="3">
        <v>0</v>
      </c>
      <c r="AA344" s="3">
        <f t="shared" si="28"/>
        <v>0</v>
      </c>
      <c r="AB344">
        <v>1200</v>
      </c>
      <c r="AC344">
        <v>0</v>
      </c>
      <c r="AD344">
        <v>0</v>
      </c>
      <c r="AE344" s="6">
        <v>5</v>
      </c>
      <c r="AF344">
        <v>0</v>
      </c>
      <c r="AG344">
        <f t="shared" si="29"/>
        <v>0</v>
      </c>
    </row>
    <row r="345" spans="1:33" x14ac:dyDescent="0.6">
      <c r="A345">
        <v>2015</v>
      </c>
      <c r="B345">
        <v>12</v>
      </c>
      <c r="C345">
        <v>10</v>
      </c>
      <c r="D345">
        <f t="shared" si="27"/>
        <v>4</v>
      </c>
      <c r="G345" cm="1">
        <f t="array" ref="G345">_xlfn.IFS(F345 = "H", 0, F345 = "B7", -7, F345 = "B6", -6, F345 = "B5", -5, F345 = "B4", -4, F345 = "B3", -3, F345 = "B2", -2, F345 = "B1", -1, F345 = "A7", 7, F345 = "A6", 6, F345 = "A5", 5, F345 = "A4", 4, F345 = "A3", 3, F345 = "A2", 2, F345 = "A1", 1, F345 = "", 0)</f>
        <v>0</v>
      </c>
      <c r="H345">
        <f t="shared" si="25"/>
        <v>0</v>
      </c>
      <c r="I345">
        <f t="shared" si="26"/>
        <v>0</v>
      </c>
      <c r="L345">
        <v>3754.4480874316932</v>
      </c>
      <c r="M345">
        <v>3541.3114754098356</v>
      </c>
      <c r="N345">
        <v>1384.6775956284152</v>
      </c>
      <c r="O345">
        <v>1285.7377049180327</v>
      </c>
      <c r="P345">
        <v>5382</v>
      </c>
      <c r="Q345">
        <v>5434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0.1988095238095238</v>
      </c>
      <c r="X345">
        <v>0.72976190476190472</v>
      </c>
      <c r="Y345">
        <v>0</v>
      </c>
      <c r="Z345" s="3">
        <v>0</v>
      </c>
      <c r="AA345" s="3">
        <f t="shared" si="28"/>
        <v>0</v>
      </c>
      <c r="AB345">
        <v>1200</v>
      </c>
      <c r="AC345">
        <v>0</v>
      </c>
      <c r="AD345">
        <v>0</v>
      </c>
      <c r="AE345" s="6">
        <v>7.8</v>
      </c>
      <c r="AF345">
        <v>0.3</v>
      </c>
      <c r="AG345">
        <f t="shared" si="29"/>
        <v>2.34</v>
      </c>
    </row>
    <row r="346" spans="1:33" x14ac:dyDescent="0.6">
      <c r="A346">
        <v>2015</v>
      </c>
      <c r="B346">
        <v>12</v>
      </c>
      <c r="C346">
        <v>11</v>
      </c>
      <c r="D346">
        <f t="shared" si="27"/>
        <v>5</v>
      </c>
      <c r="G346" cm="1">
        <f t="array" ref="G346">_xlfn.IFS(F346 = "H", 0, F346 = "B7", -7, F346 = "B6", -6, F346 = "B5", -5, F346 = "B4", -4, F346 = "B3", -3, F346 = "B2", -2, F346 = "B1", -1, F346 = "A7", 7, F346 = "A6", 6, F346 = "A5", 5, F346 = "A4", 4, F346 = "A3", 3, F346 = "A2", 2, F346 = "A1", 1, F346 = "", 0)</f>
        <v>0</v>
      </c>
      <c r="H346">
        <f t="shared" si="25"/>
        <v>0</v>
      </c>
      <c r="I346">
        <f t="shared" si="26"/>
        <v>0</v>
      </c>
      <c r="L346">
        <v>4084.6632124352336</v>
      </c>
      <c r="M346">
        <v>3640.5803108808295</v>
      </c>
      <c r="N346">
        <v>1468.1606217616581</v>
      </c>
      <c r="O346">
        <v>1376.8756476683939</v>
      </c>
      <c r="P346">
        <v>5771</v>
      </c>
      <c r="Q346">
        <v>5741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0.1964285714285714</v>
      </c>
      <c r="X346">
        <v>0.7321428571428571</v>
      </c>
      <c r="Y346">
        <v>0</v>
      </c>
      <c r="Z346" s="3">
        <v>0</v>
      </c>
      <c r="AA346" s="3">
        <f t="shared" si="28"/>
        <v>0</v>
      </c>
      <c r="AB346">
        <v>1200</v>
      </c>
      <c r="AC346">
        <v>0</v>
      </c>
      <c r="AD346">
        <v>0</v>
      </c>
      <c r="AE346" s="6">
        <v>6.4</v>
      </c>
      <c r="AF346">
        <v>0</v>
      </c>
      <c r="AG346">
        <f t="shared" si="29"/>
        <v>0</v>
      </c>
    </row>
    <row r="347" spans="1:33" x14ac:dyDescent="0.6">
      <c r="A347">
        <v>2015</v>
      </c>
      <c r="B347">
        <v>12</v>
      </c>
      <c r="C347">
        <v>12</v>
      </c>
      <c r="D347">
        <f t="shared" si="27"/>
        <v>6</v>
      </c>
      <c r="G347" cm="1">
        <f t="array" ref="G347">_xlfn.IFS(F347 = "H", 0, F347 = "B7", -7, F347 = "B6", -6, F347 = "B5", -5, F347 = "B4", -4, F347 = "B3", -3, F347 = "B2", -2, F347 = "B1", -1, F347 = "A7", 7, F347 = "A6", 6, F347 = "A5", 5, F347 = "A4", 4, F347 = "A3", 3, F347 = "A2", 2, F347 = "A1", 1, F347 = "", 0)</f>
        <v>0</v>
      </c>
      <c r="H347">
        <f t="shared" si="25"/>
        <v>0</v>
      </c>
      <c r="I347">
        <f t="shared" si="26"/>
        <v>0</v>
      </c>
      <c r="L347">
        <v>3954.2569832402237</v>
      </c>
      <c r="M347">
        <v>3714.4581005586592</v>
      </c>
      <c r="N347">
        <v>1444.4078212290503</v>
      </c>
      <c r="O347">
        <v>1176.6927374301677</v>
      </c>
      <c r="P347">
        <v>5687</v>
      </c>
      <c r="Q347">
        <v>5603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0.17261904761904759</v>
      </c>
      <c r="X347">
        <v>0.75595238095238104</v>
      </c>
      <c r="Y347">
        <v>0</v>
      </c>
      <c r="Z347" s="3">
        <v>0</v>
      </c>
      <c r="AA347" s="3">
        <f t="shared" si="28"/>
        <v>0</v>
      </c>
      <c r="AB347">
        <v>1200</v>
      </c>
      <c r="AC347">
        <v>0</v>
      </c>
      <c r="AD347">
        <v>0</v>
      </c>
      <c r="AE347" s="6">
        <v>5.2</v>
      </c>
      <c r="AF347">
        <v>0</v>
      </c>
      <c r="AG347">
        <f t="shared" si="29"/>
        <v>0</v>
      </c>
    </row>
    <row r="348" spans="1:33" x14ac:dyDescent="0.6">
      <c r="A348">
        <v>2015</v>
      </c>
      <c r="B348">
        <v>12</v>
      </c>
      <c r="C348">
        <v>13</v>
      </c>
      <c r="D348">
        <f t="shared" si="27"/>
        <v>7</v>
      </c>
      <c r="G348" cm="1">
        <f t="array" ref="G348">_xlfn.IFS(F348 = "H", 0, F348 = "B7", -7, F348 = "B6", -6, F348 = "B5", -5, F348 = "B4", -4, F348 = "B3", -3, F348 = "B2", -2, F348 = "B1", -1, F348 = "A7", 7, F348 = "A6", 6, F348 = "A5", 5, F348 = "A4", 4, F348 = "A3", 3, F348 = "A2", 2, F348 = "A1", 1, F348 = "", 0)</f>
        <v>0</v>
      </c>
      <c r="H348">
        <f t="shared" si="25"/>
        <v>0</v>
      </c>
      <c r="I348">
        <f t="shared" si="26"/>
        <v>0</v>
      </c>
      <c r="L348">
        <v>3296.7741935483882</v>
      </c>
      <c r="M348">
        <v>3053.20430107527</v>
      </c>
      <c r="N348">
        <v>1324.7311827956989</v>
      </c>
      <c r="O348">
        <v>1029.9032258064517</v>
      </c>
      <c r="P348">
        <v>5967</v>
      </c>
      <c r="Q348">
        <v>5856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0.1571428571428572</v>
      </c>
      <c r="X348">
        <v>0.77142857142857146</v>
      </c>
      <c r="Y348">
        <v>0</v>
      </c>
      <c r="Z348" s="3">
        <v>0</v>
      </c>
      <c r="AA348" s="3">
        <f t="shared" si="28"/>
        <v>0</v>
      </c>
      <c r="AB348">
        <v>1200</v>
      </c>
      <c r="AC348">
        <v>0</v>
      </c>
      <c r="AD348">
        <v>0</v>
      </c>
      <c r="AE348" s="6">
        <v>5.2</v>
      </c>
      <c r="AF348">
        <v>0</v>
      </c>
      <c r="AG348">
        <f t="shared" si="29"/>
        <v>0</v>
      </c>
    </row>
    <row r="349" spans="1:33" x14ac:dyDescent="0.6">
      <c r="A349">
        <v>2015</v>
      </c>
      <c r="B349">
        <v>12</v>
      </c>
      <c r="C349">
        <v>14</v>
      </c>
      <c r="D349">
        <f t="shared" si="27"/>
        <v>1</v>
      </c>
      <c r="G349" cm="1">
        <f t="array" ref="G349">_xlfn.IFS(F349 = "H", 0, F349 = "B7", -7, F349 = "B6", -6, F349 = "B5", -5, F349 = "B4", -4, F349 = "B3", -3, F349 = "B2", -2, F349 = "B1", -1, F349 = "A7", 7, F349 = "A6", 6, F349 = "A5", 5, F349 = "A4", 4, F349 = "A3", 3, F349 = "A2", 2, F349 = "A1", 1, F349 = "", 0)</f>
        <v>0</v>
      </c>
      <c r="H349">
        <f t="shared" si="25"/>
        <v>0</v>
      </c>
      <c r="I349">
        <f t="shared" si="26"/>
        <v>0</v>
      </c>
      <c r="L349">
        <v>3749.7777777777769</v>
      </c>
      <c r="M349">
        <v>3513.6296296296287</v>
      </c>
      <c r="N349">
        <v>1445.3703703703704</v>
      </c>
      <c r="O349">
        <v>1355.5925925925926</v>
      </c>
      <c r="P349">
        <v>5628</v>
      </c>
      <c r="Q349">
        <v>5663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0.15777777777777779</v>
      </c>
      <c r="X349">
        <v>0.77555555555555555</v>
      </c>
      <c r="Y349">
        <v>2.5000000000000001E-2</v>
      </c>
      <c r="Z349" s="3">
        <v>0</v>
      </c>
      <c r="AA349" s="3">
        <f t="shared" si="28"/>
        <v>0</v>
      </c>
      <c r="AB349">
        <v>1200</v>
      </c>
      <c r="AC349">
        <v>0</v>
      </c>
      <c r="AD349">
        <v>0</v>
      </c>
      <c r="AE349" s="6">
        <v>5</v>
      </c>
      <c r="AF349">
        <v>2.5</v>
      </c>
      <c r="AG349">
        <f t="shared" si="29"/>
        <v>12.5</v>
      </c>
    </row>
    <row r="350" spans="1:33" x14ac:dyDescent="0.6">
      <c r="A350">
        <v>2015</v>
      </c>
      <c r="B350">
        <v>12</v>
      </c>
      <c r="C350">
        <v>15</v>
      </c>
      <c r="D350">
        <f t="shared" si="27"/>
        <v>2</v>
      </c>
      <c r="G350" cm="1">
        <f t="array" ref="G350">_xlfn.IFS(F350 = "H", 0, F350 = "B7", -7, F350 = "B6", -6, F350 = "B5", -5, F350 = "B4", -4, F350 = "B3", -3, F350 = "B2", -2, F350 = "B1", -1, F350 = "A7", 7, F350 = "A6", 6, F350 = "A5", 5, F350 = "A4", 4, F350 = "A3", 3, F350 = "A2", 2, F350 = "A1", 1, F350 = "", 0)</f>
        <v>0</v>
      </c>
      <c r="H350">
        <f t="shared" si="25"/>
        <v>0</v>
      </c>
      <c r="I350">
        <f t="shared" si="26"/>
        <v>0</v>
      </c>
      <c r="L350">
        <v>3821.2752043596724</v>
      </c>
      <c r="M350">
        <v>3516.4032697547677</v>
      </c>
      <c r="N350">
        <v>1438.0081743869209</v>
      </c>
      <c r="O350">
        <v>1367.7547683923706</v>
      </c>
      <c r="P350">
        <v>5261</v>
      </c>
      <c r="Q350">
        <v>5595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0.1555555555555555</v>
      </c>
      <c r="X350">
        <v>0.71111111111111103</v>
      </c>
      <c r="Y350">
        <v>8.3333333333333332E-3</v>
      </c>
      <c r="Z350" s="3">
        <v>0</v>
      </c>
      <c r="AA350" s="3">
        <f t="shared" si="28"/>
        <v>0</v>
      </c>
      <c r="AB350">
        <v>1200</v>
      </c>
      <c r="AC350">
        <v>0</v>
      </c>
      <c r="AD350">
        <v>0</v>
      </c>
      <c r="AE350" s="6">
        <v>4.7</v>
      </c>
      <c r="AF350">
        <v>0.1</v>
      </c>
      <c r="AG350">
        <f t="shared" si="29"/>
        <v>0.47000000000000003</v>
      </c>
    </row>
    <row r="351" spans="1:33" x14ac:dyDescent="0.6">
      <c r="A351">
        <v>2015</v>
      </c>
      <c r="B351">
        <v>12</v>
      </c>
      <c r="C351">
        <v>16</v>
      </c>
      <c r="D351">
        <f t="shared" si="27"/>
        <v>3</v>
      </c>
      <c r="G351" cm="1">
        <f t="array" ref="G351">_xlfn.IFS(F351 = "H", 0, F351 = "B7", -7, F351 = "B6", -6, F351 = "B5", -5, F351 = "B4", -4, F351 = "B3", -3, F351 = "B2", -2, F351 = "B1", -1, F351 = "A7", 7, F351 = "A6", 6, F351 = "A5", 5, F351 = "A4", 4, F351 = "A3", 3, F351 = "A2", 2, F351 = "A1", 1, F351 = "", 0)</f>
        <v>0</v>
      </c>
      <c r="H351">
        <f t="shared" si="25"/>
        <v>0</v>
      </c>
      <c r="I351">
        <f t="shared" si="26"/>
        <v>0</v>
      </c>
      <c r="L351">
        <v>3904.7002724795625</v>
      </c>
      <c r="M351">
        <v>3554.019073569481</v>
      </c>
      <c r="N351">
        <v>1452.7193460490462</v>
      </c>
      <c r="O351">
        <v>1342.2752043596729</v>
      </c>
      <c r="P351">
        <v>5270</v>
      </c>
      <c r="Q351">
        <v>5804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0.17777777777777781</v>
      </c>
      <c r="X351">
        <v>0.75555555555555565</v>
      </c>
      <c r="Y351">
        <v>0</v>
      </c>
      <c r="Z351" s="3">
        <v>0</v>
      </c>
      <c r="AA351" s="3">
        <f t="shared" si="28"/>
        <v>0</v>
      </c>
      <c r="AB351">
        <v>1200</v>
      </c>
      <c r="AC351">
        <v>0</v>
      </c>
      <c r="AD351">
        <v>0</v>
      </c>
      <c r="AE351" s="6">
        <v>-1</v>
      </c>
      <c r="AF351">
        <v>0</v>
      </c>
      <c r="AG351">
        <f t="shared" si="29"/>
        <v>0</v>
      </c>
    </row>
    <row r="352" spans="1:33" x14ac:dyDescent="0.6">
      <c r="A352">
        <v>2015</v>
      </c>
      <c r="B352">
        <v>12</v>
      </c>
      <c r="C352">
        <v>17</v>
      </c>
      <c r="D352">
        <f t="shared" si="27"/>
        <v>4</v>
      </c>
      <c r="G352" cm="1">
        <f t="array" ref="G352">_xlfn.IFS(F352 = "H", 0, F352 = "B7", -7, F352 = "B6", -6, F352 = "B5", -5, F352 = "B4", -4, F352 = "B3", -3, F352 = "B2", -2, F352 = "B1", -1, F352 = "A7", 7, F352 = "A6", 6, F352 = "A5", 5, F352 = "A4", 4, F352 = "A3", 3, F352 = "A2", 2, F352 = "A1", 1, F352 = "", 0)</f>
        <v>0</v>
      </c>
      <c r="H352">
        <f t="shared" si="25"/>
        <v>0</v>
      </c>
      <c r="I352">
        <f t="shared" si="26"/>
        <v>0</v>
      </c>
      <c r="L352">
        <v>4198.688524590164</v>
      </c>
      <c r="M352">
        <v>3885.032786885246</v>
      </c>
      <c r="N352">
        <v>1506.9918032786886</v>
      </c>
      <c r="O352">
        <v>1345.6065573770493</v>
      </c>
      <c r="P352">
        <v>5907</v>
      </c>
      <c r="Q352">
        <v>6230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0.18777777777777779</v>
      </c>
      <c r="X352">
        <v>0.74555555555555553</v>
      </c>
      <c r="Y352">
        <v>0</v>
      </c>
      <c r="Z352" s="3">
        <v>0</v>
      </c>
      <c r="AA352" s="3">
        <f t="shared" si="28"/>
        <v>0</v>
      </c>
      <c r="AB352">
        <v>1200</v>
      </c>
      <c r="AC352">
        <v>0</v>
      </c>
      <c r="AD352">
        <v>0</v>
      </c>
      <c r="AE352" s="6">
        <v>-4.5999999999999996</v>
      </c>
      <c r="AF352">
        <v>0</v>
      </c>
      <c r="AG352">
        <f t="shared" si="29"/>
        <v>0</v>
      </c>
    </row>
    <row r="353" spans="1:33" x14ac:dyDescent="0.6">
      <c r="A353">
        <v>2015</v>
      </c>
      <c r="B353">
        <v>12</v>
      </c>
      <c r="C353">
        <v>18</v>
      </c>
      <c r="D353">
        <f t="shared" si="27"/>
        <v>5</v>
      </c>
      <c r="G353" cm="1">
        <f t="array" ref="G353">_xlfn.IFS(F353 = "H", 0, F353 = "B7", -7, F353 = "B6", -6, F353 = "B5", -5, F353 = "B4", -4, F353 = "B3", -3, F353 = "B2", -2, F353 = "B1", -1, F353 = "A7", 7, F353 = "A6", 6, F353 = "A5", 5, F353 = "A4", 4, F353 = "A3", 3, F353 = "A2", 2, F353 = "A1", 1, F353 = "", 0)</f>
        <v>0</v>
      </c>
      <c r="H353">
        <f t="shared" si="25"/>
        <v>0</v>
      </c>
      <c r="I353">
        <f t="shared" si="26"/>
        <v>0</v>
      </c>
      <c r="L353">
        <v>4296.5567010309287</v>
      </c>
      <c r="M353">
        <v>3748.6804123711345</v>
      </c>
      <c r="N353">
        <v>1452.8659793814434</v>
      </c>
      <c r="O353">
        <v>1402.8762886597938</v>
      </c>
      <c r="P353">
        <v>6162</v>
      </c>
      <c r="Q353">
        <v>6079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0.2</v>
      </c>
      <c r="X353">
        <v>0.73333333333333328</v>
      </c>
      <c r="Y353">
        <v>0</v>
      </c>
      <c r="Z353" s="3">
        <v>0</v>
      </c>
      <c r="AA353" s="3">
        <f t="shared" si="28"/>
        <v>0</v>
      </c>
      <c r="AB353">
        <v>1200</v>
      </c>
      <c r="AC353">
        <v>0</v>
      </c>
      <c r="AD353">
        <v>0</v>
      </c>
      <c r="AE353" s="6">
        <v>-3.3</v>
      </c>
      <c r="AF353">
        <v>0</v>
      </c>
      <c r="AG353">
        <f t="shared" si="29"/>
        <v>0</v>
      </c>
    </row>
    <row r="354" spans="1:33" x14ac:dyDescent="0.6">
      <c r="A354">
        <v>2015</v>
      </c>
      <c r="B354">
        <v>12</v>
      </c>
      <c r="C354">
        <v>19</v>
      </c>
      <c r="D354">
        <f t="shared" si="27"/>
        <v>6</v>
      </c>
      <c r="G354" cm="1">
        <f t="array" ref="G354">_xlfn.IFS(F354 = "H", 0, F354 = "B7", -7, F354 = "B6", -6, F354 = "B5", -5, F354 = "B4", -4, F354 = "B3", -3, F354 = "B2", -2, F354 = "B1", -1, F354 = "A7", 7, F354 = "A6", 6, F354 = "A5", 5, F354 = "A4", 4, F354 = "A3", 3, F354 = "A2", 2, F354 = "A1", 1, F354 = "", 0)</f>
        <v>0</v>
      </c>
      <c r="H354">
        <f t="shared" si="25"/>
        <v>0</v>
      </c>
      <c r="I354">
        <f t="shared" si="26"/>
        <v>0</v>
      </c>
      <c r="L354">
        <v>4152.8106666666654</v>
      </c>
      <c r="M354">
        <v>3887.4453333333322</v>
      </c>
      <c r="N354">
        <v>1450.5413333333333</v>
      </c>
      <c r="O354">
        <v>1204.5813333333333</v>
      </c>
      <c r="P354">
        <v>6267</v>
      </c>
      <c r="Q354">
        <v>6053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0.18555555555555561</v>
      </c>
      <c r="X354">
        <v>0.74777777777777776</v>
      </c>
      <c r="Y354">
        <v>0</v>
      </c>
      <c r="Z354" s="3">
        <v>0</v>
      </c>
      <c r="AA354" s="3">
        <f t="shared" si="28"/>
        <v>0</v>
      </c>
      <c r="AB354">
        <v>1200</v>
      </c>
      <c r="AC354">
        <v>0</v>
      </c>
      <c r="AD354">
        <v>0</v>
      </c>
      <c r="AE354" s="6">
        <v>-0.1</v>
      </c>
      <c r="AF354">
        <v>0</v>
      </c>
      <c r="AG354">
        <f t="shared" si="29"/>
        <v>0</v>
      </c>
    </row>
    <row r="355" spans="1:33" x14ac:dyDescent="0.6">
      <c r="A355">
        <v>2015</v>
      </c>
      <c r="B355">
        <v>12</v>
      </c>
      <c r="C355">
        <v>20</v>
      </c>
      <c r="D355">
        <f t="shared" si="27"/>
        <v>7</v>
      </c>
      <c r="G355" cm="1">
        <f t="array" ref="G355">_xlfn.IFS(F355 = "H", 0, F355 = "B7", -7, F355 = "B6", -6, F355 = "B5", -5, F355 = "B4", -4, F355 = "B3", -3, F355 = "B2", -2, F355 = "B1", -1, F355 = "A7", 7, F355 = "A6", 6, F355 = "A5", 5, F355 = "A4", 4, F355 = "A3", 3, F355 = "A2", 2, F355 = "A1", 1, F355 = "", 0)</f>
        <v>0</v>
      </c>
      <c r="H355">
        <f t="shared" si="25"/>
        <v>0</v>
      </c>
      <c r="I355">
        <f t="shared" si="26"/>
        <v>0</v>
      </c>
      <c r="L355">
        <v>3440.145454545453</v>
      </c>
      <c r="M355">
        <v>3382.3999999999987</v>
      </c>
      <c r="N355">
        <v>1359.5636363636363</v>
      </c>
      <c r="O355">
        <v>1047.4545454545453</v>
      </c>
      <c r="P355">
        <v>6079</v>
      </c>
      <c r="Q355">
        <v>6155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0.18690476190476191</v>
      </c>
      <c r="X355">
        <v>0.74166666666666659</v>
      </c>
      <c r="Y355">
        <v>0</v>
      </c>
      <c r="Z355" s="3">
        <v>0</v>
      </c>
      <c r="AA355" s="3">
        <f t="shared" si="28"/>
        <v>0</v>
      </c>
      <c r="AB355">
        <v>1200</v>
      </c>
      <c r="AC355">
        <v>0</v>
      </c>
      <c r="AD355">
        <v>0</v>
      </c>
      <c r="AE355" s="6">
        <v>1.5</v>
      </c>
      <c r="AF355">
        <v>0</v>
      </c>
      <c r="AG355">
        <f t="shared" si="29"/>
        <v>0</v>
      </c>
    </row>
    <row r="356" spans="1:33" x14ac:dyDescent="0.6">
      <c r="A356">
        <v>2015</v>
      </c>
      <c r="B356">
        <v>12</v>
      </c>
      <c r="C356">
        <v>21</v>
      </c>
      <c r="D356">
        <f t="shared" si="27"/>
        <v>1</v>
      </c>
      <c r="G356" cm="1">
        <f t="array" ref="G356">_xlfn.IFS(F356 = "H", 0, F356 = "B7", -7, F356 = "B6", -6, F356 = "B5", -5, F356 = "B4", -4, F356 = "B3", -3, F356 = "B2", -2, F356 = "B1", -1, F356 = "A7", 7, F356 = "A6", 6, F356 = "A5", 5, F356 = "A4", 4, F356 = "A3", 3, F356 = "A2", 2, F356 = "A1", 1, F356 = "", 0)</f>
        <v>0</v>
      </c>
      <c r="H356">
        <f t="shared" si="25"/>
        <v>0</v>
      </c>
      <c r="I356">
        <f t="shared" si="26"/>
        <v>0</v>
      </c>
      <c r="L356">
        <v>3827.6142131979705</v>
      </c>
      <c r="M356">
        <v>3705.5228426395947</v>
      </c>
      <c r="N356">
        <v>1385.766497461929</v>
      </c>
      <c r="O356">
        <v>1313.2487309644671</v>
      </c>
      <c r="P356">
        <v>5757</v>
      </c>
      <c r="Q356">
        <v>5545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0.25595238095238088</v>
      </c>
      <c r="X356">
        <v>0.74404761904761896</v>
      </c>
      <c r="Y356">
        <v>0</v>
      </c>
      <c r="Z356" s="3">
        <v>0</v>
      </c>
      <c r="AA356" s="3">
        <f t="shared" si="28"/>
        <v>0</v>
      </c>
      <c r="AB356">
        <v>1200</v>
      </c>
      <c r="AC356">
        <v>0</v>
      </c>
      <c r="AD356">
        <v>0</v>
      </c>
      <c r="AE356" s="6">
        <v>2.2000000000000002</v>
      </c>
      <c r="AF356">
        <v>2</v>
      </c>
      <c r="AG356">
        <f t="shared" si="29"/>
        <v>4.4000000000000004</v>
      </c>
    </row>
    <row r="357" spans="1:33" x14ac:dyDescent="0.6">
      <c r="A357">
        <v>2015</v>
      </c>
      <c r="B357">
        <v>12</v>
      </c>
      <c r="C357">
        <v>22</v>
      </c>
      <c r="D357">
        <f t="shared" si="27"/>
        <v>2</v>
      </c>
      <c r="G357" cm="1">
        <f t="array" ref="G357">_xlfn.IFS(F357 = "H", 0, F357 = "B7", -7, F357 = "B6", -6, F357 = "B5", -5, F357 = "B4", -4, F357 = "B3", -3, F357 = "B2", -2, F357 = "B1", -1, F357 = "A7", 7, F357 = "A6", 6, F357 = "A5", 5, F357 = "A4", 4, F357 = "A3", 3, F357 = "A2", 2, F357 = "A1", 1, F357 = "", 0)</f>
        <v>0</v>
      </c>
      <c r="H357">
        <f t="shared" si="25"/>
        <v>0</v>
      </c>
      <c r="I357">
        <f t="shared" si="26"/>
        <v>0</v>
      </c>
      <c r="L357">
        <v>4032.5879265091853</v>
      </c>
      <c r="M357">
        <v>3701.8792650918626</v>
      </c>
      <c r="N357">
        <v>1455.7769028871392</v>
      </c>
      <c r="O357">
        <v>1340.6509186351705</v>
      </c>
      <c r="P357">
        <v>5550</v>
      </c>
      <c r="Q357">
        <v>5204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0.18690476190476191</v>
      </c>
      <c r="X357">
        <v>0.81309523809523809</v>
      </c>
      <c r="Y357">
        <v>0</v>
      </c>
      <c r="Z357" s="3">
        <v>0</v>
      </c>
      <c r="AA357" s="3">
        <f t="shared" si="28"/>
        <v>0</v>
      </c>
      <c r="AB357">
        <v>1200</v>
      </c>
      <c r="AC357">
        <v>0</v>
      </c>
      <c r="AD357">
        <v>0</v>
      </c>
      <c r="AE357" s="6">
        <v>3.1</v>
      </c>
      <c r="AF357">
        <v>0</v>
      </c>
      <c r="AG357">
        <f t="shared" si="29"/>
        <v>0</v>
      </c>
    </row>
    <row r="358" spans="1:33" x14ac:dyDescent="0.6">
      <c r="A358">
        <v>2015</v>
      </c>
      <c r="B358">
        <v>12</v>
      </c>
      <c r="C358">
        <v>23</v>
      </c>
      <c r="D358">
        <f t="shared" si="27"/>
        <v>3</v>
      </c>
      <c r="G358" cm="1">
        <f t="array" ref="G358">_xlfn.IFS(F358 = "H", 0, F358 = "B7", -7, F358 = "B6", -6, F358 = "B5", -5, F358 = "B4", -4, F358 = "B3", -3, F358 = "B2", -2, F358 = "B1", -1, F358 = "A7", 7, F358 = "A6", 6, F358 = "A5", 5, F358 = "A4", 4, F358 = "A3", 3, F358 = "A2", 2, F358 = "A1", 1, F358 = "", 0)</f>
        <v>0</v>
      </c>
      <c r="H358">
        <f t="shared" si="25"/>
        <v>0</v>
      </c>
      <c r="I358">
        <f t="shared" si="26"/>
        <v>0</v>
      </c>
      <c r="L358">
        <v>4267.3994910941483</v>
      </c>
      <c r="M358">
        <v>3854.0254452926215</v>
      </c>
      <c r="N358">
        <v>1438.2010178117048</v>
      </c>
      <c r="O358">
        <v>1335.7480916030536</v>
      </c>
      <c r="P358">
        <v>5997</v>
      </c>
      <c r="Q358">
        <v>5871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0.2142857142857143</v>
      </c>
      <c r="X358">
        <v>0.7857142857142857</v>
      </c>
      <c r="Y358">
        <v>3.4013571428571428E-2</v>
      </c>
      <c r="Z358" s="3">
        <v>0</v>
      </c>
      <c r="AA358" s="3">
        <f t="shared" si="28"/>
        <v>0</v>
      </c>
      <c r="AB358">
        <v>1200</v>
      </c>
      <c r="AC358">
        <v>0</v>
      </c>
      <c r="AD358">
        <v>0</v>
      </c>
      <c r="AE358" s="6">
        <v>5.9</v>
      </c>
      <c r="AF358">
        <v>0.4</v>
      </c>
      <c r="AG358">
        <f t="shared" si="29"/>
        <v>2.3600000000000003</v>
      </c>
    </row>
    <row r="359" spans="1:33" x14ac:dyDescent="0.6">
      <c r="A359">
        <v>2015</v>
      </c>
      <c r="B359">
        <v>12</v>
      </c>
      <c r="C359">
        <v>24</v>
      </c>
      <c r="D359">
        <f t="shared" si="27"/>
        <v>4</v>
      </c>
      <c r="G359" cm="1">
        <f t="array" ref="G359">_xlfn.IFS(F359 = "H", 0, F359 = "B7", -7, F359 = "B6", -6, F359 = "B5", -5, F359 = "B4", -4, F359 = "B3", -3, F359 = "B2", -2, F359 = "B1", -1, F359 = "A7", 7, F359 = "A6", 6, F359 = "A5", 5, F359 = "A4", 4, F359 = "A3", 3, F359 = "A2", 2, F359 = "A1", 1, F359 = "", 0)</f>
        <v>0</v>
      </c>
      <c r="H359">
        <f t="shared" si="25"/>
        <v>0</v>
      </c>
      <c r="I359">
        <f t="shared" si="26"/>
        <v>0</v>
      </c>
      <c r="L359">
        <v>4474.6871794871804</v>
      </c>
      <c r="M359">
        <v>4244.5128205128212</v>
      </c>
      <c r="N359">
        <v>1521.051282051282</v>
      </c>
      <c r="O359">
        <v>1353.0307692307692</v>
      </c>
      <c r="P359">
        <v>5363</v>
      </c>
      <c r="Q359">
        <v>5959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0.2055555555555556</v>
      </c>
      <c r="X359">
        <v>0.72777777777777775</v>
      </c>
      <c r="Y359">
        <v>0</v>
      </c>
      <c r="Z359" s="3">
        <v>0</v>
      </c>
      <c r="AA359" s="3">
        <f t="shared" si="28"/>
        <v>0</v>
      </c>
      <c r="AB359">
        <v>1200</v>
      </c>
      <c r="AC359">
        <v>0</v>
      </c>
      <c r="AD359">
        <v>0</v>
      </c>
      <c r="AE359" s="6">
        <v>1.5</v>
      </c>
      <c r="AF359">
        <v>0</v>
      </c>
      <c r="AG359">
        <f t="shared" si="29"/>
        <v>0</v>
      </c>
    </row>
    <row r="360" spans="1:33" x14ac:dyDescent="0.6">
      <c r="A360">
        <v>2015</v>
      </c>
      <c r="B360">
        <v>12</v>
      </c>
      <c r="C360">
        <v>25</v>
      </c>
      <c r="D360">
        <f t="shared" si="27"/>
        <v>5</v>
      </c>
      <c r="E360" t="s">
        <v>33</v>
      </c>
      <c r="F360" t="s">
        <v>16</v>
      </c>
      <c r="G360" cm="1">
        <f t="array" ref="G360">_xlfn.IFS(F360 = "H", 0, F360 = "B7", -7, F360 = "B6", -6, F360 = "B5", -5, F360 = "B4", -4, F360 = "B3", -3, F360 = "B2", -2, F360 = "B1", -1, F360 = "A7", 7, F360 = "A6", 6, F360 = "A5", 5, F360 = "A4", 4, F360 = "A3", 3, F360 = "A2", 2, F360 = "A1", 1, F360 = "", 0)</f>
        <v>0</v>
      </c>
      <c r="H360">
        <f t="shared" si="25"/>
        <v>1</v>
      </c>
      <c r="I360">
        <f t="shared" si="26"/>
        <v>1</v>
      </c>
      <c r="J360" s="8" t="s">
        <v>75</v>
      </c>
      <c r="K360" s="8"/>
      <c r="L360">
        <v>3675.0859950859949</v>
      </c>
      <c r="M360">
        <v>3654.8599508599509</v>
      </c>
      <c r="N360">
        <v>1439.5847665847666</v>
      </c>
      <c r="O360">
        <v>1079.5528255528257</v>
      </c>
      <c r="P360">
        <v>5613</v>
      </c>
      <c r="Q360">
        <v>5777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0.18333333333333329</v>
      </c>
      <c r="X360">
        <v>0.75</v>
      </c>
      <c r="Y360">
        <v>6.8333333333333329E-2</v>
      </c>
      <c r="Z360" s="3">
        <v>0</v>
      </c>
      <c r="AA360" s="3">
        <f t="shared" si="28"/>
        <v>0</v>
      </c>
      <c r="AB360">
        <v>1200</v>
      </c>
      <c r="AC360">
        <v>0</v>
      </c>
      <c r="AD360">
        <v>0</v>
      </c>
      <c r="AE360" s="6">
        <v>-0.8</v>
      </c>
      <c r="AF360">
        <v>0</v>
      </c>
      <c r="AG360">
        <f t="shared" si="29"/>
        <v>0</v>
      </c>
    </row>
    <row r="361" spans="1:33" x14ac:dyDescent="0.6">
      <c r="A361">
        <v>2015</v>
      </c>
      <c r="B361">
        <v>12</v>
      </c>
      <c r="C361">
        <v>26</v>
      </c>
      <c r="D361">
        <f t="shared" si="27"/>
        <v>6</v>
      </c>
      <c r="E361" t="s">
        <v>33</v>
      </c>
      <c r="F361" t="s">
        <v>20</v>
      </c>
      <c r="G361" cm="1">
        <f t="array" ref="G361">_xlfn.IFS(F361 = "H", 0, F361 = "B7", -7, F361 = "B6", -6, F361 = "B5", -5, F361 = "B4", -4, F361 = "B3", -3, F361 = "B2", -2, F361 = "B1", -1, F361 = "A7", 7, F361 = "A6", 6, F361 = "A5", 5, F361 = "A4", 4, F361 = "A3", 3, F361 = "A2", 2, F361 = "A1", 1, F361 = "", 0)</f>
        <v>1</v>
      </c>
      <c r="H361">
        <f t="shared" si="25"/>
        <v>0</v>
      </c>
      <c r="I361">
        <f t="shared" si="26"/>
        <v>1</v>
      </c>
      <c r="J361" s="8" t="s">
        <v>75</v>
      </c>
      <c r="K361" s="8"/>
      <c r="L361">
        <v>3634.8825065274154</v>
      </c>
      <c r="M361">
        <v>3348.4490861618801</v>
      </c>
      <c r="N361">
        <v>1400.8224543080939</v>
      </c>
      <c r="O361">
        <v>1137.0835509138383</v>
      </c>
      <c r="P361">
        <v>6161</v>
      </c>
      <c r="Q361">
        <v>5172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0.20068027210884351</v>
      </c>
      <c r="X361">
        <v>0.72789115646258495</v>
      </c>
      <c r="Y361">
        <v>0</v>
      </c>
      <c r="Z361" s="3">
        <v>0</v>
      </c>
      <c r="AA361" s="3">
        <f t="shared" si="28"/>
        <v>0</v>
      </c>
      <c r="AB361">
        <v>1200</v>
      </c>
      <c r="AC361">
        <v>0</v>
      </c>
      <c r="AD361">
        <v>0</v>
      </c>
      <c r="AE361" s="6">
        <v>0.9</v>
      </c>
      <c r="AF361">
        <v>0.7</v>
      </c>
      <c r="AG361">
        <f t="shared" si="29"/>
        <v>0.63</v>
      </c>
    </row>
    <row r="362" spans="1:33" x14ac:dyDescent="0.6">
      <c r="A362">
        <v>2015</v>
      </c>
      <c r="B362">
        <v>12</v>
      </c>
      <c r="C362">
        <v>27</v>
      </c>
      <c r="D362">
        <f t="shared" si="27"/>
        <v>7</v>
      </c>
      <c r="E362" t="s">
        <v>86</v>
      </c>
      <c r="F362" t="s">
        <v>22</v>
      </c>
      <c r="G362" cm="1">
        <f t="array" ref="G362">_xlfn.IFS(F362 = "H", 0, F362 = "B7", -7, F362 = "B6", -6, F362 = "B5", -5, F362 = "B4", -4, F362 = "B3", -3, F362 = "B2", -2, F362 = "B1", -1, F362 = "A7", 7, F362 = "A6", 6, F362 = "A5", 5, F362 = "A4", 4, F362 = "A3", 3, F362 = "A2", 2, F362 = "A1", 1, F362 = "", 0)</f>
        <v>2</v>
      </c>
      <c r="H362">
        <f t="shared" si="25"/>
        <v>0</v>
      </c>
      <c r="I362">
        <f t="shared" si="26"/>
        <v>1</v>
      </c>
      <c r="J362" s="8" t="s">
        <v>75</v>
      </c>
      <c r="K362" s="8"/>
      <c r="L362">
        <v>3322.0100502512564</v>
      </c>
      <c r="M362">
        <v>3091.6783919597988</v>
      </c>
      <c r="N362">
        <v>1276.8090452261306</v>
      </c>
      <c r="O362">
        <v>928.49748743718601</v>
      </c>
      <c r="P362">
        <v>6408</v>
      </c>
      <c r="Q362">
        <v>5464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0.18888888888888891</v>
      </c>
      <c r="X362">
        <v>0.74444444444444435</v>
      </c>
      <c r="Y362">
        <v>0</v>
      </c>
      <c r="Z362" s="3">
        <v>0</v>
      </c>
      <c r="AA362" s="3">
        <f t="shared" si="28"/>
        <v>0</v>
      </c>
      <c r="AB362">
        <v>1200</v>
      </c>
      <c r="AC362">
        <v>0</v>
      </c>
      <c r="AD362">
        <v>0</v>
      </c>
      <c r="AE362" s="6">
        <v>-5.7</v>
      </c>
      <c r="AF362">
        <v>0</v>
      </c>
      <c r="AG362">
        <f t="shared" si="29"/>
        <v>0</v>
      </c>
    </row>
    <row r="363" spans="1:33" x14ac:dyDescent="0.6">
      <c r="A363">
        <v>2015</v>
      </c>
      <c r="B363">
        <v>12</v>
      </c>
      <c r="C363">
        <v>28</v>
      </c>
      <c r="D363">
        <f t="shared" si="27"/>
        <v>1</v>
      </c>
      <c r="G363" cm="1">
        <f t="array" ref="G363">_xlfn.IFS(F363 = "H", 0, F363 = "B7", -7, F363 = "B6", -6, F363 = "B5", -5, F363 = "B4", -4, F363 = "B3", -3, F363 = "B2", -2, F363 = "B1", -1, F363 = "A7", 7, F363 = "A6", 6, F363 = "A5", 5, F363 = "A4", 4, F363 = "A3", 3, F363 = "A2", 2, F363 = "A1", 1, F363 = "", 0)</f>
        <v>0</v>
      </c>
      <c r="H363">
        <f t="shared" si="25"/>
        <v>0</v>
      </c>
      <c r="I363">
        <f t="shared" si="26"/>
        <v>0</v>
      </c>
      <c r="L363">
        <v>3822.7000000000003</v>
      </c>
      <c r="M363">
        <v>3501.6800000000003</v>
      </c>
      <c r="N363">
        <v>1071.52</v>
      </c>
      <c r="O363">
        <v>869.12</v>
      </c>
      <c r="P363">
        <v>5991</v>
      </c>
      <c r="Q363">
        <v>5217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0.20238095238095241</v>
      </c>
      <c r="X363">
        <v>0.72619047619047616</v>
      </c>
      <c r="Y363">
        <v>1.785714285714286E-2</v>
      </c>
      <c r="Z363" s="3">
        <v>0</v>
      </c>
      <c r="AA363" s="3">
        <f t="shared" si="28"/>
        <v>0</v>
      </c>
      <c r="AB363">
        <v>1200</v>
      </c>
      <c r="AC363">
        <v>0</v>
      </c>
      <c r="AD363">
        <v>0</v>
      </c>
      <c r="AE363" s="6">
        <v>-5.7</v>
      </c>
      <c r="AF363">
        <v>0</v>
      </c>
      <c r="AG363">
        <f t="shared" si="29"/>
        <v>0</v>
      </c>
    </row>
    <row r="364" spans="1:33" x14ac:dyDescent="0.6">
      <c r="A364">
        <v>2015</v>
      </c>
      <c r="B364">
        <v>12</v>
      </c>
      <c r="C364">
        <v>29</v>
      </c>
      <c r="D364">
        <f t="shared" si="27"/>
        <v>2</v>
      </c>
      <c r="G364" cm="1">
        <f t="array" ref="G364">_xlfn.IFS(F364 = "H", 0, F364 = "B7", -7, F364 = "B6", -6, F364 = "B5", -5, F364 = "B4", -4, F364 = "B3", -3, F364 = "B2", -2, F364 = "B1", -1, F364 = "A7", 7, F364 = "A6", 6, F364 = "A5", 5, F364 = "A4", 4, F364 = "A3", 3, F364 = "A2", 2, F364 = "A1", 1, F364 = "", 0)</f>
        <v>0</v>
      </c>
      <c r="H364">
        <f t="shared" si="25"/>
        <v>0</v>
      </c>
      <c r="I364">
        <f t="shared" si="26"/>
        <v>0</v>
      </c>
      <c r="L364">
        <v>3988.3969465648861</v>
      </c>
      <c r="M364">
        <v>3641.8524173027995</v>
      </c>
      <c r="N364" s="2">
        <v>0</v>
      </c>
      <c r="O364" s="2">
        <v>0</v>
      </c>
      <c r="P364">
        <v>6177</v>
      </c>
      <c r="Q364">
        <v>5460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0.1988095238095238</v>
      </c>
      <c r="X364">
        <v>0.80119047619047623</v>
      </c>
      <c r="Y364">
        <v>3.5714285714285712E-2</v>
      </c>
      <c r="Z364" s="3">
        <v>0</v>
      </c>
      <c r="AA364" s="3">
        <f t="shared" si="28"/>
        <v>0</v>
      </c>
      <c r="AB364">
        <v>1200</v>
      </c>
      <c r="AC364">
        <v>0</v>
      </c>
      <c r="AD364">
        <v>0</v>
      </c>
      <c r="AE364" s="6">
        <v>-3.2</v>
      </c>
      <c r="AF364">
        <v>0</v>
      </c>
      <c r="AG364">
        <f t="shared" si="29"/>
        <v>0</v>
      </c>
    </row>
    <row r="365" spans="1:33" x14ac:dyDescent="0.6">
      <c r="A365">
        <v>2015</v>
      </c>
      <c r="B365">
        <v>12</v>
      </c>
      <c r="C365">
        <v>30</v>
      </c>
      <c r="D365">
        <f t="shared" si="27"/>
        <v>3</v>
      </c>
      <c r="G365" cm="1">
        <f t="array" ref="G365">_xlfn.IFS(F365 = "H", 0, F365 = "B7", -7, F365 = "B6", -6, F365 = "B5", -5, F365 = "B4", -4, F365 = "B3", -3, F365 = "B2", -2, F365 = "B1", -1, F365 = "A7", 7, F365 = "A6", 6, F365 = "A5", 5, F365 = "A4", 4, F365 = "A3", 3, F365 = "A2", 2, F365 = "A1", 1, F365 = "", 0)</f>
        <v>0</v>
      </c>
      <c r="H365">
        <f t="shared" si="25"/>
        <v>0</v>
      </c>
      <c r="I365">
        <f t="shared" si="26"/>
        <v>0</v>
      </c>
      <c r="L365">
        <v>3923.0800000000004</v>
      </c>
      <c r="M365">
        <v>3665.9000000000005</v>
      </c>
      <c r="N365" s="2">
        <v>0</v>
      </c>
      <c r="O365" s="2">
        <v>0</v>
      </c>
      <c r="P365">
        <v>5945</v>
      </c>
      <c r="Q365">
        <v>5790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0.20833333333333329</v>
      </c>
      <c r="X365">
        <v>0.72023809523809523</v>
      </c>
      <c r="Y365">
        <v>0</v>
      </c>
      <c r="Z365" s="3">
        <v>0</v>
      </c>
      <c r="AA365" s="3">
        <f t="shared" si="28"/>
        <v>0</v>
      </c>
      <c r="AB365">
        <v>1200</v>
      </c>
      <c r="AC365">
        <v>0</v>
      </c>
      <c r="AD365">
        <v>0</v>
      </c>
      <c r="AE365" s="6">
        <v>0.3</v>
      </c>
      <c r="AF365">
        <v>2.5</v>
      </c>
      <c r="AG365">
        <f t="shared" si="29"/>
        <v>0.75</v>
      </c>
    </row>
    <row r="366" spans="1:33" x14ac:dyDescent="0.6">
      <c r="A366">
        <v>2015</v>
      </c>
      <c r="B366">
        <v>12</v>
      </c>
      <c r="C366">
        <v>31</v>
      </c>
      <c r="D366">
        <f t="shared" si="27"/>
        <v>4</v>
      </c>
      <c r="G366" cm="1">
        <f t="array" ref="G366">_xlfn.IFS(F366 = "H", 0, F366 = "B7", -7, F366 = "B6", -6, F366 = "B5", -5, F366 = "B4", -4, F366 = "B3", -3, F366 = "B2", -2, F366 = "B1", -1, F366 = "A7", 7, F366 = "A6", 6, F366 = "A5", 5, F366 = "A4", 4, F366 = "A3", 3, F366 = "A2", 2, F366 = "A1", 1, F366 = "", 0)</f>
        <v>0</v>
      </c>
      <c r="H366">
        <f t="shared" si="25"/>
        <v>0</v>
      </c>
      <c r="I366">
        <f t="shared" si="26"/>
        <v>0</v>
      </c>
      <c r="L366">
        <v>4195.309644670052</v>
      </c>
      <c r="M366">
        <v>3965.6243654822347</v>
      </c>
      <c r="N366" s="2">
        <v>0</v>
      </c>
      <c r="O366" s="2">
        <v>0</v>
      </c>
      <c r="P366">
        <v>5720</v>
      </c>
      <c r="Q366">
        <v>6065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0.19285714285714289</v>
      </c>
      <c r="X366">
        <v>0.73571428571428577</v>
      </c>
      <c r="Y366">
        <v>0</v>
      </c>
      <c r="Z366" s="3">
        <v>0</v>
      </c>
      <c r="AA366" s="3">
        <f t="shared" si="28"/>
        <v>0</v>
      </c>
      <c r="AB366">
        <v>1200</v>
      </c>
      <c r="AC366">
        <v>0</v>
      </c>
      <c r="AD366">
        <v>0</v>
      </c>
      <c r="AE366" s="6">
        <v>0.7</v>
      </c>
      <c r="AF366">
        <v>0</v>
      </c>
      <c r="AG366">
        <f t="shared" si="29"/>
        <v>0</v>
      </c>
    </row>
    <row r="367" spans="1:33" x14ac:dyDescent="0.6">
      <c r="AE367" s="6"/>
    </row>
    <row r="368" spans="1:33" x14ac:dyDescent="0.6">
      <c r="AE368" s="6"/>
    </row>
    <row r="369" spans="31:31" x14ac:dyDescent="0.6">
      <c r="AE369" s="6"/>
    </row>
    <row r="370" spans="31:31" x14ac:dyDescent="0.6">
      <c r="AE370" s="6"/>
    </row>
    <row r="371" spans="31:31" x14ac:dyDescent="0.6">
      <c r="AE371" s="6"/>
    </row>
    <row r="372" spans="31:31" x14ac:dyDescent="0.6">
      <c r="AE372" s="6"/>
    </row>
    <row r="373" spans="31:31" x14ac:dyDescent="0.6">
      <c r="AE373" s="6"/>
    </row>
    <row r="374" spans="31:31" x14ac:dyDescent="0.6">
      <c r="AE374" s="6"/>
    </row>
    <row r="375" spans="31:31" x14ac:dyDescent="0.6">
      <c r="AE375" s="6"/>
    </row>
    <row r="376" spans="31:31" x14ac:dyDescent="0.6">
      <c r="AE376" s="6"/>
    </row>
    <row r="377" spans="31:31" x14ac:dyDescent="0.6">
      <c r="AE377" s="6"/>
    </row>
    <row r="378" spans="31:31" x14ac:dyDescent="0.6">
      <c r="AE378" s="6"/>
    </row>
    <row r="379" spans="31:31" x14ac:dyDescent="0.6">
      <c r="AE379" s="6"/>
    </row>
    <row r="380" spans="31:31" x14ac:dyDescent="0.6">
      <c r="AE380" s="6"/>
    </row>
    <row r="381" spans="31:31" x14ac:dyDescent="0.6">
      <c r="AE381" s="6"/>
    </row>
    <row r="382" spans="31:31" x14ac:dyDescent="0.6">
      <c r="AE382" s="6"/>
    </row>
    <row r="383" spans="31:31" x14ac:dyDescent="0.6">
      <c r="AE383" s="6"/>
    </row>
    <row r="384" spans="31:31" x14ac:dyDescent="0.6">
      <c r="AE384" s="6"/>
    </row>
    <row r="385" spans="31:31" x14ac:dyDescent="0.6">
      <c r="AE385" s="6"/>
    </row>
    <row r="386" spans="31:31" x14ac:dyDescent="0.6">
      <c r="AE386" s="6"/>
    </row>
    <row r="387" spans="31:31" x14ac:dyDescent="0.6">
      <c r="AE387" s="6"/>
    </row>
    <row r="388" spans="31:31" x14ac:dyDescent="0.6">
      <c r="AE388" s="6"/>
    </row>
    <row r="389" spans="31:31" x14ac:dyDescent="0.6">
      <c r="AE389" s="6"/>
    </row>
    <row r="390" spans="31:31" x14ac:dyDescent="0.6">
      <c r="AE390" s="6"/>
    </row>
    <row r="391" spans="31:31" x14ac:dyDescent="0.6">
      <c r="AE391" s="6"/>
    </row>
    <row r="392" spans="31:31" x14ac:dyDescent="0.6">
      <c r="AE392" s="6"/>
    </row>
    <row r="393" spans="31:31" x14ac:dyDescent="0.6">
      <c r="AE393" s="6"/>
    </row>
    <row r="394" spans="31:31" x14ac:dyDescent="0.6">
      <c r="AE394" s="6"/>
    </row>
    <row r="395" spans="31:31" x14ac:dyDescent="0.6">
      <c r="AE395" s="6"/>
    </row>
    <row r="396" spans="31:31" x14ac:dyDescent="0.6">
      <c r="AE396" s="6"/>
    </row>
    <row r="397" spans="31:31" x14ac:dyDescent="0.6">
      <c r="AE397" s="6"/>
    </row>
    <row r="398" spans="31:31" x14ac:dyDescent="0.6">
      <c r="AE398" s="6"/>
    </row>
    <row r="399" spans="31:31" x14ac:dyDescent="0.6">
      <c r="AE399" s="6"/>
    </row>
    <row r="400" spans="31:31" x14ac:dyDescent="0.6">
      <c r="AE400" s="6"/>
    </row>
    <row r="401" spans="31:31" x14ac:dyDescent="0.6">
      <c r="AE401" s="6"/>
    </row>
    <row r="402" spans="31:31" x14ac:dyDescent="0.6">
      <c r="AE402" s="6"/>
    </row>
    <row r="403" spans="31:31" x14ac:dyDescent="0.6">
      <c r="AE403" s="6"/>
    </row>
    <row r="404" spans="31:31" x14ac:dyDescent="0.6">
      <c r="AE404" s="6"/>
    </row>
    <row r="405" spans="31:31" x14ac:dyDescent="0.6">
      <c r="AE405" s="6"/>
    </row>
    <row r="406" spans="31:31" x14ac:dyDescent="0.6">
      <c r="AE406" s="6"/>
    </row>
    <row r="407" spans="31:31" x14ac:dyDescent="0.6">
      <c r="AE407" s="6"/>
    </row>
    <row r="408" spans="31:31" x14ac:dyDescent="0.6">
      <c r="AE408" s="6"/>
    </row>
    <row r="409" spans="31:31" x14ac:dyDescent="0.6">
      <c r="AE409" s="6"/>
    </row>
    <row r="410" spans="31:31" x14ac:dyDescent="0.6">
      <c r="AE410" s="6"/>
    </row>
    <row r="411" spans="31:31" x14ac:dyDescent="0.6">
      <c r="AE411" s="6"/>
    </row>
    <row r="412" spans="31:31" x14ac:dyDescent="0.6">
      <c r="AE412" s="6"/>
    </row>
    <row r="413" spans="31:31" x14ac:dyDescent="0.6">
      <c r="AE413" s="6"/>
    </row>
    <row r="414" spans="31:31" x14ac:dyDescent="0.6">
      <c r="AE414" s="6"/>
    </row>
    <row r="415" spans="31:31" x14ac:dyDescent="0.6">
      <c r="AE415" s="6"/>
    </row>
    <row r="416" spans="31:31" x14ac:dyDescent="0.6">
      <c r="AE416" s="6"/>
    </row>
    <row r="417" spans="31:31" x14ac:dyDescent="0.6">
      <c r="AE417" s="6"/>
    </row>
    <row r="418" spans="31:31" x14ac:dyDescent="0.6">
      <c r="AE418" s="6"/>
    </row>
    <row r="419" spans="31:31" x14ac:dyDescent="0.6">
      <c r="AE419" s="6"/>
    </row>
    <row r="420" spans="31:31" x14ac:dyDescent="0.6">
      <c r="AE420" s="6"/>
    </row>
    <row r="421" spans="31:31" x14ac:dyDescent="0.6">
      <c r="AE421" s="6"/>
    </row>
    <row r="422" spans="31:31" x14ac:dyDescent="0.6">
      <c r="AE422" s="6"/>
    </row>
    <row r="423" spans="31:31" x14ac:dyDescent="0.6">
      <c r="AE423" s="6"/>
    </row>
    <row r="424" spans="31:31" x14ac:dyDescent="0.6">
      <c r="AE424" s="6"/>
    </row>
    <row r="425" spans="31:31" x14ac:dyDescent="0.6">
      <c r="AE425" s="6"/>
    </row>
    <row r="426" spans="31:31" x14ac:dyDescent="0.6">
      <c r="AE426" s="6"/>
    </row>
    <row r="427" spans="31:31" x14ac:dyDescent="0.6">
      <c r="AE427" s="6"/>
    </row>
    <row r="428" spans="31:31" x14ac:dyDescent="0.6">
      <c r="AE428" s="6"/>
    </row>
    <row r="429" spans="31:31" x14ac:dyDescent="0.6">
      <c r="AE429" s="6"/>
    </row>
    <row r="430" spans="31:31" x14ac:dyDescent="0.6">
      <c r="AE430" s="6"/>
    </row>
    <row r="431" spans="31:31" x14ac:dyDescent="0.6">
      <c r="AE431" s="6"/>
    </row>
    <row r="432" spans="31:31" x14ac:dyDescent="0.6">
      <c r="AE432" s="6"/>
    </row>
    <row r="433" spans="31:31" x14ac:dyDescent="0.6">
      <c r="AE433" s="6"/>
    </row>
    <row r="434" spans="31:31" x14ac:dyDescent="0.6">
      <c r="AE434" s="6"/>
    </row>
    <row r="435" spans="31:31" x14ac:dyDescent="0.6">
      <c r="AE435" s="6"/>
    </row>
    <row r="436" spans="31:31" x14ac:dyDescent="0.6">
      <c r="AE436" s="6"/>
    </row>
    <row r="437" spans="31:31" x14ac:dyDescent="0.6">
      <c r="AE437" s="6"/>
    </row>
    <row r="438" spans="31:31" x14ac:dyDescent="0.6">
      <c r="AE438" s="6"/>
    </row>
    <row r="439" spans="31:31" x14ac:dyDescent="0.6">
      <c r="AE439" s="6"/>
    </row>
    <row r="440" spans="31:31" x14ac:dyDescent="0.6">
      <c r="AE440" s="6"/>
    </row>
    <row r="441" spans="31:31" x14ac:dyDescent="0.6">
      <c r="AE441" s="6"/>
    </row>
    <row r="442" spans="31:31" x14ac:dyDescent="0.6">
      <c r="AE442" s="6"/>
    </row>
    <row r="443" spans="31:31" x14ac:dyDescent="0.6">
      <c r="AE443" s="6"/>
    </row>
    <row r="444" spans="31:31" x14ac:dyDescent="0.6">
      <c r="AE444" s="6"/>
    </row>
    <row r="445" spans="31:31" x14ac:dyDescent="0.6">
      <c r="AE445" s="6"/>
    </row>
    <row r="446" spans="31:31" x14ac:dyDescent="0.6">
      <c r="AE446" s="6"/>
    </row>
    <row r="447" spans="31:31" x14ac:dyDescent="0.6">
      <c r="AE447" s="6"/>
    </row>
    <row r="448" spans="31:31" x14ac:dyDescent="0.6">
      <c r="AE448" s="6"/>
    </row>
    <row r="449" spans="31:31" x14ac:dyDescent="0.6">
      <c r="AE449" s="6"/>
    </row>
    <row r="450" spans="31:31" x14ac:dyDescent="0.6">
      <c r="AE450" s="6"/>
    </row>
    <row r="451" spans="31:31" x14ac:dyDescent="0.6">
      <c r="AE451" s="6"/>
    </row>
    <row r="452" spans="31:31" x14ac:dyDescent="0.6">
      <c r="AE452" s="6"/>
    </row>
    <row r="453" spans="31:31" x14ac:dyDescent="0.6">
      <c r="AE453" s="6"/>
    </row>
    <row r="454" spans="31:31" x14ac:dyDescent="0.6">
      <c r="AE454" s="6"/>
    </row>
    <row r="455" spans="31:31" x14ac:dyDescent="0.6">
      <c r="AE455" s="6"/>
    </row>
    <row r="456" spans="31:31" x14ac:dyDescent="0.6">
      <c r="AE456" s="6"/>
    </row>
    <row r="457" spans="31:31" x14ac:dyDescent="0.6">
      <c r="AE457" s="6"/>
    </row>
    <row r="458" spans="31:31" x14ac:dyDescent="0.6">
      <c r="AE458" s="6"/>
    </row>
    <row r="459" spans="31:31" x14ac:dyDescent="0.6">
      <c r="AE459" s="6"/>
    </row>
    <row r="460" spans="31:31" x14ac:dyDescent="0.6">
      <c r="AE460" s="6"/>
    </row>
    <row r="461" spans="31:31" x14ac:dyDescent="0.6">
      <c r="AE461" s="6"/>
    </row>
    <row r="462" spans="31:31" x14ac:dyDescent="0.6">
      <c r="AE462" s="6"/>
    </row>
    <row r="463" spans="31:31" x14ac:dyDescent="0.6">
      <c r="AE463" s="6"/>
    </row>
    <row r="464" spans="31:31" x14ac:dyDescent="0.6">
      <c r="AE464" s="6"/>
    </row>
    <row r="465" spans="31:31" x14ac:dyDescent="0.6">
      <c r="AE465" s="6"/>
    </row>
    <row r="466" spans="31:31" x14ac:dyDescent="0.6">
      <c r="AE466" s="6"/>
    </row>
    <row r="467" spans="31:31" x14ac:dyDescent="0.6">
      <c r="AE467" s="6"/>
    </row>
    <row r="468" spans="31:31" x14ac:dyDescent="0.6">
      <c r="AE468" s="6"/>
    </row>
    <row r="469" spans="31:31" x14ac:dyDescent="0.6">
      <c r="AE469" s="6"/>
    </row>
    <row r="470" spans="31:31" x14ac:dyDescent="0.6">
      <c r="AE470" s="6"/>
    </row>
    <row r="471" spans="31:31" x14ac:dyDescent="0.6">
      <c r="AE471" s="6"/>
    </row>
    <row r="472" spans="31:31" x14ac:dyDescent="0.6">
      <c r="AE472" s="6"/>
    </row>
    <row r="473" spans="31:31" x14ac:dyDescent="0.6">
      <c r="AE473" s="6"/>
    </row>
    <row r="474" spans="31:31" x14ac:dyDescent="0.6">
      <c r="AE474" s="6"/>
    </row>
    <row r="475" spans="31:31" x14ac:dyDescent="0.6">
      <c r="AE475" s="6"/>
    </row>
    <row r="476" spans="31:31" x14ac:dyDescent="0.6">
      <c r="AE476" s="6"/>
    </row>
    <row r="477" spans="31:31" x14ac:dyDescent="0.6">
      <c r="AE477" s="6"/>
    </row>
    <row r="478" spans="31:31" x14ac:dyDescent="0.6">
      <c r="AE478" s="6"/>
    </row>
    <row r="479" spans="31:31" x14ac:dyDescent="0.6">
      <c r="AE479" s="6"/>
    </row>
    <row r="480" spans="31:31" x14ac:dyDescent="0.6">
      <c r="AE480" s="6"/>
    </row>
    <row r="481" spans="31:31" x14ac:dyDescent="0.6">
      <c r="AE481" s="6"/>
    </row>
    <row r="482" spans="31:31" x14ac:dyDescent="0.6">
      <c r="AE482" s="6"/>
    </row>
    <row r="483" spans="31:31" x14ac:dyDescent="0.6">
      <c r="AE483" s="6"/>
    </row>
    <row r="484" spans="31:31" x14ac:dyDescent="0.6">
      <c r="AE484" s="6"/>
    </row>
    <row r="485" spans="31:31" x14ac:dyDescent="0.6">
      <c r="AE485" s="6"/>
    </row>
    <row r="486" spans="31:31" x14ac:dyDescent="0.6">
      <c r="AE486" s="6"/>
    </row>
    <row r="487" spans="31:31" x14ac:dyDescent="0.6">
      <c r="AE487" s="6"/>
    </row>
    <row r="488" spans="31:31" x14ac:dyDescent="0.6">
      <c r="AE488" s="6"/>
    </row>
    <row r="489" spans="31:31" x14ac:dyDescent="0.6">
      <c r="AE489" s="6"/>
    </row>
    <row r="490" spans="31:31" x14ac:dyDescent="0.6">
      <c r="AE490" s="6"/>
    </row>
    <row r="491" spans="31:31" x14ac:dyDescent="0.6">
      <c r="AE491" s="6"/>
    </row>
    <row r="492" spans="31:31" x14ac:dyDescent="0.6">
      <c r="AE492" s="6"/>
    </row>
    <row r="493" spans="31:31" x14ac:dyDescent="0.6">
      <c r="AE493" s="6"/>
    </row>
    <row r="494" spans="31:31" x14ac:dyDescent="0.6">
      <c r="AE494" s="6"/>
    </row>
    <row r="495" spans="31:31" x14ac:dyDescent="0.6">
      <c r="AE495" s="6"/>
    </row>
    <row r="496" spans="31:31" x14ac:dyDescent="0.6">
      <c r="AE496" s="6"/>
    </row>
    <row r="497" spans="31:31" x14ac:dyDescent="0.6">
      <c r="AE497" s="6"/>
    </row>
    <row r="498" spans="31:31" x14ac:dyDescent="0.6">
      <c r="AE498" s="6"/>
    </row>
    <row r="499" spans="31:31" x14ac:dyDescent="0.6">
      <c r="AE499" s="6"/>
    </row>
    <row r="500" spans="31:31" x14ac:dyDescent="0.6">
      <c r="AE500" s="6"/>
    </row>
    <row r="501" spans="31:31" x14ac:dyDescent="0.6">
      <c r="AE501" s="6"/>
    </row>
    <row r="502" spans="31:31" x14ac:dyDescent="0.6">
      <c r="AE502" s="6"/>
    </row>
    <row r="503" spans="31:31" x14ac:dyDescent="0.6">
      <c r="AE503" s="6"/>
    </row>
    <row r="504" spans="31:31" x14ac:dyDescent="0.6">
      <c r="AE504" s="6"/>
    </row>
    <row r="505" spans="31:31" x14ac:dyDescent="0.6">
      <c r="AE505" s="6"/>
    </row>
    <row r="506" spans="31:31" x14ac:dyDescent="0.6">
      <c r="AE506" s="6"/>
    </row>
    <row r="507" spans="31:31" x14ac:dyDescent="0.6">
      <c r="AE507" s="6"/>
    </row>
    <row r="508" spans="31:31" x14ac:dyDescent="0.6">
      <c r="AE508" s="6"/>
    </row>
    <row r="509" spans="31:31" x14ac:dyDescent="0.6">
      <c r="AE509" s="6"/>
    </row>
    <row r="510" spans="31:31" x14ac:dyDescent="0.6">
      <c r="AE510" s="6"/>
    </row>
    <row r="511" spans="31:31" x14ac:dyDescent="0.6">
      <c r="AE511" s="6"/>
    </row>
    <row r="512" spans="31:31" x14ac:dyDescent="0.6">
      <c r="AE512" s="6"/>
    </row>
    <row r="513" spans="31:31" x14ac:dyDescent="0.6">
      <c r="AE513" s="6"/>
    </row>
    <row r="514" spans="31:31" x14ac:dyDescent="0.6">
      <c r="AE514" s="6"/>
    </row>
    <row r="515" spans="31:31" x14ac:dyDescent="0.6">
      <c r="AE515" s="6"/>
    </row>
    <row r="516" spans="31:31" x14ac:dyDescent="0.6">
      <c r="AE516" s="6"/>
    </row>
    <row r="517" spans="31:31" x14ac:dyDescent="0.6">
      <c r="AE517" s="6"/>
    </row>
    <row r="518" spans="31:31" x14ac:dyDescent="0.6">
      <c r="AE518" s="6"/>
    </row>
    <row r="519" spans="31:31" x14ac:dyDescent="0.6">
      <c r="AE519" s="6"/>
    </row>
    <row r="520" spans="31:31" x14ac:dyDescent="0.6">
      <c r="AE520" s="6"/>
    </row>
    <row r="521" spans="31:31" x14ac:dyDescent="0.6">
      <c r="AE521" s="6"/>
    </row>
    <row r="522" spans="31:31" x14ac:dyDescent="0.6">
      <c r="AE522" s="6"/>
    </row>
    <row r="523" spans="31:31" x14ac:dyDescent="0.6">
      <c r="AE523" s="6"/>
    </row>
    <row r="524" spans="31:31" x14ac:dyDescent="0.6">
      <c r="AE524" s="6"/>
    </row>
    <row r="525" spans="31:31" x14ac:dyDescent="0.6">
      <c r="AE525" s="6"/>
    </row>
    <row r="526" spans="31:31" x14ac:dyDescent="0.6">
      <c r="AE526" s="6"/>
    </row>
    <row r="527" spans="31:31" x14ac:dyDescent="0.6">
      <c r="AE527" s="6"/>
    </row>
    <row r="528" spans="31:31" x14ac:dyDescent="0.6">
      <c r="AE528" s="6"/>
    </row>
    <row r="529" spans="31:31" x14ac:dyDescent="0.6">
      <c r="AE529" s="6"/>
    </row>
    <row r="530" spans="31:31" x14ac:dyDescent="0.6">
      <c r="AE530" s="6"/>
    </row>
    <row r="531" spans="31:31" x14ac:dyDescent="0.6">
      <c r="AE531" s="6"/>
    </row>
    <row r="532" spans="31:31" x14ac:dyDescent="0.6">
      <c r="AE532" s="6"/>
    </row>
    <row r="533" spans="31:31" x14ac:dyDescent="0.6">
      <c r="AE533" s="6"/>
    </row>
    <row r="534" spans="31:31" x14ac:dyDescent="0.6">
      <c r="AE534" s="6"/>
    </row>
    <row r="535" spans="31:31" x14ac:dyDescent="0.6">
      <c r="AE535" s="6"/>
    </row>
    <row r="536" spans="31:31" x14ac:dyDescent="0.6">
      <c r="AE536" s="6"/>
    </row>
    <row r="537" spans="31:31" x14ac:dyDescent="0.6">
      <c r="AE537" s="6"/>
    </row>
    <row r="538" spans="31:31" x14ac:dyDescent="0.6">
      <c r="AE538" s="6"/>
    </row>
    <row r="539" spans="31:31" x14ac:dyDescent="0.6">
      <c r="AE539" s="6"/>
    </row>
    <row r="540" spans="31:31" x14ac:dyDescent="0.6">
      <c r="AE540" s="6"/>
    </row>
    <row r="541" spans="31:31" x14ac:dyDescent="0.6">
      <c r="AE541" s="6"/>
    </row>
    <row r="542" spans="31:31" x14ac:dyDescent="0.6">
      <c r="AE542" s="6"/>
    </row>
    <row r="543" spans="31:31" x14ac:dyDescent="0.6">
      <c r="AE543" s="6"/>
    </row>
    <row r="544" spans="31:31" x14ac:dyDescent="0.6">
      <c r="AE544" s="6"/>
    </row>
    <row r="545" spans="31:31" x14ac:dyDescent="0.6">
      <c r="AE545" s="6"/>
    </row>
    <row r="546" spans="31:31" x14ac:dyDescent="0.6">
      <c r="AE546" s="6"/>
    </row>
    <row r="547" spans="31:31" x14ac:dyDescent="0.6">
      <c r="AE547" s="6"/>
    </row>
    <row r="548" spans="31:31" x14ac:dyDescent="0.6">
      <c r="AE548" s="6"/>
    </row>
    <row r="549" spans="31:31" x14ac:dyDescent="0.6">
      <c r="AE549" s="6"/>
    </row>
    <row r="550" spans="31:31" x14ac:dyDescent="0.6">
      <c r="AE550" s="6"/>
    </row>
    <row r="551" spans="31:31" x14ac:dyDescent="0.6">
      <c r="AE551" s="6"/>
    </row>
    <row r="552" spans="31:31" x14ac:dyDescent="0.6">
      <c r="AE552" s="6"/>
    </row>
    <row r="553" spans="31:31" x14ac:dyDescent="0.6">
      <c r="AE553" s="6"/>
    </row>
    <row r="554" spans="31:31" x14ac:dyDescent="0.6">
      <c r="AE554" s="6"/>
    </row>
    <row r="555" spans="31:31" x14ac:dyDescent="0.6">
      <c r="AE555" s="6"/>
    </row>
    <row r="556" spans="31:31" x14ac:dyDescent="0.6">
      <c r="AE556" s="6"/>
    </row>
    <row r="557" spans="31:31" x14ac:dyDescent="0.6">
      <c r="AE557" s="6"/>
    </row>
    <row r="558" spans="31:31" x14ac:dyDescent="0.6">
      <c r="AE558" s="6"/>
    </row>
    <row r="559" spans="31:31" x14ac:dyDescent="0.6">
      <c r="AE559" s="6"/>
    </row>
    <row r="560" spans="31:31" x14ac:dyDescent="0.6">
      <c r="AE560" s="6"/>
    </row>
    <row r="561" spans="31:31" x14ac:dyDescent="0.6">
      <c r="AE561" s="6"/>
    </row>
    <row r="562" spans="31:31" x14ac:dyDescent="0.6">
      <c r="AE562" s="6"/>
    </row>
    <row r="563" spans="31:31" x14ac:dyDescent="0.6">
      <c r="AE563" s="6"/>
    </row>
    <row r="564" spans="31:31" x14ac:dyDescent="0.6">
      <c r="AE564" s="6"/>
    </row>
    <row r="565" spans="31:31" x14ac:dyDescent="0.6">
      <c r="AE565" s="6"/>
    </row>
    <row r="566" spans="31:31" x14ac:dyDescent="0.6">
      <c r="AE566" s="6"/>
    </row>
    <row r="567" spans="31:31" x14ac:dyDescent="0.6">
      <c r="AE567" s="6"/>
    </row>
    <row r="568" spans="31:31" x14ac:dyDescent="0.6">
      <c r="AE568" s="6"/>
    </row>
    <row r="569" spans="31:31" x14ac:dyDescent="0.6">
      <c r="AE569" s="6"/>
    </row>
    <row r="570" spans="31:31" x14ac:dyDescent="0.6">
      <c r="AE570" s="6"/>
    </row>
    <row r="571" spans="31:31" x14ac:dyDescent="0.6">
      <c r="AE571" s="6"/>
    </row>
    <row r="572" spans="31:31" x14ac:dyDescent="0.6">
      <c r="AE572" s="6"/>
    </row>
    <row r="573" spans="31:31" x14ac:dyDescent="0.6">
      <c r="AE573" s="6"/>
    </row>
    <row r="574" spans="31:31" x14ac:dyDescent="0.6">
      <c r="AE574" s="6"/>
    </row>
    <row r="575" spans="31:31" x14ac:dyDescent="0.6">
      <c r="AE575" s="6"/>
    </row>
    <row r="576" spans="31:31" x14ac:dyDescent="0.6">
      <c r="AE576" s="6"/>
    </row>
    <row r="577" spans="31:31" x14ac:dyDescent="0.6">
      <c r="AE577" s="6"/>
    </row>
    <row r="578" spans="31:31" x14ac:dyDescent="0.6">
      <c r="AE578" s="6"/>
    </row>
    <row r="579" spans="31:31" x14ac:dyDescent="0.6">
      <c r="AE579" s="6"/>
    </row>
    <row r="580" spans="31:31" x14ac:dyDescent="0.6">
      <c r="AE580" s="6"/>
    </row>
    <row r="581" spans="31:31" x14ac:dyDescent="0.6">
      <c r="AE581" s="6"/>
    </row>
    <row r="582" spans="31:31" x14ac:dyDescent="0.6">
      <c r="AE582" s="6"/>
    </row>
    <row r="583" spans="31:31" x14ac:dyDescent="0.6">
      <c r="AE583" s="6"/>
    </row>
    <row r="584" spans="31:31" x14ac:dyDescent="0.6">
      <c r="AE584" s="6"/>
    </row>
    <row r="585" spans="31:31" x14ac:dyDescent="0.6">
      <c r="AE585" s="6"/>
    </row>
    <row r="586" spans="31:31" x14ac:dyDescent="0.6">
      <c r="AE586" s="6"/>
    </row>
    <row r="587" spans="31:31" x14ac:dyDescent="0.6">
      <c r="AE587" s="6"/>
    </row>
    <row r="588" spans="31:31" x14ac:dyDescent="0.6">
      <c r="AE588" s="6"/>
    </row>
    <row r="589" spans="31:31" x14ac:dyDescent="0.6">
      <c r="AE589" s="6"/>
    </row>
    <row r="590" spans="31:31" x14ac:dyDescent="0.6">
      <c r="AE590" s="6"/>
    </row>
    <row r="591" spans="31:31" x14ac:dyDescent="0.6">
      <c r="AE591" s="6"/>
    </row>
    <row r="592" spans="31:31" x14ac:dyDescent="0.6">
      <c r="AE592" s="6"/>
    </row>
    <row r="593" spans="31:31" x14ac:dyDescent="0.6">
      <c r="AE593" s="6"/>
    </row>
    <row r="594" spans="31:31" x14ac:dyDescent="0.6">
      <c r="AE594" s="6"/>
    </row>
    <row r="595" spans="31:31" x14ac:dyDescent="0.6">
      <c r="AE595" s="6"/>
    </row>
    <row r="596" spans="31:31" x14ac:dyDescent="0.6">
      <c r="AE596" s="6"/>
    </row>
    <row r="597" spans="31:31" x14ac:dyDescent="0.6">
      <c r="AE597" s="6"/>
    </row>
    <row r="598" spans="31:31" x14ac:dyDescent="0.6">
      <c r="AE598" s="6"/>
    </row>
    <row r="599" spans="31:31" x14ac:dyDescent="0.6">
      <c r="AE599" s="6"/>
    </row>
    <row r="600" spans="31:31" x14ac:dyDescent="0.6">
      <c r="AE600" s="6"/>
    </row>
    <row r="601" spans="31:31" x14ac:dyDescent="0.6">
      <c r="AE601" s="6"/>
    </row>
    <row r="602" spans="31:31" x14ac:dyDescent="0.6">
      <c r="AE602" s="6"/>
    </row>
    <row r="603" spans="31:31" x14ac:dyDescent="0.6">
      <c r="AE603" s="6"/>
    </row>
    <row r="604" spans="31:31" x14ac:dyDescent="0.6">
      <c r="AE604" s="6"/>
    </row>
    <row r="605" spans="31:31" x14ac:dyDescent="0.6">
      <c r="AE605" s="6"/>
    </row>
    <row r="606" spans="31:31" x14ac:dyDescent="0.6">
      <c r="AE606" s="6"/>
    </row>
    <row r="607" spans="31:31" x14ac:dyDescent="0.6">
      <c r="AE607" s="6"/>
    </row>
    <row r="608" spans="31:31" x14ac:dyDescent="0.6">
      <c r="AE608" s="6"/>
    </row>
    <row r="609" spans="31:31" x14ac:dyDescent="0.6">
      <c r="AE609" s="6"/>
    </row>
    <row r="610" spans="31:31" x14ac:dyDescent="0.6">
      <c r="AE610" s="6"/>
    </row>
    <row r="611" spans="31:31" x14ac:dyDescent="0.6">
      <c r="AE611" s="6"/>
    </row>
    <row r="612" spans="31:31" x14ac:dyDescent="0.6">
      <c r="AE612" s="6"/>
    </row>
    <row r="613" spans="31:31" x14ac:dyDescent="0.6">
      <c r="AE613" s="6"/>
    </row>
    <row r="614" spans="31:31" x14ac:dyDescent="0.6">
      <c r="AE614" s="6"/>
    </row>
    <row r="615" spans="31:31" x14ac:dyDescent="0.6">
      <c r="AE615" s="6"/>
    </row>
    <row r="616" spans="31:31" x14ac:dyDescent="0.6">
      <c r="AE616" s="6"/>
    </row>
    <row r="617" spans="31:31" x14ac:dyDescent="0.6">
      <c r="AE617" s="6"/>
    </row>
    <row r="618" spans="31:31" x14ac:dyDescent="0.6">
      <c r="AE618" s="6"/>
    </row>
    <row r="619" spans="31:31" x14ac:dyDescent="0.6">
      <c r="AE619" s="6"/>
    </row>
    <row r="620" spans="31:31" x14ac:dyDescent="0.6">
      <c r="AE620" s="6"/>
    </row>
    <row r="621" spans="31:31" x14ac:dyDescent="0.6">
      <c r="AE621" s="6"/>
    </row>
    <row r="622" spans="31:31" x14ac:dyDescent="0.6">
      <c r="AE622" s="6"/>
    </row>
    <row r="623" spans="31:31" x14ac:dyDescent="0.6">
      <c r="AE623" s="6"/>
    </row>
    <row r="624" spans="31:31" x14ac:dyDescent="0.6">
      <c r="AE624" s="6"/>
    </row>
    <row r="625" spans="31:31" x14ac:dyDescent="0.6">
      <c r="AE625" s="6"/>
    </row>
    <row r="626" spans="31:31" x14ac:dyDescent="0.6">
      <c r="AE626" s="6"/>
    </row>
    <row r="627" spans="31:31" x14ac:dyDescent="0.6">
      <c r="AE627" s="6"/>
    </row>
    <row r="628" spans="31:31" x14ac:dyDescent="0.6">
      <c r="AE628" s="6"/>
    </row>
    <row r="629" spans="31:31" x14ac:dyDescent="0.6">
      <c r="AE629" s="6"/>
    </row>
    <row r="630" spans="31:31" x14ac:dyDescent="0.6">
      <c r="AE630" s="6"/>
    </row>
    <row r="631" spans="31:31" x14ac:dyDescent="0.6">
      <c r="AE631" s="6"/>
    </row>
    <row r="632" spans="31:31" x14ac:dyDescent="0.6">
      <c r="AE632" s="6"/>
    </row>
    <row r="633" spans="31:31" x14ac:dyDescent="0.6">
      <c r="AE633" s="6"/>
    </row>
    <row r="634" spans="31:31" x14ac:dyDescent="0.6">
      <c r="AE634" s="6"/>
    </row>
    <row r="635" spans="31:31" x14ac:dyDescent="0.6">
      <c r="AE635" s="6"/>
    </row>
    <row r="636" spans="31:31" x14ac:dyDescent="0.6">
      <c r="AE636" s="6"/>
    </row>
    <row r="637" spans="31:31" x14ac:dyDescent="0.6">
      <c r="AE637" s="6"/>
    </row>
    <row r="638" spans="31:31" x14ac:dyDescent="0.6">
      <c r="AE638" s="6"/>
    </row>
    <row r="639" spans="31:31" x14ac:dyDescent="0.6">
      <c r="AE639" s="6"/>
    </row>
    <row r="640" spans="31:31" x14ac:dyDescent="0.6">
      <c r="AE640" s="6"/>
    </row>
    <row r="641" spans="31:31" x14ac:dyDescent="0.6">
      <c r="AE641" s="6"/>
    </row>
    <row r="642" spans="31:31" x14ac:dyDescent="0.6">
      <c r="AE642" s="6"/>
    </row>
    <row r="643" spans="31:31" x14ac:dyDescent="0.6">
      <c r="AE643" s="6"/>
    </row>
    <row r="644" spans="31:31" x14ac:dyDescent="0.6">
      <c r="AE644" s="6"/>
    </row>
    <row r="645" spans="31:31" x14ac:dyDescent="0.6">
      <c r="AE645" s="6"/>
    </row>
    <row r="646" spans="31:31" x14ac:dyDescent="0.6">
      <c r="AE646" s="6"/>
    </row>
    <row r="647" spans="31:31" x14ac:dyDescent="0.6">
      <c r="AE647" s="6"/>
    </row>
    <row r="648" spans="31:31" x14ac:dyDescent="0.6">
      <c r="AE648" s="6"/>
    </row>
    <row r="649" spans="31:31" x14ac:dyDescent="0.6">
      <c r="AE649" s="6"/>
    </row>
    <row r="650" spans="31:31" x14ac:dyDescent="0.6">
      <c r="AE650" s="6"/>
    </row>
    <row r="651" spans="31:31" x14ac:dyDescent="0.6">
      <c r="AE651" s="6"/>
    </row>
    <row r="652" spans="31:31" x14ac:dyDescent="0.6">
      <c r="AE652" s="6"/>
    </row>
    <row r="653" spans="31:31" x14ac:dyDescent="0.6">
      <c r="AE653" s="6"/>
    </row>
    <row r="654" spans="31:31" x14ac:dyDescent="0.6">
      <c r="AE654" s="6"/>
    </row>
    <row r="655" spans="31:31" x14ac:dyDescent="0.6">
      <c r="AE655" s="6"/>
    </row>
    <row r="656" spans="31:31" x14ac:dyDescent="0.6">
      <c r="AE656" s="6"/>
    </row>
    <row r="657" spans="31:31" x14ac:dyDescent="0.6">
      <c r="AE657" s="6"/>
    </row>
    <row r="658" spans="31:31" x14ac:dyDescent="0.6">
      <c r="AE658" s="6"/>
    </row>
    <row r="659" spans="31:31" x14ac:dyDescent="0.6">
      <c r="AE659" s="6"/>
    </row>
    <row r="660" spans="31:31" x14ac:dyDescent="0.6">
      <c r="AE660" s="6"/>
    </row>
    <row r="661" spans="31:31" x14ac:dyDescent="0.6">
      <c r="AE661" s="6"/>
    </row>
    <row r="662" spans="31:31" x14ac:dyDescent="0.6">
      <c r="AE662" s="6"/>
    </row>
    <row r="663" spans="31:31" x14ac:dyDescent="0.6">
      <c r="AE663" s="6"/>
    </row>
    <row r="664" spans="31:31" x14ac:dyDescent="0.6">
      <c r="AE664" s="6"/>
    </row>
    <row r="665" spans="31:31" x14ac:dyDescent="0.6">
      <c r="AE665" s="6"/>
    </row>
    <row r="666" spans="31:31" x14ac:dyDescent="0.6">
      <c r="AE666" s="6"/>
    </row>
    <row r="667" spans="31:31" x14ac:dyDescent="0.6">
      <c r="AE667" s="6"/>
    </row>
    <row r="668" spans="31:31" x14ac:dyDescent="0.6">
      <c r="AE668" s="6"/>
    </row>
    <row r="669" spans="31:31" x14ac:dyDescent="0.6">
      <c r="AE669" s="6"/>
    </row>
    <row r="670" spans="31:31" x14ac:dyDescent="0.6">
      <c r="AE670" s="6"/>
    </row>
    <row r="671" spans="31:31" x14ac:dyDescent="0.6">
      <c r="AE671" s="6"/>
    </row>
    <row r="672" spans="31:31" x14ac:dyDescent="0.6">
      <c r="AE672" s="6"/>
    </row>
    <row r="673" spans="31:31" x14ac:dyDescent="0.6">
      <c r="AE673" s="6"/>
    </row>
    <row r="674" spans="31:31" x14ac:dyDescent="0.6">
      <c r="AE674" s="6"/>
    </row>
    <row r="675" spans="31:31" x14ac:dyDescent="0.6">
      <c r="AE675" s="6"/>
    </row>
    <row r="676" spans="31:31" x14ac:dyDescent="0.6">
      <c r="AE676" s="6"/>
    </row>
    <row r="677" spans="31:31" x14ac:dyDescent="0.6">
      <c r="AE677" s="6"/>
    </row>
    <row r="678" spans="31:31" x14ac:dyDescent="0.6">
      <c r="AE678" s="6"/>
    </row>
    <row r="679" spans="31:31" x14ac:dyDescent="0.6">
      <c r="AE679" s="6"/>
    </row>
    <row r="680" spans="31:31" x14ac:dyDescent="0.6">
      <c r="AE680" s="6"/>
    </row>
    <row r="681" spans="31:31" x14ac:dyDescent="0.6">
      <c r="AE681" s="6"/>
    </row>
    <row r="682" spans="31:31" x14ac:dyDescent="0.6">
      <c r="AE682" s="6"/>
    </row>
    <row r="683" spans="31:31" x14ac:dyDescent="0.6">
      <c r="AE683" s="6"/>
    </row>
    <row r="684" spans="31:31" x14ac:dyDescent="0.6">
      <c r="AE684" s="6"/>
    </row>
    <row r="685" spans="31:31" x14ac:dyDescent="0.6">
      <c r="AE685" s="6"/>
    </row>
    <row r="686" spans="31:31" x14ac:dyDescent="0.6">
      <c r="AE686" s="6"/>
    </row>
    <row r="687" spans="31:31" x14ac:dyDescent="0.6">
      <c r="AE687" s="6"/>
    </row>
    <row r="688" spans="31:31" x14ac:dyDescent="0.6">
      <c r="AE688" s="6"/>
    </row>
    <row r="689" spans="31:31" x14ac:dyDescent="0.6">
      <c r="AE689" s="6"/>
    </row>
    <row r="690" spans="31:31" x14ac:dyDescent="0.6">
      <c r="AE690" s="6"/>
    </row>
    <row r="691" spans="31:31" x14ac:dyDescent="0.6">
      <c r="AE691" s="6"/>
    </row>
    <row r="692" spans="31:31" x14ac:dyDescent="0.6">
      <c r="AE692" s="6"/>
    </row>
    <row r="693" spans="31:31" x14ac:dyDescent="0.6">
      <c r="AE693" s="6"/>
    </row>
    <row r="694" spans="31:31" x14ac:dyDescent="0.6">
      <c r="AE694" s="6"/>
    </row>
    <row r="695" spans="31:31" x14ac:dyDescent="0.6">
      <c r="AE695" s="6"/>
    </row>
    <row r="696" spans="31:31" x14ac:dyDescent="0.6">
      <c r="AE696" s="6"/>
    </row>
    <row r="697" spans="31:31" x14ac:dyDescent="0.6">
      <c r="AE697" s="6"/>
    </row>
    <row r="698" spans="31:31" x14ac:dyDescent="0.6">
      <c r="AE698" s="6"/>
    </row>
    <row r="699" spans="31:31" x14ac:dyDescent="0.6">
      <c r="AE699" s="6"/>
    </row>
    <row r="700" spans="31:31" x14ac:dyDescent="0.6">
      <c r="AE700" s="6"/>
    </row>
    <row r="701" spans="31:31" x14ac:dyDescent="0.6">
      <c r="AE701" s="6"/>
    </row>
    <row r="702" spans="31:31" x14ac:dyDescent="0.6">
      <c r="AE702" s="6"/>
    </row>
    <row r="703" spans="31:31" x14ac:dyDescent="0.6">
      <c r="AE703" s="6"/>
    </row>
    <row r="704" spans="31:31" x14ac:dyDescent="0.6">
      <c r="AE704" s="6"/>
    </row>
    <row r="705" spans="31:31" x14ac:dyDescent="0.6">
      <c r="AE705" s="6"/>
    </row>
    <row r="706" spans="31:31" x14ac:dyDescent="0.6">
      <c r="AE706" s="6"/>
    </row>
    <row r="707" spans="31:31" x14ac:dyDescent="0.6">
      <c r="AE707" s="6"/>
    </row>
    <row r="708" spans="31:31" x14ac:dyDescent="0.6">
      <c r="AE708" s="6"/>
    </row>
    <row r="709" spans="31:31" x14ac:dyDescent="0.6">
      <c r="AE709" s="6"/>
    </row>
    <row r="710" spans="31:31" x14ac:dyDescent="0.6">
      <c r="AE710" s="6"/>
    </row>
    <row r="711" spans="31:31" x14ac:dyDescent="0.6">
      <c r="AE711" s="6"/>
    </row>
    <row r="712" spans="31:31" x14ac:dyDescent="0.6">
      <c r="AE712" s="6"/>
    </row>
    <row r="713" spans="31:31" x14ac:dyDescent="0.6">
      <c r="AE713" s="6"/>
    </row>
    <row r="714" spans="31:31" x14ac:dyDescent="0.6">
      <c r="AE714" s="6"/>
    </row>
    <row r="715" spans="31:31" x14ac:dyDescent="0.6">
      <c r="AE715" s="6"/>
    </row>
    <row r="716" spans="31:31" x14ac:dyDescent="0.6">
      <c r="AE716" s="6"/>
    </row>
    <row r="717" spans="31:31" x14ac:dyDescent="0.6">
      <c r="AE717" s="6"/>
    </row>
    <row r="718" spans="31:31" x14ac:dyDescent="0.6">
      <c r="AE718" s="6"/>
    </row>
    <row r="719" spans="31:31" x14ac:dyDescent="0.6">
      <c r="AE719" s="6"/>
    </row>
    <row r="720" spans="31:31" x14ac:dyDescent="0.6">
      <c r="AE720" s="6"/>
    </row>
    <row r="721" spans="31:31" x14ac:dyDescent="0.6">
      <c r="AE721" s="6"/>
    </row>
    <row r="722" spans="31:31" x14ac:dyDescent="0.6">
      <c r="AE722" s="6"/>
    </row>
    <row r="723" spans="31:31" x14ac:dyDescent="0.6">
      <c r="AE723" s="6"/>
    </row>
    <row r="724" spans="31:31" x14ac:dyDescent="0.6">
      <c r="AE724" s="6"/>
    </row>
    <row r="725" spans="31:31" x14ac:dyDescent="0.6">
      <c r="AE725" s="6"/>
    </row>
    <row r="726" spans="31:31" x14ac:dyDescent="0.6">
      <c r="AE726" s="6"/>
    </row>
    <row r="727" spans="31:31" x14ac:dyDescent="0.6">
      <c r="AE727" s="6"/>
    </row>
    <row r="728" spans="31:31" x14ac:dyDescent="0.6">
      <c r="AE728" s="6"/>
    </row>
    <row r="729" spans="31:31" x14ac:dyDescent="0.6">
      <c r="AE729" s="6"/>
    </row>
    <row r="730" spans="31:31" x14ac:dyDescent="0.6">
      <c r="AE730" s="6"/>
    </row>
    <row r="731" spans="31:31" x14ac:dyDescent="0.6">
      <c r="AE731" s="6"/>
    </row>
    <row r="732" spans="31:31" x14ac:dyDescent="0.6">
      <c r="AE732" s="6"/>
    </row>
    <row r="733" spans="31:31" x14ac:dyDescent="0.6">
      <c r="AE733" s="6"/>
    </row>
    <row r="734" spans="31:31" x14ac:dyDescent="0.6">
      <c r="AE734" s="6"/>
    </row>
    <row r="735" spans="31:31" x14ac:dyDescent="0.6">
      <c r="AE735" s="6"/>
    </row>
    <row r="736" spans="31:31" x14ac:dyDescent="0.6">
      <c r="AE736" s="6"/>
    </row>
    <row r="737" spans="31:31" x14ac:dyDescent="0.6">
      <c r="AE737" s="6"/>
    </row>
    <row r="738" spans="31:31" x14ac:dyDescent="0.6">
      <c r="AE738" s="6"/>
    </row>
    <row r="739" spans="31:31" x14ac:dyDescent="0.6">
      <c r="AE739" s="6"/>
    </row>
    <row r="740" spans="31:31" x14ac:dyDescent="0.6">
      <c r="AE740" s="6"/>
    </row>
    <row r="741" spans="31:31" x14ac:dyDescent="0.6">
      <c r="AE741" s="6"/>
    </row>
    <row r="742" spans="31:31" x14ac:dyDescent="0.6">
      <c r="AE742" s="6"/>
    </row>
    <row r="743" spans="31:31" x14ac:dyDescent="0.6">
      <c r="AE743" s="6"/>
    </row>
    <row r="744" spans="31:31" x14ac:dyDescent="0.6">
      <c r="AE744" s="6"/>
    </row>
    <row r="745" spans="31:31" x14ac:dyDescent="0.6">
      <c r="AE745" s="6"/>
    </row>
    <row r="746" spans="31:31" x14ac:dyDescent="0.6">
      <c r="AE746" s="6"/>
    </row>
    <row r="747" spans="31:31" x14ac:dyDescent="0.6">
      <c r="AE747" s="6"/>
    </row>
    <row r="748" spans="31:31" x14ac:dyDescent="0.6">
      <c r="AE748" s="6"/>
    </row>
    <row r="749" spans="31:31" x14ac:dyDescent="0.6">
      <c r="AE749" s="6"/>
    </row>
    <row r="750" spans="31:31" x14ac:dyDescent="0.6">
      <c r="AE750" s="6"/>
    </row>
    <row r="751" spans="31:31" x14ac:dyDescent="0.6">
      <c r="AE751" s="6"/>
    </row>
    <row r="752" spans="31:31" x14ac:dyDescent="0.6">
      <c r="AE752" s="6"/>
    </row>
    <row r="753" spans="31:31" x14ac:dyDescent="0.6">
      <c r="AE753" s="6"/>
    </row>
    <row r="754" spans="31:31" x14ac:dyDescent="0.6">
      <c r="AE754" s="6"/>
    </row>
    <row r="755" spans="31:31" x14ac:dyDescent="0.6">
      <c r="AE755" s="6"/>
    </row>
    <row r="756" spans="31:31" x14ac:dyDescent="0.6">
      <c r="AE756" s="6"/>
    </row>
    <row r="757" spans="31:31" x14ac:dyDescent="0.6">
      <c r="AE757" s="6"/>
    </row>
    <row r="758" spans="31:31" x14ac:dyDescent="0.6">
      <c r="AE758" s="6"/>
    </row>
    <row r="759" spans="31:31" x14ac:dyDescent="0.6">
      <c r="AE759" s="6"/>
    </row>
    <row r="760" spans="31:31" x14ac:dyDescent="0.6">
      <c r="AE760" s="6"/>
    </row>
    <row r="761" spans="31:31" x14ac:dyDescent="0.6">
      <c r="AE761" s="6"/>
    </row>
    <row r="762" spans="31:31" x14ac:dyDescent="0.6">
      <c r="AE762" s="6"/>
    </row>
    <row r="763" spans="31:31" x14ac:dyDescent="0.6">
      <c r="AE763" s="6"/>
    </row>
    <row r="764" spans="31:31" x14ac:dyDescent="0.6">
      <c r="AE764" s="6"/>
    </row>
    <row r="765" spans="31:31" x14ac:dyDescent="0.6">
      <c r="AE765" s="6"/>
    </row>
    <row r="766" spans="31:31" x14ac:dyDescent="0.6">
      <c r="AE766" s="6"/>
    </row>
    <row r="767" spans="31:31" x14ac:dyDescent="0.6">
      <c r="AE767" s="6"/>
    </row>
    <row r="768" spans="31:31" x14ac:dyDescent="0.6">
      <c r="AE768" s="6"/>
    </row>
    <row r="769" spans="31:31" x14ac:dyDescent="0.6">
      <c r="AE769" s="6"/>
    </row>
    <row r="770" spans="31:31" x14ac:dyDescent="0.6">
      <c r="AE770" s="6"/>
    </row>
    <row r="771" spans="31:31" x14ac:dyDescent="0.6">
      <c r="AE771" s="6"/>
    </row>
    <row r="772" spans="31:31" x14ac:dyDescent="0.6">
      <c r="AE772" s="6"/>
    </row>
    <row r="773" spans="31:31" x14ac:dyDescent="0.6">
      <c r="AE773" s="6"/>
    </row>
    <row r="774" spans="31:31" x14ac:dyDescent="0.6">
      <c r="AE774" s="6"/>
    </row>
    <row r="775" spans="31:31" x14ac:dyDescent="0.6">
      <c r="AE775" s="6"/>
    </row>
    <row r="776" spans="31:31" x14ac:dyDescent="0.6">
      <c r="AE776" s="6"/>
    </row>
    <row r="777" spans="31:31" x14ac:dyDescent="0.6">
      <c r="AE777" s="6"/>
    </row>
    <row r="778" spans="31:31" x14ac:dyDescent="0.6">
      <c r="AE778" s="6"/>
    </row>
    <row r="779" spans="31:31" x14ac:dyDescent="0.6">
      <c r="AE779" s="6"/>
    </row>
    <row r="780" spans="31:31" x14ac:dyDescent="0.6">
      <c r="AE780" s="6"/>
    </row>
    <row r="781" spans="31:31" x14ac:dyDescent="0.6">
      <c r="AE781" s="6"/>
    </row>
    <row r="782" spans="31:31" x14ac:dyDescent="0.6">
      <c r="AE782" s="6"/>
    </row>
    <row r="783" spans="31:31" x14ac:dyDescent="0.6">
      <c r="AE783" s="6"/>
    </row>
    <row r="784" spans="31:31" x14ac:dyDescent="0.6">
      <c r="AE784" s="6"/>
    </row>
    <row r="785" spans="31:31" x14ac:dyDescent="0.6">
      <c r="AE785" s="6"/>
    </row>
    <row r="786" spans="31:31" x14ac:dyDescent="0.6">
      <c r="AE786" s="6"/>
    </row>
    <row r="787" spans="31:31" x14ac:dyDescent="0.6">
      <c r="AE787" s="6"/>
    </row>
    <row r="788" spans="31:31" x14ac:dyDescent="0.6">
      <c r="AE788" s="6"/>
    </row>
    <row r="789" spans="31:31" x14ac:dyDescent="0.6">
      <c r="AE789" s="6"/>
    </row>
    <row r="790" spans="31:31" x14ac:dyDescent="0.6">
      <c r="AE790" s="6"/>
    </row>
    <row r="791" spans="31:31" x14ac:dyDescent="0.6">
      <c r="AE791" s="6"/>
    </row>
    <row r="792" spans="31:31" x14ac:dyDescent="0.6">
      <c r="AE792" s="6"/>
    </row>
    <row r="793" spans="31:31" x14ac:dyDescent="0.6">
      <c r="AE793" s="6"/>
    </row>
    <row r="794" spans="31:31" x14ac:dyDescent="0.6">
      <c r="AE794" s="6"/>
    </row>
    <row r="795" spans="31:31" x14ac:dyDescent="0.6">
      <c r="AE795" s="6"/>
    </row>
    <row r="796" spans="31:31" x14ac:dyDescent="0.6">
      <c r="AE796" s="6"/>
    </row>
    <row r="797" spans="31:31" x14ac:dyDescent="0.6">
      <c r="AE797" s="6"/>
    </row>
    <row r="798" spans="31:31" x14ac:dyDescent="0.6">
      <c r="AE798" s="6"/>
    </row>
    <row r="799" spans="31:31" x14ac:dyDescent="0.6">
      <c r="AE799" s="6"/>
    </row>
    <row r="800" spans="31:31" x14ac:dyDescent="0.6">
      <c r="AE800" s="6"/>
    </row>
    <row r="801" spans="31:31" x14ac:dyDescent="0.6">
      <c r="AE801" s="6"/>
    </row>
    <row r="802" spans="31:31" x14ac:dyDescent="0.6">
      <c r="AE802" s="6"/>
    </row>
    <row r="803" spans="31:31" x14ac:dyDescent="0.6">
      <c r="AE803" s="6"/>
    </row>
    <row r="804" spans="31:31" x14ac:dyDescent="0.6">
      <c r="AE804" s="6"/>
    </row>
    <row r="805" spans="31:31" x14ac:dyDescent="0.6">
      <c r="AE805" s="6"/>
    </row>
    <row r="806" spans="31:31" x14ac:dyDescent="0.6">
      <c r="AE806" s="6"/>
    </row>
    <row r="807" spans="31:31" x14ac:dyDescent="0.6">
      <c r="AE807" s="6"/>
    </row>
    <row r="808" spans="31:31" x14ac:dyDescent="0.6">
      <c r="AE808" s="6"/>
    </row>
    <row r="809" spans="31:31" x14ac:dyDescent="0.6">
      <c r="AE809" s="6"/>
    </row>
    <row r="810" spans="31:31" x14ac:dyDescent="0.6">
      <c r="AE810" s="6"/>
    </row>
    <row r="811" spans="31:31" x14ac:dyDescent="0.6">
      <c r="AE811" s="6"/>
    </row>
    <row r="812" spans="31:31" x14ac:dyDescent="0.6">
      <c r="AE812" s="6"/>
    </row>
    <row r="813" spans="31:31" x14ac:dyDescent="0.6">
      <c r="AE813" s="6"/>
    </row>
    <row r="814" spans="31:31" x14ac:dyDescent="0.6">
      <c r="AE814" s="6"/>
    </row>
    <row r="815" spans="31:31" x14ac:dyDescent="0.6">
      <c r="AE815" s="6"/>
    </row>
    <row r="816" spans="31:31" x14ac:dyDescent="0.6">
      <c r="AE816" s="6"/>
    </row>
    <row r="817" spans="31:31" x14ac:dyDescent="0.6">
      <c r="AE817" s="6"/>
    </row>
    <row r="818" spans="31:31" x14ac:dyDescent="0.6">
      <c r="AE818" s="6"/>
    </row>
    <row r="819" spans="31:31" x14ac:dyDescent="0.6">
      <c r="AE819" s="6"/>
    </row>
    <row r="820" spans="31:31" x14ac:dyDescent="0.6">
      <c r="AE820" s="6"/>
    </row>
    <row r="821" spans="31:31" x14ac:dyDescent="0.6">
      <c r="AE821" s="6"/>
    </row>
    <row r="822" spans="31:31" x14ac:dyDescent="0.6">
      <c r="AE822" s="6"/>
    </row>
    <row r="823" spans="31:31" x14ac:dyDescent="0.6">
      <c r="AE823" s="6"/>
    </row>
    <row r="824" spans="31:31" x14ac:dyDescent="0.6">
      <c r="AE824" s="6"/>
    </row>
    <row r="825" spans="31:31" x14ac:dyDescent="0.6">
      <c r="AE825" s="6"/>
    </row>
    <row r="826" spans="31:31" x14ac:dyDescent="0.6">
      <c r="AE826" s="6"/>
    </row>
    <row r="827" spans="31:31" x14ac:dyDescent="0.6">
      <c r="AE827" s="6"/>
    </row>
    <row r="828" spans="31:31" x14ac:dyDescent="0.6">
      <c r="AE828" s="6"/>
    </row>
    <row r="829" spans="31:31" x14ac:dyDescent="0.6">
      <c r="AE829" s="6"/>
    </row>
    <row r="830" spans="31:31" x14ac:dyDescent="0.6">
      <c r="AE830" s="6"/>
    </row>
    <row r="831" spans="31:31" x14ac:dyDescent="0.6">
      <c r="AE831" s="6"/>
    </row>
    <row r="832" spans="31:31" x14ac:dyDescent="0.6">
      <c r="AE832" s="6"/>
    </row>
    <row r="833" spans="31:31" x14ac:dyDescent="0.6">
      <c r="AE833" s="6"/>
    </row>
    <row r="834" spans="31:31" x14ac:dyDescent="0.6">
      <c r="AE834" s="6"/>
    </row>
    <row r="835" spans="31:31" x14ac:dyDescent="0.6">
      <c r="AE835" s="6"/>
    </row>
    <row r="836" spans="31:31" x14ac:dyDescent="0.6">
      <c r="AE836" s="6"/>
    </row>
    <row r="837" spans="31:31" x14ac:dyDescent="0.6">
      <c r="AE837" s="6"/>
    </row>
    <row r="838" spans="31:31" x14ac:dyDescent="0.6">
      <c r="AE838" s="6"/>
    </row>
    <row r="839" spans="31:31" x14ac:dyDescent="0.6">
      <c r="AE839" s="6"/>
    </row>
    <row r="840" spans="31:31" x14ac:dyDescent="0.6">
      <c r="AE840" s="6"/>
    </row>
    <row r="841" spans="31:31" x14ac:dyDescent="0.6">
      <c r="AE841" s="6"/>
    </row>
    <row r="842" spans="31:31" x14ac:dyDescent="0.6">
      <c r="AE842" s="6"/>
    </row>
    <row r="843" spans="31:31" x14ac:dyDescent="0.6">
      <c r="AE843" s="6"/>
    </row>
    <row r="844" spans="31:31" x14ac:dyDescent="0.6">
      <c r="AE844" s="6"/>
    </row>
    <row r="845" spans="31:31" x14ac:dyDescent="0.6">
      <c r="AE845" s="6"/>
    </row>
    <row r="846" spans="31:31" x14ac:dyDescent="0.6">
      <c r="AE846" s="6"/>
    </row>
    <row r="847" spans="31:31" x14ac:dyDescent="0.6">
      <c r="AE847" s="6"/>
    </row>
    <row r="848" spans="31:31" x14ac:dyDescent="0.6">
      <c r="AE848" s="6"/>
    </row>
    <row r="849" spans="31:31" x14ac:dyDescent="0.6">
      <c r="AE849" s="6"/>
    </row>
    <row r="850" spans="31:31" x14ac:dyDescent="0.6">
      <c r="AE850" s="6"/>
    </row>
    <row r="851" spans="31:31" x14ac:dyDescent="0.6">
      <c r="AE851" s="6"/>
    </row>
    <row r="852" spans="31:31" x14ac:dyDescent="0.6">
      <c r="AE852" s="6"/>
    </row>
    <row r="853" spans="31:31" x14ac:dyDescent="0.6">
      <c r="AE853" s="6"/>
    </row>
    <row r="854" spans="31:31" x14ac:dyDescent="0.6">
      <c r="AE854" s="6"/>
    </row>
    <row r="855" spans="31:31" x14ac:dyDescent="0.6">
      <c r="AE855" s="6"/>
    </row>
    <row r="856" spans="31:31" x14ac:dyDescent="0.6">
      <c r="AE856" s="6"/>
    </row>
    <row r="857" spans="31:31" x14ac:dyDescent="0.6">
      <c r="AE857" s="6"/>
    </row>
    <row r="858" spans="31:31" x14ac:dyDescent="0.6">
      <c r="AE858" s="6"/>
    </row>
    <row r="859" spans="31:31" x14ac:dyDescent="0.6">
      <c r="AE859" s="6"/>
    </row>
    <row r="860" spans="31:31" x14ac:dyDescent="0.6">
      <c r="AE860" s="6"/>
    </row>
    <row r="861" spans="31:31" x14ac:dyDescent="0.6">
      <c r="AE861" s="6"/>
    </row>
    <row r="862" spans="31:31" x14ac:dyDescent="0.6">
      <c r="AE862" s="6"/>
    </row>
    <row r="863" spans="31:31" x14ac:dyDescent="0.6">
      <c r="AE863" s="6"/>
    </row>
    <row r="864" spans="31:31" x14ac:dyDescent="0.6">
      <c r="AE864" s="6"/>
    </row>
    <row r="865" spans="31:31" x14ac:dyDescent="0.6">
      <c r="AE865" s="6"/>
    </row>
    <row r="866" spans="31:31" x14ac:dyDescent="0.6">
      <c r="AE866" s="6"/>
    </row>
    <row r="867" spans="31:31" x14ac:dyDescent="0.6">
      <c r="AE867" s="6"/>
    </row>
    <row r="868" spans="31:31" x14ac:dyDescent="0.6">
      <c r="AE868" s="6"/>
    </row>
    <row r="869" spans="31:31" x14ac:dyDescent="0.6">
      <c r="AE869" s="6"/>
    </row>
    <row r="870" spans="31:31" x14ac:dyDescent="0.6">
      <c r="AE870" s="6"/>
    </row>
    <row r="871" spans="31:31" x14ac:dyDescent="0.6">
      <c r="AE871" s="6"/>
    </row>
    <row r="872" spans="31:31" x14ac:dyDescent="0.6">
      <c r="AE872" s="6"/>
    </row>
    <row r="873" spans="31:31" x14ac:dyDescent="0.6">
      <c r="AE873" s="6"/>
    </row>
    <row r="874" spans="31:31" x14ac:dyDescent="0.6">
      <c r="AE874" s="6"/>
    </row>
    <row r="875" spans="31:31" x14ac:dyDescent="0.6">
      <c r="AE875" s="6"/>
    </row>
    <row r="876" spans="31:31" x14ac:dyDescent="0.6">
      <c r="AE876" s="6"/>
    </row>
    <row r="877" spans="31:31" x14ac:dyDescent="0.6">
      <c r="AE877" s="6"/>
    </row>
    <row r="878" spans="31:31" x14ac:dyDescent="0.6">
      <c r="AE878" s="6"/>
    </row>
    <row r="879" spans="31:31" x14ac:dyDescent="0.6">
      <c r="AE879" s="6"/>
    </row>
    <row r="880" spans="31:31" x14ac:dyDescent="0.6">
      <c r="AE880" s="6"/>
    </row>
    <row r="881" spans="31:31" x14ac:dyDescent="0.6">
      <c r="AE881" s="6"/>
    </row>
    <row r="882" spans="31:31" x14ac:dyDescent="0.6">
      <c r="AE882" s="6"/>
    </row>
    <row r="883" spans="31:31" x14ac:dyDescent="0.6">
      <c r="AE883" s="6"/>
    </row>
    <row r="884" spans="31:31" x14ac:dyDescent="0.6">
      <c r="AE884" s="6"/>
    </row>
    <row r="885" spans="31:31" x14ac:dyDescent="0.6">
      <c r="AE885" s="6"/>
    </row>
    <row r="886" spans="31:31" x14ac:dyDescent="0.6">
      <c r="AE886" s="6"/>
    </row>
    <row r="887" spans="31:31" x14ac:dyDescent="0.6">
      <c r="AE887" s="6"/>
    </row>
    <row r="888" spans="31:31" x14ac:dyDescent="0.6">
      <c r="AE888" s="6"/>
    </row>
    <row r="889" spans="31:31" x14ac:dyDescent="0.6">
      <c r="AE889" s="6"/>
    </row>
    <row r="890" spans="31:31" x14ac:dyDescent="0.6">
      <c r="AE890" s="6"/>
    </row>
    <row r="891" spans="31:31" x14ac:dyDescent="0.6">
      <c r="AE891" s="6"/>
    </row>
    <row r="892" spans="31:31" x14ac:dyDescent="0.6">
      <c r="AE892" s="6"/>
    </row>
    <row r="893" spans="31:31" x14ac:dyDescent="0.6">
      <c r="AE893" s="6"/>
    </row>
    <row r="894" spans="31:31" x14ac:dyDescent="0.6">
      <c r="AE894" s="6"/>
    </row>
    <row r="895" spans="31:31" x14ac:dyDescent="0.6">
      <c r="AE895" s="6"/>
    </row>
    <row r="896" spans="31:31" x14ac:dyDescent="0.6">
      <c r="AE896" s="6"/>
    </row>
    <row r="897" spans="31:31" x14ac:dyDescent="0.6">
      <c r="AE897" s="6"/>
    </row>
    <row r="898" spans="31:31" x14ac:dyDescent="0.6">
      <c r="AE898" s="6"/>
    </row>
    <row r="899" spans="31:31" x14ac:dyDescent="0.6">
      <c r="AE899" s="6"/>
    </row>
    <row r="900" spans="31:31" x14ac:dyDescent="0.6">
      <c r="AE900" s="6"/>
    </row>
    <row r="901" spans="31:31" x14ac:dyDescent="0.6">
      <c r="AE901" s="6"/>
    </row>
    <row r="902" spans="31:31" x14ac:dyDescent="0.6">
      <c r="AE902" s="6"/>
    </row>
    <row r="903" spans="31:31" x14ac:dyDescent="0.6">
      <c r="AE903" s="6"/>
    </row>
    <row r="904" spans="31:31" x14ac:dyDescent="0.6">
      <c r="AE904" s="6"/>
    </row>
    <row r="905" spans="31:31" x14ac:dyDescent="0.6">
      <c r="AE905" s="6"/>
    </row>
    <row r="906" spans="31:31" x14ac:dyDescent="0.6">
      <c r="AE906" s="6"/>
    </row>
    <row r="907" spans="31:31" x14ac:dyDescent="0.6">
      <c r="AE907" s="6"/>
    </row>
    <row r="908" spans="31:31" x14ac:dyDescent="0.6">
      <c r="AE908" s="6"/>
    </row>
    <row r="909" spans="31:31" x14ac:dyDescent="0.6">
      <c r="AE909" s="6"/>
    </row>
    <row r="910" spans="31:31" x14ac:dyDescent="0.6">
      <c r="AE910" s="6"/>
    </row>
    <row r="911" spans="31:31" x14ac:dyDescent="0.6">
      <c r="AE911" s="6"/>
    </row>
    <row r="912" spans="31:31" x14ac:dyDescent="0.6">
      <c r="AE912" s="6"/>
    </row>
    <row r="913" spans="31:31" x14ac:dyDescent="0.6">
      <c r="AE913" s="6"/>
    </row>
    <row r="914" spans="31:31" x14ac:dyDescent="0.6">
      <c r="AE914" s="6"/>
    </row>
    <row r="915" spans="31:31" x14ac:dyDescent="0.6">
      <c r="AE915" s="6"/>
    </row>
    <row r="916" spans="31:31" x14ac:dyDescent="0.6">
      <c r="AE916" s="6"/>
    </row>
    <row r="917" spans="31:31" x14ac:dyDescent="0.6">
      <c r="AE917" s="6"/>
    </row>
    <row r="918" spans="31:31" x14ac:dyDescent="0.6">
      <c r="AE918" s="6"/>
    </row>
    <row r="919" spans="31:31" x14ac:dyDescent="0.6">
      <c r="AE919" s="6"/>
    </row>
    <row r="920" spans="31:31" x14ac:dyDescent="0.6">
      <c r="AE920" s="6"/>
    </row>
    <row r="921" spans="31:31" x14ac:dyDescent="0.6">
      <c r="AE921" s="6"/>
    </row>
    <row r="922" spans="31:31" x14ac:dyDescent="0.6">
      <c r="AE922" s="6"/>
    </row>
    <row r="923" spans="31:31" x14ac:dyDescent="0.6">
      <c r="AE923" s="6"/>
    </row>
    <row r="924" spans="31:31" x14ac:dyDescent="0.6">
      <c r="AE924" s="6"/>
    </row>
    <row r="925" spans="31:31" x14ac:dyDescent="0.6">
      <c r="AE925" s="6"/>
    </row>
    <row r="926" spans="31:31" x14ac:dyDescent="0.6">
      <c r="AE926" s="6"/>
    </row>
    <row r="927" spans="31:31" x14ac:dyDescent="0.6">
      <c r="AE927" s="6"/>
    </row>
    <row r="928" spans="31:31" x14ac:dyDescent="0.6">
      <c r="AE928" s="6"/>
    </row>
    <row r="929" spans="31:31" x14ac:dyDescent="0.6">
      <c r="AE929" s="6"/>
    </row>
    <row r="930" spans="31:31" x14ac:dyDescent="0.6">
      <c r="AE930" s="6"/>
    </row>
    <row r="931" spans="31:31" x14ac:dyDescent="0.6">
      <c r="AE931" s="6"/>
    </row>
    <row r="932" spans="31:31" x14ac:dyDescent="0.6">
      <c r="AE932" s="6"/>
    </row>
    <row r="933" spans="31:31" x14ac:dyDescent="0.6">
      <c r="AE933" s="6"/>
    </row>
    <row r="934" spans="31:31" x14ac:dyDescent="0.6">
      <c r="AE934" s="6"/>
    </row>
    <row r="935" spans="31:31" x14ac:dyDescent="0.6">
      <c r="AE935" s="6"/>
    </row>
    <row r="936" spans="31:31" x14ac:dyDescent="0.6">
      <c r="AE936" s="6"/>
    </row>
    <row r="937" spans="31:31" x14ac:dyDescent="0.6">
      <c r="AE937" s="6"/>
    </row>
    <row r="938" spans="31:31" x14ac:dyDescent="0.6">
      <c r="AE938" s="6"/>
    </row>
    <row r="939" spans="31:31" x14ac:dyDescent="0.6">
      <c r="AE939" s="6"/>
    </row>
    <row r="940" spans="31:31" x14ac:dyDescent="0.6">
      <c r="AE940" s="6"/>
    </row>
    <row r="941" spans="31:31" x14ac:dyDescent="0.6">
      <c r="AE941" s="6"/>
    </row>
    <row r="942" spans="31:31" x14ac:dyDescent="0.6">
      <c r="AE942" s="6"/>
    </row>
    <row r="943" spans="31:31" x14ac:dyDescent="0.6">
      <c r="AE943" s="6"/>
    </row>
    <row r="944" spans="31:31" x14ac:dyDescent="0.6">
      <c r="AE944" s="6"/>
    </row>
    <row r="945" spans="31:31" x14ac:dyDescent="0.6">
      <c r="AE945" s="6"/>
    </row>
    <row r="946" spans="31:31" x14ac:dyDescent="0.6">
      <c r="AE946" s="6"/>
    </row>
    <row r="947" spans="31:31" x14ac:dyDescent="0.6">
      <c r="AE947" s="6"/>
    </row>
    <row r="948" spans="31:31" x14ac:dyDescent="0.6">
      <c r="AE948" s="6"/>
    </row>
    <row r="949" spans="31:31" x14ac:dyDescent="0.6">
      <c r="AE949" s="6"/>
    </row>
    <row r="950" spans="31:31" x14ac:dyDescent="0.6">
      <c r="AE950" s="6"/>
    </row>
    <row r="951" spans="31:31" x14ac:dyDescent="0.6">
      <c r="AE951" s="6"/>
    </row>
    <row r="952" spans="31:31" x14ac:dyDescent="0.6">
      <c r="AE952" s="6"/>
    </row>
    <row r="953" spans="31:31" x14ac:dyDescent="0.6">
      <c r="AE953" s="6"/>
    </row>
    <row r="954" spans="31:31" x14ac:dyDescent="0.6">
      <c r="AE954" s="6"/>
    </row>
    <row r="955" spans="31:31" x14ac:dyDescent="0.6">
      <c r="AE955" s="6"/>
    </row>
    <row r="956" spans="31:31" x14ac:dyDescent="0.6">
      <c r="AE956" s="6"/>
    </row>
    <row r="957" spans="31:31" x14ac:dyDescent="0.6">
      <c r="AE957" s="6"/>
    </row>
    <row r="958" spans="31:31" x14ac:dyDescent="0.6">
      <c r="AE958" s="6"/>
    </row>
    <row r="959" spans="31:31" x14ac:dyDescent="0.6">
      <c r="AE959" s="6"/>
    </row>
    <row r="960" spans="31:31" x14ac:dyDescent="0.6">
      <c r="AE960" s="6"/>
    </row>
    <row r="961" spans="31:31" x14ac:dyDescent="0.6">
      <c r="AE961" s="6"/>
    </row>
    <row r="962" spans="31:31" x14ac:dyDescent="0.6">
      <c r="AE962" s="6"/>
    </row>
    <row r="963" spans="31:31" x14ac:dyDescent="0.6">
      <c r="AE963" s="6"/>
    </row>
    <row r="964" spans="31:31" x14ac:dyDescent="0.6">
      <c r="AE964" s="6"/>
    </row>
    <row r="965" spans="31:31" x14ac:dyDescent="0.6">
      <c r="AE965" s="6"/>
    </row>
    <row r="966" spans="31:31" x14ac:dyDescent="0.6">
      <c r="AE966" s="6"/>
    </row>
    <row r="967" spans="31:31" x14ac:dyDescent="0.6">
      <c r="AE967" s="6"/>
    </row>
    <row r="968" spans="31:31" x14ac:dyDescent="0.6">
      <c r="AE968" s="6"/>
    </row>
    <row r="969" spans="31:31" x14ac:dyDescent="0.6">
      <c r="AE969" s="6"/>
    </row>
    <row r="970" spans="31:31" x14ac:dyDescent="0.6">
      <c r="AE970" s="6"/>
    </row>
    <row r="971" spans="31:31" x14ac:dyDescent="0.6">
      <c r="AE971" s="6"/>
    </row>
    <row r="972" spans="31:31" x14ac:dyDescent="0.6">
      <c r="AE972" s="6"/>
    </row>
    <row r="973" spans="31:31" x14ac:dyDescent="0.6">
      <c r="AE973" s="6"/>
    </row>
    <row r="974" spans="31:31" x14ac:dyDescent="0.6">
      <c r="AE974" s="6"/>
    </row>
    <row r="975" spans="31:31" x14ac:dyDescent="0.6">
      <c r="AE975" s="6"/>
    </row>
    <row r="976" spans="31:31" x14ac:dyDescent="0.6">
      <c r="AE976" s="6"/>
    </row>
    <row r="977" spans="31:31" x14ac:dyDescent="0.6">
      <c r="AE977" s="6"/>
    </row>
    <row r="978" spans="31:31" x14ac:dyDescent="0.6">
      <c r="AE978" s="6"/>
    </row>
    <row r="979" spans="31:31" x14ac:dyDescent="0.6">
      <c r="AE979" s="6"/>
    </row>
    <row r="980" spans="31:31" x14ac:dyDescent="0.6">
      <c r="AE980" s="6"/>
    </row>
    <row r="981" spans="31:31" x14ac:dyDescent="0.6">
      <c r="AE981" s="6"/>
    </row>
    <row r="982" spans="31:31" x14ac:dyDescent="0.6">
      <c r="AE982" s="6"/>
    </row>
    <row r="983" spans="31:31" x14ac:dyDescent="0.6">
      <c r="AE983" s="6"/>
    </row>
    <row r="984" spans="31:31" x14ac:dyDescent="0.6">
      <c r="AE984" s="6"/>
    </row>
    <row r="985" spans="31:31" x14ac:dyDescent="0.6">
      <c r="AE985" s="6"/>
    </row>
    <row r="986" spans="31:31" x14ac:dyDescent="0.6">
      <c r="AE986" s="6"/>
    </row>
    <row r="987" spans="31:31" x14ac:dyDescent="0.6">
      <c r="AE987" s="6"/>
    </row>
    <row r="988" spans="31:31" x14ac:dyDescent="0.6">
      <c r="AE988" s="6"/>
    </row>
    <row r="989" spans="31:31" x14ac:dyDescent="0.6">
      <c r="AE989" s="6"/>
    </row>
    <row r="990" spans="31:31" x14ac:dyDescent="0.6">
      <c r="AE990" s="6"/>
    </row>
    <row r="991" spans="31:31" x14ac:dyDescent="0.6">
      <c r="AE991" s="6"/>
    </row>
    <row r="992" spans="31:31" x14ac:dyDescent="0.6">
      <c r="AE992" s="6"/>
    </row>
    <row r="993" spans="31:31" x14ac:dyDescent="0.6">
      <c r="AE993" s="6"/>
    </row>
    <row r="994" spans="31:31" x14ac:dyDescent="0.6">
      <c r="AE994" s="6"/>
    </row>
    <row r="995" spans="31:31" x14ac:dyDescent="0.6">
      <c r="AE995" s="6"/>
    </row>
    <row r="996" spans="31:31" x14ac:dyDescent="0.6">
      <c r="AE996" s="6"/>
    </row>
    <row r="997" spans="31:31" x14ac:dyDescent="0.6">
      <c r="AE997" s="6"/>
    </row>
    <row r="998" spans="31:31" x14ac:dyDescent="0.6">
      <c r="AE998" s="6"/>
    </row>
    <row r="999" spans="31:31" x14ac:dyDescent="0.6">
      <c r="AE999" s="6"/>
    </row>
    <row r="1000" spans="31:31" x14ac:dyDescent="0.6">
      <c r="AE1000" s="6"/>
    </row>
    <row r="1001" spans="31:31" x14ac:dyDescent="0.6">
      <c r="AE1001" s="6"/>
    </row>
    <row r="1002" spans="31:31" x14ac:dyDescent="0.6">
      <c r="AE1002" s="6"/>
    </row>
    <row r="1003" spans="31:31" x14ac:dyDescent="0.6">
      <c r="AE1003" s="6"/>
    </row>
    <row r="1004" spans="31:31" x14ac:dyDescent="0.6">
      <c r="AE1004" s="6"/>
    </row>
    <row r="1005" spans="31:31" x14ac:dyDescent="0.6">
      <c r="AE1005" s="6"/>
    </row>
    <row r="1006" spans="31:31" x14ac:dyDescent="0.6">
      <c r="AE1006" s="6"/>
    </row>
    <row r="1007" spans="31:31" x14ac:dyDescent="0.6">
      <c r="AE1007" s="6"/>
    </row>
    <row r="1008" spans="31:31" x14ac:dyDescent="0.6">
      <c r="AE1008" s="6"/>
    </row>
    <row r="1009" spans="31:31" x14ac:dyDescent="0.6">
      <c r="AE1009" s="6"/>
    </row>
    <row r="1010" spans="31:31" x14ac:dyDescent="0.6">
      <c r="AE1010" s="6"/>
    </row>
    <row r="1011" spans="31:31" x14ac:dyDescent="0.6">
      <c r="AE1011" s="6"/>
    </row>
    <row r="1012" spans="31:31" x14ac:dyDescent="0.6">
      <c r="AE1012" s="6"/>
    </row>
    <row r="1013" spans="31:31" x14ac:dyDescent="0.6">
      <c r="AE1013" s="6"/>
    </row>
    <row r="1014" spans="31:31" x14ac:dyDescent="0.6">
      <c r="AE1014" s="6"/>
    </row>
    <row r="1015" spans="31:31" x14ac:dyDescent="0.6">
      <c r="AE1015" s="6"/>
    </row>
    <row r="1016" spans="31:31" x14ac:dyDescent="0.6">
      <c r="AE1016" s="6"/>
    </row>
    <row r="1017" spans="31:31" x14ac:dyDescent="0.6">
      <c r="AE1017" s="6"/>
    </row>
    <row r="1018" spans="31:31" x14ac:dyDescent="0.6">
      <c r="AE1018" s="6"/>
    </row>
    <row r="1019" spans="31:31" x14ac:dyDescent="0.6">
      <c r="AE1019" s="6"/>
    </row>
    <row r="1020" spans="31:31" x14ac:dyDescent="0.6">
      <c r="AE1020" s="6"/>
    </row>
    <row r="1021" spans="31:31" x14ac:dyDescent="0.6">
      <c r="AE1021" s="6"/>
    </row>
    <row r="1022" spans="31:31" x14ac:dyDescent="0.6">
      <c r="AE1022" s="6"/>
    </row>
    <row r="1023" spans="31:31" x14ac:dyDescent="0.6">
      <c r="AE1023" s="6"/>
    </row>
    <row r="1024" spans="31:31" x14ac:dyDescent="0.6">
      <c r="AE1024" s="6"/>
    </row>
    <row r="1025" spans="31:31" x14ac:dyDescent="0.6">
      <c r="AE1025" s="6"/>
    </row>
    <row r="1026" spans="31:31" x14ac:dyDescent="0.6">
      <c r="AE1026" s="6"/>
    </row>
    <row r="1027" spans="31:31" x14ac:dyDescent="0.6">
      <c r="AE1027" s="6"/>
    </row>
    <row r="1028" spans="31:31" x14ac:dyDescent="0.6">
      <c r="AE1028" s="6"/>
    </row>
    <row r="1029" spans="31:31" x14ac:dyDescent="0.6">
      <c r="AE1029" s="6"/>
    </row>
    <row r="1030" spans="31:31" x14ac:dyDescent="0.6">
      <c r="AE1030" s="6"/>
    </row>
    <row r="1031" spans="31:31" x14ac:dyDescent="0.6">
      <c r="AE1031" s="6"/>
    </row>
    <row r="1032" spans="31:31" x14ac:dyDescent="0.6">
      <c r="AE1032" s="6"/>
    </row>
    <row r="1033" spans="31:31" x14ac:dyDescent="0.6">
      <c r="AE1033" s="6"/>
    </row>
    <row r="1034" spans="31:31" x14ac:dyDescent="0.6">
      <c r="AE1034" s="6"/>
    </row>
    <row r="1035" spans="31:31" x14ac:dyDescent="0.6">
      <c r="AE1035" s="6"/>
    </row>
    <row r="1036" spans="31:31" x14ac:dyDescent="0.6">
      <c r="AE1036" s="6"/>
    </row>
    <row r="1037" spans="31:31" x14ac:dyDescent="0.6">
      <c r="AE1037" s="6"/>
    </row>
    <row r="1038" spans="31:31" x14ac:dyDescent="0.6">
      <c r="AE1038" s="6"/>
    </row>
    <row r="1039" spans="31:31" x14ac:dyDescent="0.6">
      <c r="AE1039" s="6"/>
    </row>
    <row r="1040" spans="31:31" x14ac:dyDescent="0.6">
      <c r="AE1040" s="6"/>
    </row>
    <row r="1041" spans="31:31" x14ac:dyDescent="0.6">
      <c r="AE1041" s="6"/>
    </row>
    <row r="1042" spans="31:31" x14ac:dyDescent="0.6">
      <c r="AE1042" s="6"/>
    </row>
    <row r="1043" spans="31:31" x14ac:dyDescent="0.6">
      <c r="AE1043" s="6"/>
    </row>
    <row r="1044" spans="31:31" x14ac:dyDescent="0.6">
      <c r="AE1044" s="6"/>
    </row>
    <row r="1045" spans="31:31" x14ac:dyDescent="0.6">
      <c r="AE1045" s="6"/>
    </row>
    <row r="1046" spans="31:31" x14ac:dyDescent="0.6">
      <c r="AE1046" s="6"/>
    </row>
    <row r="1047" spans="31:31" x14ac:dyDescent="0.6">
      <c r="AE1047" s="6"/>
    </row>
    <row r="1048" spans="31:31" x14ac:dyDescent="0.6">
      <c r="AE1048" s="6"/>
    </row>
    <row r="1049" spans="31:31" x14ac:dyDescent="0.6">
      <c r="AE1049" s="6"/>
    </row>
    <row r="1050" spans="31:31" x14ac:dyDescent="0.6">
      <c r="AE1050" s="6"/>
    </row>
    <row r="1051" spans="31:31" x14ac:dyDescent="0.6">
      <c r="AE1051" s="6"/>
    </row>
    <row r="1052" spans="31:31" x14ac:dyDescent="0.6">
      <c r="AE1052" s="6"/>
    </row>
    <row r="1053" spans="31:31" x14ac:dyDescent="0.6">
      <c r="AE1053" s="6"/>
    </row>
    <row r="1054" spans="31:31" x14ac:dyDescent="0.6">
      <c r="AE1054" s="6"/>
    </row>
    <row r="1055" spans="31:31" x14ac:dyDescent="0.6">
      <c r="AE1055" s="6"/>
    </row>
    <row r="1056" spans="31:31" x14ac:dyDescent="0.6">
      <c r="AE1056" s="6"/>
    </row>
    <row r="1057" spans="31:31" x14ac:dyDescent="0.6">
      <c r="AE1057" s="6"/>
    </row>
    <row r="1058" spans="31:31" x14ac:dyDescent="0.6">
      <c r="AE1058" s="6"/>
    </row>
    <row r="1059" spans="31:31" x14ac:dyDescent="0.6">
      <c r="AE1059" s="6"/>
    </row>
    <row r="1060" spans="31:31" x14ac:dyDescent="0.6">
      <c r="AE1060" s="6"/>
    </row>
    <row r="1061" spans="31:31" x14ac:dyDescent="0.6">
      <c r="AE1061" s="6"/>
    </row>
    <row r="1062" spans="31:31" x14ac:dyDescent="0.6">
      <c r="AE1062" s="6"/>
    </row>
    <row r="1063" spans="31:31" x14ac:dyDescent="0.6">
      <c r="AE1063" s="6"/>
    </row>
    <row r="1064" spans="31:31" x14ac:dyDescent="0.6">
      <c r="AE1064" s="6"/>
    </row>
    <row r="1065" spans="31:31" x14ac:dyDescent="0.6">
      <c r="AE1065" s="6"/>
    </row>
    <row r="1066" spans="31:31" x14ac:dyDescent="0.6">
      <c r="AE1066" s="6"/>
    </row>
    <row r="1067" spans="31:31" x14ac:dyDescent="0.6">
      <c r="AE1067" s="6"/>
    </row>
    <row r="1068" spans="31:31" x14ac:dyDescent="0.6">
      <c r="AE1068" s="6"/>
    </row>
    <row r="1069" spans="31:31" x14ac:dyDescent="0.6">
      <c r="AE1069" s="6"/>
    </row>
    <row r="1070" spans="31:31" x14ac:dyDescent="0.6">
      <c r="AE1070" s="6"/>
    </row>
    <row r="1071" spans="31:31" x14ac:dyDescent="0.6">
      <c r="AE1071" s="6"/>
    </row>
    <row r="1072" spans="31:31" x14ac:dyDescent="0.6">
      <c r="AE1072" s="6"/>
    </row>
    <row r="1073" spans="31:31" x14ac:dyDescent="0.6">
      <c r="AE1073" s="6"/>
    </row>
    <row r="1074" spans="31:31" x14ac:dyDescent="0.6">
      <c r="AE1074" s="6"/>
    </row>
    <row r="1075" spans="31:31" x14ac:dyDescent="0.6">
      <c r="AE1075" s="6"/>
    </row>
    <row r="1076" spans="31:31" x14ac:dyDescent="0.6">
      <c r="AE1076" s="6"/>
    </row>
    <row r="1077" spans="31:31" x14ac:dyDescent="0.6">
      <c r="AE1077" s="6"/>
    </row>
    <row r="1078" spans="31:31" x14ac:dyDescent="0.6">
      <c r="AE1078" s="6"/>
    </row>
    <row r="1079" spans="31:31" x14ac:dyDescent="0.6">
      <c r="AE1079" s="6"/>
    </row>
    <row r="1080" spans="31:31" x14ac:dyDescent="0.6">
      <c r="AE1080" s="6"/>
    </row>
    <row r="1081" spans="31:31" x14ac:dyDescent="0.6">
      <c r="AE1081" s="6"/>
    </row>
    <row r="1082" spans="31:31" x14ac:dyDescent="0.6">
      <c r="AE1082" s="6"/>
    </row>
    <row r="1083" spans="31:31" x14ac:dyDescent="0.6">
      <c r="AE1083" s="6"/>
    </row>
    <row r="1084" spans="31:31" x14ac:dyDescent="0.6">
      <c r="AE1084" s="6"/>
    </row>
    <row r="1085" spans="31:31" x14ac:dyDescent="0.6">
      <c r="AE1085" s="6"/>
    </row>
    <row r="1086" spans="31:31" x14ac:dyDescent="0.6">
      <c r="AE1086" s="6"/>
    </row>
    <row r="1087" spans="31:31" x14ac:dyDescent="0.6">
      <c r="AE1087" s="6"/>
    </row>
    <row r="1088" spans="31:31" x14ac:dyDescent="0.6">
      <c r="AE1088" s="6"/>
    </row>
    <row r="1089" spans="31:31" x14ac:dyDescent="0.6">
      <c r="AE1089" s="6"/>
    </row>
    <row r="1090" spans="31:31" x14ac:dyDescent="0.6">
      <c r="AE1090" s="6"/>
    </row>
    <row r="1091" spans="31:31" x14ac:dyDescent="0.6">
      <c r="AE1091" s="6"/>
    </row>
    <row r="1092" spans="31:31" x14ac:dyDescent="0.6">
      <c r="AE1092" s="6"/>
    </row>
    <row r="1093" spans="31:31" x14ac:dyDescent="0.6">
      <c r="AE1093" s="6"/>
    </row>
    <row r="1094" spans="31:31" x14ac:dyDescent="0.6">
      <c r="AE1094" s="6"/>
    </row>
    <row r="1095" spans="31:31" x14ac:dyDescent="0.6">
      <c r="AE1095" s="6"/>
    </row>
    <row r="1096" spans="31:31" x14ac:dyDescent="0.6">
      <c r="AE1096" s="6"/>
    </row>
    <row r="1097" spans="31:31" x14ac:dyDescent="0.6">
      <c r="AE1097" s="6"/>
    </row>
    <row r="1098" spans="31:31" x14ac:dyDescent="0.6">
      <c r="AE1098" s="6"/>
    </row>
    <row r="1099" spans="31:31" x14ac:dyDescent="0.6">
      <c r="AE1099" s="6"/>
    </row>
    <row r="1100" spans="31:31" x14ac:dyDescent="0.6">
      <c r="AE1100" s="6"/>
    </row>
    <row r="1101" spans="31:31" x14ac:dyDescent="0.6">
      <c r="AE1101" s="6"/>
    </row>
    <row r="1102" spans="31:31" x14ac:dyDescent="0.6">
      <c r="AE1102" s="6"/>
    </row>
    <row r="1103" spans="31:31" x14ac:dyDescent="0.6">
      <c r="AE1103" s="6"/>
    </row>
    <row r="1104" spans="31:31" x14ac:dyDescent="0.6">
      <c r="AE1104" s="6"/>
    </row>
    <row r="1105" spans="31:31" x14ac:dyDescent="0.6">
      <c r="AE1105" s="6"/>
    </row>
    <row r="1106" spans="31:31" x14ac:dyDescent="0.6">
      <c r="AE1106" s="6"/>
    </row>
    <row r="1107" spans="31:31" x14ac:dyDescent="0.6">
      <c r="AE1107" s="6"/>
    </row>
    <row r="1108" spans="31:31" x14ac:dyDescent="0.6">
      <c r="AE1108" s="6"/>
    </row>
    <row r="1109" spans="31:31" x14ac:dyDescent="0.6">
      <c r="AE1109" s="6"/>
    </row>
    <row r="1110" spans="31:31" x14ac:dyDescent="0.6">
      <c r="AE1110" s="6"/>
    </row>
    <row r="1111" spans="31:31" x14ac:dyDescent="0.6">
      <c r="AE1111" s="6"/>
    </row>
    <row r="1112" spans="31:31" x14ac:dyDescent="0.6">
      <c r="AE1112" s="6"/>
    </row>
    <row r="1113" spans="31:31" x14ac:dyDescent="0.6">
      <c r="AE1113" s="6"/>
    </row>
    <row r="1114" spans="31:31" x14ac:dyDescent="0.6">
      <c r="AE1114" s="6"/>
    </row>
    <row r="1115" spans="31:31" x14ac:dyDescent="0.6">
      <c r="AE1115" s="6"/>
    </row>
    <row r="1116" spans="31:31" x14ac:dyDescent="0.6">
      <c r="AE1116" s="6"/>
    </row>
    <row r="1117" spans="31:31" x14ac:dyDescent="0.6">
      <c r="AE1117" s="6"/>
    </row>
    <row r="1118" spans="31:31" x14ac:dyDescent="0.6">
      <c r="AE1118" s="6"/>
    </row>
    <row r="1119" spans="31:31" x14ac:dyDescent="0.6">
      <c r="AE1119" s="6"/>
    </row>
    <row r="1120" spans="31:31" x14ac:dyDescent="0.6">
      <c r="AE1120" s="6"/>
    </row>
    <row r="1121" spans="31:31" x14ac:dyDescent="0.6">
      <c r="AE1121" s="6"/>
    </row>
    <row r="1122" spans="31:31" x14ac:dyDescent="0.6">
      <c r="AE1122" s="6"/>
    </row>
    <row r="1123" spans="31:31" x14ac:dyDescent="0.6">
      <c r="AE1123" s="6"/>
    </row>
    <row r="1124" spans="31:31" x14ac:dyDescent="0.6">
      <c r="AE1124" s="6"/>
    </row>
    <row r="1125" spans="31:31" x14ac:dyDescent="0.6">
      <c r="AE1125" s="6"/>
    </row>
    <row r="1126" spans="31:31" x14ac:dyDescent="0.6">
      <c r="AE1126" s="6"/>
    </row>
    <row r="1127" spans="31:31" x14ac:dyDescent="0.6">
      <c r="AE1127" s="6"/>
    </row>
    <row r="1128" spans="31:31" x14ac:dyDescent="0.6">
      <c r="AE1128" s="6"/>
    </row>
    <row r="1129" spans="31:31" x14ac:dyDescent="0.6">
      <c r="AE1129" s="6"/>
    </row>
    <row r="1130" spans="31:31" x14ac:dyDescent="0.6">
      <c r="AE1130" s="6"/>
    </row>
    <row r="1131" spans="31:31" x14ac:dyDescent="0.6">
      <c r="AE1131" s="6"/>
    </row>
    <row r="1132" spans="31:31" x14ac:dyDescent="0.6">
      <c r="AE1132" s="6"/>
    </row>
    <row r="1133" spans="31:31" x14ac:dyDescent="0.6">
      <c r="AE1133" s="6"/>
    </row>
    <row r="1134" spans="31:31" x14ac:dyDescent="0.6">
      <c r="AE1134" s="6"/>
    </row>
    <row r="1135" spans="31:31" x14ac:dyDescent="0.6">
      <c r="AE1135" s="6"/>
    </row>
    <row r="1136" spans="31:31" x14ac:dyDescent="0.6">
      <c r="AE1136" s="6"/>
    </row>
    <row r="1137" spans="31:31" x14ac:dyDescent="0.6">
      <c r="AE1137" s="6"/>
    </row>
    <row r="1138" spans="31:31" x14ac:dyDescent="0.6">
      <c r="AE1138" s="6"/>
    </row>
    <row r="1139" spans="31:31" x14ac:dyDescent="0.6">
      <c r="AE1139" s="6"/>
    </row>
    <row r="1140" spans="31:31" x14ac:dyDescent="0.6">
      <c r="AE1140" s="6"/>
    </row>
    <row r="1141" spans="31:31" x14ac:dyDescent="0.6">
      <c r="AE1141" s="6"/>
    </row>
    <row r="1142" spans="31:31" x14ac:dyDescent="0.6">
      <c r="AE1142" s="6"/>
    </row>
    <row r="1143" spans="31:31" x14ac:dyDescent="0.6">
      <c r="AE1143" s="6"/>
    </row>
    <row r="1144" spans="31:31" x14ac:dyDescent="0.6">
      <c r="AE1144" s="6"/>
    </row>
    <row r="1145" spans="31:31" x14ac:dyDescent="0.6">
      <c r="AE1145" s="6"/>
    </row>
    <row r="1146" spans="31:31" x14ac:dyDescent="0.6">
      <c r="AE1146" s="6"/>
    </row>
    <row r="1147" spans="31:31" x14ac:dyDescent="0.6">
      <c r="AE1147" s="6"/>
    </row>
    <row r="1148" spans="31:31" x14ac:dyDescent="0.6">
      <c r="AE1148" s="6"/>
    </row>
    <row r="1149" spans="31:31" x14ac:dyDescent="0.6">
      <c r="AE1149" s="6"/>
    </row>
    <row r="1150" spans="31:31" x14ac:dyDescent="0.6">
      <c r="AE1150" s="6"/>
    </row>
    <row r="1151" spans="31:31" x14ac:dyDescent="0.6">
      <c r="AE1151" s="6"/>
    </row>
    <row r="1152" spans="31:31" x14ac:dyDescent="0.6">
      <c r="AE1152" s="6"/>
    </row>
    <row r="1153" spans="31:31" x14ac:dyDescent="0.6">
      <c r="AE1153" s="6"/>
    </row>
    <row r="1154" spans="31:31" x14ac:dyDescent="0.6">
      <c r="AE1154" s="6"/>
    </row>
    <row r="1155" spans="31:31" x14ac:dyDescent="0.6">
      <c r="AE1155" s="6"/>
    </row>
    <row r="1156" spans="31:31" x14ac:dyDescent="0.6">
      <c r="AE1156" s="6"/>
    </row>
    <row r="1157" spans="31:31" x14ac:dyDescent="0.6">
      <c r="AE1157" s="6"/>
    </row>
    <row r="1158" spans="31:31" x14ac:dyDescent="0.6">
      <c r="AE1158" s="6"/>
    </row>
    <row r="1159" spans="31:31" x14ac:dyDescent="0.6">
      <c r="AE1159" s="6"/>
    </row>
    <row r="1160" spans="31:31" x14ac:dyDescent="0.6">
      <c r="AE1160" s="6"/>
    </row>
    <row r="1161" spans="31:31" x14ac:dyDescent="0.6">
      <c r="AE1161" s="6"/>
    </row>
    <row r="1162" spans="31:31" x14ac:dyDescent="0.6">
      <c r="AE1162" s="6"/>
    </row>
    <row r="1163" spans="31:31" x14ac:dyDescent="0.6">
      <c r="AE1163" s="6"/>
    </row>
    <row r="1164" spans="31:31" x14ac:dyDescent="0.6">
      <c r="AE1164" s="6"/>
    </row>
    <row r="1165" spans="31:31" x14ac:dyDescent="0.6">
      <c r="AE1165" s="6"/>
    </row>
    <row r="1166" spans="31:31" x14ac:dyDescent="0.6">
      <c r="AE1166" s="6"/>
    </row>
    <row r="1167" spans="31:31" x14ac:dyDescent="0.6">
      <c r="AE1167" s="6"/>
    </row>
    <row r="1168" spans="31:31" x14ac:dyDescent="0.6">
      <c r="AE1168" s="6"/>
    </row>
    <row r="1169" spans="31:31" x14ac:dyDescent="0.6">
      <c r="AE1169" s="6"/>
    </row>
    <row r="1170" spans="31:31" x14ac:dyDescent="0.6">
      <c r="AE1170" s="6"/>
    </row>
    <row r="1171" spans="31:31" x14ac:dyDescent="0.6">
      <c r="AE1171" s="6"/>
    </row>
    <row r="1172" spans="31:31" x14ac:dyDescent="0.6">
      <c r="AE1172" s="6"/>
    </row>
    <row r="1173" spans="31:31" x14ac:dyDescent="0.6">
      <c r="AE1173" s="6"/>
    </row>
    <row r="1174" spans="31:31" x14ac:dyDescent="0.6">
      <c r="AE1174" s="6"/>
    </row>
    <row r="1175" spans="31:31" x14ac:dyDescent="0.6">
      <c r="AE1175" s="6"/>
    </row>
    <row r="1176" spans="31:31" x14ac:dyDescent="0.6">
      <c r="AE1176" s="6"/>
    </row>
    <row r="1177" spans="31:31" x14ac:dyDescent="0.6">
      <c r="AE1177" s="6"/>
    </row>
    <row r="1178" spans="31:31" x14ac:dyDescent="0.6">
      <c r="AE1178" s="6"/>
    </row>
    <row r="1179" spans="31:31" x14ac:dyDescent="0.6">
      <c r="AE1179" s="6"/>
    </row>
    <row r="1180" spans="31:31" x14ac:dyDescent="0.6">
      <c r="AE1180" s="6"/>
    </row>
    <row r="1181" spans="31:31" x14ac:dyDescent="0.6">
      <c r="AE1181" s="6"/>
    </row>
    <row r="1182" spans="31:31" x14ac:dyDescent="0.6">
      <c r="AE1182" s="6"/>
    </row>
    <row r="1183" spans="31:31" x14ac:dyDescent="0.6">
      <c r="AE1183" s="6"/>
    </row>
    <row r="1184" spans="31:31" x14ac:dyDescent="0.6">
      <c r="AE1184" s="6"/>
    </row>
    <row r="1185" spans="31:31" x14ac:dyDescent="0.6">
      <c r="AE1185" s="6"/>
    </row>
    <row r="1186" spans="31:31" x14ac:dyDescent="0.6">
      <c r="AE1186" s="6"/>
    </row>
    <row r="1187" spans="31:31" x14ac:dyDescent="0.6">
      <c r="AE1187" s="6"/>
    </row>
    <row r="1188" spans="31:31" x14ac:dyDescent="0.6">
      <c r="AE1188" s="6"/>
    </row>
    <row r="1189" spans="31:31" x14ac:dyDescent="0.6">
      <c r="AE1189" s="6"/>
    </row>
    <row r="1190" spans="31:31" x14ac:dyDescent="0.6">
      <c r="AE1190" s="6"/>
    </row>
    <row r="1191" spans="31:31" x14ac:dyDescent="0.6">
      <c r="AE1191" s="6"/>
    </row>
    <row r="1192" spans="31:31" x14ac:dyDescent="0.6">
      <c r="AE1192" s="6"/>
    </row>
    <row r="1193" spans="31:31" x14ac:dyDescent="0.6">
      <c r="AE1193" s="6"/>
    </row>
    <row r="1194" spans="31:31" x14ac:dyDescent="0.6">
      <c r="AE1194" s="6"/>
    </row>
    <row r="1195" spans="31:31" x14ac:dyDescent="0.6">
      <c r="AE1195" s="6"/>
    </row>
    <row r="1196" spans="31:31" x14ac:dyDescent="0.6">
      <c r="AE1196" s="6"/>
    </row>
    <row r="1197" spans="31:31" x14ac:dyDescent="0.6">
      <c r="AE1197" s="6"/>
    </row>
    <row r="1198" spans="31:31" x14ac:dyDescent="0.6">
      <c r="AE1198" s="6"/>
    </row>
    <row r="1199" spans="31:31" x14ac:dyDescent="0.6">
      <c r="AE1199" s="6"/>
    </row>
    <row r="1200" spans="31:31" x14ac:dyDescent="0.6">
      <c r="AE1200" s="6"/>
    </row>
    <row r="1201" spans="31:31" x14ac:dyDescent="0.6">
      <c r="AE1201" s="6"/>
    </row>
    <row r="1202" spans="31:31" x14ac:dyDescent="0.6">
      <c r="AE1202" s="6"/>
    </row>
    <row r="1203" spans="31:31" x14ac:dyDescent="0.6">
      <c r="AE1203" s="6"/>
    </row>
    <row r="1204" spans="31:31" x14ac:dyDescent="0.6">
      <c r="AE1204" s="6"/>
    </row>
    <row r="1205" spans="31:31" x14ac:dyDescent="0.6">
      <c r="AE1205" s="6"/>
    </row>
    <row r="1206" spans="31:31" x14ac:dyDescent="0.6">
      <c r="AE1206" s="6"/>
    </row>
    <row r="1207" spans="31:31" x14ac:dyDescent="0.6">
      <c r="AE1207" s="6"/>
    </row>
    <row r="1208" spans="31:31" x14ac:dyDescent="0.6">
      <c r="AE1208" s="6"/>
    </row>
    <row r="1209" spans="31:31" x14ac:dyDescent="0.6">
      <c r="AE1209" s="6"/>
    </row>
    <row r="1210" spans="31:31" x14ac:dyDescent="0.6">
      <c r="AE1210" s="6"/>
    </row>
    <row r="1211" spans="31:31" x14ac:dyDescent="0.6">
      <c r="AE1211" s="6"/>
    </row>
    <row r="1212" spans="31:31" x14ac:dyDescent="0.6">
      <c r="AE1212" s="6"/>
    </row>
    <row r="1213" spans="31:31" x14ac:dyDescent="0.6">
      <c r="AE1213" s="6"/>
    </row>
    <row r="1214" spans="31:31" x14ac:dyDescent="0.6">
      <c r="AE1214" s="6"/>
    </row>
    <row r="1215" spans="31:31" x14ac:dyDescent="0.6">
      <c r="AE1215" s="6"/>
    </row>
    <row r="1216" spans="31:31" x14ac:dyDescent="0.6">
      <c r="AE1216" s="6"/>
    </row>
    <row r="1217" spans="31:31" x14ac:dyDescent="0.6">
      <c r="AE1217" s="6"/>
    </row>
    <row r="1218" spans="31:31" x14ac:dyDescent="0.6">
      <c r="AE1218" s="6"/>
    </row>
    <row r="1219" spans="31:31" x14ac:dyDescent="0.6">
      <c r="AE1219" s="6"/>
    </row>
    <row r="1220" spans="31:31" x14ac:dyDescent="0.6">
      <c r="AE1220" s="6"/>
    </row>
    <row r="1221" spans="31:31" x14ac:dyDescent="0.6">
      <c r="AE1221" s="6"/>
    </row>
    <row r="1222" spans="31:31" x14ac:dyDescent="0.6">
      <c r="AE1222" s="6"/>
    </row>
    <row r="1223" spans="31:31" x14ac:dyDescent="0.6">
      <c r="AE1223" s="6"/>
    </row>
    <row r="1224" spans="31:31" x14ac:dyDescent="0.6">
      <c r="AE1224" s="6"/>
    </row>
    <row r="1225" spans="31:31" x14ac:dyDescent="0.6">
      <c r="AE1225" s="6"/>
    </row>
    <row r="1226" spans="31:31" x14ac:dyDescent="0.6">
      <c r="AE1226" s="6"/>
    </row>
    <row r="1227" spans="31:31" x14ac:dyDescent="0.6">
      <c r="AE1227" s="6"/>
    </row>
    <row r="1228" spans="31:31" x14ac:dyDescent="0.6">
      <c r="AE1228" s="6"/>
    </row>
    <row r="1229" spans="31:31" x14ac:dyDescent="0.6">
      <c r="AE1229" s="6"/>
    </row>
    <row r="1230" spans="31:31" x14ac:dyDescent="0.6">
      <c r="AE1230" s="6"/>
    </row>
    <row r="1231" spans="31:31" x14ac:dyDescent="0.6">
      <c r="AE1231" s="6"/>
    </row>
    <row r="1232" spans="31:31" x14ac:dyDescent="0.6">
      <c r="AE1232" s="6"/>
    </row>
    <row r="1233" spans="31:31" x14ac:dyDescent="0.6">
      <c r="AE1233" s="6"/>
    </row>
    <row r="1234" spans="31:31" x14ac:dyDescent="0.6">
      <c r="AE1234" s="6"/>
    </row>
    <row r="1235" spans="31:31" x14ac:dyDescent="0.6">
      <c r="AE1235" s="6"/>
    </row>
    <row r="1236" spans="31:31" x14ac:dyDescent="0.6">
      <c r="AE1236" s="6"/>
    </row>
    <row r="1237" spans="31:31" x14ac:dyDescent="0.6">
      <c r="AE1237" s="6"/>
    </row>
    <row r="1238" spans="31:31" x14ac:dyDescent="0.6">
      <c r="AE1238" s="6"/>
    </row>
    <row r="1239" spans="31:31" x14ac:dyDescent="0.6">
      <c r="AE1239" s="6"/>
    </row>
    <row r="1240" spans="31:31" x14ac:dyDescent="0.6">
      <c r="AE1240" s="6"/>
    </row>
    <row r="1241" spans="31:31" x14ac:dyDescent="0.6">
      <c r="AE1241" s="6"/>
    </row>
    <row r="1242" spans="31:31" x14ac:dyDescent="0.6">
      <c r="AE1242" s="6"/>
    </row>
    <row r="1243" spans="31:31" x14ac:dyDescent="0.6">
      <c r="AE1243" s="6"/>
    </row>
    <row r="1244" spans="31:31" x14ac:dyDescent="0.6">
      <c r="AE1244" s="6"/>
    </row>
    <row r="1245" spans="31:31" x14ac:dyDescent="0.6">
      <c r="AE1245" s="6"/>
    </row>
    <row r="1246" spans="31:31" x14ac:dyDescent="0.6">
      <c r="AE1246" s="6"/>
    </row>
    <row r="1247" spans="31:31" x14ac:dyDescent="0.6">
      <c r="AE1247" s="6"/>
    </row>
    <row r="1248" spans="31:31" x14ac:dyDescent="0.6">
      <c r="AE1248" s="6"/>
    </row>
    <row r="1249" spans="31:31" x14ac:dyDescent="0.6">
      <c r="AE1249" s="6"/>
    </row>
    <row r="1250" spans="31:31" x14ac:dyDescent="0.6">
      <c r="AE1250" s="6"/>
    </row>
    <row r="1251" spans="31:31" x14ac:dyDescent="0.6">
      <c r="AE1251" s="6"/>
    </row>
    <row r="1252" spans="31:31" x14ac:dyDescent="0.6">
      <c r="AE1252" s="6"/>
    </row>
    <row r="1253" spans="31:31" x14ac:dyDescent="0.6">
      <c r="AE1253" s="6"/>
    </row>
    <row r="1254" spans="31:31" x14ac:dyDescent="0.6">
      <c r="AE1254" s="6"/>
    </row>
    <row r="1255" spans="31:31" x14ac:dyDescent="0.6">
      <c r="AE1255" s="6"/>
    </row>
    <row r="1256" spans="31:31" x14ac:dyDescent="0.6">
      <c r="AE1256" s="6"/>
    </row>
    <row r="1257" spans="31:31" x14ac:dyDescent="0.6">
      <c r="AE1257" s="6"/>
    </row>
    <row r="1258" spans="31:31" x14ac:dyDescent="0.6">
      <c r="AE1258" s="6"/>
    </row>
    <row r="1259" spans="31:31" x14ac:dyDescent="0.6">
      <c r="AE1259" s="6"/>
    </row>
    <row r="1260" spans="31:31" x14ac:dyDescent="0.6">
      <c r="AE1260" s="6"/>
    </row>
    <row r="1261" spans="31:31" x14ac:dyDescent="0.6">
      <c r="AE1261" s="6"/>
    </row>
    <row r="1262" spans="31:31" x14ac:dyDescent="0.6">
      <c r="AE1262" s="6"/>
    </row>
    <row r="1263" spans="31:31" x14ac:dyDescent="0.6">
      <c r="AE1263" s="6"/>
    </row>
    <row r="1264" spans="31:31" x14ac:dyDescent="0.6">
      <c r="AE1264" s="6"/>
    </row>
    <row r="1265" spans="31:31" x14ac:dyDescent="0.6">
      <c r="AE1265" s="6"/>
    </row>
    <row r="1266" spans="31:31" x14ac:dyDescent="0.6">
      <c r="AE1266" s="6"/>
    </row>
    <row r="1267" spans="31:31" x14ac:dyDescent="0.6">
      <c r="AE1267" s="6"/>
    </row>
    <row r="1268" spans="31:31" x14ac:dyDescent="0.6">
      <c r="AE1268" s="6"/>
    </row>
    <row r="1269" spans="31:31" x14ac:dyDescent="0.6">
      <c r="AE1269" s="6"/>
    </row>
    <row r="1270" spans="31:31" x14ac:dyDescent="0.6">
      <c r="AE1270" s="6"/>
    </row>
    <row r="1271" spans="31:31" x14ac:dyDescent="0.6">
      <c r="AE1271" s="6"/>
    </row>
    <row r="1272" spans="31:31" x14ac:dyDescent="0.6">
      <c r="AE1272" s="6"/>
    </row>
    <row r="1273" spans="31:31" x14ac:dyDescent="0.6">
      <c r="AE1273" s="6"/>
    </row>
    <row r="1274" spans="31:31" x14ac:dyDescent="0.6">
      <c r="AE1274" s="6"/>
    </row>
    <row r="1275" spans="31:31" x14ac:dyDescent="0.6">
      <c r="AE1275" s="6"/>
    </row>
    <row r="1276" spans="31:31" x14ac:dyDescent="0.6">
      <c r="AE1276" s="6"/>
    </row>
    <row r="1277" spans="31:31" x14ac:dyDescent="0.6">
      <c r="AE1277" s="6"/>
    </row>
    <row r="1278" spans="31:31" x14ac:dyDescent="0.6">
      <c r="AE1278" s="6"/>
    </row>
    <row r="1279" spans="31:31" x14ac:dyDescent="0.6">
      <c r="AE1279" s="6"/>
    </row>
    <row r="1280" spans="31:31" x14ac:dyDescent="0.6">
      <c r="AE1280" s="6"/>
    </row>
    <row r="1281" spans="31:31" x14ac:dyDescent="0.6">
      <c r="AE1281" s="6"/>
    </row>
    <row r="1282" spans="31:31" x14ac:dyDescent="0.6">
      <c r="AE1282" s="6"/>
    </row>
    <row r="1283" spans="31:31" x14ac:dyDescent="0.6">
      <c r="AE1283" s="6"/>
    </row>
    <row r="1284" spans="31:31" x14ac:dyDescent="0.6">
      <c r="AE1284" s="6"/>
    </row>
    <row r="1285" spans="31:31" x14ac:dyDescent="0.6">
      <c r="AE1285" s="6"/>
    </row>
    <row r="1286" spans="31:31" x14ac:dyDescent="0.6">
      <c r="AE1286" s="6"/>
    </row>
    <row r="1287" spans="31:31" x14ac:dyDescent="0.6">
      <c r="AE1287" s="6"/>
    </row>
    <row r="1288" spans="31:31" x14ac:dyDescent="0.6">
      <c r="AE1288" s="6"/>
    </row>
    <row r="1289" spans="31:31" x14ac:dyDescent="0.6">
      <c r="AE1289" s="6"/>
    </row>
    <row r="1290" spans="31:31" x14ac:dyDescent="0.6">
      <c r="AE1290" s="6"/>
    </row>
    <row r="1291" spans="31:31" x14ac:dyDescent="0.6">
      <c r="AE1291" s="6"/>
    </row>
    <row r="1292" spans="31:31" x14ac:dyDescent="0.6">
      <c r="AE1292" s="6"/>
    </row>
    <row r="1293" spans="31:31" x14ac:dyDescent="0.6">
      <c r="AE1293" s="6"/>
    </row>
    <row r="1294" spans="31:31" x14ac:dyDescent="0.6">
      <c r="AE1294" s="6"/>
    </row>
    <row r="1295" spans="31:31" x14ac:dyDescent="0.6">
      <c r="AE1295" s="6"/>
    </row>
    <row r="1296" spans="31:31" x14ac:dyDescent="0.6">
      <c r="AE1296" s="6"/>
    </row>
    <row r="1297" spans="31:31" x14ac:dyDescent="0.6">
      <c r="AE1297" s="6"/>
    </row>
    <row r="1298" spans="31:31" x14ac:dyDescent="0.6">
      <c r="AE1298" s="6"/>
    </row>
    <row r="1299" spans="31:31" x14ac:dyDescent="0.6">
      <c r="AE1299" s="6"/>
    </row>
    <row r="1300" spans="31:31" x14ac:dyDescent="0.6">
      <c r="AE1300" s="6"/>
    </row>
    <row r="1301" spans="31:31" x14ac:dyDescent="0.6">
      <c r="AE1301" s="6"/>
    </row>
    <row r="1302" spans="31:31" x14ac:dyDescent="0.6">
      <c r="AE1302" s="6"/>
    </row>
    <row r="1303" spans="31:31" x14ac:dyDescent="0.6">
      <c r="AE1303" s="6"/>
    </row>
    <row r="1304" spans="31:31" x14ac:dyDescent="0.6">
      <c r="AE1304" s="6"/>
    </row>
    <row r="1305" spans="31:31" x14ac:dyDescent="0.6">
      <c r="AE1305" s="6"/>
    </row>
    <row r="1306" spans="31:31" x14ac:dyDescent="0.6">
      <c r="AE1306" s="6"/>
    </row>
    <row r="1307" spans="31:31" x14ac:dyDescent="0.6">
      <c r="AE1307" s="6"/>
    </row>
    <row r="1308" spans="31:31" x14ac:dyDescent="0.6">
      <c r="AE1308" s="6"/>
    </row>
    <row r="1309" spans="31:31" x14ac:dyDescent="0.6">
      <c r="AE1309" s="6"/>
    </row>
    <row r="1310" spans="31:31" x14ac:dyDescent="0.6">
      <c r="AE1310" s="6"/>
    </row>
    <row r="1311" spans="31:31" x14ac:dyDescent="0.6">
      <c r="AE1311" s="6"/>
    </row>
    <row r="1312" spans="31:31" x14ac:dyDescent="0.6">
      <c r="AE1312" s="6"/>
    </row>
    <row r="1313" spans="31:31" x14ac:dyDescent="0.6">
      <c r="AE1313" s="6"/>
    </row>
    <row r="1314" spans="31:31" x14ac:dyDescent="0.6">
      <c r="AE1314" s="6"/>
    </row>
    <row r="1315" spans="31:31" x14ac:dyDescent="0.6">
      <c r="AE1315" s="6"/>
    </row>
    <row r="1316" spans="31:31" x14ac:dyDescent="0.6">
      <c r="AE1316" s="6"/>
    </row>
    <row r="1317" spans="31:31" x14ac:dyDescent="0.6">
      <c r="AE1317" s="6"/>
    </row>
    <row r="1318" spans="31:31" x14ac:dyDescent="0.6">
      <c r="AE1318" s="6"/>
    </row>
    <row r="1319" spans="31:31" x14ac:dyDescent="0.6">
      <c r="AE1319" s="6"/>
    </row>
    <row r="1320" spans="31:31" x14ac:dyDescent="0.6">
      <c r="AE1320" s="6"/>
    </row>
    <row r="1321" spans="31:31" x14ac:dyDescent="0.6">
      <c r="AE1321" s="6"/>
    </row>
    <row r="1322" spans="31:31" x14ac:dyDescent="0.6">
      <c r="AE1322" s="6"/>
    </row>
    <row r="1323" spans="31:31" x14ac:dyDescent="0.6">
      <c r="AE1323" s="6"/>
    </row>
    <row r="1324" spans="31:31" x14ac:dyDescent="0.6">
      <c r="AE1324" s="6"/>
    </row>
    <row r="1325" spans="31:31" x14ac:dyDescent="0.6">
      <c r="AE1325" s="6"/>
    </row>
    <row r="1326" spans="31:31" x14ac:dyDescent="0.6">
      <c r="AE1326" s="6"/>
    </row>
    <row r="1327" spans="31:31" x14ac:dyDescent="0.6">
      <c r="AE1327" s="6"/>
    </row>
    <row r="1328" spans="31:31" x14ac:dyDescent="0.6">
      <c r="AE1328" s="6"/>
    </row>
    <row r="1329" spans="31:31" x14ac:dyDescent="0.6">
      <c r="AE1329" s="6"/>
    </row>
    <row r="1330" spans="31:31" x14ac:dyDescent="0.6">
      <c r="AE1330" s="6"/>
    </row>
    <row r="1331" spans="31:31" x14ac:dyDescent="0.6">
      <c r="AE1331" s="6"/>
    </row>
    <row r="1332" spans="31:31" x14ac:dyDescent="0.6">
      <c r="AE1332" s="6"/>
    </row>
    <row r="1333" spans="31:31" x14ac:dyDescent="0.6">
      <c r="AE1333" s="6"/>
    </row>
    <row r="1334" spans="31:31" x14ac:dyDescent="0.6">
      <c r="AE1334" s="6"/>
    </row>
    <row r="1335" spans="31:31" x14ac:dyDescent="0.6">
      <c r="AE1335" s="6"/>
    </row>
    <row r="1336" spans="31:31" x14ac:dyDescent="0.6">
      <c r="AE1336" s="6"/>
    </row>
    <row r="1337" spans="31:31" x14ac:dyDescent="0.6">
      <c r="AE1337" s="6"/>
    </row>
    <row r="1338" spans="31:31" x14ac:dyDescent="0.6">
      <c r="AE1338" s="6"/>
    </row>
    <row r="1339" spans="31:31" x14ac:dyDescent="0.6">
      <c r="AE1339" s="6"/>
    </row>
    <row r="1340" spans="31:31" x14ac:dyDescent="0.6">
      <c r="AE1340" s="6"/>
    </row>
    <row r="1341" spans="31:31" x14ac:dyDescent="0.6">
      <c r="AE1341" s="6"/>
    </row>
    <row r="1342" spans="31:31" x14ac:dyDescent="0.6">
      <c r="AE1342" s="6"/>
    </row>
    <row r="1343" spans="31:31" x14ac:dyDescent="0.6">
      <c r="AE1343" s="6"/>
    </row>
    <row r="1344" spans="31:31" x14ac:dyDescent="0.6">
      <c r="AE1344" s="6"/>
    </row>
    <row r="1345" spans="31:31" x14ac:dyDescent="0.6">
      <c r="AE1345" s="6"/>
    </row>
    <row r="1346" spans="31:31" x14ac:dyDescent="0.6">
      <c r="AE1346" s="6"/>
    </row>
    <row r="1347" spans="31:31" x14ac:dyDescent="0.6">
      <c r="AE1347" s="6"/>
    </row>
    <row r="1348" spans="31:31" x14ac:dyDescent="0.6">
      <c r="AE1348" s="6"/>
    </row>
    <row r="1349" spans="31:31" x14ac:dyDescent="0.6">
      <c r="AE1349" s="6"/>
    </row>
    <row r="1350" spans="31:31" x14ac:dyDescent="0.6">
      <c r="AE1350" s="6"/>
    </row>
    <row r="1351" spans="31:31" x14ac:dyDescent="0.6">
      <c r="AE1351" s="6"/>
    </row>
    <row r="1352" spans="31:31" x14ac:dyDescent="0.6">
      <c r="AE1352" s="6"/>
    </row>
    <row r="1353" spans="31:31" x14ac:dyDescent="0.6">
      <c r="AE1353" s="6"/>
    </row>
    <row r="1354" spans="31:31" x14ac:dyDescent="0.6">
      <c r="AE1354" s="6"/>
    </row>
    <row r="1355" spans="31:31" x14ac:dyDescent="0.6">
      <c r="AE1355" s="6"/>
    </row>
    <row r="1356" spans="31:31" x14ac:dyDescent="0.6">
      <c r="AE1356" s="6"/>
    </row>
    <row r="1357" spans="31:31" x14ac:dyDescent="0.6">
      <c r="AE1357" s="6"/>
    </row>
    <row r="1358" spans="31:31" x14ac:dyDescent="0.6">
      <c r="AE1358" s="6"/>
    </row>
    <row r="1359" spans="31:31" x14ac:dyDescent="0.6">
      <c r="AE1359" s="6"/>
    </row>
    <row r="1360" spans="31:31" x14ac:dyDescent="0.6">
      <c r="AE1360" s="6"/>
    </row>
    <row r="1361" spans="31:31" x14ac:dyDescent="0.6">
      <c r="AE1361" s="6"/>
    </row>
    <row r="1362" spans="31:31" x14ac:dyDescent="0.6">
      <c r="AE1362" s="6"/>
    </row>
    <row r="1363" spans="31:31" x14ac:dyDescent="0.6">
      <c r="AE1363" s="6"/>
    </row>
    <row r="1364" spans="31:31" x14ac:dyDescent="0.6">
      <c r="AE1364" s="6"/>
    </row>
    <row r="1365" spans="31:31" x14ac:dyDescent="0.6">
      <c r="AE1365" s="6"/>
    </row>
    <row r="1366" spans="31:31" x14ac:dyDescent="0.6">
      <c r="AE1366" s="6"/>
    </row>
    <row r="1367" spans="31:31" x14ac:dyDescent="0.6">
      <c r="AE1367" s="6"/>
    </row>
    <row r="1368" spans="31:31" x14ac:dyDescent="0.6">
      <c r="AE1368" s="6"/>
    </row>
    <row r="1369" spans="31:31" x14ac:dyDescent="0.6">
      <c r="AE1369" s="6"/>
    </row>
    <row r="1370" spans="31:31" x14ac:dyDescent="0.6">
      <c r="AE1370" s="6"/>
    </row>
    <row r="1371" spans="31:31" x14ac:dyDescent="0.6">
      <c r="AE1371" s="6"/>
    </row>
    <row r="1372" spans="31:31" x14ac:dyDescent="0.6">
      <c r="AE1372" s="6"/>
    </row>
    <row r="1373" spans="31:31" x14ac:dyDescent="0.6">
      <c r="AE1373" s="6"/>
    </row>
    <row r="1374" spans="31:31" x14ac:dyDescent="0.6">
      <c r="AE1374" s="6"/>
    </row>
    <row r="1375" spans="31:31" x14ac:dyDescent="0.6">
      <c r="AE1375" s="6"/>
    </row>
    <row r="1376" spans="31:31" x14ac:dyDescent="0.6">
      <c r="AE1376" s="6"/>
    </row>
    <row r="1377" spans="31:31" x14ac:dyDescent="0.6">
      <c r="AE1377" s="6"/>
    </row>
    <row r="1378" spans="31:31" x14ac:dyDescent="0.6">
      <c r="AE1378" s="6"/>
    </row>
    <row r="1379" spans="31:31" x14ac:dyDescent="0.6">
      <c r="AE1379" s="6"/>
    </row>
    <row r="1380" spans="31:31" x14ac:dyDescent="0.6">
      <c r="AE1380" s="6"/>
    </row>
    <row r="1381" spans="31:31" x14ac:dyDescent="0.6">
      <c r="AE1381" s="6"/>
    </row>
    <row r="1382" spans="31:31" x14ac:dyDescent="0.6">
      <c r="AE1382" s="6"/>
    </row>
    <row r="1383" spans="31:31" x14ac:dyDescent="0.6">
      <c r="AE1383" s="6"/>
    </row>
    <row r="1384" spans="31:31" x14ac:dyDescent="0.6">
      <c r="AE1384" s="6"/>
    </row>
    <row r="1385" spans="31:31" x14ac:dyDescent="0.6">
      <c r="AE1385" s="6"/>
    </row>
    <row r="1386" spans="31:31" x14ac:dyDescent="0.6">
      <c r="AE1386" s="6"/>
    </row>
    <row r="1387" spans="31:31" x14ac:dyDescent="0.6">
      <c r="AE1387" s="6"/>
    </row>
    <row r="1388" spans="31:31" x14ac:dyDescent="0.6">
      <c r="AE1388" s="6"/>
    </row>
    <row r="1389" spans="31:31" x14ac:dyDescent="0.6">
      <c r="AE1389" s="6"/>
    </row>
    <row r="1390" spans="31:31" x14ac:dyDescent="0.6">
      <c r="AE1390" s="6"/>
    </row>
    <row r="1391" spans="31:31" x14ac:dyDescent="0.6">
      <c r="AE1391" s="6"/>
    </row>
    <row r="1392" spans="31:31" x14ac:dyDescent="0.6">
      <c r="AE1392" s="6"/>
    </row>
    <row r="1393" spans="31:31" x14ac:dyDescent="0.6">
      <c r="AE1393" s="6"/>
    </row>
    <row r="1394" spans="31:31" x14ac:dyDescent="0.6">
      <c r="AE1394" s="6"/>
    </row>
    <row r="1395" spans="31:31" x14ac:dyDescent="0.6">
      <c r="AE1395" s="6"/>
    </row>
    <row r="1396" spans="31:31" x14ac:dyDescent="0.6">
      <c r="AE1396" s="6"/>
    </row>
    <row r="1397" spans="31:31" x14ac:dyDescent="0.6">
      <c r="AE1397" s="6"/>
    </row>
    <row r="1398" spans="31:31" x14ac:dyDescent="0.6">
      <c r="AE1398" s="6"/>
    </row>
    <row r="1399" spans="31:31" x14ac:dyDescent="0.6">
      <c r="AE1399" s="6"/>
    </row>
    <row r="1400" spans="31:31" x14ac:dyDescent="0.6">
      <c r="AE1400" s="6"/>
    </row>
    <row r="1401" spans="31:31" x14ac:dyDescent="0.6">
      <c r="AE1401" s="6"/>
    </row>
    <row r="1402" spans="31:31" x14ac:dyDescent="0.6">
      <c r="AE1402" s="6"/>
    </row>
    <row r="1403" spans="31:31" x14ac:dyDescent="0.6">
      <c r="AE1403" s="6"/>
    </row>
    <row r="1404" spans="31:31" x14ac:dyDescent="0.6">
      <c r="AE1404" s="6"/>
    </row>
    <row r="1405" spans="31:31" x14ac:dyDescent="0.6">
      <c r="AE1405" s="6"/>
    </row>
    <row r="1406" spans="31:31" x14ac:dyDescent="0.6">
      <c r="AE1406" s="6"/>
    </row>
    <row r="1407" spans="31:31" x14ac:dyDescent="0.6">
      <c r="AE1407" s="6"/>
    </row>
    <row r="1408" spans="31:31" x14ac:dyDescent="0.6">
      <c r="AE1408" s="6"/>
    </row>
    <row r="1409" spans="31:31" x14ac:dyDescent="0.6">
      <c r="AE1409" s="6"/>
    </row>
    <row r="1410" spans="31:31" x14ac:dyDescent="0.6">
      <c r="AE1410" s="6"/>
    </row>
    <row r="1411" spans="31:31" x14ac:dyDescent="0.6">
      <c r="AE1411" s="6"/>
    </row>
    <row r="1412" spans="31:31" x14ac:dyDescent="0.6">
      <c r="AE1412" s="6"/>
    </row>
    <row r="1413" spans="31:31" x14ac:dyDescent="0.6">
      <c r="AE1413" s="6"/>
    </row>
    <row r="1414" spans="31:31" x14ac:dyDescent="0.6">
      <c r="AE1414" s="6"/>
    </row>
    <row r="1415" spans="31:31" x14ac:dyDescent="0.6">
      <c r="AE1415" s="6"/>
    </row>
    <row r="1416" spans="31:31" x14ac:dyDescent="0.6">
      <c r="AE1416" s="6"/>
    </row>
    <row r="1417" spans="31:31" x14ac:dyDescent="0.6">
      <c r="AE1417" s="6"/>
    </row>
    <row r="1418" spans="31:31" x14ac:dyDescent="0.6">
      <c r="AE1418" s="6"/>
    </row>
    <row r="1419" spans="31:31" x14ac:dyDescent="0.6">
      <c r="AE1419" s="6"/>
    </row>
    <row r="1420" spans="31:31" x14ac:dyDescent="0.6">
      <c r="AE1420" s="6"/>
    </row>
    <row r="1421" spans="31:31" x14ac:dyDescent="0.6">
      <c r="AE1421" s="6"/>
    </row>
    <row r="1422" spans="31:31" x14ac:dyDescent="0.6">
      <c r="AE1422" s="6"/>
    </row>
    <row r="1423" spans="31:31" x14ac:dyDescent="0.6">
      <c r="AE1423" s="6"/>
    </row>
    <row r="1424" spans="31:31" x14ac:dyDescent="0.6">
      <c r="AE1424" s="6"/>
    </row>
    <row r="1425" spans="31:31" x14ac:dyDescent="0.6">
      <c r="AE1425" s="6"/>
    </row>
    <row r="1426" spans="31:31" x14ac:dyDescent="0.6">
      <c r="AE1426" s="6"/>
    </row>
    <row r="1427" spans="31:31" x14ac:dyDescent="0.6">
      <c r="AE1427" s="6"/>
    </row>
    <row r="1428" spans="31:31" x14ac:dyDescent="0.6">
      <c r="AE1428" s="6"/>
    </row>
    <row r="1429" spans="31:31" x14ac:dyDescent="0.6">
      <c r="AE1429" s="6"/>
    </row>
    <row r="1430" spans="31:31" x14ac:dyDescent="0.6">
      <c r="AE1430" s="6"/>
    </row>
    <row r="1431" spans="31:31" x14ac:dyDescent="0.6">
      <c r="AE1431" s="6"/>
    </row>
    <row r="1432" spans="31:31" x14ac:dyDescent="0.6">
      <c r="AE1432" s="6"/>
    </row>
    <row r="1433" spans="31:31" x14ac:dyDescent="0.6">
      <c r="AE1433" s="6"/>
    </row>
    <row r="1434" spans="31:31" x14ac:dyDescent="0.6">
      <c r="AE1434" s="6"/>
    </row>
    <row r="1435" spans="31:31" x14ac:dyDescent="0.6">
      <c r="AE1435" s="6"/>
    </row>
    <row r="1436" spans="31:31" x14ac:dyDescent="0.6">
      <c r="AE1436" s="6"/>
    </row>
    <row r="1437" spans="31:31" x14ac:dyDescent="0.6">
      <c r="AE1437" s="6"/>
    </row>
    <row r="1438" spans="31:31" x14ac:dyDescent="0.6">
      <c r="AE1438" s="6"/>
    </row>
    <row r="1439" spans="31:31" x14ac:dyDescent="0.6">
      <c r="AE1439" s="6"/>
    </row>
    <row r="1440" spans="31:31" x14ac:dyDescent="0.6">
      <c r="AE1440" s="6"/>
    </row>
    <row r="1441" spans="31:31" x14ac:dyDescent="0.6">
      <c r="AE1441" s="6"/>
    </row>
    <row r="1442" spans="31:31" x14ac:dyDescent="0.6">
      <c r="AE1442" s="6"/>
    </row>
    <row r="1443" spans="31:31" x14ac:dyDescent="0.6">
      <c r="AE1443" s="6"/>
    </row>
    <row r="1444" spans="31:31" x14ac:dyDescent="0.6">
      <c r="AE1444" s="6"/>
    </row>
    <row r="1445" spans="31:31" x14ac:dyDescent="0.6">
      <c r="AE1445" s="6"/>
    </row>
    <row r="1446" spans="31:31" x14ac:dyDescent="0.6">
      <c r="AE1446" s="6"/>
    </row>
    <row r="1447" spans="31:31" x14ac:dyDescent="0.6">
      <c r="AE1447" s="6"/>
    </row>
    <row r="1448" spans="31:31" x14ac:dyDescent="0.6">
      <c r="AE1448" s="6"/>
    </row>
    <row r="1449" spans="31:31" x14ac:dyDescent="0.6">
      <c r="AE1449" s="6"/>
    </row>
    <row r="1450" spans="31:31" x14ac:dyDescent="0.6">
      <c r="AE1450" s="6"/>
    </row>
    <row r="1451" spans="31:31" x14ac:dyDescent="0.6">
      <c r="AE1451" s="6"/>
    </row>
    <row r="1452" spans="31:31" x14ac:dyDescent="0.6">
      <c r="AE1452" s="6"/>
    </row>
    <row r="1453" spans="31:31" x14ac:dyDescent="0.6">
      <c r="AE1453" s="6"/>
    </row>
    <row r="1454" spans="31:31" x14ac:dyDescent="0.6">
      <c r="AE1454" s="6"/>
    </row>
    <row r="1455" spans="31:31" x14ac:dyDescent="0.6">
      <c r="AE1455" s="6"/>
    </row>
    <row r="1456" spans="31:31" x14ac:dyDescent="0.6">
      <c r="AE1456" s="6"/>
    </row>
    <row r="1457" spans="31:31" x14ac:dyDescent="0.6">
      <c r="AE1457" s="6"/>
    </row>
    <row r="1458" spans="31:31" x14ac:dyDescent="0.6">
      <c r="AE1458" s="6"/>
    </row>
    <row r="1459" spans="31:31" x14ac:dyDescent="0.6">
      <c r="AE1459" s="6"/>
    </row>
    <row r="1460" spans="31:31" x14ac:dyDescent="0.6">
      <c r="AE1460" s="6"/>
    </row>
    <row r="1461" spans="31:31" x14ac:dyDescent="0.6">
      <c r="AE1461" s="6"/>
    </row>
    <row r="1462" spans="31:31" x14ac:dyDescent="0.6">
      <c r="AE1462" s="6"/>
    </row>
    <row r="1463" spans="31:31" x14ac:dyDescent="0.6">
      <c r="AE1463" s="6"/>
    </row>
    <row r="1464" spans="31:31" x14ac:dyDescent="0.6">
      <c r="AE1464" s="6"/>
    </row>
    <row r="1465" spans="31:31" x14ac:dyDescent="0.6">
      <c r="AE1465" s="6"/>
    </row>
    <row r="1466" spans="31:31" x14ac:dyDescent="0.6">
      <c r="AE1466" s="6"/>
    </row>
    <row r="1467" spans="31:31" x14ac:dyDescent="0.6">
      <c r="AE1467" s="6"/>
    </row>
    <row r="1468" spans="31:31" x14ac:dyDescent="0.6">
      <c r="AE1468" s="6"/>
    </row>
    <row r="1469" spans="31:31" x14ac:dyDescent="0.6">
      <c r="AE1469" s="6"/>
    </row>
    <row r="1470" spans="31:31" x14ac:dyDescent="0.6">
      <c r="AE1470" s="6"/>
    </row>
    <row r="1471" spans="31:31" x14ac:dyDescent="0.6">
      <c r="AE1471" s="6"/>
    </row>
    <row r="1472" spans="31:31" x14ac:dyDescent="0.6">
      <c r="AE1472" s="6"/>
    </row>
    <row r="1473" spans="31:31" x14ac:dyDescent="0.6">
      <c r="AE1473" s="6"/>
    </row>
    <row r="1474" spans="31:31" x14ac:dyDescent="0.6">
      <c r="AE1474" s="6"/>
    </row>
    <row r="1475" spans="31:31" x14ac:dyDescent="0.6">
      <c r="AE1475" s="6"/>
    </row>
    <row r="1476" spans="31:31" x14ac:dyDescent="0.6">
      <c r="AE1476" s="6"/>
    </row>
    <row r="1477" spans="31:31" x14ac:dyDescent="0.6">
      <c r="AE1477" s="6"/>
    </row>
    <row r="1478" spans="31:31" x14ac:dyDescent="0.6">
      <c r="AE1478" s="6"/>
    </row>
    <row r="1479" spans="31:31" x14ac:dyDescent="0.6">
      <c r="AE1479" s="6"/>
    </row>
    <row r="1480" spans="31:31" x14ac:dyDescent="0.6">
      <c r="AE1480" s="6"/>
    </row>
    <row r="1481" spans="31:31" x14ac:dyDescent="0.6">
      <c r="AE1481" s="6"/>
    </row>
    <row r="1482" spans="31:31" x14ac:dyDescent="0.6">
      <c r="AE1482" s="6"/>
    </row>
    <row r="1483" spans="31:31" x14ac:dyDescent="0.6">
      <c r="AE1483" s="6"/>
    </row>
    <row r="1484" spans="31:31" x14ac:dyDescent="0.6">
      <c r="AE1484" s="6"/>
    </row>
    <row r="1485" spans="31:31" x14ac:dyDescent="0.6">
      <c r="AE1485" s="6"/>
    </row>
    <row r="1486" spans="31:31" x14ac:dyDescent="0.6">
      <c r="AE1486" s="6"/>
    </row>
    <row r="1487" spans="31:31" x14ac:dyDescent="0.6">
      <c r="AE1487" s="6"/>
    </row>
    <row r="1488" spans="31:31" x14ac:dyDescent="0.6">
      <c r="AE1488" s="6"/>
    </row>
    <row r="1489" spans="31:31" x14ac:dyDescent="0.6">
      <c r="AE1489" s="6"/>
    </row>
    <row r="1490" spans="31:31" x14ac:dyDescent="0.6">
      <c r="AE1490" s="6"/>
    </row>
    <row r="1491" spans="31:31" x14ac:dyDescent="0.6">
      <c r="AE1491" s="6"/>
    </row>
    <row r="1492" spans="31:31" x14ac:dyDescent="0.6">
      <c r="AE1492" s="6"/>
    </row>
    <row r="1493" spans="31:31" x14ac:dyDescent="0.6">
      <c r="AE1493" s="6"/>
    </row>
    <row r="1494" spans="31:31" x14ac:dyDescent="0.6">
      <c r="AE1494" s="6"/>
    </row>
    <row r="1495" spans="31:31" x14ac:dyDescent="0.6">
      <c r="AE1495" s="6"/>
    </row>
    <row r="1496" spans="31:31" x14ac:dyDescent="0.6">
      <c r="AE1496" s="6"/>
    </row>
    <row r="1497" spans="31:31" x14ac:dyDescent="0.6">
      <c r="AE1497" s="6"/>
    </row>
    <row r="1498" spans="31:31" x14ac:dyDescent="0.6">
      <c r="AE1498" s="6"/>
    </row>
    <row r="1499" spans="31:31" x14ac:dyDescent="0.6">
      <c r="AE1499" s="6"/>
    </row>
    <row r="1500" spans="31:31" x14ac:dyDescent="0.6">
      <c r="AE1500" s="6"/>
    </row>
    <row r="1501" spans="31:31" x14ac:dyDescent="0.6">
      <c r="AE1501" s="6"/>
    </row>
    <row r="1502" spans="31:31" x14ac:dyDescent="0.6">
      <c r="AE1502" s="6"/>
    </row>
    <row r="1503" spans="31:31" x14ac:dyDescent="0.6">
      <c r="AE1503" s="6"/>
    </row>
    <row r="1504" spans="31:31" x14ac:dyDescent="0.6">
      <c r="AE1504" s="6"/>
    </row>
    <row r="1505" spans="31:31" x14ac:dyDescent="0.6">
      <c r="AE1505" s="6"/>
    </row>
    <row r="1506" spans="31:31" x14ac:dyDescent="0.6">
      <c r="AE1506" s="6"/>
    </row>
    <row r="1507" spans="31:31" x14ac:dyDescent="0.6">
      <c r="AE1507" s="6"/>
    </row>
    <row r="1508" spans="31:31" x14ac:dyDescent="0.6">
      <c r="AE1508" s="6"/>
    </row>
    <row r="1509" spans="31:31" x14ac:dyDescent="0.6">
      <c r="AE1509" s="6"/>
    </row>
    <row r="1510" spans="31:31" x14ac:dyDescent="0.6">
      <c r="AE1510" s="6"/>
    </row>
    <row r="1511" spans="31:31" x14ac:dyDescent="0.6">
      <c r="AE1511" s="6"/>
    </row>
    <row r="1512" spans="31:31" x14ac:dyDescent="0.6">
      <c r="AE1512" s="6"/>
    </row>
    <row r="1513" spans="31:31" x14ac:dyDescent="0.6">
      <c r="AE1513" s="6"/>
    </row>
    <row r="1514" spans="31:31" x14ac:dyDescent="0.6">
      <c r="AE1514" s="6"/>
    </row>
    <row r="1515" spans="31:31" x14ac:dyDescent="0.6">
      <c r="AE1515" s="6"/>
    </row>
    <row r="1516" spans="31:31" x14ac:dyDescent="0.6">
      <c r="AE1516" s="6"/>
    </row>
    <row r="1517" spans="31:31" x14ac:dyDescent="0.6">
      <c r="AE1517" s="6"/>
    </row>
    <row r="1518" spans="31:31" x14ac:dyDescent="0.6">
      <c r="AE1518" s="6"/>
    </row>
    <row r="1519" spans="31:31" x14ac:dyDescent="0.6">
      <c r="AE1519" s="6"/>
    </row>
    <row r="1520" spans="31:31" x14ac:dyDescent="0.6">
      <c r="AE1520" s="6"/>
    </row>
    <row r="1521" spans="31:31" x14ac:dyDescent="0.6">
      <c r="AE1521" s="6"/>
    </row>
    <row r="1522" spans="31:31" x14ac:dyDescent="0.6">
      <c r="AE1522" s="6"/>
    </row>
    <row r="1523" spans="31:31" x14ac:dyDescent="0.6">
      <c r="AE1523" s="6"/>
    </row>
    <row r="1524" spans="31:31" x14ac:dyDescent="0.6">
      <c r="AE1524" s="6"/>
    </row>
    <row r="1525" spans="31:31" x14ac:dyDescent="0.6">
      <c r="AE1525" s="6"/>
    </row>
    <row r="1526" spans="31:31" x14ac:dyDescent="0.6">
      <c r="AE1526" s="6"/>
    </row>
    <row r="1527" spans="31:31" x14ac:dyDescent="0.6">
      <c r="AE1527" s="6"/>
    </row>
    <row r="1528" spans="31:31" x14ac:dyDescent="0.6">
      <c r="AE1528" s="6"/>
    </row>
    <row r="1529" spans="31:31" x14ac:dyDescent="0.6">
      <c r="AE1529" s="6"/>
    </row>
    <row r="1530" spans="31:31" x14ac:dyDescent="0.6">
      <c r="AE1530" s="6"/>
    </row>
    <row r="1531" spans="31:31" x14ac:dyDescent="0.6">
      <c r="AE1531" s="6"/>
    </row>
    <row r="1532" spans="31:31" x14ac:dyDescent="0.6">
      <c r="AE1532" s="6"/>
    </row>
    <row r="1533" spans="31:31" x14ac:dyDescent="0.6">
      <c r="AE1533" s="6"/>
    </row>
    <row r="1534" spans="31:31" x14ac:dyDescent="0.6">
      <c r="AE1534" s="6"/>
    </row>
    <row r="1535" spans="31:31" x14ac:dyDescent="0.6">
      <c r="AE1535" s="6"/>
    </row>
    <row r="1536" spans="31:31" x14ac:dyDescent="0.6">
      <c r="AE1536" s="6"/>
    </row>
    <row r="1537" spans="31:31" x14ac:dyDescent="0.6">
      <c r="AE1537" s="6"/>
    </row>
    <row r="1538" spans="31:31" x14ac:dyDescent="0.6">
      <c r="AE1538" s="6"/>
    </row>
    <row r="1539" spans="31:31" x14ac:dyDescent="0.6">
      <c r="AE1539" s="6"/>
    </row>
    <row r="1540" spans="31:31" x14ac:dyDescent="0.6">
      <c r="AE1540" s="6"/>
    </row>
    <row r="1541" spans="31:31" x14ac:dyDescent="0.6">
      <c r="AE1541" s="6"/>
    </row>
    <row r="1542" spans="31:31" x14ac:dyDescent="0.6">
      <c r="AE1542" s="6"/>
    </row>
    <row r="1543" spans="31:31" x14ac:dyDescent="0.6">
      <c r="AE1543" s="6"/>
    </row>
    <row r="1544" spans="31:31" x14ac:dyDescent="0.6">
      <c r="AE1544" s="6"/>
    </row>
    <row r="1545" spans="31:31" x14ac:dyDescent="0.6">
      <c r="AE1545" s="6"/>
    </row>
    <row r="1546" spans="31:31" x14ac:dyDescent="0.6">
      <c r="AE1546" s="6"/>
    </row>
    <row r="1547" spans="31:31" x14ac:dyDescent="0.6">
      <c r="AE1547" s="6"/>
    </row>
    <row r="1548" spans="31:31" x14ac:dyDescent="0.6">
      <c r="AE1548" s="6"/>
    </row>
    <row r="1549" spans="31:31" x14ac:dyDescent="0.6">
      <c r="AE1549" s="6"/>
    </row>
    <row r="1550" spans="31:31" x14ac:dyDescent="0.6">
      <c r="AE1550" s="6"/>
    </row>
    <row r="1551" spans="31:31" x14ac:dyDescent="0.6">
      <c r="AE1551" s="6"/>
    </row>
    <row r="1552" spans="31:31" x14ac:dyDescent="0.6">
      <c r="AE1552" s="6"/>
    </row>
    <row r="1553" spans="31:31" x14ac:dyDescent="0.6">
      <c r="AE1553" s="6"/>
    </row>
    <row r="1554" spans="31:31" x14ac:dyDescent="0.6">
      <c r="AE1554" s="6"/>
    </row>
    <row r="1555" spans="31:31" x14ac:dyDescent="0.6">
      <c r="AE1555" s="6"/>
    </row>
    <row r="1556" spans="31:31" x14ac:dyDescent="0.6">
      <c r="AE1556" s="6"/>
    </row>
    <row r="1557" spans="31:31" x14ac:dyDescent="0.6">
      <c r="AE1557" s="6"/>
    </row>
    <row r="1558" spans="31:31" x14ac:dyDescent="0.6">
      <c r="AE1558" s="6"/>
    </row>
    <row r="1559" spans="31:31" x14ac:dyDescent="0.6">
      <c r="AE1559" s="6"/>
    </row>
    <row r="1560" spans="31:31" x14ac:dyDescent="0.6">
      <c r="AE1560" s="6"/>
    </row>
    <row r="1561" spans="31:31" x14ac:dyDescent="0.6">
      <c r="AE1561" s="6"/>
    </row>
    <row r="1562" spans="31:31" x14ac:dyDescent="0.6">
      <c r="AE1562" s="6"/>
    </row>
    <row r="1563" spans="31:31" x14ac:dyDescent="0.6">
      <c r="AE1563" s="6"/>
    </row>
    <row r="1564" spans="31:31" x14ac:dyDescent="0.6">
      <c r="AE1564" s="6"/>
    </row>
    <row r="1565" spans="31:31" x14ac:dyDescent="0.6">
      <c r="AE1565" s="6"/>
    </row>
    <row r="1566" spans="31:31" x14ac:dyDescent="0.6">
      <c r="AE1566" s="6"/>
    </row>
    <row r="1567" spans="31:31" x14ac:dyDescent="0.6">
      <c r="AE1567" s="6"/>
    </row>
    <row r="1568" spans="31:31" x14ac:dyDescent="0.6">
      <c r="AE1568" s="6"/>
    </row>
    <row r="1569" spans="31:31" x14ac:dyDescent="0.6">
      <c r="AE1569" s="6"/>
    </row>
    <row r="1570" spans="31:31" x14ac:dyDescent="0.6">
      <c r="AE1570" s="6"/>
    </row>
    <row r="1571" spans="31:31" x14ac:dyDescent="0.6">
      <c r="AE1571" s="6"/>
    </row>
    <row r="1572" spans="31:31" x14ac:dyDescent="0.6">
      <c r="AE1572" s="6"/>
    </row>
    <row r="1573" spans="31:31" x14ac:dyDescent="0.6">
      <c r="AE1573" s="6"/>
    </row>
    <row r="1574" spans="31:31" x14ac:dyDescent="0.6">
      <c r="AE1574" s="6"/>
    </row>
    <row r="1575" spans="31:31" x14ac:dyDescent="0.6">
      <c r="AE1575" s="6"/>
    </row>
    <row r="1576" spans="31:31" x14ac:dyDescent="0.6">
      <c r="AE1576" s="6"/>
    </row>
    <row r="1577" spans="31:31" x14ac:dyDescent="0.6">
      <c r="AE1577" s="6"/>
    </row>
    <row r="1578" spans="31:31" x14ac:dyDescent="0.6">
      <c r="AE1578" s="6"/>
    </row>
    <row r="1579" spans="31:31" x14ac:dyDescent="0.6">
      <c r="AE1579" s="6"/>
    </row>
    <row r="1580" spans="31:31" x14ac:dyDescent="0.6">
      <c r="AE1580" s="6"/>
    </row>
    <row r="1581" spans="31:31" x14ac:dyDescent="0.6">
      <c r="AE1581" s="6"/>
    </row>
    <row r="1582" spans="31:31" x14ac:dyDescent="0.6">
      <c r="AE1582" s="6"/>
    </row>
    <row r="1583" spans="31:31" x14ac:dyDescent="0.6">
      <c r="AE1583" s="6"/>
    </row>
    <row r="1584" spans="31:31" x14ac:dyDescent="0.6">
      <c r="AE1584" s="6"/>
    </row>
    <row r="1585" spans="31:31" x14ac:dyDescent="0.6">
      <c r="AE1585" s="6"/>
    </row>
    <row r="1586" spans="31:31" x14ac:dyDescent="0.6">
      <c r="AE1586" s="6"/>
    </row>
    <row r="1587" spans="31:31" x14ac:dyDescent="0.6">
      <c r="AE1587" s="6"/>
    </row>
    <row r="1588" spans="31:31" x14ac:dyDescent="0.6">
      <c r="AE1588" s="6"/>
    </row>
    <row r="1589" spans="31:31" x14ac:dyDescent="0.6">
      <c r="AE1589" s="6"/>
    </row>
    <row r="1590" spans="31:31" x14ac:dyDescent="0.6">
      <c r="AE1590" s="6"/>
    </row>
    <row r="1591" spans="31:31" x14ac:dyDescent="0.6">
      <c r="AE1591" s="6"/>
    </row>
    <row r="1592" spans="31:31" x14ac:dyDescent="0.6">
      <c r="AE1592" s="6"/>
    </row>
    <row r="1593" spans="31:31" x14ac:dyDescent="0.6">
      <c r="AE1593" s="6"/>
    </row>
    <row r="1594" spans="31:31" x14ac:dyDescent="0.6">
      <c r="AE1594" s="6"/>
    </row>
    <row r="1595" spans="31:31" x14ac:dyDescent="0.6">
      <c r="AE1595" s="6"/>
    </row>
    <row r="1596" spans="31:31" x14ac:dyDescent="0.6">
      <c r="AE1596" s="6"/>
    </row>
    <row r="1597" spans="31:31" x14ac:dyDescent="0.6">
      <c r="AE1597" s="6"/>
    </row>
    <row r="1598" spans="31:31" x14ac:dyDescent="0.6">
      <c r="AE1598" s="6"/>
    </row>
    <row r="1599" spans="31:31" x14ac:dyDescent="0.6">
      <c r="AE1599" s="6"/>
    </row>
    <row r="1600" spans="31:31" x14ac:dyDescent="0.6">
      <c r="AE1600" s="6"/>
    </row>
    <row r="1601" spans="31:31" x14ac:dyDescent="0.6">
      <c r="AE1601" s="6"/>
    </row>
    <row r="1602" spans="31:31" x14ac:dyDescent="0.6">
      <c r="AE1602" s="6"/>
    </row>
    <row r="1603" spans="31:31" x14ac:dyDescent="0.6">
      <c r="AE1603" s="6"/>
    </row>
    <row r="1604" spans="31:31" x14ac:dyDescent="0.6">
      <c r="AE1604" s="6"/>
    </row>
    <row r="1605" spans="31:31" x14ac:dyDescent="0.6">
      <c r="AE1605" s="6"/>
    </row>
    <row r="1606" spans="31:31" x14ac:dyDescent="0.6">
      <c r="AE1606" s="6"/>
    </row>
    <row r="1607" spans="31:31" x14ac:dyDescent="0.6">
      <c r="AE1607" s="6"/>
    </row>
    <row r="1608" spans="31:31" x14ac:dyDescent="0.6">
      <c r="AE1608" s="6"/>
    </row>
    <row r="1609" spans="31:31" x14ac:dyDescent="0.6">
      <c r="AE1609" s="6"/>
    </row>
    <row r="1610" spans="31:31" x14ac:dyDescent="0.6">
      <c r="AE1610" s="6"/>
    </row>
    <row r="1611" spans="31:31" x14ac:dyDescent="0.6">
      <c r="AE1611" s="6"/>
    </row>
    <row r="1612" spans="31:31" x14ac:dyDescent="0.6">
      <c r="AE1612" s="6"/>
    </row>
    <row r="1613" spans="31:31" x14ac:dyDescent="0.6">
      <c r="AE1613" s="6"/>
    </row>
    <row r="1614" spans="31:31" x14ac:dyDescent="0.6">
      <c r="AE1614" s="6"/>
    </row>
    <row r="1615" spans="31:31" x14ac:dyDescent="0.6">
      <c r="AE1615" s="6"/>
    </row>
    <row r="1616" spans="31:31" x14ac:dyDescent="0.6">
      <c r="AE1616" s="6"/>
    </row>
    <row r="1617" spans="31:31" x14ac:dyDescent="0.6">
      <c r="AE1617" s="6"/>
    </row>
    <row r="1618" spans="31:31" x14ac:dyDescent="0.6">
      <c r="AE1618" s="6"/>
    </row>
    <row r="1619" spans="31:31" x14ac:dyDescent="0.6">
      <c r="AE1619" s="6"/>
    </row>
    <row r="1620" spans="31:31" x14ac:dyDescent="0.6">
      <c r="AE1620" s="6"/>
    </row>
    <row r="1621" spans="31:31" x14ac:dyDescent="0.6">
      <c r="AE1621" s="6"/>
    </row>
    <row r="1622" spans="31:31" x14ac:dyDescent="0.6">
      <c r="AE1622" s="6"/>
    </row>
    <row r="1623" spans="31:31" x14ac:dyDescent="0.6">
      <c r="AE1623" s="6"/>
    </row>
    <row r="1624" spans="31:31" x14ac:dyDescent="0.6">
      <c r="AE1624" s="6"/>
    </row>
    <row r="1625" spans="31:31" x14ac:dyDescent="0.6">
      <c r="AE1625" s="6"/>
    </row>
    <row r="1626" spans="31:31" x14ac:dyDescent="0.6">
      <c r="AE1626" s="6"/>
    </row>
    <row r="1627" spans="31:31" x14ac:dyDescent="0.6">
      <c r="AE1627" s="6"/>
    </row>
    <row r="1628" spans="31:31" x14ac:dyDescent="0.6">
      <c r="AE1628" s="6"/>
    </row>
    <row r="1629" spans="31:31" x14ac:dyDescent="0.6">
      <c r="AE1629" s="6"/>
    </row>
    <row r="1630" spans="31:31" x14ac:dyDescent="0.6">
      <c r="AE1630" s="6"/>
    </row>
    <row r="1631" spans="31:31" x14ac:dyDescent="0.6">
      <c r="AE1631" s="6"/>
    </row>
    <row r="1632" spans="31:31" x14ac:dyDescent="0.6">
      <c r="AE1632" s="6"/>
    </row>
    <row r="1633" spans="31:31" x14ac:dyDescent="0.6">
      <c r="AE1633" s="6"/>
    </row>
    <row r="1634" spans="31:31" x14ac:dyDescent="0.6">
      <c r="AE1634" s="6"/>
    </row>
    <row r="1635" spans="31:31" x14ac:dyDescent="0.6">
      <c r="AE1635" s="6"/>
    </row>
    <row r="1636" spans="31:31" x14ac:dyDescent="0.6">
      <c r="AE1636" s="6"/>
    </row>
    <row r="1637" spans="31:31" x14ac:dyDescent="0.6">
      <c r="AE1637" s="6"/>
    </row>
    <row r="1638" spans="31:31" x14ac:dyDescent="0.6">
      <c r="AE1638" s="6"/>
    </row>
    <row r="1639" spans="31:31" x14ac:dyDescent="0.6">
      <c r="AE1639" s="6"/>
    </row>
    <row r="1640" spans="31:31" x14ac:dyDescent="0.6">
      <c r="AE1640" s="6"/>
    </row>
    <row r="1641" spans="31:31" x14ac:dyDescent="0.6">
      <c r="AE1641" s="6"/>
    </row>
    <row r="1642" spans="31:31" x14ac:dyDescent="0.6">
      <c r="AE1642" s="6"/>
    </row>
    <row r="1643" spans="31:31" x14ac:dyDescent="0.6">
      <c r="AE1643" s="6"/>
    </row>
    <row r="1644" spans="31:31" x14ac:dyDescent="0.6">
      <c r="AE1644" s="6"/>
    </row>
    <row r="1645" spans="31:31" x14ac:dyDescent="0.6">
      <c r="AE1645" s="6"/>
    </row>
    <row r="1646" spans="31:31" x14ac:dyDescent="0.6">
      <c r="AE1646" s="6"/>
    </row>
    <row r="1647" spans="31:31" x14ac:dyDescent="0.6">
      <c r="AE1647" s="6"/>
    </row>
    <row r="1648" spans="31:31" x14ac:dyDescent="0.6">
      <c r="AE1648" s="6"/>
    </row>
    <row r="1649" spans="31:31" x14ac:dyDescent="0.6">
      <c r="AE1649" s="6"/>
    </row>
    <row r="1650" spans="31:31" x14ac:dyDescent="0.6">
      <c r="AE1650" s="6"/>
    </row>
    <row r="1651" spans="31:31" x14ac:dyDescent="0.6">
      <c r="AE1651" s="6"/>
    </row>
    <row r="1652" spans="31:31" x14ac:dyDescent="0.6">
      <c r="AE1652" s="6"/>
    </row>
    <row r="1653" spans="31:31" x14ac:dyDescent="0.6">
      <c r="AE1653" s="6"/>
    </row>
    <row r="1654" spans="31:31" x14ac:dyDescent="0.6">
      <c r="AE1654" s="6"/>
    </row>
    <row r="1655" spans="31:31" x14ac:dyDescent="0.6">
      <c r="AE1655" s="6"/>
    </row>
    <row r="1656" spans="31:31" x14ac:dyDescent="0.6">
      <c r="AE1656" s="6"/>
    </row>
    <row r="1657" spans="31:31" x14ac:dyDescent="0.6">
      <c r="AE1657" s="6"/>
    </row>
    <row r="1658" spans="31:31" x14ac:dyDescent="0.6">
      <c r="AE1658" s="6"/>
    </row>
    <row r="1659" spans="31:31" x14ac:dyDescent="0.6">
      <c r="AE1659" s="6"/>
    </row>
    <row r="1660" spans="31:31" x14ac:dyDescent="0.6">
      <c r="AE1660" s="6"/>
    </row>
    <row r="1661" spans="31:31" x14ac:dyDescent="0.6">
      <c r="AE1661" s="6"/>
    </row>
    <row r="1662" spans="31:31" x14ac:dyDescent="0.6">
      <c r="AE1662" s="6"/>
    </row>
    <row r="1663" spans="31:31" x14ac:dyDescent="0.6">
      <c r="AE1663" s="6"/>
    </row>
    <row r="1664" spans="31:31" x14ac:dyDescent="0.6">
      <c r="AE1664" s="6"/>
    </row>
    <row r="1665" spans="31:31" x14ac:dyDescent="0.6">
      <c r="AE1665" s="6"/>
    </row>
    <row r="1666" spans="31:31" x14ac:dyDescent="0.6">
      <c r="AE1666" s="6"/>
    </row>
    <row r="1667" spans="31:31" x14ac:dyDescent="0.6">
      <c r="AE1667" s="6"/>
    </row>
    <row r="1668" spans="31:31" x14ac:dyDescent="0.6">
      <c r="AE1668" s="6"/>
    </row>
    <row r="1669" spans="31:31" x14ac:dyDescent="0.6">
      <c r="AE1669" s="6"/>
    </row>
    <row r="1670" spans="31:31" x14ac:dyDescent="0.6">
      <c r="AE1670" s="6"/>
    </row>
    <row r="1671" spans="31:31" x14ac:dyDescent="0.6">
      <c r="AE1671" s="6"/>
    </row>
    <row r="1672" spans="31:31" x14ac:dyDescent="0.6">
      <c r="AE1672" s="6"/>
    </row>
    <row r="1673" spans="31:31" x14ac:dyDescent="0.6">
      <c r="AE1673" s="6"/>
    </row>
    <row r="1674" spans="31:31" x14ac:dyDescent="0.6">
      <c r="AE1674" s="6"/>
    </row>
    <row r="1675" spans="31:31" x14ac:dyDescent="0.6">
      <c r="AE1675" s="6"/>
    </row>
    <row r="1676" spans="31:31" x14ac:dyDescent="0.6">
      <c r="AE1676" s="6"/>
    </row>
    <row r="1677" spans="31:31" x14ac:dyDescent="0.6">
      <c r="AE1677" s="6"/>
    </row>
    <row r="1678" spans="31:31" x14ac:dyDescent="0.6">
      <c r="AE1678" s="6"/>
    </row>
    <row r="1679" spans="31:31" x14ac:dyDescent="0.6">
      <c r="AE1679" s="6"/>
    </row>
    <row r="1680" spans="31:31" x14ac:dyDescent="0.6">
      <c r="AE1680" s="6"/>
    </row>
    <row r="1681" spans="31:31" x14ac:dyDescent="0.6">
      <c r="AE1681" s="6"/>
    </row>
    <row r="1682" spans="31:31" x14ac:dyDescent="0.6">
      <c r="AE1682" s="6"/>
    </row>
    <row r="1683" spans="31:31" x14ac:dyDescent="0.6">
      <c r="AE1683" s="6"/>
    </row>
    <row r="1684" spans="31:31" x14ac:dyDescent="0.6">
      <c r="AE1684" s="6"/>
    </row>
    <row r="1685" spans="31:31" x14ac:dyDescent="0.6">
      <c r="AE1685" s="6"/>
    </row>
    <row r="1686" spans="31:31" x14ac:dyDescent="0.6">
      <c r="AE1686" s="6"/>
    </row>
    <row r="1687" spans="31:31" x14ac:dyDescent="0.6">
      <c r="AE1687" s="6"/>
    </row>
    <row r="1688" spans="31:31" x14ac:dyDescent="0.6">
      <c r="AE1688" s="6"/>
    </row>
    <row r="1689" spans="31:31" x14ac:dyDescent="0.6">
      <c r="AE1689" s="6"/>
    </row>
    <row r="1690" spans="31:31" x14ac:dyDescent="0.6">
      <c r="AE1690" s="6"/>
    </row>
    <row r="1691" spans="31:31" x14ac:dyDescent="0.6">
      <c r="AE1691" s="6"/>
    </row>
    <row r="1692" spans="31:31" x14ac:dyDescent="0.6">
      <c r="AE1692" s="6"/>
    </row>
    <row r="1693" spans="31:31" x14ac:dyDescent="0.6">
      <c r="AE1693" s="6"/>
    </row>
    <row r="1694" spans="31:31" x14ac:dyDescent="0.6">
      <c r="AE1694" s="6"/>
    </row>
    <row r="1695" spans="31:31" x14ac:dyDescent="0.6">
      <c r="AE1695" s="6"/>
    </row>
    <row r="1696" spans="31:31" x14ac:dyDescent="0.6">
      <c r="AE1696" s="6"/>
    </row>
    <row r="1697" spans="31:31" x14ac:dyDescent="0.6">
      <c r="AE1697" s="6"/>
    </row>
    <row r="1698" spans="31:31" x14ac:dyDescent="0.6">
      <c r="AE1698" s="6"/>
    </row>
    <row r="1699" spans="31:31" x14ac:dyDescent="0.6">
      <c r="AE1699" s="6"/>
    </row>
    <row r="1700" spans="31:31" x14ac:dyDescent="0.6">
      <c r="AE1700" s="6"/>
    </row>
    <row r="1701" spans="31:31" x14ac:dyDescent="0.6">
      <c r="AE1701" s="6"/>
    </row>
    <row r="1702" spans="31:31" x14ac:dyDescent="0.6">
      <c r="AE1702" s="6"/>
    </row>
    <row r="1703" spans="31:31" x14ac:dyDescent="0.6">
      <c r="AE1703" s="6"/>
    </row>
    <row r="1704" spans="31:31" x14ac:dyDescent="0.6">
      <c r="AE1704" s="6"/>
    </row>
    <row r="1705" spans="31:31" x14ac:dyDescent="0.6">
      <c r="AE1705" s="6"/>
    </row>
    <row r="1706" spans="31:31" x14ac:dyDescent="0.6">
      <c r="AE1706" s="6"/>
    </row>
    <row r="1707" spans="31:31" x14ac:dyDescent="0.6">
      <c r="AE1707" s="6"/>
    </row>
    <row r="1708" spans="31:31" x14ac:dyDescent="0.6">
      <c r="AE1708" s="6"/>
    </row>
    <row r="1709" spans="31:31" x14ac:dyDescent="0.6">
      <c r="AE1709" s="6"/>
    </row>
    <row r="1710" spans="31:31" x14ac:dyDescent="0.6">
      <c r="AE1710" s="6"/>
    </row>
    <row r="1711" spans="31:31" x14ac:dyDescent="0.6">
      <c r="AE1711" s="6"/>
    </row>
    <row r="1712" spans="31:31" x14ac:dyDescent="0.6">
      <c r="AE1712" s="6"/>
    </row>
    <row r="1713" spans="31:31" x14ac:dyDescent="0.6">
      <c r="AE1713" s="6"/>
    </row>
    <row r="1714" spans="31:31" x14ac:dyDescent="0.6">
      <c r="AE1714" s="6"/>
    </row>
    <row r="1715" spans="31:31" x14ac:dyDescent="0.6">
      <c r="AE1715" s="6"/>
    </row>
    <row r="1716" spans="31:31" x14ac:dyDescent="0.6">
      <c r="AE1716" s="6"/>
    </row>
    <row r="1717" spans="31:31" x14ac:dyDescent="0.6">
      <c r="AE1717" s="6"/>
    </row>
    <row r="1718" spans="31:31" x14ac:dyDescent="0.6">
      <c r="AE1718" s="6"/>
    </row>
    <row r="1719" spans="31:31" x14ac:dyDescent="0.6">
      <c r="AE1719" s="6"/>
    </row>
    <row r="1720" spans="31:31" x14ac:dyDescent="0.6">
      <c r="AE1720" s="6"/>
    </row>
    <row r="1721" spans="31:31" x14ac:dyDescent="0.6">
      <c r="AE1721" s="6"/>
    </row>
    <row r="1722" spans="31:31" x14ac:dyDescent="0.6">
      <c r="AE1722" s="6"/>
    </row>
    <row r="1723" spans="31:31" x14ac:dyDescent="0.6">
      <c r="AE1723" s="6"/>
    </row>
    <row r="1724" spans="31:31" x14ac:dyDescent="0.6">
      <c r="AE1724" s="6"/>
    </row>
    <row r="1725" spans="31:31" x14ac:dyDescent="0.6">
      <c r="AE1725" s="6"/>
    </row>
    <row r="1726" spans="31:31" x14ac:dyDescent="0.6">
      <c r="AE1726" s="6"/>
    </row>
    <row r="1727" spans="31:31" x14ac:dyDescent="0.6">
      <c r="AE1727" s="6"/>
    </row>
    <row r="1728" spans="31:31" x14ac:dyDescent="0.6">
      <c r="AE1728" s="6"/>
    </row>
    <row r="1729" spans="31:31" x14ac:dyDescent="0.6">
      <c r="AE1729" s="6"/>
    </row>
    <row r="1730" spans="31:31" x14ac:dyDescent="0.6">
      <c r="AE1730" s="6"/>
    </row>
    <row r="1731" spans="31:31" x14ac:dyDescent="0.6">
      <c r="AE1731" s="6"/>
    </row>
    <row r="1732" spans="31:31" x14ac:dyDescent="0.6">
      <c r="AE1732" s="6"/>
    </row>
    <row r="1733" spans="31:31" x14ac:dyDescent="0.6">
      <c r="AE1733" s="6"/>
    </row>
    <row r="1734" spans="31:31" x14ac:dyDescent="0.6">
      <c r="AE1734" s="6"/>
    </row>
    <row r="1735" spans="31:31" x14ac:dyDescent="0.6">
      <c r="AE1735" s="6"/>
    </row>
    <row r="1736" spans="31:31" x14ac:dyDescent="0.6">
      <c r="AE1736" s="6"/>
    </row>
    <row r="1737" spans="31:31" x14ac:dyDescent="0.6">
      <c r="AE1737" s="6"/>
    </row>
    <row r="1738" spans="31:31" x14ac:dyDescent="0.6">
      <c r="AE1738" s="6"/>
    </row>
    <row r="1739" spans="31:31" x14ac:dyDescent="0.6">
      <c r="AE1739" s="6"/>
    </row>
    <row r="1740" spans="31:31" x14ac:dyDescent="0.6">
      <c r="AE1740" s="6"/>
    </row>
    <row r="1741" spans="31:31" x14ac:dyDescent="0.6">
      <c r="AE1741" s="6"/>
    </row>
    <row r="1742" spans="31:31" x14ac:dyDescent="0.6">
      <c r="AE1742" s="6"/>
    </row>
    <row r="1743" spans="31:31" x14ac:dyDescent="0.6">
      <c r="AE1743" s="6"/>
    </row>
    <row r="1744" spans="31:31" x14ac:dyDescent="0.6">
      <c r="AE1744" s="6"/>
    </row>
    <row r="1745" spans="31:31" x14ac:dyDescent="0.6">
      <c r="AE1745" s="6"/>
    </row>
    <row r="1746" spans="31:31" x14ac:dyDescent="0.6">
      <c r="AE1746" s="6"/>
    </row>
    <row r="1747" spans="31:31" x14ac:dyDescent="0.6">
      <c r="AE1747" s="6"/>
    </row>
    <row r="1748" spans="31:31" x14ac:dyDescent="0.6">
      <c r="AE1748" s="6"/>
    </row>
    <row r="1749" spans="31:31" x14ac:dyDescent="0.6">
      <c r="AE1749" s="6"/>
    </row>
    <row r="1750" spans="31:31" x14ac:dyDescent="0.6">
      <c r="AE1750" s="6"/>
    </row>
    <row r="1751" spans="31:31" x14ac:dyDescent="0.6">
      <c r="AE1751" s="6"/>
    </row>
    <row r="1752" spans="31:31" x14ac:dyDescent="0.6">
      <c r="AE1752" s="6"/>
    </row>
    <row r="1753" spans="31:31" x14ac:dyDescent="0.6">
      <c r="AE1753" s="6"/>
    </row>
    <row r="1754" spans="31:31" x14ac:dyDescent="0.6">
      <c r="AE1754" s="6"/>
    </row>
    <row r="1755" spans="31:31" x14ac:dyDescent="0.6">
      <c r="AE1755" s="6"/>
    </row>
    <row r="1756" spans="31:31" x14ac:dyDescent="0.6">
      <c r="AE1756" s="6"/>
    </row>
    <row r="1757" spans="31:31" x14ac:dyDescent="0.6">
      <c r="AE1757" s="6"/>
    </row>
    <row r="1758" spans="31:31" x14ac:dyDescent="0.6">
      <c r="AE1758" s="6"/>
    </row>
    <row r="1759" spans="31:31" x14ac:dyDescent="0.6">
      <c r="AE1759" s="6"/>
    </row>
    <row r="1760" spans="31:31" x14ac:dyDescent="0.6">
      <c r="AE1760" s="6"/>
    </row>
    <row r="1761" spans="31:31" x14ac:dyDescent="0.6">
      <c r="AE1761" s="6"/>
    </row>
    <row r="1762" spans="31:31" x14ac:dyDescent="0.6">
      <c r="AE1762" s="6"/>
    </row>
    <row r="1763" spans="31:31" x14ac:dyDescent="0.6">
      <c r="AE1763" s="6"/>
    </row>
    <row r="1764" spans="31:31" x14ac:dyDescent="0.6">
      <c r="AE1764" s="6"/>
    </row>
    <row r="1765" spans="31:31" x14ac:dyDescent="0.6">
      <c r="AE1765" s="6"/>
    </row>
    <row r="1766" spans="31:31" x14ac:dyDescent="0.6">
      <c r="AE1766" s="6"/>
    </row>
    <row r="1767" spans="31:31" x14ac:dyDescent="0.6">
      <c r="AE1767" s="6"/>
    </row>
    <row r="1768" spans="31:31" x14ac:dyDescent="0.6">
      <c r="AE1768" s="6"/>
    </row>
    <row r="1769" spans="31:31" x14ac:dyDescent="0.6">
      <c r="AE1769" s="6"/>
    </row>
    <row r="1770" spans="31:31" x14ac:dyDescent="0.6">
      <c r="AE1770" s="6"/>
    </row>
    <row r="1771" spans="31:31" x14ac:dyDescent="0.6">
      <c r="AE1771" s="6"/>
    </row>
    <row r="1772" spans="31:31" x14ac:dyDescent="0.6">
      <c r="AE1772" s="6"/>
    </row>
    <row r="1773" spans="31:31" x14ac:dyDescent="0.6">
      <c r="AE1773" s="6"/>
    </row>
    <row r="1774" spans="31:31" x14ac:dyDescent="0.6">
      <c r="AE1774" s="6"/>
    </row>
    <row r="1775" spans="31:31" x14ac:dyDescent="0.6">
      <c r="AE1775" s="6"/>
    </row>
    <row r="1776" spans="31:31" x14ac:dyDescent="0.6">
      <c r="AE1776" s="6"/>
    </row>
    <row r="1777" spans="31:31" x14ac:dyDescent="0.6">
      <c r="AE1777" s="6"/>
    </row>
    <row r="1778" spans="31:31" x14ac:dyDescent="0.6">
      <c r="AE1778" s="6"/>
    </row>
    <row r="1779" spans="31:31" x14ac:dyDescent="0.6">
      <c r="AE1779" s="6"/>
    </row>
    <row r="1780" spans="31:31" x14ac:dyDescent="0.6">
      <c r="AE1780" s="6"/>
    </row>
    <row r="1781" spans="31:31" x14ac:dyDescent="0.6">
      <c r="AE1781" s="6"/>
    </row>
    <row r="1782" spans="31:31" x14ac:dyDescent="0.6">
      <c r="AE1782" s="6"/>
    </row>
    <row r="1783" spans="31:31" x14ac:dyDescent="0.6">
      <c r="AE1783" s="6"/>
    </row>
    <row r="1784" spans="31:31" x14ac:dyDescent="0.6">
      <c r="AE1784" s="6"/>
    </row>
    <row r="1785" spans="31:31" x14ac:dyDescent="0.6">
      <c r="AE1785" s="6"/>
    </row>
    <row r="1786" spans="31:31" x14ac:dyDescent="0.6">
      <c r="AE1786" s="6"/>
    </row>
    <row r="1787" spans="31:31" x14ac:dyDescent="0.6">
      <c r="AE1787" s="6"/>
    </row>
    <row r="1788" spans="31:31" x14ac:dyDescent="0.6">
      <c r="AE1788" s="6"/>
    </row>
    <row r="1789" spans="31:31" x14ac:dyDescent="0.6">
      <c r="AE1789" s="6"/>
    </row>
    <row r="1790" spans="31:31" x14ac:dyDescent="0.6">
      <c r="AE1790" s="6"/>
    </row>
    <row r="1791" spans="31:31" x14ac:dyDescent="0.6">
      <c r="AE1791" s="6"/>
    </row>
    <row r="1792" spans="31:31" x14ac:dyDescent="0.6">
      <c r="AE1792" s="6"/>
    </row>
    <row r="1793" spans="31:31" x14ac:dyDescent="0.6">
      <c r="AE1793" s="6"/>
    </row>
    <row r="1794" spans="31:31" x14ac:dyDescent="0.6">
      <c r="AE1794" s="6"/>
    </row>
    <row r="1795" spans="31:31" x14ac:dyDescent="0.6">
      <c r="AE1795" s="6"/>
    </row>
    <row r="1796" spans="31:31" x14ac:dyDescent="0.6">
      <c r="AE1796" s="6"/>
    </row>
    <row r="1797" spans="31:31" x14ac:dyDescent="0.6">
      <c r="AE1797" s="6"/>
    </row>
    <row r="1798" spans="31:31" x14ac:dyDescent="0.6">
      <c r="AE1798" s="6"/>
    </row>
    <row r="1799" spans="31:31" x14ac:dyDescent="0.6">
      <c r="AE1799" s="6"/>
    </row>
    <row r="1800" spans="31:31" x14ac:dyDescent="0.6">
      <c r="AE1800" s="6"/>
    </row>
    <row r="1801" spans="31:31" x14ac:dyDescent="0.6">
      <c r="AE1801" s="6"/>
    </row>
    <row r="1802" spans="31:31" x14ac:dyDescent="0.6">
      <c r="AE1802" s="6"/>
    </row>
    <row r="1803" spans="31:31" x14ac:dyDescent="0.6">
      <c r="AE1803" s="6"/>
    </row>
    <row r="1804" spans="31:31" x14ac:dyDescent="0.6">
      <c r="AE1804" s="6"/>
    </row>
    <row r="1805" spans="31:31" x14ac:dyDescent="0.6">
      <c r="AE1805" s="6"/>
    </row>
    <row r="1806" spans="31:31" x14ac:dyDescent="0.6">
      <c r="AE1806" s="6"/>
    </row>
    <row r="1807" spans="31:31" x14ac:dyDescent="0.6">
      <c r="AE1807" s="6"/>
    </row>
    <row r="1808" spans="31:31" x14ac:dyDescent="0.6">
      <c r="AE1808" s="6"/>
    </row>
    <row r="1809" spans="31:31" x14ac:dyDescent="0.6">
      <c r="AE1809" s="6"/>
    </row>
    <row r="1810" spans="31:31" x14ac:dyDescent="0.6">
      <c r="AE1810" s="6"/>
    </row>
    <row r="1811" spans="31:31" x14ac:dyDescent="0.6">
      <c r="AE1811" s="6"/>
    </row>
    <row r="1812" spans="31:31" x14ac:dyDescent="0.6">
      <c r="AE1812" s="6"/>
    </row>
    <row r="1813" spans="31:31" x14ac:dyDescent="0.6">
      <c r="AE1813" s="6"/>
    </row>
    <row r="1814" spans="31:31" x14ac:dyDescent="0.6">
      <c r="AE1814" s="6"/>
    </row>
    <row r="1815" spans="31:31" x14ac:dyDescent="0.6">
      <c r="AE1815" s="6"/>
    </row>
    <row r="1816" spans="31:31" x14ac:dyDescent="0.6">
      <c r="AE1816" s="6"/>
    </row>
    <row r="1817" spans="31:31" x14ac:dyDescent="0.6">
      <c r="AE1817" s="6"/>
    </row>
    <row r="1818" spans="31:31" x14ac:dyDescent="0.6">
      <c r="AE1818" s="6"/>
    </row>
    <row r="1819" spans="31:31" x14ac:dyDescent="0.6">
      <c r="AE1819" s="6"/>
    </row>
    <row r="1820" spans="31:31" x14ac:dyDescent="0.6">
      <c r="AE1820" s="6"/>
    </row>
    <row r="1821" spans="31:31" x14ac:dyDescent="0.6">
      <c r="AE1821" s="6"/>
    </row>
    <row r="1822" spans="31:31" x14ac:dyDescent="0.6">
      <c r="AE1822" s="6"/>
    </row>
    <row r="1823" spans="31:31" x14ac:dyDescent="0.6">
      <c r="AE1823" s="6"/>
    </row>
    <row r="1824" spans="31:31" x14ac:dyDescent="0.6">
      <c r="AE1824" s="6"/>
    </row>
    <row r="1825" spans="31:31" x14ac:dyDescent="0.6">
      <c r="AE1825" s="6"/>
    </row>
    <row r="1826" spans="31:31" x14ac:dyDescent="0.6">
      <c r="AE1826" s="6"/>
    </row>
    <row r="1827" spans="31:31" x14ac:dyDescent="0.6">
      <c r="AE1827" s="6"/>
    </row>
    <row r="1828" spans="31:31" x14ac:dyDescent="0.6">
      <c r="AE1828" s="6"/>
    </row>
    <row r="1829" spans="31:31" x14ac:dyDescent="0.6">
      <c r="AE1829" s="6"/>
    </row>
    <row r="1830" spans="31:31" x14ac:dyDescent="0.6">
      <c r="AE1830" s="6"/>
    </row>
    <row r="1831" spans="31:31" x14ac:dyDescent="0.6">
      <c r="AE1831" s="6"/>
    </row>
    <row r="1832" spans="31:31" x14ac:dyDescent="0.6">
      <c r="AE1832" s="6"/>
    </row>
    <row r="1833" spans="31:31" x14ac:dyDescent="0.6">
      <c r="AE1833" s="6"/>
    </row>
    <row r="1834" spans="31:31" x14ac:dyDescent="0.6">
      <c r="AE1834" s="6"/>
    </row>
    <row r="1835" spans="31:31" x14ac:dyDescent="0.6">
      <c r="AE1835" s="6"/>
    </row>
    <row r="1836" spans="31:31" x14ac:dyDescent="0.6">
      <c r="AE1836" s="6"/>
    </row>
    <row r="1837" spans="31:31" x14ac:dyDescent="0.6">
      <c r="AE1837" s="6"/>
    </row>
    <row r="1838" spans="31:31" x14ac:dyDescent="0.6">
      <c r="AE1838" s="6"/>
    </row>
    <row r="1839" spans="31:31" x14ac:dyDescent="0.6">
      <c r="AE1839" s="6"/>
    </row>
    <row r="1840" spans="31:31" x14ac:dyDescent="0.6">
      <c r="AE1840" s="6"/>
    </row>
    <row r="1841" spans="31:31" x14ac:dyDescent="0.6">
      <c r="AE1841" s="6"/>
    </row>
    <row r="1842" spans="31:31" x14ac:dyDescent="0.6">
      <c r="AE1842" s="6"/>
    </row>
    <row r="1843" spans="31:31" x14ac:dyDescent="0.6">
      <c r="AE1843" s="6"/>
    </row>
    <row r="1844" spans="31:31" x14ac:dyDescent="0.6">
      <c r="AE1844" s="6"/>
    </row>
    <row r="1845" spans="31:31" x14ac:dyDescent="0.6">
      <c r="AE1845" s="6"/>
    </row>
    <row r="1846" spans="31:31" x14ac:dyDescent="0.6">
      <c r="AE1846" s="6"/>
    </row>
    <row r="1847" spans="31:31" x14ac:dyDescent="0.6">
      <c r="AE1847" s="6"/>
    </row>
    <row r="1848" spans="31:31" x14ac:dyDescent="0.6">
      <c r="AE1848" s="6"/>
    </row>
    <row r="1849" spans="31:31" x14ac:dyDescent="0.6">
      <c r="AE1849" s="6"/>
    </row>
    <row r="1850" spans="31:31" x14ac:dyDescent="0.6">
      <c r="AE1850" s="6"/>
    </row>
    <row r="1851" spans="31:31" x14ac:dyDescent="0.6">
      <c r="AE1851" s="6"/>
    </row>
    <row r="1852" spans="31:31" x14ac:dyDescent="0.6">
      <c r="AE1852" s="6"/>
    </row>
    <row r="1853" spans="31:31" x14ac:dyDescent="0.6">
      <c r="AE1853" s="6"/>
    </row>
    <row r="1854" spans="31:31" x14ac:dyDescent="0.6">
      <c r="AE1854" s="6"/>
    </row>
    <row r="1855" spans="31:31" x14ac:dyDescent="0.6">
      <c r="AE1855" s="6"/>
    </row>
    <row r="1856" spans="31:31" x14ac:dyDescent="0.6">
      <c r="AE1856" s="6"/>
    </row>
    <row r="1857" spans="31:31" x14ac:dyDescent="0.6">
      <c r="AE1857" s="6"/>
    </row>
    <row r="1858" spans="31:31" x14ac:dyDescent="0.6">
      <c r="AE1858" s="6"/>
    </row>
    <row r="1859" spans="31:31" x14ac:dyDescent="0.6">
      <c r="AE1859" s="6"/>
    </row>
    <row r="1860" spans="31:31" x14ac:dyDescent="0.6">
      <c r="AE1860" s="6"/>
    </row>
    <row r="1861" spans="31:31" x14ac:dyDescent="0.6">
      <c r="AE1861" s="6"/>
    </row>
    <row r="1862" spans="31:31" x14ac:dyDescent="0.6">
      <c r="AE1862" s="6"/>
    </row>
    <row r="1863" spans="31:31" x14ac:dyDescent="0.6">
      <c r="AE1863" s="6"/>
    </row>
    <row r="1864" spans="31:31" x14ac:dyDescent="0.6">
      <c r="AE1864" s="6"/>
    </row>
    <row r="1865" spans="31:31" x14ac:dyDescent="0.6">
      <c r="AE1865" s="6"/>
    </row>
    <row r="1866" spans="31:31" x14ac:dyDescent="0.6">
      <c r="AE1866" s="6"/>
    </row>
    <row r="1867" spans="31:31" x14ac:dyDescent="0.6">
      <c r="AE1867" s="6"/>
    </row>
    <row r="1868" spans="31:31" x14ac:dyDescent="0.6">
      <c r="AE1868" s="6"/>
    </row>
    <row r="1869" spans="31:31" x14ac:dyDescent="0.6">
      <c r="AE1869" s="6"/>
    </row>
    <row r="1870" spans="31:31" x14ac:dyDescent="0.6">
      <c r="AE1870" s="6"/>
    </row>
    <row r="1871" spans="31:31" x14ac:dyDescent="0.6">
      <c r="AE1871" s="6"/>
    </row>
    <row r="1872" spans="31:31" x14ac:dyDescent="0.6">
      <c r="AE1872" s="6"/>
    </row>
    <row r="1873" spans="31:31" x14ac:dyDescent="0.6">
      <c r="AE1873" s="6"/>
    </row>
    <row r="1874" spans="31:31" x14ac:dyDescent="0.6">
      <c r="AE1874" s="6"/>
    </row>
    <row r="1875" spans="31:31" x14ac:dyDescent="0.6">
      <c r="AE1875" s="6"/>
    </row>
    <row r="1876" spans="31:31" x14ac:dyDescent="0.6">
      <c r="AE1876" s="6"/>
    </row>
    <row r="1877" spans="31:31" x14ac:dyDescent="0.6">
      <c r="AE1877" s="6"/>
    </row>
    <row r="1878" spans="31:31" x14ac:dyDescent="0.6">
      <c r="AE1878" s="6"/>
    </row>
    <row r="1879" spans="31:31" x14ac:dyDescent="0.6">
      <c r="AE1879" s="6"/>
    </row>
    <row r="1880" spans="31:31" x14ac:dyDescent="0.6">
      <c r="AE1880" s="6"/>
    </row>
    <row r="1881" spans="31:31" x14ac:dyDescent="0.6">
      <c r="AE1881" s="6"/>
    </row>
    <row r="1882" spans="31:31" x14ac:dyDescent="0.6">
      <c r="AE1882" s="6"/>
    </row>
    <row r="1883" spans="31:31" x14ac:dyDescent="0.6">
      <c r="AE1883" s="6"/>
    </row>
    <row r="1884" spans="31:31" x14ac:dyDescent="0.6">
      <c r="AE1884" s="6"/>
    </row>
    <row r="1885" spans="31:31" x14ac:dyDescent="0.6">
      <c r="AE1885" s="6"/>
    </row>
    <row r="1886" spans="31:31" x14ac:dyDescent="0.6">
      <c r="AE1886" s="6"/>
    </row>
    <row r="1887" spans="31:31" x14ac:dyDescent="0.6">
      <c r="AE1887" s="6"/>
    </row>
    <row r="1888" spans="31:31" x14ac:dyDescent="0.6">
      <c r="AE1888" s="6"/>
    </row>
    <row r="1889" spans="31:31" x14ac:dyDescent="0.6">
      <c r="AE1889" s="6"/>
    </row>
    <row r="1890" spans="31:31" x14ac:dyDescent="0.6">
      <c r="AE1890" s="6"/>
    </row>
    <row r="1891" spans="31:31" x14ac:dyDescent="0.6">
      <c r="AE1891" s="6"/>
    </row>
    <row r="1892" spans="31:31" x14ac:dyDescent="0.6">
      <c r="AE1892" s="6"/>
    </row>
    <row r="1893" spans="31:31" x14ac:dyDescent="0.6">
      <c r="AE1893" s="6"/>
    </row>
    <row r="1894" spans="31:31" x14ac:dyDescent="0.6">
      <c r="AE1894" s="6"/>
    </row>
    <row r="1895" spans="31:31" x14ac:dyDescent="0.6">
      <c r="AE1895" s="6"/>
    </row>
    <row r="1896" spans="31:31" x14ac:dyDescent="0.6">
      <c r="AE1896" s="6"/>
    </row>
    <row r="1897" spans="31:31" x14ac:dyDescent="0.6">
      <c r="AE1897" s="6"/>
    </row>
    <row r="1898" spans="31:31" x14ac:dyDescent="0.6">
      <c r="AE1898" s="6"/>
    </row>
    <row r="1899" spans="31:31" x14ac:dyDescent="0.6">
      <c r="AE1899" s="6"/>
    </row>
    <row r="1900" spans="31:31" x14ac:dyDescent="0.6">
      <c r="AE1900" s="6"/>
    </row>
    <row r="1901" spans="31:31" x14ac:dyDescent="0.6">
      <c r="AE1901" s="6"/>
    </row>
    <row r="1902" spans="31:31" x14ac:dyDescent="0.6">
      <c r="AE1902" s="6"/>
    </row>
    <row r="1903" spans="31:31" x14ac:dyDescent="0.6">
      <c r="AE1903" s="6"/>
    </row>
    <row r="1904" spans="31:31" x14ac:dyDescent="0.6">
      <c r="AE1904" s="6"/>
    </row>
    <row r="1905" spans="31:31" x14ac:dyDescent="0.6">
      <c r="AE1905" s="6"/>
    </row>
    <row r="1906" spans="31:31" x14ac:dyDescent="0.6">
      <c r="AE1906" s="6"/>
    </row>
    <row r="1907" spans="31:31" x14ac:dyDescent="0.6">
      <c r="AE1907" s="6"/>
    </row>
    <row r="1908" spans="31:31" x14ac:dyDescent="0.6">
      <c r="AE1908" s="6"/>
    </row>
    <row r="1909" spans="31:31" x14ac:dyDescent="0.6">
      <c r="AE1909" s="6"/>
    </row>
    <row r="1910" spans="31:31" x14ac:dyDescent="0.6">
      <c r="AE1910" s="6"/>
    </row>
    <row r="1911" spans="31:31" x14ac:dyDescent="0.6">
      <c r="AE1911" s="6"/>
    </row>
    <row r="1912" spans="31:31" x14ac:dyDescent="0.6">
      <c r="AE1912" s="6"/>
    </row>
    <row r="1913" spans="31:31" x14ac:dyDescent="0.6">
      <c r="AE1913" s="6"/>
    </row>
    <row r="1914" spans="31:31" x14ac:dyDescent="0.6">
      <c r="AE1914" s="6"/>
    </row>
    <row r="1915" spans="31:31" x14ac:dyDescent="0.6">
      <c r="AE1915" s="6"/>
    </row>
    <row r="1916" spans="31:31" x14ac:dyDescent="0.6">
      <c r="AE1916" s="6"/>
    </row>
    <row r="1917" spans="31:31" x14ac:dyDescent="0.6">
      <c r="AE1917" s="6"/>
    </row>
    <row r="1918" spans="31:31" x14ac:dyDescent="0.6">
      <c r="AE1918" s="6"/>
    </row>
    <row r="1919" spans="31:31" x14ac:dyDescent="0.6">
      <c r="AE1919" s="6"/>
    </row>
    <row r="1920" spans="31:31" x14ac:dyDescent="0.6">
      <c r="AE1920" s="6"/>
    </row>
    <row r="1921" spans="31:31" x14ac:dyDescent="0.6">
      <c r="AE1921" s="6"/>
    </row>
    <row r="1922" spans="31:31" x14ac:dyDescent="0.6">
      <c r="AE1922" s="6"/>
    </row>
    <row r="1923" spans="31:31" x14ac:dyDescent="0.6">
      <c r="AE1923" s="6"/>
    </row>
    <row r="1924" spans="31:31" x14ac:dyDescent="0.6">
      <c r="AE1924" s="6"/>
    </row>
    <row r="1925" spans="31:31" x14ac:dyDescent="0.6">
      <c r="AE1925" s="6"/>
    </row>
    <row r="1926" spans="31:31" x14ac:dyDescent="0.6">
      <c r="AE1926" s="6"/>
    </row>
    <row r="1927" spans="31:31" x14ac:dyDescent="0.6">
      <c r="AE1927" s="6"/>
    </row>
    <row r="1928" spans="31:31" x14ac:dyDescent="0.6">
      <c r="AE1928" s="6"/>
    </row>
    <row r="1929" spans="31:31" x14ac:dyDescent="0.6">
      <c r="AE1929" s="6"/>
    </row>
    <row r="1930" spans="31:31" x14ac:dyDescent="0.6">
      <c r="AE1930" s="6"/>
    </row>
    <row r="1931" spans="31:31" x14ac:dyDescent="0.6">
      <c r="AE1931" s="6"/>
    </row>
    <row r="1932" spans="31:31" x14ac:dyDescent="0.6">
      <c r="AE1932" s="6"/>
    </row>
    <row r="1933" spans="31:31" x14ac:dyDescent="0.6">
      <c r="AE1933" s="6"/>
    </row>
    <row r="1934" spans="31:31" x14ac:dyDescent="0.6">
      <c r="AE1934" s="6"/>
    </row>
    <row r="1935" spans="31:31" x14ac:dyDescent="0.6">
      <c r="AE1935" s="6"/>
    </row>
    <row r="1936" spans="31:31" x14ac:dyDescent="0.6">
      <c r="AE1936" s="6"/>
    </row>
    <row r="1937" spans="31:31" x14ac:dyDescent="0.6">
      <c r="AE1937" s="6"/>
    </row>
    <row r="1938" spans="31:31" x14ac:dyDescent="0.6">
      <c r="AE1938" s="6"/>
    </row>
    <row r="1939" spans="31:31" x14ac:dyDescent="0.6">
      <c r="AE1939" s="6"/>
    </row>
    <row r="1940" spans="31:31" x14ac:dyDescent="0.6">
      <c r="AE1940" s="6"/>
    </row>
    <row r="1941" spans="31:31" x14ac:dyDescent="0.6">
      <c r="AE1941" s="6"/>
    </row>
    <row r="1942" spans="31:31" x14ac:dyDescent="0.6">
      <c r="AE1942" s="6"/>
    </row>
    <row r="1943" spans="31:31" x14ac:dyDescent="0.6">
      <c r="AE1943" s="6"/>
    </row>
    <row r="1944" spans="31:31" x14ac:dyDescent="0.6">
      <c r="AE1944" s="6"/>
    </row>
    <row r="1945" spans="31:31" x14ac:dyDescent="0.6">
      <c r="AE1945" s="6"/>
    </row>
    <row r="1946" spans="31:31" x14ac:dyDescent="0.6">
      <c r="AE1946" s="6"/>
    </row>
    <row r="1947" spans="31:31" x14ac:dyDescent="0.6">
      <c r="AE1947" s="6"/>
    </row>
    <row r="1948" spans="31:31" x14ac:dyDescent="0.6">
      <c r="AE1948" s="6"/>
    </row>
    <row r="1949" spans="31:31" x14ac:dyDescent="0.6">
      <c r="AE1949" s="6"/>
    </row>
    <row r="1950" spans="31:31" x14ac:dyDescent="0.6">
      <c r="AE1950" s="6"/>
    </row>
    <row r="1951" spans="31:31" x14ac:dyDescent="0.6">
      <c r="AE1951" s="6"/>
    </row>
    <row r="1952" spans="31:31" x14ac:dyDescent="0.6">
      <c r="AE1952" s="6"/>
    </row>
    <row r="1953" spans="31:31" x14ac:dyDescent="0.6">
      <c r="AE1953" s="6"/>
    </row>
    <row r="1954" spans="31:31" x14ac:dyDescent="0.6">
      <c r="AE1954" s="6"/>
    </row>
    <row r="1955" spans="31:31" x14ac:dyDescent="0.6">
      <c r="AE1955" s="6"/>
    </row>
    <row r="1956" spans="31:31" x14ac:dyDescent="0.6">
      <c r="AE1956" s="6"/>
    </row>
    <row r="1957" spans="31:31" x14ac:dyDescent="0.6">
      <c r="AE1957" s="6"/>
    </row>
    <row r="1958" spans="31:31" x14ac:dyDescent="0.6">
      <c r="AE1958" s="6"/>
    </row>
    <row r="1959" spans="31:31" x14ac:dyDescent="0.6">
      <c r="AE1959" s="6"/>
    </row>
    <row r="1960" spans="31:31" x14ac:dyDescent="0.6">
      <c r="AE1960" s="6"/>
    </row>
    <row r="1961" spans="31:31" x14ac:dyDescent="0.6">
      <c r="AE1961" s="6"/>
    </row>
    <row r="1962" spans="31:31" x14ac:dyDescent="0.6">
      <c r="AE1962" s="6"/>
    </row>
    <row r="1963" spans="31:31" x14ac:dyDescent="0.6">
      <c r="AE1963" s="6"/>
    </row>
    <row r="1964" spans="31:31" x14ac:dyDescent="0.6">
      <c r="AE1964" s="6"/>
    </row>
    <row r="1965" spans="31:31" x14ac:dyDescent="0.6">
      <c r="AE1965" s="6"/>
    </row>
    <row r="1966" spans="31:31" x14ac:dyDescent="0.6">
      <c r="AE1966" s="6"/>
    </row>
    <row r="1967" spans="31:31" x14ac:dyDescent="0.6">
      <c r="AE1967" s="6"/>
    </row>
    <row r="1968" spans="31:31" x14ac:dyDescent="0.6">
      <c r="AE1968" s="6"/>
    </row>
    <row r="1969" spans="31:31" x14ac:dyDescent="0.6">
      <c r="AE1969" s="6"/>
    </row>
    <row r="1970" spans="31:31" x14ac:dyDescent="0.6">
      <c r="AE1970" s="6"/>
    </row>
    <row r="1971" spans="31:31" x14ac:dyDescent="0.6">
      <c r="AE1971" s="6"/>
    </row>
    <row r="1972" spans="31:31" x14ac:dyDescent="0.6">
      <c r="AE1972" s="6"/>
    </row>
    <row r="1973" spans="31:31" x14ac:dyDescent="0.6">
      <c r="AE1973" s="6"/>
    </row>
    <row r="1974" spans="31:31" x14ac:dyDescent="0.6">
      <c r="AE1974" s="6"/>
    </row>
    <row r="1975" spans="31:31" x14ac:dyDescent="0.6">
      <c r="AE1975" s="6"/>
    </row>
    <row r="1976" spans="31:31" x14ac:dyDescent="0.6">
      <c r="AE1976" s="6"/>
    </row>
    <row r="1977" spans="31:31" x14ac:dyDescent="0.6">
      <c r="AE1977" s="6"/>
    </row>
    <row r="1978" spans="31:31" x14ac:dyDescent="0.6">
      <c r="AE1978" s="6"/>
    </row>
    <row r="1979" spans="31:31" x14ac:dyDescent="0.6">
      <c r="AE1979" s="6"/>
    </row>
    <row r="1980" spans="31:31" x14ac:dyDescent="0.6">
      <c r="AE1980" s="6"/>
    </row>
    <row r="1981" spans="31:31" x14ac:dyDescent="0.6">
      <c r="AE1981" s="6"/>
    </row>
    <row r="1982" spans="31:31" x14ac:dyDescent="0.6">
      <c r="AE1982" s="6"/>
    </row>
    <row r="1983" spans="31:31" x14ac:dyDescent="0.6">
      <c r="AE1983" s="6"/>
    </row>
    <row r="1984" spans="31:31" x14ac:dyDescent="0.6">
      <c r="AE1984" s="6"/>
    </row>
    <row r="1985" spans="31:31" x14ac:dyDescent="0.6">
      <c r="AE1985" s="6"/>
    </row>
    <row r="1986" spans="31:31" x14ac:dyDescent="0.6">
      <c r="AE1986" s="6"/>
    </row>
    <row r="1987" spans="31:31" x14ac:dyDescent="0.6">
      <c r="AE1987" s="6"/>
    </row>
    <row r="1988" spans="31:31" x14ac:dyDescent="0.6">
      <c r="AE1988" s="6"/>
    </row>
    <row r="1989" spans="31:31" x14ac:dyDescent="0.6">
      <c r="AE1989" s="6"/>
    </row>
    <row r="1990" spans="31:31" x14ac:dyDescent="0.6">
      <c r="AE1990" s="6"/>
    </row>
    <row r="1991" spans="31:31" x14ac:dyDescent="0.6">
      <c r="AE1991" s="6"/>
    </row>
    <row r="1992" spans="31:31" x14ac:dyDescent="0.6">
      <c r="AE1992" s="6"/>
    </row>
    <row r="1993" spans="31:31" x14ac:dyDescent="0.6">
      <c r="AE1993" s="6"/>
    </row>
    <row r="1994" spans="31:31" x14ac:dyDescent="0.6">
      <c r="AE1994" s="6"/>
    </row>
    <row r="1995" spans="31:31" x14ac:dyDescent="0.6">
      <c r="AE1995" s="6"/>
    </row>
    <row r="1996" spans="31:31" x14ac:dyDescent="0.6">
      <c r="AE1996" s="6"/>
    </row>
    <row r="1997" spans="31:31" x14ac:dyDescent="0.6">
      <c r="AE1997" s="6"/>
    </row>
    <row r="1998" spans="31:31" x14ac:dyDescent="0.6">
      <c r="AE1998" s="6"/>
    </row>
    <row r="1999" spans="31:31" x14ac:dyDescent="0.6">
      <c r="AE1999" s="6"/>
    </row>
    <row r="2000" spans="31:31" x14ac:dyDescent="0.6">
      <c r="AE2000" s="6"/>
    </row>
    <row r="2001" spans="31:31" x14ac:dyDescent="0.6">
      <c r="AE2001" s="6"/>
    </row>
    <row r="2002" spans="31:31" x14ac:dyDescent="0.6">
      <c r="AE2002" s="6"/>
    </row>
    <row r="2003" spans="31:31" x14ac:dyDescent="0.6">
      <c r="AE2003" s="6"/>
    </row>
    <row r="2004" spans="31:31" x14ac:dyDescent="0.6">
      <c r="AE2004" s="6"/>
    </row>
    <row r="2005" spans="31:31" x14ac:dyDescent="0.6">
      <c r="AE2005" s="6"/>
    </row>
    <row r="2006" spans="31:31" x14ac:dyDescent="0.6">
      <c r="AE2006" s="6"/>
    </row>
    <row r="2007" spans="31:31" x14ac:dyDescent="0.6">
      <c r="AE2007" s="6"/>
    </row>
    <row r="2008" spans="31:31" x14ac:dyDescent="0.6">
      <c r="AE2008" s="6"/>
    </row>
    <row r="2009" spans="31:31" x14ac:dyDescent="0.6">
      <c r="AE2009" s="6"/>
    </row>
    <row r="2010" spans="31:31" x14ac:dyDescent="0.6">
      <c r="AE2010" s="6"/>
    </row>
    <row r="2011" spans="31:31" x14ac:dyDescent="0.6">
      <c r="AE2011" s="6"/>
    </row>
    <row r="2012" spans="31:31" x14ac:dyDescent="0.6">
      <c r="AE2012" s="6"/>
    </row>
    <row r="2013" spans="31:31" x14ac:dyDescent="0.6">
      <c r="AE2013" s="6"/>
    </row>
    <row r="2014" spans="31:31" x14ac:dyDescent="0.6">
      <c r="AE2014" s="6"/>
    </row>
    <row r="2015" spans="31:31" x14ac:dyDescent="0.6">
      <c r="AE2015" s="6"/>
    </row>
    <row r="2016" spans="31:31" x14ac:dyDescent="0.6">
      <c r="AE2016" s="6"/>
    </row>
    <row r="2017" spans="31:31" x14ac:dyDescent="0.6">
      <c r="AE2017" s="6"/>
    </row>
    <row r="2018" spans="31:31" x14ac:dyDescent="0.6">
      <c r="AE2018" s="6"/>
    </row>
    <row r="2019" spans="31:31" x14ac:dyDescent="0.6">
      <c r="AE2019" s="6"/>
    </row>
    <row r="2020" spans="31:31" x14ac:dyDescent="0.6">
      <c r="AE2020" s="6"/>
    </row>
    <row r="2021" spans="31:31" x14ac:dyDescent="0.6">
      <c r="AE2021" s="6"/>
    </row>
    <row r="2022" spans="31:31" x14ac:dyDescent="0.6">
      <c r="AE2022" s="6"/>
    </row>
    <row r="2023" spans="31:31" x14ac:dyDescent="0.6">
      <c r="AE2023" s="6"/>
    </row>
    <row r="2024" spans="31:31" x14ac:dyDescent="0.6">
      <c r="AE2024" s="6"/>
    </row>
    <row r="2025" spans="31:31" x14ac:dyDescent="0.6">
      <c r="AE2025" s="6"/>
    </row>
    <row r="2026" spans="31:31" x14ac:dyDescent="0.6">
      <c r="AE2026" s="6"/>
    </row>
    <row r="2027" spans="31:31" x14ac:dyDescent="0.6">
      <c r="AE2027" s="6"/>
    </row>
    <row r="2028" spans="31:31" x14ac:dyDescent="0.6">
      <c r="AE2028" s="6"/>
    </row>
    <row r="2029" spans="31:31" x14ac:dyDescent="0.6">
      <c r="AE2029" s="6"/>
    </row>
    <row r="2030" spans="31:31" x14ac:dyDescent="0.6">
      <c r="AE2030" s="6"/>
    </row>
    <row r="2031" spans="31:31" x14ac:dyDescent="0.6">
      <c r="AE2031" s="6"/>
    </row>
    <row r="2032" spans="31:31" x14ac:dyDescent="0.6">
      <c r="AE2032" s="6"/>
    </row>
    <row r="2033" spans="31:31" x14ac:dyDescent="0.6">
      <c r="AE2033" s="6"/>
    </row>
    <row r="2034" spans="31:31" x14ac:dyDescent="0.6">
      <c r="AE2034" s="6"/>
    </row>
    <row r="2035" spans="31:31" x14ac:dyDescent="0.6">
      <c r="AE2035" s="6"/>
    </row>
    <row r="2036" spans="31:31" x14ac:dyDescent="0.6">
      <c r="AE2036" s="6"/>
    </row>
    <row r="2037" spans="31:31" x14ac:dyDescent="0.6">
      <c r="AE2037" s="6"/>
    </row>
    <row r="2038" spans="31:31" x14ac:dyDescent="0.6">
      <c r="AE2038" s="6"/>
    </row>
    <row r="2039" spans="31:31" x14ac:dyDescent="0.6">
      <c r="AE2039" s="6"/>
    </row>
    <row r="2040" spans="31:31" x14ac:dyDescent="0.6">
      <c r="AE2040" s="6"/>
    </row>
    <row r="2041" spans="31:31" x14ac:dyDescent="0.6">
      <c r="AE2041" s="6"/>
    </row>
    <row r="2042" spans="31:31" x14ac:dyDescent="0.6">
      <c r="AE2042" s="6"/>
    </row>
    <row r="2043" spans="31:31" x14ac:dyDescent="0.6">
      <c r="AE2043" s="6"/>
    </row>
    <row r="2044" spans="31:31" x14ac:dyDescent="0.6">
      <c r="AE2044" s="6"/>
    </row>
    <row r="2045" spans="31:31" x14ac:dyDescent="0.6">
      <c r="AE2045" s="6"/>
    </row>
    <row r="2046" spans="31:31" x14ac:dyDescent="0.6">
      <c r="AE2046" s="6"/>
    </row>
    <row r="2047" spans="31:31" x14ac:dyDescent="0.6">
      <c r="AE2047" s="6"/>
    </row>
    <row r="2048" spans="31:31" x14ac:dyDescent="0.6">
      <c r="AE2048" s="6"/>
    </row>
    <row r="2049" spans="31:31" x14ac:dyDescent="0.6">
      <c r="AE2049" s="6"/>
    </row>
    <row r="2050" spans="31:31" x14ac:dyDescent="0.6">
      <c r="AE2050" s="6"/>
    </row>
    <row r="2051" spans="31:31" x14ac:dyDescent="0.6">
      <c r="AE2051" s="6"/>
    </row>
    <row r="2052" spans="31:31" x14ac:dyDescent="0.6">
      <c r="AE2052" s="6"/>
    </row>
    <row r="2053" spans="31:31" x14ac:dyDescent="0.6">
      <c r="AE2053" s="6"/>
    </row>
    <row r="2054" spans="31:31" x14ac:dyDescent="0.6">
      <c r="AE2054" s="6"/>
    </row>
    <row r="2055" spans="31:31" x14ac:dyDescent="0.6">
      <c r="AE2055" s="6"/>
    </row>
    <row r="2056" spans="31:31" x14ac:dyDescent="0.6">
      <c r="AE2056" s="6"/>
    </row>
    <row r="2057" spans="31:31" x14ac:dyDescent="0.6">
      <c r="AE2057" s="6"/>
    </row>
    <row r="2058" spans="31:31" x14ac:dyDescent="0.6">
      <c r="AE2058" s="6"/>
    </row>
    <row r="2059" spans="31:31" x14ac:dyDescent="0.6">
      <c r="AE2059" s="6"/>
    </row>
    <row r="2060" spans="31:31" x14ac:dyDescent="0.6">
      <c r="AE2060" s="6"/>
    </row>
    <row r="2061" spans="31:31" x14ac:dyDescent="0.6">
      <c r="AE2061" s="6"/>
    </row>
    <row r="2062" spans="31:31" x14ac:dyDescent="0.6">
      <c r="AE2062" s="6"/>
    </row>
    <row r="2063" spans="31:31" x14ac:dyDescent="0.6">
      <c r="AE2063" s="6"/>
    </row>
    <row r="2064" spans="31:31" x14ac:dyDescent="0.6">
      <c r="AE2064" s="6"/>
    </row>
    <row r="2065" spans="31:31" x14ac:dyDescent="0.6">
      <c r="AE2065" s="6"/>
    </row>
    <row r="2066" spans="31:31" x14ac:dyDescent="0.6">
      <c r="AE2066" s="6"/>
    </row>
    <row r="2067" spans="31:31" x14ac:dyDescent="0.6">
      <c r="AE2067" s="6"/>
    </row>
    <row r="2068" spans="31:31" x14ac:dyDescent="0.6">
      <c r="AE2068" s="6"/>
    </row>
    <row r="2069" spans="31:31" x14ac:dyDescent="0.6">
      <c r="AE2069" s="6"/>
    </row>
    <row r="2070" spans="31:31" x14ac:dyDescent="0.6">
      <c r="AE2070" s="6"/>
    </row>
    <row r="2071" spans="31:31" x14ac:dyDescent="0.6">
      <c r="AE2071" s="6"/>
    </row>
    <row r="2072" spans="31:31" x14ac:dyDescent="0.6">
      <c r="AE2072" s="6"/>
    </row>
    <row r="2073" spans="31:31" x14ac:dyDescent="0.6">
      <c r="AE2073" s="6"/>
    </row>
    <row r="2074" spans="31:31" x14ac:dyDescent="0.6">
      <c r="AE2074" s="6"/>
    </row>
    <row r="2075" spans="31:31" x14ac:dyDescent="0.6">
      <c r="AE2075" s="6"/>
    </row>
    <row r="2076" spans="31:31" x14ac:dyDescent="0.6">
      <c r="AE2076" s="6"/>
    </row>
    <row r="2077" spans="31:31" x14ac:dyDescent="0.6">
      <c r="AE2077" s="6"/>
    </row>
    <row r="2078" spans="31:31" x14ac:dyDescent="0.6">
      <c r="AE2078" s="6"/>
    </row>
    <row r="2079" spans="31:31" x14ac:dyDescent="0.6">
      <c r="AE2079" s="6"/>
    </row>
    <row r="2080" spans="31:31" x14ac:dyDescent="0.6">
      <c r="AE2080" s="6"/>
    </row>
    <row r="2081" spans="31:31" x14ac:dyDescent="0.6">
      <c r="AE2081" s="6"/>
    </row>
    <row r="2082" spans="31:31" x14ac:dyDescent="0.6">
      <c r="AE2082" s="6"/>
    </row>
    <row r="2083" spans="31:31" x14ac:dyDescent="0.6">
      <c r="AE2083" s="6"/>
    </row>
    <row r="2084" spans="31:31" x14ac:dyDescent="0.6">
      <c r="AE2084" s="6"/>
    </row>
    <row r="2085" spans="31:31" x14ac:dyDescent="0.6">
      <c r="AE2085" s="6"/>
    </row>
    <row r="2086" spans="31:31" x14ac:dyDescent="0.6">
      <c r="AE2086" s="6"/>
    </row>
    <row r="2087" spans="31:31" x14ac:dyDescent="0.6">
      <c r="AE2087" s="6"/>
    </row>
    <row r="2088" spans="31:31" x14ac:dyDescent="0.6">
      <c r="AE2088" s="6"/>
    </row>
    <row r="2089" spans="31:31" x14ac:dyDescent="0.6">
      <c r="AE2089" s="6"/>
    </row>
    <row r="2090" spans="31:31" x14ac:dyDescent="0.6">
      <c r="AE2090" s="6"/>
    </row>
    <row r="2091" spans="31:31" x14ac:dyDescent="0.6">
      <c r="AE2091" s="6"/>
    </row>
    <row r="2092" spans="31:31" x14ac:dyDescent="0.6">
      <c r="AE2092" s="6"/>
    </row>
    <row r="2093" spans="31:31" x14ac:dyDescent="0.6">
      <c r="AE2093" s="6"/>
    </row>
    <row r="2094" spans="31:31" x14ac:dyDescent="0.6">
      <c r="AE2094" s="6"/>
    </row>
    <row r="2095" spans="31:31" x14ac:dyDescent="0.6">
      <c r="AE2095" s="6"/>
    </row>
    <row r="2096" spans="31:31" x14ac:dyDescent="0.6">
      <c r="AE2096" s="6"/>
    </row>
    <row r="2097" spans="31:31" x14ac:dyDescent="0.6">
      <c r="AE2097" s="6"/>
    </row>
    <row r="2098" spans="31:31" x14ac:dyDescent="0.6">
      <c r="AE2098" s="6"/>
    </row>
    <row r="2099" spans="31:31" x14ac:dyDescent="0.6">
      <c r="AE2099" s="6"/>
    </row>
    <row r="2100" spans="31:31" x14ac:dyDescent="0.6">
      <c r="AE2100" s="6"/>
    </row>
    <row r="2101" spans="31:31" x14ac:dyDescent="0.6">
      <c r="AE2101" s="6"/>
    </row>
    <row r="2102" spans="31:31" x14ac:dyDescent="0.6">
      <c r="AE2102" s="6"/>
    </row>
    <row r="2103" spans="31:31" x14ac:dyDescent="0.6">
      <c r="AE2103" s="6"/>
    </row>
    <row r="2104" spans="31:31" x14ac:dyDescent="0.6">
      <c r="AE2104" s="6"/>
    </row>
    <row r="2105" spans="31:31" x14ac:dyDescent="0.6">
      <c r="AE2105" s="6"/>
    </row>
    <row r="2106" spans="31:31" x14ac:dyDescent="0.6">
      <c r="AE2106" s="6"/>
    </row>
    <row r="2107" spans="31:31" x14ac:dyDescent="0.6">
      <c r="AE2107" s="6"/>
    </row>
    <row r="2108" spans="31:31" x14ac:dyDescent="0.6">
      <c r="AE2108" s="6"/>
    </row>
    <row r="2109" spans="31:31" x14ac:dyDescent="0.6">
      <c r="AE2109" s="6"/>
    </row>
    <row r="2110" spans="31:31" x14ac:dyDescent="0.6">
      <c r="AE2110" s="6"/>
    </row>
    <row r="2111" spans="31:31" x14ac:dyDescent="0.6">
      <c r="AE2111" s="6"/>
    </row>
    <row r="2112" spans="31:31" x14ac:dyDescent="0.6">
      <c r="AE2112" s="6"/>
    </row>
    <row r="2113" spans="31:31" x14ac:dyDescent="0.6">
      <c r="AE2113" s="6"/>
    </row>
    <row r="2114" spans="31:31" x14ac:dyDescent="0.6">
      <c r="AE2114" s="6"/>
    </row>
    <row r="2115" spans="31:31" x14ac:dyDescent="0.6">
      <c r="AE2115" s="6"/>
    </row>
    <row r="2116" spans="31:31" x14ac:dyDescent="0.6">
      <c r="AE2116" s="6"/>
    </row>
    <row r="2117" spans="31:31" x14ac:dyDescent="0.6">
      <c r="AE2117" s="6"/>
    </row>
    <row r="2118" spans="31:31" x14ac:dyDescent="0.6">
      <c r="AE2118" s="6"/>
    </row>
    <row r="2119" spans="31:31" x14ac:dyDescent="0.6">
      <c r="AE2119" s="6"/>
    </row>
    <row r="2120" spans="31:31" x14ac:dyDescent="0.6">
      <c r="AE2120" s="6"/>
    </row>
    <row r="2121" spans="31:31" x14ac:dyDescent="0.6">
      <c r="AE2121" s="6"/>
    </row>
    <row r="2122" spans="31:31" x14ac:dyDescent="0.6">
      <c r="AE2122" s="6"/>
    </row>
    <row r="2123" spans="31:31" x14ac:dyDescent="0.6">
      <c r="AE2123" s="6"/>
    </row>
    <row r="2124" spans="31:31" x14ac:dyDescent="0.6">
      <c r="AE2124" s="6"/>
    </row>
    <row r="2125" spans="31:31" x14ac:dyDescent="0.6">
      <c r="AE2125" s="6"/>
    </row>
    <row r="2126" spans="31:31" x14ac:dyDescent="0.6">
      <c r="AE2126" s="6"/>
    </row>
    <row r="2127" spans="31:31" x14ac:dyDescent="0.6">
      <c r="AE2127" s="6"/>
    </row>
    <row r="2128" spans="31:31" x14ac:dyDescent="0.6">
      <c r="AE2128" s="6"/>
    </row>
    <row r="2129" spans="31:31" x14ac:dyDescent="0.6">
      <c r="AE2129" s="6"/>
    </row>
    <row r="2130" spans="31:31" x14ac:dyDescent="0.6">
      <c r="AE2130" s="6"/>
    </row>
    <row r="2131" spans="31:31" x14ac:dyDescent="0.6">
      <c r="AE2131" s="6"/>
    </row>
    <row r="2132" spans="31:31" x14ac:dyDescent="0.6">
      <c r="AE2132" s="6"/>
    </row>
    <row r="2133" spans="31:31" x14ac:dyDescent="0.6">
      <c r="AE2133" s="6"/>
    </row>
    <row r="2134" spans="31:31" x14ac:dyDescent="0.6">
      <c r="AE2134" s="6"/>
    </row>
    <row r="2135" spans="31:31" x14ac:dyDescent="0.6">
      <c r="AE2135" s="6"/>
    </row>
    <row r="2136" spans="31:31" x14ac:dyDescent="0.6">
      <c r="AE2136" s="6"/>
    </row>
    <row r="2137" spans="31:31" x14ac:dyDescent="0.6">
      <c r="AE2137" s="6"/>
    </row>
    <row r="2138" spans="31:31" x14ac:dyDescent="0.6">
      <c r="AE2138" s="6"/>
    </row>
    <row r="2139" spans="31:31" x14ac:dyDescent="0.6">
      <c r="AE2139" s="6"/>
    </row>
    <row r="2140" spans="31:31" x14ac:dyDescent="0.6">
      <c r="AE2140" s="6"/>
    </row>
    <row r="2141" spans="31:31" x14ac:dyDescent="0.6">
      <c r="AE2141" s="6"/>
    </row>
    <row r="2142" spans="31:31" x14ac:dyDescent="0.6">
      <c r="AE2142" s="6"/>
    </row>
    <row r="2143" spans="31:31" x14ac:dyDescent="0.6">
      <c r="AE2143" s="6"/>
    </row>
    <row r="2144" spans="31:31" x14ac:dyDescent="0.6">
      <c r="AE2144" s="6"/>
    </row>
    <row r="2145" spans="31:31" x14ac:dyDescent="0.6">
      <c r="AE2145" s="6"/>
    </row>
    <row r="2146" spans="31:31" x14ac:dyDescent="0.6">
      <c r="AE2146" s="6"/>
    </row>
    <row r="2147" spans="31:31" x14ac:dyDescent="0.6">
      <c r="AE2147" s="6"/>
    </row>
    <row r="2148" spans="31:31" x14ac:dyDescent="0.6">
      <c r="AE2148" s="6"/>
    </row>
    <row r="2149" spans="31:31" x14ac:dyDescent="0.6">
      <c r="AE2149" s="6"/>
    </row>
    <row r="2150" spans="31:31" x14ac:dyDescent="0.6">
      <c r="AE2150" s="6"/>
    </row>
    <row r="2151" spans="31:31" x14ac:dyDescent="0.6">
      <c r="AE2151" s="6"/>
    </row>
    <row r="2152" spans="31:31" x14ac:dyDescent="0.6">
      <c r="AE2152" s="6"/>
    </row>
    <row r="2153" spans="31:31" x14ac:dyDescent="0.6">
      <c r="AE2153" s="6"/>
    </row>
    <row r="2154" spans="31:31" x14ac:dyDescent="0.6">
      <c r="AE2154" s="6"/>
    </row>
    <row r="2155" spans="31:31" x14ac:dyDescent="0.6">
      <c r="AE2155" s="6"/>
    </row>
    <row r="2156" spans="31:31" x14ac:dyDescent="0.6">
      <c r="AE2156" s="6"/>
    </row>
    <row r="2157" spans="31:31" x14ac:dyDescent="0.6">
      <c r="AE2157" s="6"/>
    </row>
    <row r="2158" spans="31:31" x14ac:dyDescent="0.6">
      <c r="AE2158" s="6"/>
    </row>
    <row r="2159" spans="31:31" x14ac:dyDescent="0.6">
      <c r="AE2159" s="6"/>
    </row>
    <row r="2160" spans="31:31" x14ac:dyDescent="0.6">
      <c r="AE2160" s="6"/>
    </row>
    <row r="2161" spans="31:31" x14ac:dyDescent="0.6">
      <c r="AE2161" s="6"/>
    </row>
    <row r="2162" spans="31:31" x14ac:dyDescent="0.6">
      <c r="AE2162" s="6"/>
    </row>
    <row r="2163" spans="31:31" x14ac:dyDescent="0.6">
      <c r="AE2163" s="6"/>
    </row>
    <row r="2164" spans="31:31" x14ac:dyDescent="0.6">
      <c r="AE2164" s="6"/>
    </row>
    <row r="2165" spans="31:31" x14ac:dyDescent="0.6">
      <c r="AE2165" s="6"/>
    </row>
    <row r="2166" spans="31:31" x14ac:dyDescent="0.6">
      <c r="AE2166" s="6"/>
    </row>
    <row r="2167" spans="31:31" x14ac:dyDescent="0.6">
      <c r="AE2167" s="6"/>
    </row>
    <row r="2168" spans="31:31" x14ac:dyDescent="0.6">
      <c r="AE2168" s="6"/>
    </row>
    <row r="2169" spans="31:31" x14ac:dyDescent="0.6">
      <c r="AE2169" s="6"/>
    </row>
    <row r="2170" spans="31:31" x14ac:dyDescent="0.6">
      <c r="AE2170" s="6"/>
    </row>
    <row r="2171" spans="31:31" x14ac:dyDescent="0.6">
      <c r="AE2171" s="6"/>
    </row>
    <row r="2172" spans="31:31" x14ac:dyDescent="0.6">
      <c r="AE2172" s="6"/>
    </row>
    <row r="2173" spans="31:31" x14ac:dyDescent="0.6">
      <c r="AE2173" s="6"/>
    </row>
    <row r="2174" spans="31:31" x14ac:dyDescent="0.6">
      <c r="AE2174" s="6"/>
    </row>
    <row r="2175" spans="31:31" x14ac:dyDescent="0.6">
      <c r="AE2175" s="6"/>
    </row>
    <row r="2176" spans="31:31" x14ac:dyDescent="0.6">
      <c r="AE2176" s="6"/>
    </row>
    <row r="2177" spans="31:31" x14ac:dyDescent="0.6">
      <c r="AE2177" s="6"/>
    </row>
    <row r="2178" spans="31:31" x14ac:dyDescent="0.6">
      <c r="AE2178" s="6"/>
    </row>
    <row r="2179" spans="31:31" x14ac:dyDescent="0.6">
      <c r="AE2179" s="6"/>
    </row>
    <row r="2180" spans="31:31" x14ac:dyDescent="0.6">
      <c r="AE2180" s="6"/>
    </row>
    <row r="2181" spans="31:31" x14ac:dyDescent="0.6">
      <c r="AE2181" s="6"/>
    </row>
    <row r="2182" spans="31:31" x14ac:dyDescent="0.6">
      <c r="AE2182" s="6"/>
    </row>
    <row r="2183" spans="31:31" x14ac:dyDescent="0.6">
      <c r="AE2183" s="6"/>
    </row>
    <row r="2184" spans="31:31" x14ac:dyDescent="0.6">
      <c r="AE2184" s="6"/>
    </row>
    <row r="2185" spans="31:31" x14ac:dyDescent="0.6">
      <c r="AE2185" s="6"/>
    </row>
    <row r="2186" spans="31:31" x14ac:dyDescent="0.6">
      <c r="AE2186" s="6"/>
    </row>
    <row r="2187" spans="31:31" x14ac:dyDescent="0.6">
      <c r="AE2187" s="6"/>
    </row>
    <row r="2188" spans="31:31" x14ac:dyDescent="0.6">
      <c r="AE2188" s="6"/>
    </row>
    <row r="2189" spans="31:31" x14ac:dyDescent="0.6">
      <c r="AE2189" s="6"/>
    </row>
    <row r="2190" spans="31:31" x14ac:dyDescent="0.6">
      <c r="AE2190" s="6"/>
    </row>
    <row r="2191" spans="31:31" x14ac:dyDescent="0.6">
      <c r="AE2191" s="6"/>
    </row>
    <row r="2192" spans="31:31" x14ac:dyDescent="0.6">
      <c r="AE2192" s="6"/>
    </row>
    <row r="2193" spans="31:31" x14ac:dyDescent="0.6">
      <c r="AE2193" s="6"/>
    </row>
    <row r="2194" spans="31:31" x14ac:dyDescent="0.6">
      <c r="AE2194" s="6"/>
    </row>
    <row r="2195" spans="31:31" x14ac:dyDescent="0.6">
      <c r="AE2195" s="6"/>
    </row>
    <row r="2196" spans="31:31" x14ac:dyDescent="0.6">
      <c r="AE2196" s="6"/>
    </row>
    <row r="2197" spans="31:31" x14ac:dyDescent="0.6">
      <c r="AE2197" s="6"/>
    </row>
    <row r="2198" spans="31:31" x14ac:dyDescent="0.6">
      <c r="AE2198" s="6"/>
    </row>
    <row r="2199" spans="31:31" x14ac:dyDescent="0.6">
      <c r="AE2199" s="6"/>
    </row>
    <row r="2200" spans="31:31" x14ac:dyDescent="0.6">
      <c r="AE2200" s="6"/>
    </row>
    <row r="2201" spans="31:31" x14ac:dyDescent="0.6">
      <c r="AE2201" s="6"/>
    </row>
    <row r="2202" spans="31:31" x14ac:dyDescent="0.6">
      <c r="AE2202" s="6"/>
    </row>
    <row r="2203" spans="31:31" x14ac:dyDescent="0.6">
      <c r="AE2203" s="6"/>
    </row>
    <row r="2204" spans="31:31" x14ac:dyDescent="0.6">
      <c r="AE2204" s="6"/>
    </row>
    <row r="2205" spans="31:31" x14ac:dyDescent="0.6">
      <c r="AE2205" s="6"/>
    </row>
    <row r="2206" spans="31:31" x14ac:dyDescent="0.6">
      <c r="AE2206" s="6"/>
    </row>
    <row r="2207" spans="31:31" x14ac:dyDescent="0.6">
      <c r="AE2207" s="6"/>
    </row>
    <row r="2208" spans="31:31" x14ac:dyDescent="0.6">
      <c r="AE2208" s="6"/>
    </row>
    <row r="2209" spans="31:31" x14ac:dyDescent="0.6">
      <c r="AE2209" s="6"/>
    </row>
    <row r="2210" spans="31:31" x14ac:dyDescent="0.6">
      <c r="AE2210" s="6"/>
    </row>
    <row r="2211" spans="31:31" x14ac:dyDescent="0.6">
      <c r="AE2211" s="6"/>
    </row>
    <row r="2212" spans="31:31" x14ac:dyDescent="0.6">
      <c r="AE2212" s="6"/>
    </row>
    <row r="2213" spans="31:31" x14ac:dyDescent="0.6">
      <c r="AE2213" s="6"/>
    </row>
    <row r="2214" spans="31:31" x14ac:dyDescent="0.6">
      <c r="AE2214" s="6"/>
    </row>
    <row r="2215" spans="31:31" x14ac:dyDescent="0.6">
      <c r="AE2215" s="6"/>
    </row>
    <row r="2216" spans="31:31" x14ac:dyDescent="0.6">
      <c r="AE2216" s="6"/>
    </row>
    <row r="2217" spans="31:31" x14ac:dyDescent="0.6">
      <c r="AE2217" s="6"/>
    </row>
    <row r="2218" spans="31:31" x14ac:dyDescent="0.6">
      <c r="AE2218" s="6"/>
    </row>
    <row r="2219" spans="31:31" x14ac:dyDescent="0.6">
      <c r="AE2219" s="6"/>
    </row>
    <row r="2220" spans="31:31" x14ac:dyDescent="0.6">
      <c r="AE2220" s="6"/>
    </row>
    <row r="2221" spans="31:31" x14ac:dyDescent="0.6">
      <c r="AE2221" s="6"/>
    </row>
    <row r="2222" spans="31:31" x14ac:dyDescent="0.6">
      <c r="AE2222" s="6"/>
    </row>
    <row r="2223" spans="31:31" x14ac:dyDescent="0.6">
      <c r="AE2223" s="6"/>
    </row>
    <row r="2224" spans="31:31" x14ac:dyDescent="0.6">
      <c r="AE2224" s="6"/>
    </row>
    <row r="2225" spans="31:31" x14ac:dyDescent="0.6">
      <c r="AE2225" s="6"/>
    </row>
    <row r="2226" spans="31:31" x14ac:dyDescent="0.6">
      <c r="AE2226" s="6"/>
    </row>
    <row r="2227" spans="31:31" x14ac:dyDescent="0.6">
      <c r="AE2227" s="6"/>
    </row>
    <row r="2228" spans="31:31" x14ac:dyDescent="0.6">
      <c r="AE2228" s="6"/>
    </row>
    <row r="2229" spans="31:31" x14ac:dyDescent="0.6">
      <c r="AE2229" s="6"/>
    </row>
    <row r="2230" spans="31:31" x14ac:dyDescent="0.6">
      <c r="AE2230" s="6"/>
    </row>
    <row r="2231" spans="31:31" x14ac:dyDescent="0.6">
      <c r="AE2231" s="6"/>
    </row>
    <row r="2232" spans="31:31" x14ac:dyDescent="0.6">
      <c r="AE2232" s="6"/>
    </row>
    <row r="2233" spans="31:31" x14ac:dyDescent="0.6">
      <c r="AE2233" s="6"/>
    </row>
    <row r="2234" spans="31:31" x14ac:dyDescent="0.6">
      <c r="AE2234" s="6"/>
    </row>
    <row r="2235" spans="31:31" x14ac:dyDescent="0.6">
      <c r="AE2235" s="6"/>
    </row>
    <row r="2236" spans="31:31" x14ac:dyDescent="0.6">
      <c r="AE2236" s="6"/>
    </row>
    <row r="2237" spans="31:31" x14ac:dyDescent="0.6">
      <c r="AE2237" s="6"/>
    </row>
    <row r="2238" spans="31:31" x14ac:dyDescent="0.6">
      <c r="AE2238" s="6"/>
    </row>
    <row r="2239" spans="31:31" x14ac:dyDescent="0.6">
      <c r="AE2239" s="6"/>
    </row>
    <row r="2240" spans="31:31" x14ac:dyDescent="0.6">
      <c r="AE2240" s="6"/>
    </row>
    <row r="2241" spans="31:31" x14ac:dyDescent="0.6">
      <c r="AE2241" s="6"/>
    </row>
    <row r="2242" spans="31:31" x14ac:dyDescent="0.6">
      <c r="AE2242" s="6"/>
    </row>
    <row r="2243" spans="31:31" x14ac:dyDescent="0.6">
      <c r="AE2243" s="6"/>
    </row>
    <row r="2244" spans="31:31" x14ac:dyDescent="0.6">
      <c r="AE2244" s="6"/>
    </row>
    <row r="2245" spans="31:31" x14ac:dyDescent="0.6">
      <c r="AE2245" s="6"/>
    </row>
    <row r="2246" spans="31:31" x14ac:dyDescent="0.6">
      <c r="AE2246" s="6"/>
    </row>
    <row r="2247" spans="31:31" x14ac:dyDescent="0.6">
      <c r="AE2247" s="6"/>
    </row>
    <row r="2248" spans="31:31" x14ac:dyDescent="0.6">
      <c r="AE2248" s="6"/>
    </row>
    <row r="2249" spans="31:31" x14ac:dyDescent="0.6">
      <c r="AE2249" s="6"/>
    </row>
    <row r="2250" spans="31:31" x14ac:dyDescent="0.6">
      <c r="AE2250" s="6"/>
    </row>
    <row r="2251" spans="31:31" x14ac:dyDescent="0.6">
      <c r="AE2251" s="6"/>
    </row>
    <row r="2252" spans="31:31" x14ac:dyDescent="0.6">
      <c r="AE2252" s="6"/>
    </row>
    <row r="2253" spans="31:31" x14ac:dyDescent="0.6">
      <c r="AE2253" s="6"/>
    </row>
    <row r="2254" spans="31:31" x14ac:dyDescent="0.6">
      <c r="AE2254" s="6"/>
    </row>
    <row r="2255" spans="31:31" x14ac:dyDescent="0.6">
      <c r="AE2255" s="6"/>
    </row>
    <row r="2256" spans="31:31" x14ac:dyDescent="0.6">
      <c r="AE2256" s="6"/>
    </row>
    <row r="2257" spans="31:31" x14ac:dyDescent="0.6">
      <c r="AE2257" s="6"/>
    </row>
    <row r="2258" spans="31:31" x14ac:dyDescent="0.6">
      <c r="AE2258" s="6"/>
    </row>
    <row r="2259" spans="31:31" x14ac:dyDescent="0.6">
      <c r="AE2259" s="6"/>
    </row>
    <row r="2260" spans="31:31" x14ac:dyDescent="0.6">
      <c r="AE2260" s="6"/>
    </row>
    <row r="2261" spans="31:31" x14ac:dyDescent="0.6">
      <c r="AE2261" s="6"/>
    </row>
    <row r="2262" spans="31:31" x14ac:dyDescent="0.6">
      <c r="AE2262" s="6"/>
    </row>
    <row r="2263" spans="31:31" x14ac:dyDescent="0.6">
      <c r="AE2263" s="6"/>
    </row>
    <row r="2264" spans="31:31" x14ac:dyDescent="0.6">
      <c r="AE2264" s="6"/>
    </row>
    <row r="2265" spans="31:31" x14ac:dyDescent="0.6">
      <c r="AE2265" s="6"/>
    </row>
    <row r="2266" spans="31:31" x14ac:dyDescent="0.6">
      <c r="AE2266" s="6"/>
    </row>
    <row r="2267" spans="31:31" x14ac:dyDescent="0.6">
      <c r="AE2267" s="6"/>
    </row>
    <row r="2268" spans="31:31" x14ac:dyDescent="0.6">
      <c r="AE2268" s="6"/>
    </row>
    <row r="2269" spans="31:31" x14ac:dyDescent="0.6">
      <c r="AE2269" s="6"/>
    </row>
    <row r="2270" spans="31:31" x14ac:dyDescent="0.6">
      <c r="AE2270" s="6"/>
    </row>
    <row r="2271" spans="31:31" x14ac:dyDescent="0.6">
      <c r="AE2271" s="6"/>
    </row>
    <row r="2272" spans="31:31" x14ac:dyDescent="0.6">
      <c r="AE2272" s="6"/>
    </row>
    <row r="2273" spans="31:31" x14ac:dyDescent="0.6">
      <c r="AE2273" s="6"/>
    </row>
    <row r="2274" spans="31:31" x14ac:dyDescent="0.6">
      <c r="AE2274" s="6"/>
    </row>
    <row r="2275" spans="31:31" x14ac:dyDescent="0.6">
      <c r="AE2275" s="6"/>
    </row>
    <row r="2276" spans="31:31" x14ac:dyDescent="0.6">
      <c r="AE2276" s="6"/>
    </row>
    <row r="2277" spans="31:31" x14ac:dyDescent="0.6">
      <c r="AE2277" s="6"/>
    </row>
    <row r="2278" spans="31:31" x14ac:dyDescent="0.6">
      <c r="AE2278" s="6"/>
    </row>
    <row r="2279" spans="31:31" x14ac:dyDescent="0.6">
      <c r="AE2279" s="6"/>
    </row>
    <row r="2280" spans="31:31" x14ac:dyDescent="0.6">
      <c r="AE2280" s="6"/>
    </row>
    <row r="2281" spans="31:31" x14ac:dyDescent="0.6">
      <c r="AE2281" s="6"/>
    </row>
    <row r="2282" spans="31:31" x14ac:dyDescent="0.6">
      <c r="AE2282" s="6"/>
    </row>
    <row r="2283" spans="31:31" x14ac:dyDescent="0.6">
      <c r="AE2283" s="6"/>
    </row>
    <row r="2284" spans="31:31" x14ac:dyDescent="0.6">
      <c r="AE2284" s="6"/>
    </row>
    <row r="2285" spans="31:31" x14ac:dyDescent="0.6">
      <c r="AE2285" s="6"/>
    </row>
    <row r="2286" spans="31:31" x14ac:dyDescent="0.6">
      <c r="AE2286" s="6"/>
    </row>
    <row r="2287" spans="31:31" x14ac:dyDescent="0.6">
      <c r="AE2287" s="6"/>
    </row>
    <row r="2288" spans="31:31" x14ac:dyDescent="0.6">
      <c r="AE2288" s="6"/>
    </row>
    <row r="2289" spans="31:31" x14ac:dyDescent="0.6">
      <c r="AE2289" s="6"/>
    </row>
    <row r="2290" spans="31:31" x14ac:dyDescent="0.6">
      <c r="AE2290" s="6"/>
    </row>
    <row r="2291" spans="31:31" x14ac:dyDescent="0.6">
      <c r="AE2291" s="6"/>
    </row>
    <row r="2292" spans="31:31" x14ac:dyDescent="0.6">
      <c r="AE2292" s="6"/>
    </row>
    <row r="2293" spans="31:31" x14ac:dyDescent="0.6">
      <c r="AE2293" s="6"/>
    </row>
    <row r="2294" spans="31:31" x14ac:dyDescent="0.6">
      <c r="AE2294" s="6"/>
    </row>
    <row r="2295" spans="31:31" x14ac:dyDescent="0.6">
      <c r="AE2295" s="6"/>
    </row>
    <row r="2296" spans="31:31" x14ac:dyDescent="0.6">
      <c r="AE2296" s="6"/>
    </row>
    <row r="2297" spans="31:31" x14ac:dyDescent="0.6">
      <c r="AE2297" s="6"/>
    </row>
    <row r="2298" spans="31:31" x14ac:dyDescent="0.6">
      <c r="AE2298" s="6"/>
    </row>
    <row r="2299" spans="31:31" x14ac:dyDescent="0.6">
      <c r="AE2299" s="6"/>
    </row>
    <row r="2300" spans="31:31" x14ac:dyDescent="0.6">
      <c r="AE2300" s="6"/>
    </row>
    <row r="2301" spans="31:31" x14ac:dyDescent="0.6">
      <c r="AE2301" s="6"/>
    </row>
    <row r="2302" spans="31:31" x14ac:dyDescent="0.6">
      <c r="AE2302" s="6"/>
    </row>
    <row r="2303" spans="31:31" x14ac:dyDescent="0.6">
      <c r="AE2303" s="6"/>
    </row>
    <row r="2304" spans="31:31" x14ac:dyDescent="0.6">
      <c r="AE2304" s="6"/>
    </row>
    <row r="2305" spans="31:31" x14ac:dyDescent="0.6">
      <c r="AE2305" s="6"/>
    </row>
    <row r="2306" spans="31:31" x14ac:dyDescent="0.6">
      <c r="AE2306" s="6"/>
    </row>
    <row r="2307" spans="31:31" x14ac:dyDescent="0.6">
      <c r="AE2307" s="6"/>
    </row>
    <row r="2308" spans="31:31" x14ac:dyDescent="0.6">
      <c r="AE2308" s="6"/>
    </row>
    <row r="2309" spans="31:31" x14ac:dyDescent="0.6">
      <c r="AE2309" s="6"/>
    </row>
    <row r="2310" spans="31:31" x14ac:dyDescent="0.6">
      <c r="AE2310" s="6"/>
    </row>
    <row r="2311" spans="31:31" x14ac:dyDescent="0.6">
      <c r="AE2311" s="6"/>
    </row>
    <row r="2312" spans="31:31" x14ac:dyDescent="0.6">
      <c r="AE2312" s="6"/>
    </row>
    <row r="2313" spans="31:31" x14ac:dyDescent="0.6">
      <c r="AE2313" s="6"/>
    </row>
    <row r="2314" spans="31:31" x14ac:dyDescent="0.6">
      <c r="AE2314" s="6"/>
    </row>
    <row r="2315" spans="31:31" x14ac:dyDescent="0.6">
      <c r="AE2315" s="6"/>
    </row>
    <row r="2316" spans="31:31" x14ac:dyDescent="0.6">
      <c r="AE2316" s="6"/>
    </row>
    <row r="2317" spans="31:31" x14ac:dyDescent="0.6">
      <c r="AE2317" s="6"/>
    </row>
    <row r="2318" spans="31:31" x14ac:dyDescent="0.6">
      <c r="AE2318" s="6"/>
    </row>
    <row r="2319" spans="31:31" x14ac:dyDescent="0.6">
      <c r="AE2319" s="6"/>
    </row>
    <row r="2320" spans="31:31" x14ac:dyDescent="0.6">
      <c r="AE2320" s="6"/>
    </row>
    <row r="2321" spans="31:31" x14ac:dyDescent="0.6">
      <c r="AE2321" s="6"/>
    </row>
    <row r="2322" spans="31:31" x14ac:dyDescent="0.6">
      <c r="AE2322" s="6"/>
    </row>
    <row r="2323" spans="31:31" x14ac:dyDescent="0.6">
      <c r="AE2323" s="6"/>
    </row>
    <row r="2324" spans="31:31" x14ac:dyDescent="0.6">
      <c r="AE2324" s="6"/>
    </row>
    <row r="2325" spans="31:31" x14ac:dyDescent="0.6">
      <c r="AE2325" s="6"/>
    </row>
    <row r="2326" spans="31:31" x14ac:dyDescent="0.6">
      <c r="AE2326" s="6"/>
    </row>
    <row r="2327" spans="31:31" x14ac:dyDescent="0.6">
      <c r="AE2327" s="6"/>
    </row>
    <row r="2328" spans="31:31" x14ac:dyDescent="0.6">
      <c r="AE2328" s="6"/>
    </row>
    <row r="2329" spans="31:31" x14ac:dyDescent="0.6">
      <c r="AE2329" s="6"/>
    </row>
    <row r="2330" spans="31:31" x14ac:dyDescent="0.6">
      <c r="AE2330" s="6"/>
    </row>
    <row r="2331" spans="31:31" x14ac:dyDescent="0.6">
      <c r="AE2331" s="6"/>
    </row>
    <row r="2332" spans="31:31" x14ac:dyDescent="0.6">
      <c r="AE2332" s="6"/>
    </row>
    <row r="2333" spans="31:31" x14ac:dyDescent="0.6">
      <c r="AE2333" s="6"/>
    </row>
    <row r="2334" spans="31:31" x14ac:dyDescent="0.6">
      <c r="AE2334" s="6"/>
    </row>
    <row r="2335" spans="31:31" x14ac:dyDescent="0.6">
      <c r="AE2335" s="6"/>
    </row>
    <row r="2336" spans="31:31" x14ac:dyDescent="0.6">
      <c r="AE2336" s="6"/>
    </row>
    <row r="2337" spans="31:31" x14ac:dyDescent="0.6">
      <c r="AE2337" s="6"/>
    </row>
    <row r="2338" spans="31:31" x14ac:dyDescent="0.6">
      <c r="AE2338" s="6"/>
    </row>
    <row r="2339" spans="31:31" x14ac:dyDescent="0.6">
      <c r="AE2339" s="6"/>
    </row>
    <row r="2340" spans="31:31" x14ac:dyDescent="0.6">
      <c r="AE2340" s="6"/>
    </row>
    <row r="2341" spans="31:31" x14ac:dyDescent="0.6">
      <c r="AE2341" s="6"/>
    </row>
    <row r="2342" spans="31:31" x14ac:dyDescent="0.6">
      <c r="AE2342" s="6"/>
    </row>
    <row r="2343" spans="31:31" x14ac:dyDescent="0.6">
      <c r="AE2343" s="6"/>
    </row>
    <row r="2344" spans="31:31" x14ac:dyDescent="0.6">
      <c r="AE2344" s="6"/>
    </row>
    <row r="2345" spans="31:31" x14ac:dyDescent="0.6">
      <c r="AE2345" s="6"/>
    </row>
    <row r="2346" spans="31:31" x14ac:dyDescent="0.6">
      <c r="AE2346" s="6"/>
    </row>
    <row r="2347" spans="31:31" x14ac:dyDescent="0.6">
      <c r="AE2347" s="6"/>
    </row>
    <row r="2348" spans="31:31" x14ac:dyDescent="0.6">
      <c r="AE2348" s="6"/>
    </row>
    <row r="2349" spans="31:31" x14ac:dyDescent="0.6">
      <c r="AE2349" s="6"/>
    </row>
    <row r="2350" spans="31:31" x14ac:dyDescent="0.6">
      <c r="AE2350" s="6"/>
    </row>
    <row r="2351" spans="31:31" x14ac:dyDescent="0.6">
      <c r="AE2351" s="6"/>
    </row>
    <row r="2352" spans="31:31" x14ac:dyDescent="0.6">
      <c r="AE2352" s="6"/>
    </row>
    <row r="2353" spans="31:31" x14ac:dyDescent="0.6">
      <c r="AE2353" s="6"/>
    </row>
    <row r="2354" spans="31:31" x14ac:dyDescent="0.6">
      <c r="AE2354" s="6"/>
    </row>
    <row r="2355" spans="31:31" x14ac:dyDescent="0.6">
      <c r="AE2355" s="6"/>
    </row>
    <row r="2356" spans="31:31" x14ac:dyDescent="0.6">
      <c r="AE2356" s="6"/>
    </row>
    <row r="2357" spans="31:31" x14ac:dyDescent="0.6">
      <c r="AE2357" s="6"/>
    </row>
    <row r="2358" spans="31:31" x14ac:dyDescent="0.6">
      <c r="AE2358" s="6"/>
    </row>
    <row r="2359" spans="31:31" x14ac:dyDescent="0.6">
      <c r="AE2359" s="6"/>
    </row>
    <row r="2360" spans="31:31" x14ac:dyDescent="0.6">
      <c r="AE2360" s="6"/>
    </row>
    <row r="2361" spans="31:31" x14ac:dyDescent="0.6">
      <c r="AE2361" s="6"/>
    </row>
    <row r="2362" spans="31:31" x14ac:dyDescent="0.6">
      <c r="AE2362" s="6"/>
    </row>
    <row r="2363" spans="31:31" x14ac:dyDescent="0.6">
      <c r="AE2363" s="6"/>
    </row>
    <row r="2364" spans="31:31" x14ac:dyDescent="0.6">
      <c r="AE2364" s="6"/>
    </row>
    <row r="2365" spans="31:31" x14ac:dyDescent="0.6">
      <c r="AE2365" s="6"/>
    </row>
    <row r="2366" spans="31:31" x14ac:dyDescent="0.6">
      <c r="AE2366" s="6"/>
    </row>
    <row r="2367" spans="31:31" x14ac:dyDescent="0.6">
      <c r="AE2367" s="6"/>
    </row>
    <row r="2368" spans="31:31" x14ac:dyDescent="0.6">
      <c r="AE2368" s="6"/>
    </row>
    <row r="2369" spans="31:31" x14ac:dyDescent="0.6">
      <c r="AE2369" s="6"/>
    </row>
    <row r="2370" spans="31:31" x14ac:dyDescent="0.6">
      <c r="AE2370" s="6"/>
    </row>
    <row r="2371" spans="31:31" x14ac:dyDescent="0.6">
      <c r="AE2371" s="6"/>
    </row>
    <row r="2372" spans="31:31" x14ac:dyDescent="0.6">
      <c r="AE2372" s="6"/>
    </row>
    <row r="2373" spans="31:31" x14ac:dyDescent="0.6">
      <c r="AE2373" s="6"/>
    </row>
    <row r="2374" spans="31:31" x14ac:dyDescent="0.6">
      <c r="AE2374" s="6"/>
    </row>
    <row r="2375" spans="31:31" x14ac:dyDescent="0.6">
      <c r="AE2375" s="6"/>
    </row>
    <row r="2376" spans="31:31" x14ac:dyDescent="0.6">
      <c r="AE2376" s="6"/>
    </row>
    <row r="2377" spans="31:31" x14ac:dyDescent="0.6">
      <c r="AE2377" s="6"/>
    </row>
    <row r="2378" spans="31:31" x14ac:dyDescent="0.6">
      <c r="AE2378" s="6"/>
    </row>
    <row r="2379" spans="31:31" x14ac:dyDescent="0.6">
      <c r="AE2379" s="6"/>
    </row>
    <row r="2380" spans="31:31" x14ac:dyDescent="0.6">
      <c r="AE2380" s="6"/>
    </row>
    <row r="2381" spans="31:31" x14ac:dyDescent="0.6">
      <c r="AE2381" s="6"/>
    </row>
    <row r="2382" spans="31:31" x14ac:dyDescent="0.6">
      <c r="AE2382" s="6"/>
    </row>
    <row r="2383" spans="31:31" x14ac:dyDescent="0.6">
      <c r="AE2383" s="6"/>
    </row>
    <row r="2384" spans="31:31" x14ac:dyDescent="0.6">
      <c r="AE2384" s="6"/>
    </row>
    <row r="2385" spans="31:31" x14ac:dyDescent="0.6">
      <c r="AE2385" s="6"/>
    </row>
    <row r="2386" spans="31:31" x14ac:dyDescent="0.6">
      <c r="AE2386" s="6"/>
    </row>
    <row r="2387" spans="31:31" x14ac:dyDescent="0.6">
      <c r="AE2387" s="6"/>
    </row>
    <row r="2388" spans="31:31" x14ac:dyDescent="0.6">
      <c r="AE2388" s="6"/>
    </row>
    <row r="2389" spans="31:31" x14ac:dyDescent="0.6">
      <c r="AE2389" s="6"/>
    </row>
    <row r="2390" spans="31:31" x14ac:dyDescent="0.6">
      <c r="AE2390" s="6"/>
    </row>
    <row r="2391" spans="31:31" x14ac:dyDescent="0.6">
      <c r="AE2391" s="6"/>
    </row>
    <row r="2392" spans="31:31" x14ac:dyDescent="0.6">
      <c r="AE2392" s="6"/>
    </row>
    <row r="2393" spans="31:31" x14ac:dyDescent="0.6">
      <c r="AE2393" s="6"/>
    </row>
    <row r="2394" spans="31:31" x14ac:dyDescent="0.6">
      <c r="AE2394" s="6"/>
    </row>
    <row r="2395" spans="31:31" x14ac:dyDescent="0.6">
      <c r="AE2395" s="6"/>
    </row>
    <row r="2396" spans="31:31" x14ac:dyDescent="0.6">
      <c r="AE2396" s="6"/>
    </row>
    <row r="2397" spans="31:31" x14ac:dyDescent="0.6">
      <c r="AE2397" s="6"/>
    </row>
    <row r="2398" spans="31:31" x14ac:dyDescent="0.6">
      <c r="AE2398" s="6"/>
    </row>
    <row r="2399" spans="31:31" x14ac:dyDescent="0.6">
      <c r="AE2399" s="6"/>
    </row>
    <row r="2400" spans="31:31" x14ac:dyDescent="0.6">
      <c r="AE2400" s="6"/>
    </row>
    <row r="2401" spans="31:31" x14ac:dyDescent="0.6">
      <c r="AE2401" s="6"/>
    </row>
    <row r="2402" spans="31:31" x14ac:dyDescent="0.6">
      <c r="AE2402" s="6"/>
    </row>
    <row r="2403" spans="31:31" x14ac:dyDescent="0.6">
      <c r="AE2403" s="6"/>
    </row>
    <row r="2404" spans="31:31" x14ac:dyDescent="0.6">
      <c r="AE2404" s="6"/>
    </row>
    <row r="2405" spans="31:31" x14ac:dyDescent="0.6">
      <c r="AE2405" s="6"/>
    </row>
    <row r="2406" spans="31:31" x14ac:dyDescent="0.6">
      <c r="AE2406" s="6"/>
    </row>
    <row r="2407" spans="31:31" x14ac:dyDescent="0.6">
      <c r="AE2407" s="6"/>
    </row>
    <row r="2408" spans="31:31" x14ac:dyDescent="0.6">
      <c r="AE2408" s="6"/>
    </row>
    <row r="2409" spans="31:31" x14ac:dyDescent="0.6">
      <c r="AE2409" s="6"/>
    </row>
    <row r="2410" spans="31:31" x14ac:dyDescent="0.6">
      <c r="AE2410" s="6"/>
    </row>
    <row r="2411" spans="31:31" x14ac:dyDescent="0.6">
      <c r="AE2411" s="6"/>
    </row>
    <row r="2412" spans="31:31" x14ac:dyDescent="0.6">
      <c r="AE2412" s="6"/>
    </row>
    <row r="2413" spans="31:31" x14ac:dyDescent="0.6">
      <c r="AE2413" s="6"/>
    </row>
    <row r="2414" spans="31:31" x14ac:dyDescent="0.6">
      <c r="AE2414" s="6"/>
    </row>
    <row r="2415" spans="31:31" x14ac:dyDescent="0.6">
      <c r="AE2415" s="6"/>
    </row>
    <row r="2416" spans="31:31" x14ac:dyDescent="0.6">
      <c r="AE2416" s="6"/>
    </row>
    <row r="2417" spans="31:31" x14ac:dyDescent="0.6">
      <c r="AE2417" s="6"/>
    </row>
    <row r="2418" spans="31:31" x14ac:dyDescent="0.6">
      <c r="AE2418" s="6"/>
    </row>
    <row r="2419" spans="31:31" x14ac:dyDescent="0.6">
      <c r="AE2419" s="6"/>
    </row>
    <row r="2420" spans="31:31" x14ac:dyDescent="0.6">
      <c r="AE2420" s="6"/>
    </row>
    <row r="2421" spans="31:31" x14ac:dyDescent="0.6">
      <c r="AE2421" s="6"/>
    </row>
    <row r="2422" spans="31:31" x14ac:dyDescent="0.6">
      <c r="AE2422" s="6"/>
    </row>
    <row r="2423" spans="31:31" x14ac:dyDescent="0.6">
      <c r="AE2423" s="6"/>
    </row>
    <row r="2424" spans="31:31" x14ac:dyDescent="0.6">
      <c r="AE2424" s="6"/>
    </row>
    <row r="2425" spans="31:31" x14ac:dyDescent="0.6">
      <c r="AE2425" s="6"/>
    </row>
    <row r="2426" spans="31:31" x14ac:dyDescent="0.6">
      <c r="AE2426" s="6"/>
    </row>
    <row r="2427" spans="31:31" x14ac:dyDescent="0.6">
      <c r="AE2427" s="6"/>
    </row>
    <row r="2428" spans="31:31" x14ac:dyDescent="0.6">
      <c r="AE2428" s="6"/>
    </row>
    <row r="2429" spans="31:31" x14ac:dyDescent="0.6">
      <c r="AE2429" s="6"/>
    </row>
    <row r="2430" spans="31:31" x14ac:dyDescent="0.6">
      <c r="AE2430" s="6"/>
    </row>
    <row r="2431" spans="31:31" x14ac:dyDescent="0.6">
      <c r="AE2431" s="6"/>
    </row>
    <row r="2432" spans="31:31" x14ac:dyDescent="0.6">
      <c r="AE2432" s="6"/>
    </row>
    <row r="2433" spans="31:31" x14ac:dyDescent="0.6">
      <c r="AE2433" s="6"/>
    </row>
    <row r="2434" spans="31:31" x14ac:dyDescent="0.6">
      <c r="AE2434" s="6"/>
    </row>
    <row r="2435" spans="31:31" x14ac:dyDescent="0.6">
      <c r="AE2435" s="6"/>
    </row>
    <row r="2436" spans="31:31" x14ac:dyDescent="0.6">
      <c r="AE2436" s="6"/>
    </row>
    <row r="2437" spans="31:31" x14ac:dyDescent="0.6">
      <c r="AE2437" s="6"/>
    </row>
    <row r="2438" spans="31:31" x14ac:dyDescent="0.6">
      <c r="AE2438" s="6"/>
    </row>
    <row r="2439" spans="31:31" x14ac:dyDescent="0.6">
      <c r="AE2439" s="6"/>
    </row>
    <row r="2440" spans="31:31" x14ac:dyDescent="0.6">
      <c r="AE2440" s="6"/>
    </row>
    <row r="2441" spans="31:31" x14ac:dyDescent="0.6">
      <c r="AE2441" s="6"/>
    </row>
    <row r="2442" spans="31:31" x14ac:dyDescent="0.6">
      <c r="AE2442" s="6"/>
    </row>
    <row r="2443" spans="31:31" x14ac:dyDescent="0.6">
      <c r="AE2443" s="6"/>
    </row>
    <row r="2444" spans="31:31" x14ac:dyDescent="0.6">
      <c r="AE2444" s="6"/>
    </row>
    <row r="2445" spans="31:31" x14ac:dyDescent="0.6">
      <c r="AE2445" s="6"/>
    </row>
    <row r="2446" spans="31:31" x14ac:dyDescent="0.6">
      <c r="AE2446" s="6"/>
    </row>
    <row r="2447" spans="31:31" x14ac:dyDescent="0.6">
      <c r="AE2447" s="6"/>
    </row>
    <row r="2448" spans="31:31" x14ac:dyDescent="0.6">
      <c r="AE2448" s="6"/>
    </row>
    <row r="2449" spans="31:31" x14ac:dyDescent="0.6">
      <c r="AE2449" s="6"/>
    </row>
    <row r="2450" spans="31:31" x14ac:dyDescent="0.6">
      <c r="AE2450" s="6"/>
    </row>
    <row r="2451" spans="31:31" x14ac:dyDescent="0.6">
      <c r="AE2451" s="6"/>
    </row>
    <row r="2452" spans="31:31" x14ac:dyDescent="0.6">
      <c r="AE2452" s="6"/>
    </row>
    <row r="2453" spans="31:31" x14ac:dyDescent="0.6">
      <c r="AE2453" s="6"/>
    </row>
    <row r="2454" spans="31:31" x14ac:dyDescent="0.6">
      <c r="AE2454" s="6"/>
    </row>
    <row r="2455" spans="31:31" x14ac:dyDescent="0.6">
      <c r="AE2455" s="6"/>
    </row>
    <row r="2456" spans="31:31" x14ac:dyDescent="0.6">
      <c r="AE2456" s="6"/>
    </row>
    <row r="2457" spans="31:31" x14ac:dyDescent="0.6">
      <c r="AE2457" s="6"/>
    </row>
    <row r="2458" spans="31:31" x14ac:dyDescent="0.6">
      <c r="AE2458" s="6"/>
    </row>
    <row r="2459" spans="31:31" x14ac:dyDescent="0.6">
      <c r="AE2459" s="6"/>
    </row>
    <row r="2460" spans="31:31" x14ac:dyDescent="0.6">
      <c r="AE2460" s="6"/>
    </row>
    <row r="2461" spans="31:31" x14ac:dyDescent="0.6">
      <c r="AE2461" s="6"/>
    </row>
    <row r="2462" spans="31:31" x14ac:dyDescent="0.6">
      <c r="AE2462" s="6"/>
    </row>
    <row r="2463" spans="31:31" x14ac:dyDescent="0.6">
      <c r="AE2463" s="6"/>
    </row>
    <row r="2464" spans="31:31" x14ac:dyDescent="0.6">
      <c r="AE2464" s="6"/>
    </row>
    <row r="2465" spans="31:31" x14ac:dyDescent="0.6">
      <c r="AE2465" s="6"/>
    </row>
    <row r="2466" spans="31:31" x14ac:dyDescent="0.6">
      <c r="AE2466" s="6"/>
    </row>
    <row r="2467" spans="31:31" x14ac:dyDescent="0.6">
      <c r="AE2467" s="6"/>
    </row>
    <row r="2468" spans="31:31" x14ac:dyDescent="0.6">
      <c r="AE2468" s="6"/>
    </row>
    <row r="2469" spans="31:31" x14ac:dyDescent="0.6">
      <c r="AE2469" s="6"/>
    </row>
    <row r="2470" spans="31:31" x14ac:dyDescent="0.6">
      <c r="AE2470" s="6"/>
    </row>
    <row r="2471" spans="31:31" x14ac:dyDescent="0.6">
      <c r="AE2471" s="6"/>
    </row>
    <row r="2472" spans="31:31" x14ac:dyDescent="0.6">
      <c r="AE2472" s="6"/>
    </row>
    <row r="2473" spans="31:31" x14ac:dyDescent="0.6">
      <c r="AE2473" s="6"/>
    </row>
    <row r="2474" spans="31:31" x14ac:dyDescent="0.6">
      <c r="AE2474" s="6"/>
    </row>
    <row r="2475" spans="31:31" x14ac:dyDescent="0.6">
      <c r="AE2475" s="6"/>
    </row>
    <row r="2476" spans="31:31" x14ac:dyDescent="0.6">
      <c r="AE2476" s="6"/>
    </row>
    <row r="2477" spans="31:31" x14ac:dyDescent="0.6">
      <c r="AE2477" s="6"/>
    </row>
    <row r="2478" spans="31:31" x14ac:dyDescent="0.6">
      <c r="AE2478" s="6"/>
    </row>
    <row r="2479" spans="31:31" x14ac:dyDescent="0.6">
      <c r="AE2479" s="6"/>
    </row>
    <row r="2480" spans="31:31" x14ac:dyDescent="0.6">
      <c r="AE2480" s="6"/>
    </row>
    <row r="2481" spans="31:31" x14ac:dyDescent="0.6">
      <c r="AE2481" s="6"/>
    </row>
    <row r="2482" spans="31:31" x14ac:dyDescent="0.6">
      <c r="AE2482" s="6"/>
    </row>
    <row r="2483" spans="31:31" x14ac:dyDescent="0.6">
      <c r="AE2483" s="6"/>
    </row>
    <row r="2484" spans="31:31" x14ac:dyDescent="0.6">
      <c r="AE2484" s="6"/>
    </row>
    <row r="2485" spans="31:31" x14ac:dyDescent="0.6">
      <c r="AE2485" s="6"/>
    </row>
    <row r="2486" spans="31:31" x14ac:dyDescent="0.6">
      <c r="AE2486" s="6"/>
    </row>
    <row r="2487" spans="31:31" x14ac:dyDescent="0.6">
      <c r="AE2487" s="6"/>
    </row>
    <row r="2488" spans="31:31" x14ac:dyDescent="0.6">
      <c r="AE2488" s="6"/>
    </row>
    <row r="2489" spans="31:31" x14ac:dyDescent="0.6">
      <c r="AE2489" s="6"/>
    </row>
    <row r="2490" spans="31:31" x14ac:dyDescent="0.6">
      <c r="AE2490" s="6"/>
    </row>
    <row r="2491" spans="31:31" x14ac:dyDescent="0.6">
      <c r="AE2491" s="6"/>
    </row>
    <row r="2492" spans="31:31" x14ac:dyDescent="0.6">
      <c r="AE2492" s="6"/>
    </row>
    <row r="2493" spans="31:31" x14ac:dyDescent="0.6">
      <c r="AE2493" s="6"/>
    </row>
    <row r="2494" spans="31:31" x14ac:dyDescent="0.6">
      <c r="AE2494" s="6"/>
    </row>
    <row r="2495" spans="31:31" x14ac:dyDescent="0.6">
      <c r="AE2495" s="6"/>
    </row>
    <row r="2496" spans="31:31" x14ac:dyDescent="0.6">
      <c r="AE2496" s="6"/>
    </row>
    <row r="2497" spans="31:31" x14ac:dyDescent="0.6">
      <c r="AE2497" s="6"/>
    </row>
    <row r="2498" spans="31:31" x14ac:dyDescent="0.6">
      <c r="AE2498" s="6"/>
    </row>
    <row r="2499" spans="31:31" x14ac:dyDescent="0.6">
      <c r="AE2499" s="6"/>
    </row>
    <row r="2500" spans="31:31" x14ac:dyDescent="0.6">
      <c r="AE2500" s="6"/>
    </row>
    <row r="2501" spans="31:31" x14ac:dyDescent="0.6">
      <c r="AE2501" s="6"/>
    </row>
    <row r="2502" spans="31:31" x14ac:dyDescent="0.6">
      <c r="AE2502" s="6"/>
    </row>
    <row r="2503" spans="31:31" x14ac:dyDescent="0.6">
      <c r="AE2503" s="6"/>
    </row>
    <row r="2504" spans="31:31" x14ac:dyDescent="0.6">
      <c r="AE2504" s="6"/>
    </row>
    <row r="2505" spans="31:31" x14ac:dyDescent="0.6">
      <c r="AE2505" s="6"/>
    </row>
    <row r="2506" spans="31:31" x14ac:dyDescent="0.6">
      <c r="AE2506" s="6"/>
    </row>
    <row r="2507" spans="31:31" x14ac:dyDescent="0.6">
      <c r="AE2507" s="6"/>
    </row>
    <row r="2508" spans="31:31" x14ac:dyDescent="0.6">
      <c r="AE2508" s="6"/>
    </row>
    <row r="2509" spans="31:31" x14ac:dyDescent="0.6">
      <c r="AE2509" s="6"/>
    </row>
    <row r="2510" spans="31:31" x14ac:dyDescent="0.6">
      <c r="AE2510" s="6"/>
    </row>
    <row r="2511" spans="31:31" x14ac:dyDescent="0.6">
      <c r="AE2511" s="6"/>
    </row>
    <row r="2512" spans="31:31" x14ac:dyDescent="0.6">
      <c r="AE2512" s="6"/>
    </row>
    <row r="2513" spans="31:31" x14ac:dyDescent="0.6">
      <c r="AE2513" s="6"/>
    </row>
    <row r="2514" spans="31:31" x14ac:dyDescent="0.6">
      <c r="AE2514" s="6"/>
    </row>
    <row r="2515" spans="31:31" x14ac:dyDescent="0.6">
      <c r="AE2515" s="6"/>
    </row>
    <row r="2516" spans="31:31" x14ac:dyDescent="0.6">
      <c r="AE2516" s="6"/>
    </row>
    <row r="2517" spans="31:31" x14ac:dyDescent="0.6">
      <c r="AE2517" s="6"/>
    </row>
    <row r="2518" spans="31:31" x14ac:dyDescent="0.6">
      <c r="AE2518" s="6"/>
    </row>
    <row r="2519" spans="31:31" x14ac:dyDescent="0.6">
      <c r="AE2519" s="6"/>
    </row>
    <row r="2520" spans="31:31" x14ac:dyDescent="0.6">
      <c r="AE2520" s="6"/>
    </row>
    <row r="2521" spans="31:31" x14ac:dyDescent="0.6">
      <c r="AE2521" s="6"/>
    </row>
    <row r="2522" spans="31:31" x14ac:dyDescent="0.6">
      <c r="AE2522" s="6"/>
    </row>
    <row r="2523" spans="31:31" x14ac:dyDescent="0.6">
      <c r="AE2523" s="6"/>
    </row>
    <row r="2524" spans="31:31" x14ac:dyDescent="0.6">
      <c r="AE2524" s="6"/>
    </row>
    <row r="2525" spans="31:31" x14ac:dyDescent="0.6">
      <c r="AE2525" s="6"/>
    </row>
    <row r="2526" spans="31:31" x14ac:dyDescent="0.6">
      <c r="AE2526" s="6"/>
    </row>
    <row r="2527" spans="31:31" x14ac:dyDescent="0.6">
      <c r="AE2527" s="6"/>
    </row>
    <row r="2528" spans="31:31" x14ac:dyDescent="0.6">
      <c r="AE2528" s="6"/>
    </row>
    <row r="2529" spans="31:31" x14ac:dyDescent="0.6">
      <c r="AE2529" s="6"/>
    </row>
    <row r="2530" spans="31:31" x14ac:dyDescent="0.6">
      <c r="AE2530" s="6"/>
    </row>
    <row r="2531" spans="31:31" x14ac:dyDescent="0.6">
      <c r="AE2531" s="6"/>
    </row>
    <row r="2532" spans="31:31" x14ac:dyDescent="0.6">
      <c r="AE2532" s="6"/>
    </row>
    <row r="2533" spans="31:31" x14ac:dyDescent="0.6">
      <c r="AE2533" s="6"/>
    </row>
    <row r="2534" spans="31:31" x14ac:dyDescent="0.6">
      <c r="AE2534" s="6"/>
    </row>
    <row r="2535" spans="31:31" x14ac:dyDescent="0.6">
      <c r="AE2535" s="6"/>
    </row>
    <row r="2536" spans="31:31" x14ac:dyDescent="0.6">
      <c r="AE2536" s="6"/>
    </row>
    <row r="2537" spans="31:31" x14ac:dyDescent="0.6">
      <c r="AE2537" s="6"/>
    </row>
    <row r="2538" spans="31:31" x14ac:dyDescent="0.6">
      <c r="AE2538" s="6"/>
    </row>
    <row r="2539" spans="31:31" x14ac:dyDescent="0.6">
      <c r="AE2539" s="6"/>
    </row>
    <row r="2540" spans="31:31" x14ac:dyDescent="0.6">
      <c r="AE2540" s="6"/>
    </row>
    <row r="2541" spans="31:31" x14ac:dyDescent="0.6">
      <c r="AE2541" s="6"/>
    </row>
    <row r="2542" spans="31:31" x14ac:dyDescent="0.6">
      <c r="AE2542" s="6"/>
    </row>
    <row r="2543" spans="31:31" x14ac:dyDescent="0.6">
      <c r="AE2543" s="6"/>
    </row>
    <row r="2544" spans="31:31" x14ac:dyDescent="0.6">
      <c r="AE2544" s="6"/>
    </row>
    <row r="2545" spans="31:31" x14ac:dyDescent="0.6">
      <c r="AE2545" s="6"/>
    </row>
    <row r="2546" spans="31:31" x14ac:dyDescent="0.6">
      <c r="AE2546" s="6"/>
    </row>
    <row r="2547" spans="31:31" x14ac:dyDescent="0.6">
      <c r="AE2547" s="6"/>
    </row>
    <row r="2548" spans="31:31" x14ac:dyDescent="0.6">
      <c r="AE2548" s="6"/>
    </row>
    <row r="2549" spans="31:31" x14ac:dyDescent="0.6">
      <c r="AE2549" s="6"/>
    </row>
    <row r="2550" spans="31:31" x14ac:dyDescent="0.6">
      <c r="AE2550" s="6"/>
    </row>
    <row r="2551" spans="31:31" x14ac:dyDescent="0.6">
      <c r="AE2551" s="6"/>
    </row>
    <row r="2552" spans="31:31" x14ac:dyDescent="0.6">
      <c r="AE2552" s="6"/>
    </row>
    <row r="2553" spans="31:31" x14ac:dyDescent="0.6">
      <c r="AE2553" s="6"/>
    </row>
    <row r="2554" spans="31:31" x14ac:dyDescent="0.6">
      <c r="AE2554" s="6"/>
    </row>
    <row r="2555" spans="31:31" x14ac:dyDescent="0.6">
      <c r="AE2555" s="6"/>
    </row>
    <row r="2556" spans="31:31" x14ac:dyDescent="0.6">
      <c r="AE2556" s="6"/>
    </row>
    <row r="2557" spans="31:31" x14ac:dyDescent="0.6">
      <c r="AE2557" s="6"/>
    </row>
    <row r="2558" spans="31:31" x14ac:dyDescent="0.6">
      <c r="AE2558" s="6"/>
    </row>
    <row r="2559" spans="31:31" x14ac:dyDescent="0.6">
      <c r="AE2559" s="6"/>
    </row>
    <row r="2560" spans="31:31" x14ac:dyDescent="0.6">
      <c r="AE2560" s="6"/>
    </row>
    <row r="2561" spans="31:31" x14ac:dyDescent="0.6">
      <c r="AE2561" s="6"/>
    </row>
    <row r="2562" spans="31:31" x14ac:dyDescent="0.6">
      <c r="AE2562" s="6"/>
    </row>
    <row r="2563" spans="31:31" x14ac:dyDescent="0.6">
      <c r="AE2563" s="6"/>
    </row>
    <row r="2564" spans="31:31" x14ac:dyDescent="0.6">
      <c r="AE2564" s="6"/>
    </row>
    <row r="2565" spans="31:31" x14ac:dyDescent="0.6">
      <c r="AE2565" s="6"/>
    </row>
    <row r="2566" spans="31:31" x14ac:dyDescent="0.6">
      <c r="AE2566" s="6"/>
    </row>
    <row r="2567" spans="31:31" x14ac:dyDescent="0.6">
      <c r="AE2567" s="6"/>
    </row>
    <row r="2568" spans="31:31" x14ac:dyDescent="0.6">
      <c r="AE2568" s="6"/>
    </row>
    <row r="2569" spans="31:31" x14ac:dyDescent="0.6">
      <c r="AE2569" s="6"/>
    </row>
    <row r="2570" spans="31:31" x14ac:dyDescent="0.6">
      <c r="AE2570" s="6"/>
    </row>
    <row r="2571" spans="31:31" x14ac:dyDescent="0.6">
      <c r="AE2571" s="6"/>
    </row>
    <row r="2572" spans="31:31" x14ac:dyDescent="0.6">
      <c r="AE2572" s="6"/>
    </row>
    <row r="2573" spans="31:31" x14ac:dyDescent="0.6">
      <c r="AE2573" s="6"/>
    </row>
    <row r="2574" spans="31:31" x14ac:dyDescent="0.6">
      <c r="AE2574" s="6"/>
    </row>
    <row r="2575" spans="31:31" x14ac:dyDescent="0.6">
      <c r="AE2575" s="6"/>
    </row>
    <row r="2576" spans="31:31" x14ac:dyDescent="0.6">
      <c r="AE2576" s="6"/>
    </row>
    <row r="2577" spans="31:31" x14ac:dyDescent="0.6">
      <c r="AE2577" s="6"/>
    </row>
    <row r="2578" spans="31:31" x14ac:dyDescent="0.6">
      <c r="AE2578" s="6"/>
    </row>
    <row r="2579" spans="31:31" x14ac:dyDescent="0.6">
      <c r="AE2579" s="6"/>
    </row>
    <row r="2580" spans="31:31" x14ac:dyDescent="0.6">
      <c r="AE2580" s="6"/>
    </row>
    <row r="2581" spans="31:31" x14ac:dyDescent="0.6">
      <c r="AE2581" s="6"/>
    </row>
    <row r="2582" spans="31:31" x14ac:dyDescent="0.6">
      <c r="AE2582" s="6"/>
    </row>
    <row r="2583" spans="31:31" x14ac:dyDescent="0.6">
      <c r="AE2583" s="6"/>
    </row>
    <row r="2584" spans="31:31" x14ac:dyDescent="0.6">
      <c r="AE2584" s="6"/>
    </row>
    <row r="2585" spans="31:31" x14ac:dyDescent="0.6">
      <c r="AE2585" s="6"/>
    </row>
    <row r="2586" spans="31:31" x14ac:dyDescent="0.6">
      <c r="AE2586" s="6"/>
    </row>
    <row r="2587" spans="31:31" x14ac:dyDescent="0.6">
      <c r="AE2587" s="6"/>
    </row>
    <row r="2588" spans="31:31" x14ac:dyDescent="0.6">
      <c r="AE2588" s="6"/>
    </row>
    <row r="2589" spans="31:31" x14ac:dyDescent="0.6">
      <c r="AE2589" s="6"/>
    </row>
    <row r="2590" spans="31:31" x14ac:dyDescent="0.6">
      <c r="AE2590" s="6"/>
    </row>
    <row r="2591" spans="31:31" x14ac:dyDescent="0.6">
      <c r="AE2591" s="6"/>
    </row>
    <row r="2592" spans="31:31" x14ac:dyDescent="0.6">
      <c r="AE2592" s="6"/>
    </row>
    <row r="2593" spans="31:31" x14ac:dyDescent="0.6">
      <c r="AE2593" s="6"/>
    </row>
    <row r="2594" spans="31:31" x14ac:dyDescent="0.6">
      <c r="AE2594" s="6"/>
    </row>
    <row r="2595" spans="31:31" x14ac:dyDescent="0.6">
      <c r="AE2595" s="6"/>
    </row>
    <row r="2596" spans="31:31" x14ac:dyDescent="0.6">
      <c r="AE2596" s="6"/>
    </row>
    <row r="2597" spans="31:31" x14ac:dyDescent="0.6">
      <c r="AE2597" s="6"/>
    </row>
    <row r="2598" spans="31:31" x14ac:dyDescent="0.6">
      <c r="AE2598" s="6"/>
    </row>
    <row r="2599" spans="31:31" x14ac:dyDescent="0.6">
      <c r="AE2599" s="6"/>
    </row>
    <row r="2600" spans="31:31" x14ac:dyDescent="0.6">
      <c r="AE2600" s="6"/>
    </row>
    <row r="2601" spans="31:31" x14ac:dyDescent="0.6">
      <c r="AE2601" s="6"/>
    </row>
    <row r="2602" spans="31:31" x14ac:dyDescent="0.6">
      <c r="AE2602" s="6"/>
    </row>
    <row r="2603" spans="31:31" x14ac:dyDescent="0.6">
      <c r="AE2603" s="6"/>
    </row>
    <row r="2604" spans="31:31" x14ac:dyDescent="0.6">
      <c r="AE2604" s="6"/>
    </row>
    <row r="2605" spans="31:31" x14ac:dyDescent="0.6">
      <c r="AE2605" s="6"/>
    </row>
    <row r="2606" spans="31:31" x14ac:dyDescent="0.6">
      <c r="AE2606" s="6"/>
    </row>
    <row r="2607" spans="31:31" x14ac:dyDescent="0.6">
      <c r="AE2607" s="6"/>
    </row>
    <row r="2608" spans="31:31" x14ac:dyDescent="0.6">
      <c r="AE2608" s="6"/>
    </row>
    <row r="2609" spans="31:31" x14ac:dyDescent="0.6">
      <c r="AE2609" s="6"/>
    </row>
    <row r="2610" spans="31:31" x14ac:dyDescent="0.6">
      <c r="AE2610" s="6"/>
    </row>
    <row r="2611" spans="31:31" x14ac:dyDescent="0.6">
      <c r="AE2611" s="6"/>
    </row>
    <row r="2612" spans="31:31" x14ac:dyDescent="0.6">
      <c r="AE2612" s="6"/>
    </row>
    <row r="2613" spans="31:31" x14ac:dyDescent="0.6">
      <c r="AE2613" s="6"/>
    </row>
    <row r="2614" spans="31:31" x14ac:dyDescent="0.6">
      <c r="AE2614" s="6"/>
    </row>
    <row r="2615" spans="31:31" x14ac:dyDescent="0.6">
      <c r="AE2615" s="6"/>
    </row>
    <row r="2616" spans="31:31" x14ac:dyDescent="0.6">
      <c r="AE2616" s="6"/>
    </row>
    <row r="2617" spans="31:31" x14ac:dyDescent="0.6">
      <c r="AE2617" s="6"/>
    </row>
    <row r="2618" spans="31:31" x14ac:dyDescent="0.6">
      <c r="AE2618" s="6"/>
    </row>
    <row r="2619" spans="31:31" x14ac:dyDescent="0.6">
      <c r="AE2619" s="6"/>
    </row>
    <row r="2620" spans="31:31" x14ac:dyDescent="0.6">
      <c r="AE2620" s="6"/>
    </row>
    <row r="2621" spans="31:31" x14ac:dyDescent="0.6">
      <c r="AE2621" s="6"/>
    </row>
    <row r="2622" spans="31:31" x14ac:dyDescent="0.6">
      <c r="AE2622" s="6"/>
    </row>
    <row r="2623" spans="31:31" x14ac:dyDescent="0.6">
      <c r="AE2623" s="6"/>
    </row>
    <row r="2624" spans="31:31" x14ac:dyDescent="0.6">
      <c r="AE2624" s="6"/>
    </row>
    <row r="2625" spans="31:31" x14ac:dyDescent="0.6">
      <c r="AE2625" s="6"/>
    </row>
    <row r="2626" spans="31:31" x14ac:dyDescent="0.6">
      <c r="AE2626" s="6"/>
    </row>
    <row r="2627" spans="31:31" x14ac:dyDescent="0.6">
      <c r="AE2627" s="6"/>
    </row>
    <row r="2628" spans="31:31" x14ac:dyDescent="0.6">
      <c r="AE2628" s="6"/>
    </row>
    <row r="2629" spans="31:31" x14ac:dyDescent="0.6">
      <c r="AE2629" s="6"/>
    </row>
    <row r="2630" spans="31:31" x14ac:dyDescent="0.6">
      <c r="AE2630" s="6"/>
    </row>
    <row r="2631" spans="31:31" x14ac:dyDescent="0.6">
      <c r="AE2631" s="6"/>
    </row>
    <row r="2632" spans="31:31" x14ac:dyDescent="0.6">
      <c r="AE2632" s="6"/>
    </row>
    <row r="2633" spans="31:31" x14ac:dyDescent="0.6">
      <c r="AE2633" s="6"/>
    </row>
    <row r="2634" spans="31:31" x14ac:dyDescent="0.6">
      <c r="AE2634" s="6"/>
    </row>
    <row r="2635" spans="31:31" x14ac:dyDescent="0.6">
      <c r="AE2635" s="6"/>
    </row>
    <row r="2636" spans="31:31" x14ac:dyDescent="0.6">
      <c r="AE2636" s="6"/>
    </row>
    <row r="2637" spans="31:31" x14ac:dyDescent="0.6">
      <c r="AE2637" s="6"/>
    </row>
    <row r="2638" spans="31:31" x14ac:dyDescent="0.6">
      <c r="AE2638" s="6"/>
    </row>
    <row r="2639" spans="31:31" x14ac:dyDescent="0.6">
      <c r="AE2639" s="6"/>
    </row>
    <row r="2640" spans="31:31" x14ac:dyDescent="0.6">
      <c r="AE2640" s="6"/>
    </row>
    <row r="2641" spans="31:31" x14ac:dyDescent="0.6">
      <c r="AE2641" s="6"/>
    </row>
    <row r="2642" spans="31:31" x14ac:dyDescent="0.6">
      <c r="AE2642" s="6"/>
    </row>
    <row r="2643" spans="31:31" x14ac:dyDescent="0.6">
      <c r="AE2643" s="6"/>
    </row>
    <row r="2644" spans="31:31" x14ac:dyDescent="0.6">
      <c r="AE2644" s="6"/>
    </row>
    <row r="2645" spans="31:31" x14ac:dyDescent="0.6">
      <c r="AE2645" s="6"/>
    </row>
    <row r="2646" spans="31:31" x14ac:dyDescent="0.6">
      <c r="AE2646" s="6"/>
    </row>
    <row r="2647" spans="31:31" x14ac:dyDescent="0.6">
      <c r="AE2647" s="6"/>
    </row>
    <row r="2648" spans="31:31" x14ac:dyDescent="0.6">
      <c r="AE2648" s="6"/>
    </row>
    <row r="2649" spans="31:31" x14ac:dyDescent="0.6">
      <c r="AE2649" s="6"/>
    </row>
    <row r="2650" spans="31:31" x14ac:dyDescent="0.6">
      <c r="AE2650" s="6"/>
    </row>
    <row r="2651" spans="31:31" x14ac:dyDescent="0.6">
      <c r="AE2651" s="6"/>
    </row>
    <row r="2652" spans="31:31" x14ac:dyDescent="0.6">
      <c r="AE2652" s="6"/>
    </row>
    <row r="2653" spans="31:31" x14ac:dyDescent="0.6">
      <c r="AE2653" s="6"/>
    </row>
    <row r="2654" spans="31:31" x14ac:dyDescent="0.6">
      <c r="AE2654" s="6"/>
    </row>
    <row r="2655" spans="31:31" x14ac:dyDescent="0.6">
      <c r="AE2655" s="6"/>
    </row>
    <row r="2656" spans="31:31" x14ac:dyDescent="0.6">
      <c r="AE2656" s="6"/>
    </row>
    <row r="2657" spans="31:31" x14ac:dyDescent="0.6">
      <c r="AE2657" s="6"/>
    </row>
    <row r="2658" spans="31:31" x14ac:dyDescent="0.6">
      <c r="AE2658" s="6"/>
    </row>
    <row r="2659" spans="31:31" x14ac:dyDescent="0.6">
      <c r="AE2659" s="6"/>
    </row>
    <row r="2660" spans="31:31" x14ac:dyDescent="0.6">
      <c r="AE2660" s="6"/>
    </row>
    <row r="2661" spans="31:31" x14ac:dyDescent="0.6">
      <c r="AE2661" s="6"/>
    </row>
    <row r="2662" spans="31:31" x14ac:dyDescent="0.6">
      <c r="AE2662" s="6"/>
    </row>
    <row r="2663" spans="31:31" x14ac:dyDescent="0.6">
      <c r="AE2663" s="6"/>
    </row>
    <row r="2664" spans="31:31" x14ac:dyDescent="0.6">
      <c r="AE2664" s="6"/>
    </row>
    <row r="2665" spans="31:31" x14ac:dyDescent="0.6">
      <c r="AE2665" s="6"/>
    </row>
    <row r="2666" spans="31:31" x14ac:dyDescent="0.6">
      <c r="AE2666" s="6"/>
    </row>
    <row r="2667" spans="31:31" x14ac:dyDescent="0.6">
      <c r="AE2667" s="6"/>
    </row>
    <row r="2668" spans="31:31" x14ac:dyDescent="0.6">
      <c r="AE2668" s="6"/>
    </row>
    <row r="2669" spans="31:31" x14ac:dyDescent="0.6">
      <c r="AE2669" s="6"/>
    </row>
    <row r="2670" spans="31:31" x14ac:dyDescent="0.6">
      <c r="AE2670" s="6"/>
    </row>
    <row r="2671" spans="31:31" x14ac:dyDescent="0.6">
      <c r="AE2671" s="6"/>
    </row>
    <row r="2672" spans="31:31" x14ac:dyDescent="0.6">
      <c r="AE2672" s="6"/>
    </row>
    <row r="2673" spans="31:31" x14ac:dyDescent="0.6">
      <c r="AE2673" s="6"/>
    </row>
    <row r="2674" spans="31:31" x14ac:dyDescent="0.6">
      <c r="AE2674" s="6"/>
    </row>
    <row r="2675" spans="31:31" x14ac:dyDescent="0.6">
      <c r="AE2675" s="6"/>
    </row>
    <row r="2676" spans="31:31" x14ac:dyDescent="0.6">
      <c r="AE2676" s="6"/>
    </row>
    <row r="2677" spans="31:31" x14ac:dyDescent="0.6">
      <c r="AE2677" s="6"/>
    </row>
    <row r="2678" spans="31:31" x14ac:dyDescent="0.6">
      <c r="AE2678" s="6"/>
    </row>
    <row r="2679" spans="31:31" x14ac:dyDescent="0.6">
      <c r="AE2679" s="6"/>
    </row>
    <row r="2680" spans="31:31" x14ac:dyDescent="0.6">
      <c r="AE2680" s="6"/>
    </row>
    <row r="2681" spans="31:31" x14ac:dyDescent="0.6">
      <c r="AE2681" s="6"/>
    </row>
    <row r="2682" spans="31:31" x14ac:dyDescent="0.6">
      <c r="AE2682" s="6"/>
    </row>
    <row r="2683" spans="31:31" x14ac:dyDescent="0.6">
      <c r="AE2683" s="6"/>
    </row>
    <row r="2684" spans="31:31" x14ac:dyDescent="0.6">
      <c r="AE2684" s="6"/>
    </row>
    <row r="2685" spans="31:31" x14ac:dyDescent="0.6">
      <c r="AE2685" s="6"/>
    </row>
    <row r="2686" spans="31:31" x14ac:dyDescent="0.6">
      <c r="AE2686" s="6"/>
    </row>
    <row r="2687" spans="31:31" x14ac:dyDescent="0.6">
      <c r="AE2687" s="6"/>
    </row>
    <row r="2688" spans="31:31" x14ac:dyDescent="0.6">
      <c r="AE2688" s="6"/>
    </row>
    <row r="2689" spans="31:31" x14ac:dyDescent="0.6">
      <c r="AE2689" s="6"/>
    </row>
    <row r="2690" spans="31:31" x14ac:dyDescent="0.6">
      <c r="AE2690" s="6"/>
    </row>
    <row r="2691" spans="31:31" x14ac:dyDescent="0.6">
      <c r="AE2691" s="6"/>
    </row>
    <row r="2692" spans="31:31" x14ac:dyDescent="0.6">
      <c r="AE2692" s="6"/>
    </row>
    <row r="2693" spans="31:31" x14ac:dyDescent="0.6">
      <c r="AE2693" s="6"/>
    </row>
    <row r="2694" spans="31:31" x14ac:dyDescent="0.6">
      <c r="AE2694" s="6"/>
    </row>
    <row r="2695" spans="31:31" x14ac:dyDescent="0.6">
      <c r="AE2695" s="6"/>
    </row>
    <row r="2696" spans="31:31" x14ac:dyDescent="0.6">
      <c r="AE2696" s="6"/>
    </row>
    <row r="2697" spans="31:31" x14ac:dyDescent="0.6">
      <c r="AE2697" s="6"/>
    </row>
    <row r="2698" spans="31:31" x14ac:dyDescent="0.6">
      <c r="AE2698" s="6"/>
    </row>
    <row r="2699" spans="31:31" x14ac:dyDescent="0.6">
      <c r="AE2699" s="6"/>
    </row>
    <row r="2700" spans="31:31" x14ac:dyDescent="0.6">
      <c r="AE2700" s="6"/>
    </row>
    <row r="2701" spans="31:31" x14ac:dyDescent="0.6">
      <c r="AE2701" s="6"/>
    </row>
    <row r="2702" spans="31:31" x14ac:dyDescent="0.6">
      <c r="AE2702" s="6"/>
    </row>
    <row r="2703" spans="31:31" x14ac:dyDescent="0.6">
      <c r="AE2703" s="6"/>
    </row>
    <row r="2704" spans="31:31" x14ac:dyDescent="0.6">
      <c r="AE2704" s="6"/>
    </row>
    <row r="2705" spans="31:31" x14ac:dyDescent="0.6">
      <c r="AE2705" s="6"/>
    </row>
    <row r="2706" spans="31:31" x14ac:dyDescent="0.6">
      <c r="AE2706" s="6"/>
    </row>
    <row r="2707" spans="31:31" x14ac:dyDescent="0.6">
      <c r="AE2707" s="6"/>
    </row>
    <row r="2708" spans="31:31" x14ac:dyDescent="0.6">
      <c r="AE2708" s="6"/>
    </row>
    <row r="2709" spans="31:31" x14ac:dyDescent="0.6">
      <c r="AE2709" s="6"/>
    </row>
    <row r="2710" spans="31:31" x14ac:dyDescent="0.6">
      <c r="AE2710" s="6"/>
    </row>
    <row r="2711" spans="31:31" x14ac:dyDescent="0.6">
      <c r="AE2711" s="6"/>
    </row>
    <row r="2712" spans="31:31" x14ac:dyDescent="0.6">
      <c r="AE2712" s="6"/>
    </row>
    <row r="2713" spans="31:31" x14ac:dyDescent="0.6">
      <c r="AE2713" s="6"/>
    </row>
    <row r="2714" spans="31:31" x14ac:dyDescent="0.6">
      <c r="AE2714" s="6"/>
    </row>
    <row r="2715" spans="31:31" x14ac:dyDescent="0.6">
      <c r="AE2715" s="6"/>
    </row>
    <row r="2716" spans="31:31" x14ac:dyDescent="0.6">
      <c r="AE2716" s="6"/>
    </row>
    <row r="2717" spans="31:31" x14ac:dyDescent="0.6">
      <c r="AE2717" s="6"/>
    </row>
    <row r="2718" spans="31:31" x14ac:dyDescent="0.6">
      <c r="AE2718" s="6"/>
    </row>
    <row r="2719" spans="31:31" x14ac:dyDescent="0.6">
      <c r="AE2719" s="6"/>
    </row>
    <row r="2720" spans="31:31" x14ac:dyDescent="0.6">
      <c r="AE2720" s="6"/>
    </row>
    <row r="2721" spans="31:31" x14ac:dyDescent="0.6">
      <c r="AE2721" s="6"/>
    </row>
    <row r="2722" spans="31:31" x14ac:dyDescent="0.6">
      <c r="AE2722" s="6"/>
    </row>
    <row r="2723" spans="31:31" x14ac:dyDescent="0.6">
      <c r="AE2723" s="6"/>
    </row>
    <row r="2724" spans="31:31" x14ac:dyDescent="0.6">
      <c r="AE2724" s="6"/>
    </row>
    <row r="2725" spans="31:31" x14ac:dyDescent="0.6">
      <c r="AE2725" s="6"/>
    </row>
    <row r="2726" spans="31:31" x14ac:dyDescent="0.6">
      <c r="AE2726" s="6"/>
    </row>
    <row r="2727" spans="31:31" x14ac:dyDescent="0.6">
      <c r="AE2727" s="6"/>
    </row>
    <row r="2728" spans="31:31" x14ac:dyDescent="0.6">
      <c r="AE2728" s="6"/>
    </row>
    <row r="2729" spans="31:31" x14ac:dyDescent="0.6">
      <c r="AE2729" s="6"/>
    </row>
    <row r="2730" spans="31:31" x14ac:dyDescent="0.6">
      <c r="AE2730" s="6"/>
    </row>
    <row r="2731" spans="31:31" x14ac:dyDescent="0.6">
      <c r="AE2731" s="6"/>
    </row>
    <row r="2732" spans="31:31" x14ac:dyDescent="0.6">
      <c r="AE2732" s="6"/>
    </row>
    <row r="2733" spans="31:31" x14ac:dyDescent="0.6">
      <c r="AE2733" s="6"/>
    </row>
    <row r="2734" spans="31:31" x14ac:dyDescent="0.6">
      <c r="AE2734" s="6"/>
    </row>
    <row r="2735" spans="31:31" x14ac:dyDescent="0.6">
      <c r="AE2735" s="6"/>
    </row>
    <row r="2736" spans="31:31" x14ac:dyDescent="0.6">
      <c r="AE2736" s="6"/>
    </row>
    <row r="2737" spans="31:31" x14ac:dyDescent="0.6">
      <c r="AE2737" s="6"/>
    </row>
    <row r="2738" spans="31:31" x14ac:dyDescent="0.6">
      <c r="AE2738" s="6"/>
    </row>
    <row r="2739" spans="31:31" x14ac:dyDescent="0.6">
      <c r="AE2739" s="6"/>
    </row>
    <row r="2740" spans="31:31" x14ac:dyDescent="0.6">
      <c r="AE2740" s="6"/>
    </row>
    <row r="2741" spans="31:31" x14ac:dyDescent="0.6">
      <c r="AE2741" s="6"/>
    </row>
    <row r="2742" spans="31:31" x14ac:dyDescent="0.6">
      <c r="AE2742" s="6"/>
    </row>
    <row r="2743" spans="31:31" x14ac:dyDescent="0.6">
      <c r="AE2743" s="6"/>
    </row>
    <row r="2744" spans="31:31" x14ac:dyDescent="0.6">
      <c r="AE2744" s="6"/>
    </row>
    <row r="2745" spans="31:31" x14ac:dyDescent="0.6">
      <c r="AE2745" s="6"/>
    </row>
    <row r="2746" spans="31:31" x14ac:dyDescent="0.6">
      <c r="AE2746" s="6"/>
    </row>
    <row r="2747" spans="31:31" x14ac:dyDescent="0.6">
      <c r="AE2747" s="6"/>
    </row>
    <row r="2748" spans="31:31" x14ac:dyDescent="0.6">
      <c r="AE2748" s="6"/>
    </row>
    <row r="2749" spans="31:31" x14ac:dyDescent="0.6">
      <c r="AE2749" s="6"/>
    </row>
    <row r="2750" spans="31:31" x14ac:dyDescent="0.6">
      <c r="AE2750" s="6"/>
    </row>
    <row r="2751" spans="31:31" x14ac:dyDescent="0.6">
      <c r="AE2751" s="6"/>
    </row>
    <row r="2752" spans="31:31" x14ac:dyDescent="0.6">
      <c r="AE2752" s="6"/>
    </row>
    <row r="2753" spans="31:31" x14ac:dyDescent="0.6">
      <c r="AE2753" s="6"/>
    </row>
    <row r="2754" spans="31:31" x14ac:dyDescent="0.6">
      <c r="AE2754" s="6"/>
    </row>
    <row r="2755" spans="31:31" x14ac:dyDescent="0.6">
      <c r="AE2755" s="6"/>
    </row>
    <row r="2756" spans="31:31" x14ac:dyDescent="0.6">
      <c r="AE2756" s="6"/>
    </row>
    <row r="2757" spans="31:31" x14ac:dyDescent="0.6">
      <c r="AE2757" s="6"/>
    </row>
    <row r="2758" spans="31:31" x14ac:dyDescent="0.6">
      <c r="AE2758" s="6"/>
    </row>
    <row r="2759" spans="31:31" x14ac:dyDescent="0.6">
      <c r="AE2759" s="6"/>
    </row>
    <row r="2760" spans="31:31" x14ac:dyDescent="0.6">
      <c r="AE2760" s="6"/>
    </row>
    <row r="2761" spans="31:31" x14ac:dyDescent="0.6">
      <c r="AE2761" s="6"/>
    </row>
    <row r="2762" spans="31:31" x14ac:dyDescent="0.6">
      <c r="AE2762" s="6"/>
    </row>
    <row r="2763" spans="31:31" x14ac:dyDescent="0.6">
      <c r="AE2763" s="6"/>
    </row>
    <row r="2764" spans="31:31" x14ac:dyDescent="0.6">
      <c r="AE2764" s="6"/>
    </row>
    <row r="2765" spans="31:31" x14ac:dyDescent="0.6">
      <c r="AE2765" s="6"/>
    </row>
    <row r="2766" spans="31:31" x14ac:dyDescent="0.6">
      <c r="AE2766" s="6"/>
    </row>
    <row r="2767" spans="31:31" x14ac:dyDescent="0.6">
      <c r="AE2767" s="6"/>
    </row>
    <row r="2768" spans="31:31" x14ac:dyDescent="0.6">
      <c r="AE2768" s="6"/>
    </row>
    <row r="2769" spans="31:31" x14ac:dyDescent="0.6">
      <c r="AE2769" s="6"/>
    </row>
    <row r="2770" spans="31:31" x14ac:dyDescent="0.6">
      <c r="AE2770" s="6"/>
    </row>
    <row r="2771" spans="31:31" x14ac:dyDescent="0.6">
      <c r="AE2771" s="6"/>
    </row>
    <row r="2772" spans="31:31" x14ac:dyDescent="0.6">
      <c r="AE2772" s="6"/>
    </row>
    <row r="2773" spans="31:31" x14ac:dyDescent="0.6">
      <c r="AE2773" s="6"/>
    </row>
    <row r="2774" spans="31:31" x14ac:dyDescent="0.6">
      <c r="AE2774" s="6"/>
    </row>
    <row r="2775" spans="31:31" x14ac:dyDescent="0.6">
      <c r="AE2775" s="6"/>
    </row>
    <row r="2776" spans="31:31" x14ac:dyDescent="0.6">
      <c r="AE2776" s="6"/>
    </row>
    <row r="2777" spans="31:31" x14ac:dyDescent="0.6">
      <c r="AE2777" s="6"/>
    </row>
    <row r="2778" spans="31:31" x14ac:dyDescent="0.6">
      <c r="AE2778" s="6"/>
    </row>
    <row r="2779" spans="31:31" x14ac:dyDescent="0.6">
      <c r="AE2779" s="6"/>
    </row>
    <row r="2780" spans="31:31" x14ac:dyDescent="0.6">
      <c r="AE2780" s="6"/>
    </row>
    <row r="2781" spans="31:31" x14ac:dyDescent="0.6">
      <c r="AE2781" s="6"/>
    </row>
    <row r="2782" spans="31:31" x14ac:dyDescent="0.6">
      <c r="AE2782" s="6"/>
    </row>
    <row r="2783" spans="31:31" x14ac:dyDescent="0.6">
      <c r="AE2783" s="6"/>
    </row>
    <row r="2784" spans="31:31" x14ac:dyDescent="0.6">
      <c r="AE2784" s="6"/>
    </row>
    <row r="2785" spans="31:31" x14ac:dyDescent="0.6">
      <c r="AE2785" s="6"/>
    </row>
    <row r="2786" spans="31:31" x14ac:dyDescent="0.6">
      <c r="AE2786" s="6"/>
    </row>
    <row r="2787" spans="31:31" x14ac:dyDescent="0.6">
      <c r="AE2787" s="6"/>
    </row>
    <row r="2788" spans="31:31" x14ac:dyDescent="0.6">
      <c r="AE2788" s="6"/>
    </row>
    <row r="2789" spans="31:31" x14ac:dyDescent="0.6">
      <c r="AE2789" s="6"/>
    </row>
    <row r="2790" spans="31:31" x14ac:dyDescent="0.6">
      <c r="AE2790" s="6"/>
    </row>
    <row r="2791" spans="31:31" x14ac:dyDescent="0.6">
      <c r="AE2791" s="6"/>
    </row>
    <row r="2792" spans="31:31" x14ac:dyDescent="0.6">
      <c r="AE2792" s="6"/>
    </row>
    <row r="2793" spans="31:31" x14ac:dyDescent="0.6">
      <c r="AE2793" s="6"/>
    </row>
    <row r="2794" spans="31:31" x14ac:dyDescent="0.6">
      <c r="AE2794" s="6"/>
    </row>
    <row r="2795" spans="31:31" x14ac:dyDescent="0.6">
      <c r="AE2795" s="6"/>
    </row>
    <row r="2796" spans="31:31" x14ac:dyDescent="0.6">
      <c r="AE2796" s="6"/>
    </row>
    <row r="2797" spans="31:31" x14ac:dyDescent="0.6">
      <c r="AE2797" s="6"/>
    </row>
    <row r="2798" spans="31:31" x14ac:dyDescent="0.6">
      <c r="AE2798" s="6"/>
    </row>
    <row r="2799" spans="31:31" x14ac:dyDescent="0.6">
      <c r="AE2799" s="6"/>
    </row>
    <row r="2800" spans="31:31" x14ac:dyDescent="0.6">
      <c r="AE2800" s="6"/>
    </row>
    <row r="2801" spans="31:31" x14ac:dyDescent="0.6">
      <c r="AE2801" s="6"/>
    </row>
    <row r="2802" spans="31:31" x14ac:dyDescent="0.6">
      <c r="AE2802" s="6"/>
    </row>
    <row r="2803" spans="31:31" x14ac:dyDescent="0.6">
      <c r="AE2803" s="6"/>
    </row>
    <row r="2804" spans="31:31" x14ac:dyDescent="0.6">
      <c r="AE2804" s="6"/>
    </row>
    <row r="2805" spans="31:31" x14ac:dyDescent="0.6">
      <c r="AE2805" s="6"/>
    </row>
    <row r="2806" spans="31:31" x14ac:dyDescent="0.6">
      <c r="AE2806" s="6"/>
    </row>
    <row r="2807" spans="31:31" x14ac:dyDescent="0.6">
      <c r="AE2807" s="6"/>
    </row>
    <row r="2808" spans="31:31" x14ac:dyDescent="0.6">
      <c r="AE2808" s="6"/>
    </row>
    <row r="2809" spans="31:31" x14ac:dyDescent="0.6">
      <c r="AE2809" s="6"/>
    </row>
    <row r="2810" spans="31:31" x14ac:dyDescent="0.6">
      <c r="AE2810" s="6"/>
    </row>
    <row r="2811" spans="31:31" x14ac:dyDescent="0.6">
      <c r="AE2811" s="6"/>
    </row>
    <row r="2812" spans="31:31" x14ac:dyDescent="0.6">
      <c r="AE2812" s="6"/>
    </row>
    <row r="2813" spans="31:31" x14ac:dyDescent="0.6">
      <c r="AE2813" s="6"/>
    </row>
    <row r="2814" spans="31:31" x14ac:dyDescent="0.6">
      <c r="AE2814" s="6"/>
    </row>
    <row r="2815" spans="31:31" x14ac:dyDescent="0.6">
      <c r="AE2815" s="6"/>
    </row>
    <row r="2816" spans="31:31" x14ac:dyDescent="0.6">
      <c r="AE2816" s="6"/>
    </row>
    <row r="2817" spans="31:31" x14ac:dyDescent="0.6">
      <c r="AE2817" s="6"/>
    </row>
    <row r="2818" spans="31:31" x14ac:dyDescent="0.6">
      <c r="AE2818" s="6"/>
    </row>
    <row r="2819" spans="31:31" x14ac:dyDescent="0.6">
      <c r="AE2819" s="6"/>
    </row>
    <row r="2820" spans="31:31" x14ac:dyDescent="0.6">
      <c r="AE2820" s="6"/>
    </row>
    <row r="2821" spans="31:31" x14ac:dyDescent="0.6">
      <c r="AE2821" s="6"/>
    </row>
    <row r="2822" spans="31:31" x14ac:dyDescent="0.6">
      <c r="AE2822" s="6"/>
    </row>
    <row r="2823" spans="31:31" x14ac:dyDescent="0.6">
      <c r="AE2823" s="6"/>
    </row>
    <row r="2824" spans="31:31" x14ac:dyDescent="0.6">
      <c r="AE2824" s="6"/>
    </row>
    <row r="2825" spans="31:31" x14ac:dyDescent="0.6">
      <c r="AE2825" s="6"/>
    </row>
    <row r="2826" spans="31:31" x14ac:dyDescent="0.6">
      <c r="AE2826" s="6"/>
    </row>
    <row r="2827" spans="31:31" x14ac:dyDescent="0.6">
      <c r="AE2827" s="6"/>
    </row>
    <row r="2828" spans="31:31" x14ac:dyDescent="0.6">
      <c r="AE2828" s="6"/>
    </row>
    <row r="2829" spans="31:31" x14ac:dyDescent="0.6">
      <c r="AE2829" s="6"/>
    </row>
    <row r="2830" spans="31:31" x14ac:dyDescent="0.6">
      <c r="AE2830" s="6"/>
    </row>
    <row r="2831" spans="31:31" x14ac:dyDescent="0.6">
      <c r="AE2831" s="6"/>
    </row>
    <row r="2832" spans="31:31" x14ac:dyDescent="0.6">
      <c r="AE2832" s="6"/>
    </row>
    <row r="2833" spans="31:31" x14ac:dyDescent="0.6">
      <c r="AE2833" s="6"/>
    </row>
    <row r="2834" spans="31:31" x14ac:dyDescent="0.6">
      <c r="AE2834" s="6"/>
    </row>
    <row r="2835" spans="31:31" x14ac:dyDescent="0.6">
      <c r="AE2835" s="6"/>
    </row>
    <row r="2836" spans="31:31" x14ac:dyDescent="0.6">
      <c r="AE2836" s="6"/>
    </row>
    <row r="2837" spans="31:31" x14ac:dyDescent="0.6">
      <c r="AE2837" s="6"/>
    </row>
    <row r="2838" spans="31:31" x14ac:dyDescent="0.6">
      <c r="AE2838" s="6"/>
    </row>
    <row r="2839" spans="31:31" x14ac:dyDescent="0.6">
      <c r="AE2839" s="6"/>
    </row>
    <row r="2840" spans="31:31" x14ac:dyDescent="0.6">
      <c r="AE2840" s="6"/>
    </row>
    <row r="2841" spans="31:31" x14ac:dyDescent="0.6">
      <c r="AE2841" s="6"/>
    </row>
    <row r="2842" spans="31:31" x14ac:dyDescent="0.6">
      <c r="AE2842" s="6"/>
    </row>
    <row r="2843" spans="31:31" x14ac:dyDescent="0.6">
      <c r="AE2843" s="6"/>
    </row>
    <row r="2844" spans="31:31" x14ac:dyDescent="0.6">
      <c r="AE2844" s="6"/>
    </row>
    <row r="2845" spans="31:31" x14ac:dyDescent="0.6">
      <c r="AE2845" s="6"/>
    </row>
    <row r="2846" spans="31:31" x14ac:dyDescent="0.6">
      <c r="AE2846" s="6"/>
    </row>
    <row r="2847" spans="31:31" x14ac:dyDescent="0.6">
      <c r="AE2847" s="6"/>
    </row>
    <row r="2848" spans="31:31" x14ac:dyDescent="0.6">
      <c r="AE2848" s="6"/>
    </row>
    <row r="2849" spans="31:31" x14ac:dyDescent="0.6">
      <c r="AE2849" s="6"/>
    </row>
    <row r="2850" spans="31:31" x14ac:dyDescent="0.6">
      <c r="AE2850" s="6"/>
    </row>
    <row r="2851" spans="31:31" x14ac:dyDescent="0.6">
      <c r="AE2851" s="6"/>
    </row>
    <row r="2852" spans="31:31" x14ac:dyDescent="0.6">
      <c r="AE2852" s="6"/>
    </row>
    <row r="2853" spans="31:31" x14ac:dyDescent="0.6">
      <c r="AE2853" s="6"/>
    </row>
    <row r="2854" spans="31:31" x14ac:dyDescent="0.6">
      <c r="AE2854" s="6"/>
    </row>
    <row r="2855" spans="31:31" x14ac:dyDescent="0.6">
      <c r="AE2855" s="6"/>
    </row>
    <row r="2856" spans="31:31" x14ac:dyDescent="0.6">
      <c r="AE2856" s="6"/>
    </row>
    <row r="2857" spans="31:31" x14ac:dyDescent="0.6">
      <c r="AE2857" s="6"/>
    </row>
    <row r="2858" spans="31:31" x14ac:dyDescent="0.6">
      <c r="AE2858" s="6"/>
    </row>
    <row r="2859" spans="31:31" x14ac:dyDescent="0.6">
      <c r="AE2859" s="6"/>
    </row>
    <row r="2860" spans="31:31" x14ac:dyDescent="0.6">
      <c r="AE2860" s="6"/>
    </row>
    <row r="2861" spans="31:31" x14ac:dyDescent="0.6">
      <c r="AE2861" s="6"/>
    </row>
    <row r="2862" spans="31:31" x14ac:dyDescent="0.6">
      <c r="AE2862" s="6"/>
    </row>
    <row r="2863" spans="31:31" x14ac:dyDescent="0.6">
      <c r="AE2863" s="6"/>
    </row>
    <row r="2864" spans="31:31" x14ac:dyDescent="0.6">
      <c r="AE2864" s="6"/>
    </row>
    <row r="2865" spans="31:31" x14ac:dyDescent="0.6">
      <c r="AE2865" s="6"/>
    </row>
    <row r="2866" spans="31:31" x14ac:dyDescent="0.6">
      <c r="AE2866" s="6"/>
    </row>
    <row r="2867" spans="31:31" x14ac:dyDescent="0.6">
      <c r="AE2867" s="6"/>
    </row>
    <row r="2868" spans="31:31" x14ac:dyDescent="0.6">
      <c r="AE2868" s="6"/>
    </row>
    <row r="2869" spans="31:31" x14ac:dyDescent="0.6">
      <c r="AE2869" s="6"/>
    </row>
    <row r="2870" spans="31:31" x14ac:dyDescent="0.6">
      <c r="AE2870" s="6"/>
    </row>
    <row r="2871" spans="31:31" x14ac:dyDescent="0.6">
      <c r="AE2871" s="6"/>
    </row>
    <row r="2872" spans="31:31" x14ac:dyDescent="0.6">
      <c r="AE2872" s="6"/>
    </row>
    <row r="2873" spans="31:31" x14ac:dyDescent="0.6">
      <c r="AE2873" s="6"/>
    </row>
    <row r="2874" spans="31:31" x14ac:dyDescent="0.6">
      <c r="AE2874" s="6"/>
    </row>
    <row r="2875" spans="31:31" x14ac:dyDescent="0.6">
      <c r="AE2875" s="6"/>
    </row>
    <row r="2876" spans="31:31" x14ac:dyDescent="0.6">
      <c r="AE2876" s="6"/>
    </row>
    <row r="2877" spans="31:31" x14ac:dyDescent="0.6">
      <c r="AE2877" s="6"/>
    </row>
    <row r="2878" spans="31:31" x14ac:dyDescent="0.6">
      <c r="AE2878" s="6"/>
    </row>
    <row r="2879" spans="31:31" x14ac:dyDescent="0.6">
      <c r="AE2879" s="6"/>
    </row>
    <row r="2880" spans="31:31" x14ac:dyDescent="0.6">
      <c r="AE2880" s="6"/>
    </row>
    <row r="2881" spans="31:31" x14ac:dyDescent="0.6">
      <c r="AE2881" s="6"/>
    </row>
    <row r="2882" spans="31:31" x14ac:dyDescent="0.6">
      <c r="AE2882" s="6"/>
    </row>
    <row r="2883" spans="31:31" x14ac:dyDescent="0.6">
      <c r="AE2883" s="6"/>
    </row>
    <row r="2884" spans="31:31" x14ac:dyDescent="0.6">
      <c r="AE2884" s="6"/>
    </row>
    <row r="2885" spans="31:31" x14ac:dyDescent="0.6">
      <c r="AE2885" s="6"/>
    </row>
    <row r="2886" spans="31:31" x14ac:dyDescent="0.6">
      <c r="AE2886" s="6"/>
    </row>
    <row r="2887" spans="31:31" x14ac:dyDescent="0.6">
      <c r="AE2887" s="6"/>
    </row>
    <row r="2888" spans="31:31" x14ac:dyDescent="0.6">
      <c r="AE2888" s="6"/>
    </row>
    <row r="2889" spans="31:31" x14ac:dyDescent="0.6">
      <c r="AE2889" s="6"/>
    </row>
    <row r="2890" spans="31:31" x14ac:dyDescent="0.6">
      <c r="AE2890" s="6"/>
    </row>
    <row r="2891" spans="31:31" x14ac:dyDescent="0.6">
      <c r="AE2891" s="6"/>
    </row>
    <row r="2892" spans="31:31" x14ac:dyDescent="0.6">
      <c r="AE2892" s="6"/>
    </row>
    <row r="2893" spans="31:31" x14ac:dyDescent="0.6">
      <c r="AE2893" s="6"/>
    </row>
    <row r="2894" spans="31:31" x14ac:dyDescent="0.6">
      <c r="AE2894" s="6"/>
    </row>
    <row r="2895" spans="31:31" x14ac:dyDescent="0.6">
      <c r="AE2895" s="6"/>
    </row>
    <row r="2896" spans="31:31" x14ac:dyDescent="0.6">
      <c r="AE2896" s="6"/>
    </row>
    <row r="2897" spans="31:31" x14ac:dyDescent="0.6">
      <c r="AE2897" s="6"/>
    </row>
    <row r="2898" spans="31:31" x14ac:dyDescent="0.6">
      <c r="AE2898" s="6"/>
    </row>
    <row r="2899" spans="31:31" x14ac:dyDescent="0.6">
      <c r="AE2899" s="6"/>
    </row>
    <row r="2900" spans="31:31" x14ac:dyDescent="0.6">
      <c r="AE2900" s="6"/>
    </row>
    <row r="2901" spans="31:31" x14ac:dyDescent="0.6">
      <c r="AE2901" s="6"/>
    </row>
    <row r="2902" spans="31:31" x14ac:dyDescent="0.6">
      <c r="AE2902" s="6"/>
    </row>
    <row r="2903" spans="31:31" x14ac:dyDescent="0.6">
      <c r="AE2903" s="6"/>
    </row>
    <row r="2904" spans="31:31" x14ac:dyDescent="0.6">
      <c r="AE2904" s="6"/>
    </row>
    <row r="2905" spans="31:31" x14ac:dyDescent="0.6">
      <c r="AE2905" s="6"/>
    </row>
    <row r="2906" spans="31:31" x14ac:dyDescent="0.6">
      <c r="AE2906" s="6"/>
    </row>
    <row r="2907" spans="31:31" x14ac:dyDescent="0.6">
      <c r="AE2907" s="6"/>
    </row>
    <row r="2908" spans="31:31" x14ac:dyDescent="0.6">
      <c r="AE2908" s="6"/>
    </row>
    <row r="2909" spans="31:31" x14ac:dyDescent="0.6">
      <c r="AE2909" s="6"/>
    </row>
    <row r="2910" spans="31:31" x14ac:dyDescent="0.6">
      <c r="AE2910" s="6"/>
    </row>
    <row r="2911" spans="31:31" x14ac:dyDescent="0.6">
      <c r="AE2911" s="6"/>
    </row>
    <row r="2912" spans="31:31" x14ac:dyDescent="0.6">
      <c r="AE2912" s="6"/>
    </row>
    <row r="2913" spans="31:31" x14ac:dyDescent="0.6">
      <c r="AE2913" s="6"/>
    </row>
    <row r="2914" spans="31:31" x14ac:dyDescent="0.6">
      <c r="AE2914" s="6"/>
    </row>
    <row r="2915" spans="31:31" x14ac:dyDescent="0.6">
      <c r="AE2915" s="6"/>
    </row>
    <row r="2916" spans="31:31" x14ac:dyDescent="0.6">
      <c r="AE2916" s="6"/>
    </row>
    <row r="2917" spans="31:31" x14ac:dyDescent="0.6">
      <c r="AE2917" s="6"/>
    </row>
    <row r="2918" spans="31:31" x14ac:dyDescent="0.6">
      <c r="AE2918" s="6"/>
    </row>
    <row r="2919" spans="31:31" x14ac:dyDescent="0.6">
      <c r="AE2919" s="6"/>
    </row>
    <row r="2920" spans="31:31" x14ac:dyDescent="0.6">
      <c r="AE2920" s="6"/>
    </row>
    <row r="2921" spans="31:31" x14ac:dyDescent="0.6">
      <c r="AE2921" s="6"/>
    </row>
    <row r="2922" spans="31:31" x14ac:dyDescent="0.6">
      <c r="AE2922" s="6"/>
    </row>
    <row r="2923" spans="31:31" x14ac:dyDescent="0.6">
      <c r="AE2923" s="6"/>
    </row>
    <row r="2924" spans="31:31" x14ac:dyDescent="0.6">
      <c r="AE2924" s="6"/>
    </row>
    <row r="2925" spans="31:31" x14ac:dyDescent="0.6">
      <c r="AE2925" s="6"/>
    </row>
    <row r="2926" spans="31:31" x14ac:dyDescent="0.6">
      <c r="AE2926" s="6"/>
    </row>
    <row r="2927" spans="31:31" x14ac:dyDescent="0.6">
      <c r="AE2927" s="6"/>
    </row>
    <row r="2928" spans="31:31" x14ac:dyDescent="0.6">
      <c r="AE2928" s="6"/>
    </row>
    <row r="2929" spans="31:31" x14ac:dyDescent="0.6">
      <c r="AE2929" s="6"/>
    </row>
    <row r="2930" spans="31:31" x14ac:dyDescent="0.6">
      <c r="AE2930" s="6"/>
    </row>
    <row r="2931" spans="31:31" x14ac:dyDescent="0.6">
      <c r="AE2931" s="6"/>
    </row>
    <row r="2932" spans="31:31" x14ac:dyDescent="0.6">
      <c r="AE2932" s="6"/>
    </row>
    <row r="2933" spans="31:31" x14ac:dyDescent="0.6">
      <c r="AE2933" s="6"/>
    </row>
    <row r="2934" spans="31:31" x14ac:dyDescent="0.6">
      <c r="AE2934" s="6"/>
    </row>
    <row r="2935" spans="31:31" x14ac:dyDescent="0.6">
      <c r="AE2935" s="6"/>
    </row>
    <row r="2936" spans="31:31" x14ac:dyDescent="0.6">
      <c r="AE2936" s="6"/>
    </row>
    <row r="2937" spans="31:31" x14ac:dyDescent="0.6">
      <c r="AE2937" s="6"/>
    </row>
    <row r="2938" spans="31:31" x14ac:dyDescent="0.6">
      <c r="AE2938" s="6"/>
    </row>
    <row r="2939" spans="31:31" x14ac:dyDescent="0.6">
      <c r="AE2939" s="6"/>
    </row>
    <row r="2940" spans="31:31" x14ac:dyDescent="0.6">
      <c r="AE2940" s="6"/>
    </row>
    <row r="2941" spans="31:31" x14ac:dyDescent="0.6">
      <c r="AE2941" s="6"/>
    </row>
    <row r="2942" spans="31:31" x14ac:dyDescent="0.6">
      <c r="AE2942" s="6"/>
    </row>
    <row r="2943" spans="31:31" x14ac:dyDescent="0.6">
      <c r="AE2943" s="6"/>
    </row>
    <row r="2944" spans="31:31" x14ac:dyDescent="0.6">
      <c r="AE2944" s="6"/>
    </row>
    <row r="2945" spans="31:31" x14ac:dyDescent="0.6">
      <c r="AE2945" s="6"/>
    </row>
    <row r="2946" spans="31:31" x14ac:dyDescent="0.6">
      <c r="AE2946" s="6"/>
    </row>
    <row r="2947" spans="31:31" x14ac:dyDescent="0.6">
      <c r="AE2947" s="6"/>
    </row>
    <row r="2948" spans="31:31" x14ac:dyDescent="0.6">
      <c r="AE2948" s="6"/>
    </row>
    <row r="2949" spans="31:31" x14ac:dyDescent="0.6">
      <c r="AE2949" s="6"/>
    </row>
    <row r="2950" spans="31:31" x14ac:dyDescent="0.6">
      <c r="AE2950" s="6"/>
    </row>
    <row r="2951" spans="31:31" x14ac:dyDescent="0.6">
      <c r="AE2951" s="6"/>
    </row>
    <row r="2952" spans="31:31" x14ac:dyDescent="0.6">
      <c r="AE2952" s="6"/>
    </row>
    <row r="2953" spans="31:31" x14ac:dyDescent="0.6">
      <c r="AE2953" s="6"/>
    </row>
    <row r="2954" spans="31:31" x14ac:dyDescent="0.6">
      <c r="AE2954" s="6"/>
    </row>
    <row r="2955" spans="31:31" x14ac:dyDescent="0.6">
      <c r="AE2955" s="6"/>
    </row>
    <row r="2956" spans="31:31" x14ac:dyDescent="0.6">
      <c r="AE2956" s="6"/>
    </row>
    <row r="2957" spans="31:31" x14ac:dyDescent="0.6">
      <c r="AE2957" s="6"/>
    </row>
    <row r="2958" spans="31:31" x14ac:dyDescent="0.6">
      <c r="AE2958" s="6"/>
    </row>
    <row r="2959" spans="31:31" x14ac:dyDescent="0.6">
      <c r="AE2959" s="6"/>
    </row>
    <row r="2960" spans="31:31" x14ac:dyDescent="0.6">
      <c r="AE2960" s="6"/>
    </row>
    <row r="2961" spans="31:31" x14ac:dyDescent="0.6">
      <c r="AE2961" s="6"/>
    </row>
    <row r="2962" spans="31:31" x14ac:dyDescent="0.6">
      <c r="AE2962" s="6"/>
    </row>
    <row r="2963" spans="31:31" x14ac:dyDescent="0.6">
      <c r="AE2963" s="6"/>
    </row>
    <row r="2964" spans="31:31" x14ac:dyDescent="0.6">
      <c r="AE2964" s="6"/>
    </row>
    <row r="2965" spans="31:31" x14ac:dyDescent="0.6">
      <c r="AE2965" s="6"/>
    </row>
    <row r="2966" spans="31:31" x14ac:dyDescent="0.6">
      <c r="AE2966" s="6"/>
    </row>
    <row r="2967" spans="31:31" x14ac:dyDescent="0.6">
      <c r="AE2967" s="6"/>
    </row>
    <row r="2968" spans="31:31" x14ac:dyDescent="0.6">
      <c r="AE2968" s="6"/>
    </row>
    <row r="2969" spans="31:31" x14ac:dyDescent="0.6">
      <c r="AE2969" s="6"/>
    </row>
    <row r="2970" spans="31:31" x14ac:dyDescent="0.6">
      <c r="AE2970" s="6"/>
    </row>
    <row r="2971" spans="31:31" x14ac:dyDescent="0.6">
      <c r="AE2971" s="6"/>
    </row>
    <row r="2972" spans="31:31" x14ac:dyDescent="0.6">
      <c r="AE2972" s="6"/>
    </row>
    <row r="2973" spans="31:31" x14ac:dyDescent="0.6">
      <c r="AE2973" s="6"/>
    </row>
    <row r="2974" spans="31:31" x14ac:dyDescent="0.6">
      <c r="AE2974" s="6"/>
    </row>
    <row r="2975" spans="31:31" x14ac:dyDescent="0.6">
      <c r="AE2975" s="6"/>
    </row>
    <row r="2976" spans="31:31" x14ac:dyDescent="0.6">
      <c r="AE2976" s="6"/>
    </row>
    <row r="2977" spans="31:31" x14ac:dyDescent="0.6">
      <c r="AE2977" s="6"/>
    </row>
    <row r="2978" spans="31:31" x14ac:dyDescent="0.6">
      <c r="AE2978" s="6"/>
    </row>
    <row r="2979" spans="31:31" x14ac:dyDescent="0.6">
      <c r="AE2979" s="6"/>
    </row>
    <row r="2980" spans="31:31" x14ac:dyDescent="0.6">
      <c r="AE2980" s="6"/>
    </row>
    <row r="2981" spans="31:31" x14ac:dyDescent="0.6">
      <c r="AE2981" s="6"/>
    </row>
    <row r="2982" spans="31:31" x14ac:dyDescent="0.6">
      <c r="AE2982" s="6"/>
    </row>
    <row r="2983" spans="31:31" x14ac:dyDescent="0.6">
      <c r="AE2983" s="6"/>
    </row>
    <row r="2984" spans="31:31" x14ac:dyDescent="0.6">
      <c r="AE2984" s="6"/>
    </row>
    <row r="2985" spans="31:31" x14ac:dyDescent="0.6">
      <c r="AE2985" s="6"/>
    </row>
    <row r="2986" spans="31:31" x14ac:dyDescent="0.6">
      <c r="AE2986" s="6"/>
    </row>
    <row r="2987" spans="31:31" x14ac:dyDescent="0.6">
      <c r="AE2987" s="6"/>
    </row>
    <row r="2988" spans="31:31" x14ac:dyDescent="0.6">
      <c r="AE2988" s="6"/>
    </row>
    <row r="2989" spans="31:31" x14ac:dyDescent="0.6">
      <c r="AE2989" s="6"/>
    </row>
    <row r="2990" spans="31:31" x14ac:dyDescent="0.6">
      <c r="AE2990" s="6"/>
    </row>
    <row r="2991" spans="31:31" x14ac:dyDescent="0.6">
      <c r="AE2991" s="6"/>
    </row>
    <row r="2992" spans="31:31" x14ac:dyDescent="0.6">
      <c r="AE2992" s="6"/>
    </row>
    <row r="2993" spans="31:31" x14ac:dyDescent="0.6">
      <c r="AE2993" s="6"/>
    </row>
    <row r="2994" spans="31:31" x14ac:dyDescent="0.6">
      <c r="AE2994" s="6"/>
    </row>
    <row r="2995" spans="31:31" x14ac:dyDescent="0.6">
      <c r="AE2995" s="6"/>
    </row>
    <row r="2996" spans="31:31" x14ac:dyDescent="0.6">
      <c r="AE2996" s="6"/>
    </row>
    <row r="2997" spans="31:31" x14ac:dyDescent="0.6">
      <c r="AE2997" s="6"/>
    </row>
    <row r="2998" spans="31:31" x14ac:dyDescent="0.6">
      <c r="AE2998" s="6"/>
    </row>
    <row r="2999" spans="31:31" x14ac:dyDescent="0.6">
      <c r="AE2999" s="6"/>
    </row>
    <row r="3000" spans="31:31" x14ac:dyDescent="0.6">
      <c r="AE3000" s="6"/>
    </row>
    <row r="3001" spans="31:31" x14ac:dyDescent="0.6">
      <c r="AE3001" s="6"/>
    </row>
    <row r="3002" spans="31:31" x14ac:dyDescent="0.6">
      <c r="AE3002" s="6"/>
    </row>
    <row r="3003" spans="31:31" x14ac:dyDescent="0.6">
      <c r="AE3003" s="6"/>
    </row>
    <row r="3004" spans="31:31" x14ac:dyDescent="0.6">
      <c r="AE3004" s="6"/>
    </row>
    <row r="3005" spans="31:31" x14ac:dyDescent="0.6">
      <c r="AE3005" s="6"/>
    </row>
    <row r="3006" spans="31:31" x14ac:dyDescent="0.6">
      <c r="AE3006" s="6"/>
    </row>
    <row r="3007" spans="31:31" x14ac:dyDescent="0.6">
      <c r="AE3007" s="6"/>
    </row>
    <row r="3008" spans="31:31" x14ac:dyDescent="0.6">
      <c r="AE3008" s="6"/>
    </row>
    <row r="3009" spans="31:31" x14ac:dyDescent="0.6">
      <c r="AE3009" s="6"/>
    </row>
    <row r="3010" spans="31:31" x14ac:dyDescent="0.6">
      <c r="AE3010" s="6"/>
    </row>
    <row r="3011" spans="31:31" x14ac:dyDescent="0.6">
      <c r="AE3011" s="6"/>
    </row>
    <row r="3012" spans="31:31" x14ac:dyDescent="0.6">
      <c r="AE3012" s="6"/>
    </row>
    <row r="3013" spans="31:31" x14ac:dyDescent="0.6">
      <c r="AE3013" s="6"/>
    </row>
    <row r="3014" spans="31:31" x14ac:dyDescent="0.6">
      <c r="AE3014" s="6"/>
    </row>
    <row r="3015" spans="31:31" x14ac:dyDescent="0.6">
      <c r="AE3015" s="6"/>
    </row>
    <row r="3016" spans="31:31" x14ac:dyDescent="0.6">
      <c r="AE3016" s="6"/>
    </row>
    <row r="3017" spans="31:31" x14ac:dyDescent="0.6">
      <c r="AE3017" s="6"/>
    </row>
    <row r="3018" spans="31:31" x14ac:dyDescent="0.6">
      <c r="AE3018" s="6"/>
    </row>
    <row r="3019" spans="31:31" x14ac:dyDescent="0.6">
      <c r="AE3019" s="6"/>
    </row>
    <row r="3020" spans="31:31" x14ac:dyDescent="0.6">
      <c r="AE3020" s="6"/>
    </row>
    <row r="3021" spans="31:31" x14ac:dyDescent="0.6">
      <c r="AE3021" s="6"/>
    </row>
    <row r="3022" spans="31:31" x14ac:dyDescent="0.6">
      <c r="AE3022" s="6"/>
    </row>
    <row r="3023" spans="31:31" x14ac:dyDescent="0.6">
      <c r="AE3023" s="6"/>
    </row>
    <row r="3024" spans="31:31" x14ac:dyDescent="0.6">
      <c r="AE3024" s="6"/>
    </row>
    <row r="3025" spans="31:31" x14ac:dyDescent="0.6">
      <c r="AE3025" s="6"/>
    </row>
    <row r="3026" spans="31:31" x14ac:dyDescent="0.6">
      <c r="AE3026" s="6"/>
    </row>
    <row r="3027" spans="31:31" x14ac:dyDescent="0.6">
      <c r="AE3027" s="6"/>
    </row>
    <row r="3028" spans="31:31" x14ac:dyDescent="0.6">
      <c r="AE3028" s="6"/>
    </row>
    <row r="3029" spans="31:31" x14ac:dyDescent="0.6">
      <c r="AE3029" s="6"/>
    </row>
    <row r="3030" spans="31:31" x14ac:dyDescent="0.6">
      <c r="AE3030" s="6"/>
    </row>
    <row r="3031" spans="31:31" x14ac:dyDescent="0.6">
      <c r="AE3031" s="6"/>
    </row>
    <row r="3032" spans="31:31" x14ac:dyDescent="0.6">
      <c r="AE3032" s="6"/>
    </row>
    <row r="3033" spans="31:31" x14ac:dyDescent="0.6">
      <c r="AE3033" s="6"/>
    </row>
    <row r="3034" spans="31:31" x14ac:dyDescent="0.6">
      <c r="AE3034" s="6"/>
    </row>
    <row r="3035" spans="31:31" x14ac:dyDescent="0.6">
      <c r="AE3035" s="6"/>
    </row>
    <row r="3036" spans="31:31" x14ac:dyDescent="0.6">
      <c r="AE3036" s="6"/>
    </row>
    <row r="3037" spans="31:31" x14ac:dyDescent="0.6">
      <c r="AE3037" s="6"/>
    </row>
    <row r="3038" spans="31:31" x14ac:dyDescent="0.6">
      <c r="AE3038" s="6"/>
    </row>
    <row r="3039" spans="31:31" x14ac:dyDescent="0.6">
      <c r="AE3039" s="6"/>
    </row>
    <row r="3040" spans="31:31" x14ac:dyDescent="0.6">
      <c r="AE3040" s="6"/>
    </row>
    <row r="3041" spans="31:31" x14ac:dyDescent="0.6">
      <c r="AE3041" s="6"/>
    </row>
    <row r="3042" spans="31:31" x14ac:dyDescent="0.6">
      <c r="AE3042" s="6"/>
    </row>
    <row r="3043" spans="31:31" x14ac:dyDescent="0.6">
      <c r="AE3043" s="6"/>
    </row>
    <row r="3044" spans="31:31" x14ac:dyDescent="0.6">
      <c r="AE3044" s="6"/>
    </row>
    <row r="3045" spans="31:31" x14ac:dyDescent="0.6">
      <c r="AE3045" s="6"/>
    </row>
    <row r="3046" spans="31:31" x14ac:dyDescent="0.6">
      <c r="AE3046" s="6"/>
    </row>
    <row r="3047" spans="31:31" x14ac:dyDescent="0.6">
      <c r="AE3047" s="6"/>
    </row>
    <row r="3048" spans="31:31" x14ac:dyDescent="0.6">
      <c r="AE3048" s="6"/>
    </row>
    <row r="3049" spans="31:31" x14ac:dyDescent="0.6">
      <c r="AE3049" s="6"/>
    </row>
    <row r="3050" spans="31:31" x14ac:dyDescent="0.6">
      <c r="AE3050" s="6"/>
    </row>
    <row r="3051" spans="31:31" x14ac:dyDescent="0.6">
      <c r="AE3051" s="6"/>
    </row>
    <row r="3052" spans="31:31" x14ac:dyDescent="0.6">
      <c r="AE3052" s="6"/>
    </row>
    <row r="3053" spans="31:31" x14ac:dyDescent="0.6">
      <c r="AE3053" s="6"/>
    </row>
    <row r="3054" spans="31:31" x14ac:dyDescent="0.6">
      <c r="AE3054" s="6"/>
    </row>
    <row r="3055" spans="31:31" x14ac:dyDescent="0.6">
      <c r="AE3055" s="6"/>
    </row>
    <row r="3056" spans="31:31" x14ac:dyDescent="0.6">
      <c r="AE3056" s="6"/>
    </row>
    <row r="3057" spans="31:31" x14ac:dyDescent="0.6">
      <c r="AE3057" s="6"/>
    </row>
    <row r="3058" spans="31:31" x14ac:dyDescent="0.6">
      <c r="AE3058" s="6"/>
    </row>
    <row r="3059" spans="31:31" x14ac:dyDescent="0.6">
      <c r="AE3059" s="6"/>
    </row>
    <row r="3060" spans="31:31" x14ac:dyDescent="0.6">
      <c r="AE3060" s="6"/>
    </row>
    <row r="3061" spans="31:31" x14ac:dyDescent="0.6">
      <c r="AE3061" s="6"/>
    </row>
    <row r="3062" spans="31:31" x14ac:dyDescent="0.6">
      <c r="AE3062" s="6"/>
    </row>
    <row r="3063" spans="31:31" x14ac:dyDescent="0.6">
      <c r="AE3063" s="6"/>
    </row>
    <row r="3064" spans="31:31" x14ac:dyDescent="0.6">
      <c r="AE3064" s="6"/>
    </row>
    <row r="3065" spans="31:31" x14ac:dyDescent="0.6">
      <c r="AE3065" s="6"/>
    </row>
    <row r="3066" spans="31:31" x14ac:dyDescent="0.6">
      <c r="AE3066" s="6"/>
    </row>
    <row r="3067" spans="31:31" x14ac:dyDescent="0.6">
      <c r="AE3067" s="6"/>
    </row>
    <row r="3068" spans="31:31" x14ac:dyDescent="0.6">
      <c r="AE3068" s="6"/>
    </row>
    <row r="3069" spans="31:31" x14ac:dyDescent="0.6">
      <c r="AE3069" s="6"/>
    </row>
    <row r="3070" spans="31:31" x14ac:dyDescent="0.6">
      <c r="AE3070" s="6"/>
    </row>
    <row r="3071" spans="31:31" x14ac:dyDescent="0.6">
      <c r="AE3071" s="6"/>
    </row>
    <row r="3072" spans="31:31" x14ac:dyDescent="0.6">
      <c r="AE3072" s="6"/>
    </row>
    <row r="3073" spans="31:31" x14ac:dyDescent="0.6">
      <c r="AE3073" s="6"/>
    </row>
    <row r="3074" spans="31:31" x14ac:dyDescent="0.6">
      <c r="AE3074" s="6"/>
    </row>
    <row r="3075" spans="31:31" x14ac:dyDescent="0.6">
      <c r="AE3075" s="6"/>
    </row>
    <row r="3076" spans="31:31" x14ac:dyDescent="0.6">
      <c r="AE3076" s="6"/>
    </row>
    <row r="3077" spans="31:31" x14ac:dyDescent="0.6">
      <c r="AE3077" s="6"/>
    </row>
    <row r="3078" spans="31:31" x14ac:dyDescent="0.6">
      <c r="AE3078" s="6"/>
    </row>
    <row r="3079" spans="31:31" x14ac:dyDescent="0.6">
      <c r="AE3079" s="6"/>
    </row>
    <row r="3080" spans="31:31" x14ac:dyDescent="0.6">
      <c r="AE3080" s="6"/>
    </row>
    <row r="3081" spans="31:31" x14ac:dyDescent="0.6">
      <c r="AE3081" s="6"/>
    </row>
    <row r="3082" spans="31:31" x14ac:dyDescent="0.6">
      <c r="AE3082" s="6"/>
    </row>
    <row r="3083" spans="31:31" x14ac:dyDescent="0.6">
      <c r="AE3083" s="6"/>
    </row>
    <row r="3084" spans="31:31" x14ac:dyDescent="0.6">
      <c r="AE3084" s="6"/>
    </row>
    <row r="3085" spans="31:31" x14ac:dyDescent="0.6">
      <c r="AE3085" s="6"/>
    </row>
    <row r="3086" spans="31:31" x14ac:dyDescent="0.6">
      <c r="AE3086" s="6"/>
    </row>
    <row r="3087" spans="31:31" x14ac:dyDescent="0.6">
      <c r="AE3087" s="6"/>
    </row>
    <row r="3088" spans="31:31" x14ac:dyDescent="0.6">
      <c r="AE3088" s="6"/>
    </row>
    <row r="3089" spans="31:31" x14ac:dyDescent="0.6">
      <c r="AE3089" s="6"/>
    </row>
    <row r="3090" spans="31:31" x14ac:dyDescent="0.6">
      <c r="AE3090" s="6"/>
    </row>
    <row r="3091" spans="31:31" x14ac:dyDescent="0.6">
      <c r="AE3091" s="6"/>
    </row>
    <row r="3092" spans="31:31" x14ac:dyDescent="0.6">
      <c r="AE3092" s="6"/>
    </row>
    <row r="3093" spans="31:31" x14ac:dyDescent="0.6">
      <c r="AE3093" s="6"/>
    </row>
    <row r="3094" spans="31:31" x14ac:dyDescent="0.6">
      <c r="AE3094" s="6"/>
    </row>
    <row r="3095" spans="31:31" x14ac:dyDescent="0.6">
      <c r="AE3095" s="6"/>
    </row>
    <row r="3096" spans="31:31" x14ac:dyDescent="0.6">
      <c r="AE3096" s="6"/>
    </row>
    <row r="3097" spans="31:31" x14ac:dyDescent="0.6">
      <c r="AE3097" s="6"/>
    </row>
    <row r="3098" spans="31:31" x14ac:dyDescent="0.6">
      <c r="AE3098" s="6"/>
    </row>
    <row r="3099" spans="31:31" x14ac:dyDescent="0.6">
      <c r="AE3099" s="6"/>
    </row>
    <row r="3100" spans="31:31" x14ac:dyDescent="0.6">
      <c r="AE3100" s="6"/>
    </row>
    <row r="3101" spans="31:31" x14ac:dyDescent="0.6">
      <c r="AE3101" s="6"/>
    </row>
    <row r="3102" spans="31:31" x14ac:dyDescent="0.6">
      <c r="AE3102" s="6"/>
    </row>
    <row r="3103" spans="31:31" x14ac:dyDescent="0.6">
      <c r="AE3103" s="6"/>
    </row>
    <row r="3104" spans="31:31" x14ac:dyDescent="0.6">
      <c r="AE3104" s="6"/>
    </row>
    <row r="3105" spans="31:31" x14ac:dyDescent="0.6">
      <c r="AE3105" s="6"/>
    </row>
    <row r="3106" spans="31:31" x14ac:dyDescent="0.6">
      <c r="AE3106" s="6"/>
    </row>
    <row r="3107" spans="31:31" x14ac:dyDescent="0.6">
      <c r="AE3107" s="6"/>
    </row>
    <row r="3108" spans="31:31" x14ac:dyDescent="0.6">
      <c r="AE3108" s="6"/>
    </row>
    <row r="3109" spans="31:31" x14ac:dyDescent="0.6">
      <c r="AE3109" s="6"/>
    </row>
    <row r="3110" spans="31:31" x14ac:dyDescent="0.6">
      <c r="AE3110" s="6"/>
    </row>
    <row r="3111" spans="31:31" x14ac:dyDescent="0.6">
      <c r="AE3111" s="6"/>
    </row>
    <row r="3112" spans="31:31" x14ac:dyDescent="0.6">
      <c r="AE3112" s="6"/>
    </row>
    <row r="3113" spans="31:31" x14ac:dyDescent="0.6">
      <c r="AE3113" s="6"/>
    </row>
    <row r="3114" spans="31:31" x14ac:dyDescent="0.6">
      <c r="AE3114" s="6"/>
    </row>
    <row r="3115" spans="31:31" x14ac:dyDescent="0.6">
      <c r="AE3115" s="6"/>
    </row>
    <row r="3116" spans="31:31" x14ac:dyDescent="0.6">
      <c r="AE3116" s="6"/>
    </row>
    <row r="3117" spans="31:31" x14ac:dyDescent="0.6">
      <c r="AE3117" s="6"/>
    </row>
    <row r="3118" spans="31:31" x14ac:dyDescent="0.6">
      <c r="AE3118" s="6"/>
    </row>
    <row r="3119" spans="31:31" x14ac:dyDescent="0.6">
      <c r="AE3119" s="6"/>
    </row>
    <row r="3120" spans="31:31" x14ac:dyDescent="0.6">
      <c r="AE3120" s="6"/>
    </row>
    <row r="3121" spans="31:31" x14ac:dyDescent="0.6">
      <c r="AE3121" s="6"/>
    </row>
    <row r="3122" spans="31:31" x14ac:dyDescent="0.6">
      <c r="AE3122" s="6"/>
    </row>
    <row r="3123" spans="31:31" x14ac:dyDescent="0.6">
      <c r="AE3123" s="6"/>
    </row>
    <row r="3124" spans="31:31" x14ac:dyDescent="0.6">
      <c r="AE3124" s="6"/>
    </row>
    <row r="3125" spans="31:31" x14ac:dyDescent="0.6">
      <c r="AE3125" s="6"/>
    </row>
    <row r="3126" spans="31:31" x14ac:dyDescent="0.6">
      <c r="AE3126" s="6"/>
    </row>
    <row r="3127" spans="31:31" x14ac:dyDescent="0.6">
      <c r="AE3127" s="6"/>
    </row>
    <row r="3128" spans="31:31" x14ac:dyDescent="0.6">
      <c r="AE3128" s="6"/>
    </row>
    <row r="3129" spans="31:31" x14ac:dyDescent="0.6">
      <c r="AE3129" s="6"/>
    </row>
    <row r="3130" spans="31:31" x14ac:dyDescent="0.6">
      <c r="AE3130" s="6"/>
    </row>
    <row r="3131" spans="31:31" x14ac:dyDescent="0.6">
      <c r="AE3131" s="6"/>
    </row>
    <row r="3132" spans="31:31" x14ac:dyDescent="0.6">
      <c r="AE3132" s="6"/>
    </row>
    <row r="3133" spans="31:31" x14ac:dyDescent="0.6">
      <c r="AE3133" s="6"/>
    </row>
    <row r="3134" spans="31:31" x14ac:dyDescent="0.6">
      <c r="AE3134" s="6"/>
    </row>
    <row r="3135" spans="31:31" x14ac:dyDescent="0.6">
      <c r="AE3135" s="6"/>
    </row>
    <row r="3136" spans="31:31" x14ac:dyDescent="0.6">
      <c r="AE3136" s="6"/>
    </row>
    <row r="3137" spans="31:31" x14ac:dyDescent="0.6">
      <c r="AE3137" s="6"/>
    </row>
    <row r="3138" spans="31:31" x14ac:dyDescent="0.6">
      <c r="AE3138" s="6"/>
    </row>
    <row r="3139" spans="31:31" x14ac:dyDescent="0.6">
      <c r="AE3139" s="6"/>
    </row>
    <row r="3140" spans="31:31" x14ac:dyDescent="0.6">
      <c r="AE3140" s="6"/>
    </row>
    <row r="3141" spans="31:31" x14ac:dyDescent="0.6">
      <c r="AE3141" s="6"/>
    </row>
    <row r="3142" spans="31:31" x14ac:dyDescent="0.6">
      <c r="AE3142" s="6"/>
    </row>
    <row r="3143" spans="31:31" x14ac:dyDescent="0.6">
      <c r="AE3143" s="6"/>
    </row>
    <row r="3144" spans="31:31" x14ac:dyDescent="0.6">
      <c r="AE3144" s="6"/>
    </row>
    <row r="3145" spans="31:31" x14ac:dyDescent="0.6">
      <c r="AE3145" s="6"/>
    </row>
    <row r="3146" spans="31:31" x14ac:dyDescent="0.6">
      <c r="AE3146" s="6"/>
    </row>
    <row r="3147" spans="31:31" x14ac:dyDescent="0.6">
      <c r="AE3147" s="6"/>
    </row>
    <row r="3148" spans="31:31" x14ac:dyDescent="0.6">
      <c r="AE3148" s="6"/>
    </row>
    <row r="3149" spans="31:31" x14ac:dyDescent="0.6">
      <c r="AE3149" s="6"/>
    </row>
    <row r="3150" spans="31:31" x14ac:dyDescent="0.6">
      <c r="AE3150" s="6"/>
    </row>
    <row r="3151" spans="31:31" x14ac:dyDescent="0.6">
      <c r="AE3151" s="6"/>
    </row>
    <row r="3152" spans="31:31" x14ac:dyDescent="0.6">
      <c r="AE3152" s="6"/>
    </row>
    <row r="3153" spans="31:31" x14ac:dyDescent="0.6">
      <c r="AE3153" s="6"/>
    </row>
    <row r="3154" spans="31:31" x14ac:dyDescent="0.6">
      <c r="AE3154" s="6"/>
    </row>
    <row r="3155" spans="31:31" x14ac:dyDescent="0.6">
      <c r="AE3155" s="6"/>
    </row>
    <row r="3156" spans="31:31" x14ac:dyDescent="0.6">
      <c r="AE3156" s="6"/>
    </row>
    <row r="3157" spans="31:31" x14ac:dyDescent="0.6">
      <c r="AE3157" s="6"/>
    </row>
    <row r="3158" spans="31:31" x14ac:dyDescent="0.6">
      <c r="AE3158" s="6"/>
    </row>
    <row r="3159" spans="31:31" x14ac:dyDescent="0.6">
      <c r="AE3159" s="6"/>
    </row>
    <row r="3160" spans="31:31" x14ac:dyDescent="0.6">
      <c r="AE3160" s="6"/>
    </row>
    <row r="3161" spans="31:31" x14ac:dyDescent="0.6">
      <c r="AE3161" s="6"/>
    </row>
    <row r="3162" spans="31:31" x14ac:dyDescent="0.6">
      <c r="AE3162" s="6"/>
    </row>
    <row r="3163" spans="31:31" x14ac:dyDescent="0.6">
      <c r="AE3163" s="6"/>
    </row>
    <row r="3164" spans="31:31" x14ac:dyDescent="0.6">
      <c r="AE3164" s="6"/>
    </row>
    <row r="3165" spans="31:31" x14ac:dyDescent="0.6">
      <c r="AE3165" s="6"/>
    </row>
    <row r="3166" spans="31:31" x14ac:dyDescent="0.6">
      <c r="AE3166" s="6"/>
    </row>
    <row r="3167" spans="31:31" x14ac:dyDescent="0.6">
      <c r="AE3167" s="6"/>
    </row>
    <row r="3168" spans="31:31" x14ac:dyDescent="0.6">
      <c r="AE3168" s="6"/>
    </row>
    <row r="3169" spans="31:31" x14ac:dyDescent="0.6">
      <c r="AE3169" s="6"/>
    </row>
    <row r="3170" spans="31:31" x14ac:dyDescent="0.6">
      <c r="AE3170" s="6"/>
    </row>
    <row r="3171" spans="31:31" x14ac:dyDescent="0.6">
      <c r="AE3171" s="6"/>
    </row>
    <row r="3172" spans="31:31" x14ac:dyDescent="0.6">
      <c r="AE3172" s="6"/>
    </row>
    <row r="3173" spans="31:31" x14ac:dyDescent="0.6">
      <c r="AE3173" s="6"/>
    </row>
    <row r="3174" spans="31:31" x14ac:dyDescent="0.6">
      <c r="AE3174" s="6"/>
    </row>
    <row r="3175" spans="31:31" x14ac:dyDescent="0.6">
      <c r="AE3175" s="6"/>
    </row>
    <row r="3176" spans="31:31" x14ac:dyDescent="0.6">
      <c r="AE3176" s="6"/>
    </row>
    <row r="3177" spans="31:31" x14ac:dyDescent="0.6">
      <c r="AE3177" s="6"/>
    </row>
    <row r="3178" spans="31:31" x14ac:dyDescent="0.6">
      <c r="AE3178" s="6"/>
    </row>
    <row r="3179" spans="31:31" x14ac:dyDescent="0.6">
      <c r="AE3179" s="6"/>
    </row>
    <row r="3180" spans="31:31" x14ac:dyDescent="0.6">
      <c r="AE3180" s="6"/>
    </row>
    <row r="3181" spans="31:31" x14ac:dyDescent="0.6">
      <c r="AE3181" s="6"/>
    </row>
    <row r="3182" spans="31:31" x14ac:dyDescent="0.6">
      <c r="AE3182" s="6"/>
    </row>
    <row r="3183" spans="31:31" x14ac:dyDescent="0.6">
      <c r="AE3183" s="6"/>
    </row>
    <row r="3184" spans="31:31" x14ac:dyDescent="0.6">
      <c r="AE3184" s="6"/>
    </row>
    <row r="3185" spans="31:31" x14ac:dyDescent="0.6">
      <c r="AE3185" s="6"/>
    </row>
    <row r="3186" spans="31:31" x14ac:dyDescent="0.6">
      <c r="AE3186" s="6"/>
    </row>
    <row r="3187" spans="31:31" x14ac:dyDescent="0.6">
      <c r="AE3187" s="6"/>
    </row>
    <row r="3188" spans="31:31" x14ac:dyDescent="0.6">
      <c r="AE3188" s="6"/>
    </row>
    <row r="3189" spans="31:31" x14ac:dyDescent="0.6">
      <c r="AE3189" s="6"/>
    </row>
    <row r="3190" spans="31:31" x14ac:dyDescent="0.6">
      <c r="AE3190" s="6"/>
    </row>
    <row r="3191" spans="31:31" x14ac:dyDescent="0.6">
      <c r="AE3191" s="6"/>
    </row>
    <row r="3192" spans="31:31" x14ac:dyDescent="0.6">
      <c r="AE3192" s="6"/>
    </row>
    <row r="3193" spans="31:31" x14ac:dyDescent="0.6">
      <c r="AE3193" s="6"/>
    </row>
    <row r="3194" spans="31:31" x14ac:dyDescent="0.6">
      <c r="AE3194" s="6"/>
    </row>
    <row r="3195" spans="31:31" x14ac:dyDescent="0.6">
      <c r="AE3195" s="6"/>
    </row>
    <row r="3196" spans="31:31" x14ac:dyDescent="0.6">
      <c r="AE3196" s="6"/>
    </row>
    <row r="3197" spans="31:31" x14ac:dyDescent="0.6">
      <c r="AE3197" s="6"/>
    </row>
    <row r="3198" spans="31:31" x14ac:dyDescent="0.6">
      <c r="AE3198" s="6"/>
    </row>
    <row r="3199" spans="31:31" x14ac:dyDescent="0.6">
      <c r="AE3199" s="6"/>
    </row>
    <row r="3200" spans="31:31" x14ac:dyDescent="0.6">
      <c r="AE3200" s="6"/>
    </row>
    <row r="3201" spans="31:31" x14ac:dyDescent="0.6">
      <c r="AE3201" s="6"/>
    </row>
    <row r="3202" spans="31:31" x14ac:dyDescent="0.6">
      <c r="AE3202" s="6"/>
    </row>
    <row r="3203" spans="31:31" x14ac:dyDescent="0.6">
      <c r="AE3203" s="6"/>
    </row>
    <row r="3204" spans="31:31" x14ac:dyDescent="0.6">
      <c r="AE3204" s="6"/>
    </row>
    <row r="3205" spans="31:31" x14ac:dyDescent="0.6">
      <c r="AE3205" s="6"/>
    </row>
    <row r="3206" spans="31:31" x14ac:dyDescent="0.6">
      <c r="AE3206" s="6"/>
    </row>
    <row r="3207" spans="31:31" x14ac:dyDescent="0.6">
      <c r="AE3207" s="6"/>
    </row>
    <row r="3208" spans="31:31" x14ac:dyDescent="0.6">
      <c r="AE3208" s="6"/>
    </row>
    <row r="3209" spans="31:31" x14ac:dyDescent="0.6">
      <c r="AE3209" s="6"/>
    </row>
    <row r="3210" spans="31:31" x14ac:dyDescent="0.6">
      <c r="AE3210" s="6"/>
    </row>
    <row r="3211" spans="31:31" x14ac:dyDescent="0.6">
      <c r="AE3211" s="6"/>
    </row>
    <row r="3212" spans="31:31" x14ac:dyDescent="0.6">
      <c r="AE3212" s="6"/>
    </row>
    <row r="3213" spans="31:31" x14ac:dyDescent="0.6">
      <c r="AE3213" s="6"/>
    </row>
    <row r="3214" spans="31:31" x14ac:dyDescent="0.6">
      <c r="AE3214" s="6"/>
    </row>
    <row r="3215" spans="31:31" x14ac:dyDescent="0.6">
      <c r="AE3215" s="6"/>
    </row>
    <row r="3216" spans="31:31" x14ac:dyDescent="0.6">
      <c r="AE3216" s="6"/>
    </row>
    <row r="3217" spans="31:31" x14ac:dyDescent="0.6">
      <c r="AE3217" s="6"/>
    </row>
    <row r="3218" spans="31:31" x14ac:dyDescent="0.6">
      <c r="AE3218" s="6"/>
    </row>
    <row r="3219" spans="31:31" x14ac:dyDescent="0.6">
      <c r="AE3219" s="6"/>
    </row>
    <row r="3220" spans="31:31" x14ac:dyDescent="0.6">
      <c r="AE3220" s="6"/>
    </row>
    <row r="3221" spans="31:31" x14ac:dyDescent="0.6">
      <c r="AE3221" s="6"/>
    </row>
    <row r="3222" spans="31:31" x14ac:dyDescent="0.6">
      <c r="AE3222" s="6"/>
    </row>
    <row r="3223" spans="31:31" x14ac:dyDescent="0.6">
      <c r="AE3223" s="6"/>
    </row>
    <row r="3224" spans="31:31" x14ac:dyDescent="0.6">
      <c r="AE3224" s="6"/>
    </row>
    <row r="3225" spans="31:31" x14ac:dyDescent="0.6">
      <c r="AE3225" s="6"/>
    </row>
    <row r="3226" spans="31:31" x14ac:dyDescent="0.6">
      <c r="AE3226" s="6"/>
    </row>
    <row r="3227" spans="31:31" x14ac:dyDescent="0.6">
      <c r="AE3227" s="6"/>
    </row>
    <row r="3228" spans="31:31" x14ac:dyDescent="0.6">
      <c r="AE3228" s="6"/>
    </row>
    <row r="3229" spans="31:31" x14ac:dyDescent="0.6">
      <c r="AE3229" s="6"/>
    </row>
    <row r="3230" spans="31:31" x14ac:dyDescent="0.6">
      <c r="AE3230" s="6"/>
    </row>
    <row r="3231" spans="31:31" x14ac:dyDescent="0.6">
      <c r="AE3231" s="6"/>
    </row>
    <row r="3232" spans="31:31" x14ac:dyDescent="0.6">
      <c r="AE3232" s="6"/>
    </row>
    <row r="3233" spans="31:31" x14ac:dyDescent="0.6">
      <c r="AE3233" s="6"/>
    </row>
    <row r="3234" spans="31:31" x14ac:dyDescent="0.6">
      <c r="AE3234" s="6"/>
    </row>
    <row r="3235" spans="31:31" x14ac:dyDescent="0.6">
      <c r="AE3235" s="6"/>
    </row>
    <row r="3236" spans="31:31" x14ac:dyDescent="0.6">
      <c r="AE3236" s="6"/>
    </row>
    <row r="3237" spans="31:31" x14ac:dyDescent="0.6">
      <c r="AE3237" s="6"/>
    </row>
    <row r="3238" spans="31:31" x14ac:dyDescent="0.6">
      <c r="AE3238" s="6"/>
    </row>
    <row r="3239" spans="31:31" x14ac:dyDescent="0.6">
      <c r="AE3239" s="6"/>
    </row>
    <row r="3240" spans="31:31" x14ac:dyDescent="0.6">
      <c r="AE3240" s="6"/>
    </row>
    <row r="3241" spans="31:31" x14ac:dyDescent="0.6">
      <c r="AE3241" s="6"/>
    </row>
    <row r="3242" spans="31:31" x14ac:dyDescent="0.6">
      <c r="AE3242" s="6"/>
    </row>
    <row r="3243" spans="31:31" x14ac:dyDescent="0.6">
      <c r="AE3243" s="6"/>
    </row>
    <row r="3244" spans="31:31" x14ac:dyDescent="0.6">
      <c r="AE3244" s="6"/>
    </row>
    <row r="3245" spans="31:31" x14ac:dyDescent="0.6">
      <c r="AE3245" s="6"/>
    </row>
    <row r="3246" spans="31:31" x14ac:dyDescent="0.6">
      <c r="AE3246" s="6"/>
    </row>
    <row r="3247" spans="31:31" x14ac:dyDescent="0.6">
      <c r="AE3247" s="6"/>
    </row>
    <row r="3248" spans="31:31" x14ac:dyDescent="0.6">
      <c r="AE3248" s="6"/>
    </row>
    <row r="3249" spans="31:31" x14ac:dyDescent="0.6">
      <c r="AE3249" s="6"/>
    </row>
    <row r="3250" spans="31:31" x14ac:dyDescent="0.6">
      <c r="AE3250" s="6"/>
    </row>
    <row r="3251" spans="31:31" x14ac:dyDescent="0.6">
      <c r="AE3251" s="6"/>
    </row>
    <row r="3252" spans="31:31" x14ac:dyDescent="0.6">
      <c r="AE3252" s="6"/>
    </row>
    <row r="3253" spans="31:31" x14ac:dyDescent="0.6">
      <c r="AE3253" s="6"/>
    </row>
    <row r="3254" spans="31:31" x14ac:dyDescent="0.6">
      <c r="AE3254" s="6"/>
    </row>
    <row r="3255" spans="31:31" x14ac:dyDescent="0.6">
      <c r="AE3255" s="6"/>
    </row>
    <row r="3256" spans="31:31" x14ac:dyDescent="0.6">
      <c r="AE3256" s="6"/>
    </row>
    <row r="3257" spans="31:31" x14ac:dyDescent="0.6">
      <c r="AE3257" s="6"/>
    </row>
    <row r="3258" spans="31:31" x14ac:dyDescent="0.6">
      <c r="AE3258" s="6"/>
    </row>
    <row r="3259" spans="31:31" x14ac:dyDescent="0.6">
      <c r="AE3259" s="6"/>
    </row>
    <row r="3260" spans="31:31" x14ac:dyDescent="0.6">
      <c r="AE3260" s="6"/>
    </row>
    <row r="3261" spans="31:31" x14ac:dyDescent="0.6">
      <c r="AE3261" s="6"/>
    </row>
    <row r="3262" spans="31:31" x14ac:dyDescent="0.6">
      <c r="AE3262" s="6"/>
    </row>
    <row r="3263" spans="31:31" x14ac:dyDescent="0.6">
      <c r="AE3263" s="6"/>
    </row>
    <row r="3264" spans="31:31" x14ac:dyDescent="0.6">
      <c r="AE3264" s="6"/>
    </row>
    <row r="3265" spans="31:31" x14ac:dyDescent="0.6">
      <c r="AE3265" s="6"/>
    </row>
    <row r="3266" spans="31:31" x14ac:dyDescent="0.6">
      <c r="AE3266" s="6"/>
    </row>
    <row r="3267" spans="31:31" x14ac:dyDescent="0.6">
      <c r="AE3267" s="6"/>
    </row>
    <row r="3268" spans="31:31" x14ac:dyDescent="0.6">
      <c r="AE3268" s="6"/>
    </row>
    <row r="3269" spans="31:31" x14ac:dyDescent="0.6">
      <c r="AE3269" s="6"/>
    </row>
    <row r="3270" spans="31:31" x14ac:dyDescent="0.6">
      <c r="AE3270" s="6"/>
    </row>
    <row r="3271" spans="31:31" x14ac:dyDescent="0.6">
      <c r="AE3271" s="6"/>
    </row>
    <row r="3272" spans="31:31" x14ac:dyDescent="0.6">
      <c r="AE3272" s="6"/>
    </row>
    <row r="3273" spans="31:31" x14ac:dyDescent="0.6">
      <c r="AE3273" s="6"/>
    </row>
    <row r="3274" spans="31:31" x14ac:dyDescent="0.6">
      <c r="AE3274" s="6"/>
    </row>
    <row r="3275" spans="31:31" x14ac:dyDescent="0.6">
      <c r="AE3275" s="6"/>
    </row>
    <row r="3276" spans="31:31" x14ac:dyDescent="0.6">
      <c r="AE3276" s="6"/>
    </row>
    <row r="3277" spans="31:31" x14ac:dyDescent="0.6">
      <c r="AE3277" s="6"/>
    </row>
    <row r="3278" spans="31:31" x14ac:dyDescent="0.6">
      <c r="AE3278" s="6"/>
    </row>
    <row r="3279" spans="31:31" x14ac:dyDescent="0.6">
      <c r="AE3279" s="6"/>
    </row>
    <row r="3280" spans="31:31" x14ac:dyDescent="0.6">
      <c r="AE3280" s="6"/>
    </row>
    <row r="3281" spans="31:31" x14ac:dyDescent="0.6">
      <c r="AE3281" s="6"/>
    </row>
    <row r="3282" spans="31:31" x14ac:dyDescent="0.6">
      <c r="AE3282" s="6"/>
    </row>
    <row r="3283" spans="31:31" x14ac:dyDescent="0.6">
      <c r="AE3283" s="6"/>
    </row>
    <row r="3284" spans="31:31" x14ac:dyDescent="0.6">
      <c r="AE3284" s="6"/>
    </row>
    <row r="3285" spans="31:31" x14ac:dyDescent="0.6">
      <c r="AE3285" s="6"/>
    </row>
    <row r="3286" spans="31:31" x14ac:dyDescent="0.6">
      <c r="AE3286" s="6"/>
    </row>
    <row r="3287" spans="31:31" x14ac:dyDescent="0.6">
      <c r="AE3287" s="6"/>
    </row>
    <row r="3288" spans="31:31" x14ac:dyDescent="0.6">
      <c r="AE3288" s="6"/>
    </row>
    <row r="3289" spans="31:31" x14ac:dyDescent="0.6">
      <c r="AE3289" s="6"/>
    </row>
    <row r="3290" spans="31:31" x14ac:dyDescent="0.6">
      <c r="AE3290" s="6"/>
    </row>
    <row r="3291" spans="31:31" x14ac:dyDescent="0.6">
      <c r="AE3291" s="6"/>
    </row>
    <row r="3292" spans="31:31" x14ac:dyDescent="0.6">
      <c r="AE3292" s="6"/>
    </row>
    <row r="3293" spans="31:31" x14ac:dyDescent="0.6">
      <c r="AE3293" s="6"/>
    </row>
    <row r="3294" spans="31:31" x14ac:dyDescent="0.6">
      <c r="AE3294" s="6"/>
    </row>
    <row r="3295" spans="31:31" x14ac:dyDescent="0.6">
      <c r="AE3295" s="6"/>
    </row>
    <row r="3296" spans="31:31" x14ac:dyDescent="0.6">
      <c r="AE3296" s="6"/>
    </row>
    <row r="3297" spans="31:31" x14ac:dyDescent="0.6">
      <c r="AE3297" s="6"/>
    </row>
    <row r="3298" spans="31:31" x14ac:dyDescent="0.6">
      <c r="AE3298" s="6"/>
    </row>
    <row r="3299" spans="31:31" x14ac:dyDescent="0.6">
      <c r="AE3299" s="6"/>
    </row>
    <row r="3300" spans="31:31" x14ac:dyDescent="0.6">
      <c r="AE3300" s="6"/>
    </row>
    <row r="3301" spans="31:31" x14ac:dyDescent="0.6">
      <c r="AE3301" s="6"/>
    </row>
    <row r="3302" spans="31:31" x14ac:dyDescent="0.6">
      <c r="AE3302" s="6"/>
    </row>
    <row r="3303" spans="31:31" x14ac:dyDescent="0.6">
      <c r="AE3303" s="6"/>
    </row>
    <row r="3304" spans="31:31" x14ac:dyDescent="0.6">
      <c r="AE3304" s="6"/>
    </row>
    <row r="3305" spans="31:31" x14ac:dyDescent="0.6">
      <c r="AE3305" s="6"/>
    </row>
    <row r="3306" spans="31:31" x14ac:dyDescent="0.6">
      <c r="AE3306" s="6"/>
    </row>
    <row r="3307" spans="31:31" x14ac:dyDescent="0.6">
      <c r="AE3307" s="6"/>
    </row>
    <row r="3308" spans="31:31" x14ac:dyDescent="0.6">
      <c r="AE3308" s="6"/>
    </row>
    <row r="3309" spans="31:31" x14ac:dyDescent="0.6">
      <c r="AE3309" s="6"/>
    </row>
    <row r="3310" spans="31:31" x14ac:dyDescent="0.6">
      <c r="AE3310" s="6"/>
    </row>
    <row r="3311" spans="31:31" x14ac:dyDescent="0.6">
      <c r="AE3311" s="6"/>
    </row>
    <row r="3312" spans="31:31" x14ac:dyDescent="0.6">
      <c r="AE3312" s="6"/>
    </row>
    <row r="3313" spans="31:31" x14ac:dyDescent="0.6">
      <c r="AE3313" s="6"/>
    </row>
    <row r="3314" spans="31:31" x14ac:dyDescent="0.6">
      <c r="AE3314" s="6"/>
    </row>
    <row r="3315" spans="31:31" x14ac:dyDescent="0.6">
      <c r="AE3315" s="6"/>
    </row>
    <row r="3316" spans="31:31" x14ac:dyDescent="0.6">
      <c r="AE3316" s="6"/>
    </row>
    <row r="3317" spans="31:31" x14ac:dyDescent="0.6">
      <c r="AE3317" s="6"/>
    </row>
    <row r="3318" spans="31:31" x14ac:dyDescent="0.6">
      <c r="AE3318" s="6"/>
    </row>
    <row r="3319" spans="31:31" x14ac:dyDescent="0.6">
      <c r="AE3319" s="6"/>
    </row>
    <row r="3320" spans="31:31" x14ac:dyDescent="0.6">
      <c r="AE3320" s="6"/>
    </row>
    <row r="3321" spans="31:31" x14ac:dyDescent="0.6">
      <c r="AE3321" s="6"/>
    </row>
    <row r="3322" spans="31:31" x14ac:dyDescent="0.6">
      <c r="AE3322" s="6"/>
    </row>
    <row r="3323" spans="31:31" x14ac:dyDescent="0.6">
      <c r="AE3323" s="6"/>
    </row>
    <row r="3324" spans="31:31" x14ac:dyDescent="0.6">
      <c r="AE3324" s="6"/>
    </row>
    <row r="3325" spans="31:31" x14ac:dyDescent="0.6">
      <c r="AE3325" s="6"/>
    </row>
    <row r="3326" spans="31:31" x14ac:dyDescent="0.6">
      <c r="AE3326" s="6"/>
    </row>
    <row r="3327" spans="31:31" x14ac:dyDescent="0.6">
      <c r="AE3327" s="6"/>
    </row>
    <row r="3328" spans="31:31" x14ac:dyDescent="0.6">
      <c r="AE3328" s="6"/>
    </row>
    <row r="3329" spans="31:31" x14ac:dyDescent="0.6">
      <c r="AE3329" s="6"/>
    </row>
    <row r="3330" spans="31:31" x14ac:dyDescent="0.6">
      <c r="AE3330" s="6"/>
    </row>
    <row r="3331" spans="31:31" x14ac:dyDescent="0.6">
      <c r="AE3331" s="6"/>
    </row>
    <row r="3332" spans="31:31" x14ac:dyDescent="0.6">
      <c r="AE3332" s="6"/>
    </row>
    <row r="3333" spans="31:31" x14ac:dyDescent="0.6">
      <c r="AE3333" s="6"/>
    </row>
    <row r="3334" spans="31:31" x14ac:dyDescent="0.6">
      <c r="AE3334" s="6"/>
    </row>
    <row r="3335" spans="31:31" x14ac:dyDescent="0.6">
      <c r="AE3335" s="6"/>
    </row>
    <row r="3336" spans="31:31" x14ac:dyDescent="0.6">
      <c r="AE3336" s="6"/>
    </row>
    <row r="3337" spans="31:31" x14ac:dyDescent="0.6">
      <c r="AE3337" s="6"/>
    </row>
    <row r="3338" spans="31:31" x14ac:dyDescent="0.6">
      <c r="AE3338" s="6"/>
    </row>
    <row r="3339" spans="31:31" x14ac:dyDescent="0.6">
      <c r="AE3339" s="6"/>
    </row>
    <row r="3340" spans="31:31" x14ac:dyDescent="0.6">
      <c r="AE3340" s="6"/>
    </row>
    <row r="3341" spans="31:31" x14ac:dyDescent="0.6">
      <c r="AE3341" s="6"/>
    </row>
    <row r="3342" spans="31:31" x14ac:dyDescent="0.6">
      <c r="AE3342" s="6"/>
    </row>
    <row r="3343" spans="31:31" x14ac:dyDescent="0.6">
      <c r="AE3343" s="6"/>
    </row>
    <row r="3344" spans="31:31" x14ac:dyDescent="0.6">
      <c r="AE3344" s="6"/>
    </row>
    <row r="3345" spans="31:31" x14ac:dyDescent="0.6">
      <c r="AE3345" s="6"/>
    </row>
    <row r="3346" spans="31:31" x14ac:dyDescent="0.6">
      <c r="AE3346" s="6"/>
    </row>
    <row r="3347" spans="31:31" x14ac:dyDescent="0.6">
      <c r="AE3347" s="6"/>
    </row>
    <row r="3348" spans="31:31" x14ac:dyDescent="0.6">
      <c r="AE3348" s="6"/>
    </row>
    <row r="3349" spans="31:31" x14ac:dyDescent="0.6">
      <c r="AE3349" s="6"/>
    </row>
    <row r="3350" spans="31:31" x14ac:dyDescent="0.6">
      <c r="AE3350" s="6"/>
    </row>
    <row r="3351" spans="31:31" x14ac:dyDescent="0.6">
      <c r="AE3351" s="6"/>
    </row>
    <row r="3352" spans="31:31" x14ac:dyDescent="0.6">
      <c r="AE3352" s="6"/>
    </row>
    <row r="3353" spans="31:31" x14ac:dyDescent="0.6">
      <c r="AE3353" s="6"/>
    </row>
    <row r="3354" spans="31:31" x14ac:dyDescent="0.6">
      <c r="AE3354" s="6"/>
    </row>
    <row r="3355" spans="31:31" x14ac:dyDescent="0.6">
      <c r="AE3355" s="6"/>
    </row>
    <row r="3356" spans="31:31" x14ac:dyDescent="0.6">
      <c r="AE3356" s="6"/>
    </row>
    <row r="3357" spans="31:31" x14ac:dyDescent="0.6">
      <c r="AE3357" s="6"/>
    </row>
    <row r="3358" spans="31:31" x14ac:dyDescent="0.6">
      <c r="AE3358" s="6"/>
    </row>
    <row r="3359" spans="31:31" x14ac:dyDescent="0.6">
      <c r="AE3359" s="6"/>
    </row>
    <row r="3360" spans="31:31" x14ac:dyDescent="0.6">
      <c r="AE3360" s="6"/>
    </row>
    <row r="3361" spans="31:31" x14ac:dyDescent="0.6">
      <c r="AE3361" s="6"/>
    </row>
    <row r="3362" spans="31:31" x14ac:dyDescent="0.6">
      <c r="AE3362" s="6"/>
    </row>
    <row r="3363" spans="31:31" x14ac:dyDescent="0.6">
      <c r="AE3363" s="6"/>
    </row>
    <row r="3364" spans="31:31" x14ac:dyDescent="0.6">
      <c r="AE3364" s="6"/>
    </row>
    <row r="3365" spans="31:31" x14ac:dyDescent="0.6">
      <c r="AE3365" s="6"/>
    </row>
    <row r="3366" spans="31:31" x14ac:dyDescent="0.6">
      <c r="AE3366" s="6"/>
    </row>
    <row r="3367" spans="31:31" x14ac:dyDescent="0.6">
      <c r="AE3367" s="6"/>
    </row>
    <row r="3368" spans="31:31" x14ac:dyDescent="0.6">
      <c r="AE3368" s="6"/>
    </row>
    <row r="3369" spans="31:31" x14ac:dyDescent="0.6">
      <c r="AE3369" s="6"/>
    </row>
    <row r="3370" spans="31:31" x14ac:dyDescent="0.6">
      <c r="AE3370" s="6"/>
    </row>
    <row r="3371" spans="31:31" x14ac:dyDescent="0.6">
      <c r="AE3371" s="6"/>
    </row>
    <row r="3372" spans="31:31" x14ac:dyDescent="0.6">
      <c r="AE3372" s="6"/>
    </row>
    <row r="3373" spans="31:31" x14ac:dyDescent="0.6">
      <c r="AE3373" s="6"/>
    </row>
    <row r="3374" spans="31:31" x14ac:dyDescent="0.6">
      <c r="AE3374" s="6"/>
    </row>
    <row r="3375" spans="31:31" x14ac:dyDescent="0.6">
      <c r="AE3375" s="6"/>
    </row>
    <row r="3376" spans="31:31" x14ac:dyDescent="0.6">
      <c r="AE3376" s="6"/>
    </row>
    <row r="3377" spans="31:31" x14ac:dyDescent="0.6">
      <c r="AE3377" s="6"/>
    </row>
    <row r="3378" spans="31:31" x14ac:dyDescent="0.6">
      <c r="AE3378" s="6"/>
    </row>
    <row r="3379" spans="31:31" x14ac:dyDescent="0.6">
      <c r="AE3379" s="6"/>
    </row>
    <row r="3380" spans="31:31" x14ac:dyDescent="0.6">
      <c r="AE3380" s="6"/>
    </row>
    <row r="3381" spans="31:31" x14ac:dyDescent="0.6">
      <c r="AE3381" s="6"/>
    </row>
    <row r="3382" spans="31:31" x14ac:dyDescent="0.6">
      <c r="AE3382" s="6"/>
    </row>
    <row r="3383" spans="31:31" x14ac:dyDescent="0.6">
      <c r="AE3383" s="6"/>
    </row>
    <row r="3384" spans="31:31" x14ac:dyDescent="0.6">
      <c r="AE3384" s="6"/>
    </row>
    <row r="3385" spans="31:31" x14ac:dyDescent="0.6">
      <c r="AE3385" s="6"/>
    </row>
    <row r="3386" spans="31:31" x14ac:dyDescent="0.6">
      <c r="AE3386" s="6"/>
    </row>
    <row r="3387" spans="31:31" x14ac:dyDescent="0.6">
      <c r="AE3387" s="6"/>
    </row>
    <row r="3388" spans="31:31" x14ac:dyDescent="0.6">
      <c r="AE3388" s="6"/>
    </row>
    <row r="3389" spans="31:31" x14ac:dyDescent="0.6">
      <c r="AE3389" s="6"/>
    </row>
    <row r="3390" spans="31:31" x14ac:dyDescent="0.6">
      <c r="AE3390" s="6"/>
    </row>
    <row r="3391" spans="31:31" x14ac:dyDescent="0.6">
      <c r="AE3391" s="6"/>
    </row>
    <row r="3392" spans="31:31" x14ac:dyDescent="0.6">
      <c r="AE3392" s="6"/>
    </row>
    <row r="3393" spans="31:31" x14ac:dyDescent="0.6">
      <c r="AE3393" s="6"/>
    </row>
    <row r="3394" spans="31:31" x14ac:dyDescent="0.6">
      <c r="AE3394" s="6"/>
    </row>
    <row r="3395" spans="31:31" x14ac:dyDescent="0.6">
      <c r="AE3395" s="6"/>
    </row>
    <row r="3396" spans="31:31" x14ac:dyDescent="0.6">
      <c r="AE3396" s="6"/>
    </row>
    <row r="3397" spans="31:31" x14ac:dyDescent="0.6">
      <c r="AE3397" s="6"/>
    </row>
    <row r="3398" spans="31:31" x14ac:dyDescent="0.6">
      <c r="AE3398" s="6"/>
    </row>
    <row r="3399" spans="31:31" x14ac:dyDescent="0.6">
      <c r="AE3399" s="6"/>
    </row>
    <row r="3400" spans="31:31" x14ac:dyDescent="0.6">
      <c r="AE3400" s="6"/>
    </row>
    <row r="3401" spans="31:31" x14ac:dyDescent="0.6">
      <c r="AE3401" s="6"/>
    </row>
    <row r="3402" spans="31:31" x14ac:dyDescent="0.6">
      <c r="AE3402" s="6"/>
    </row>
    <row r="3403" spans="31:31" x14ac:dyDescent="0.6">
      <c r="AE3403" s="6"/>
    </row>
    <row r="3404" spans="31:31" x14ac:dyDescent="0.6">
      <c r="AE3404" s="6"/>
    </row>
    <row r="3405" spans="31:31" x14ac:dyDescent="0.6">
      <c r="AE3405" s="6"/>
    </row>
    <row r="3406" spans="31:31" x14ac:dyDescent="0.6">
      <c r="AE3406" s="6"/>
    </row>
    <row r="3407" spans="31:31" x14ac:dyDescent="0.6">
      <c r="AE3407" s="6"/>
    </row>
    <row r="3408" spans="31:31" x14ac:dyDescent="0.6">
      <c r="AE3408" s="6"/>
    </row>
    <row r="3409" spans="31:31" x14ac:dyDescent="0.6">
      <c r="AE3409" s="6"/>
    </row>
    <row r="3410" spans="31:31" x14ac:dyDescent="0.6">
      <c r="AE3410" s="6"/>
    </row>
    <row r="3411" spans="31:31" x14ac:dyDescent="0.6">
      <c r="AE3411" s="6"/>
    </row>
    <row r="3412" spans="31:31" x14ac:dyDescent="0.6">
      <c r="AE3412" s="6"/>
    </row>
    <row r="3413" spans="31:31" x14ac:dyDescent="0.6">
      <c r="AE3413" s="6"/>
    </row>
    <row r="3414" spans="31:31" x14ac:dyDescent="0.6">
      <c r="AE3414" s="6"/>
    </row>
    <row r="3415" spans="31:31" x14ac:dyDescent="0.6">
      <c r="AE3415" s="6"/>
    </row>
    <row r="3416" spans="31:31" x14ac:dyDescent="0.6">
      <c r="AE3416" s="6"/>
    </row>
    <row r="3417" spans="31:31" x14ac:dyDescent="0.6">
      <c r="AE3417" s="6"/>
    </row>
    <row r="3418" spans="31:31" x14ac:dyDescent="0.6">
      <c r="AE3418" s="6"/>
    </row>
    <row r="3419" spans="31:31" x14ac:dyDescent="0.6">
      <c r="AE3419" s="6"/>
    </row>
    <row r="3420" spans="31:31" x14ac:dyDescent="0.6">
      <c r="AE3420" s="6"/>
    </row>
    <row r="3421" spans="31:31" x14ac:dyDescent="0.6">
      <c r="AE3421" s="6"/>
    </row>
    <row r="3422" spans="31:31" x14ac:dyDescent="0.6">
      <c r="AE3422" s="6"/>
    </row>
    <row r="3423" spans="31:31" x14ac:dyDescent="0.6">
      <c r="AE3423" s="6"/>
    </row>
    <row r="3424" spans="31:31" x14ac:dyDescent="0.6">
      <c r="AE3424" s="6"/>
    </row>
    <row r="3425" spans="31:31" x14ac:dyDescent="0.6">
      <c r="AE3425" s="6"/>
    </row>
    <row r="3426" spans="31:31" x14ac:dyDescent="0.6">
      <c r="AE3426" s="6"/>
    </row>
    <row r="3427" spans="31:31" x14ac:dyDescent="0.6">
      <c r="AE3427" s="6"/>
    </row>
    <row r="3428" spans="31:31" x14ac:dyDescent="0.6">
      <c r="AE3428" s="6"/>
    </row>
    <row r="3429" spans="31:31" x14ac:dyDescent="0.6">
      <c r="AE3429" s="6"/>
    </row>
    <row r="3430" spans="31:31" x14ac:dyDescent="0.6">
      <c r="AE3430" s="6"/>
    </row>
    <row r="3431" spans="31:31" x14ac:dyDescent="0.6">
      <c r="AE3431" s="6"/>
    </row>
    <row r="3432" spans="31:31" x14ac:dyDescent="0.6">
      <c r="AE3432" s="6"/>
    </row>
    <row r="3433" spans="31:31" x14ac:dyDescent="0.6">
      <c r="AE3433" s="6"/>
    </row>
    <row r="3434" spans="31:31" x14ac:dyDescent="0.6">
      <c r="AE3434" s="6"/>
    </row>
    <row r="3435" spans="31:31" x14ac:dyDescent="0.6">
      <c r="AE3435" s="6"/>
    </row>
    <row r="3436" spans="31:31" x14ac:dyDescent="0.6">
      <c r="AE3436" s="6"/>
    </row>
    <row r="3437" spans="31:31" x14ac:dyDescent="0.6">
      <c r="AE3437" s="6"/>
    </row>
    <row r="3438" spans="31:31" x14ac:dyDescent="0.6">
      <c r="AE3438" s="6"/>
    </row>
    <row r="3439" spans="31:31" x14ac:dyDescent="0.6">
      <c r="AE3439" s="6"/>
    </row>
    <row r="3440" spans="31:31" x14ac:dyDescent="0.6">
      <c r="AE3440" s="6"/>
    </row>
    <row r="3441" spans="31:31" x14ac:dyDescent="0.6">
      <c r="AE3441" s="6"/>
    </row>
    <row r="3442" spans="31:31" x14ac:dyDescent="0.6">
      <c r="AE3442" s="6"/>
    </row>
    <row r="3443" spans="31:31" x14ac:dyDescent="0.6">
      <c r="AE3443" s="6"/>
    </row>
    <row r="3444" spans="31:31" x14ac:dyDescent="0.6">
      <c r="AE3444" s="6"/>
    </row>
    <row r="3445" spans="31:31" x14ac:dyDescent="0.6">
      <c r="AE3445" s="6"/>
    </row>
    <row r="3446" spans="31:31" x14ac:dyDescent="0.6">
      <c r="AE3446" s="6"/>
    </row>
    <row r="3447" spans="31:31" x14ac:dyDescent="0.6">
      <c r="AE3447" s="6"/>
    </row>
    <row r="3448" spans="31:31" x14ac:dyDescent="0.6">
      <c r="AE3448" s="6"/>
    </row>
    <row r="3449" spans="31:31" x14ac:dyDescent="0.6">
      <c r="AE3449" s="6"/>
    </row>
    <row r="3450" spans="31:31" x14ac:dyDescent="0.6">
      <c r="AE3450" s="6"/>
    </row>
    <row r="3451" spans="31:31" x14ac:dyDescent="0.6">
      <c r="AE3451" s="6"/>
    </row>
    <row r="3452" spans="31:31" x14ac:dyDescent="0.6">
      <c r="AE3452" s="6"/>
    </row>
    <row r="3453" spans="31:31" x14ac:dyDescent="0.6">
      <c r="AE3453" s="6"/>
    </row>
    <row r="3454" spans="31:31" x14ac:dyDescent="0.6">
      <c r="AE3454" s="6"/>
    </row>
    <row r="3455" spans="31:31" x14ac:dyDescent="0.6">
      <c r="AE3455" s="6"/>
    </row>
    <row r="3456" spans="31:31" x14ac:dyDescent="0.6">
      <c r="AE3456" s="6"/>
    </row>
    <row r="3457" spans="31:31" x14ac:dyDescent="0.6">
      <c r="AE3457" s="6"/>
    </row>
    <row r="3458" spans="31:31" x14ac:dyDescent="0.6">
      <c r="AE3458" s="6"/>
    </row>
    <row r="3459" spans="31:31" x14ac:dyDescent="0.6">
      <c r="AE3459" s="6"/>
    </row>
    <row r="3460" spans="31:31" x14ac:dyDescent="0.6">
      <c r="AE3460" s="6"/>
    </row>
    <row r="3461" spans="31:31" x14ac:dyDescent="0.6">
      <c r="AE3461" s="6"/>
    </row>
    <row r="3462" spans="31:31" x14ac:dyDescent="0.6">
      <c r="AE3462" s="6"/>
    </row>
    <row r="3463" spans="31:31" x14ac:dyDescent="0.6">
      <c r="AE3463" s="6"/>
    </row>
    <row r="3464" spans="31:31" x14ac:dyDescent="0.6">
      <c r="AE3464" s="6"/>
    </row>
    <row r="3465" spans="31:31" x14ac:dyDescent="0.6">
      <c r="AE3465" s="6"/>
    </row>
    <row r="3466" spans="31:31" x14ac:dyDescent="0.6">
      <c r="AE3466" s="6"/>
    </row>
    <row r="3467" spans="31:31" x14ac:dyDescent="0.6">
      <c r="AE3467" s="6"/>
    </row>
    <row r="3468" spans="31:31" x14ac:dyDescent="0.6">
      <c r="AE3468" s="6"/>
    </row>
    <row r="3469" spans="31:31" x14ac:dyDescent="0.6">
      <c r="AE3469" s="6"/>
    </row>
    <row r="3470" spans="31:31" x14ac:dyDescent="0.6">
      <c r="AE3470" s="6"/>
    </row>
    <row r="3471" spans="31:31" x14ac:dyDescent="0.6">
      <c r="AE3471" s="6"/>
    </row>
    <row r="3472" spans="31:31" x14ac:dyDescent="0.6">
      <c r="AE3472" s="6"/>
    </row>
    <row r="3473" spans="31:31" x14ac:dyDescent="0.6">
      <c r="AE3473" s="6"/>
    </row>
    <row r="3474" spans="31:31" x14ac:dyDescent="0.6">
      <c r="AE3474" s="6"/>
    </row>
    <row r="3475" spans="31:31" x14ac:dyDescent="0.6">
      <c r="AE3475" s="6"/>
    </row>
    <row r="3476" spans="31:31" x14ac:dyDescent="0.6">
      <c r="AE3476" s="6"/>
    </row>
    <row r="3477" spans="31:31" x14ac:dyDescent="0.6">
      <c r="AE3477" s="6"/>
    </row>
    <row r="3478" spans="31:31" x14ac:dyDescent="0.6">
      <c r="AE3478" s="6"/>
    </row>
    <row r="3479" spans="31:31" x14ac:dyDescent="0.6">
      <c r="AE3479" s="6"/>
    </row>
    <row r="3480" spans="31:31" x14ac:dyDescent="0.6">
      <c r="AE3480" s="6"/>
    </row>
    <row r="3481" spans="31:31" x14ac:dyDescent="0.6">
      <c r="AE3481" s="6"/>
    </row>
    <row r="3482" spans="31:31" x14ac:dyDescent="0.6">
      <c r="AE3482" s="6"/>
    </row>
    <row r="3483" spans="31:31" x14ac:dyDescent="0.6">
      <c r="AE3483" s="6"/>
    </row>
    <row r="3484" spans="31:31" x14ac:dyDescent="0.6">
      <c r="AE3484" s="6"/>
    </row>
    <row r="3485" spans="31:31" x14ac:dyDescent="0.6">
      <c r="AE3485" s="6"/>
    </row>
    <row r="3486" spans="31:31" x14ac:dyDescent="0.6">
      <c r="AE3486" s="6"/>
    </row>
    <row r="3487" spans="31:31" x14ac:dyDescent="0.6">
      <c r="AE3487" s="6"/>
    </row>
    <row r="3488" spans="31:31" x14ac:dyDescent="0.6">
      <c r="AE3488" s="6"/>
    </row>
    <row r="3489" spans="31:31" x14ac:dyDescent="0.6">
      <c r="AE3489" s="6"/>
    </row>
    <row r="3490" spans="31:31" x14ac:dyDescent="0.6">
      <c r="AE3490" s="6"/>
    </row>
    <row r="3491" spans="31:31" x14ac:dyDescent="0.6">
      <c r="AE3491" s="6"/>
    </row>
    <row r="3492" spans="31:31" x14ac:dyDescent="0.6">
      <c r="AE3492" s="6"/>
    </row>
    <row r="3493" spans="31:31" x14ac:dyDescent="0.6">
      <c r="AE3493" s="6"/>
    </row>
    <row r="3494" spans="31:31" x14ac:dyDescent="0.6">
      <c r="AE3494" s="6"/>
    </row>
    <row r="3495" spans="31:31" x14ac:dyDescent="0.6">
      <c r="AE3495" s="6"/>
    </row>
    <row r="3496" spans="31:31" x14ac:dyDescent="0.6">
      <c r="AE3496" s="6"/>
    </row>
    <row r="3497" spans="31:31" x14ac:dyDescent="0.6">
      <c r="AE3497" s="6"/>
    </row>
    <row r="3498" spans="31:31" x14ac:dyDescent="0.6">
      <c r="AE3498" s="6"/>
    </row>
    <row r="3499" spans="31:31" x14ac:dyDescent="0.6">
      <c r="AE3499" s="6"/>
    </row>
    <row r="3500" spans="31:31" x14ac:dyDescent="0.6">
      <c r="AE3500" s="6"/>
    </row>
    <row r="3501" spans="31:31" x14ac:dyDescent="0.6">
      <c r="AE3501" s="6"/>
    </row>
    <row r="3502" spans="31:31" x14ac:dyDescent="0.6">
      <c r="AE3502" s="6"/>
    </row>
    <row r="3503" spans="31:31" x14ac:dyDescent="0.6">
      <c r="AE3503" s="6"/>
    </row>
    <row r="3504" spans="31:31" x14ac:dyDescent="0.6">
      <c r="AE3504" s="6"/>
    </row>
    <row r="3505" spans="31:31" x14ac:dyDescent="0.6">
      <c r="AE3505" s="6"/>
    </row>
    <row r="3506" spans="31:31" x14ac:dyDescent="0.6">
      <c r="AE3506" s="6"/>
    </row>
    <row r="3507" spans="31:31" x14ac:dyDescent="0.6">
      <c r="AE3507" s="6"/>
    </row>
    <row r="3508" spans="31:31" x14ac:dyDescent="0.6">
      <c r="AE3508" s="6"/>
    </row>
    <row r="3509" spans="31:31" x14ac:dyDescent="0.6">
      <c r="AE3509" s="6"/>
    </row>
    <row r="3510" spans="31:31" x14ac:dyDescent="0.6">
      <c r="AE3510" s="6"/>
    </row>
    <row r="3511" spans="31:31" x14ac:dyDescent="0.6">
      <c r="AE3511" s="6"/>
    </row>
    <row r="3512" spans="31:31" x14ac:dyDescent="0.6">
      <c r="AE3512" s="6"/>
    </row>
    <row r="3513" spans="31:31" x14ac:dyDescent="0.6">
      <c r="AE3513" s="6"/>
    </row>
    <row r="3514" spans="31:31" x14ac:dyDescent="0.6">
      <c r="AE3514" s="6"/>
    </row>
    <row r="3515" spans="31:31" x14ac:dyDescent="0.6">
      <c r="AE3515" s="6"/>
    </row>
    <row r="3516" spans="31:31" x14ac:dyDescent="0.6">
      <c r="AE3516" s="6"/>
    </row>
    <row r="3517" spans="31:31" x14ac:dyDescent="0.6">
      <c r="AE3517" s="6"/>
    </row>
    <row r="3518" spans="31:31" x14ac:dyDescent="0.6">
      <c r="AE3518" s="6"/>
    </row>
    <row r="3519" spans="31:31" x14ac:dyDescent="0.6">
      <c r="AE3519" s="6"/>
    </row>
    <row r="3520" spans="31:31" x14ac:dyDescent="0.6">
      <c r="AE3520" s="6"/>
    </row>
    <row r="3521" spans="31:31" x14ac:dyDescent="0.6">
      <c r="AE3521" s="6"/>
    </row>
    <row r="3522" spans="31:31" x14ac:dyDescent="0.6">
      <c r="AE3522" s="6"/>
    </row>
    <row r="3523" spans="31:31" x14ac:dyDescent="0.6">
      <c r="AE3523" s="6"/>
    </row>
    <row r="3524" spans="31:31" x14ac:dyDescent="0.6">
      <c r="AE3524" s="6"/>
    </row>
    <row r="3525" spans="31:31" x14ac:dyDescent="0.6">
      <c r="AE3525" s="6"/>
    </row>
    <row r="3526" spans="31:31" x14ac:dyDescent="0.6">
      <c r="AE3526" s="6"/>
    </row>
    <row r="3527" spans="31:31" x14ac:dyDescent="0.6">
      <c r="AE3527" s="6"/>
    </row>
    <row r="3528" spans="31:31" x14ac:dyDescent="0.6">
      <c r="AE3528" s="6"/>
    </row>
    <row r="3529" spans="31:31" x14ac:dyDescent="0.6">
      <c r="AE3529" s="6"/>
    </row>
    <row r="3530" spans="31:31" x14ac:dyDescent="0.6">
      <c r="AE3530" s="6"/>
    </row>
    <row r="3531" spans="31:31" x14ac:dyDescent="0.6">
      <c r="AE3531" s="6"/>
    </row>
    <row r="3532" spans="31:31" x14ac:dyDescent="0.6">
      <c r="AE3532" s="6"/>
    </row>
    <row r="3533" spans="31:31" x14ac:dyDescent="0.6">
      <c r="AE3533" s="6"/>
    </row>
    <row r="3534" spans="31:31" x14ac:dyDescent="0.6">
      <c r="AE3534" s="6"/>
    </row>
    <row r="3535" spans="31:31" x14ac:dyDescent="0.6">
      <c r="AE3535" s="6"/>
    </row>
    <row r="3536" spans="31:31" x14ac:dyDescent="0.6">
      <c r="AE3536" s="6"/>
    </row>
    <row r="3537" spans="31:31" x14ac:dyDescent="0.6">
      <c r="AE3537" s="6"/>
    </row>
    <row r="3538" spans="31:31" x14ac:dyDescent="0.6">
      <c r="AE3538" s="6"/>
    </row>
    <row r="3539" spans="31:31" x14ac:dyDescent="0.6">
      <c r="AE3539" s="6"/>
    </row>
    <row r="3540" spans="31:31" x14ac:dyDescent="0.6">
      <c r="AE3540" s="6"/>
    </row>
    <row r="3541" spans="31:31" x14ac:dyDescent="0.6">
      <c r="AE3541" s="6"/>
    </row>
    <row r="3542" spans="31:31" x14ac:dyDescent="0.6">
      <c r="AE3542" s="6"/>
    </row>
    <row r="3543" spans="31:31" x14ac:dyDescent="0.6">
      <c r="AE3543" s="6"/>
    </row>
    <row r="3544" spans="31:31" x14ac:dyDescent="0.6">
      <c r="AE3544" s="6"/>
    </row>
    <row r="3545" spans="31:31" x14ac:dyDescent="0.6">
      <c r="AE3545" s="6"/>
    </row>
    <row r="3546" spans="31:31" x14ac:dyDescent="0.6">
      <c r="AE3546" s="6"/>
    </row>
    <row r="3547" spans="31:31" x14ac:dyDescent="0.6">
      <c r="AE3547" s="6"/>
    </row>
    <row r="3548" spans="31:31" x14ac:dyDescent="0.6">
      <c r="AE3548" s="6"/>
    </row>
    <row r="3549" spans="31:31" x14ac:dyDescent="0.6">
      <c r="AE3549" s="6"/>
    </row>
    <row r="3550" spans="31:31" x14ac:dyDescent="0.6">
      <c r="AE3550" s="6"/>
    </row>
    <row r="3551" spans="31:31" x14ac:dyDescent="0.6">
      <c r="AE3551" s="6"/>
    </row>
    <row r="3552" spans="31:31" x14ac:dyDescent="0.6">
      <c r="AE3552" s="6"/>
    </row>
    <row r="3553" spans="31:31" x14ac:dyDescent="0.6">
      <c r="AE3553" s="6"/>
    </row>
    <row r="3554" spans="31:31" x14ac:dyDescent="0.6">
      <c r="AE3554" s="6"/>
    </row>
    <row r="3555" spans="31:31" x14ac:dyDescent="0.6">
      <c r="AE3555" s="6"/>
    </row>
    <row r="3556" spans="31:31" x14ac:dyDescent="0.6">
      <c r="AE3556" s="6"/>
    </row>
    <row r="3557" spans="31:31" x14ac:dyDescent="0.6">
      <c r="AE3557" s="6"/>
    </row>
    <row r="3558" spans="31:31" x14ac:dyDescent="0.6">
      <c r="AE3558" s="6"/>
    </row>
    <row r="3559" spans="31:31" x14ac:dyDescent="0.6">
      <c r="AE3559" s="6"/>
    </row>
    <row r="3560" spans="31:31" x14ac:dyDescent="0.6">
      <c r="AE3560" s="6"/>
    </row>
    <row r="3561" spans="31:31" x14ac:dyDescent="0.6">
      <c r="AE3561" s="6"/>
    </row>
    <row r="3562" spans="31:31" x14ac:dyDescent="0.6">
      <c r="AE3562" s="6"/>
    </row>
    <row r="3563" spans="31:31" x14ac:dyDescent="0.6">
      <c r="AE3563" s="6"/>
    </row>
    <row r="3564" spans="31:31" x14ac:dyDescent="0.6">
      <c r="AE3564" s="6"/>
    </row>
    <row r="3565" spans="31:31" x14ac:dyDescent="0.6">
      <c r="AE3565" s="6"/>
    </row>
    <row r="3566" spans="31:31" x14ac:dyDescent="0.6">
      <c r="AE3566" s="6"/>
    </row>
    <row r="3567" spans="31:31" x14ac:dyDescent="0.6">
      <c r="AE3567" s="6"/>
    </row>
    <row r="3568" spans="31:31" x14ac:dyDescent="0.6">
      <c r="AE3568" s="6"/>
    </row>
    <row r="3569" spans="31:31" x14ac:dyDescent="0.6">
      <c r="AE3569" s="6"/>
    </row>
    <row r="3570" spans="31:31" x14ac:dyDescent="0.6">
      <c r="AE3570" s="6"/>
    </row>
    <row r="3571" spans="31:31" x14ac:dyDescent="0.6">
      <c r="AE3571" s="6"/>
    </row>
    <row r="3572" spans="31:31" x14ac:dyDescent="0.6">
      <c r="AE3572" s="6"/>
    </row>
    <row r="3573" spans="31:31" x14ac:dyDescent="0.6">
      <c r="AE3573" s="6"/>
    </row>
    <row r="3574" spans="31:31" x14ac:dyDescent="0.6">
      <c r="AE3574" s="6"/>
    </row>
    <row r="3575" spans="31:31" x14ac:dyDescent="0.6">
      <c r="AE3575" s="6"/>
    </row>
    <row r="3576" spans="31:31" x14ac:dyDescent="0.6">
      <c r="AE3576" s="6"/>
    </row>
    <row r="3577" spans="31:31" x14ac:dyDescent="0.6">
      <c r="AE3577" s="6"/>
    </row>
    <row r="3578" spans="31:31" x14ac:dyDescent="0.6">
      <c r="AE3578" s="6"/>
    </row>
    <row r="3579" spans="31:31" x14ac:dyDescent="0.6">
      <c r="AE3579" s="6"/>
    </row>
    <row r="3580" spans="31:31" x14ac:dyDescent="0.6">
      <c r="AE3580" s="6"/>
    </row>
    <row r="3581" spans="31:31" x14ac:dyDescent="0.6">
      <c r="AE3581" s="6"/>
    </row>
    <row r="3582" spans="31:31" x14ac:dyDescent="0.6">
      <c r="AE3582" s="6"/>
    </row>
    <row r="3583" spans="31:31" x14ac:dyDescent="0.6">
      <c r="AE3583" s="6"/>
    </row>
    <row r="3584" spans="31:31" x14ac:dyDescent="0.6">
      <c r="AE3584" s="6"/>
    </row>
    <row r="3585" spans="31:31" x14ac:dyDescent="0.6">
      <c r="AE3585" s="6"/>
    </row>
    <row r="3586" spans="31:31" x14ac:dyDescent="0.6">
      <c r="AE3586" s="6"/>
    </row>
    <row r="3587" spans="31:31" x14ac:dyDescent="0.6">
      <c r="AE3587" s="6"/>
    </row>
    <row r="3588" spans="31:31" x14ac:dyDescent="0.6">
      <c r="AE3588" s="6"/>
    </row>
    <row r="3589" spans="31:31" x14ac:dyDescent="0.6">
      <c r="AE3589" s="6"/>
    </row>
    <row r="3590" spans="31:31" x14ac:dyDescent="0.6">
      <c r="AE3590" s="6"/>
    </row>
    <row r="3591" spans="31:31" x14ac:dyDescent="0.6">
      <c r="AE3591" s="6"/>
    </row>
    <row r="3592" spans="31:31" x14ac:dyDescent="0.6">
      <c r="AE3592" s="6"/>
    </row>
    <row r="3593" spans="31:31" x14ac:dyDescent="0.6">
      <c r="AE3593" s="6"/>
    </row>
    <row r="3594" spans="31:31" x14ac:dyDescent="0.6">
      <c r="AE3594" s="6"/>
    </row>
    <row r="3595" spans="31:31" x14ac:dyDescent="0.6">
      <c r="AE3595" s="6"/>
    </row>
    <row r="3596" spans="31:31" x14ac:dyDescent="0.6">
      <c r="AE3596" s="6"/>
    </row>
    <row r="3597" spans="31:31" x14ac:dyDescent="0.6">
      <c r="AE3597" s="6"/>
    </row>
    <row r="3598" spans="31:31" x14ac:dyDescent="0.6">
      <c r="AE3598" s="6"/>
    </row>
    <row r="3599" spans="31:31" x14ac:dyDescent="0.6">
      <c r="AE3599" s="6"/>
    </row>
    <row r="3600" spans="31:31" x14ac:dyDescent="0.6">
      <c r="AE3600" s="6"/>
    </row>
    <row r="3601" spans="31:31" x14ac:dyDescent="0.6">
      <c r="AE3601" s="6"/>
    </row>
    <row r="3602" spans="31:31" x14ac:dyDescent="0.6">
      <c r="AE3602" s="6"/>
    </row>
    <row r="3603" spans="31:31" x14ac:dyDescent="0.6">
      <c r="AE3603" s="6"/>
    </row>
    <row r="3604" spans="31:31" x14ac:dyDescent="0.6">
      <c r="AE3604" s="6"/>
    </row>
    <row r="3605" spans="31:31" x14ac:dyDescent="0.6">
      <c r="AE3605" s="6"/>
    </row>
    <row r="3606" spans="31:31" x14ac:dyDescent="0.6">
      <c r="AE3606" s="6"/>
    </row>
    <row r="3607" spans="31:31" x14ac:dyDescent="0.6">
      <c r="AE3607" s="6"/>
    </row>
    <row r="3608" spans="31:31" x14ac:dyDescent="0.6">
      <c r="AE3608" s="6"/>
    </row>
    <row r="3609" spans="31:31" x14ac:dyDescent="0.6">
      <c r="AE3609" s="6"/>
    </row>
    <row r="3610" spans="31:31" x14ac:dyDescent="0.6">
      <c r="AE3610" s="6"/>
    </row>
    <row r="3611" spans="31:31" x14ac:dyDescent="0.6">
      <c r="AE3611" s="6"/>
    </row>
    <row r="3612" spans="31:31" x14ac:dyDescent="0.6">
      <c r="AE3612" s="6"/>
    </row>
    <row r="3613" spans="31:31" x14ac:dyDescent="0.6">
      <c r="AE3613" s="6"/>
    </row>
    <row r="3614" spans="31:31" x14ac:dyDescent="0.6">
      <c r="AE3614" s="6"/>
    </row>
    <row r="3615" spans="31:31" x14ac:dyDescent="0.6">
      <c r="AE3615" s="6"/>
    </row>
    <row r="3616" spans="31:31" x14ac:dyDescent="0.6">
      <c r="AE3616" s="6"/>
    </row>
    <row r="3617" spans="31:31" x14ac:dyDescent="0.6">
      <c r="AE3617" s="6"/>
    </row>
    <row r="3618" spans="31:31" x14ac:dyDescent="0.6">
      <c r="AE3618" s="6"/>
    </row>
    <row r="3619" spans="31:31" x14ac:dyDescent="0.6">
      <c r="AE3619" s="6"/>
    </row>
    <row r="3620" spans="31:31" x14ac:dyDescent="0.6">
      <c r="AE3620" s="6"/>
    </row>
    <row r="3621" spans="31:31" x14ac:dyDescent="0.6">
      <c r="AE3621" s="6"/>
    </row>
    <row r="3622" spans="31:31" x14ac:dyDescent="0.6">
      <c r="AE3622" s="6"/>
    </row>
    <row r="3623" spans="31:31" x14ac:dyDescent="0.6">
      <c r="AE3623" s="6"/>
    </row>
    <row r="3624" spans="31:31" x14ac:dyDescent="0.6">
      <c r="AE3624" s="6"/>
    </row>
    <row r="3625" spans="31:31" x14ac:dyDescent="0.6">
      <c r="AE3625" s="6"/>
    </row>
    <row r="3626" spans="31:31" x14ac:dyDescent="0.6">
      <c r="AE3626" s="6"/>
    </row>
    <row r="3627" spans="31:31" x14ac:dyDescent="0.6">
      <c r="AE3627" s="6"/>
    </row>
    <row r="3628" spans="31:31" x14ac:dyDescent="0.6">
      <c r="AE3628" s="6"/>
    </row>
    <row r="3629" spans="31:31" x14ac:dyDescent="0.6">
      <c r="AE3629" s="6"/>
    </row>
    <row r="3630" spans="31:31" x14ac:dyDescent="0.6">
      <c r="AE3630" s="6"/>
    </row>
    <row r="3631" spans="31:31" x14ac:dyDescent="0.6">
      <c r="AE3631" s="6"/>
    </row>
    <row r="3632" spans="31:31" x14ac:dyDescent="0.6">
      <c r="AE3632" s="6"/>
    </row>
    <row r="3633" spans="31:31" x14ac:dyDescent="0.6">
      <c r="AE3633" s="6"/>
    </row>
    <row r="3634" spans="31:31" x14ac:dyDescent="0.6">
      <c r="AE3634" s="6"/>
    </row>
    <row r="3635" spans="31:31" x14ac:dyDescent="0.6">
      <c r="AE3635" s="6"/>
    </row>
    <row r="3636" spans="31:31" x14ac:dyDescent="0.6">
      <c r="AE3636" s="6"/>
    </row>
    <row r="3637" spans="31:31" x14ac:dyDescent="0.6">
      <c r="AE3637" s="6"/>
    </row>
    <row r="3638" spans="31:31" x14ac:dyDescent="0.6">
      <c r="AE3638" s="6"/>
    </row>
    <row r="3639" spans="31:31" x14ac:dyDescent="0.6">
      <c r="AE3639" s="6"/>
    </row>
    <row r="3640" spans="31:31" x14ac:dyDescent="0.6">
      <c r="AE3640" s="6"/>
    </row>
    <row r="3641" spans="31:31" x14ac:dyDescent="0.6">
      <c r="AE3641" s="6"/>
    </row>
    <row r="3642" spans="31:31" x14ac:dyDescent="0.6">
      <c r="AE3642" s="6"/>
    </row>
    <row r="3643" spans="31:31" x14ac:dyDescent="0.6">
      <c r="AE3643" s="6"/>
    </row>
    <row r="3644" spans="31:31" x14ac:dyDescent="0.6">
      <c r="AE3644" s="6"/>
    </row>
    <row r="3645" spans="31:31" x14ac:dyDescent="0.6">
      <c r="AE3645" s="6"/>
    </row>
    <row r="3646" spans="31:31" x14ac:dyDescent="0.6">
      <c r="AE3646" s="6"/>
    </row>
    <row r="3647" spans="31:31" x14ac:dyDescent="0.6">
      <c r="AE3647" s="6"/>
    </row>
    <row r="3648" spans="31:31" x14ac:dyDescent="0.6">
      <c r="AE3648" s="6"/>
    </row>
    <row r="3649" spans="31:31" x14ac:dyDescent="0.6">
      <c r="AE3649" s="6"/>
    </row>
    <row r="3650" spans="31:31" x14ac:dyDescent="0.6">
      <c r="AE3650" s="6"/>
    </row>
    <row r="3651" spans="31:31" x14ac:dyDescent="0.6">
      <c r="AE3651" s="6"/>
    </row>
    <row r="3652" spans="31:31" x14ac:dyDescent="0.6">
      <c r="AE3652" s="6"/>
    </row>
    <row r="3653" spans="31:31" x14ac:dyDescent="0.6">
      <c r="AE3653" s="6"/>
    </row>
    <row r="3654" spans="31:31" x14ac:dyDescent="0.6">
      <c r="AE3654" s="6"/>
    </row>
    <row r="3655" spans="31:31" x14ac:dyDescent="0.6">
      <c r="AE3655" s="6"/>
    </row>
    <row r="3656" spans="31:31" x14ac:dyDescent="0.6">
      <c r="AE3656" s="6"/>
    </row>
    <row r="3657" spans="31:31" x14ac:dyDescent="0.6">
      <c r="AE3657" s="6"/>
    </row>
    <row r="3658" spans="31:31" x14ac:dyDescent="0.6">
      <c r="AE3658" s="6"/>
    </row>
    <row r="3659" spans="31:31" x14ac:dyDescent="0.6">
      <c r="AE3659" s="6"/>
    </row>
    <row r="3660" spans="31:31" x14ac:dyDescent="0.6">
      <c r="AE3660" s="6"/>
    </row>
    <row r="3661" spans="31:31" x14ac:dyDescent="0.6">
      <c r="AE3661" s="6"/>
    </row>
    <row r="3662" spans="31:31" x14ac:dyDescent="0.6">
      <c r="AE3662" s="6"/>
    </row>
    <row r="3663" spans="31:31" x14ac:dyDescent="0.6">
      <c r="AE3663" s="6"/>
    </row>
    <row r="3664" spans="31:31" x14ac:dyDescent="0.6">
      <c r="AE3664" s="6"/>
    </row>
    <row r="3665" spans="31:31" x14ac:dyDescent="0.6">
      <c r="AE3665" s="6"/>
    </row>
    <row r="3666" spans="31:31" x14ac:dyDescent="0.6">
      <c r="AE3666" s="6"/>
    </row>
    <row r="3667" spans="31:31" x14ac:dyDescent="0.6">
      <c r="AE3667" s="6"/>
    </row>
    <row r="3668" spans="31:31" x14ac:dyDescent="0.6">
      <c r="AE3668" s="6"/>
    </row>
    <row r="3669" spans="31:31" x14ac:dyDescent="0.6">
      <c r="AE3669" s="6"/>
    </row>
    <row r="3670" spans="31:31" x14ac:dyDescent="0.6">
      <c r="AE3670" s="6"/>
    </row>
    <row r="3671" spans="31:31" x14ac:dyDescent="0.6">
      <c r="AE3671" s="6"/>
    </row>
    <row r="3672" spans="31:31" x14ac:dyDescent="0.6">
      <c r="AE3672" s="6"/>
    </row>
    <row r="3673" spans="31:31" x14ac:dyDescent="0.6">
      <c r="AE3673" s="6"/>
    </row>
    <row r="3674" spans="31:31" x14ac:dyDescent="0.6">
      <c r="AE3674" s="6"/>
    </row>
    <row r="3675" spans="31:31" x14ac:dyDescent="0.6">
      <c r="AE3675" s="6"/>
    </row>
    <row r="3676" spans="31:31" x14ac:dyDescent="0.6">
      <c r="AE3676" s="6"/>
    </row>
    <row r="3677" spans="31:31" x14ac:dyDescent="0.6">
      <c r="AE3677" s="6"/>
    </row>
    <row r="3678" spans="31:31" x14ac:dyDescent="0.6">
      <c r="AE3678" s="6"/>
    </row>
    <row r="3679" spans="31:31" x14ac:dyDescent="0.6">
      <c r="AE3679" s="6"/>
    </row>
    <row r="3680" spans="31:31" x14ac:dyDescent="0.6">
      <c r="AE3680" s="6"/>
    </row>
    <row r="3681" spans="31:31" x14ac:dyDescent="0.6">
      <c r="AE3681" s="6"/>
    </row>
    <row r="3682" spans="31:31" x14ac:dyDescent="0.6">
      <c r="AE3682" s="6"/>
    </row>
    <row r="3683" spans="31:31" x14ac:dyDescent="0.6">
      <c r="AE3683" s="6"/>
    </row>
    <row r="3684" spans="31:31" x14ac:dyDescent="0.6">
      <c r="AE3684" s="6"/>
    </row>
    <row r="3685" spans="31:31" x14ac:dyDescent="0.6">
      <c r="AE3685" s="6"/>
    </row>
    <row r="3686" spans="31:31" x14ac:dyDescent="0.6">
      <c r="AE3686" s="6"/>
    </row>
    <row r="3687" spans="31:31" x14ac:dyDescent="0.6">
      <c r="AE3687" s="6"/>
    </row>
    <row r="3688" spans="31:31" x14ac:dyDescent="0.6">
      <c r="AE3688" s="6"/>
    </row>
    <row r="3689" spans="31:31" x14ac:dyDescent="0.6">
      <c r="AE3689" s="6"/>
    </row>
    <row r="3690" spans="31:31" x14ac:dyDescent="0.6">
      <c r="AE3690" s="6"/>
    </row>
    <row r="3691" spans="31:31" x14ac:dyDescent="0.6">
      <c r="AE3691" s="6"/>
    </row>
    <row r="3692" spans="31:31" x14ac:dyDescent="0.6">
      <c r="AE3692" s="6"/>
    </row>
    <row r="3693" spans="31:31" x14ac:dyDescent="0.6">
      <c r="AE3693" s="6"/>
    </row>
    <row r="3694" spans="31:31" x14ac:dyDescent="0.6">
      <c r="AE3694" s="6"/>
    </row>
    <row r="3695" spans="31:31" x14ac:dyDescent="0.6">
      <c r="AE3695" s="6"/>
    </row>
    <row r="3696" spans="31:31" x14ac:dyDescent="0.6">
      <c r="AE3696" s="6"/>
    </row>
    <row r="3697" spans="31:31" x14ac:dyDescent="0.6">
      <c r="AE3697" s="6"/>
    </row>
    <row r="3698" spans="31:31" x14ac:dyDescent="0.6">
      <c r="AE3698" s="6"/>
    </row>
    <row r="3699" spans="31:31" x14ac:dyDescent="0.6">
      <c r="AE3699" s="6"/>
    </row>
    <row r="3700" spans="31:31" x14ac:dyDescent="0.6">
      <c r="AE3700" s="6"/>
    </row>
    <row r="3701" spans="31:31" x14ac:dyDescent="0.6">
      <c r="AE3701" s="6"/>
    </row>
    <row r="3702" spans="31:31" x14ac:dyDescent="0.6">
      <c r="AE3702" s="6"/>
    </row>
    <row r="3703" spans="31:31" x14ac:dyDescent="0.6">
      <c r="AE3703" s="6"/>
    </row>
    <row r="3704" spans="31:31" x14ac:dyDescent="0.6">
      <c r="AE3704" s="6"/>
    </row>
    <row r="3705" spans="31:31" x14ac:dyDescent="0.6">
      <c r="AE3705" s="6"/>
    </row>
    <row r="3706" spans="31:31" x14ac:dyDescent="0.6">
      <c r="AE3706" s="6"/>
    </row>
    <row r="3707" spans="31:31" x14ac:dyDescent="0.6">
      <c r="AE3707" s="6"/>
    </row>
    <row r="3708" spans="31:31" x14ac:dyDescent="0.6">
      <c r="AE3708" s="6"/>
    </row>
    <row r="3709" spans="31:31" x14ac:dyDescent="0.6">
      <c r="AE3709" s="6"/>
    </row>
    <row r="3710" spans="31:31" x14ac:dyDescent="0.6">
      <c r="AE3710" s="6"/>
    </row>
    <row r="3711" spans="31:31" x14ac:dyDescent="0.6">
      <c r="AE3711" s="6"/>
    </row>
    <row r="3712" spans="31:31" x14ac:dyDescent="0.6">
      <c r="AE3712" s="6"/>
    </row>
    <row r="3713" spans="31:31" x14ac:dyDescent="0.6">
      <c r="AE3713" s="6"/>
    </row>
    <row r="3714" spans="31:31" x14ac:dyDescent="0.6">
      <c r="AE3714" s="6"/>
    </row>
    <row r="3715" spans="31:31" x14ac:dyDescent="0.6">
      <c r="AE3715" s="6"/>
    </row>
    <row r="3716" spans="31:31" x14ac:dyDescent="0.6">
      <c r="AE3716" s="6"/>
    </row>
    <row r="3717" spans="31:31" x14ac:dyDescent="0.6">
      <c r="AE3717" s="6"/>
    </row>
    <row r="3718" spans="31:31" x14ac:dyDescent="0.6">
      <c r="AE3718" s="6"/>
    </row>
    <row r="3719" spans="31:31" x14ac:dyDescent="0.6">
      <c r="AE3719" s="6"/>
    </row>
    <row r="3720" spans="31:31" x14ac:dyDescent="0.6">
      <c r="AE3720" s="6"/>
    </row>
    <row r="3721" spans="31:31" x14ac:dyDescent="0.6">
      <c r="AE3721" s="6"/>
    </row>
    <row r="3722" spans="31:31" x14ac:dyDescent="0.6">
      <c r="AE3722" s="6"/>
    </row>
    <row r="3723" spans="31:31" x14ac:dyDescent="0.6">
      <c r="AE3723" s="6"/>
    </row>
    <row r="3724" spans="31:31" x14ac:dyDescent="0.6">
      <c r="AE3724" s="6"/>
    </row>
    <row r="3725" spans="31:31" x14ac:dyDescent="0.6">
      <c r="AE3725" s="6"/>
    </row>
    <row r="3726" spans="31:31" x14ac:dyDescent="0.6">
      <c r="AE3726" s="6"/>
    </row>
    <row r="3727" spans="31:31" x14ac:dyDescent="0.6">
      <c r="AE3727" s="6"/>
    </row>
    <row r="3728" spans="31:31" x14ac:dyDescent="0.6">
      <c r="AE3728" s="6"/>
    </row>
    <row r="3729" spans="31:31" x14ac:dyDescent="0.6">
      <c r="AE3729" s="6"/>
    </row>
    <row r="3730" spans="31:31" x14ac:dyDescent="0.6">
      <c r="AE3730" s="6"/>
    </row>
    <row r="3731" spans="31:31" x14ac:dyDescent="0.6">
      <c r="AE3731" s="6"/>
    </row>
    <row r="3732" spans="31:31" x14ac:dyDescent="0.6">
      <c r="AE3732" s="6"/>
    </row>
    <row r="3733" spans="31:31" x14ac:dyDescent="0.6">
      <c r="AE3733" s="6"/>
    </row>
    <row r="3734" spans="31:31" x14ac:dyDescent="0.6">
      <c r="AE3734" s="6"/>
    </row>
    <row r="3735" spans="31:31" x14ac:dyDescent="0.6">
      <c r="AE3735" s="6"/>
    </row>
    <row r="3736" spans="31:31" x14ac:dyDescent="0.6">
      <c r="AE3736" s="6"/>
    </row>
    <row r="3737" spans="31:31" x14ac:dyDescent="0.6">
      <c r="AE3737" s="6"/>
    </row>
    <row r="3738" spans="31:31" x14ac:dyDescent="0.6">
      <c r="AE3738" s="6"/>
    </row>
    <row r="3739" spans="31:31" x14ac:dyDescent="0.6">
      <c r="AE3739" s="6"/>
    </row>
    <row r="3740" spans="31:31" x14ac:dyDescent="0.6">
      <c r="AE3740" s="6"/>
    </row>
    <row r="3741" spans="31:31" x14ac:dyDescent="0.6">
      <c r="AE3741" s="6"/>
    </row>
    <row r="3742" spans="31:31" x14ac:dyDescent="0.6">
      <c r="AE3742" s="6"/>
    </row>
    <row r="3743" spans="31:31" x14ac:dyDescent="0.6">
      <c r="AE3743" s="6"/>
    </row>
    <row r="3744" spans="31:31" x14ac:dyDescent="0.6">
      <c r="AE3744" s="6"/>
    </row>
    <row r="3745" spans="31:31" x14ac:dyDescent="0.6">
      <c r="AE3745" s="6"/>
    </row>
    <row r="3746" spans="31:31" x14ac:dyDescent="0.6">
      <c r="AE3746" s="6"/>
    </row>
    <row r="3747" spans="31:31" x14ac:dyDescent="0.6">
      <c r="AE3747" s="6"/>
    </row>
    <row r="3748" spans="31:31" x14ac:dyDescent="0.6">
      <c r="AE3748" s="6"/>
    </row>
    <row r="3749" spans="31:31" x14ac:dyDescent="0.6">
      <c r="AE3749" s="6"/>
    </row>
    <row r="3750" spans="31:31" x14ac:dyDescent="0.6">
      <c r="AE3750" s="6"/>
    </row>
    <row r="3751" spans="31:31" x14ac:dyDescent="0.6">
      <c r="AE3751" s="6"/>
    </row>
    <row r="3752" spans="31:31" x14ac:dyDescent="0.6">
      <c r="AE3752" s="6"/>
    </row>
    <row r="3753" spans="31:31" x14ac:dyDescent="0.6">
      <c r="AE3753" s="6"/>
    </row>
    <row r="3754" spans="31:31" x14ac:dyDescent="0.6">
      <c r="AE3754" s="6"/>
    </row>
    <row r="3755" spans="31:31" x14ac:dyDescent="0.6">
      <c r="AE3755" s="6"/>
    </row>
    <row r="3756" spans="31:31" x14ac:dyDescent="0.6">
      <c r="AE3756" s="6"/>
    </row>
    <row r="3757" spans="31:31" x14ac:dyDescent="0.6">
      <c r="AE3757" s="6"/>
    </row>
    <row r="3758" spans="31:31" x14ac:dyDescent="0.6">
      <c r="AE3758" s="6"/>
    </row>
    <row r="3759" spans="31:31" x14ac:dyDescent="0.6">
      <c r="AE3759" s="6"/>
    </row>
    <row r="3760" spans="31:31" x14ac:dyDescent="0.6">
      <c r="AE3760" s="6"/>
    </row>
    <row r="3761" spans="31:31" x14ac:dyDescent="0.6">
      <c r="AE3761" s="6"/>
    </row>
    <row r="3762" spans="31:31" x14ac:dyDescent="0.6">
      <c r="AE3762" s="6"/>
    </row>
    <row r="3763" spans="31:31" x14ac:dyDescent="0.6">
      <c r="AE3763" s="6"/>
    </row>
    <row r="3764" spans="31:31" x14ac:dyDescent="0.6">
      <c r="AE3764" s="6"/>
    </row>
    <row r="3765" spans="31:31" x14ac:dyDescent="0.6">
      <c r="AE3765" s="6"/>
    </row>
    <row r="3766" spans="31:31" x14ac:dyDescent="0.6">
      <c r="AE3766" s="6"/>
    </row>
    <row r="3767" spans="31:31" x14ac:dyDescent="0.6">
      <c r="AE3767" s="6"/>
    </row>
    <row r="3768" spans="31:31" x14ac:dyDescent="0.6">
      <c r="AE3768" s="6"/>
    </row>
    <row r="3769" spans="31:31" x14ac:dyDescent="0.6">
      <c r="AE3769" s="6"/>
    </row>
    <row r="3770" spans="31:31" x14ac:dyDescent="0.6">
      <c r="AE3770" s="6"/>
    </row>
    <row r="3771" spans="31:31" x14ac:dyDescent="0.6">
      <c r="AE3771" s="6"/>
    </row>
    <row r="3772" spans="31:31" x14ac:dyDescent="0.6">
      <c r="AE3772" s="6"/>
    </row>
    <row r="3773" spans="31:31" x14ac:dyDescent="0.6">
      <c r="AE3773" s="6"/>
    </row>
    <row r="3774" spans="31:31" x14ac:dyDescent="0.6">
      <c r="AE3774" s="6"/>
    </row>
    <row r="3775" spans="31:31" x14ac:dyDescent="0.6">
      <c r="AE3775" s="6"/>
    </row>
    <row r="3776" spans="31:31" x14ac:dyDescent="0.6">
      <c r="AE3776" s="6"/>
    </row>
    <row r="3777" spans="31:31" x14ac:dyDescent="0.6">
      <c r="AE3777" s="6"/>
    </row>
    <row r="3778" spans="31:31" x14ac:dyDescent="0.6">
      <c r="AE3778" s="6"/>
    </row>
    <row r="3779" spans="31:31" x14ac:dyDescent="0.6">
      <c r="AE3779" s="6"/>
    </row>
    <row r="3780" spans="31:31" x14ac:dyDescent="0.6">
      <c r="AE3780" s="6"/>
    </row>
    <row r="3781" spans="31:31" x14ac:dyDescent="0.6">
      <c r="AE3781" s="6"/>
    </row>
    <row r="3782" spans="31:31" x14ac:dyDescent="0.6">
      <c r="AE3782" s="6"/>
    </row>
    <row r="3783" spans="31:31" x14ac:dyDescent="0.6">
      <c r="AE3783" s="6"/>
    </row>
    <row r="3784" spans="31:31" x14ac:dyDescent="0.6">
      <c r="AE3784" s="6"/>
    </row>
    <row r="3785" spans="31:31" x14ac:dyDescent="0.6">
      <c r="AE3785" s="6"/>
    </row>
    <row r="3786" spans="31:31" x14ac:dyDescent="0.6">
      <c r="AE3786" s="6"/>
    </row>
    <row r="3787" spans="31:31" x14ac:dyDescent="0.6">
      <c r="AE3787" s="6"/>
    </row>
    <row r="3788" spans="31:31" x14ac:dyDescent="0.6">
      <c r="AE3788" s="6"/>
    </row>
    <row r="3789" spans="31:31" x14ac:dyDescent="0.6">
      <c r="AE3789" s="6"/>
    </row>
    <row r="3790" spans="31:31" x14ac:dyDescent="0.6">
      <c r="AE3790" s="6"/>
    </row>
    <row r="3791" spans="31:31" x14ac:dyDescent="0.6">
      <c r="AE3791" s="6"/>
    </row>
    <row r="3792" spans="31:31" x14ac:dyDescent="0.6">
      <c r="AE3792" s="6"/>
    </row>
    <row r="3793" spans="31:31" x14ac:dyDescent="0.6">
      <c r="AE3793" s="6"/>
    </row>
    <row r="3794" spans="31:31" x14ac:dyDescent="0.6">
      <c r="AE3794" s="6"/>
    </row>
    <row r="3795" spans="31:31" x14ac:dyDescent="0.6">
      <c r="AE3795" s="6"/>
    </row>
    <row r="3796" spans="31:31" x14ac:dyDescent="0.6">
      <c r="AE3796" s="6"/>
    </row>
    <row r="3797" spans="31:31" x14ac:dyDescent="0.6">
      <c r="AE3797" s="6"/>
    </row>
    <row r="3798" spans="31:31" x14ac:dyDescent="0.6">
      <c r="AE3798" s="6"/>
    </row>
    <row r="3799" spans="31:31" x14ac:dyDescent="0.6">
      <c r="AE3799" s="6"/>
    </row>
    <row r="3800" spans="31:31" x14ac:dyDescent="0.6">
      <c r="AE3800" s="6"/>
    </row>
    <row r="3801" spans="31:31" x14ac:dyDescent="0.6">
      <c r="AE3801" s="6"/>
    </row>
    <row r="3802" spans="31:31" x14ac:dyDescent="0.6">
      <c r="AE3802" s="6"/>
    </row>
    <row r="3803" spans="31:31" x14ac:dyDescent="0.6">
      <c r="AE3803" s="6"/>
    </row>
    <row r="3804" spans="31:31" x14ac:dyDescent="0.6">
      <c r="AE3804" s="6"/>
    </row>
    <row r="3805" spans="31:31" x14ac:dyDescent="0.6">
      <c r="AE3805" s="6"/>
    </row>
    <row r="3806" spans="31:31" x14ac:dyDescent="0.6">
      <c r="AE3806" s="6"/>
    </row>
    <row r="3807" spans="31:31" x14ac:dyDescent="0.6">
      <c r="AE3807" s="6"/>
    </row>
    <row r="3808" spans="31:31" x14ac:dyDescent="0.6">
      <c r="AE3808" s="6"/>
    </row>
    <row r="3809" spans="31:31" x14ac:dyDescent="0.6">
      <c r="AE3809" s="6"/>
    </row>
    <row r="3810" spans="31:31" x14ac:dyDescent="0.6">
      <c r="AE3810" s="6"/>
    </row>
    <row r="3811" spans="31:31" x14ac:dyDescent="0.6">
      <c r="AE3811" s="6"/>
    </row>
    <row r="3812" spans="31:31" x14ac:dyDescent="0.6">
      <c r="AE3812" s="6"/>
    </row>
    <row r="3813" spans="31:31" x14ac:dyDescent="0.6">
      <c r="AE3813" s="6"/>
    </row>
    <row r="3814" spans="31:31" x14ac:dyDescent="0.6">
      <c r="AE3814" s="6"/>
    </row>
    <row r="3815" spans="31:31" x14ac:dyDescent="0.6">
      <c r="AE3815" s="6"/>
    </row>
    <row r="3816" spans="31:31" x14ac:dyDescent="0.6">
      <c r="AE3816" s="6"/>
    </row>
    <row r="3817" spans="31:31" x14ac:dyDescent="0.6">
      <c r="AE3817" s="6"/>
    </row>
    <row r="3818" spans="31:31" x14ac:dyDescent="0.6">
      <c r="AE3818" s="6"/>
    </row>
    <row r="3819" spans="31:31" x14ac:dyDescent="0.6">
      <c r="AE3819" s="6"/>
    </row>
    <row r="3820" spans="31:31" x14ac:dyDescent="0.6">
      <c r="AE3820" s="6"/>
    </row>
    <row r="3821" spans="31:31" x14ac:dyDescent="0.6">
      <c r="AE3821" s="6"/>
    </row>
    <row r="3822" spans="31:31" x14ac:dyDescent="0.6">
      <c r="AE3822" s="6"/>
    </row>
    <row r="3823" spans="31:31" x14ac:dyDescent="0.6">
      <c r="AE3823" s="6"/>
    </row>
    <row r="3824" spans="31:31" x14ac:dyDescent="0.6">
      <c r="AE3824" s="6"/>
    </row>
    <row r="3825" spans="31:31" x14ac:dyDescent="0.6">
      <c r="AE3825" s="6"/>
    </row>
    <row r="3826" spans="31:31" x14ac:dyDescent="0.6">
      <c r="AE3826" s="6"/>
    </row>
    <row r="3827" spans="31:31" x14ac:dyDescent="0.6">
      <c r="AE3827" s="6"/>
    </row>
    <row r="3828" spans="31:31" x14ac:dyDescent="0.6">
      <c r="AE3828" s="6"/>
    </row>
    <row r="3829" spans="31:31" x14ac:dyDescent="0.6">
      <c r="AE3829" s="6"/>
    </row>
    <row r="3830" spans="31:31" x14ac:dyDescent="0.6">
      <c r="AE3830" s="6"/>
    </row>
    <row r="3831" spans="31:31" x14ac:dyDescent="0.6">
      <c r="AE3831" s="6"/>
    </row>
    <row r="3832" spans="31:31" x14ac:dyDescent="0.6">
      <c r="AE3832" s="6"/>
    </row>
    <row r="3833" spans="31:31" x14ac:dyDescent="0.6">
      <c r="AE3833" s="6"/>
    </row>
    <row r="3834" spans="31:31" x14ac:dyDescent="0.6">
      <c r="AE3834" s="6"/>
    </row>
    <row r="3835" spans="31:31" x14ac:dyDescent="0.6">
      <c r="AE3835" s="6"/>
    </row>
    <row r="3836" spans="31:31" x14ac:dyDescent="0.6">
      <c r="AE3836" s="6"/>
    </row>
    <row r="3837" spans="31:31" x14ac:dyDescent="0.6">
      <c r="AE3837" s="6"/>
    </row>
    <row r="3838" spans="31:31" x14ac:dyDescent="0.6">
      <c r="AE3838" s="6"/>
    </row>
    <row r="3839" spans="31:31" x14ac:dyDescent="0.6">
      <c r="AE3839" s="6"/>
    </row>
    <row r="3840" spans="31:31" x14ac:dyDescent="0.6">
      <c r="AE3840" s="6"/>
    </row>
    <row r="3841" spans="31:31" x14ac:dyDescent="0.6">
      <c r="AE3841" s="6"/>
    </row>
    <row r="3842" spans="31:31" x14ac:dyDescent="0.6">
      <c r="AE3842" s="6"/>
    </row>
    <row r="3843" spans="31:31" x14ac:dyDescent="0.6">
      <c r="AE3843" s="6"/>
    </row>
  </sheetData>
  <phoneticPr fontId="2" type="noConversion"/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3478"/>
  <sheetViews>
    <sheetView zoomScale="70" zoomScaleNormal="70" workbookViewId="0">
      <selection activeCell="K1" sqref="K1"/>
    </sheetView>
  </sheetViews>
  <sheetFormatPr defaultRowHeight="16.899999999999999" x14ac:dyDescent="0.6"/>
  <cols>
    <col min="10" max="10" width="16.5" bestFit="1" customWidth="1"/>
    <col min="11" max="11" width="16.5" customWidth="1"/>
    <col min="12" max="12" width="8" customWidth="1"/>
    <col min="31" max="31" width="9" customWidth="1"/>
  </cols>
  <sheetData>
    <row r="1" spans="1:33" x14ac:dyDescent="0.6">
      <c r="A1" s="1" t="s">
        <v>0</v>
      </c>
      <c r="B1" s="1" t="s">
        <v>1</v>
      </c>
      <c r="C1" s="1" t="s">
        <v>2</v>
      </c>
      <c r="D1" s="1" t="s">
        <v>56</v>
      </c>
      <c r="E1" s="4" t="s">
        <v>51</v>
      </c>
      <c r="F1" s="5" t="s">
        <v>52</v>
      </c>
      <c r="G1" s="5" t="s">
        <v>53</v>
      </c>
      <c r="H1" s="5" t="s">
        <v>54</v>
      </c>
      <c r="I1" s="5" t="s">
        <v>55</v>
      </c>
      <c r="J1" s="7" t="s">
        <v>60</v>
      </c>
      <c r="K1" s="7" t="s">
        <v>111</v>
      </c>
      <c r="L1" s="1" t="s">
        <v>46</v>
      </c>
      <c r="M1" s="1" t="s">
        <v>47</v>
      </c>
      <c r="N1" s="1" t="s">
        <v>48</v>
      </c>
      <c r="O1" s="1" t="s">
        <v>49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10</v>
      </c>
      <c r="X1" s="1" t="s">
        <v>11</v>
      </c>
      <c r="Y1" s="1" t="s">
        <v>12</v>
      </c>
      <c r="Z1" s="1" t="s">
        <v>50</v>
      </c>
      <c r="AA1" s="1" t="s">
        <v>102</v>
      </c>
      <c r="AB1" s="1" t="s">
        <v>63</v>
      </c>
      <c r="AC1" s="1" t="s">
        <v>106</v>
      </c>
      <c r="AD1" s="1" t="s">
        <v>107</v>
      </c>
      <c r="AE1" s="1" t="s">
        <v>58</v>
      </c>
      <c r="AF1" s="1" t="s">
        <v>59</v>
      </c>
      <c r="AG1" s="16" t="s">
        <v>103</v>
      </c>
    </row>
    <row r="2" spans="1:33" x14ac:dyDescent="0.6">
      <c r="A2">
        <v>2016</v>
      </c>
      <c r="B2">
        <v>1</v>
      </c>
      <c r="C2">
        <v>1</v>
      </c>
      <c r="D2">
        <f>WEEKDAY(DATE(A2,B2,C2), 2)</f>
        <v>5</v>
      </c>
      <c r="E2" t="s">
        <v>15</v>
      </c>
      <c r="F2" t="s">
        <v>16</v>
      </c>
      <c r="G2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>
        <f t="shared" ref="H2:H65" si="0" xml:space="preserve"> IF(F2 = "H",1,0)</f>
        <v>1</v>
      </c>
      <c r="I2">
        <f t="shared" ref="I2:I65" si="1">IF(NOT(ISBLANK(F2)), 1, 0)</f>
        <v>1</v>
      </c>
      <c r="J2" s="8" t="s">
        <v>75</v>
      </c>
      <c r="K2" s="8"/>
      <c r="L2">
        <v>2658.0497512437819</v>
      </c>
      <c r="M2">
        <v>2676.1592039801003</v>
      </c>
      <c r="N2">
        <v>1082.5820895522388</v>
      </c>
      <c r="O2">
        <v>815.07960199004981</v>
      </c>
      <c r="P2">
        <v>4124</v>
      </c>
      <c r="Q2">
        <v>5740</v>
      </c>
      <c r="R2">
        <v>1</v>
      </c>
      <c r="S2">
        <v>0</v>
      </c>
      <c r="T2">
        <v>0</v>
      </c>
      <c r="U2">
        <v>0</v>
      </c>
      <c r="V2">
        <v>0</v>
      </c>
      <c r="W2">
        <v>0.22669161209853439</v>
      </c>
      <c r="X2">
        <v>0.7733083879014655</v>
      </c>
      <c r="Y2">
        <v>1.916058394160584E-2</v>
      </c>
      <c r="Z2" s="3">
        <v>0</v>
      </c>
      <c r="AA2" s="3">
        <f>Z2-0</f>
        <v>0</v>
      </c>
      <c r="AB2">
        <v>1200</v>
      </c>
      <c r="AC2">
        <v>0</v>
      </c>
      <c r="AD2">
        <v>0</v>
      </c>
      <c r="AE2" s="6">
        <v>1.2</v>
      </c>
      <c r="AF2">
        <v>0</v>
      </c>
      <c r="AG2">
        <f>AE2*AF2</f>
        <v>0</v>
      </c>
    </row>
    <row r="3" spans="1:33" x14ac:dyDescent="0.6">
      <c r="A3">
        <v>2016</v>
      </c>
      <c r="B3">
        <v>1</v>
      </c>
      <c r="C3">
        <v>2</v>
      </c>
      <c r="D3">
        <f t="shared" ref="D3:D66" si="2">WEEKDAY(DATE(A3,B3,C3), 2)</f>
        <v>6</v>
      </c>
      <c r="E3" t="s">
        <v>15</v>
      </c>
      <c r="F3" t="s">
        <v>20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1</v>
      </c>
      <c r="H3">
        <f t="shared" si="0"/>
        <v>0</v>
      </c>
      <c r="I3">
        <f t="shared" si="1"/>
        <v>1</v>
      </c>
      <c r="J3" s="8" t="s">
        <v>75</v>
      </c>
      <c r="K3" s="8"/>
      <c r="L3">
        <v>3506.2796833773095</v>
      </c>
      <c r="M3">
        <v>3068.7704485488134</v>
      </c>
      <c r="N3">
        <v>1375.2005277044855</v>
      </c>
      <c r="O3">
        <v>1019.0026385224276</v>
      </c>
      <c r="P3">
        <v>5551</v>
      </c>
      <c r="Q3">
        <v>5972</v>
      </c>
      <c r="R3">
        <v>1</v>
      </c>
      <c r="S3">
        <v>0</v>
      </c>
      <c r="T3">
        <v>0</v>
      </c>
      <c r="U3">
        <v>0</v>
      </c>
      <c r="V3">
        <v>0</v>
      </c>
      <c r="W3">
        <v>0.19965503910548071</v>
      </c>
      <c r="X3">
        <v>0.80034496089451923</v>
      </c>
      <c r="Y3">
        <v>0</v>
      </c>
      <c r="Z3" s="3">
        <v>0</v>
      </c>
      <c r="AA3" s="3">
        <f t="shared" ref="AA3:AA66" si="3">Z3-Z2</f>
        <v>0</v>
      </c>
      <c r="AB3">
        <v>1200</v>
      </c>
      <c r="AC3">
        <v>0</v>
      </c>
      <c r="AD3">
        <v>0</v>
      </c>
      <c r="AE3" s="6">
        <v>5.7</v>
      </c>
      <c r="AF3">
        <v>0</v>
      </c>
      <c r="AG3">
        <f t="shared" ref="AG3:AG66" si="4">AE3*AF3</f>
        <v>0</v>
      </c>
    </row>
    <row r="4" spans="1:33" x14ac:dyDescent="0.6">
      <c r="A4">
        <v>2016</v>
      </c>
      <c r="B4">
        <v>1</v>
      </c>
      <c r="C4">
        <v>3</v>
      </c>
      <c r="D4">
        <f t="shared" si="2"/>
        <v>7</v>
      </c>
      <c r="E4" t="s">
        <v>15</v>
      </c>
      <c r="F4" t="s">
        <v>22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2</v>
      </c>
      <c r="H4">
        <f t="shared" si="0"/>
        <v>0</v>
      </c>
      <c r="I4">
        <f t="shared" si="1"/>
        <v>1</v>
      </c>
      <c r="J4" s="8" t="s">
        <v>75</v>
      </c>
      <c r="K4" s="8"/>
      <c r="L4">
        <v>3269.3608247422685</v>
      </c>
      <c r="M4">
        <v>2981.2783505154644</v>
      </c>
      <c r="N4">
        <v>1263.2474226804125</v>
      </c>
      <c r="O4">
        <v>913.70103092783506</v>
      </c>
      <c r="P4">
        <v>6257</v>
      </c>
      <c r="Q4">
        <v>6232</v>
      </c>
      <c r="R4">
        <v>1</v>
      </c>
      <c r="S4">
        <v>0</v>
      </c>
      <c r="T4">
        <v>0</v>
      </c>
      <c r="U4">
        <v>0</v>
      </c>
      <c r="V4">
        <v>0</v>
      </c>
      <c r="W4">
        <v>0.18115209701869631</v>
      </c>
      <c r="X4">
        <v>0.81884790298130361</v>
      </c>
      <c r="Y4">
        <v>0.16452726017943409</v>
      </c>
      <c r="Z4" s="3">
        <v>0</v>
      </c>
      <c r="AA4" s="3">
        <f t="shared" si="3"/>
        <v>0</v>
      </c>
      <c r="AB4">
        <v>1200</v>
      </c>
      <c r="AC4">
        <v>0</v>
      </c>
      <c r="AD4">
        <v>0</v>
      </c>
      <c r="AE4" s="6">
        <v>6.5</v>
      </c>
      <c r="AF4">
        <v>0</v>
      </c>
      <c r="AG4">
        <f t="shared" si="4"/>
        <v>0</v>
      </c>
    </row>
    <row r="5" spans="1:33" x14ac:dyDescent="0.6">
      <c r="A5">
        <v>2016</v>
      </c>
      <c r="B5">
        <v>1</v>
      </c>
      <c r="C5">
        <v>4</v>
      </c>
      <c r="D5">
        <f t="shared" si="2"/>
        <v>1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0</v>
      </c>
      <c r="H5">
        <f t="shared" si="0"/>
        <v>0</v>
      </c>
      <c r="I5">
        <f t="shared" si="1"/>
        <v>0</v>
      </c>
      <c r="L5">
        <v>3667.9999999999982</v>
      </c>
      <c r="M5">
        <v>3297.5714285714271</v>
      </c>
      <c r="N5">
        <v>1301.4285714285713</v>
      </c>
      <c r="O5">
        <v>1154.8571428571427</v>
      </c>
      <c r="P5">
        <v>5438</v>
      </c>
      <c r="Q5">
        <v>6443</v>
      </c>
      <c r="R5">
        <v>1</v>
      </c>
      <c r="S5">
        <v>0</v>
      </c>
      <c r="T5">
        <v>0</v>
      </c>
      <c r="U5">
        <v>0</v>
      </c>
      <c r="V5">
        <v>0</v>
      </c>
      <c r="W5">
        <v>0.18788311276417841</v>
      </c>
      <c r="X5">
        <v>0.81211688723582154</v>
      </c>
      <c r="Y5">
        <v>2.8532951771736391E-2</v>
      </c>
      <c r="Z5" s="3">
        <v>0</v>
      </c>
      <c r="AA5" s="3">
        <f t="shared" si="3"/>
        <v>0</v>
      </c>
      <c r="AB5">
        <v>1200</v>
      </c>
      <c r="AC5">
        <v>0</v>
      </c>
      <c r="AD5">
        <v>0</v>
      </c>
      <c r="AE5" s="6">
        <v>2</v>
      </c>
      <c r="AF5">
        <v>0</v>
      </c>
      <c r="AG5">
        <f t="shared" si="4"/>
        <v>0</v>
      </c>
    </row>
    <row r="6" spans="1:33" x14ac:dyDescent="0.6">
      <c r="A6">
        <v>2016</v>
      </c>
      <c r="B6">
        <v>1</v>
      </c>
      <c r="C6">
        <v>5</v>
      </c>
      <c r="D6">
        <f t="shared" si="2"/>
        <v>2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L6">
        <v>3734.9629629629621</v>
      </c>
      <c r="M6">
        <v>3509.6296296296287</v>
      </c>
      <c r="N6">
        <v>1359.5555555555554</v>
      </c>
      <c r="O6">
        <v>1255.7777777777778</v>
      </c>
      <c r="P6">
        <v>4388</v>
      </c>
      <c r="Q6">
        <v>6219</v>
      </c>
      <c r="R6">
        <v>1</v>
      </c>
      <c r="S6">
        <v>0</v>
      </c>
      <c r="T6">
        <v>0</v>
      </c>
      <c r="U6">
        <v>0</v>
      </c>
      <c r="V6">
        <v>0</v>
      </c>
      <c r="W6">
        <v>0.22114627017410091</v>
      </c>
      <c r="X6">
        <v>0.77885372982589907</v>
      </c>
      <c r="Y6">
        <v>0</v>
      </c>
      <c r="Z6" s="3">
        <v>0</v>
      </c>
      <c r="AA6" s="3">
        <f t="shared" si="3"/>
        <v>0</v>
      </c>
      <c r="AB6">
        <v>1200</v>
      </c>
      <c r="AC6">
        <v>0</v>
      </c>
      <c r="AD6">
        <v>0</v>
      </c>
      <c r="AE6" s="6">
        <v>-2.7</v>
      </c>
      <c r="AF6">
        <v>0</v>
      </c>
      <c r="AG6">
        <f t="shared" si="4"/>
        <v>0</v>
      </c>
    </row>
    <row r="7" spans="1:33" x14ac:dyDescent="0.6">
      <c r="A7">
        <v>2016</v>
      </c>
      <c r="B7">
        <v>1</v>
      </c>
      <c r="C7">
        <v>6</v>
      </c>
      <c r="D7">
        <f t="shared" si="2"/>
        <v>3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L7">
        <v>3604.9454545454528</v>
      </c>
      <c r="M7">
        <v>3323.4909090909077</v>
      </c>
      <c r="N7">
        <v>1269.7454545454545</v>
      </c>
      <c r="O7">
        <v>1146.1272727272726</v>
      </c>
      <c r="P7">
        <v>4071</v>
      </c>
      <c r="Q7">
        <v>5894</v>
      </c>
      <c r="R7">
        <v>1</v>
      </c>
      <c r="S7">
        <v>0</v>
      </c>
      <c r="T7">
        <v>0</v>
      </c>
      <c r="U7">
        <v>0</v>
      </c>
      <c r="V7">
        <v>0</v>
      </c>
      <c r="W7">
        <v>0.21875465313028769</v>
      </c>
      <c r="X7">
        <v>0.78124534686971225</v>
      </c>
      <c r="Y7">
        <v>0</v>
      </c>
      <c r="Z7" s="3">
        <v>0</v>
      </c>
      <c r="AA7" s="3">
        <f t="shared" si="3"/>
        <v>0</v>
      </c>
      <c r="AB7">
        <v>1200</v>
      </c>
      <c r="AC7">
        <v>0</v>
      </c>
      <c r="AD7">
        <v>0</v>
      </c>
      <c r="AE7" s="6">
        <v>-1.7</v>
      </c>
      <c r="AF7">
        <v>0</v>
      </c>
      <c r="AG7">
        <f t="shared" si="4"/>
        <v>0</v>
      </c>
    </row>
    <row r="8" spans="1:33" x14ac:dyDescent="0.6">
      <c r="A8">
        <v>2016</v>
      </c>
      <c r="B8">
        <v>1</v>
      </c>
      <c r="C8">
        <v>7</v>
      </c>
      <c r="D8">
        <f t="shared" si="2"/>
        <v>4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L8">
        <v>3748.0522193211491</v>
      </c>
      <c r="M8">
        <v>3490.5691906005222</v>
      </c>
      <c r="N8">
        <v>1339.3759791122716</v>
      </c>
      <c r="O8">
        <v>1207.0600522193213</v>
      </c>
      <c r="P8">
        <v>4113</v>
      </c>
      <c r="Q8">
        <v>6015</v>
      </c>
      <c r="R8">
        <v>1</v>
      </c>
      <c r="S8">
        <v>0</v>
      </c>
      <c r="T8">
        <v>0</v>
      </c>
      <c r="U8">
        <v>0</v>
      </c>
      <c r="V8">
        <v>0</v>
      </c>
      <c r="W8">
        <v>0.1615462886313466</v>
      </c>
      <c r="X8">
        <v>0.83845371136865332</v>
      </c>
      <c r="Y8">
        <v>0</v>
      </c>
      <c r="Z8" s="3">
        <v>0</v>
      </c>
      <c r="AA8" s="3">
        <f t="shared" si="3"/>
        <v>0</v>
      </c>
      <c r="AB8">
        <v>1200</v>
      </c>
      <c r="AC8">
        <v>0</v>
      </c>
      <c r="AD8">
        <v>0</v>
      </c>
      <c r="AE8" s="6">
        <v>-3.4</v>
      </c>
      <c r="AF8">
        <v>0</v>
      </c>
      <c r="AG8">
        <f t="shared" si="4"/>
        <v>0</v>
      </c>
    </row>
    <row r="9" spans="1:33" x14ac:dyDescent="0.6">
      <c r="A9">
        <v>2016</v>
      </c>
      <c r="B9">
        <v>1</v>
      </c>
      <c r="C9">
        <v>8</v>
      </c>
      <c r="D9">
        <f t="shared" si="2"/>
        <v>5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L9">
        <v>4043.9485861182507</v>
      </c>
      <c r="M9">
        <v>3567.8766066838034</v>
      </c>
      <c r="N9">
        <v>1355.5809768637532</v>
      </c>
      <c r="O9">
        <v>1191.0565552699227</v>
      </c>
      <c r="P9">
        <v>5009</v>
      </c>
      <c r="Q9">
        <v>5526</v>
      </c>
      <c r="R9">
        <v>1</v>
      </c>
      <c r="S9">
        <v>0</v>
      </c>
      <c r="T9">
        <v>0</v>
      </c>
      <c r="U9">
        <v>0</v>
      </c>
      <c r="V9">
        <v>0</v>
      </c>
      <c r="W9">
        <v>0.2053572570843728</v>
      </c>
      <c r="X9">
        <v>0.7946427429156272</v>
      </c>
      <c r="Y9">
        <v>0</v>
      </c>
      <c r="Z9" s="3">
        <v>0</v>
      </c>
      <c r="AA9" s="3">
        <f t="shared" si="3"/>
        <v>0</v>
      </c>
      <c r="AB9">
        <v>1200</v>
      </c>
      <c r="AC9">
        <v>0</v>
      </c>
      <c r="AD9">
        <v>0</v>
      </c>
      <c r="AE9" s="6">
        <v>-3.3</v>
      </c>
      <c r="AF9">
        <v>0</v>
      </c>
      <c r="AG9">
        <f t="shared" si="4"/>
        <v>0</v>
      </c>
    </row>
    <row r="10" spans="1:33" x14ac:dyDescent="0.6">
      <c r="A10">
        <v>2016</v>
      </c>
      <c r="B10">
        <v>1</v>
      </c>
      <c r="C10">
        <v>9</v>
      </c>
      <c r="D10">
        <f t="shared" si="2"/>
        <v>6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L10">
        <v>3879.6424581005585</v>
      </c>
      <c r="M10">
        <v>3580.7150837988829</v>
      </c>
      <c r="N10">
        <v>1278.2346368715084</v>
      </c>
      <c r="O10">
        <v>1074.5083798882681</v>
      </c>
      <c r="P10">
        <v>5825</v>
      </c>
      <c r="Q10">
        <v>5430</v>
      </c>
      <c r="R10">
        <v>1</v>
      </c>
      <c r="S10">
        <v>0</v>
      </c>
      <c r="T10">
        <v>0</v>
      </c>
      <c r="U10">
        <v>0</v>
      </c>
      <c r="V10">
        <v>0</v>
      </c>
      <c r="W10">
        <v>0.22960641048770219</v>
      </c>
      <c r="X10">
        <v>0.77039358951229786</v>
      </c>
      <c r="Y10">
        <v>0</v>
      </c>
      <c r="Z10" s="3">
        <v>0</v>
      </c>
      <c r="AA10" s="3">
        <f t="shared" si="3"/>
        <v>0</v>
      </c>
      <c r="AB10">
        <v>1200</v>
      </c>
      <c r="AC10">
        <v>0</v>
      </c>
      <c r="AD10">
        <v>0</v>
      </c>
      <c r="AE10" s="6">
        <v>-2.1</v>
      </c>
      <c r="AF10">
        <v>0</v>
      </c>
      <c r="AG10">
        <f t="shared" si="4"/>
        <v>0</v>
      </c>
    </row>
    <row r="11" spans="1:33" x14ac:dyDescent="0.6">
      <c r="A11">
        <v>2016</v>
      </c>
      <c r="B11">
        <v>1</v>
      </c>
      <c r="C11">
        <v>10</v>
      </c>
      <c r="D11">
        <f t="shared" si="2"/>
        <v>7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L11">
        <v>3100.7999999999988</v>
      </c>
      <c r="M11">
        <v>2908.3636363636351</v>
      </c>
      <c r="N11">
        <v>1152.4545454545455</v>
      </c>
      <c r="O11">
        <v>932.50909090909079</v>
      </c>
      <c r="P11">
        <v>5631</v>
      </c>
      <c r="Q11">
        <v>5550</v>
      </c>
      <c r="R11">
        <v>1</v>
      </c>
      <c r="S11">
        <v>0</v>
      </c>
      <c r="T11">
        <v>0</v>
      </c>
      <c r="U11">
        <v>0</v>
      </c>
      <c r="V11">
        <v>0</v>
      </c>
      <c r="W11">
        <v>0.17217304885244891</v>
      </c>
      <c r="X11">
        <v>0.82782695114755112</v>
      </c>
      <c r="Y11">
        <v>0</v>
      </c>
      <c r="Z11" s="3">
        <v>0</v>
      </c>
      <c r="AA11" s="3">
        <f t="shared" si="3"/>
        <v>0</v>
      </c>
      <c r="AB11">
        <v>1200</v>
      </c>
      <c r="AC11">
        <v>0</v>
      </c>
      <c r="AD11">
        <v>0</v>
      </c>
      <c r="AE11" s="6">
        <v>0.3</v>
      </c>
      <c r="AF11">
        <v>0</v>
      </c>
      <c r="AG11">
        <f t="shared" si="4"/>
        <v>0</v>
      </c>
    </row>
    <row r="12" spans="1:33" x14ac:dyDescent="0.6">
      <c r="A12">
        <v>2016</v>
      </c>
      <c r="B12">
        <v>1</v>
      </c>
      <c r="C12">
        <v>11</v>
      </c>
      <c r="D12">
        <f t="shared" si="2"/>
        <v>1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L12">
        <v>3646.140992167102</v>
      </c>
      <c r="M12">
        <v>3496.7101827676242</v>
      </c>
      <c r="N12">
        <v>1339.8772845953004</v>
      </c>
      <c r="O12">
        <v>1196.5900783289817</v>
      </c>
      <c r="P12">
        <v>5245</v>
      </c>
      <c r="Q12">
        <v>6244</v>
      </c>
      <c r="R12">
        <v>1</v>
      </c>
      <c r="S12">
        <v>0</v>
      </c>
      <c r="T12">
        <v>0</v>
      </c>
      <c r="U12">
        <v>0</v>
      </c>
      <c r="V12">
        <v>0</v>
      </c>
      <c r="W12">
        <v>0.18862461827578109</v>
      </c>
      <c r="X12">
        <v>0.81137538172421897</v>
      </c>
      <c r="Y12">
        <v>0</v>
      </c>
      <c r="Z12" s="3">
        <v>0</v>
      </c>
      <c r="AA12" s="3">
        <f t="shared" si="3"/>
        <v>0</v>
      </c>
      <c r="AB12">
        <v>1200</v>
      </c>
      <c r="AC12">
        <v>0</v>
      </c>
      <c r="AD12">
        <v>0</v>
      </c>
      <c r="AE12" s="6">
        <v>-3.8</v>
      </c>
      <c r="AF12">
        <v>0</v>
      </c>
      <c r="AG12">
        <f t="shared" si="4"/>
        <v>0</v>
      </c>
    </row>
    <row r="13" spans="1:33" x14ac:dyDescent="0.6">
      <c r="A13">
        <v>2016</v>
      </c>
      <c r="B13">
        <v>1</v>
      </c>
      <c r="C13">
        <v>12</v>
      </c>
      <c r="D13">
        <f t="shared" si="2"/>
        <v>2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L13">
        <v>3715.5882352941185</v>
      </c>
      <c r="M13">
        <v>3453.5294117647068</v>
      </c>
      <c r="N13">
        <v>1221.9705882352941</v>
      </c>
      <c r="O13">
        <v>1165.5882352941176</v>
      </c>
      <c r="P13">
        <v>5230</v>
      </c>
      <c r="Q13">
        <v>6248</v>
      </c>
      <c r="R13">
        <v>1</v>
      </c>
      <c r="S13">
        <v>0</v>
      </c>
      <c r="T13">
        <v>0</v>
      </c>
      <c r="U13">
        <v>0</v>
      </c>
      <c r="V13">
        <v>0</v>
      </c>
      <c r="W13">
        <v>0.19289301243186971</v>
      </c>
      <c r="X13">
        <v>0.80710698756813037</v>
      </c>
      <c r="Y13">
        <v>0</v>
      </c>
      <c r="Z13" s="3">
        <v>0</v>
      </c>
      <c r="AA13" s="3">
        <f t="shared" si="3"/>
        <v>0</v>
      </c>
      <c r="AB13">
        <v>1200</v>
      </c>
      <c r="AC13">
        <v>0</v>
      </c>
      <c r="AD13">
        <v>0</v>
      </c>
      <c r="AE13" s="6">
        <v>-5.2</v>
      </c>
      <c r="AF13">
        <v>0</v>
      </c>
      <c r="AG13">
        <f t="shared" si="4"/>
        <v>0</v>
      </c>
    </row>
    <row r="14" spans="1:33" x14ac:dyDescent="0.6">
      <c r="A14">
        <v>2016</v>
      </c>
      <c r="B14">
        <v>1</v>
      </c>
      <c r="C14">
        <v>13</v>
      </c>
      <c r="D14">
        <f t="shared" si="2"/>
        <v>3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L14">
        <v>3866.2459893048126</v>
      </c>
      <c r="M14">
        <v>3521.411764705882</v>
      </c>
      <c r="N14">
        <v>1252.1871657754011</v>
      </c>
      <c r="O14">
        <v>1218.3636363636363</v>
      </c>
      <c r="P14">
        <v>5585</v>
      </c>
      <c r="Q14">
        <v>5871</v>
      </c>
      <c r="R14">
        <v>1</v>
      </c>
      <c r="S14">
        <v>0</v>
      </c>
      <c r="T14">
        <v>0</v>
      </c>
      <c r="U14">
        <v>0</v>
      </c>
      <c r="V14">
        <v>0</v>
      </c>
      <c r="W14">
        <v>0.2118437683035852</v>
      </c>
      <c r="X14">
        <v>0.7881562316964148</v>
      </c>
      <c r="Y14">
        <v>0</v>
      </c>
      <c r="Z14" s="3">
        <v>0</v>
      </c>
      <c r="AA14" s="3">
        <f t="shared" si="3"/>
        <v>0</v>
      </c>
      <c r="AB14">
        <v>1200</v>
      </c>
      <c r="AC14">
        <v>0</v>
      </c>
      <c r="AD14">
        <v>0</v>
      </c>
      <c r="AE14" s="6">
        <v>-4.5</v>
      </c>
      <c r="AF14">
        <v>0.4</v>
      </c>
      <c r="AG14">
        <f t="shared" si="4"/>
        <v>-1.8</v>
      </c>
    </row>
    <row r="15" spans="1:33" x14ac:dyDescent="0.6">
      <c r="A15">
        <v>2016</v>
      </c>
      <c r="B15">
        <v>1</v>
      </c>
      <c r="C15">
        <v>14</v>
      </c>
      <c r="D15">
        <f t="shared" si="2"/>
        <v>4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L15">
        <v>3989.7021276595756</v>
      </c>
      <c r="M15">
        <v>3624.5106382978734</v>
      </c>
      <c r="N15">
        <v>1417.7872340425533</v>
      </c>
      <c r="O15">
        <v>1208.5744680851064</v>
      </c>
      <c r="P15">
        <v>5798</v>
      </c>
      <c r="Q15">
        <v>5987</v>
      </c>
      <c r="R15">
        <v>1</v>
      </c>
      <c r="S15">
        <v>0</v>
      </c>
      <c r="T15">
        <v>0</v>
      </c>
      <c r="U15">
        <v>0</v>
      </c>
      <c r="V15">
        <v>0</v>
      </c>
      <c r="W15">
        <v>0.20899933036364171</v>
      </c>
      <c r="X15">
        <v>0.7910006696363584</v>
      </c>
      <c r="Y15">
        <v>0</v>
      </c>
      <c r="Z15" s="3">
        <v>0</v>
      </c>
      <c r="AA15" s="3">
        <f t="shared" si="3"/>
        <v>0</v>
      </c>
      <c r="AB15">
        <v>1200</v>
      </c>
      <c r="AC15">
        <v>0</v>
      </c>
      <c r="AD15">
        <v>0</v>
      </c>
      <c r="AE15" s="6">
        <v>-3.4</v>
      </c>
      <c r="AF15">
        <v>0</v>
      </c>
      <c r="AG15">
        <f t="shared" si="4"/>
        <v>0</v>
      </c>
    </row>
    <row r="16" spans="1:33" x14ac:dyDescent="0.6">
      <c r="A16">
        <v>2016</v>
      </c>
      <c r="B16">
        <v>1</v>
      </c>
      <c r="C16">
        <v>15</v>
      </c>
      <c r="D16">
        <f t="shared" si="2"/>
        <v>5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L16">
        <v>4147.6082474226805</v>
      </c>
      <c r="M16">
        <v>3710.432989690722</v>
      </c>
      <c r="N16">
        <v>1375.1855670103093</v>
      </c>
      <c r="O16">
        <v>1240.2989690721649</v>
      </c>
      <c r="P16">
        <v>6323</v>
      </c>
      <c r="Q16">
        <v>6112</v>
      </c>
      <c r="R16">
        <v>1</v>
      </c>
      <c r="S16">
        <v>0</v>
      </c>
      <c r="T16">
        <v>0</v>
      </c>
      <c r="U16">
        <v>0</v>
      </c>
      <c r="V16">
        <v>0</v>
      </c>
      <c r="W16">
        <v>0.21449724517906341</v>
      </c>
      <c r="X16">
        <v>0.78550275482093668</v>
      </c>
      <c r="Y16">
        <v>0</v>
      </c>
      <c r="Z16" s="3">
        <v>0</v>
      </c>
      <c r="AA16" s="3">
        <f t="shared" si="3"/>
        <v>0</v>
      </c>
      <c r="AB16">
        <v>1200</v>
      </c>
      <c r="AC16">
        <v>0</v>
      </c>
      <c r="AD16">
        <v>0</v>
      </c>
      <c r="AE16" s="6">
        <v>-0.4</v>
      </c>
      <c r="AF16">
        <v>0</v>
      </c>
      <c r="AG16">
        <f t="shared" si="4"/>
        <v>0</v>
      </c>
    </row>
    <row r="17" spans="1:33" x14ac:dyDescent="0.6">
      <c r="A17">
        <v>2016</v>
      </c>
      <c r="B17">
        <v>1</v>
      </c>
      <c r="C17">
        <v>16</v>
      </c>
      <c r="D17">
        <f t="shared" si="2"/>
        <v>6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L17">
        <v>3877.8461538461556</v>
      </c>
      <c r="M17">
        <v>3545.3846153846171</v>
      </c>
      <c r="N17">
        <v>1312</v>
      </c>
      <c r="O17">
        <v>1095.0000000000002</v>
      </c>
      <c r="P17">
        <v>6326</v>
      </c>
      <c r="Q17">
        <v>5529</v>
      </c>
      <c r="R17">
        <v>1</v>
      </c>
      <c r="S17">
        <v>0</v>
      </c>
      <c r="T17">
        <v>0</v>
      </c>
      <c r="U17">
        <v>0</v>
      </c>
      <c r="V17">
        <v>0</v>
      </c>
      <c r="W17">
        <v>0.22092703539694941</v>
      </c>
      <c r="X17">
        <v>0.77907296460305053</v>
      </c>
      <c r="Y17">
        <v>0</v>
      </c>
      <c r="Z17" s="3">
        <v>0</v>
      </c>
      <c r="AA17" s="3">
        <f t="shared" si="3"/>
        <v>0</v>
      </c>
      <c r="AB17">
        <v>1200</v>
      </c>
      <c r="AC17">
        <v>0</v>
      </c>
      <c r="AD17">
        <v>0</v>
      </c>
      <c r="AE17" s="6">
        <v>-0.2</v>
      </c>
      <c r="AF17">
        <v>0.1</v>
      </c>
      <c r="AG17">
        <f t="shared" si="4"/>
        <v>-2.0000000000000004E-2</v>
      </c>
    </row>
    <row r="18" spans="1:33" x14ac:dyDescent="0.6">
      <c r="A18">
        <v>2016</v>
      </c>
      <c r="B18">
        <v>1</v>
      </c>
      <c r="C18">
        <v>17</v>
      </c>
      <c r="D18">
        <f t="shared" si="2"/>
        <v>7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L18">
        <v>3177.3090909090897</v>
      </c>
      <c r="M18">
        <v>3022.1090909090894</v>
      </c>
      <c r="N18">
        <v>1133.3999999999999</v>
      </c>
      <c r="O18">
        <v>935.16363636363621</v>
      </c>
      <c r="P18">
        <v>6460</v>
      </c>
      <c r="Q18">
        <v>5842</v>
      </c>
      <c r="R18">
        <v>1</v>
      </c>
      <c r="S18">
        <v>0</v>
      </c>
      <c r="T18">
        <v>0</v>
      </c>
      <c r="U18">
        <v>0</v>
      </c>
      <c r="V18">
        <v>0</v>
      </c>
      <c r="W18">
        <v>0.18747766323024051</v>
      </c>
      <c r="X18">
        <v>0.81252233676975938</v>
      </c>
      <c r="Y18">
        <v>0</v>
      </c>
      <c r="Z18" s="3">
        <v>0</v>
      </c>
      <c r="AA18" s="3">
        <f t="shared" si="3"/>
        <v>0</v>
      </c>
      <c r="AB18">
        <v>1200</v>
      </c>
      <c r="AC18">
        <v>0</v>
      </c>
      <c r="AD18">
        <v>0</v>
      </c>
      <c r="AE18" s="6">
        <v>1.7</v>
      </c>
      <c r="AF18">
        <v>0</v>
      </c>
      <c r="AG18">
        <f t="shared" si="4"/>
        <v>0</v>
      </c>
    </row>
    <row r="19" spans="1:33" x14ac:dyDescent="0.6">
      <c r="A19">
        <v>2016</v>
      </c>
      <c r="B19">
        <v>1</v>
      </c>
      <c r="C19">
        <v>18</v>
      </c>
      <c r="D19">
        <f t="shared" si="2"/>
        <v>1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L19">
        <v>3784.7914438502671</v>
      </c>
      <c r="M19">
        <v>3554.502673796791</v>
      </c>
      <c r="N19">
        <v>1168.3689839572191</v>
      </c>
      <c r="O19">
        <v>1109</v>
      </c>
      <c r="P19">
        <v>6218</v>
      </c>
      <c r="Q19">
        <v>5934</v>
      </c>
      <c r="R19">
        <v>1</v>
      </c>
      <c r="S19">
        <v>0</v>
      </c>
      <c r="T19">
        <v>0</v>
      </c>
      <c r="U19">
        <v>0</v>
      </c>
      <c r="V19">
        <v>0</v>
      </c>
      <c r="W19">
        <v>0.26430892276930767</v>
      </c>
      <c r="X19">
        <v>0.73569107723069238</v>
      </c>
      <c r="Y19">
        <v>0.10054037744129909</v>
      </c>
      <c r="Z19" s="3">
        <v>0</v>
      </c>
      <c r="AA19" s="3">
        <f t="shared" si="3"/>
        <v>0</v>
      </c>
      <c r="AB19">
        <v>1200</v>
      </c>
      <c r="AC19">
        <v>0</v>
      </c>
      <c r="AD19">
        <v>0</v>
      </c>
      <c r="AE19" s="6">
        <v>-6.3</v>
      </c>
      <c r="AF19">
        <v>0.2</v>
      </c>
      <c r="AG19">
        <f t="shared" si="4"/>
        <v>-1.26</v>
      </c>
    </row>
    <row r="20" spans="1:33" x14ac:dyDescent="0.6">
      <c r="A20">
        <v>2016</v>
      </c>
      <c r="B20">
        <v>1</v>
      </c>
      <c r="C20">
        <v>19</v>
      </c>
      <c r="D20">
        <f t="shared" si="2"/>
        <v>2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L20">
        <v>3758.187845303868</v>
      </c>
      <c r="M20">
        <v>3458.3867403314921</v>
      </c>
      <c r="N20">
        <v>1204.0386740331492</v>
      </c>
      <c r="O20">
        <v>1086.5966850828729</v>
      </c>
      <c r="P20">
        <v>6042</v>
      </c>
      <c r="Q20">
        <v>5707</v>
      </c>
      <c r="R20">
        <v>1</v>
      </c>
      <c r="S20">
        <v>0</v>
      </c>
      <c r="T20">
        <v>0</v>
      </c>
      <c r="U20">
        <v>0</v>
      </c>
      <c r="V20">
        <v>0</v>
      </c>
      <c r="W20">
        <v>0.15920093321668119</v>
      </c>
      <c r="X20">
        <v>0.84079906678331873</v>
      </c>
      <c r="Y20">
        <v>0</v>
      </c>
      <c r="Z20" s="3">
        <v>0</v>
      </c>
      <c r="AA20" s="3">
        <f t="shared" si="3"/>
        <v>0</v>
      </c>
      <c r="AB20">
        <v>1200</v>
      </c>
      <c r="AC20">
        <v>0</v>
      </c>
      <c r="AD20">
        <v>0</v>
      </c>
      <c r="AE20" s="6">
        <v>-12.8</v>
      </c>
      <c r="AF20">
        <v>0</v>
      </c>
      <c r="AG20">
        <f t="shared" si="4"/>
        <v>0</v>
      </c>
    </row>
    <row r="21" spans="1:33" x14ac:dyDescent="0.6">
      <c r="A21">
        <v>2016</v>
      </c>
      <c r="B21">
        <v>1</v>
      </c>
      <c r="C21">
        <v>20</v>
      </c>
      <c r="D21">
        <f t="shared" si="2"/>
        <v>3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L21">
        <v>3672.9326424870469</v>
      </c>
      <c r="M21">
        <v>3331.4196891191714</v>
      </c>
      <c r="N21">
        <v>1213.5284974093265</v>
      </c>
      <c r="O21">
        <v>1127.020725388601</v>
      </c>
      <c r="P21">
        <v>6016</v>
      </c>
      <c r="Q21">
        <v>6144</v>
      </c>
      <c r="R21">
        <v>1</v>
      </c>
      <c r="S21">
        <v>0</v>
      </c>
      <c r="T21">
        <v>0</v>
      </c>
      <c r="U21">
        <v>0</v>
      </c>
      <c r="V21">
        <v>0</v>
      </c>
      <c r="W21">
        <v>0.14309529838777749</v>
      </c>
      <c r="X21">
        <v>0.85690470161222254</v>
      </c>
      <c r="Y21">
        <v>3.2401315789473688E-2</v>
      </c>
      <c r="Z21" s="3">
        <v>0</v>
      </c>
      <c r="AA21" s="3">
        <f t="shared" si="3"/>
        <v>0</v>
      </c>
      <c r="AB21">
        <v>1200</v>
      </c>
      <c r="AC21">
        <v>0</v>
      </c>
      <c r="AD21">
        <v>0</v>
      </c>
      <c r="AE21" s="6">
        <v>-10.5</v>
      </c>
      <c r="AF21">
        <v>0</v>
      </c>
      <c r="AG21">
        <f t="shared" si="4"/>
        <v>0</v>
      </c>
    </row>
    <row r="22" spans="1:33" x14ac:dyDescent="0.6">
      <c r="A22">
        <v>2016</v>
      </c>
      <c r="B22">
        <v>1</v>
      </c>
      <c r="C22">
        <v>21</v>
      </c>
      <c r="D22">
        <f t="shared" si="2"/>
        <v>4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0</v>
      </c>
      <c r="H22">
        <f t="shared" si="0"/>
        <v>0</v>
      </c>
      <c r="I22">
        <f t="shared" si="1"/>
        <v>0</v>
      </c>
      <c r="L22">
        <v>3826.3272727272711</v>
      </c>
      <c r="M22">
        <v>3475.4909090909077</v>
      </c>
      <c r="N22">
        <v>1198.5272727272727</v>
      </c>
      <c r="O22">
        <v>1105.5999999999999</v>
      </c>
      <c r="P22">
        <v>6150</v>
      </c>
      <c r="Q22">
        <v>5917</v>
      </c>
      <c r="R22">
        <v>1</v>
      </c>
      <c r="S22">
        <v>0</v>
      </c>
      <c r="T22">
        <v>0</v>
      </c>
      <c r="U22">
        <v>0</v>
      </c>
      <c r="V22">
        <v>0</v>
      </c>
      <c r="W22">
        <v>0.20546213777254629</v>
      </c>
      <c r="X22">
        <v>0.7945378622274536</v>
      </c>
      <c r="Y22">
        <v>3.1003977790668769E-2</v>
      </c>
      <c r="Z22" s="3">
        <v>0</v>
      </c>
      <c r="AA22" s="3">
        <f t="shared" si="3"/>
        <v>0</v>
      </c>
      <c r="AB22">
        <v>1200</v>
      </c>
      <c r="AC22">
        <v>0</v>
      </c>
      <c r="AD22">
        <v>0</v>
      </c>
      <c r="AE22" s="6">
        <v>-7.1</v>
      </c>
      <c r="AF22">
        <v>0</v>
      </c>
      <c r="AG22">
        <f t="shared" si="4"/>
        <v>0</v>
      </c>
    </row>
    <row r="23" spans="1:33" x14ac:dyDescent="0.6">
      <c r="A23">
        <v>2016</v>
      </c>
      <c r="B23">
        <v>1</v>
      </c>
      <c r="C23">
        <v>22</v>
      </c>
      <c r="D23">
        <f t="shared" si="2"/>
        <v>5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0</v>
      </c>
      <c r="H23">
        <f t="shared" si="0"/>
        <v>0</v>
      </c>
      <c r="I23">
        <f t="shared" si="1"/>
        <v>0</v>
      </c>
      <c r="L23">
        <v>4103.9999999999982</v>
      </c>
      <c r="M23">
        <v>3561.4285714285697</v>
      </c>
      <c r="N23">
        <v>1292.7142857142856</v>
      </c>
      <c r="O23">
        <v>1150.7142857142856</v>
      </c>
      <c r="P23">
        <v>6325</v>
      </c>
      <c r="Q23">
        <v>6077</v>
      </c>
      <c r="R23">
        <v>1</v>
      </c>
      <c r="S23">
        <v>0</v>
      </c>
      <c r="T23">
        <v>0</v>
      </c>
      <c r="U23">
        <v>0</v>
      </c>
      <c r="V23">
        <v>0</v>
      </c>
      <c r="W23">
        <v>0.222793536608627</v>
      </c>
      <c r="X23">
        <v>0.777206463391373</v>
      </c>
      <c r="Y23">
        <v>0</v>
      </c>
      <c r="Z23" s="3">
        <v>0</v>
      </c>
      <c r="AA23" s="3">
        <f t="shared" si="3"/>
        <v>0</v>
      </c>
      <c r="AB23">
        <v>1200</v>
      </c>
      <c r="AC23">
        <v>0</v>
      </c>
      <c r="AD23">
        <v>0</v>
      </c>
      <c r="AE23" s="6">
        <v>-7.6</v>
      </c>
      <c r="AF23">
        <v>0</v>
      </c>
      <c r="AG23">
        <f t="shared" si="4"/>
        <v>0</v>
      </c>
    </row>
    <row r="24" spans="1:33" x14ac:dyDescent="0.6">
      <c r="A24">
        <v>2016</v>
      </c>
      <c r="B24">
        <v>1</v>
      </c>
      <c r="C24">
        <v>23</v>
      </c>
      <c r="D24">
        <f t="shared" si="2"/>
        <v>6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0</v>
      </c>
      <c r="H24">
        <f t="shared" si="0"/>
        <v>0</v>
      </c>
      <c r="I24">
        <f t="shared" si="1"/>
        <v>0</v>
      </c>
      <c r="L24">
        <v>6412.2885572139294</v>
      </c>
      <c r="M24">
        <v>5742.9850746268648</v>
      </c>
      <c r="N24">
        <v>1341.7213930348257</v>
      </c>
      <c r="O24">
        <v>1188.0945273631842</v>
      </c>
      <c r="P24">
        <v>6091</v>
      </c>
      <c r="Q24">
        <v>5569</v>
      </c>
      <c r="R24">
        <v>1</v>
      </c>
      <c r="S24">
        <v>0</v>
      </c>
      <c r="T24">
        <v>0</v>
      </c>
      <c r="U24">
        <v>0</v>
      </c>
      <c r="V24">
        <v>0</v>
      </c>
      <c r="W24">
        <v>0.20951613839544869</v>
      </c>
      <c r="X24">
        <v>0.7904838616045512</v>
      </c>
      <c r="Y24">
        <v>1.836763865065752E-2</v>
      </c>
      <c r="Z24" s="3">
        <v>0</v>
      </c>
      <c r="AA24" s="3">
        <f t="shared" si="3"/>
        <v>0</v>
      </c>
      <c r="AB24">
        <v>1200</v>
      </c>
      <c r="AC24">
        <v>0</v>
      </c>
      <c r="AD24">
        <v>0</v>
      </c>
      <c r="AE24" s="6">
        <v>-11.5</v>
      </c>
      <c r="AF24">
        <v>0</v>
      </c>
      <c r="AG24">
        <f t="shared" si="4"/>
        <v>0</v>
      </c>
    </row>
    <row r="25" spans="1:33" x14ac:dyDescent="0.6">
      <c r="A25">
        <v>2016</v>
      </c>
      <c r="B25">
        <v>1</v>
      </c>
      <c r="C25">
        <v>24</v>
      </c>
      <c r="D25">
        <f t="shared" si="2"/>
        <v>7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0</v>
      </c>
      <c r="H25">
        <f t="shared" si="0"/>
        <v>0</v>
      </c>
      <c r="I25">
        <f t="shared" si="1"/>
        <v>0</v>
      </c>
      <c r="L25">
        <v>8589.538461538461</v>
      </c>
      <c r="M25">
        <v>7714</v>
      </c>
      <c r="N25">
        <v>1304.3076923076924</v>
      </c>
      <c r="O25">
        <v>1201.0769230769231</v>
      </c>
      <c r="P25">
        <v>6498</v>
      </c>
      <c r="Q25">
        <v>5565</v>
      </c>
      <c r="R25">
        <v>1</v>
      </c>
      <c r="S25">
        <v>0</v>
      </c>
      <c r="T25">
        <v>0</v>
      </c>
      <c r="U25">
        <v>0</v>
      </c>
      <c r="V25">
        <v>0</v>
      </c>
      <c r="W25">
        <v>0.24265287240306169</v>
      </c>
      <c r="X25">
        <v>0.75734712759693834</v>
      </c>
      <c r="Y25">
        <v>5.7334707073578003E-2</v>
      </c>
      <c r="Z25" s="3">
        <v>0</v>
      </c>
      <c r="AA25" s="3">
        <f t="shared" si="3"/>
        <v>0</v>
      </c>
      <c r="AB25">
        <v>1200</v>
      </c>
      <c r="AC25">
        <v>0</v>
      </c>
      <c r="AD25">
        <v>0</v>
      </c>
      <c r="AE25" s="6">
        <v>-14.4</v>
      </c>
      <c r="AF25">
        <v>0</v>
      </c>
      <c r="AG25">
        <f t="shared" si="4"/>
        <v>0</v>
      </c>
    </row>
    <row r="26" spans="1:33" x14ac:dyDescent="0.6">
      <c r="A26">
        <v>2016</v>
      </c>
      <c r="B26">
        <v>1</v>
      </c>
      <c r="C26">
        <v>25</v>
      </c>
      <c r="D26">
        <f t="shared" si="2"/>
        <v>1</v>
      </c>
      <c r="G26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0</v>
      </c>
      <c r="H26">
        <f t="shared" si="0"/>
        <v>0</v>
      </c>
      <c r="I26">
        <f t="shared" si="1"/>
        <v>0</v>
      </c>
      <c r="L26">
        <v>5067.7777777777774</v>
      </c>
      <c r="M26">
        <v>4451.1111111111113</v>
      </c>
      <c r="N26">
        <v>1195.4444444444443</v>
      </c>
      <c r="O26">
        <v>1176.8888888888889</v>
      </c>
      <c r="P26">
        <v>6493</v>
      </c>
      <c r="Q26">
        <v>5803</v>
      </c>
      <c r="R26">
        <v>1</v>
      </c>
      <c r="S26">
        <v>0</v>
      </c>
      <c r="T26">
        <v>0</v>
      </c>
      <c r="U26">
        <v>0</v>
      </c>
      <c r="V26">
        <v>0</v>
      </c>
      <c r="W26">
        <v>0.1836161651504549</v>
      </c>
      <c r="X26">
        <v>0.81638383484954513</v>
      </c>
      <c r="Y26">
        <v>3.343770331815224E-2</v>
      </c>
      <c r="Z26" s="3">
        <v>0</v>
      </c>
      <c r="AA26" s="3">
        <f t="shared" si="3"/>
        <v>0</v>
      </c>
      <c r="AB26">
        <v>1200</v>
      </c>
      <c r="AC26">
        <v>0</v>
      </c>
      <c r="AD26">
        <v>0</v>
      </c>
      <c r="AE26" s="6">
        <v>-9.4</v>
      </c>
      <c r="AF26">
        <v>0</v>
      </c>
      <c r="AG26">
        <f t="shared" si="4"/>
        <v>0</v>
      </c>
    </row>
    <row r="27" spans="1:33" x14ac:dyDescent="0.6">
      <c r="A27">
        <v>2016</v>
      </c>
      <c r="B27">
        <v>1</v>
      </c>
      <c r="C27">
        <v>26</v>
      </c>
      <c r="D27">
        <f t="shared" si="2"/>
        <v>2</v>
      </c>
      <c r="G27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0</v>
      </c>
      <c r="H27">
        <f t="shared" si="0"/>
        <v>0</v>
      </c>
      <c r="I27">
        <f t="shared" si="1"/>
        <v>0</v>
      </c>
      <c r="L27">
        <v>3561.6274509803916</v>
      </c>
      <c r="M27">
        <v>3251.8431372549016</v>
      </c>
      <c r="N27">
        <v>1199.2156862745098</v>
      </c>
      <c r="O27">
        <v>1165.2156862745098</v>
      </c>
      <c r="P27">
        <v>6435</v>
      </c>
      <c r="Q27">
        <v>5739</v>
      </c>
      <c r="R27">
        <v>1</v>
      </c>
      <c r="S27">
        <v>0</v>
      </c>
      <c r="T27">
        <v>0</v>
      </c>
      <c r="U27">
        <v>0</v>
      </c>
      <c r="V27">
        <v>0</v>
      </c>
      <c r="W27">
        <v>0.21763594545753251</v>
      </c>
      <c r="X27">
        <v>0.7823640545424676</v>
      </c>
      <c r="Y27">
        <v>5.4107113520617707E-2</v>
      </c>
      <c r="Z27" s="3">
        <v>0</v>
      </c>
      <c r="AA27" s="3">
        <f t="shared" si="3"/>
        <v>0</v>
      </c>
      <c r="AB27">
        <v>1200</v>
      </c>
      <c r="AC27">
        <v>0</v>
      </c>
      <c r="AD27">
        <v>0</v>
      </c>
      <c r="AE27" s="6">
        <v>-3.3</v>
      </c>
      <c r="AF27">
        <v>0.3</v>
      </c>
      <c r="AG27">
        <f t="shared" si="4"/>
        <v>-0.98999999999999988</v>
      </c>
    </row>
    <row r="28" spans="1:33" x14ac:dyDescent="0.6">
      <c r="A28">
        <v>2016</v>
      </c>
      <c r="B28">
        <v>1</v>
      </c>
      <c r="C28">
        <v>27</v>
      </c>
      <c r="D28">
        <f t="shared" si="2"/>
        <v>3</v>
      </c>
      <c r="G28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0</v>
      </c>
      <c r="H28">
        <f t="shared" si="0"/>
        <v>0</v>
      </c>
      <c r="I28">
        <f t="shared" si="1"/>
        <v>0</v>
      </c>
      <c r="L28">
        <v>3510.2765957446818</v>
      </c>
      <c r="M28">
        <v>3366.5531914893627</v>
      </c>
      <c r="N28">
        <v>1282.3617021276596</v>
      </c>
      <c r="O28">
        <v>1140.0425531914893</v>
      </c>
      <c r="P28">
        <v>6466</v>
      </c>
      <c r="Q28">
        <v>5778</v>
      </c>
      <c r="R28">
        <v>1</v>
      </c>
      <c r="S28">
        <v>0</v>
      </c>
      <c r="T28">
        <v>0</v>
      </c>
      <c r="U28">
        <v>0</v>
      </c>
      <c r="V28">
        <v>0</v>
      </c>
      <c r="W28">
        <v>0.21345148644233911</v>
      </c>
      <c r="X28">
        <v>0.78654851355766087</v>
      </c>
      <c r="Y28">
        <v>0</v>
      </c>
      <c r="Z28" s="3">
        <v>0</v>
      </c>
      <c r="AA28" s="3">
        <f t="shared" si="3"/>
        <v>0</v>
      </c>
      <c r="AB28">
        <v>1200</v>
      </c>
      <c r="AC28">
        <v>0</v>
      </c>
      <c r="AD28">
        <v>0</v>
      </c>
      <c r="AE28" s="6">
        <v>-1.1000000000000001</v>
      </c>
      <c r="AF28">
        <v>0</v>
      </c>
      <c r="AG28">
        <f t="shared" si="4"/>
        <v>0</v>
      </c>
    </row>
    <row r="29" spans="1:33" x14ac:dyDescent="0.6">
      <c r="A29">
        <v>2016</v>
      </c>
      <c r="B29">
        <v>1</v>
      </c>
      <c r="C29">
        <v>28</v>
      </c>
      <c r="D29">
        <f t="shared" si="2"/>
        <v>4</v>
      </c>
      <c r="G29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>
        <f t="shared" si="0"/>
        <v>0</v>
      </c>
      <c r="I29">
        <f t="shared" si="1"/>
        <v>0</v>
      </c>
      <c r="L29">
        <v>3763.8373983739821</v>
      </c>
      <c r="M29">
        <v>3481.8644986449849</v>
      </c>
      <c r="N29">
        <v>1040.7967479674796</v>
      </c>
      <c r="O29">
        <v>1007.1463414634145</v>
      </c>
      <c r="P29">
        <v>6348</v>
      </c>
      <c r="Q29">
        <v>5824</v>
      </c>
      <c r="R29">
        <v>1</v>
      </c>
      <c r="S29">
        <v>0</v>
      </c>
      <c r="T29">
        <v>0</v>
      </c>
      <c r="U29">
        <v>0</v>
      </c>
      <c r="V29">
        <v>0</v>
      </c>
      <c r="W29">
        <v>0.1935384488991127</v>
      </c>
      <c r="X29">
        <v>0.80646155110088724</v>
      </c>
      <c r="Y29">
        <v>4.0338481761419659E-2</v>
      </c>
      <c r="Z29" s="3">
        <v>0</v>
      </c>
      <c r="AA29" s="3">
        <f t="shared" si="3"/>
        <v>0</v>
      </c>
      <c r="AB29">
        <v>1200</v>
      </c>
      <c r="AC29">
        <v>0</v>
      </c>
      <c r="AD29">
        <v>0</v>
      </c>
      <c r="AE29" s="6">
        <v>-0.5</v>
      </c>
      <c r="AF29">
        <v>0</v>
      </c>
      <c r="AG29">
        <f t="shared" si="4"/>
        <v>0</v>
      </c>
    </row>
    <row r="30" spans="1:33" x14ac:dyDescent="0.6">
      <c r="A30">
        <v>2016</v>
      </c>
      <c r="B30">
        <v>1</v>
      </c>
      <c r="C30">
        <v>29</v>
      </c>
      <c r="D30">
        <f t="shared" si="2"/>
        <v>5</v>
      </c>
      <c r="G30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0</v>
      </c>
      <c r="H30">
        <f t="shared" si="0"/>
        <v>0</v>
      </c>
      <c r="I30">
        <f t="shared" si="1"/>
        <v>0</v>
      </c>
      <c r="L30">
        <v>4150.1035422343321</v>
      </c>
      <c r="M30">
        <v>3564.7738419618522</v>
      </c>
      <c r="N30" s="2">
        <v>0</v>
      </c>
      <c r="O30" s="2">
        <v>0</v>
      </c>
      <c r="P30">
        <v>6435</v>
      </c>
      <c r="Q30">
        <v>6031</v>
      </c>
      <c r="R30">
        <v>1</v>
      </c>
      <c r="S30">
        <v>0</v>
      </c>
      <c r="T30">
        <v>0</v>
      </c>
      <c r="U30">
        <v>0</v>
      </c>
      <c r="V30">
        <v>0</v>
      </c>
      <c r="W30">
        <v>0.2206616729088639</v>
      </c>
      <c r="X30">
        <v>0.77933832709113615</v>
      </c>
      <c r="Y30">
        <v>0</v>
      </c>
      <c r="Z30" s="3">
        <v>0</v>
      </c>
      <c r="AA30" s="3">
        <f t="shared" si="3"/>
        <v>0</v>
      </c>
      <c r="AB30">
        <v>1200</v>
      </c>
      <c r="AC30">
        <v>0</v>
      </c>
      <c r="AD30">
        <v>0</v>
      </c>
      <c r="AE30" s="6">
        <v>1.9</v>
      </c>
      <c r="AF30">
        <v>0</v>
      </c>
      <c r="AG30">
        <f t="shared" si="4"/>
        <v>0</v>
      </c>
    </row>
    <row r="31" spans="1:33" x14ac:dyDescent="0.6">
      <c r="A31">
        <v>2016</v>
      </c>
      <c r="B31">
        <v>1</v>
      </c>
      <c r="C31">
        <v>30</v>
      </c>
      <c r="D31">
        <f t="shared" si="2"/>
        <v>6</v>
      </c>
      <c r="G31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0</v>
      </c>
      <c r="H31">
        <f t="shared" si="0"/>
        <v>0</v>
      </c>
      <c r="I31">
        <f t="shared" si="1"/>
        <v>0</v>
      </c>
      <c r="L31">
        <v>3623.6791443850266</v>
      </c>
      <c r="M31">
        <v>3323.4652406417108</v>
      </c>
      <c r="N31" s="2">
        <v>0</v>
      </c>
      <c r="O31" s="2">
        <v>0</v>
      </c>
      <c r="P31">
        <v>6484</v>
      </c>
      <c r="Q31">
        <v>5591</v>
      </c>
      <c r="R31">
        <v>1</v>
      </c>
      <c r="S31">
        <v>0</v>
      </c>
      <c r="T31">
        <v>0</v>
      </c>
      <c r="U31">
        <v>0</v>
      </c>
      <c r="V31">
        <v>0</v>
      </c>
      <c r="W31">
        <v>0.2294645360246706</v>
      </c>
      <c r="X31">
        <v>0.77053546397532946</v>
      </c>
      <c r="Y31">
        <v>0</v>
      </c>
      <c r="Z31" s="3">
        <v>0</v>
      </c>
      <c r="AA31" s="3">
        <f t="shared" si="3"/>
        <v>0</v>
      </c>
      <c r="AB31">
        <v>1200</v>
      </c>
      <c r="AC31">
        <v>0</v>
      </c>
      <c r="AD31">
        <v>0</v>
      </c>
      <c r="AE31" s="6">
        <v>0.6</v>
      </c>
      <c r="AF31">
        <v>0</v>
      </c>
      <c r="AG31">
        <f t="shared" si="4"/>
        <v>0</v>
      </c>
    </row>
    <row r="32" spans="1:33" x14ac:dyDescent="0.6">
      <c r="A32">
        <v>2016</v>
      </c>
      <c r="B32">
        <v>1</v>
      </c>
      <c r="C32">
        <v>31</v>
      </c>
      <c r="D32">
        <f t="shared" si="2"/>
        <v>7</v>
      </c>
      <c r="G32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0</v>
      </c>
      <c r="H32">
        <f t="shared" si="0"/>
        <v>0</v>
      </c>
      <c r="I32">
        <f t="shared" si="1"/>
        <v>0</v>
      </c>
      <c r="L32">
        <v>3217.0053475935824</v>
      </c>
      <c r="M32">
        <v>3019.657754010695</v>
      </c>
      <c r="N32" s="2">
        <v>0</v>
      </c>
      <c r="O32" s="2">
        <v>0</v>
      </c>
      <c r="P32">
        <v>6387</v>
      </c>
      <c r="Q32">
        <v>5642</v>
      </c>
      <c r="R32">
        <v>1</v>
      </c>
      <c r="S32">
        <v>0</v>
      </c>
      <c r="T32">
        <v>0</v>
      </c>
      <c r="U32">
        <v>0</v>
      </c>
      <c r="V32">
        <v>0</v>
      </c>
      <c r="W32">
        <v>0.19648279352226719</v>
      </c>
      <c r="X32">
        <v>0.80351720647773284</v>
      </c>
      <c r="Y32">
        <v>3.4898994097597467E-2</v>
      </c>
      <c r="Z32" s="3">
        <v>0</v>
      </c>
      <c r="AA32" s="3">
        <f t="shared" si="3"/>
        <v>0</v>
      </c>
      <c r="AB32">
        <v>1200</v>
      </c>
      <c r="AC32">
        <v>0</v>
      </c>
      <c r="AD32">
        <v>0</v>
      </c>
      <c r="AE32" s="6">
        <v>-3.9</v>
      </c>
      <c r="AF32">
        <v>0</v>
      </c>
      <c r="AG32">
        <f t="shared" si="4"/>
        <v>0</v>
      </c>
    </row>
    <row r="33" spans="1:33" x14ac:dyDescent="0.6">
      <c r="A33">
        <v>2016</v>
      </c>
      <c r="B33">
        <v>2</v>
      </c>
      <c r="C33">
        <v>1</v>
      </c>
      <c r="D33">
        <f t="shared" si="2"/>
        <v>1</v>
      </c>
      <c r="G33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0</v>
      </c>
      <c r="H33">
        <f t="shared" si="0"/>
        <v>0</v>
      </c>
      <c r="I33">
        <f t="shared" si="1"/>
        <v>0</v>
      </c>
      <c r="L33">
        <v>3527.8537859007834</v>
      </c>
      <c r="M33">
        <v>3380.1775456919063</v>
      </c>
      <c r="N33">
        <v>1187.5900783289817</v>
      </c>
      <c r="O33">
        <v>1104.5613577023498</v>
      </c>
      <c r="P33">
        <v>6089</v>
      </c>
      <c r="Q33">
        <v>5413</v>
      </c>
      <c r="R33">
        <v>1</v>
      </c>
      <c r="S33">
        <v>0</v>
      </c>
      <c r="T33">
        <v>0</v>
      </c>
      <c r="U33">
        <v>0</v>
      </c>
      <c r="V33">
        <v>0</v>
      </c>
      <c r="W33">
        <v>0.19521969628897479</v>
      </c>
      <c r="X33">
        <v>0.80478030371102527</v>
      </c>
      <c r="Y33">
        <v>3.3541992696922283E-2</v>
      </c>
      <c r="Z33" s="3">
        <v>0</v>
      </c>
      <c r="AA33" s="3">
        <f t="shared" si="3"/>
        <v>0</v>
      </c>
      <c r="AB33">
        <v>1200</v>
      </c>
      <c r="AC33">
        <v>0</v>
      </c>
      <c r="AD33">
        <v>0</v>
      </c>
      <c r="AE33" s="6">
        <v>-6</v>
      </c>
      <c r="AF33">
        <v>0</v>
      </c>
      <c r="AG33">
        <f t="shared" si="4"/>
        <v>0</v>
      </c>
    </row>
    <row r="34" spans="1:33" x14ac:dyDescent="0.6">
      <c r="A34">
        <v>2016</v>
      </c>
      <c r="B34">
        <v>2</v>
      </c>
      <c r="C34">
        <v>2</v>
      </c>
      <c r="D34">
        <f t="shared" si="2"/>
        <v>2</v>
      </c>
      <c r="G34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0</v>
      </c>
      <c r="H34">
        <f t="shared" si="0"/>
        <v>0</v>
      </c>
      <c r="I34">
        <f t="shared" si="1"/>
        <v>0</v>
      </c>
      <c r="L34">
        <v>3605.5157894736844</v>
      </c>
      <c r="M34">
        <v>3334.9473684210529</v>
      </c>
      <c r="N34">
        <v>1273.6736842105263</v>
      </c>
      <c r="O34">
        <v>1193.3894736842105</v>
      </c>
      <c r="P34">
        <v>6026</v>
      </c>
      <c r="Q34">
        <v>5388</v>
      </c>
      <c r="R34">
        <v>1</v>
      </c>
      <c r="S34">
        <v>0</v>
      </c>
      <c r="T34">
        <v>0</v>
      </c>
      <c r="U34">
        <v>0</v>
      </c>
      <c r="V34">
        <v>0</v>
      </c>
      <c r="W34">
        <v>0.20076213774934129</v>
      </c>
      <c r="X34">
        <v>0.79923786225065863</v>
      </c>
      <c r="Y34">
        <v>3.2412158835849039E-2</v>
      </c>
      <c r="Z34" s="3">
        <v>0</v>
      </c>
      <c r="AA34" s="3">
        <f t="shared" si="3"/>
        <v>0</v>
      </c>
      <c r="AB34">
        <v>1200</v>
      </c>
      <c r="AC34">
        <v>0</v>
      </c>
      <c r="AD34">
        <v>0</v>
      </c>
      <c r="AE34" s="6">
        <v>-5.3</v>
      </c>
      <c r="AF34">
        <v>0</v>
      </c>
      <c r="AG34">
        <f t="shared" si="4"/>
        <v>0</v>
      </c>
    </row>
    <row r="35" spans="1:33" x14ac:dyDescent="0.6">
      <c r="A35">
        <v>2016</v>
      </c>
      <c r="B35">
        <v>2</v>
      </c>
      <c r="C35">
        <v>3</v>
      </c>
      <c r="D35">
        <f t="shared" si="2"/>
        <v>3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0</v>
      </c>
      <c r="H35">
        <f t="shared" si="0"/>
        <v>0</v>
      </c>
      <c r="I35">
        <f t="shared" si="1"/>
        <v>0</v>
      </c>
      <c r="L35">
        <v>3713.4093264248709</v>
      </c>
      <c r="M35">
        <v>3403.6683937823836</v>
      </c>
      <c r="N35">
        <v>1268.1761658031089</v>
      </c>
      <c r="O35">
        <v>1231.3886010362694</v>
      </c>
      <c r="P35">
        <v>5377</v>
      </c>
      <c r="Q35">
        <v>5372</v>
      </c>
      <c r="R35">
        <v>1</v>
      </c>
      <c r="S35">
        <v>0</v>
      </c>
      <c r="T35">
        <v>0</v>
      </c>
      <c r="U35">
        <v>0</v>
      </c>
      <c r="V35">
        <v>0</v>
      </c>
      <c r="W35">
        <v>0.22876356698257799</v>
      </c>
      <c r="X35">
        <v>0.77123643301742206</v>
      </c>
      <c r="Y35">
        <v>0</v>
      </c>
      <c r="Z35" s="3">
        <v>0</v>
      </c>
      <c r="AA35" s="3">
        <f t="shared" si="3"/>
        <v>0</v>
      </c>
      <c r="AB35">
        <v>1200</v>
      </c>
      <c r="AC35">
        <v>0</v>
      </c>
      <c r="AD35">
        <v>0</v>
      </c>
      <c r="AE35" s="6">
        <v>-2.4</v>
      </c>
      <c r="AF35">
        <v>0</v>
      </c>
      <c r="AG35">
        <f t="shared" si="4"/>
        <v>0</v>
      </c>
    </row>
    <row r="36" spans="1:33" x14ac:dyDescent="0.6">
      <c r="A36">
        <v>2016</v>
      </c>
      <c r="B36">
        <v>2</v>
      </c>
      <c r="C36">
        <v>4</v>
      </c>
      <c r="D36">
        <f t="shared" si="2"/>
        <v>4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0</v>
      </c>
      <c r="H36">
        <f t="shared" si="0"/>
        <v>0</v>
      </c>
      <c r="I36">
        <f t="shared" si="1"/>
        <v>0</v>
      </c>
      <c r="L36">
        <v>3656.8977556109721</v>
      </c>
      <c r="M36">
        <v>3538.6134663341645</v>
      </c>
      <c r="N36">
        <v>1280.1271820448878</v>
      </c>
      <c r="O36">
        <v>1204.7755610972567</v>
      </c>
      <c r="P36">
        <v>5344</v>
      </c>
      <c r="Q36">
        <v>5978</v>
      </c>
      <c r="R36">
        <v>1</v>
      </c>
      <c r="S36">
        <v>0</v>
      </c>
      <c r="T36">
        <v>0</v>
      </c>
      <c r="U36">
        <v>0</v>
      </c>
      <c r="V36">
        <v>0</v>
      </c>
      <c r="W36">
        <v>0.15847185904619601</v>
      </c>
      <c r="X36">
        <v>0.84152814095380402</v>
      </c>
      <c r="Y36">
        <v>1.498189365836425E-2</v>
      </c>
      <c r="Z36" s="3">
        <v>0</v>
      </c>
      <c r="AA36" s="3">
        <f t="shared" si="3"/>
        <v>0</v>
      </c>
      <c r="AB36">
        <v>1200</v>
      </c>
      <c r="AC36">
        <v>0</v>
      </c>
      <c r="AD36">
        <v>0</v>
      </c>
      <c r="AE36" s="6">
        <v>-0.7</v>
      </c>
      <c r="AF36">
        <v>0</v>
      </c>
      <c r="AG36">
        <f t="shared" si="4"/>
        <v>0</v>
      </c>
    </row>
    <row r="37" spans="1:33" x14ac:dyDescent="0.6">
      <c r="A37">
        <v>2016</v>
      </c>
      <c r="B37">
        <v>2</v>
      </c>
      <c r="C37">
        <v>5</v>
      </c>
      <c r="D37">
        <f t="shared" si="2"/>
        <v>5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0</v>
      </c>
      <c r="I37">
        <f t="shared" si="1"/>
        <v>0</v>
      </c>
      <c r="L37">
        <v>3782.793187347932</v>
      </c>
      <c r="M37">
        <v>3765.7615571776155</v>
      </c>
      <c r="N37">
        <v>1346.8004866180049</v>
      </c>
      <c r="O37">
        <v>1158.3479318734794</v>
      </c>
      <c r="P37">
        <v>5446</v>
      </c>
      <c r="Q37">
        <v>5921</v>
      </c>
      <c r="R37">
        <v>1</v>
      </c>
      <c r="S37">
        <v>0</v>
      </c>
      <c r="T37">
        <v>0</v>
      </c>
      <c r="U37">
        <v>0</v>
      </c>
      <c r="V37">
        <v>0</v>
      </c>
      <c r="W37">
        <v>0.20932846888532949</v>
      </c>
      <c r="X37">
        <v>0.79067153111467048</v>
      </c>
      <c r="Y37">
        <v>0</v>
      </c>
      <c r="Z37" s="3">
        <v>0</v>
      </c>
      <c r="AA37" s="3">
        <f t="shared" si="3"/>
        <v>0</v>
      </c>
      <c r="AB37">
        <v>1200</v>
      </c>
      <c r="AC37">
        <v>0</v>
      </c>
      <c r="AD37">
        <v>0</v>
      </c>
      <c r="AE37" s="6">
        <v>-2.2000000000000002</v>
      </c>
      <c r="AF37">
        <v>0</v>
      </c>
      <c r="AG37">
        <f t="shared" si="4"/>
        <v>0</v>
      </c>
    </row>
    <row r="38" spans="1:33" x14ac:dyDescent="0.6">
      <c r="A38">
        <v>2016</v>
      </c>
      <c r="B38">
        <v>2</v>
      </c>
      <c r="C38">
        <v>6</v>
      </c>
      <c r="D38">
        <f t="shared" si="2"/>
        <v>6</v>
      </c>
      <c r="E38" t="s">
        <v>17</v>
      </c>
      <c r="F38" t="s">
        <v>18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-2</v>
      </c>
      <c r="H38">
        <f t="shared" si="0"/>
        <v>0</v>
      </c>
      <c r="I38">
        <f t="shared" si="1"/>
        <v>1</v>
      </c>
      <c r="J38" s="8" t="s">
        <v>71</v>
      </c>
      <c r="K38" s="8"/>
      <c r="L38">
        <v>3125.4392059553347</v>
      </c>
      <c r="M38">
        <v>3267.5930521091805</v>
      </c>
      <c r="N38">
        <v>1138.349875930521</v>
      </c>
      <c r="O38">
        <v>874.94789081885847</v>
      </c>
      <c r="P38">
        <v>5466</v>
      </c>
      <c r="Q38">
        <v>6417</v>
      </c>
      <c r="R38">
        <v>1</v>
      </c>
      <c r="S38">
        <v>0</v>
      </c>
      <c r="T38">
        <v>0</v>
      </c>
      <c r="U38">
        <v>0</v>
      </c>
      <c r="V38">
        <v>0</v>
      </c>
      <c r="W38">
        <v>0.17323862821064709</v>
      </c>
      <c r="X38">
        <v>0.82676137178935294</v>
      </c>
      <c r="Y38">
        <v>0</v>
      </c>
      <c r="Z38" s="3">
        <v>0</v>
      </c>
      <c r="AA38" s="3">
        <f t="shared" si="3"/>
        <v>0</v>
      </c>
      <c r="AB38">
        <v>1200</v>
      </c>
      <c r="AC38">
        <v>0</v>
      </c>
      <c r="AD38">
        <v>0</v>
      </c>
      <c r="AE38" s="6">
        <v>-3.1</v>
      </c>
      <c r="AF38">
        <v>0</v>
      </c>
      <c r="AG38">
        <f t="shared" si="4"/>
        <v>0</v>
      </c>
    </row>
    <row r="39" spans="1:33" x14ac:dyDescent="0.6">
      <c r="A39">
        <v>2016</v>
      </c>
      <c r="B39">
        <v>2</v>
      </c>
      <c r="C39">
        <v>7</v>
      </c>
      <c r="D39">
        <f t="shared" si="2"/>
        <v>7</v>
      </c>
      <c r="E39" t="s">
        <v>17</v>
      </c>
      <c r="F39" t="s">
        <v>19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-1</v>
      </c>
      <c r="H39">
        <f t="shared" si="0"/>
        <v>0</v>
      </c>
      <c r="I39">
        <f t="shared" si="1"/>
        <v>1</v>
      </c>
      <c r="J39" s="8" t="s">
        <v>71</v>
      </c>
      <c r="K39" s="8"/>
      <c r="L39">
        <v>2241.9121951219504</v>
      </c>
      <c r="M39">
        <v>2549.0926829268283</v>
      </c>
      <c r="N39">
        <v>972.19512195121945</v>
      </c>
      <c r="O39">
        <v>781.49268292682927</v>
      </c>
      <c r="P39">
        <v>4064</v>
      </c>
      <c r="Q39">
        <v>5455</v>
      </c>
      <c r="R39">
        <v>1</v>
      </c>
      <c r="S39">
        <v>0</v>
      </c>
      <c r="T39">
        <v>0</v>
      </c>
      <c r="U39">
        <v>0</v>
      </c>
      <c r="V39">
        <v>0</v>
      </c>
      <c r="W39">
        <v>0.18743496543368249</v>
      </c>
      <c r="X39">
        <v>0.81256503456631735</v>
      </c>
      <c r="Y39">
        <v>0</v>
      </c>
      <c r="Z39" s="3">
        <v>0</v>
      </c>
      <c r="AA39" s="3">
        <f t="shared" si="3"/>
        <v>0</v>
      </c>
      <c r="AB39">
        <v>1200</v>
      </c>
      <c r="AC39">
        <v>0</v>
      </c>
      <c r="AD39">
        <v>0</v>
      </c>
      <c r="AE39" s="6">
        <v>-2.9</v>
      </c>
      <c r="AF39">
        <v>0</v>
      </c>
      <c r="AG39">
        <f t="shared" si="4"/>
        <v>0</v>
      </c>
    </row>
    <row r="40" spans="1:33" x14ac:dyDescent="0.6">
      <c r="A40">
        <v>2016</v>
      </c>
      <c r="B40">
        <v>2</v>
      </c>
      <c r="C40">
        <v>8</v>
      </c>
      <c r="D40">
        <f t="shared" si="2"/>
        <v>1</v>
      </c>
      <c r="E40" t="s">
        <v>17</v>
      </c>
      <c r="F40" t="s">
        <v>16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1</v>
      </c>
      <c r="I40">
        <f t="shared" si="1"/>
        <v>1</v>
      </c>
      <c r="J40" s="8" t="s">
        <v>71</v>
      </c>
      <c r="K40" s="8"/>
      <c r="L40">
        <v>2351.1844660194179</v>
      </c>
      <c r="M40">
        <v>2174.3495145631073</v>
      </c>
      <c r="N40">
        <v>1073.9126213592233</v>
      </c>
      <c r="O40">
        <v>740.82524271844659</v>
      </c>
      <c r="P40">
        <v>4494</v>
      </c>
      <c r="Q40">
        <v>4363</v>
      </c>
      <c r="R40">
        <v>1</v>
      </c>
      <c r="S40">
        <v>0</v>
      </c>
      <c r="T40">
        <v>0</v>
      </c>
      <c r="U40">
        <v>0</v>
      </c>
      <c r="V40">
        <v>0</v>
      </c>
      <c r="W40">
        <v>0.1960886924836221</v>
      </c>
      <c r="X40">
        <v>0.80391130751637785</v>
      </c>
      <c r="Y40">
        <v>0</v>
      </c>
      <c r="Z40" s="3">
        <v>0</v>
      </c>
      <c r="AA40" s="3">
        <f t="shared" si="3"/>
        <v>0</v>
      </c>
      <c r="AB40">
        <v>1200</v>
      </c>
      <c r="AC40">
        <v>0</v>
      </c>
      <c r="AD40">
        <v>0</v>
      </c>
      <c r="AE40" s="6">
        <v>1.3</v>
      </c>
      <c r="AF40">
        <v>0</v>
      </c>
      <c r="AG40">
        <f t="shared" si="4"/>
        <v>0</v>
      </c>
    </row>
    <row r="41" spans="1:33" x14ac:dyDescent="0.6">
      <c r="A41">
        <v>2016</v>
      </c>
      <c r="B41">
        <v>2</v>
      </c>
      <c r="C41">
        <v>9</v>
      </c>
      <c r="D41">
        <f t="shared" si="2"/>
        <v>2</v>
      </c>
      <c r="E41" t="s">
        <v>17</v>
      </c>
      <c r="F41" t="s">
        <v>20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1</v>
      </c>
      <c r="H41">
        <f t="shared" si="0"/>
        <v>0</v>
      </c>
      <c r="I41">
        <f t="shared" si="1"/>
        <v>1</v>
      </c>
      <c r="J41" s="8" t="s">
        <v>71</v>
      </c>
      <c r="K41" s="8"/>
      <c r="L41">
        <v>3167.6699029126221</v>
      </c>
      <c r="M41">
        <v>2722.1165048543694</v>
      </c>
      <c r="N41">
        <v>1160.2621359223301</v>
      </c>
      <c r="O41">
        <v>856.34951456310682</v>
      </c>
      <c r="P41">
        <v>6187</v>
      </c>
      <c r="Q41">
        <v>4486</v>
      </c>
      <c r="R41">
        <v>1</v>
      </c>
      <c r="S41">
        <v>0</v>
      </c>
      <c r="T41">
        <v>0</v>
      </c>
      <c r="U41">
        <v>0</v>
      </c>
      <c r="V41">
        <v>0</v>
      </c>
      <c r="W41">
        <v>0.2040816326530612</v>
      </c>
      <c r="X41">
        <v>0.79591836734693877</v>
      </c>
      <c r="Y41">
        <v>0</v>
      </c>
      <c r="Z41" s="3">
        <v>0</v>
      </c>
      <c r="AA41" s="3">
        <f t="shared" si="3"/>
        <v>0</v>
      </c>
      <c r="AB41">
        <v>1200</v>
      </c>
      <c r="AC41">
        <v>0</v>
      </c>
      <c r="AD41">
        <v>0</v>
      </c>
      <c r="AE41" s="6">
        <v>0.3</v>
      </c>
      <c r="AF41">
        <v>0</v>
      </c>
      <c r="AG41">
        <f t="shared" si="4"/>
        <v>0</v>
      </c>
    </row>
    <row r="42" spans="1:33" x14ac:dyDescent="0.6">
      <c r="A42">
        <v>2016</v>
      </c>
      <c r="B42">
        <v>2</v>
      </c>
      <c r="C42">
        <v>10</v>
      </c>
      <c r="D42">
        <f t="shared" si="2"/>
        <v>3</v>
      </c>
      <c r="E42" t="s">
        <v>81</v>
      </c>
      <c r="F42" t="s">
        <v>22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2</v>
      </c>
      <c r="H42">
        <f t="shared" si="0"/>
        <v>0</v>
      </c>
      <c r="I42">
        <f t="shared" si="1"/>
        <v>1</v>
      </c>
      <c r="J42" s="8" t="s">
        <v>71</v>
      </c>
      <c r="K42" s="8"/>
      <c r="L42">
        <v>3510.9107981220668</v>
      </c>
      <c r="M42">
        <v>2912.5258215962449</v>
      </c>
      <c r="N42">
        <v>1345.1549295774648</v>
      </c>
      <c r="O42">
        <v>899.27699530516441</v>
      </c>
      <c r="P42">
        <v>6411</v>
      </c>
      <c r="Q42">
        <v>4601</v>
      </c>
      <c r="R42">
        <v>1</v>
      </c>
      <c r="S42">
        <v>0</v>
      </c>
      <c r="T42">
        <v>0</v>
      </c>
      <c r="U42">
        <v>0</v>
      </c>
      <c r="V42">
        <v>0</v>
      </c>
      <c r="W42">
        <v>0.21380400585615039</v>
      </c>
      <c r="X42">
        <v>0.78619599414384944</v>
      </c>
      <c r="Y42">
        <v>0</v>
      </c>
      <c r="Z42" s="3">
        <v>0</v>
      </c>
      <c r="AA42" s="3">
        <f t="shared" si="3"/>
        <v>0</v>
      </c>
      <c r="AB42">
        <v>1200</v>
      </c>
      <c r="AC42">
        <v>0</v>
      </c>
      <c r="AD42">
        <v>0</v>
      </c>
      <c r="AE42" s="6">
        <v>2.7</v>
      </c>
      <c r="AF42">
        <v>0</v>
      </c>
      <c r="AG42">
        <f t="shared" si="4"/>
        <v>0</v>
      </c>
    </row>
    <row r="43" spans="1:33" x14ac:dyDescent="0.6">
      <c r="A43">
        <v>2016</v>
      </c>
      <c r="B43">
        <v>2</v>
      </c>
      <c r="C43">
        <v>11</v>
      </c>
      <c r="D43">
        <f t="shared" si="2"/>
        <v>4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0</v>
      </c>
      <c r="H43">
        <f t="shared" si="0"/>
        <v>0</v>
      </c>
      <c r="I43">
        <f t="shared" si="1"/>
        <v>0</v>
      </c>
      <c r="L43">
        <v>3975.2349726775951</v>
      </c>
      <c r="M43">
        <v>3378.9726775956278</v>
      </c>
      <c r="N43">
        <v>1248.3169398907103</v>
      </c>
      <c r="O43">
        <v>1152.3551912568305</v>
      </c>
      <c r="P43">
        <v>6271</v>
      </c>
      <c r="Q43">
        <v>4606</v>
      </c>
      <c r="R43">
        <v>1</v>
      </c>
      <c r="S43">
        <v>0</v>
      </c>
      <c r="T43">
        <v>0</v>
      </c>
      <c r="U43">
        <v>0</v>
      </c>
      <c r="V43">
        <v>0</v>
      </c>
      <c r="W43">
        <v>0.20773566569484939</v>
      </c>
      <c r="X43">
        <v>0.79226433430515064</v>
      </c>
      <c r="Y43">
        <v>0</v>
      </c>
      <c r="Z43" s="3">
        <v>0</v>
      </c>
      <c r="AA43" s="3">
        <f t="shared" si="3"/>
        <v>0</v>
      </c>
      <c r="AB43">
        <v>1200</v>
      </c>
      <c r="AC43">
        <v>0</v>
      </c>
      <c r="AD43">
        <v>0</v>
      </c>
      <c r="AE43" s="6">
        <v>8.1</v>
      </c>
      <c r="AF43">
        <v>0.1</v>
      </c>
      <c r="AG43">
        <f t="shared" si="4"/>
        <v>0.81</v>
      </c>
    </row>
    <row r="44" spans="1:33" x14ac:dyDescent="0.6">
      <c r="A44">
        <v>2016</v>
      </c>
      <c r="B44">
        <v>2</v>
      </c>
      <c r="C44">
        <v>12</v>
      </c>
      <c r="D44">
        <f t="shared" si="2"/>
        <v>5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0</v>
      </c>
      <c r="H44">
        <f t="shared" si="0"/>
        <v>0</v>
      </c>
      <c r="I44">
        <f t="shared" si="1"/>
        <v>0</v>
      </c>
      <c r="L44">
        <v>4603.7142857142853</v>
      </c>
      <c r="M44">
        <v>3791.6571428571424</v>
      </c>
      <c r="N44">
        <v>1363.6571428571428</v>
      </c>
      <c r="O44">
        <v>1230.8</v>
      </c>
      <c r="P44">
        <v>7440</v>
      </c>
      <c r="Q44">
        <v>4747</v>
      </c>
      <c r="R44">
        <v>0.9815845924814498</v>
      </c>
      <c r="S44">
        <v>0</v>
      </c>
      <c r="T44">
        <v>0</v>
      </c>
      <c r="U44">
        <v>1.8415407518550211E-2</v>
      </c>
      <c r="V44">
        <v>0</v>
      </c>
      <c r="W44">
        <v>0.25779832075311682</v>
      </c>
      <c r="X44">
        <v>0.74220167924688318</v>
      </c>
      <c r="Y44">
        <v>0</v>
      </c>
      <c r="Z44" s="3">
        <v>0</v>
      </c>
      <c r="AA44" s="3">
        <f t="shared" si="3"/>
        <v>0</v>
      </c>
      <c r="AB44">
        <v>1200</v>
      </c>
      <c r="AC44">
        <v>0</v>
      </c>
      <c r="AD44">
        <v>0</v>
      </c>
      <c r="AE44" s="6">
        <v>8.4</v>
      </c>
      <c r="AF44">
        <v>18</v>
      </c>
      <c r="AG44">
        <f t="shared" si="4"/>
        <v>151.20000000000002</v>
      </c>
    </row>
    <row r="45" spans="1:33" x14ac:dyDescent="0.6">
      <c r="A45">
        <v>2016</v>
      </c>
      <c r="B45">
        <v>2</v>
      </c>
      <c r="C45">
        <v>13</v>
      </c>
      <c r="D45">
        <f t="shared" si="2"/>
        <v>6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L45">
        <v>4071.8333333333344</v>
      </c>
      <c r="M45">
        <v>3658.3333333333344</v>
      </c>
      <c r="N45">
        <v>1279.6666666666667</v>
      </c>
      <c r="O45">
        <v>1090.5</v>
      </c>
      <c r="P45">
        <v>6097</v>
      </c>
      <c r="Q45">
        <v>5666</v>
      </c>
      <c r="R45">
        <v>1</v>
      </c>
      <c r="S45">
        <v>0</v>
      </c>
      <c r="T45">
        <v>0</v>
      </c>
      <c r="U45">
        <v>0</v>
      </c>
      <c r="V45">
        <v>0</v>
      </c>
      <c r="W45">
        <v>0.19344829608774711</v>
      </c>
      <c r="X45">
        <v>0.80655170391225295</v>
      </c>
      <c r="Y45">
        <v>0</v>
      </c>
      <c r="Z45" s="3">
        <v>0</v>
      </c>
      <c r="AA45" s="3">
        <f t="shared" si="3"/>
        <v>0</v>
      </c>
      <c r="AB45">
        <v>1200</v>
      </c>
      <c r="AC45">
        <v>0</v>
      </c>
      <c r="AD45">
        <v>0</v>
      </c>
      <c r="AE45" s="6">
        <v>11</v>
      </c>
      <c r="AF45">
        <v>21</v>
      </c>
      <c r="AG45">
        <f t="shared" si="4"/>
        <v>231</v>
      </c>
    </row>
    <row r="46" spans="1:33" x14ac:dyDescent="0.6">
      <c r="A46">
        <v>2016</v>
      </c>
      <c r="B46">
        <v>2</v>
      </c>
      <c r="C46">
        <v>14</v>
      </c>
      <c r="D46">
        <f t="shared" si="2"/>
        <v>7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L46">
        <v>3187.8465473145779</v>
      </c>
      <c r="M46">
        <v>3005.381074168798</v>
      </c>
      <c r="N46">
        <v>1135.5012787723786</v>
      </c>
      <c r="O46">
        <v>875.26854219948848</v>
      </c>
      <c r="P46">
        <v>6120</v>
      </c>
      <c r="Q46">
        <v>6248</v>
      </c>
      <c r="R46">
        <v>1</v>
      </c>
      <c r="S46">
        <v>0</v>
      </c>
      <c r="T46">
        <v>0</v>
      </c>
      <c r="U46">
        <v>0</v>
      </c>
      <c r="V46">
        <v>0</v>
      </c>
      <c r="W46">
        <v>0.20457468056581571</v>
      </c>
      <c r="X46">
        <v>0.79542531943418415</v>
      </c>
      <c r="Y46">
        <v>1.6925398878827089E-2</v>
      </c>
      <c r="Z46" s="3">
        <v>0</v>
      </c>
      <c r="AA46" s="3">
        <f t="shared" si="3"/>
        <v>0</v>
      </c>
      <c r="AB46">
        <v>1200</v>
      </c>
      <c r="AC46">
        <v>0</v>
      </c>
      <c r="AD46">
        <v>0</v>
      </c>
      <c r="AE46" s="6">
        <v>-2.6</v>
      </c>
      <c r="AF46">
        <v>2.5</v>
      </c>
      <c r="AG46">
        <f t="shared" si="4"/>
        <v>-6.5</v>
      </c>
    </row>
    <row r="47" spans="1:33" x14ac:dyDescent="0.6">
      <c r="A47">
        <v>2016</v>
      </c>
      <c r="B47">
        <v>2</v>
      </c>
      <c r="C47">
        <v>15</v>
      </c>
      <c r="D47">
        <f t="shared" si="2"/>
        <v>1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0</v>
      </c>
      <c r="H47">
        <f t="shared" si="0"/>
        <v>0</v>
      </c>
      <c r="I47">
        <f t="shared" si="1"/>
        <v>0</v>
      </c>
      <c r="L47">
        <v>3594.3448275862061</v>
      </c>
      <c r="M47">
        <v>3413.6551724137926</v>
      </c>
      <c r="N47">
        <v>1237</v>
      </c>
      <c r="O47">
        <v>1114.3793103448274</v>
      </c>
      <c r="P47">
        <v>5679</v>
      </c>
      <c r="Q47">
        <v>6220</v>
      </c>
      <c r="R47">
        <v>1</v>
      </c>
      <c r="S47">
        <v>0</v>
      </c>
      <c r="T47">
        <v>0</v>
      </c>
      <c r="U47">
        <v>0</v>
      </c>
      <c r="V47">
        <v>0</v>
      </c>
      <c r="W47">
        <v>0.2057444280207518</v>
      </c>
      <c r="X47">
        <v>0.79425557197924823</v>
      </c>
      <c r="Y47">
        <v>0</v>
      </c>
      <c r="Z47" s="3">
        <v>0</v>
      </c>
      <c r="AA47" s="3">
        <f t="shared" si="3"/>
        <v>0</v>
      </c>
      <c r="AB47">
        <v>1200</v>
      </c>
      <c r="AC47">
        <v>0</v>
      </c>
      <c r="AD47">
        <v>0</v>
      </c>
      <c r="AE47" s="6">
        <v>-5.8</v>
      </c>
      <c r="AF47">
        <v>0</v>
      </c>
      <c r="AG47">
        <f t="shared" si="4"/>
        <v>0</v>
      </c>
    </row>
    <row r="48" spans="1:33" x14ac:dyDescent="0.6">
      <c r="A48">
        <v>2016</v>
      </c>
      <c r="B48">
        <v>2</v>
      </c>
      <c r="C48">
        <v>16</v>
      </c>
      <c r="D48">
        <f t="shared" si="2"/>
        <v>2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0</v>
      </c>
      <c r="I48">
        <f t="shared" si="1"/>
        <v>0</v>
      </c>
      <c r="L48">
        <v>3799.9999999999982</v>
      </c>
      <c r="M48">
        <v>3529.8571428571413</v>
      </c>
      <c r="N48">
        <v>1243.4285714285713</v>
      </c>
      <c r="O48">
        <v>1134.1428571428569</v>
      </c>
      <c r="P48">
        <v>5530</v>
      </c>
      <c r="Q48">
        <v>6167</v>
      </c>
      <c r="R48">
        <v>1</v>
      </c>
      <c r="S48">
        <v>0</v>
      </c>
      <c r="T48">
        <v>0</v>
      </c>
      <c r="U48">
        <v>0</v>
      </c>
      <c r="V48">
        <v>0</v>
      </c>
      <c r="W48">
        <v>0.18426309450368669</v>
      </c>
      <c r="X48">
        <v>0.81573690549631328</v>
      </c>
      <c r="Y48">
        <v>3.4318934036810411E-2</v>
      </c>
      <c r="Z48" s="3">
        <v>0</v>
      </c>
      <c r="AA48" s="3">
        <f t="shared" si="3"/>
        <v>0</v>
      </c>
      <c r="AB48">
        <v>1200</v>
      </c>
      <c r="AC48">
        <v>0</v>
      </c>
      <c r="AD48">
        <v>0</v>
      </c>
      <c r="AE48" s="6">
        <v>-2.7</v>
      </c>
      <c r="AF48">
        <v>0.8</v>
      </c>
      <c r="AG48">
        <f t="shared" si="4"/>
        <v>-2.16</v>
      </c>
    </row>
    <row r="49" spans="1:33" x14ac:dyDescent="0.6">
      <c r="A49">
        <v>2016</v>
      </c>
      <c r="B49">
        <v>2</v>
      </c>
      <c r="C49">
        <v>17</v>
      </c>
      <c r="D49">
        <f t="shared" si="2"/>
        <v>3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0</v>
      </c>
      <c r="H49">
        <f t="shared" si="0"/>
        <v>0</v>
      </c>
      <c r="I49">
        <f t="shared" si="1"/>
        <v>0</v>
      </c>
      <c r="L49">
        <v>3861.7655860349123</v>
      </c>
      <c r="M49">
        <v>3542.942643391521</v>
      </c>
      <c r="N49">
        <v>1272.6408977556109</v>
      </c>
      <c r="O49">
        <v>1182.932668329177</v>
      </c>
      <c r="P49">
        <v>5652</v>
      </c>
      <c r="Q49">
        <v>6458</v>
      </c>
      <c r="R49">
        <v>1</v>
      </c>
      <c r="S49">
        <v>0</v>
      </c>
      <c r="T49">
        <v>0</v>
      </c>
      <c r="U49">
        <v>0</v>
      </c>
      <c r="V49">
        <v>0</v>
      </c>
      <c r="W49">
        <v>0.199581268159289</v>
      </c>
      <c r="X49">
        <v>0.800418731840711</v>
      </c>
      <c r="Y49">
        <v>0</v>
      </c>
      <c r="Z49" s="3">
        <v>0</v>
      </c>
      <c r="AA49" s="3">
        <f t="shared" si="3"/>
        <v>0</v>
      </c>
      <c r="AB49">
        <v>1200</v>
      </c>
      <c r="AC49">
        <v>0</v>
      </c>
      <c r="AD49">
        <v>0</v>
      </c>
      <c r="AE49" s="6">
        <v>0</v>
      </c>
      <c r="AF49">
        <v>0</v>
      </c>
      <c r="AG49">
        <f t="shared" si="4"/>
        <v>0</v>
      </c>
    </row>
    <row r="50" spans="1:33" x14ac:dyDescent="0.6">
      <c r="A50">
        <v>2016</v>
      </c>
      <c r="B50">
        <v>2</v>
      </c>
      <c r="C50">
        <v>18</v>
      </c>
      <c r="D50">
        <f t="shared" si="2"/>
        <v>4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0</v>
      </c>
      <c r="H50">
        <f t="shared" si="0"/>
        <v>0</v>
      </c>
      <c r="I50">
        <f t="shared" si="1"/>
        <v>0</v>
      </c>
      <c r="L50">
        <v>4108.519083969466</v>
      </c>
      <c r="M50">
        <v>3640.0000000000005</v>
      </c>
      <c r="N50">
        <v>1292.2213740458014</v>
      </c>
      <c r="O50">
        <v>1223.0763358778627</v>
      </c>
      <c r="P50">
        <v>5705</v>
      </c>
      <c r="Q50">
        <v>6544</v>
      </c>
      <c r="R50">
        <v>1</v>
      </c>
      <c r="S50">
        <v>0</v>
      </c>
      <c r="T50">
        <v>0</v>
      </c>
      <c r="U50">
        <v>0</v>
      </c>
      <c r="V50">
        <v>0</v>
      </c>
      <c r="W50">
        <v>0.1916547408592193</v>
      </c>
      <c r="X50">
        <v>0.8083452591407807</v>
      </c>
      <c r="Y50">
        <v>0</v>
      </c>
      <c r="Z50" s="3">
        <v>0</v>
      </c>
      <c r="AA50" s="3">
        <f t="shared" si="3"/>
        <v>0</v>
      </c>
      <c r="AB50">
        <v>1200</v>
      </c>
      <c r="AC50">
        <v>0</v>
      </c>
      <c r="AD50">
        <v>0</v>
      </c>
      <c r="AE50" s="6">
        <v>3.5</v>
      </c>
      <c r="AF50">
        <v>0</v>
      </c>
      <c r="AG50">
        <f t="shared" si="4"/>
        <v>0</v>
      </c>
    </row>
    <row r="51" spans="1:33" x14ac:dyDescent="0.6">
      <c r="A51">
        <v>2016</v>
      </c>
      <c r="B51">
        <v>2</v>
      </c>
      <c r="C51">
        <v>19</v>
      </c>
      <c r="D51">
        <f t="shared" si="2"/>
        <v>5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0</v>
      </c>
      <c r="I51">
        <f t="shared" si="1"/>
        <v>0</v>
      </c>
      <c r="L51">
        <v>4219.7142857142835</v>
      </c>
      <c r="M51">
        <v>3611.8571428571413</v>
      </c>
      <c r="N51">
        <v>1301.4285714285713</v>
      </c>
      <c r="O51">
        <v>1179.4285714285713</v>
      </c>
      <c r="P51">
        <v>5776</v>
      </c>
      <c r="Q51">
        <v>6613</v>
      </c>
      <c r="R51">
        <v>1</v>
      </c>
      <c r="S51">
        <v>0</v>
      </c>
      <c r="T51">
        <v>0</v>
      </c>
      <c r="U51">
        <v>0</v>
      </c>
      <c r="V51">
        <v>0</v>
      </c>
      <c r="W51">
        <v>0.1752764549196868</v>
      </c>
      <c r="X51">
        <v>0.8247235450803132</v>
      </c>
      <c r="Y51">
        <v>4.8914359512470737E-2</v>
      </c>
      <c r="Z51" s="3">
        <v>0</v>
      </c>
      <c r="AA51" s="3">
        <f t="shared" si="3"/>
        <v>0</v>
      </c>
      <c r="AB51">
        <v>1200</v>
      </c>
      <c r="AC51">
        <v>0</v>
      </c>
      <c r="AD51">
        <v>0</v>
      </c>
      <c r="AE51" s="6">
        <v>2.2999999999999998</v>
      </c>
      <c r="AF51">
        <v>0</v>
      </c>
      <c r="AG51">
        <f t="shared" si="4"/>
        <v>0</v>
      </c>
    </row>
    <row r="52" spans="1:33" x14ac:dyDescent="0.6">
      <c r="A52">
        <v>2016</v>
      </c>
      <c r="B52">
        <v>2</v>
      </c>
      <c r="C52">
        <v>20</v>
      </c>
      <c r="D52">
        <f t="shared" si="2"/>
        <v>6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0</v>
      </c>
      <c r="H52">
        <f t="shared" si="0"/>
        <v>0</v>
      </c>
      <c r="I52">
        <f t="shared" si="1"/>
        <v>0</v>
      </c>
      <c r="L52">
        <v>3840.8124999999986</v>
      </c>
      <c r="M52">
        <v>3547.3958333333321</v>
      </c>
      <c r="N52">
        <v>1341.0416666666665</v>
      </c>
      <c r="O52">
        <v>1088.3541666666665</v>
      </c>
      <c r="P52">
        <v>5868</v>
      </c>
      <c r="Q52">
        <v>6502</v>
      </c>
      <c r="R52">
        <v>1</v>
      </c>
      <c r="S52">
        <v>0</v>
      </c>
      <c r="T52">
        <v>0</v>
      </c>
      <c r="U52">
        <v>0</v>
      </c>
      <c r="V52">
        <v>0</v>
      </c>
      <c r="W52">
        <v>0.22599394805413131</v>
      </c>
      <c r="X52">
        <v>0.77400605194586869</v>
      </c>
      <c r="Y52">
        <v>3.4155214227970902E-2</v>
      </c>
      <c r="Z52" s="3">
        <v>0</v>
      </c>
      <c r="AA52" s="3">
        <f t="shared" si="3"/>
        <v>0</v>
      </c>
      <c r="AB52">
        <v>1200</v>
      </c>
      <c r="AC52">
        <v>0</v>
      </c>
      <c r="AD52">
        <v>0</v>
      </c>
      <c r="AE52" s="6">
        <v>1.3</v>
      </c>
      <c r="AF52">
        <v>0</v>
      </c>
      <c r="AG52">
        <f t="shared" si="4"/>
        <v>0</v>
      </c>
    </row>
    <row r="53" spans="1:33" x14ac:dyDescent="0.6">
      <c r="A53">
        <v>2016</v>
      </c>
      <c r="B53">
        <v>2</v>
      </c>
      <c r="C53">
        <v>21</v>
      </c>
      <c r="D53">
        <f t="shared" si="2"/>
        <v>7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0</v>
      </c>
      <c r="H53">
        <f t="shared" si="0"/>
        <v>0</v>
      </c>
      <c r="I53">
        <f t="shared" si="1"/>
        <v>0</v>
      </c>
      <c r="L53">
        <v>3211.8984771573614</v>
      </c>
      <c r="M53">
        <v>3101.7461928934017</v>
      </c>
      <c r="N53">
        <v>1191</v>
      </c>
      <c r="O53">
        <v>922.37055837563457</v>
      </c>
      <c r="P53">
        <v>6074</v>
      </c>
      <c r="Q53">
        <v>6579</v>
      </c>
      <c r="R53">
        <v>1</v>
      </c>
      <c r="S53">
        <v>0</v>
      </c>
      <c r="T53">
        <v>0</v>
      </c>
      <c r="U53">
        <v>0</v>
      </c>
      <c r="V53">
        <v>0</v>
      </c>
      <c r="W53">
        <v>0.20285435472066349</v>
      </c>
      <c r="X53">
        <v>0.7971456452793364</v>
      </c>
      <c r="Y53">
        <v>1.2408124555441401E-2</v>
      </c>
      <c r="Z53" s="3">
        <v>0</v>
      </c>
      <c r="AA53" s="3">
        <f t="shared" si="3"/>
        <v>0</v>
      </c>
      <c r="AB53">
        <v>1200</v>
      </c>
      <c r="AC53">
        <v>0</v>
      </c>
      <c r="AD53">
        <v>0</v>
      </c>
      <c r="AE53" s="6">
        <v>-0.6</v>
      </c>
      <c r="AF53">
        <v>0</v>
      </c>
      <c r="AG53">
        <f t="shared" si="4"/>
        <v>0</v>
      </c>
    </row>
    <row r="54" spans="1:33" x14ac:dyDescent="0.6">
      <c r="A54">
        <v>2016</v>
      </c>
      <c r="B54">
        <v>2</v>
      </c>
      <c r="C54">
        <v>22</v>
      </c>
      <c r="D54">
        <f t="shared" si="2"/>
        <v>1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0</v>
      </c>
      <c r="H54">
        <f t="shared" si="0"/>
        <v>0</v>
      </c>
      <c r="I54">
        <f t="shared" si="1"/>
        <v>0</v>
      </c>
      <c r="L54">
        <v>3700.4246913580241</v>
      </c>
      <c r="M54">
        <v>3538.7851851851847</v>
      </c>
      <c r="N54">
        <v>1317.9456790123456</v>
      </c>
      <c r="O54">
        <v>1211.4592592592592</v>
      </c>
      <c r="P54">
        <v>5827</v>
      </c>
      <c r="Q54">
        <v>6538</v>
      </c>
      <c r="R54">
        <v>1</v>
      </c>
      <c r="S54">
        <v>0</v>
      </c>
      <c r="T54">
        <v>0</v>
      </c>
      <c r="U54">
        <v>0</v>
      </c>
      <c r="V54">
        <v>0</v>
      </c>
      <c r="W54">
        <v>0.19241031114030049</v>
      </c>
      <c r="X54">
        <v>0.80758968885969962</v>
      </c>
      <c r="Y54">
        <v>0</v>
      </c>
      <c r="Z54" s="3">
        <v>0</v>
      </c>
      <c r="AA54" s="3">
        <f t="shared" si="3"/>
        <v>0</v>
      </c>
      <c r="AB54">
        <v>1200</v>
      </c>
      <c r="AC54">
        <v>0</v>
      </c>
      <c r="AD54">
        <v>0</v>
      </c>
      <c r="AE54" s="6">
        <v>1.1000000000000001</v>
      </c>
      <c r="AF54">
        <v>0</v>
      </c>
      <c r="AG54">
        <f t="shared" si="4"/>
        <v>0</v>
      </c>
    </row>
    <row r="55" spans="1:33" x14ac:dyDescent="0.6">
      <c r="A55">
        <v>2016</v>
      </c>
      <c r="B55">
        <v>2</v>
      </c>
      <c r="C55">
        <v>23</v>
      </c>
      <c r="D55">
        <f t="shared" si="2"/>
        <v>2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L55">
        <v>3928.86432160804</v>
      </c>
      <c r="M55">
        <v>3575.1356783919596</v>
      </c>
      <c r="N55">
        <v>1289.6633165829146</v>
      </c>
      <c r="O55">
        <v>1175.3467336683416</v>
      </c>
      <c r="P55">
        <v>6200</v>
      </c>
      <c r="Q55">
        <v>6540</v>
      </c>
      <c r="R55">
        <v>1</v>
      </c>
      <c r="S55">
        <v>0</v>
      </c>
      <c r="T55">
        <v>0</v>
      </c>
      <c r="U55">
        <v>0</v>
      </c>
      <c r="V55">
        <v>0</v>
      </c>
      <c r="W55">
        <v>0.1827058792316672</v>
      </c>
      <c r="X55">
        <v>0.81729412076833285</v>
      </c>
      <c r="Y55">
        <v>0</v>
      </c>
      <c r="Z55" s="3">
        <v>0</v>
      </c>
      <c r="AA55" s="3">
        <f t="shared" si="3"/>
        <v>0</v>
      </c>
      <c r="AB55">
        <v>1200</v>
      </c>
      <c r="AC55">
        <v>0</v>
      </c>
      <c r="AD55">
        <v>0</v>
      </c>
      <c r="AE55" s="6">
        <v>0.7</v>
      </c>
      <c r="AF55">
        <v>0.9</v>
      </c>
      <c r="AG55">
        <f t="shared" si="4"/>
        <v>0.63</v>
      </c>
    </row>
    <row r="56" spans="1:33" x14ac:dyDescent="0.6">
      <c r="A56">
        <v>2016</v>
      </c>
      <c r="B56">
        <v>2</v>
      </c>
      <c r="C56">
        <v>24</v>
      </c>
      <c r="D56">
        <f t="shared" si="2"/>
        <v>3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L56">
        <v>3876.0171568627434</v>
      </c>
      <c r="M56">
        <v>3481.3112745098024</v>
      </c>
      <c r="N56">
        <v>1330.267156862745</v>
      </c>
      <c r="O56">
        <v>1148.313725490196</v>
      </c>
      <c r="P56">
        <v>5965</v>
      </c>
      <c r="Q56">
        <v>6572</v>
      </c>
      <c r="R56">
        <v>1</v>
      </c>
      <c r="S56">
        <v>0</v>
      </c>
      <c r="T56">
        <v>0</v>
      </c>
      <c r="U56">
        <v>0</v>
      </c>
      <c r="V56">
        <v>0</v>
      </c>
      <c r="W56">
        <v>0.18760621510075259</v>
      </c>
      <c r="X56">
        <v>0.81239378489924741</v>
      </c>
      <c r="Y56">
        <v>1.7481587833346631E-2</v>
      </c>
      <c r="Z56" s="3">
        <v>0</v>
      </c>
      <c r="AA56" s="3">
        <f t="shared" si="3"/>
        <v>0</v>
      </c>
      <c r="AB56">
        <v>1200</v>
      </c>
      <c r="AC56">
        <v>0</v>
      </c>
      <c r="AD56">
        <v>0</v>
      </c>
      <c r="AE56" s="6">
        <v>-3</v>
      </c>
      <c r="AF56">
        <v>0</v>
      </c>
      <c r="AG56">
        <f t="shared" si="4"/>
        <v>0</v>
      </c>
    </row>
    <row r="57" spans="1:33" x14ac:dyDescent="0.6">
      <c r="A57">
        <v>2016</v>
      </c>
      <c r="B57">
        <v>2</v>
      </c>
      <c r="C57">
        <v>25</v>
      </c>
      <c r="D57">
        <f t="shared" si="2"/>
        <v>4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L57">
        <v>4097.7512437810956</v>
      </c>
      <c r="M57">
        <v>3629.6915422885581</v>
      </c>
      <c r="N57">
        <v>1285.4228855721394</v>
      </c>
      <c r="O57">
        <v>1210.358208955224</v>
      </c>
      <c r="P57">
        <v>6361</v>
      </c>
      <c r="Q57">
        <v>6566</v>
      </c>
      <c r="R57">
        <v>1</v>
      </c>
      <c r="S57">
        <v>0</v>
      </c>
      <c r="T57">
        <v>0</v>
      </c>
      <c r="U57">
        <v>0</v>
      </c>
      <c r="V57">
        <v>0</v>
      </c>
      <c r="W57">
        <v>0.19206274509803919</v>
      </c>
      <c r="X57">
        <v>0.80793725490196078</v>
      </c>
      <c r="Y57">
        <v>0</v>
      </c>
      <c r="Z57" s="3">
        <v>0</v>
      </c>
      <c r="AA57" s="3">
        <f t="shared" si="3"/>
        <v>0</v>
      </c>
      <c r="AB57">
        <v>1200</v>
      </c>
      <c r="AC57">
        <v>0</v>
      </c>
      <c r="AD57">
        <v>0</v>
      </c>
      <c r="AE57" s="6">
        <v>-0.2</v>
      </c>
      <c r="AF57">
        <v>0</v>
      </c>
      <c r="AG57">
        <f t="shared" si="4"/>
        <v>0</v>
      </c>
    </row>
    <row r="58" spans="1:33" x14ac:dyDescent="0.6">
      <c r="A58">
        <v>2016</v>
      </c>
      <c r="B58">
        <v>2</v>
      </c>
      <c r="C58">
        <v>26</v>
      </c>
      <c r="D58">
        <f t="shared" si="2"/>
        <v>5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L58">
        <v>4327.1200000000008</v>
      </c>
      <c r="M58">
        <v>3781.1200000000003</v>
      </c>
      <c r="N58">
        <v>1326.88</v>
      </c>
      <c r="O58">
        <v>1234.76</v>
      </c>
      <c r="P58">
        <v>6327</v>
      </c>
      <c r="Q58">
        <v>6623</v>
      </c>
      <c r="R58">
        <v>1</v>
      </c>
      <c r="S58">
        <v>0</v>
      </c>
      <c r="T58">
        <v>0</v>
      </c>
      <c r="U58">
        <v>0</v>
      </c>
      <c r="V58">
        <v>0</v>
      </c>
      <c r="W58">
        <v>0.1899464801420131</v>
      </c>
      <c r="X58">
        <v>0.8100535198579869</v>
      </c>
      <c r="Y58">
        <v>1.6486486486486492E-2</v>
      </c>
      <c r="Z58" s="3">
        <v>0</v>
      </c>
      <c r="AA58" s="3">
        <f t="shared" si="3"/>
        <v>0</v>
      </c>
      <c r="AB58">
        <v>1200</v>
      </c>
      <c r="AC58">
        <v>0</v>
      </c>
      <c r="AD58">
        <v>0</v>
      </c>
      <c r="AE58" s="6">
        <v>2.2000000000000002</v>
      </c>
      <c r="AF58">
        <v>0</v>
      </c>
      <c r="AG58">
        <f t="shared" si="4"/>
        <v>0</v>
      </c>
    </row>
    <row r="59" spans="1:33" x14ac:dyDescent="0.6">
      <c r="A59">
        <v>2016</v>
      </c>
      <c r="B59">
        <v>2</v>
      </c>
      <c r="C59">
        <v>27</v>
      </c>
      <c r="D59">
        <f t="shared" si="2"/>
        <v>6</v>
      </c>
      <c r="E59" s="10" t="s">
        <v>21</v>
      </c>
      <c r="F59" s="10" t="s">
        <v>36</v>
      </c>
      <c r="G59" s="10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-3</v>
      </c>
      <c r="H59" s="10">
        <f t="shared" si="0"/>
        <v>0</v>
      </c>
      <c r="I59" s="10">
        <f t="shared" si="1"/>
        <v>1</v>
      </c>
      <c r="J59" s="8"/>
      <c r="K59" s="8" t="s">
        <v>65</v>
      </c>
      <c r="L59">
        <v>3870.8010335917315</v>
      </c>
      <c r="M59">
        <v>3631.317829457365</v>
      </c>
      <c r="N59">
        <v>1348.2842377260981</v>
      </c>
      <c r="O59">
        <v>1077.5633074935402</v>
      </c>
      <c r="P59">
        <v>6390</v>
      </c>
      <c r="Q59">
        <v>6542</v>
      </c>
      <c r="R59">
        <v>1</v>
      </c>
      <c r="S59">
        <v>0</v>
      </c>
      <c r="T59">
        <v>0</v>
      </c>
      <c r="U59">
        <v>0</v>
      </c>
      <c r="V59">
        <v>0</v>
      </c>
      <c r="W59">
        <v>0.22697700793896269</v>
      </c>
      <c r="X59">
        <v>0.7730229920610372</v>
      </c>
      <c r="Y59">
        <v>0</v>
      </c>
      <c r="Z59" s="3">
        <v>0</v>
      </c>
      <c r="AA59" s="3">
        <f t="shared" si="3"/>
        <v>0</v>
      </c>
      <c r="AB59">
        <v>1200</v>
      </c>
      <c r="AC59">
        <v>0</v>
      </c>
      <c r="AD59">
        <v>0</v>
      </c>
      <c r="AE59" s="6">
        <v>3.3</v>
      </c>
      <c r="AF59">
        <v>0.2</v>
      </c>
      <c r="AG59">
        <f t="shared" si="4"/>
        <v>0.66</v>
      </c>
    </row>
    <row r="60" spans="1:33" x14ac:dyDescent="0.6">
      <c r="A60">
        <v>2016</v>
      </c>
      <c r="B60">
        <v>2</v>
      </c>
      <c r="C60">
        <v>28</v>
      </c>
      <c r="D60">
        <f t="shared" si="2"/>
        <v>7</v>
      </c>
      <c r="E60" s="10" t="s">
        <v>21</v>
      </c>
      <c r="F60" s="10" t="s">
        <v>18</v>
      </c>
      <c r="G60" s="1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-2</v>
      </c>
      <c r="H60" s="10">
        <f t="shared" si="0"/>
        <v>0</v>
      </c>
      <c r="I60" s="10">
        <f t="shared" si="1"/>
        <v>1</v>
      </c>
      <c r="J60" s="8"/>
      <c r="K60" s="8" t="s">
        <v>65</v>
      </c>
      <c r="L60">
        <v>3425.1818181818167</v>
      </c>
      <c r="M60">
        <v>3264.5454545454531</v>
      </c>
      <c r="N60">
        <v>1032.4675324675325</v>
      </c>
      <c r="O60">
        <v>786.72727272727263</v>
      </c>
      <c r="P60">
        <v>6224</v>
      </c>
      <c r="Q60">
        <v>5957</v>
      </c>
      <c r="R60">
        <v>1</v>
      </c>
      <c r="S60">
        <v>0</v>
      </c>
      <c r="T60">
        <v>0</v>
      </c>
      <c r="U60">
        <v>0</v>
      </c>
      <c r="V60">
        <v>0</v>
      </c>
      <c r="W60">
        <v>0.2314924337081771</v>
      </c>
      <c r="X60">
        <v>0.76850756629182293</v>
      </c>
      <c r="Y60">
        <v>9.4803382316722778E-2</v>
      </c>
      <c r="Z60" s="3">
        <v>0</v>
      </c>
      <c r="AA60" s="3">
        <f t="shared" si="3"/>
        <v>0</v>
      </c>
      <c r="AB60">
        <v>1200</v>
      </c>
      <c r="AC60">
        <v>0</v>
      </c>
      <c r="AD60">
        <v>0</v>
      </c>
      <c r="AE60" s="6">
        <v>0.7</v>
      </c>
      <c r="AF60">
        <v>4.0999999999999996</v>
      </c>
      <c r="AG60">
        <f t="shared" si="4"/>
        <v>2.8699999999999997</v>
      </c>
    </row>
    <row r="61" spans="1:33" x14ac:dyDescent="0.6">
      <c r="A61">
        <v>2016</v>
      </c>
      <c r="B61">
        <v>2</v>
      </c>
      <c r="C61">
        <v>29</v>
      </c>
      <c r="D61">
        <f t="shared" si="2"/>
        <v>1</v>
      </c>
      <c r="E61" s="10" t="s">
        <v>21</v>
      </c>
      <c r="F61" s="10" t="s">
        <v>19</v>
      </c>
      <c r="G61" s="10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-1</v>
      </c>
      <c r="H61" s="10">
        <f t="shared" si="0"/>
        <v>0</v>
      </c>
      <c r="I61" s="10">
        <f t="shared" si="1"/>
        <v>1</v>
      </c>
      <c r="J61" s="8"/>
      <c r="K61" s="8" t="s">
        <v>65</v>
      </c>
      <c r="L61">
        <v>3818.9473684210511</v>
      </c>
      <c r="M61">
        <v>3469.6140350877176</v>
      </c>
      <c r="N61" s="2">
        <v>0</v>
      </c>
      <c r="O61" s="2">
        <v>0</v>
      </c>
      <c r="P61">
        <v>6130</v>
      </c>
      <c r="Q61">
        <v>4900</v>
      </c>
      <c r="R61">
        <v>1</v>
      </c>
      <c r="S61">
        <v>0</v>
      </c>
      <c r="T61">
        <v>0</v>
      </c>
      <c r="U61">
        <v>0</v>
      </c>
      <c r="V61">
        <v>0</v>
      </c>
      <c r="W61">
        <v>0.2078535237217872</v>
      </c>
      <c r="X61">
        <v>0.79214647627821277</v>
      </c>
      <c r="Y61">
        <v>0</v>
      </c>
      <c r="Z61" s="3">
        <v>0</v>
      </c>
      <c r="AA61" s="3">
        <f t="shared" si="3"/>
        <v>0</v>
      </c>
      <c r="AB61">
        <v>1200</v>
      </c>
      <c r="AC61">
        <v>0</v>
      </c>
      <c r="AD61">
        <v>0</v>
      </c>
      <c r="AE61" s="6">
        <v>-3.8</v>
      </c>
      <c r="AF61">
        <v>0</v>
      </c>
      <c r="AG61">
        <f t="shared" si="4"/>
        <v>0</v>
      </c>
    </row>
    <row r="62" spans="1:33" x14ac:dyDescent="0.6">
      <c r="A62">
        <v>2016</v>
      </c>
      <c r="B62">
        <v>3</v>
      </c>
      <c r="C62">
        <v>1</v>
      </c>
      <c r="D62">
        <f t="shared" si="2"/>
        <v>2</v>
      </c>
      <c r="E62" s="10" t="s">
        <v>21</v>
      </c>
      <c r="F62" s="10" t="s">
        <v>16</v>
      </c>
      <c r="G62" s="10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0</v>
      </c>
      <c r="H62" s="10">
        <f t="shared" si="0"/>
        <v>1</v>
      </c>
      <c r="I62" s="10">
        <f t="shared" si="1"/>
        <v>1</v>
      </c>
      <c r="J62" s="8" t="s">
        <v>73</v>
      </c>
      <c r="K62" s="8" t="s">
        <v>65</v>
      </c>
      <c r="L62">
        <v>3405.5261845386531</v>
      </c>
      <c r="M62">
        <v>3026.7930174563589</v>
      </c>
      <c r="N62">
        <v>1188.7980049875312</v>
      </c>
      <c r="O62">
        <v>918.97256857855359</v>
      </c>
      <c r="P62">
        <v>6579</v>
      </c>
      <c r="Q62">
        <v>5098</v>
      </c>
      <c r="R62">
        <v>1</v>
      </c>
      <c r="S62">
        <v>0</v>
      </c>
      <c r="T62">
        <v>0</v>
      </c>
      <c r="U62">
        <v>0</v>
      </c>
      <c r="V62">
        <v>0</v>
      </c>
      <c r="W62">
        <v>0.21161347517730489</v>
      </c>
      <c r="X62">
        <v>0.788386524822695</v>
      </c>
      <c r="Y62">
        <v>0</v>
      </c>
      <c r="Z62" s="3">
        <v>0</v>
      </c>
      <c r="AA62" s="3">
        <f t="shared" si="3"/>
        <v>0</v>
      </c>
      <c r="AB62">
        <v>1200</v>
      </c>
      <c r="AC62">
        <v>0</v>
      </c>
      <c r="AD62">
        <v>0</v>
      </c>
      <c r="AE62" s="6">
        <v>-2.7</v>
      </c>
      <c r="AF62">
        <v>0</v>
      </c>
      <c r="AG62">
        <f t="shared" si="4"/>
        <v>0</v>
      </c>
    </row>
    <row r="63" spans="1:33" x14ac:dyDescent="0.6">
      <c r="A63">
        <v>2016</v>
      </c>
      <c r="B63">
        <v>3</v>
      </c>
      <c r="C63">
        <v>2</v>
      </c>
      <c r="D63">
        <f t="shared" si="2"/>
        <v>3</v>
      </c>
      <c r="G63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0</v>
      </c>
      <c r="H63">
        <f t="shared" si="0"/>
        <v>0</v>
      </c>
      <c r="I63">
        <f t="shared" si="1"/>
        <v>0</v>
      </c>
      <c r="L63">
        <v>3685.3818181818165</v>
      </c>
      <c r="M63">
        <v>3201.3090909090897</v>
      </c>
      <c r="N63">
        <v>1306.8</v>
      </c>
      <c r="O63">
        <v>1182.6181818181817</v>
      </c>
      <c r="P63">
        <v>6148</v>
      </c>
      <c r="Q63">
        <v>4839</v>
      </c>
      <c r="R63">
        <v>1</v>
      </c>
      <c r="S63">
        <v>0</v>
      </c>
      <c r="T63">
        <v>0</v>
      </c>
      <c r="U63">
        <v>0</v>
      </c>
      <c r="V63">
        <v>0</v>
      </c>
      <c r="W63">
        <v>0.2214301144955714</v>
      </c>
      <c r="X63">
        <v>0.77856988550442863</v>
      </c>
      <c r="Y63">
        <v>0</v>
      </c>
      <c r="Z63" s="3">
        <v>0</v>
      </c>
      <c r="AA63" s="3">
        <f t="shared" si="3"/>
        <v>0</v>
      </c>
      <c r="AB63">
        <v>1200</v>
      </c>
      <c r="AC63">
        <v>0</v>
      </c>
      <c r="AD63">
        <v>0</v>
      </c>
      <c r="AE63" s="6">
        <v>3.1</v>
      </c>
      <c r="AF63">
        <v>0</v>
      </c>
      <c r="AG63">
        <f t="shared" si="4"/>
        <v>0</v>
      </c>
    </row>
    <row r="64" spans="1:33" x14ac:dyDescent="0.6">
      <c r="A64">
        <v>2016</v>
      </c>
      <c r="B64">
        <v>3</v>
      </c>
      <c r="C64">
        <v>3</v>
      </c>
      <c r="D64">
        <f t="shared" si="2"/>
        <v>4</v>
      </c>
      <c r="G64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0</v>
      </c>
      <c r="H64">
        <f t="shared" si="0"/>
        <v>0</v>
      </c>
      <c r="I64">
        <f t="shared" si="1"/>
        <v>0</v>
      </c>
      <c r="L64">
        <v>3536.6597938144332</v>
      </c>
      <c r="M64">
        <v>3209.608247422681</v>
      </c>
      <c r="N64">
        <v>1206.1855670103093</v>
      </c>
      <c r="O64">
        <v>1144.0824742268042</v>
      </c>
      <c r="P64">
        <v>5649</v>
      </c>
      <c r="Q64">
        <v>4900</v>
      </c>
      <c r="R64">
        <v>1</v>
      </c>
      <c r="S64">
        <v>0</v>
      </c>
      <c r="T64">
        <v>0</v>
      </c>
      <c r="U64">
        <v>0</v>
      </c>
      <c r="V64">
        <v>0</v>
      </c>
      <c r="W64">
        <v>0.2025299819287005</v>
      </c>
      <c r="X64">
        <v>0.79747001807129947</v>
      </c>
      <c r="Y64">
        <v>0</v>
      </c>
      <c r="Z64" s="3">
        <v>0</v>
      </c>
      <c r="AA64" s="3">
        <f t="shared" si="3"/>
        <v>0</v>
      </c>
      <c r="AB64">
        <v>1200</v>
      </c>
      <c r="AC64">
        <v>0</v>
      </c>
      <c r="AD64">
        <v>0</v>
      </c>
      <c r="AE64" s="6">
        <v>8.1</v>
      </c>
      <c r="AF64">
        <v>0</v>
      </c>
      <c r="AG64">
        <f t="shared" si="4"/>
        <v>0</v>
      </c>
    </row>
    <row r="65" spans="1:33" x14ac:dyDescent="0.6">
      <c r="A65">
        <v>2016</v>
      </c>
      <c r="B65">
        <v>3</v>
      </c>
      <c r="C65">
        <v>4</v>
      </c>
      <c r="D65">
        <f t="shared" si="2"/>
        <v>5</v>
      </c>
      <c r="G65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0</v>
      </c>
      <c r="H65">
        <f t="shared" si="0"/>
        <v>0</v>
      </c>
      <c r="I65">
        <f t="shared" si="1"/>
        <v>0</v>
      </c>
      <c r="L65">
        <v>3836.714285714284</v>
      </c>
      <c r="M65">
        <v>3423.4285714285697</v>
      </c>
      <c r="N65">
        <v>1234.8571428571427</v>
      </c>
      <c r="O65">
        <v>1175.2857142857142</v>
      </c>
      <c r="P65">
        <v>6127</v>
      </c>
      <c r="Q65">
        <v>5354</v>
      </c>
      <c r="R65">
        <v>1</v>
      </c>
      <c r="S65">
        <v>0</v>
      </c>
      <c r="T65">
        <v>0</v>
      </c>
      <c r="U65">
        <v>0</v>
      </c>
      <c r="V65">
        <v>0</v>
      </c>
      <c r="W65">
        <v>0.199523422935835</v>
      </c>
      <c r="X65">
        <v>0.80047657706416508</v>
      </c>
      <c r="Y65">
        <v>0</v>
      </c>
      <c r="Z65" s="3">
        <v>0</v>
      </c>
      <c r="AA65" s="3">
        <f t="shared" si="3"/>
        <v>0</v>
      </c>
      <c r="AB65">
        <v>1200</v>
      </c>
      <c r="AC65">
        <v>0</v>
      </c>
      <c r="AD65">
        <v>0</v>
      </c>
      <c r="AE65" s="6">
        <v>13.2</v>
      </c>
      <c r="AF65">
        <v>0.1</v>
      </c>
      <c r="AG65">
        <f t="shared" si="4"/>
        <v>1.32</v>
      </c>
    </row>
    <row r="66" spans="1:33" x14ac:dyDescent="0.6">
      <c r="A66">
        <v>2016</v>
      </c>
      <c r="B66">
        <v>3</v>
      </c>
      <c r="C66">
        <v>5</v>
      </c>
      <c r="D66">
        <f t="shared" si="2"/>
        <v>6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5" xml:space="preserve"> IF(F66 = "H",1,0)</f>
        <v>0</v>
      </c>
      <c r="I66">
        <f t="shared" ref="I66:I129" si="6">IF(NOT(ISBLANK(F66)), 1, 0)</f>
        <v>0</v>
      </c>
      <c r="L66">
        <v>3770.1967213114749</v>
      </c>
      <c r="M66">
        <v>3433.1229508196716</v>
      </c>
      <c r="N66">
        <v>1223.3087431693989</v>
      </c>
      <c r="O66">
        <v>976.49180327868851</v>
      </c>
      <c r="P66">
        <v>6418</v>
      </c>
      <c r="Q66">
        <v>5203</v>
      </c>
      <c r="R66">
        <v>1</v>
      </c>
      <c r="S66">
        <v>0</v>
      </c>
      <c r="T66">
        <v>0</v>
      </c>
      <c r="U66">
        <v>0</v>
      </c>
      <c r="V66">
        <v>0</v>
      </c>
      <c r="W66">
        <v>0.25603617248752669</v>
      </c>
      <c r="X66">
        <v>0.74396382751247325</v>
      </c>
      <c r="Y66">
        <v>0</v>
      </c>
      <c r="Z66" s="3">
        <v>0</v>
      </c>
      <c r="AA66" s="3">
        <f t="shared" si="3"/>
        <v>0</v>
      </c>
      <c r="AB66">
        <v>1200</v>
      </c>
      <c r="AC66">
        <v>0</v>
      </c>
      <c r="AD66">
        <v>0</v>
      </c>
      <c r="AE66" s="6">
        <v>11.3</v>
      </c>
      <c r="AF66">
        <v>40</v>
      </c>
      <c r="AG66">
        <f t="shared" si="4"/>
        <v>452</v>
      </c>
    </row>
    <row r="67" spans="1:33" x14ac:dyDescent="0.6">
      <c r="A67">
        <v>2016</v>
      </c>
      <c r="B67">
        <v>3</v>
      </c>
      <c r="C67">
        <v>6</v>
      </c>
      <c r="D67">
        <f t="shared" ref="D67:D130" si="7">WEEKDAY(DATE(A67,B67,C67), 2)</f>
        <v>7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5"/>
        <v>0</v>
      </c>
      <c r="I67">
        <f t="shared" si="6"/>
        <v>0</v>
      </c>
      <c r="L67">
        <v>3310.1226666666657</v>
      </c>
      <c r="M67">
        <v>3055.8079999999991</v>
      </c>
      <c r="N67">
        <v>1208.232</v>
      </c>
      <c r="O67">
        <v>974.8453333333332</v>
      </c>
      <c r="P67">
        <v>5593</v>
      </c>
      <c r="Q67">
        <v>5183</v>
      </c>
      <c r="R67">
        <v>1</v>
      </c>
      <c r="S67">
        <v>0</v>
      </c>
      <c r="T67">
        <v>0</v>
      </c>
      <c r="U67">
        <v>0</v>
      </c>
      <c r="V67">
        <v>0</v>
      </c>
      <c r="W67">
        <v>0.18969612907340089</v>
      </c>
      <c r="X67">
        <v>0.81030387092659906</v>
      </c>
      <c r="Y67">
        <v>0</v>
      </c>
      <c r="Z67" s="3">
        <v>0</v>
      </c>
      <c r="AA67" s="3">
        <f t="shared" ref="AA67:AA130" si="8">Z67-Z66</f>
        <v>0</v>
      </c>
      <c r="AB67">
        <v>1200</v>
      </c>
      <c r="AC67">
        <v>0</v>
      </c>
      <c r="AD67">
        <v>0</v>
      </c>
      <c r="AE67" s="6">
        <v>7.9</v>
      </c>
      <c r="AF67">
        <v>0.2</v>
      </c>
      <c r="AG67">
        <f t="shared" ref="AG67:AG130" si="9">AE67*AF67</f>
        <v>1.58</v>
      </c>
    </row>
    <row r="68" spans="1:33" x14ac:dyDescent="0.6">
      <c r="A68">
        <v>2016</v>
      </c>
      <c r="B68">
        <v>3</v>
      </c>
      <c r="C68">
        <v>7</v>
      </c>
      <c r="D68">
        <f t="shared" si="7"/>
        <v>1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5"/>
        <v>0</v>
      </c>
      <c r="I68">
        <f t="shared" si="6"/>
        <v>0</v>
      </c>
      <c r="L68">
        <v>3519.9999999999991</v>
      </c>
      <c r="M68">
        <v>3261.9259259259252</v>
      </c>
      <c r="N68">
        <v>1163.7037037037037</v>
      </c>
      <c r="O68">
        <v>1148.4074074074074</v>
      </c>
      <c r="P68">
        <v>5427</v>
      </c>
      <c r="Q68">
        <v>5610</v>
      </c>
      <c r="R68">
        <v>1</v>
      </c>
      <c r="S68">
        <v>0</v>
      </c>
      <c r="T68">
        <v>0</v>
      </c>
      <c r="U68">
        <v>0</v>
      </c>
      <c r="V68">
        <v>0</v>
      </c>
      <c r="W68">
        <v>0.21005075984055799</v>
      </c>
      <c r="X68">
        <v>0.7899492401594419</v>
      </c>
      <c r="Y68">
        <v>0</v>
      </c>
      <c r="Z68" s="3">
        <v>0</v>
      </c>
      <c r="AA68" s="3">
        <f t="shared" si="8"/>
        <v>0</v>
      </c>
      <c r="AB68">
        <v>1200</v>
      </c>
      <c r="AC68">
        <v>0</v>
      </c>
      <c r="AD68">
        <v>0</v>
      </c>
      <c r="AE68" s="6">
        <v>8.1</v>
      </c>
      <c r="AF68">
        <v>0</v>
      </c>
      <c r="AG68">
        <f t="shared" si="9"/>
        <v>0</v>
      </c>
    </row>
    <row r="69" spans="1:33" x14ac:dyDescent="0.6">
      <c r="A69">
        <v>2016</v>
      </c>
      <c r="B69">
        <v>3</v>
      </c>
      <c r="C69">
        <v>8</v>
      </c>
      <c r="D69">
        <f t="shared" si="7"/>
        <v>2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5"/>
        <v>0</v>
      </c>
      <c r="I69">
        <f t="shared" si="6"/>
        <v>0</v>
      </c>
      <c r="L69">
        <v>3592.5119999999988</v>
      </c>
      <c r="M69">
        <v>3291.6053333333325</v>
      </c>
      <c r="N69">
        <v>1252.4213333333332</v>
      </c>
      <c r="O69">
        <v>1195.7919999999999</v>
      </c>
      <c r="P69">
        <v>5202</v>
      </c>
      <c r="Q69">
        <v>5423</v>
      </c>
      <c r="R69">
        <v>1</v>
      </c>
      <c r="S69">
        <v>0</v>
      </c>
      <c r="T69">
        <v>0</v>
      </c>
      <c r="U69">
        <v>0</v>
      </c>
      <c r="V69">
        <v>0</v>
      </c>
      <c r="W69">
        <v>0.23325519089082389</v>
      </c>
      <c r="X69">
        <v>0.76674480910917608</v>
      </c>
      <c r="Y69">
        <v>0.10345254901960781</v>
      </c>
      <c r="Z69" s="3">
        <v>0</v>
      </c>
      <c r="AA69" s="3">
        <f t="shared" si="8"/>
        <v>0</v>
      </c>
      <c r="AB69">
        <v>1200</v>
      </c>
      <c r="AC69">
        <v>0</v>
      </c>
      <c r="AD69">
        <v>0</v>
      </c>
      <c r="AE69" s="6">
        <v>2.7</v>
      </c>
      <c r="AF69">
        <v>0</v>
      </c>
      <c r="AG69">
        <f t="shared" si="9"/>
        <v>0</v>
      </c>
    </row>
    <row r="70" spans="1:33" x14ac:dyDescent="0.6">
      <c r="A70">
        <v>2016</v>
      </c>
      <c r="B70">
        <v>3</v>
      </c>
      <c r="C70">
        <v>9</v>
      </c>
      <c r="D70">
        <f t="shared" si="7"/>
        <v>3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5"/>
        <v>0</v>
      </c>
      <c r="I70">
        <f t="shared" si="6"/>
        <v>0</v>
      </c>
      <c r="L70">
        <v>3479.6230366492132</v>
      </c>
      <c r="M70">
        <v>3135.9999999999986</v>
      </c>
      <c r="N70">
        <v>1211.9842931937171</v>
      </c>
      <c r="O70">
        <v>1201.6492146596856</v>
      </c>
      <c r="P70">
        <v>5290</v>
      </c>
      <c r="Q70">
        <v>5510</v>
      </c>
      <c r="R70">
        <v>1</v>
      </c>
      <c r="S70">
        <v>0</v>
      </c>
      <c r="T70">
        <v>0</v>
      </c>
      <c r="U70">
        <v>0</v>
      </c>
      <c r="V70">
        <v>0</v>
      </c>
      <c r="W70">
        <v>0.1938472328487631</v>
      </c>
      <c r="X70">
        <v>0.80615276715123696</v>
      </c>
      <c r="Y70">
        <v>3.1481481481481478E-2</v>
      </c>
      <c r="Z70" s="3">
        <v>0</v>
      </c>
      <c r="AA70" s="3">
        <f t="shared" si="8"/>
        <v>0</v>
      </c>
      <c r="AB70">
        <v>1200</v>
      </c>
      <c r="AC70">
        <v>0</v>
      </c>
      <c r="AD70">
        <v>0</v>
      </c>
      <c r="AE70" s="6">
        <v>0.3</v>
      </c>
      <c r="AF70">
        <v>0</v>
      </c>
      <c r="AG70">
        <f t="shared" si="9"/>
        <v>0</v>
      </c>
    </row>
    <row r="71" spans="1:33" x14ac:dyDescent="0.6">
      <c r="A71">
        <v>2016</v>
      </c>
      <c r="B71">
        <v>3</v>
      </c>
      <c r="C71">
        <v>10</v>
      </c>
      <c r="D71">
        <f t="shared" si="7"/>
        <v>4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5"/>
        <v>0</v>
      </c>
      <c r="I71">
        <f t="shared" si="6"/>
        <v>0</v>
      </c>
      <c r="L71">
        <v>3685.5466666666657</v>
      </c>
      <c r="M71">
        <v>3398.2293333333323</v>
      </c>
      <c r="N71">
        <v>1223.3573333333334</v>
      </c>
      <c r="O71">
        <v>1201.8453333333332</v>
      </c>
      <c r="P71">
        <v>5475</v>
      </c>
      <c r="Q71">
        <v>5800</v>
      </c>
      <c r="R71">
        <v>1</v>
      </c>
      <c r="S71">
        <v>0</v>
      </c>
      <c r="T71">
        <v>0</v>
      </c>
      <c r="U71">
        <v>0</v>
      </c>
      <c r="V71">
        <v>0</v>
      </c>
      <c r="W71">
        <v>0.183595988538682</v>
      </c>
      <c r="X71">
        <v>0.81640401146131802</v>
      </c>
      <c r="Y71">
        <v>1.7462429169746239E-2</v>
      </c>
      <c r="Z71" s="3">
        <v>0</v>
      </c>
      <c r="AA71" s="3">
        <f t="shared" si="8"/>
        <v>0</v>
      </c>
      <c r="AB71">
        <v>1200</v>
      </c>
      <c r="AC71">
        <v>0</v>
      </c>
      <c r="AD71">
        <v>0</v>
      </c>
      <c r="AE71" s="6">
        <v>-1.1000000000000001</v>
      </c>
      <c r="AF71">
        <v>0</v>
      </c>
      <c r="AG71">
        <f t="shared" si="9"/>
        <v>0</v>
      </c>
    </row>
    <row r="72" spans="1:33" x14ac:dyDescent="0.6">
      <c r="A72">
        <v>2016</v>
      </c>
      <c r="B72">
        <v>3</v>
      </c>
      <c r="C72">
        <v>11</v>
      </c>
      <c r="D72">
        <f t="shared" si="7"/>
        <v>5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5"/>
        <v>0</v>
      </c>
      <c r="I72">
        <f t="shared" si="6"/>
        <v>0</v>
      </c>
      <c r="L72">
        <v>4038.3505154639179</v>
      </c>
      <c r="M72">
        <v>3628.0206185567013</v>
      </c>
      <c r="N72">
        <v>1244.1855670103093</v>
      </c>
      <c r="O72">
        <v>1229.7319587628867</v>
      </c>
      <c r="P72">
        <v>5966</v>
      </c>
      <c r="Q72">
        <v>5738</v>
      </c>
      <c r="R72">
        <v>1</v>
      </c>
      <c r="S72">
        <v>0</v>
      </c>
      <c r="T72">
        <v>0</v>
      </c>
      <c r="U72">
        <v>0</v>
      </c>
      <c r="V72">
        <v>0</v>
      </c>
      <c r="W72">
        <v>0.22103241190497219</v>
      </c>
      <c r="X72">
        <v>0.77896758809502786</v>
      </c>
      <c r="Y72">
        <v>0</v>
      </c>
      <c r="Z72" s="3">
        <v>0</v>
      </c>
      <c r="AA72" s="3">
        <f t="shared" si="8"/>
        <v>0</v>
      </c>
      <c r="AB72">
        <v>1200</v>
      </c>
      <c r="AC72">
        <v>0</v>
      </c>
      <c r="AD72">
        <v>0</v>
      </c>
      <c r="AE72" s="6">
        <v>-0.5</v>
      </c>
      <c r="AF72">
        <v>0</v>
      </c>
      <c r="AG72">
        <f t="shared" si="9"/>
        <v>0</v>
      </c>
    </row>
    <row r="73" spans="1:33" x14ac:dyDescent="0.6">
      <c r="A73">
        <v>2016</v>
      </c>
      <c r="B73">
        <v>3</v>
      </c>
      <c r="C73">
        <v>12</v>
      </c>
      <c r="D73">
        <f t="shared" si="7"/>
        <v>6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5"/>
        <v>0</v>
      </c>
      <c r="I73">
        <f t="shared" si="6"/>
        <v>0</v>
      </c>
      <c r="L73">
        <v>3857.8461538461556</v>
      </c>
      <c r="M73">
        <v>3588.9230769230785</v>
      </c>
      <c r="N73">
        <v>1295.2307692307693</v>
      </c>
      <c r="O73">
        <v>1064.0000000000002</v>
      </c>
      <c r="P73">
        <v>5864</v>
      </c>
      <c r="Q73">
        <v>5620</v>
      </c>
      <c r="R73">
        <v>1</v>
      </c>
      <c r="S73">
        <v>0</v>
      </c>
      <c r="T73">
        <v>0</v>
      </c>
      <c r="U73">
        <v>0</v>
      </c>
      <c r="V73">
        <v>0</v>
      </c>
      <c r="W73">
        <v>0.1881801554641061</v>
      </c>
      <c r="X73">
        <v>0.81181984453589384</v>
      </c>
      <c r="Y73">
        <v>0</v>
      </c>
      <c r="Z73" s="3">
        <v>0</v>
      </c>
      <c r="AA73" s="3">
        <f t="shared" si="8"/>
        <v>0</v>
      </c>
      <c r="AB73">
        <v>1200</v>
      </c>
      <c r="AC73">
        <v>0</v>
      </c>
      <c r="AD73">
        <v>0</v>
      </c>
      <c r="AE73" s="6">
        <v>2</v>
      </c>
      <c r="AF73">
        <v>0</v>
      </c>
      <c r="AG73">
        <f t="shared" si="9"/>
        <v>0</v>
      </c>
    </row>
    <row r="74" spans="1:33" x14ac:dyDescent="0.6">
      <c r="A74">
        <v>2016</v>
      </c>
      <c r="B74">
        <v>3</v>
      </c>
      <c r="C74">
        <v>13</v>
      </c>
      <c r="D74">
        <f t="shared" si="7"/>
        <v>7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5"/>
        <v>0</v>
      </c>
      <c r="I74">
        <f t="shared" si="6"/>
        <v>0</v>
      </c>
      <c r="L74">
        <v>3310.6315789473688</v>
      </c>
      <c r="M74">
        <v>3040.5052631578951</v>
      </c>
      <c r="N74">
        <v>1167.378947368421</v>
      </c>
      <c r="O74">
        <v>871.49473684210534</v>
      </c>
      <c r="P74">
        <v>5793</v>
      </c>
      <c r="Q74">
        <v>5241</v>
      </c>
      <c r="R74">
        <v>1</v>
      </c>
      <c r="S74">
        <v>0</v>
      </c>
      <c r="T74">
        <v>0</v>
      </c>
      <c r="U74">
        <v>0</v>
      </c>
      <c r="V74">
        <v>0</v>
      </c>
      <c r="W74">
        <v>0.21534272214040259</v>
      </c>
      <c r="X74">
        <v>0.78465727785959738</v>
      </c>
      <c r="Y74">
        <v>0</v>
      </c>
      <c r="Z74" s="3">
        <v>0</v>
      </c>
      <c r="AA74" s="3">
        <f t="shared" si="8"/>
        <v>0</v>
      </c>
      <c r="AB74">
        <v>1200</v>
      </c>
      <c r="AC74">
        <v>0</v>
      </c>
      <c r="AD74">
        <v>0</v>
      </c>
      <c r="AE74" s="6">
        <v>3.7</v>
      </c>
      <c r="AF74">
        <v>0.1</v>
      </c>
      <c r="AG74">
        <f t="shared" si="9"/>
        <v>0.37000000000000005</v>
      </c>
    </row>
    <row r="75" spans="1:33" x14ac:dyDescent="0.6">
      <c r="A75">
        <v>2016</v>
      </c>
      <c r="B75">
        <v>3</v>
      </c>
      <c r="C75">
        <v>14</v>
      </c>
      <c r="D75">
        <f t="shared" si="7"/>
        <v>1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5"/>
        <v>0</v>
      </c>
      <c r="I75">
        <f t="shared" si="6"/>
        <v>0</v>
      </c>
      <c r="L75">
        <v>3706.2617801047104</v>
      </c>
      <c r="M75">
        <v>3327.4554973821973</v>
      </c>
      <c r="N75">
        <v>1239.2408376963349</v>
      </c>
      <c r="O75">
        <v>1176.8167539267015</v>
      </c>
      <c r="P75">
        <v>5298</v>
      </c>
      <c r="Q75">
        <v>5333</v>
      </c>
      <c r="R75">
        <v>1</v>
      </c>
      <c r="S75">
        <v>0</v>
      </c>
      <c r="T75">
        <v>0</v>
      </c>
      <c r="U75">
        <v>0</v>
      </c>
      <c r="V75">
        <v>0</v>
      </c>
      <c r="W75">
        <v>0.20387891793471191</v>
      </c>
      <c r="X75">
        <v>0.79612108206528809</v>
      </c>
      <c r="Y75">
        <v>3.5728843319850753E-2</v>
      </c>
      <c r="Z75" s="3">
        <v>0</v>
      </c>
      <c r="AA75" s="3">
        <f t="shared" si="8"/>
        <v>0</v>
      </c>
      <c r="AB75">
        <v>1200</v>
      </c>
      <c r="AC75">
        <v>0</v>
      </c>
      <c r="AD75">
        <v>0</v>
      </c>
      <c r="AE75" s="6">
        <v>4.7</v>
      </c>
      <c r="AF75">
        <v>0</v>
      </c>
      <c r="AG75">
        <f t="shared" si="9"/>
        <v>0</v>
      </c>
    </row>
    <row r="76" spans="1:33" x14ac:dyDescent="0.6">
      <c r="A76">
        <v>2016</v>
      </c>
      <c r="B76">
        <v>3</v>
      </c>
      <c r="C76">
        <v>15</v>
      </c>
      <c r="D76">
        <f t="shared" si="7"/>
        <v>2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5"/>
        <v>0</v>
      </c>
      <c r="I76">
        <f t="shared" si="6"/>
        <v>0</v>
      </c>
      <c r="L76">
        <v>3618.3806970509368</v>
      </c>
      <c r="M76">
        <v>3262.8632707774786</v>
      </c>
      <c r="N76">
        <v>1224.6005361930295</v>
      </c>
      <c r="O76">
        <v>1163.5469168900804</v>
      </c>
      <c r="P76">
        <v>5187</v>
      </c>
      <c r="Q76">
        <v>5340</v>
      </c>
      <c r="R76">
        <v>1</v>
      </c>
      <c r="S76">
        <v>0</v>
      </c>
      <c r="T76">
        <v>0</v>
      </c>
      <c r="U76">
        <v>0</v>
      </c>
      <c r="V76">
        <v>0</v>
      </c>
      <c r="W76">
        <v>0.20194244840371431</v>
      </c>
      <c r="X76">
        <v>0.79805755159628566</v>
      </c>
      <c r="Y76">
        <v>0</v>
      </c>
      <c r="Z76" s="3">
        <v>0</v>
      </c>
      <c r="AA76" s="3">
        <f t="shared" si="8"/>
        <v>0</v>
      </c>
      <c r="AB76">
        <v>1200</v>
      </c>
      <c r="AC76">
        <v>0</v>
      </c>
      <c r="AD76">
        <v>0</v>
      </c>
      <c r="AE76" s="6">
        <v>5.2</v>
      </c>
      <c r="AF76">
        <v>0</v>
      </c>
      <c r="AG76">
        <f t="shared" si="9"/>
        <v>0</v>
      </c>
    </row>
    <row r="77" spans="1:33" x14ac:dyDescent="0.6">
      <c r="A77">
        <v>2016</v>
      </c>
      <c r="B77">
        <v>3</v>
      </c>
      <c r="C77">
        <v>16</v>
      </c>
      <c r="D77">
        <f t="shared" si="7"/>
        <v>3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5"/>
        <v>0</v>
      </c>
      <c r="I77">
        <f t="shared" si="6"/>
        <v>0</v>
      </c>
      <c r="L77">
        <v>3531.8315789473686</v>
      </c>
      <c r="M77">
        <v>3231.7894736842109</v>
      </c>
      <c r="N77">
        <v>1248.3052631578948</v>
      </c>
      <c r="O77">
        <v>1149.7368421052631</v>
      </c>
      <c r="P77">
        <v>5714</v>
      </c>
      <c r="Q77">
        <v>5582</v>
      </c>
      <c r="R77">
        <v>1</v>
      </c>
      <c r="S77">
        <v>0</v>
      </c>
      <c r="T77">
        <v>0</v>
      </c>
      <c r="U77">
        <v>0</v>
      </c>
      <c r="V77">
        <v>0</v>
      </c>
      <c r="W77">
        <v>0.19434242340770669</v>
      </c>
      <c r="X77">
        <v>0.8056575765922932</v>
      </c>
      <c r="Y77">
        <v>0</v>
      </c>
      <c r="Z77" s="3">
        <v>0</v>
      </c>
      <c r="AA77" s="3">
        <f t="shared" si="8"/>
        <v>0</v>
      </c>
      <c r="AB77">
        <v>1200</v>
      </c>
      <c r="AC77">
        <v>0</v>
      </c>
      <c r="AD77">
        <v>0</v>
      </c>
      <c r="AE77" s="6">
        <v>7.5</v>
      </c>
      <c r="AF77">
        <v>0</v>
      </c>
      <c r="AG77">
        <f t="shared" si="9"/>
        <v>0</v>
      </c>
    </row>
    <row r="78" spans="1:33" x14ac:dyDescent="0.6">
      <c r="A78">
        <v>2016</v>
      </c>
      <c r="B78">
        <v>3</v>
      </c>
      <c r="C78">
        <v>17</v>
      </c>
      <c r="D78">
        <f t="shared" si="7"/>
        <v>4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5"/>
        <v>0</v>
      </c>
      <c r="I78">
        <f t="shared" si="6"/>
        <v>0</v>
      </c>
      <c r="L78">
        <v>3657.5999999999985</v>
      </c>
      <c r="M78">
        <v>3369.3090909090893</v>
      </c>
      <c r="N78">
        <v>1202.4909090909091</v>
      </c>
      <c r="O78">
        <v>1098.6363636363635</v>
      </c>
      <c r="P78">
        <v>5839</v>
      </c>
      <c r="Q78">
        <v>6060</v>
      </c>
      <c r="R78">
        <v>1</v>
      </c>
      <c r="S78">
        <v>0</v>
      </c>
      <c r="T78">
        <v>0</v>
      </c>
      <c r="U78">
        <v>0</v>
      </c>
      <c r="V78">
        <v>0</v>
      </c>
      <c r="W78">
        <v>0.19752377587374501</v>
      </c>
      <c r="X78">
        <v>0.80247622412625508</v>
      </c>
      <c r="Y78">
        <v>0</v>
      </c>
      <c r="Z78" s="3">
        <v>0</v>
      </c>
      <c r="AA78" s="3">
        <f t="shared" si="8"/>
        <v>0</v>
      </c>
      <c r="AB78">
        <v>1200</v>
      </c>
      <c r="AC78">
        <v>0</v>
      </c>
      <c r="AD78">
        <v>0</v>
      </c>
      <c r="AE78" s="6">
        <v>9.3000000000000007</v>
      </c>
      <c r="AF78">
        <v>0</v>
      </c>
      <c r="AG78">
        <f t="shared" si="9"/>
        <v>0</v>
      </c>
    </row>
    <row r="79" spans="1:33" x14ac:dyDescent="0.6">
      <c r="A79">
        <v>2016</v>
      </c>
      <c r="B79">
        <v>3</v>
      </c>
      <c r="C79">
        <v>18</v>
      </c>
      <c r="D79">
        <f t="shared" si="7"/>
        <v>5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5"/>
        <v>0</v>
      </c>
      <c r="I79">
        <f t="shared" si="6"/>
        <v>0</v>
      </c>
      <c r="L79">
        <v>4150.3202099737528</v>
      </c>
      <c r="M79">
        <v>3761.5538057742774</v>
      </c>
      <c r="N79">
        <v>1272.259842519685</v>
      </c>
      <c r="O79">
        <v>1176.3149606299212</v>
      </c>
      <c r="P79">
        <v>6230</v>
      </c>
      <c r="Q79">
        <v>6049</v>
      </c>
      <c r="R79">
        <v>1</v>
      </c>
      <c r="S79">
        <v>0</v>
      </c>
      <c r="T79">
        <v>0</v>
      </c>
      <c r="U79">
        <v>0</v>
      </c>
      <c r="V79">
        <v>0</v>
      </c>
      <c r="W79">
        <v>0.20525340966492681</v>
      </c>
      <c r="X79">
        <v>0.79474659033507322</v>
      </c>
      <c r="Y79">
        <v>0</v>
      </c>
      <c r="Z79" s="3">
        <v>0</v>
      </c>
      <c r="AA79" s="3">
        <f t="shared" si="8"/>
        <v>0</v>
      </c>
      <c r="AB79">
        <v>1200</v>
      </c>
      <c r="AC79">
        <v>0</v>
      </c>
      <c r="AD79">
        <v>0</v>
      </c>
      <c r="AE79" s="6">
        <v>13.4</v>
      </c>
      <c r="AF79">
        <v>0</v>
      </c>
      <c r="AG79">
        <f t="shared" si="9"/>
        <v>0</v>
      </c>
    </row>
    <row r="80" spans="1:33" x14ac:dyDescent="0.6">
      <c r="A80">
        <v>2016</v>
      </c>
      <c r="B80">
        <v>3</v>
      </c>
      <c r="C80">
        <v>19</v>
      </c>
      <c r="D80">
        <f t="shared" si="7"/>
        <v>6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5"/>
        <v>0</v>
      </c>
      <c r="I80">
        <f t="shared" si="6"/>
        <v>0</v>
      </c>
      <c r="L80">
        <v>4004.9545454545455</v>
      </c>
      <c r="M80">
        <v>3777.4545454545455</v>
      </c>
      <c r="N80">
        <v>1319.340909090909</v>
      </c>
      <c r="O80">
        <v>1071.409090909091</v>
      </c>
      <c r="P80">
        <v>6246</v>
      </c>
      <c r="Q80">
        <v>5593</v>
      </c>
      <c r="R80">
        <v>1</v>
      </c>
      <c r="S80">
        <v>0</v>
      </c>
      <c r="T80">
        <v>0</v>
      </c>
      <c r="U80">
        <v>0</v>
      </c>
      <c r="V80">
        <v>0</v>
      </c>
      <c r="W80">
        <v>0.20337443709009581</v>
      </c>
      <c r="X80">
        <v>0.79662556290990427</v>
      </c>
      <c r="Y80">
        <v>5.4235999662133633E-2</v>
      </c>
      <c r="Z80" s="3">
        <v>0</v>
      </c>
      <c r="AA80" s="3">
        <f t="shared" si="8"/>
        <v>0</v>
      </c>
      <c r="AB80">
        <v>1200</v>
      </c>
      <c r="AC80">
        <v>0</v>
      </c>
      <c r="AD80">
        <v>0</v>
      </c>
      <c r="AE80" s="6">
        <v>11.4</v>
      </c>
      <c r="AF80">
        <v>0</v>
      </c>
      <c r="AG80">
        <f t="shared" si="9"/>
        <v>0</v>
      </c>
    </row>
    <row r="81" spans="1:33" x14ac:dyDescent="0.6">
      <c r="A81">
        <v>2016</v>
      </c>
      <c r="B81">
        <v>3</v>
      </c>
      <c r="C81">
        <v>20</v>
      </c>
      <c r="D81">
        <f t="shared" si="7"/>
        <v>7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5"/>
        <v>0</v>
      </c>
      <c r="I81">
        <f t="shared" si="6"/>
        <v>0</v>
      </c>
      <c r="L81">
        <v>3358.3958333333321</v>
      </c>
      <c r="M81">
        <v>3142.9999999999991</v>
      </c>
      <c r="N81">
        <v>1279.625</v>
      </c>
      <c r="O81">
        <v>1012.1666666666665</v>
      </c>
      <c r="P81">
        <v>6029</v>
      </c>
      <c r="Q81">
        <v>5327</v>
      </c>
      <c r="R81">
        <v>1</v>
      </c>
      <c r="S81">
        <v>0</v>
      </c>
      <c r="T81">
        <v>0</v>
      </c>
      <c r="U81">
        <v>0</v>
      </c>
      <c r="V81">
        <v>0</v>
      </c>
      <c r="W81">
        <v>0.1804454781286341</v>
      </c>
      <c r="X81">
        <v>0.8195545218713659</v>
      </c>
      <c r="Y81">
        <v>0</v>
      </c>
      <c r="Z81" s="3">
        <v>0</v>
      </c>
      <c r="AA81" s="3">
        <f t="shared" si="8"/>
        <v>0</v>
      </c>
      <c r="AB81">
        <v>1200</v>
      </c>
      <c r="AC81">
        <v>0</v>
      </c>
      <c r="AD81">
        <v>0</v>
      </c>
      <c r="AE81" s="6">
        <v>10.6</v>
      </c>
      <c r="AF81">
        <v>0</v>
      </c>
      <c r="AG81">
        <f t="shared" si="9"/>
        <v>0</v>
      </c>
    </row>
    <row r="82" spans="1:33" x14ac:dyDescent="0.6">
      <c r="A82">
        <v>2016</v>
      </c>
      <c r="B82">
        <v>3</v>
      </c>
      <c r="C82">
        <v>21</v>
      </c>
      <c r="D82">
        <f t="shared" si="7"/>
        <v>1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5"/>
        <v>0</v>
      </c>
      <c r="I82">
        <f t="shared" si="6"/>
        <v>0</v>
      </c>
      <c r="L82">
        <v>3627.4909090909077</v>
      </c>
      <c r="M82">
        <v>3359.7090909090894</v>
      </c>
      <c r="N82">
        <v>1262.4727272727273</v>
      </c>
      <c r="O82">
        <v>1161.3636363636363</v>
      </c>
      <c r="P82">
        <v>5555</v>
      </c>
      <c r="Q82">
        <v>6126</v>
      </c>
      <c r="R82">
        <v>1</v>
      </c>
      <c r="S82">
        <v>0</v>
      </c>
      <c r="T82">
        <v>0</v>
      </c>
      <c r="U82">
        <v>0</v>
      </c>
      <c r="V82">
        <v>0</v>
      </c>
      <c r="W82">
        <v>0.1834485027969727</v>
      </c>
      <c r="X82">
        <v>0.81655149720302733</v>
      </c>
      <c r="Y82">
        <v>3.9264617755329162E-2</v>
      </c>
      <c r="Z82" s="3">
        <v>0</v>
      </c>
      <c r="AA82" s="3">
        <f t="shared" si="8"/>
        <v>0</v>
      </c>
      <c r="AB82">
        <v>1200</v>
      </c>
      <c r="AC82">
        <v>0</v>
      </c>
      <c r="AD82">
        <v>0</v>
      </c>
      <c r="AE82" s="6">
        <v>9.9</v>
      </c>
      <c r="AF82">
        <v>0</v>
      </c>
      <c r="AG82">
        <f t="shared" si="9"/>
        <v>0</v>
      </c>
    </row>
    <row r="83" spans="1:33" x14ac:dyDescent="0.6">
      <c r="A83">
        <v>2016</v>
      </c>
      <c r="B83">
        <v>3</v>
      </c>
      <c r="C83">
        <v>22</v>
      </c>
      <c r="D83">
        <f t="shared" si="7"/>
        <v>2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5"/>
        <v>0</v>
      </c>
      <c r="I83">
        <f t="shared" si="6"/>
        <v>0</v>
      </c>
      <c r="L83">
        <v>3622.8929503916452</v>
      </c>
      <c r="M83">
        <v>3345.9634464751962</v>
      </c>
      <c r="N83">
        <v>1214.4151436031332</v>
      </c>
      <c r="O83">
        <v>1174.6135770234987</v>
      </c>
      <c r="P83">
        <v>5177</v>
      </c>
      <c r="Q83">
        <v>6177</v>
      </c>
      <c r="R83">
        <v>1</v>
      </c>
      <c r="S83">
        <v>0</v>
      </c>
      <c r="T83">
        <v>0</v>
      </c>
      <c r="U83">
        <v>0</v>
      </c>
      <c r="V83">
        <v>0</v>
      </c>
      <c r="W83">
        <v>0.19447923189313299</v>
      </c>
      <c r="X83">
        <v>0.80552076810686701</v>
      </c>
      <c r="Y83">
        <v>3.3697375374317433E-2</v>
      </c>
      <c r="Z83" s="3">
        <v>0</v>
      </c>
      <c r="AA83" s="3">
        <f t="shared" si="8"/>
        <v>0</v>
      </c>
      <c r="AB83">
        <v>1200</v>
      </c>
      <c r="AC83">
        <v>0</v>
      </c>
      <c r="AD83">
        <v>0</v>
      </c>
      <c r="AE83" s="6">
        <v>8</v>
      </c>
      <c r="AF83">
        <v>0</v>
      </c>
      <c r="AG83">
        <f t="shared" si="9"/>
        <v>0</v>
      </c>
    </row>
    <row r="84" spans="1:33" x14ac:dyDescent="0.6">
      <c r="A84">
        <v>2016</v>
      </c>
      <c r="B84">
        <v>3</v>
      </c>
      <c r="C84">
        <v>23</v>
      </c>
      <c r="D84">
        <f t="shared" si="7"/>
        <v>3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5"/>
        <v>0</v>
      </c>
      <c r="I84">
        <f t="shared" si="6"/>
        <v>0</v>
      </c>
      <c r="L84">
        <v>3592.5714285714271</v>
      </c>
      <c r="M84">
        <v>3311.9999999999986</v>
      </c>
      <c r="N84">
        <v>1157.7142857142856</v>
      </c>
      <c r="O84">
        <v>1157.2857142857142</v>
      </c>
      <c r="P84">
        <v>5303</v>
      </c>
      <c r="Q84">
        <v>6173</v>
      </c>
      <c r="R84">
        <v>1</v>
      </c>
      <c r="S84">
        <v>0</v>
      </c>
      <c r="T84">
        <v>0</v>
      </c>
      <c r="U84">
        <v>0</v>
      </c>
      <c r="V84">
        <v>0</v>
      </c>
      <c r="W84">
        <v>0.20450105555030401</v>
      </c>
      <c r="X84">
        <v>0.79549894444969593</v>
      </c>
      <c r="Y84">
        <v>0</v>
      </c>
      <c r="Z84" s="3">
        <v>0</v>
      </c>
      <c r="AA84" s="3">
        <f t="shared" si="8"/>
        <v>0</v>
      </c>
      <c r="AB84">
        <v>1200</v>
      </c>
      <c r="AC84">
        <v>0</v>
      </c>
      <c r="AD84">
        <v>0</v>
      </c>
      <c r="AE84" s="6">
        <v>8.1999999999999993</v>
      </c>
      <c r="AF84">
        <v>0</v>
      </c>
      <c r="AG84">
        <f t="shared" si="9"/>
        <v>0</v>
      </c>
    </row>
    <row r="85" spans="1:33" x14ac:dyDescent="0.6">
      <c r="A85">
        <v>2016</v>
      </c>
      <c r="B85">
        <v>3</v>
      </c>
      <c r="C85">
        <v>24</v>
      </c>
      <c r="D85">
        <f t="shared" si="7"/>
        <v>4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5"/>
        <v>0</v>
      </c>
      <c r="I85">
        <f t="shared" si="6"/>
        <v>0</v>
      </c>
      <c r="L85">
        <v>3756.3523316062178</v>
      </c>
      <c r="M85">
        <v>3503.6269430051816</v>
      </c>
      <c r="N85">
        <v>1232.0829015544041</v>
      </c>
      <c r="O85">
        <v>1167.9067357512954</v>
      </c>
      <c r="P85">
        <v>5936</v>
      </c>
      <c r="Q85">
        <v>6310</v>
      </c>
      <c r="R85">
        <v>1</v>
      </c>
      <c r="S85">
        <v>0</v>
      </c>
      <c r="T85">
        <v>0</v>
      </c>
      <c r="U85">
        <v>0</v>
      </c>
      <c r="V85">
        <v>0</v>
      </c>
      <c r="W85">
        <v>0.21683979393632299</v>
      </c>
      <c r="X85">
        <v>0.78316020606367709</v>
      </c>
      <c r="Y85">
        <v>0</v>
      </c>
      <c r="Z85" s="3">
        <v>0</v>
      </c>
      <c r="AA85" s="3">
        <f t="shared" si="8"/>
        <v>0</v>
      </c>
      <c r="AB85">
        <v>1200</v>
      </c>
      <c r="AC85">
        <v>0</v>
      </c>
      <c r="AD85">
        <v>0</v>
      </c>
      <c r="AE85" s="6">
        <v>7.2</v>
      </c>
      <c r="AF85">
        <v>0</v>
      </c>
      <c r="AG85">
        <f t="shared" si="9"/>
        <v>0</v>
      </c>
    </row>
    <row r="86" spans="1:33" x14ac:dyDescent="0.6">
      <c r="A86">
        <v>2016</v>
      </c>
      <c r="B86">
        <v>3</v>
      </c>
      <c r="C86">
        <v>25</v>
      </c>
      <c r="D86">
        <f t="shared" si="7"/>
        <v>5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5"/>
        <v>0</v>
      </c>
      <c r="I86">
        <f t="shared" si="6"/>
        <v>0</v>
      </c>
      <c r="L86">
        <v>4112.384810126583</v>
      </c>
      <c r="M86">
        <v>3656.3037974683552</v>
      </c>
      <c r="N86">
        <v>1255.6632911392405</v>
      </c>
      <c r="O86">
        <v>1158.7696202531647</v>
      </c>
      <c r="P86">
        <v>6073</v>
      </c>
      <c r="Q86">
        <v>6338</v>
      </c>
      <c r="R86">
        <v>1</v>
      </c>
      <c r="S86">
        <v>0</v>
      </c>
      <c r="T86">
        <v>0</v>
      </c>
      <c r="U86">
        <v>0</v>
      </c>
      <c r="V86">
        <v>0</v>
      </c>
      <c r="W86">
        <v>0.21585874274503389</v>
      </c>
      <c r="X86">
        <v>0.78414125725496608</v>
      </c>
      <c r="Y86">
        <v>0</v>
      </c>
      <c r="Z86" s="3">
        <v>0</v>
      </c>
      <c r="AA86" s="3">
        <f t="shared" si="8"/>
        <v>0</v>
      </c>
      <c r="AB86">
        <v>1200</v>
      </c>
      <c r="AC86">
        <v>0</v>
      </c>
      <c r="AD86">
        <v>0</v>
      </c>
      <c r="AE86" s="6">
        <v>7.1</v>
      </c>
      <c r="AF86">
        <v>0</v>
      </c>
      <c r="AG86">
        <f t="shared" si="9"/>
        <v>0</v>
      </c>
    </row>
    <row r="87" spans="1:33" x14ac:dyDescent="0.6">
      <c r="A87">
        <v>2016</v>
      </c>
      <c r="B87">
        <v>3</v>
      </c>
      <c r="C87">
        <v>26</v>
      </c>
      <c r="D87">
        <f t="shared" si="7"/>
        <v>6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5"/>
        <v>0</v>
      </c>
      <c r="I87">
        <f t="shared" si="6"/>
        <v>0</v>
      </c>
      <c r="L87">
        <v>4112.659090909091</v>
      </c>
      <c r="M87">
        <v>3791.931818181818</v>
      </c>
      <c r="N87">
        <v>1342.7727272727273</v>
      </c>
      <c r="O87">
        <v>1060.5454545454545</v>
      </c>
      <c r="P87">
        <v>6383</v>
      </c>
      <c r="Q87">
        <v>6116</v>
      </c>
      <c r="R87">
        <v>1</v>
      </c>
      <c r="S87">
        <v>0</v>
      </c>
      <c r="T87">
        <v>0</v>
      </c>
      <c r="U87">
        <v>0</v>
      </c>
      <c r="V87">
        <v>0</v>
      </c>
      <c r="W87">
        <v>0.1895695546737213</v>
      </c>
      <c r="X87">
        <v>0.81043044532627873</v>
      </c>
      <c r="Y87">
        <v>0</v>
      </c>
      <c r="Z87" s="3">
        <v>0</v>
      </c>
      <c r="AA87" s="3">
        <f t="shared" si="8"/>
        <v>0</v>
      </c>
      <c r="AB87">
        <v>1200</v>
      </c>
      <c r="AC87">
        <v>0</v>
      </c>
      <c r="AD87">
        <v>0</v>
      </c>
      <c r="AE87" s="6">
        <v>6.5</v>
      </c>
      <c r="AF87">
        <v>0</v>
      </c>
      <c r="AG87">
        <f t="shared" si="9"/>
        <v>0</v>
      </c>
    </row>
    <row r="88" spans="1:33" x14ac:dyDescent="0.6">
      <c r="A88">
        <v>2016</v>
      </c>
      <c r="B88">
        <v>3</v>
      </c>
      <c r="C88">
        <v>27</v>
      </c>
      <c r="D88">
        <f t="shared" si="7"/>
        <v>7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5"/>
        <v>0</v>
      </c>
      <c r="I88">
        <f t="shared" si="6"/>
        <v>0</v>
      </c>
      <c r="L88">
        <v>3321.08717948718</v>
      </c>
      <c r="M88">
        <v>3099.958974358975</v>
      </c>
      <c r="N88">
        <v>1216.7282051282052</v>
      </c>
      <c r="O88">
        <v>925.61538461538464</v>
      </c>
      <c r="P88">
        <v>6244</v>
      </c>
      <c r="Q88">
        <v>5965</v>
      </c>
      <c r="R88">
        <v>1</v>
      </c>
      <c r="S88">
        <v>0</v>
      </c>
      <c r="T88">
        <v>0</v>
      </c>
      <c r="U88">
        <v>0</v>
      </c>
      <c r="V88">
        <v>0</v>
      </c>
      <c r="W88">
        <v>0.2033512576398683</v>
      </c>
      <c r="X88">
        <v>0.79664874236013172</v>
      </c>
      <c r="Y88">
        <v>0</v>
      </c>
      <c r="Z88" s="3">
        <v>0</v>
      </c>
      <c r="AA88" s="3">
        <f t="shared" si="8"/>
        <v>0</v>
      </c>
      <c r="AB88">
        <v>1200</v>
      </c>
      <c r="AC88">
        <v>0</v>
      </c>
      <c r="AD88">
        <v>0</v>
      </c>
      <c r="AE88" s="6">
        <v>7.2</v>
      </c>
      <c r="AF88">
        <v>0</v>
      </c>
      <c r="AG88">
        <f t="shared" si="9"/>
        <v>0</v>
      </c>
    </row>
    <row r="89" spans="1:33" x14ac:dyDescent="0.6">
      <c r="A89">
        <v>2016</v>
      </c>
      <c r="B89">
        <v>3</v>
      </c>
      <c r="C89">
        <v>28</v>
      </c>
      <c r="D89">
        <f t="shared" si="7"/>
        <v>1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5"/>
        <v>0</v>
      </c>
      <c r="I89">
        <f t="shared" si="6"/>
        <v>0</v>
      </c>
      <c r="L89">
        <v>3514.5876543209874</v>
      </c>
      <c r="M89">
        <v>3273.165432098765</v>
      </c>
      <c r="N89">
        <v>964.59506172839508</v>
      </c>
      <c r="O89">
        <v>937.04444444444448</v>
      </c>
      <c r="P89">
        <v>6088</v>
      </c>
      <c r="Q89">
        <v>6169</v>
      </c>
      <c r="R89">
        <v>1</v>
      </c>
      <c r="S89">
        <v>0</v>
      </c>
      <c r="T89">
        <v>0</v>
      </c>
      <c r="U89">
        <v>0</v>
      </c>
      <c r="V89">
        <v>0</v>
      </c>
      <c r="W89">
        <v>0.1781706953148314</v>
      </c>
      <c r="X89">
        <v>0.82182930468516857</v>
      </c>
      <c r="Y89">
        <v>4.3893285469527622E-2</v>
      </c>
      <c r="Z89" s="3">
        <v>0</v>
      </c>
      <c r="AA89" s="3">
        <f t="shared" si="8"/>
        <v>0</v>
      </c>
      <c r="AB89">
        <v>1200</v>
      </c>
      <c r="AC89">
        <v>0</v>
      </c>
      <c r="AD89">
        <v>0</v>
      </c>
      <c r="AE89" s="6">
        <v>9.8000000000000007</v>
      </c>
      <c r="AF89">
        <v>0</v>
      </c>
      <c r="AG89">
        <f t="shared" si="9"/>
        <v>0</v>
      </c>
    </row>
    <row r="90" spans="1:33" x14ac:dyDescent="0.6">
      <c r="A90">
        <v>2016</v>
      </c>
      <c r="B90">
        <v>3</v>
      </c>
      <c r="C90">
        <v>29</v>
      </c>
      <c r="D90">
        <f t="shared" si="7"/>
        <v>2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5"/>
        <v>0</v>
      </c>
      <c r="I90">
        <f t="shared" si="6"/>
        <v>0</v>
      </c>
      <c r="L90">
        <v>3575.4503816793899</v>
      </c>
      <c r="M90">
        <v>3255.5521628498732</v>
      </c>
      <c r="N90" s="2">
        <v>0</v>
      </c>
      <c r="O90" s="2">
        <v>0</v>
      </c>
      <c r="P90">
        <v>5338</v>
      </c>
      <c r="Q90">
        <v>6153</v>
      </c>
      <c r="R90">
        <v>1</v>
      </c>
      <c r="S90">
        <v>0</v>
      </c>
      <c r="T90">
        <v>0</v>
      </c>
      <c r="U90">
        <v>0</v>
      </c>
      <c r="V90">
        <v>0</v>
      </c>
      <c r="W90">
        <v>0.23710192624140941</v>
      </c>
      <c r="X90">
        <v>0.76289807375859064</v>
      </c>
      <c r="Y90">
        <v>0</v>
      </c>
      <c r="Z90" s="3">
        <v>0</v>
      </c>
      <c r="AA90" s="3">
        <f t="shared" si="8"/>
        <v>0</v>
      </c>
      <c r="AB90">
        <v>1200</v>
      </c>
      <c r="AC90">
        <v>0</v>
      </c>
      <c r="AD90">
        <v>0</v>
      </c>
      <c r="AE90" s="6">
        <v>11.3</v>
      </c>
      <c r="AF90">
        <v>0.1</v>
      </c>
      <c r="AG90">
        <f t="shared" si="9"/>
        <v>1.1300000000000001</v>
      </c>
    </row>
    <row r="91" spans="1:33" x14ac:dyDescent="0.6">
      <c r="A91">
        <v>2016</v>
      </c>
      <c r="B91">
        <v>3</v>
      </c>
      <c r="C91">
        <v>30</v>
      </c>
      <c r="D91">
        <f t="shared" si="7"/>
        <v>3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5"/>
        <v>0</v>
      </c>
      <c r="I91">
        <f t="shared" si="6"/>
        <v>0</v>
      </c>
      <c r="L91">
        <v>3587.4825870646773</v>
      </c>
      <c r="M91">
        <v>3318.0696517412944</v>
      </c>
      <c r="N91" s="2">
        <v>0</v>
      </c>
      <c r="O91" s="2">
        <v>0</v>
      </c>
      <c r="P91">
        <v>5531</v>
      </c>
      <c r="Q91">
        <v>6014</v>
      </c>
      <c r="R91">
        <v>1</v>
      </c>
      <c r="S91">
        <v>0</v>
      </c>
      <c r="T91">
        <v>0</v>
      </c>
      <c r="U91">
        <v>0</v>
      </c>
      <c r="V91">
        <v>0</v>
      </c>
      <c r="W91">
        <v>0.20548987510609909</v>
      </c>
      <c r="X91">
        <v>0.79451012489390083</v>
      </c>
      <c r="Y91">
        <v>0</v>
      </c>
      <c r="Z91" s="3">
        <v>0</v>
      </c>
      <c r="AA91" s="3">
        <f t="shared" si="8"/>
        <v>0</v>
      </c>
      <c r="AB91">
        <v>1200</v>
      </c>
      <c r="AC91">
        <v>0</v>
      </c>
      <c r="AD91">
        <v>0</v>
      </c>
      <c r="AE91" s="6">
        <v>11.5</v>
      </c>
      <c r="AF91">
        <v>0</v>
      </c>
      <c r="AG91">
        <f t="shared" si="9"/>
        <v>0</v>
      </c>
    </row>
    <row r="92" spans="1:33" x14ac:dyDescent="0.6">
      <c r="A92">
        <v>2016</v>
      </c>
      <c r="B92">
        <v>3</v>
      </c>
      <c r="C92">
        <v>31</v>
      </c>
      <c r="D92">
        <f t="shared" si="7"/>
        <v>4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5"/>
        <v>0</v>
      </c>
      <c r="I92">
        <f t="shared" si="6"/>
        <v>0</v>
      </c>
      <c r="L92">
        <v>3654.8235294117644</v>
      </c>
      <c r="M92">
        <v>3314.5686274509799</v>
      </c>
      <c r="N92" s="2">
        <v>0</v>
      </c>
      <c r="O92" s="2">
        <v>0</v>
      </c>
      <c r="P92">
        <v>5474</v>
      </c>
      <c r="Q92">
        <v>6347</v>
      </c>
      <c r="R92">
        <v>1</v>
      </c>
      <c r="S92">
        <v>0</v>
      </c>
      <c r="T92">
        <v>0</v>
      </c>
      <c r="U92">
        <v>0</v>
      </c>
      <c r="V92">
        <v>0</v>
      </c>
      <c r="W92">
        <v>0.21432996990617811</v>
      </c>
      <c r="X92">
        <v>0.78567003009382186</v>
      </c>
      <c r="Y92">
        <v>0</v>
      </c>
      <c r="Z92" s="3">
        <v>0</v>
      </c>
      <c r="AA92" s="3">
        <f t="shared" si="8"/>
        <v>0</v>
      </c>
      <c r="AB92">
        <v>1200</v>
      </c>
      <c r="AC92">
        <v>0</v>
      </c>
      <c r="AD92">
        <v>0</v>
      </c>
      <c r="AE92" s="6">
        <v>13.5</v>
      </c>
      <c r="AF92">
        <v>0</v>
      </c>
      <c r="AG92">
        <f t="shared" si="9"/>
        <v>0</v>
      </c>
    </row>
    <row r="93" spans="1:33" x14ac:dyDescent="0.6">
      <c r="A93">
        <v>2016</v>
      </c>
      <c r="B93">
        <v>4</v>
      </c>
      <c r="C93">
        <v>1</v>
      </c>
      <c r="D93">
        <f t="shared" si="7"/>
        <v>5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5"/>
        <v>0</v>
      </c>
      <c r="I93">
        <f t="shared" si="6"/>
        <v>0</v>
      </c>
      <c r="L93">
        <v>4002.9680589680588</v>
      </c>
      <c r="M93">
        <v>3565.97542997543</v>
      </c>
      <c r="N93">
        <v>1310.1179361179361</v>
      </c>
      <c r="O93">
        <v>1149.6756756756756</v>
      </c>
      <c r="P93">
        <v>5744</v>
      </c>
      <c r="Q93">
        <v>6051</v>
      </c>
      <c r="R93">
        <v>1</v>
      </c>
      <c r="S93">
        <v>0</v>
      </c>
      <c r="T93">
        <v>0</v>
      </c>
      <c r="U93">
        <v>0</v>
      </c>
      <c r="V93">
        <v>0</v>
      </c>
      <c r="W93">
        <v>0.16839350888305729</v>
      </c>
      <c r="X93">
        <v>0.83160649111694274</v>
      </c>
      <c r="Y93">
        <v>0</v>
      </c>
      <c r="Z93" s="3">
        <v>0</v>
      </c>
      <c r="AA93" s="3">
        <f t="shared" si="8"/>
        <v>0</v>
      </c>
      <c r="AB93">
        <v>1200</v>
      </c>
      <c r="AC93">
        <v>0</v>
      </c>
      <c r="AD93">
        <v>0</v>
      </c>
      <c r="AE93" s="6">
        <v>15.3</v>
      </c>
      <c r="AF93">
        <v>0</v>
      </c>
      <c r="AG93">
        <f t="shared" si="9"/>
        <v>0</v>
      </c>
    </row>
    <row r="94" spans="1:33" x14ac:dyDescent="0.6">
      <c r="A94">
        <v>2016</v>
      </c>
      <c r="B94">
        <v>4</v>
      </c>
      <c r="C94">
        <v>2</v>
      </c>
      <c r="D94">
        <f t="shared" si="7"/>
        <v>6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5"/>
        <v>0</v>
      </c>
      <c r="I94">
        <f t="shared" si="6"/>
        <v>0</v>
      </c>
      <c r="L94">
        <v>3548.9292929292928</v>
      </c>
      <c r="M94">
        <v>3417.6969696969695</v>
      </c>
      <c r="N94">
        <v>1268.6565656565656</v>
      </c>
      <c r="O94">
        <v>1068.4141414141413</v>
      </c>
      <c r="P94">
        <v>5947</v>
      </c>
      <c r="Q94">
        <v>6063</v>
      </c>
      <c r="R94">
        <v>1</v>
      </c>
      <c r="S94">
        <v>0</v>
      </c>
      <c r="T94">
        <v>0</v>
      </c>
      <c r="U94">
        <v>0</v>
      </c>
      <c r="V94">
        <v>0</v>
      </c>
      <c r="W94">
        <v>0.22565227774792521</v>
      </c>
      <c r="X94">
        <v>0.77434772225207482</v>
      </c>
      <c r="Y94">
        <v>0</v>
      </c>
      <c r="Z94" s="3">
        <v>0</v>
      </c>
      <c r="AA94" s="3">
        <f t="shared" si="8"/>
        <v>0</v>
      </c>
      <c r="AB94">
        <v>1200</v>
      </c>
      <c r="AC94">
        <v>0</v>
      </c>
      <c r="AD94">
        <v>0</v>
      </c>
      <c r="AE94" s="6">
        <v>15</v>
      </c>
      <c r="AF94">
        <v>0</v>
      </c>
      <c r="AG94">
        <f t="shared" si="9"/>
        <v>0</v>
      </c>
    </row>
    <row r="95" spans="1:33" x14ac:dyDescent="0.6">
      <c r="A95">
        <v>2016</v>
      </c>
      <c r="B95">
        <v>4</v>
      </c>
      <c r="C95">
        <v>3</v>
      </c>
      <c r="D95">
        <f t="shared" si="7"/>
        <v>7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5"/>
        <v>0</v>
      </c>
      <c r="I95">
        <f t="shared" si="6"/>
        <v>0</v>
      </c>
      <c r="L95">
        <v>3256.3790523690773</v>
      </c>
      <c r="M95">
        <v>2863.8204488778051</v>
      </c>
      <c r="N95">
        <v>1100.4962593516209</v>
      </c>
      <c r="O95">
        <v>839.91271820448878</v>
      </c>
      <c r="P95">
        <v>5841</v>
      </c>
      <c r="Q95">
        <v>5703</v>
      </c>
      <c r="R95">
        <v>1</v>
      </c>
      <c r="S95">
        <v>0</v>
      </c>
      <c r="T95">
        <v>0</v>
      </c>
      <c r="U95">
        <v>0</v>
      </c>
      <c r="V95">
        <v>0</v>
      </c>
      <c r="W95">
        <v>0.2226780910931786</v>
      </c>
      <c r="X95">
        <v>0.7773219089068214</v>
      </c>
      <c r="Y95">
        <v>0</v>
      </c>
      <c r="Z95" s="3">
        <v>0</v>
      </c>
      <c r="AA95" s="3">
        <f t="shared" si="8"/>
        <v>0</v>
      </c>
      <c r="AB95">
        <v>1200</v>
      </c>
      <c r="AC95">
        <v>0</v>
      </c>
      <c r="AD95">
        <v>0</v>
      </c>
      <c r="AE95" s="6">
        <v>10.7</v>
      </c>
      <c r="AF95">
        <v>2</v>
      </c>
      <c r="AG95">
        <f t="shared" si="9"/>
        <v>21.4</v>
      </c>
    </row>
    <row r="96" spans="1:33" x14ac:dyDescent="0.6">
      <c r="A96">
        <v>2016</v>
      </c>
      <c r="B96">
        <v>4</v>
      </c>
      <c r="C96">
        <v>4</v>
      </c>
      <c r="D96">
        <f t="shared" si="7"/>
        <v>1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5"/>
        <v>0</v>
      </c>
      <c r="I96">
        <f t="shared" si="6"/>
        <v>0</v>
      </c>
      <c r="L96">
        <v>3541.8271604938268</v>
      </c>
      <c r="M96">
        <v>3243.7135802469134</v>
      </c>
      <c r="N96">
        <v>1189.7160493827159</v>
      </c>
      <c r="O96">
        <v>1111.5160493827161</v>
      </c>
      <c r="P96">
        <v>5555</v>
      </c>
      <c r="Q96">
        <v>6272</v>
      </c>
      <c r="R96">
        <v>1</v>
      </c>
      <c r="S96">
        <v>0</v>
      </c>
      <c r="T96">
        <v>0</v>
      </c>
      <c r="U96">
        <v>0</v>
      </c>
      <c r="V96">
        <v>0</v>
      </c>
      <c r="W96">
        <v>0.20317945537243781</v>
      </c>
      <c r="X96">
        <v>0.79682054462756213</v>
      </c>
      <c r="Y96">
        <v>1.9003128434937011E-2</v>
      </c>
      <c r="Z96" s="3">
        <v>0</v>
      </c>
      <c r="AA96" s="3">
        <f t="shared" si="8"/>
        <v>0</v>
      </c>
      <c r="AB96">
        <v>1200</v>
      </c>
      <c r="AC96">
        <v>0</v>
      </c>
      <c r="AD96">
        <v>0</v>
      </c>
      <c r="AE96" s="6">
        <v>12.3</v>
      </c>
      <c r="AF96">
        <v>0</v>
      </c>
      <c r="AG96">
        <f t="shared" si="9"/>
        <v>0</v>
      </c>
    </row>
    <row r="97" spans="1:33" x14ac:dyDescent="0.6">
      <c r="A97">
        <v>2016</v>
      </c>
      <c r="B97">
        <v>4</v>
      </c>
      <c r="C97">
        <v>5</v>
      </c>
      <c r="D97">
        <f t="shared" si="7"/>
        <v>2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5"/>
        <v>0</v>
      </c>
      <c r="I97">
        <f t="shared" si="6"/>
        <v>0</v>
      </c>
      <c r="L97">
        <v>3525.8680203045697</v>
      </c>
      <c r="M97">
        <v>3207.7766497461939</v>
      </c>
      <c r="N97">
        <v>1231.8781725888325</v>
      </c>
      <c r="O97">
        <v>1114.8426395939086</v>
      </c>
      <c r="P97">
        <v>5258</v>
      </c>
      <c r="Q97">
        <v>6457</v>
      </c>
      <c r="R97">
        <v>1</v>
      </c>
      <c r="S97">
        <v>0</v>
      </c>
      <c r="T97">
        <v>0</v>
      </c>
      <c r="U97">
        <v>0</v>
      </c>
      <c r="V97">
        <v>0</v>
      </c>
      <c r="W97">
        <v>0.2118045749788196</v>
      </c>
      <c r="X97">
        <v>0.78819542502118045</v>
      </c>
      <c r="Y97">
        <v>0</v>
      </c>
      <c r="Z97" s="3">
        <v>0</v>
      </c>
      <c r="AA97" s="3">
        <f t="shared" si="8"/>
        <v>0</v>
      </c>
      <c r="AB97">
        <v>1200</v>
      </c>
      <c r="AC97">
        <v>0</v>
      </c>
      <c r="AD97">
        <v>0</v>
      </c>
      <c r="AE97" s="6">
        <v>11.4</v>
      </c>
      <c r="AF97">
        <v>0</v>
      </c>
      <c r="AG97">
        <f t="shared" si="9"/>
        <v>0</v>
      </c>
    </row>
    <row r="98" spans="1:33" x14ac:dyDescent="0.6">
      <c r="A98">
        <v>2016</v>
      </c>
      <c r="B98">
        <v>4</v>
      </c>
      <c r="C98">
        <v>6</v>
      </c>
      <c r="D98">
        <f t="shared" si="7"/>
        <v>3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5"/>
        <v>0</v>
      </c>
      <c r="I98">
        <f t="shared" si="6"/>
        <v>0</v>
      </c>
      <c r="L98">
        <v>3661.649484536083</v>
      </c>
      <c r="M98">
        <v>3461.608247422681</v>
      </c>
      <c r="N98">
        <v>1200.1030927835052</v>
      </c>
      <c r="O98">
        <v>1129.7731958762888</v>
      </c>
      <c r="P98">
        <v>5003</v>
      </c>
      <c r="Q98">
        <v>6437</v>
      </c>
      <c r="R98">
        <v>1</v>
      </c>
      <c r="S98">
        <v>0</v>
      </c>
      <c r="T98">
        <v>0</v>
      </c>
      <c r="U98">
        <v>0</v>
      </c>
      <c r="V98">
        <v>0</v>
      </c>
      <c r="W98">
        <v>0.19829418608307389</v>
      </c>
      <c r="X98">
        <v>0.80170581391692608</v>
      </c>
      <c r="Y98">
        <v>3.5023310023310029E-2</v>
      </c>
      <c r="Z98" s="3">
        <v>0</v>
      </c>
      <c r="AA98" s="3">
        <f t="shared" si="8"/>
        <v>0</v>
      </c>
      <c r="AB98">
        <v>1200</v>
      </c>
      <c r="AC98">
        <v>0</v>
      </c>
      <c r="AD98">
        <v>0</v>
      </c>
      <c r="AE98" s="6">
        <v>14.4</v>
      </c>
      <c r="AF98">
        <v>3</v>
      </c>
      <c r="AG98">
        <f t="shared" si="9"/>
        <v>43.2</v>
      </c>
    </row>
    <row r="99" spans="1:33" x14ac:dyDescent="0.6">
      <c r="A99">
        <v>2016</v>
      </c>
      <c r="B99">
        <v>4</v>
      </c>
      <c r="C99">
        <v>7</v>
      </c>
      <c r="D99">
        <f t="shared" si="7"/>
        <v>4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5"/>
        <v>0</v>
      </c>
      <c r="I99">
        <f t="shared" si="6"/>
        <v>0</v>
      </c>
      <c r="L99">
        <v>3471.7281553398066</v>
      </c>
      <c r="M99">
        <v>3322.0776699029134</v>
      </c>
      <c r="N99">
        <v>1215.8155339805826</v>
      </c>
      <c r="O99">
        <v>1172.8543689320388</v>
      </c>
      <c r="P99">
        <v>5348</v>
      </c>
      <c r="Q99">
        <v>6294</v>
      </c>
      <c r="R99">
        <v>1</v>
      </c>
      <c r="S99">
        <v>0</v>
      </c>
      <c r="T99">
        <v>0</v>
      </c>
      <c r="U99">
        <v>0</v>
      </c>
      <c r="V99">
        <v>0</v>
      </c>
      <c r="W99">
        <v>0.21305938643399941</v>
      </c>
      <c r="X99">
        <v>0.78694061356600054</v>
      </c>
      <c r="Y99">
        <v>0</v>
      </c>
      <c r="Z99" s="3">
        <v>0</v>
      </c>
      <c r="AA99" s="3">
        <f t="shared" si="8"/>
        <v>0</v>
      </c>
      <c r="AB99">
        <v>1200</v>
      </c>
      <c r="AC99">
        <v>0</v>
      </c>
      <c r="AD99">
        <v>0</v>
      </c>
      <c r="AE99" s="6">
        <v>14.1</v>
      </c>
      <c r="AF99">
        <v>7.5</v>
      </c>
      <c r="AG99">
        <f t="shared" si="9"/>
        <v>105.75</v>
      </c>
    </row>
    <row r="100" spans="1:33" x14ac:dyDescent="0.6">
      <c r="A100">
        <v>2016</v>
      </c>
      <c r="B100">
        <v>4</v>
      </c>
      <c r="C100">
        <v>8</v>
      </c>
      <c r="D100">
        <f t="shared" si="7"/>
        <v>5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5"/>
        <v>0</v>
      </c>
      <c r="I100">
        <f t="shared" si="6"/>
        <v>0</v>
      </c>
      <c r="L100">
        <v>4252.2758620689647</v>
      </c>
      <c r="M100">
        <v>3655.7241379310335</v>
      </c>
      <c r="N100">
        <v>1243.7586206896551</v>
      </c>
      <c r="O100">
        <v>1170.7931034482758</v>
      </c>
      <c r="P100">
        <v>6197</v>
      </c>
      <c r="Q100">
        <v>6143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0.15934715402800509</v>
      </c>
      <c r="X100">
        <v>0.84065284597199497</v>
      </c>
      <c r="Y100">
        <v>0</v>
      </c>
      <c r="Z100" s="3">
        <v>0</v>
      </c>
      <c r="AA100" s="3">
        <f t="shared" si="8"/>
        <v>0</v>
      </c>
      <c r="AB100">
        <v>1200</v>
      </c>
      <c r="AC100">
        <v>0</v>
      </c>
      <c r="AD100">
        <v>0</v>
      </c>
      <c r="AE100" s="6">
        <v>11.1</v>
      </c>
      <c r="AF100">
        <v>0</v>
      </c>
      <c r="AG100">
        <f t="shared" si="9"/>
        <v>0</v>
      </c>
    </row>
    <row r="101" spans="1:33" x14ac:dyDescent="0.6">
      <c r="A101">
        <v>2016</v>
      </c>
      <c r="B101">
        <v>4</v>
      </c>
      <c r="C101">
        <v>9</v>
      </c>
      <c r="D101">
        <f t="shared" si="7"/>
        <v>6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5"/>
        <v>0</v>
      </c>
      <c r="I101">
        <f t="shared" si="6"/>
        <v>0</v>
      </c>
      <c r="L101">
        <v>3666.8629441624375</v>
      </c>
      <c r="M101">
        <v>3454.944162436549</v>
      </c>
      <c r="N101">
        <v>1243.0964467005076</v>
      </c>
      <c r="O101">
        <v>1064.2893401015228</v>
      </c>
      <c r="P101">
        <v>6069</v>
      </c>
      <c r="Q101">
        <v>5900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0.21145104100372761</v>
      </c>
      <c r="X101">
        <v>0.78854895899627242</v>
      </c>
      <c r="Y101">
        <v>0</v>
      </c>
      <c r="Z101" s="3">
        <v>0</v>
      </c>
      <c r="AA101" s="3">
        <f t="shared" si="8"/>
        <v>0</v>
      </c>
      <c r="AB101">
        <v>1200</v>
      </c>
      <c r="AC101">
        <v>0</v>
      </c>
      <c r="AD101">
        <v>0</v>
      </c>
      <c r="AE101" s="6">
        <v>10.7</v>
      </c>
      <c r="AF101">
        <v>0</v>
      </c>
      <c r="AG101">
        <f t="shared" si="9"/>
        <v>0</v>
      </c>
    </row>
    <row r="102" spans="1:33" x14ac:dyDescent="0.6">
      <c r="A102">
        <v>2016</v>
      </c>
      <c r="B102">
        <v>4</v>
      </c>
      <c r="C102">
        <v>10</v>
      </c>
      <c r="D102">
        <f t="shared" si="7"/>
        <v>7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5"/>
        <v>0</v>
      </c>
      <c r="I102">
        <f t="shared" si="6"/>
        <v>0</v>
      </c>
      <c r="L102">
        <v>3278.4950495049502</v>
      </c>
      <c r="M102">
        <v>2957.3267326732671</v>
      </c>
      <c r="N102">
        <v>1199.3069306930693</v>
      </c>
      <c r="O102">
        <v>886.37623762376234</v>
      </c>
      <c r="P102">
        <v>6228</v>
      </c>
      <c r="Q102">
        <v>5737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0.20697302240512111</v>
      </c>
      <c r="X102">
        <v>0.79302697759487883</v>
      </c>
      <c r="Y102">
        <v>0</v>
      </c>
      <c r="Z102" s="3">
        <v>0</v>
      </c>
      <c r="AA102" s="3">
        <f t="shared" si="8"/>
        <v>0</v>
      </c>
      <c r="AB102">
        <v>1200</v>
      </c>
      <c r="AC102">
        <v>0</v>
      </c>
      <c r="AD102">
        <v>0</v>
      </c>
      <c r="AE102" s="6">
        <v>13.4</v>
      </c>
      <c r="AF102">
        <v>0</v>
      </c>
      <c r="AG102">
        <f t="shared" si="9"/>
        <v>0</v>
      </c>
    </row>
    <row r="103" spans="1:33" x14ac:dyDescent="0.6">
      <c r="A103">
        <v>2016</v>
      </c>
      <c r="B103">
        <v>4</v>
      </c>
      <c r="C103">
        <v>11</v>
      </c>
      <c r="D103">
        <f t="shared" si="7"/>
        <v>1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5"/>
        <v>0</v>
      </c>
      <c r="I103">
        <f t="shared" si="6"/>
        <v>0</v>
      </c>
      <c r="L103">
        <v>3533.0169491525439</v>
      </c>
      <c r="M103">
        <v>3172.4745762711877</v>
      </c>
      <c r="N103">
        <v>1225.6610169491526</v>
      </c>
      <c r="O103">
        <v>1141.3050847457628</v>
      </c>
      <c r="P103">
        <v>5902</v>
      </c>
      <c r="Q103">
        <v>5118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0.2184425188852917</v>
      </c>
      <c r="X103">
        <v>0.78155748111470824</v>
      </c>
      <c r="Y103">
        <v>0</v>
      </c>
      <c r="Z103" s="3">
        <v>0</v>
      </c>
      <c r="AA103" s="3">
        <f t="shared" si="8"/>
        <v>0</v>
      </c>
      <c r="AB103">
        <v>1200</v>
      </c>
      <c r="AC103">
        <v>0</v>
      </c>
      <c r="AD103">
        <v>0</v>
      </c>
      <c r="AE103" s="6">
        <v>12.5</v>
      </c>
      <c r="AF103">
        <v>0</v>
      </c>
      <c r="AG103">
        <f t="shared" si="9"/>
        <v>0</v>
      </c>
    </row>
    <row r="104" spans="1:33" x14ac:dyDescent="0.6">
      <c r="A104">
        <v>2016</v>
      </c>
      <c r="B104">
        <v>4</v>
      </c>
      <c r="C104">
        <v>12</v>
      </c>
      <c r="D104">
        <f t="shared" si="7"/>
        <v>2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5"/>
        <v>0</v>
      </c>
      <c r="I104">
        <f t="shared" si="6"/>
        <v>0</v>
      </c>
      <c r="L104">
        <v>3563.0693069306926</v>
      </c>
      <c r="M104">
        <v>3256.3168316831679</v>
      </c>
      <c r="N104">
        <v>1232.3168316831684</v>
      </c>
      <c r="O104">
        <v>1227.2277227722773</v>
      </c>
      <c r="P104">
        <v>5509</v>
      </c>
      <c r="Q104">
        <v>5322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0.16123921251348439</v>
      </c>
      <c r="X104">
        <v>0.83876078748651561</v>
      </c>
      <c r="Y104">
        <v>0</v>
      </c>
      <c r="Z104" s="3">
        <v>0</v>
      </c>
      <c r="AA104" s="3">
        <f t="shared" si="8"/>
        <v>0</v>
      </c>
      <c r="AB104">
        <v>1200</v>
      </c>
      <c r="AC104">
        <v>0</v>
      </c>
      <c r="AD104">
        <v>0</v>
      </c>
      <c r="AE104" s="6">
        <v>14.1</v>
      </c>
      <c r="AF104">
        <v>0</v>
      </c>
      <c r="AG104">
        <f t="shared" si="9"/>
        <v>0</v>
      </c>
    </row>
    <row r="105" spans="1:33" x14ac:dyDescent="0.6">
      <c r="A105">
        <v>2016</v>
      </c>
      <c r="B105">
        <v>4</v>
      </c>
      <c r="C105">
        <v>13</v>
      </c>
      <c r="D105">
        <f t="shared" si="7"/>
        <v>3</v>
      </c>
      <c r="E105" t="s">
        <v>38</v>
      </c>
      <c r="F105" t="s">
        <v>83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5"/>
        <v>1</v>
      </c>
      <c r="I105">
        <f t="shared" si="6"/>
        <v>1</v>
      </c>
      <c r="J105" s="8" t="s">
        <v>68</v>
      </c>
      <c r="K105" s="8"/>
      <c r="L105">
        <v>3285.853018372703</v>
      </c>
      <c r="M105">
        <v>3087.0734908136478</v>
      </c>
      <c r="N105">
        <v>1219.3832020997374</v>
      </c>
      <c r="O105">
        <v>950.7112860892388</v>
      </c>
      <c r="P105">
        <v>5878</v>
      </c>
      <c r="Q105">
        <v>5939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0.1946723099746924</v>
      </c>
      <c r="X105">
        <v>0.80532769002530769</v>
      </c>
      <c r="Y105">
        <v>3.5605483625285608E-2</v>
      </c>
      <c r="Z105" s="3">
        <v>0</v>
      </c>
      <c r="AA105" s="3">
        <f t="shared" si="8"/>
        <v>0</v>
      </c>
      <c r="AB105">
        <v>1200</v>
      </c>
      <c r="AC105">
        <v>0</v>
      </c>
      <c r="AD105">
        <v>0</v>
      </c>
      <c r="AE105" s="6">
        <v>15.6</v>
      </c>
      <c r="AF105">
        <v>1</v>
      </c>
      <c r="AG105">
        <f t="shared" si="9"/>
        <v>15.6</v>
      </c>
    </row>
    <row r="106" spans="1:33" x14ac:dyDescent="0.6">
      <c r="A106">
        <v>2016</v>
      </c>
      <c r="B106">
        <v>4</v>
      </c>
      <c r="C106">
        <v>14</v>
      </c>
      <c r="D106">
        <f t="shared" si="7"/>
        <v>4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5"/>
        <v>0</v>
      </c>
      <c r="I106">
        <f t="shared" si="6"/>
        <v>0</v>
      </c>
      <c r="L106">
        <v>3621.7032418952613</v>
      </c>
      <c r="M106">
        <v>3323.0573566084781</v>
      </c>
      <c r="N106">
        <v>1174.922693266833</v>
      </c>
      <c r="O106">
        <v>1150.3990024937655</v>
      </c>
      <c r="P106">
        <v>6079</v>
      </c>
      <c r="Q106">
        <v>5377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0.19242991507624879</v>
      </c>
      <c r="X106">
        <v>0.80757008492375126</v>
      </c>
      <c r="Y106">
        <v>0</v>
      </c>
      <c r="Z106" s="3">
        <v>0</v>
      </c>
      <c r="AA106" s="3">
        <f t="shared" si="8"/>
        <v>0</v>
      </c>
      <c r="AB106">
        <v>1200</v>
      </c>
      <c r="AC106">
        <v>0</v>
      </c>
      <c r="AD106">
        <v>0</v>
      </c>
      <c r="AE106" s="6">
        <v>12.4</v>
      </c>
      <c r="AF106">
        <v>0</v>
      </c>
      <c r="AG106">
        <f t="shared" si="9"/>
        <v>0</v>
      </c>
    </row>
    <row r="107" spans="1:33" x14ac:dyDescent="0.6">
      <c r="A107">
        <v>2016</v>
      </c>
      <c r="B107">
        <v>4</v>
      </c>
      <c r="C107">
        <v>15</v>
      </c>
      <c r="D107">
        <f t="shared" si="7"/>
        <v>5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5"/>
        <v>0</v>
      </c>
      <c r="I107">
        <f t="shared" si="6"/>
        <v>0</v>
      </c>
      <c r="L107">
        <v>3808</v>
      </c>
      <c r="M107">
        <v>3405.2565947242206</v>
      </c>
      <c r="N107">
        <v>1255.3741007194244</v>
      </c>
      <c r="O107">
        <v>1194.4028776978416</v>
      </c>
      <c r="P107">
        <v>6150</v>
      </c>
      <c r="Q107">
        <v>5816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0.212096332785988</v>
      </c>
      <c r="X107">
        <v>0.78790366721401206</v>
      </c>
      <c r="Y107">
        <v>0</v>
      </c>
      <c r="Z107" s="3">
        <v>0</v>
      </c>
      <c r="AA107" s="3">
        <f t="shared" si="8"/>
        <v>0</v>
      </c>
      <c r="AB107">
        <v>1200</v>
      </c>
      <c r="AC107">
        <v>0</v>
      </c>
      <c r="AD107">
        <v>0</v>
      </c>
      <c r="AE107" s="6">
        <v>15</v>
      </c>
      <c r="AF107">
        <v>0</v>
      </c>
      <c r="AG107">
        <f t="shared" si="9"/>
        <v>0</v>
      </c>
    </row>
    <row r="108" spans="1:33" x14ac:dyDescent="0.6">
      <c r="A108">
        <v>2016</v>
      </c>
      <c r="B108">
        <v>4</v>
      </c>
      <c r="C108">
        <v>16</v>
      </c>
      <c r="D108">
        <f t="shared" si="7"/>
        <v>6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5"/>
        <v>0</v>
      </c>
      <c r="I108">
        <f t="shared" si="6"/>
        <v>0</v>
      </c>
      <c r="L108">
        <v>5927.2874999999995</v>
      </c>
      <c r="M108">
        <v>5133.3249999999998</v>
      </c>
      <c r="N108">
        <v>1327.8625</v>
      </c>
      <c r="O108">
        <v>1148.2249999999999</v>
      </c>
      <c r="P108">
        <v>6425</v>
      </c>
      <c r="Q108">
        <v>5527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0.24106727135298561</v>
      </c>
      <c r="X108">
        <v>0.75893272864701444</v>
      </c>
      <c r="Y108">
        <v>0</v>
      </c>
      <c r="Z108" s="3">
        <v>0</v>
      </c>
      <c r="AA108" s="3">
        <f t="shared" si="8"/>
        <v>0</v>
      </c>
      <c r="AB108">
        <v>1200</v>
      </c>
      <c r="AC108">
        <v>0</v>
      </c>
      <c r="AD108">
        <v>0</v>
      </c>
      <c r="AE108" s="6">
        <v>14.9</v>
      </c>
      <c r="AF108">
        <v>23.5</v>
      </c>
      <c r="AG108">
        <f t="shared" si="9"/>
        <v>350.15000000000003</v>
      </c>
    </row>
    <row r="109" spans="1:33" x14ac:dyDescent="0.6">
      <c r="A109">
        <v>2016</v>
      </c>
      <c r="B109">
        <v>4</v>
      </c>
      <c r="C109">
        <v>17</v>
      </c>
      <c r="D109">
        <f t="shared" si="7"/>
        <v>7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5"/>
        <v>0</v>
      </c>
      <c r="I109">
        <f t="shared" si="6"/>
        <v>0</v>
      </c>
      <c r="L109">
        <v>2983.489361702128</v>
      </c>
      <c r="M109">
        <v>2830.978723404256</v>
      </c>
      <c r="N109">
        <v>1092.8250591016549</v>
      </c>
      <c r="O109">
        <v>895.404255319149</v>
      </c>
      <c r="P109">
        <v>6262</v>
      </c>
      <c r="Q109">
        <v>5736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0.2030190345928079</v>
      </c>
      <c r="X109">
        <v>0.7969809654071921</v>
      </c>
      <c r="Y109">
        <v>7.5309773851197429E-2</v>
      </c>
      <c r="Z109" s="3">
        <v>0</v>
      </c>
      <c r="AA109" s="3">
        <f t="shared" si="8"/>
        <v>0</v>
      </c>
      <c r="AB109">
        <v>1200</v>
      </c>
      <c r="AC109">
        <v>0</v>
      </c>
      <c r="AD109">
        <v>0</v>
      </c>
      <c r="AE109" s="6">
        <v>10.8</v>
      </c>
      <c r="AF109">
        <v>20.5</v>
      </c>
      <c r="AG109">
        <f t="shared" si="9"/>
        <v>221.4</v>
      </c>
    </row>
    <row r="110" spans="1:33" x14ac:dyDescent="0.6">
      <c r="A110">
        <v>2016</v>
      </c>
      <c r="B110">
        <v>4</v>
      </c>
      <c r="C110">
        <v>18</v>
      </c>
      <c r="D110">
        <f t="shared" si="7"/>
        <v>1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5"/>
        <v>0</v>
      </c>
      <c r="I110">
        <f t="shared" si="6"/>
        <v>0</v>
      </c>
      <c r="L110">
        <v>3040.8869179600897</v>
      </c>
      <c r="M110">
        <v>2746.1108647450123</v>
      </c>
      <c r="N110">
        <v>1203.7716186252771</v>
      </c>
      <c r="O110">
        <v>1074.9889135254989</v>
      </c>
      <c r="P110">
        <v>5866</v>
      </c>
      <c r="Q110">
        <v>5831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0.19748393519775551</v>
      </c>
      <c r="X110">
        <v>0.80251606480224458</v>
      </c>
      <c r="Y110">
        <v>3.3626855888974391E-2</v>
      </c>
      <c r="Z110">
        <v>1051</v>
      </c>
      <c r="AA110">
        <f t="shared" si="8"/>
        <v>1051</v>
      </c>
      <c r="AB110">
        <v>1200</v>
      </c>
      <c r="AC110">
        <v>896.12048236356202</v>
      </c>
      <c r="AD110">
        <v>1051</v>
      </c>
      <c r="AE110" s="6">
        <v>11.2</v>
      </c>
      <c r="AF110">
        <v>1.5</v>
      </c>
      <c r="AG110">
        <f t="shared" si="9"/>
        <v>16.799999999999997</v>
      </c>
    </row>
    <row r="111" spans="1:33" x14ac:dyDescent="0.6">
      <c r="A111">
        <v>2016</v>
      </c>
      <c r="B111">
        <v>4</v>
      </c>
      <c r="C111">
        <v>19</v>
      </c>
      <c r="D111">
        <f t="shared" si="7"/>
        <v>2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5"/>
        <v>0</v>
      </c>
      <c r="I111">
        <f t="shared" si="6"/>
        <v>0</v>
      </c>
      <c r="L111">
        <v>3387.0439024390234</v>
      </c>
      <c r="M111">
        <v>3108.8195121951208</v>
      </c>
      <c r="N111">
        <v>1200.9853658536585</v>
      </c>
      <c r="O111">
        <v>1120.790243902439</v>
      </c>
      <c r="P111">
        <v>5486</v>
      </c>
      <c r="Q111">
        <v>5817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0.20156887304493051</v>
      </c>
      <c r="X111">
        <v>0.79843112695506946</v>
      </c>
      <c r="Y111">
        <v>0</v>
      </c>
      <c r="Z111">
        <v>1108</v>
      </c>
      <c r="AA111">
        <f t="shared" si="8"/>
        <v>57</v>
      </c>
      <c r="AB111">
        <v>1200</v>
      </c>
      <c r="AC111">
        <v>939.38462081429532</v>
      </c>
      <c r="AD111">
        <v>1108</v>
      </c>
      <c r="AE111" s="6">
        <v>12</v>
      </c>
      <c r="AF111">
        <v>0</v>
      </c>
      <c r="AG111">
        <f t="shared" si="9"/>
        <v>0</v>
      </c>
    </row>
    <row r="112" spans="1:33" x14ac:dyDescent="0.6">
      <c r="A112">
        <v>2016</v>
      </c>
      <c r="B112">
        <v>4</v>
      </c>
      <c r="C112">
        <v>20</v>
      </c>
      <c r="D112">
        <f t="shared" si="7"/>
        <v>3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5"/>
        <v>0</v>
      </c>
      <c r="I112">
        <f t="shared" si="6"/>
        <v>0</v>
      </c>
      <c r="L112">
        <v>3451.0351758793968</v>
      </c>
      <c r="M112">
        <v>3216.7638190954772</v>
      </c>
      <c r="N112">
        <v>1252.7688442211056</v>
      </c>
      <c r="O112">
        <v>1114.4221105527638</v>
      </c>
      <c r="P112">
        <v>5874</v>
      </c>
      <c r="Q112">
        <v>5907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0.20401304238776019</v>
      </c>
      <c r="X112">
        <v>0.79598695761223981</v>
      </c>
      <c r="Y112">
        <v>0</v>
      </c>
      <c r="Z112">
        <v>1051</v>
      </c>
      <c r="AA112">
        <f t="shared" si="8"/>
        <v>-57</v>
      </c>
      <c r="AB112">
        <v>1200</v>
      </c>
      <c r="AC112">
        <v>968.38401752436835</v>
      </c>
      <c r="AD112">
        <v>1051</v>
      </c>
      <c r="AE112" s="6">
        <v>14.3</v>
      </c>
      <c r="AF112">
        <v>0.5</v>
      </c>
      <c r="AG112">
        <f t="shared" si="9"/>
        <v>7.15</v>
      </c>
    </row>
    <row r="113" spans="1:33" x14ac:dyDescent="0.6">
      <c r="A113">
        <v>2016</v>
      </c>
      <c r="B113">
        <v>4</v>
      </c>
      <c r="C113">
        <v>21</v>
      </c>
      <c r="D113">
        <f t="shared" si="7"/>
        <v>4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5"/>
        <v>0</v>
      </c>
      <c r="I113">
        <f t="shared" si="6"/>
        <v>0</v>
      </c>
      <c r="L113">
        <v>3560.1197007481296</v>
      </c>
      <c r="M113">
        <v>3293.1072319201994</v>
      </c>
      <c r="N113">
        <v>1214.5436408977557</v>
      </c>
      <c r="O113">
        <v>1101.5785536159601</v>
      </c>
      <c r="P113">
        <v>5864</v>
      </c>
      <c r="Q113">
        <v>5786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0.22377112135176649</v>
      </c>
      <c r="X113">
        <v>0.77622887864823353</v>
      </c>
      <c r="Y113">
        <v>0</v>
      </c>
      <c r="Z113">
        <v>1163</v>
      </c>
      <c r="AA113">
        <f t="shared" si="8"/>
        <v>112</v>
      </c>
      <c r="AB113">
        <v>1200</v>
      </c>
      <c r="AC113">
        <v>960.46289201483705</v>
      </c>
      <c r="AD113">
        <v>1163</v>
      </c>
      <c r="AE113" s="6">
        <v>13.5</v>
      </c>
      <c r="AF113">
        <v>17</v>
      </c>
      <c r="AG113">
        <f t="shared" si="9"/>
        <v>229.5</v>
      </c>
    </row>
    <row r="114" spans="1:33" x14ac:dyDescent="0.6">
      <c r="A114">
        <v>2016</v>
      </c>
      <c r="B114">
        <v>4</v>
      </c>
      <c r="C114">
        <v>22</v>
      </c>
      <c r="D114">
        <f t="shared" si="7"/>
        <v>5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5"/>
        <v>0</v>
      </c>
      <c r="I114">
        <f t="shared" si="6"/>
        <v>0</v>
      </c>
      <c r="L114">
        <v>4029.3007334963327</v>
      </c>
      <c r="M114">
        <v>3625.8410757946212</v>
      </c>
      <c r="N114">
        <v>1250.3936430317849</v>
      </c>
      <c r="O114">
        <v>1106.9413202933986</v>
      </c>
      <c r="P114">
        <v>6161</v>
      </c>
      <c r="Q114">
        <v>5922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0.18364930309473179</v>
      </c>
      <c r="X114">
        <v>0.81635069690526818</v>
      </c>
      <c r="Y114">
        <v>0</v>
      </c>
      <c r="Z114">
        <v>1180</v>
      </c>
      <c r="AA114">
        <f t="shared" si="8"/>
        <v>17</v>
      </c>
      <c r="AB114">
        <v>1200</v>
      </c>
      <c r="AC114">
        <v>1008.933980772174</v>
      </c>
      <c r="AD114">
        <v>1180</v>
      </c>
      <c r="AE114" s="6">
        <v>13.5</v>
      </c>
      <c r="AF114">
        <v>0</v>
      </c>
      <c r="AG114">
        <f t="shared" si="9"/>
        <v>0</v>
      </c>
    </row>
    <row r="115" spans="1:33" x14ac:dyDescent="0.6">
      <c r="A115">
        <v>2016</v>
      </c>
      <c r="B115">
        <v>4</v>
      </c>
      <c r="C115">
        <v>23</v>
      </c>
      <c r="D115">
        <f t="shared" si="7"/>
        <v>6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5"/>
        <v>0</v>
      </c>
      <c r="I115">
        <f t="shared" si="6"/>
        <v>0</v>
      </c>
      <c r="L115">
        <v>3562.7730673316705</v>
      </c>
      <c r="M115">
        <v>3357.7655860349123</v>
      </c>
      <c r="N115">
        <v>1239.6384039900249</v>
      </c>
      <c r="O115">
        <v>1011.1870324189526</v>
      </c>
      <c r="P115">
        <v>5833</v>
      </c>
      <c r="Q115">
        <v>5689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0.20791041647953529</v>
      </c>
      <c r="X115">
        <v>0.79208958352046477</v>
      </c>
      <c r="Y115">
        <v>0</v>
      </c>
      <c r="Z115">
        <v>1201</v>
      </c>
      <c r="AA115">
        <f t="shared" si="8"/>
        <v>21</v>
      </c>
      <c r="AB115">
        <v>1200</v>
      </c>
      <c r="AC115">
        <v>1041.6391220380799</v>
      </c>
      <c r="AD115">
        <v>1201</v>
      </c>
      <c r="AE115" s="6">
        <v>13.5</v>
      </c>
      <c r="AF115">
        <v>0</v>
      </c>
      <c r="AG115">
        <f t="shared" si="9"/>
        <v>0</v>
      </c>
    </row>
    <row r="116" spans="1:33" x14ac:dyDescent="0.6">
      <c r="A116">
        <v>2016</v>
      </c>
      <c r="B116">
        <v>4</v>
      </c>
      <c r="C116">
        <v>24</v>
      </c>
      <c r="D116">
        <f t="shared" si="7"/>
        <v>7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5"/>
        <v>0</v>
      </c>
      <c r="I116">
        <f t="shared" si="6"/>
        <v>0</v>
      </c>
      <c r="L116">
        <v>3035.2542372881367</v>
      </c>
      <c r="M116">
        <v>2776.2711864406792</v>
      </c>
      <c r="N116">
        <v>1147.1864406779662</v>
      </c>
      <c r="O116">
        <v>878.77966101694926</v>
      </c>
      <c r="P116">
        <v>5935</v>
      </c>
      <c r="Q116">
        <v>5429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0.21286419986155691</v>
      </c>
      <c r="X116">
        <v>0.7871358001384432</v>
      </c>
      <c r="Y116">
        <v>3.7064413938753961E-2</v>
      </c>
      <c r="Z116">
        <v>1043</v>
      </c>
      <c r="AA116">
        <f t="shared" si="8"/>
        <v>-158</v>
      </c>
      <c r="AB116">
        <v>1200</v>
      </c>
      <c r="AC116">
        <v>1076.913618495453</v>
      </c>
      <c r="AD116">
        <v>1043</v>
      </c>
      <c r="AE116" s="6">
        <v>15.5</v>
      </c>
      <c r="AF116">
        <v>0</v>
      </c>
      <c r="AG116">
        <f t="shared" si="9"/>
        <v>0</v>
      </c>
    </row>
    <row r="117" spans="1:33" x14ac:dyDescent="0.6">
      <c r="A117">
        <v>2016</v>
      </c>
      <c r="B117">
        <v>4</v>
      </c>
      <c r="C117">
        <v>25</v>
      </c>
      <c r="D117">
        <f t="shared" si="7"/>
        <v>1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5"/>
        <v>0</v>
      </c>
      <c r="I117">
        <f t="shared" si="6"/>
        <v>0</v>
      </c>
      <c r="L117">
        <v>3475.3898305084758</v>
      </c>
      <c r="M117">
        <v>3209.7627118644082</v>
      </c>
      <c r="N117">
        <v>1211.6949152542375</v>
      </c>
      <c r="O117">
        <v>1126.2881355932204</v>
      </c>
      <c r="P117">
        <v>5845</v>
      </c>
      <c r="Q117">
        <v>5083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0.22511602646390841</v>
      </c>
      <c r="X117">
        <v>0.77488397353609162</v>
      </c>
      <c r="Y117">
        <v>0</v>
      </c>
      <c r="Z117">
        <v>893</v>
      </c>
      <c r="AA117">
        <f t="shared" si="8"/>
        <v>-150</v>
      </c>
      <c r="AB117">
        <v>1200</v>
      </c>
      <c r="AC117">
        <v>935.90025388738457</v>
      </c>
      <c r="AD117">
        <v>893</v>
      </c>
      <c r="AE117" s="6">
        <v>17.2</v>
      </c>
      <c r="AF117">
        <v>0</v>
      </c>
      <c r="AG117">
        <f t="shared" si="9"/>
        <v>0</v>
      </c>
    </row>
    <row r="118" spans="1:33" x14ac:dyDescent="0.6">
      <c r="A118">
        <v>2016</v>
      </c>
      <c r="B118">
        <v>4</v>
      </c>
      <c r="C118">
        <v>26</v>
      </c>
      <c r="D118">
        <f t="shared" si="7"/>
        <v>2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5"/>
        <v>0</v>
      </c>
      <c r="I118">
        <f t="shared" si="6"/>
        <v>0</v>
      </c>
      <c r="L118">
        <v>3524.8508557457217</v>
      </c>
      <c r="M118">
        <v>3191.4523227383866</v>
      </c>
      <c r="N118">
        <v>1232.6772616136921</v>
      </c>
      <c r="O118">
        <v>1103.7114914425429</v>
      </c>
      <c r="P118">
        <v>5781</v>
      </c>
      <c r="Q118">
        <v>4954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0.17185149156939039</v>
      </c>
      <c r="X118">
        <v>0.82814850843060961</v>
      </c>
      <c r="Y118">
        <v>0</v>
      </c>
      <c r="Z118">
        <v>912</v>
      </c>
      <c r="AA118">
        <f t="shared" si="8"/>
        <v>19</v>
      </c>
      <c r="AB118">
        <v>1200</v>
      </c>
      <c r="AC118">
        <v>991.28190812829735</v>
      </c>
      <c r="AD118">
        <v>912</v>
      </c>
      <c r="AE118" s="6">
        <v>21.1</v>
      </c>
      <c r="AF118">
        <v>0</v>
      </c>
      <c r="AG118">
        <f t="shared" si="9"/>
        <v>0</v>
      </c>
    </row>
    <row r="119" spans="1:33" x14ac:dyDescent="0.6">
      <c r="A119">
        <v>2016</v>
      </c>
      <c r="B119">
        <v>4</v>
      </c>
      <c r="C119">
        <v>27</v>
      </c>
      <c r="D119">
        <f t="shared" si="7"/>
        <v>3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5"/>
        <v>0</v>
      </c>
      <c r="I119">
        <f t="shared" si="6"/>
        <v>0</v>
      </c>
      <c r="L119">
        <v>3663.0099009900987</v>
      </c>
      <c r="M119">
        <v>3433.8811881188117</v>
      </c>
      <c r="N119">
        <v>1278.1188118811881</v>
      </c>
      <c r="O119">
        <v>1149.0396039603961</v>
      </c>
      <c r="P119">
        <v>6083</v>
      </c>
      <c r="Q119">
        <v>5038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0.17750477246135851</v>
      </c>
      <c r="X119">
        <v>0.82249522753864157</v>
      </c>
      <c r="Y119">
        <v>0</v>
      </c>
      <c r="Z119">
        <v>868</v>
      </c>
      <c r="AA119">
        <f t="shared" si="8"/>
        <v>-44</v>
      </c>
      <c r="AB119">
        <v>1200</v>
      </c>
      <c r="AC119">
        <v>983.74667004067555</v>
      </c>
      <c r="AD119">
        <v>868</v>
      </c>
      <c r="AE119" s="6">
        <v>17.2</v>
      </c>
      <c r="AF119">
        <v>0</v>
      </c>
      <c r="AG119">
        <f t="shared" si="9"/>
        <v>0</v>
      </c>
    </row>
    <row r="120" spans="1:33" x14ac:dyDescent="0.6">
      <c r="A120">
        <v>2016</v>
      </c>
      <c r="B120">
        <v>4</v>
      </c>
      <c r="C120">
        <v>28</v>
      </c>
      <c r="D120">
        <f t="shared" si="7"/>
        <v>4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5"/>
        <v>0</v>
      </c>
      <c r="I120">
        <f t="shared" si="6"/>
        <v>0</v>
      </c>
      <c r="L120">
        <v>3676.5275779376498</v>
      </c>
      <c r="M120">
        <v>3339.8561151079134</v>
      </c>
      <c r="N120">
        <v>1096.8705035971223</v>
      </c>
      <c r="O120">
        <v>943.53477218225419</v>
      </c>
      <c r="P120">
        <v>6347</v>
      </c>
      <c r="Q120">
        <v>5384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0.22362278244631181</v>
      </c>
      <c r="X120">
        <v>0.77637721755368816</v>
      </c>
      <c r="Y120">
        <v>3.7422214644957798E-2</v>
      </c>
      <c r="Z120">
        <v>851</v>
      </c>
      <c r="AA120">
        <f t="shared" si="8"/>
        <v>-17</v>
      </c>
      <c r="AB120">
        <v>1200</v>
      </c>
      <c r="AC120">
        <v>999.45447352004692</v>
      </c>
      <c r="AD120">
        <v>851</v>
      </c>
      <c r="AE120" s="6">
        <v>17.2</v>
      </c>
      <c r="AF120">
        <v>0</v>
      </c>
      <c r="AG120">
        <f t="shared" si="9"/>
        <v>0</v>
      </c>
    </row>
    <row r="121" spans="1:33" x14ac:dyDescent="0.6">
      <c r="A121">
        <v>2016</v>
      </c>
      <c r="B121">
        <v>4</v>
      </c>
      <c r="C121">
        <v>29</v>
      </c>
      <c r="D121">
        <f t="shared" si="7"/>
        <v>5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5"/>
        <v>0</v>
      </c>
      <c r="I121">
        <f t="shared" si="6"/>
        <v>0</v>
      </c>
      <c r="L121">
        <v>4077.0546318289794</v>
      </c>
      <c r="M121">
        <v>3532.9334916864614</v>
      </c>
      <c r="N121" s="2">
        <v>0</v>
      </c>
      <c r="O121" s="2">
        <v>0</v>
      </c>
      <c r="P121">
        <v>6225</v>
      </c>
      <c r="Q121">
        <v>5229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0.24372940314902969</v>
      </c>
      <c r="X121">
        <v>0.75627059685097042</v>
      </c>
      <c r="Y121">
        <v>0</v>
      </c>
      <c r="Z121">
        <v>925</v>
      </c>
      <c r="AA121">
        <f t="shared" si="8"/>
        <v>74</v>
      </c>
      <c r="AB121">
        <v>1200</v>
      </c>
      <c r="AC121">
        <v>1020.212773542733</v>
      </c>
      <c r="AD121">
        <v>925</v>
      </c>
      <c r="AE121" s="6">
        <v>16.2</v>
      </c>
      <c r="AF121">
        <v>0.3</v>
      </c>
      <c r="AG121">
        <f t="shared" si="9"/>
        <v>4.8599999999999994</v>
      </c>
    </row>
    <row r="122" spans="1:33" x14ac:dyDescent="0.6">
      <c r="A122">
        <v>2016</v>
      </c>
      <c r="B122">
        <v>4</v>
      </c>
      <c r="C122">
        <v>30</v>
      </c>
      <c r="D122">
        <f t="shared" si="7"/>
        <v>6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5"/>
        <v>0</v>
      </c>
      <c r="I122">
        <f t="shared" si="6"/>
        <v>0</v>
      </c>
      <c r="L122">
        <v>3752.3366093366076</v>
      </c>
      <c r="M122">
        <v>3557.3882063882047</v>
      </c>
      <c r="N122" s="2">
        <v>0</v>
      </c>
      <c r="O122" s="2">
        <v>0</v>
      </c>
      <c r="P122">
        <v>5976</v>
      </c>
      <c r="Q122">
        <v>5147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0.21950625644994839</v>
      </c>
      <c r="X122">
        <v>0.78049374355005152</v>
      </c>
      <c r="Y122">
        <v>3.5296233030657202E-2</v>
      </c>
      <c r="Z122">
        <v>1213</v>
      </c>
      <c r="AA122">
        <f t="shared" si="8"/>
        <v>288</v>
      </c>
      <c r="AB122">
        <v>1200</v>
      </c>
      <c r="AC122">
        <v>1052.3858673225211</v>
      </c>
      <c r="AD122">
        <v>1213</v>
      </c>
      <c r="AE122" s="6">
        <v>15.9</v>
      </c>
      <c r="AF122">
        <v>0</v>
      </c>
      <c r="AG122">
        <f t="shared" si="9"/>
        <v>0</v>
      </c>
    </row>
    <row r="123" spans="1:33" x14ac:dyDescent="0.6">
      <c r="A123">
        <v>2016</v>
      </c>
      <c r="B123">
        <v>5</v>
      </c>
      <c r="C123">
        <v>1</v>
      </c>
      <c r="D123">
        <f t="shared" si="7"/>
        <v>7</v>
      </c>
      <c r="G123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0</v>
      </c>
      <c r="H123">
        <f t="shared" si="5"/>
        <v>0</v>
      </c>
      <c r="I123">
        <f t="shared" si="6"/>
        <v>0</v>
      </c>
      <c r="L123">
        <v>3270.9640287769785</v>
      </c>
      <c r="M123">
        <v>2949.0647482014388</v>
      </c>
      <c r="N123">
        <v>1228.1270983213428</v>
      </c>
      <c r="O123">
        <v>960.44364508393278</v>
      </c>
      <c r="P123">
        <v>5609</v>
      </c>
      <c r="Q123">
        <v>4582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0.22382816689906679</v>
      </c>
      <c r="X123">
        <v>0.77617183310093318</v>
      </c>
      <c r="Y123">
        <v>0</v>
      </c>
      <c r="Z123">
        <v>1065</v>
      </c>
      <c r="AA123">
        <f t="shared" si="8"/>
        <v>-148</v>
      </c>
      <c r="AB123">
        <v>1200</v>
      </c>
      <c r="AC123">
        <v>1105.7974802913641</v>
      </c>
      <c r="AD123">
        <v>1065</v>
      </c>
      <c r="AE123" s="6">
        <v>18.8</v>
      </c>
      <c r="AF123">
        <v>0</v>
      </c>
      <c r="AG123">
        <f t="shared" si="9"/>
        <v>0</v>
      </c>
    </row>
    <row r="124" spans="1:33" x14ac:dyDescent="0.6">
      <c r="A124">
        <v>2016</v>
      </c>
      <c r="B124">
        <v>5</v>
      </c>
      <c r="C124">
        <v>2</v>
      </c>
      <c r="D124">
        <f t="shared" si="7"/>
        <v>1</v>
      </c>
      <c r="G124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0</v>
      </c>
      <c r="H124">
        <f t="shared" si="5"/>
        <v>0</v>
      </c>
      <c r="I124">
        <f t="shared" si="6"/>
        <v>0</v>
      </c>
      <c r="L124">
        <v>4563.8249999999998</v>
      </c>
      <c r="M124">
        <v>4183.0249999999996</v>
      </c>
      <c r="N124">
        <v>1287.0999999999999</v>
      </c>
      <c r="O124">
        <v>1183.75</v>
      </c>
      <c r="P124">
        <v>4822</v>
      </c>
      <c r="Q124">
        <v>4478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0.17558610531483981</v>
      </c>
      <c r="X124">
        <v>0.82441389468516013</v>
      </c>
      <c r="Y124">
        <v>7.3322580645161284E-2</v>
      </c>
      <c r="Z124">
        <v>775</v>
      </c>
      <c r="AA124">
        <f t="shared" si="8"/>
        <v>-290</v>
      </c>
      <c r="AB124">
        <v>1200</v>
      </c>
      <c r="AC124">
        <v>976.01483843753635</v>
      </c>
      <c r="AD124">
        <v>775</v>
      </c>
      <c r="AE124" s="6">
        <v>21.1</v>
      </c>
      <c r="AF124">
        <v>16.5</v>
      </c>
      <c r="AG124">
        <f t="shared" si="9"/>
        <v>348.15000000000003</v>
      </c>
    </row>
    <row r="125" spans="1:33" x14ac:dyDescent="0.6">
      <c r="A125">
        <v>2016</v>
      </c>
      <c r="B125">
        <v>5</v>
      </c>
      <c r="C125">
        <v>3</v>
      </c>
      <c r="D125">
        <f t="shared" si="7"/>
        <v>2</v>
      </c>
      <c r="G125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0</v>
      </c>
      <c r="H125">
        <f t="shared" si="5"/>
        <v>0</v>
      </c>
      <c r="I125">
        <f t="shared" si="6"/>
        <v>0</v>
      </c>
      <c r="L125">
        <v>4441.0909090909081</v>
      </c>
      <c r="M125">
        <v>4191.9999999999991</v>
      </c>
      <c r="N125">
        <v>1201.5454545454545</v>
      </c>
      <c r="O125">
        <v>1133.3636363636363</v>
      </c>
      <c r="P125">
        <v>5970</v>
      </c>
      <c r="Q125">
        <v>5418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0.23657041202071219</v>
      </c>
      <c r="X125">
        <v>0.76342958797928784</v>
      </c>
      <c r="Y125">
        <v>0.11217851149358</v>
      </c>
      <c r="Z125">
        <v>621</v>
      </c>
      <c r="AA125">
        <f t="shared" si="8"/>
        <v>-154</v>
      </c>
      <c r="AB125">
        <v>1200</v>
      </c>
      <c r="AC125">
        <v>883.67789610477848</v>
      </c>
      <c r="AD125">
        <v>621</v>
      </c>
      <c r="AE125" s="6">
        <v>12.9</v>
      </c>
      <c r="AF125">
        <v>27</v>
      </c>
      <c r="AG125">
        <f t="shared" si="9"/>
        <v>348.3</v>
      </c>
    </row>
    <row r="126" spans="1:33" x14ac:dyDescent="0.6">
      <c r="A126">
        <v>2016</v>
      </c>
      <c r="B126">
        <v>5</v>
      </c>
      <c r="C126">
        <v>4</v>
      </c>
      <c r="D126">
        <f t="shared" si="7"/>
        <v>3</v>
      </c>
      <c r="G126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0</v>
      </c>
      <c r="H126">
        <f t="shared" si="5"/>
        <v>0</v>
      </c>
      <c r="I126">
        <f t="shared" si="6"/>
        <v>0</v>
      </c>
      <c r="L126">
        <v>4190.5333333333328</v>
      </c>
      <c r="M126">
        <v>3716.266666666666</v>
      </c>
      <c r="N126">
        <v>1331.6</v>
      </c>
      <c r="O126">
        <v>1171.8</v>
      </c>
      <c r="P126">
        <v>3958</v>
      </c>
      <c r="Q126">
        <v>6472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0.1755127926360803</v>
      </c>
      <c r="X126">
        <v>0.82448720736391967</v>
      </c>
      <c r="Y126">
        <v>0.15611217641418981</v>
      </c>
      <c r="Z126">
        <v>884</v>
      </c>
      <c r="AA126">
        <f t="shared" si="8"/>
        <v>263</v>
      </c>
      <c r="AB126">
        <v>1200</v>
      </c>
      <c r="AC126">
        <v>1030.429889605407</v>
      </c>
      <c r="AD126">
        <v>884</v>
      </c>
      <c r="AE126" s="6">
        <v>15.7</v>
      </c>
      <c r="AF126">
        <v>0</v>
      </c>
      <c r="AG126">
        <f t="shared" si="9"/>
        <v>0</v>
      </c>
    </row>
    <row r="127" spans="1:33" x14ac:dyDescent="0.6">
      <c r="A127">
        <v>2016</v>
      </c>
      <c r="B127">
        <v>5</v>
      </c>
      <c r="C127">
        <v>5</v>
      </c>
      <c r="D127">
        <f t="shared" si="7"/>
        <v>4</v>
      </c>
      <c r="E127" t="s">
        <v>25</v>
      </c>
      <c r="F127" t="s">
        <v>36</v>
      </c>
      <c r="G12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-3</v>
      </c>
      <c r="H127">
        <f t="shared" si="5"/>
        <v>0</v>
      </c>
      <c r="I127">
        <f t="shared" si="6"/>
        <v>1</v>
      </c>
      <c r="J127" s="8" t="s">
        <v>67</v>
      </c>
      <c r="K127" s="8"/>
      <c r="L127">
        <v>3464.4180522565321</v>
      </c>
      <c r="M127">
        <v>3581.3396674584324</v>
      </c>
      <c r="N127">
        <v>1296.7220902612826</v>
      </c>
      <c r="O127">
        <v>1010.5629453681711</v>
      </c>
      <c r="P127">
        <v>3812</v>
      </c>
      <c r="Q127">
        <v>6549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0.18789631953977901</v>
      </c>
      <c r="X127">
        <v>0.81210368046022097</v>
      </c>
      <c r="Y127">
        <v>6.0203326577228711E-2</v>
      </c>
      <c r="Z127">
        <v>1207</v>
      </c>
      <c r="AA127">
        <f t="shared" si="8"/>
        <v>323</v>
      </c>
      <c r="AB127">
        <v>1200</v>
      </c>
      <c r="AC127">
        <v>1098.7097526395471</v>
      </c>
      <c r="AD127">
        <v>1207</v>
      </c>
      <c r="AE127" s="6">
        <v>18.899999999999999</v>
      </c>
      <c r="AF127">
        <v>7.5</v>
      </c>
      <c r="AG127">
        <f t="shared" si="9"/>
        <v>141.75</v>
      </c>
    </row>
    <row r="128" spans="1:33" x14ac:dyDescent="0.6">
      <c r="A128">
        <v>2016</v>
      </c>
      <c r="B128">
        <v>5</v>
      </c>
      <c r="C128">
        <v>6</v>
      </c>
      <c r="D128">
        <f t="shared" si="7"/>
        <v>5</v>
      </c>
      <c r="E128" t="s">
        <v>39</v>
      </c>
      <c r="F128" t="s">
        <v>18</v>
      </c>
      <c r="G128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-2</v>
      </c>
      <c r="H128">
        <f t="shared" si="5"/>
        <v>0</v>
      </c>
      <c r="I128">
        <f t="shared" si="6"/>
        <v>1</v>
      </c>
      <c r="J128" s="8" t="s">
        <v>67</v>
      </c>
      <c r="K128" s="8"/>
      <c r="L128">
        <v>3298.858560794044</v>
      </c>
      <c r="M128">
        <v>3255.5037220843669</v>
      </c>
      <c r="N128">
        <v>1227.4367245657568</v>
      </c>
      <c r="O128">
        <v>1006.2084367245657</v>
      </c>
      <c r="P128">
        <v>3992</v>
      </c>
      <c r="Q128">
        <v>5902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0.228604229159723</v>
      </c>
      <c r="X128">
        <v>0.77139577084027711</v>
      </c>
      <c r="Y128">
        <v>0</v>
      </c>
      <c r="Z128">
        <v>1229</v>
      </c>
      <c r="AA128">
        <f t="shared" si="8"/>
        <v>22</v>
      </c>
      <c r="AB128">
        <v>1200</v>
      </c>
      <c r="AC128">
        <v>1095.7357787648241</v>
      </c>
      <c r="AD128">
        <v>1229</v>
      </c>
      <c r="AE128" s="6">
        <v>16.3</v>
      </c>
      <c r="AF128">
        <v>9.5</v>
      </c>
      <c r="AG128">
        <f t="shared" si="9"/>
        <v>154.85</v>
      </c>
    </row>
    <row r="129" spans="1:33" x14ac:dyDescent="0.6">
      <c r="A129">
        <v>2016</v>
      </c>
      <c r="B129">
        <v>5</v>
      </c>
      <c r="C129">
        <v>7</v>
      </c>
      <c r="D129">
        <f t="shared" si="7"/>
        <v>6</v>
      </c>
      <c r="E129" t="s">
        <v>39</v>
      </c>
      <c r="F129" t="s">
        <v>19</v>
      </c>
      <c r="G129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-1</v>
      </c>
      <c r="H129">
        <f t="shared" si="5"/>
        <v>0</v>
      </c>
      <c r="I129">
        <f t="shared" si="6"/>
        <v>1</v>
      </c>
      <c r="J129" s="8" t="s">
        <v>67</v>
      </c>
      <c r="K129" s="8"/>
      <c r="L129">
        <v>3429.1525423728826</v>
      </c>
      <c r="M129">
        <v>3131.2542372881367</v>
      </c>
      <c r="N129">
        <v>1337.0677966101696</v>
      </c>
      <c r="O129">
        <v>1045.8474576271187</v>
      </c>
      <c r="P129">
        <v>5464</v>
      </c>
      <c r="Q129">
        <v>5025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0.21754827461429649</v>
      </c>
      <c r="X129">
        <v>0.78245172538570351</v>
      </c>
      <c r="Y129">
        <v>0</v>
      </c>
      <c r="Z129">
        <v>1223</v>
      </c>
      <c r="AA129">
        <f t="shared" si="8"/>
        <v>-6</v>
      </c>
      <c r="AB129">
        <v>1200</v>
      </c>
      <c r="AC129">
        <v>1097.5124166235651</v>
      </c>
      <c r="AD129">
        <v>1223</v>
      </c>
      <c r="AE129" s="6">
        <v>16.5</v>
      </c>
      <c r="AF129">
        <v>0</v>
      </c>
      <c r="AG129">
        <f t="shared" si="9"/>
        <v>0</v>
      </c>
    </row>
    <row r="130" spans="1:33" x14ac:dyDescent="0.6">
      <c r="A130">
        <v>2016</v>
      </c>
      <c r="B130">
        <v>5</v>
      </c>
      <c r="C130">
        <v>8</v>
      </c>
      <c r="D130">
        <f t="shared" si="7"/>
        <v>7</v>
      </c>
      <c r="E130" t="s">
        <v>39</v>
      </c>
      <c r="F130" t="s">
        <v>16</v>
      </c>
      <c r="G13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0</v>
      </c>
      <c r="H130">
        <f t="shared" ref="H130:H193" si="10" xml:space="preserve"> IF(F130 = "H",1,0)</f>
        <v>1</v>
      </c>
      <c r="I130">
        <f t="shared" ref="I130:I193" si="11">IF(NOT(ISBLANK(F130)), 1, 0)</f>
        <v>1</v>
      </c>
      <c r="J130" s="8" t="s">
        <v>67</v>
      </c>
      <c r="K130" s="8"/>
      <c r="L130">
        <v>3365.1031175059952</v>
      </c>
      <c r="M130">
        <v>2829.1414868105517</v>
      </c>
      <c r="N130">
        <v>1191.3812949640287</v>
      </c>
      <c r="O130">
        <v>929.44844124700239</v>
      </c>
      <c r="P130">
        <v>6289</v>
      </c>
      <c r="Q130">
        <v>5389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0.1768260473588342</v>
      </c>
      <c r="X130">
        <v>0.82317395264116577</v>
      </c>
      <c r="Y130">
        <v>0</v>
      </c>
      <c r="Z130">
        <v>872</v>
      </c>
      <c r="AA130">
        <f t="shared" si="8"/>
        <v>-351</v>
      </c>
      <c r="AB130">
        <v>1200</v>
      </c>
      <c r="AC130">
        <v>1122.2883432295</v>
      </c>
      <c r="AD130">
        <v>872</v>
      </c>
      <c r="AE130" s="6">
        <v>19.399999999999999</v>
      </c>
      <c r="AF130">
        <v>0</v>
      </c>
      <c r="AG130">
        <f t="shared" si="9"/>
        <v>0</v>
      </c>
    </row>
    <row r="131" spans="1:33" x14ac:dyDescent="0.6">
      <c r="A131">
        <v>2016</v>
      </c>
      <c r="B131">
        <v>5</v>
      </c>
      <c r="C131">
        <v>9</v>
      </c>
      <c r="D131">
        <f t="shared" ref="D131:D194" si="12">WEEKDAY(DATE(A131,B131,C131), 2)</f>
        <v>1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10"/>
        <v>0</v>
      </c>
      <c r="I131">
        <f t="shared" si="11"/>
        <v>0</v>
      </c>
      <c r="L131">
        <v>3414.518779342724</v>
      </c>
      <c r="M131">
        <v>3060.1173708920196</v>
      </c>
      <c r="N131">
        <v>1247.0234741784038</v>
      </c>
      <c r="O131">
        <v>1185.793427230047</v>
      </c>
      <c r="P131">
        <v>5239</v>
      </c>
      <c r="Q131">
        <v>5460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0.1859090300107181</v>
      </c>
      <c r="X131">
        <v>0.81409096998928188</v>
      </c>
      <c r="Y131">
        <v>0</v>
      </c>
      <c r="Z131">
        <v>652</v>
      </c>
      <c r="AA131">
        <f t="shared" ref="AA131:AA194" si="13">Z131-Z130</f>
        <v>-220</v>
      </c>
      <c r="AB131">
        <v>1200</v>
      </c>
      <c r="AC131">
        <v>973.41708315825508</v>
      </c>
      <c r="AD131">
        <v>652</v>
      </c>
      <c r="AE131" s="6">
        <v>20.2</v>
      </c>
      <c r="AF131">
        <v>0</v>
      </c>
      <c r="AG131">
        <f t="shared" ref="AG131:AG194" si="14">AE131*AF131</f>
        <v>0</v>
      </c>
    </row>
    <row r="132" spans="1:33" x14ac:dyDescent="0.6">
      <c r="A132">
        <v>2016</v>
      </c>
      <c r="B132">
        <v>5</v>
      </c>
      <c r="C132">
        <v>10</v>
      </c>
      <c r="D132">
        <f t="shared" si="12"/>
        <v>2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0</v>
      </c>
      <c r="H132">
        <f t="shared" si="10"/>
        <v>0</v>
      </c>
      <c r="I132">
        <f t="shared" si="11"/>
        <v>0</v>
      </c>
      <c r="L132">
        <v>3407.0579710144943</v>
      </c>
      <c r="M132">
        <v>3099.2028985507259</v>
      </c>
      <c r="N132">
        <v>1183.5942028985507</v>
      </c>
      <c r="O132">
        <v>1167.072463768116</v>
      </c>
      <c r="P132">
        <v>5076</v>
      </c>
      <c r="Q132">
        <v>4753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0.1930601092896175</v>
      </c>
      <c r="X132">
        <v>0.80693989071038252</v>
      </c>
      <c r="Y132">
        <v>0</v>
      </c>
      <c r="Z132">
        <v>738</v>
      </c>
      <c r="AA132">
        <f t="shared" si="13"/>
        <v>86</v>
      </c>
      <c r="AB132">
        <v>1200</v>
      </c>
      <c r="AC132">
        <v>945.57127430721005</v>
      </c>
      <c r="AD132">
        <v>738</v>
      </c>
      <c r="AE132" s="6">
        <v>14.5</v>
      </c>
      <c r="AF132">
        <v>13.5</v>
      </c>
      <c r="AG132">
        <f t="shared" si="14"/>
        <v>195.75</v>
      </c>
    </row>
    <row r="133" spans="1:33" x14ac:dyDescent="0.6">
      <c r="A133">
        <v>2016</v>
      </c>
      <c r="B133">
        <v>5</v>
      </c>
      <c r="C133">
        <v>11</v>
      </c>
      <c r="D133">
        <f t="shared" si="12"/>
        <v>3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10"/>
        <v>0</v>
      </c>
      <c r="I133">
        <f t="shared" si="11"/>
        <v>0</v>
      </c>
      <c r="L133">
        <v>3536.8699763593386</v>
      </c>
      <c r="M133">
        <v>3457.0401891252964</v>
      </c>
      <c r="N133">
        <v>1244.7635933806146</v>
      </c>
      <c r="O133">
        <v>1238.2931442080378</v>
      </c>
      <c r="P133">
        <v>4465</v>
      </c>
      <c r="Q133">
        <v>5099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0.16315172193197569</v>
      </c>
      <c r="X133">
        <v>0.83684827806802431</v>
      </c>
      <c r="Y133">
        <v>0</v>
      </c>
      <c r="Z133">
        <v>884</v>
      </c>
      <c r="AA133">
        <f t="shared" si="13"/>
        <v>146</v>
      </c>
      <c r="AB133">
        <v>1200</v>
      </c>
      <c r="AC133">
        <v>1022.271103970273</v>
      </c>
      <c r="AD133">
        <v>884</v>
      </c>
      <c r="AE133" s="6">
        <v>16.399999999999999</v>
      </c>
      <c r="AF133">
        <v>0</v>
      </c>
      <c r="AG133">
        <f t="shared" si="14"/>
        <v>0</v>
      </c>
    </row>
    <row r="134" spans="1:33" x14ac:dyDescent="0.6">
      <c r="A134">
        <v>2016</v>
      </c>
      <c r="B134">
        <v>5</v>
      </c>
      <c r="C134">
        <v>12</v>
      </c>
      <c r="D134">
        <f t="shared" si="12"/>
        <v>4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10"/>
        <v>0</v>
      </c>
      <c r="I134">
        <f t="shared" si="11"/>
        <v>0</v>
      </c>
      <c r="L134">
        <v>3580.2755344418051</v>
      </c>
      <c r="M134">
        <v>3279.6579572446553</v>
      </c>
      <c r="N134">
        <v>1250.8479809976247</v>
      </c>
      <c r="O134">
        <v>1181.8622327790974</v>
      </c>
      <c r="P134">
        <v>4922</v>
      </c>
      <c r="Q134">
        <v>5446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0.1774293377346812</v>
      </c>
      <c r="X134">
        <v>0.82257066226531872</v>
      </c>
      <c r="Y134">
        <v>0</v>
      </c>
      <c r="Z134">
        <v>1045</v>
      </c>
      <c r="AA134">
        <f t="shared" si="13"/>
        <v>161</v>
      </c>
      <c r="AB134">
        <v>1200</v>
      </c>
      <c r="AC134">
        <v>1043.778117037356</v>
      </c>
      <c r="AD134">
        <v>1045</v>
      </c>
      <c r="AE134" s="6">
        <v>17.8</v>
      </c>
      <c r="AF134">
        <v>0</v>
      </c>
      <c r="AG134">
        <f t="shared" si="14"/>
        <v>0</v>
      </c>
    </row>
    <row r="135" spans="1:33" x14ac:dyDescent="0.6">
      <c r="A135">
        <v>2016</v>
      </c>
      <c r="B135">
        <v>5</v>
      </c>
      <c r="C135">
        <v>13</v>
      </c>
      <c r="D135">
        <f t="shared" si="12"/>
        <v>5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10"/>
        <v>0</v>
      </c>
      <c r="I135">
        <f t="shared" si="11"/>
        <v>0</v>
      </c>
      <c r="L135">
        <v>4309.7387173396673</v>
      </c>
      <c r="M135">
        <v>3649.311163895487</v>
      </c>
      <c r="N135">
        <v>1368.1092636579572</v>
      </c>
      <c r="O135">
        <v>1225.0498812351543</v>
      </c>
      <c r="P135">
        <v>5461</v>
      </c>
      <c r="Q135">
        <v>5874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0.1805162547946928</v>
      </c>
      <c r="X135">
        <v>0.8194837452053072</v>
      </c>
      <c r="Y135">
        <v>0</v>
      </c>
      <c r="Z135">
        <v>1130</v>
      </c>
      <c r="AA135">
        <f t="shared" si="13"/>
        <v>85</v>
      </c>
      <c r="AB135">
        <v>1200</v>
      </c>
      <c r="AC135">
        <v>1059.4373308111781</v>
      </c>
      <c r="AD135">
        <v>1130</v>
      </c>
      <c r="AE135" s="6">
        <v>18.600000000000001</v>
      </c>
      <c r="AF135">
        <v>0.5</v>
      </c>
      <c r="AG135">
        <f t="shared" si="14"/>
        <v>9.3000000000000007</v>
      </c>
    </row>
    <row r="136" spans="1:33" x14ac:dyDescent="0.6">
      <c r="A136">
        <v>2016</v>
      </c>
      <c r="B136">
        <v>5</v>
      </c>
      <c r="C136">
        <v>14</v>
      </c>
      <c r="D136">
        <f t="shared" si="12"/>
        <v>6</v>
      </c>
      <c r="E136" t="s">
        <v>26</v>
      </c>
      <c r="F136" t="s">
        <v>16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10"/>
        <v>1</v>
      </c>
      <c r="I136">
        <f t="shared" si="11"/>
        <v>1</v>
      </c>
      <c r="J136" s="8" t="s">
        <v>69</v>
      </c>
      <c r="K136" s="8"/>
      <c r="L136">
        <v>3599.3725490196075</v>
      </c>
      <c r="M136">
        <v>3407.6274509803916</v>
      </c>
      <c r="N136">
        <v>1348.2941176470588</v>
      </c>
      <c r="O136">
        <v>1059.1568627450979</v>
      </c>
      <c r="P136">
        <v>5477</v>
      </c>
      <c r="Q136">
        <v>5398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0.2152595494613124</v>
      </c>
      <c r="X136">
        <v>0.78474045053868757</v>
      </c>
      <c r="Y136">
        <v>0</v>
      </c>
      <c r="Z136">
        <v>1192</v>
      </c>
      <c r="AA136">
        <f t="shared" si="13"/>
        <v>62</v>
      </c>
      <c r="AB136">
        <v>1200</v>
      </c>
      <c r="AC136">
        <v>1120.8216473464311</v>
      </c>
      <c r="AD136">
        <v>1192</v>
      </c>
      <c r="AE136" s="6">
        <v>20.2</v>
      </c>
      <c r="AF136">
        <v>0</v>
      </c>
      <c r="AG136">
        <f t="shared" si="14"/>
        <v>0</v>
      </c>
    </row>
    <row r="137" spans="1:33" x14ac:dyDescent="0.6">
      <c r="A137">
        <v>2016</v>
      </c>
      <c r="B137">
        <v>5</v>
      </c>
      <c r="C137">
        <v>15</v>
      </c>
      <c r="D137">
        <f t="shared" si="12"/>
        <v>7</v>
      </c>
      <c r="E137" t="s">
        <v>26</v>
      </c>
      <c r="F137" t="s">
        <v>20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1</v>
      </c>
      <c r="H137">
        <f t="shared" si="10"/>
        <v>0</v>
      </c>
      <c r="I137">
        <f t="shared" si="11"/>
        <v>1</v>
      </c>
      <c r="J137" s="8" t="s">
        <v>69</v>
      </c>
      <c r="K137" s="8"/>
      <c r="L137">
        <v>3295.0784313725485</v>
      </c>
      <c r="M137">
        <v>2940.8235294117644</v>
      </c>
      <c r="N137">
        <v>1218.9607843137255</v>
      </c>
      <c r="O137">
        <v>895.6078431372548</v>
      </c>
      <c r="P137">
        <v>5767</v>
      </c>
      <c r="Q137">
        <v>5512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0.17260983088927351</v>
      </c>
      <c r="X137">
        <v>0.82739016911072649</v>
      </c>
      <c r="Y137">
        <v>1.8795992552531251E-2</v>
      </c>
      <c r="Z137">
        <v>1136</v>
      </c>
      <c r="AA137">
        <f t="shared" si="13"/>
        <v>-56</v>
      </c>
      <c r="AB137">
        <v>1200</v>
      </c>
      <c r="AC137">
        <v>1066.575681094806</v>
      </c>
      <c r="AD137">
        <v>1136</v>
      </c>
      <c r="AE137" s="6">
        <v>17.399999999999999</v>
      </c>
      <c r="AF137">
        <v>45</v>
      </c>
      <c r="AG137">
        <f t="shared" si="14"/>
        <v>782.99999999999989</v>
      </c>
    </row>
    <row r="138" spans="1:33" x14ac:dyDescent="0.6">
      <c r="A138">
        <v>2016</v>
      </c>
      <c r="B138">
        <v>5</v>
      </c>
      <c r="C138">
        <v>16</v>
      </c>
      <c r="D138">
        <f t="shared" si="12"/>
        <v>1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10"/>
        <v>0</v>
      </c>
      <c r="I138">
        <f t="shared" si="11"/>
        <v>0</v>
      </c>
      <c r="L138">
        <v>3465.6603773584907</v>
      </c>
      <c r="M138">
        <v>3180.5094339622642</v>
      </c>
      <c r="N138">
        <v>1199.7358490566037</v>
      </c>
      <c r="O138">
        <v>1178.2641509433963</v>
      </c>
      <c r="P138">
        <v>5599</v>
      </c>
      <c r="Q138">
        <v>5497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0.22413552055177549</v>
      </c>
      <c r="X138">
        <v>0.77586447944822445</v>
      </c>
      <c r="Y138">
        <v>0</v>
      </c>
      <c r="Z138">
        <v>925</v>
      </c>
      <c r="AA138">
        <f t="shared" si="13"/>
        <v>-211</v>
      </c>
      <c r="AB138">
        <v>1200</v>
      </c>
      <c r="AC138">
        <v>930.6484312351638</v>
      </c>
      <c r="AD138">
        <v>925</v>
      </c>
      <c r="AE138" s="6">
        <v>15.9</v>
      </c>
      <c r="AF138">
        <v>2.5</v>
      </c>
      <c r="AG138">
        <f t="shared" si="14"/>
        <v>39.75</v>
      </c>
    </row>
    <row r="139" spans="1:33" x14ac:dyDescent="0.6">
      <c r="A139">
        <v>2016</v>
      </c>
      <c r="B139">
        <v>5</v>
      </c>
      <c r="C139">
        <v>17</v>
      </c>
      <c r="D139">
        <f t="shared" si="12"/>
        <v>2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0</v>
      </c>
      <c r="H139">
        <f t="shared" si="10"/>
        <v>0</v>
      </c>
      <c r="I139">
        <f t="shared" si="11"/>
        <v>0</v>
      </c>
      <c r="L139">
        <v>3357.0526315789475</v>
      </c>
      <c r="M139">
        <v>3089.6459330143543</v>
      </c>
      <c r="N139">
        <v>1233.8421052631579</v>
      </c>
      <c r="O139">
        <v>1062.287081339713</v>
      </c>
      <c r="P139">
        <v>5476</v>
      </c>
      <c r="Q139">
        <v>5158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0.17473331399658379</v>
      </c>
      <c r="X139">
        <v>0.82526668600341624</v>
      </c>
      <c r="Y139">
        <v>0</v>
      </c>
      <c r="Z139">
        <v>973</v>
      </c>
      <c r="AA139">
        <f t="shared" si="13"/>
        <v>48</v>
      </c>
      <c r="AB139">
        <v>1200</v>
      </c>
      <c r="AC139">
        <v>987.71476451541287</v>
      </c>
      <c r="AD139">
        <v>973</v>
      </c>
      <c r="AE139" s="6">
        <v>19.3</v>
      </c>
      <c r="AF139">
        <v>0</v>
      </c>
      <c r="AG139">
        <f t="shared" si="14"/>
        <v>0</v>
      </c>
    </row>
    <row r="140" spans="1:33" x14ac:dyDescent="0.6">
      <c r="A140">
        <v>2016</v>
      </c>
      <c r="B140">
        <v>5</v>
      </c>
      <c r="C140">
        <v>18</v>
      </c>
      <c r="D140">
        <f t="shared" si="12"/>
        <v>3</v>
      </c>
      <c r="G14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0</v>
      </c>
      <c r="H140">
        <f t="shared" si="10"/>
        <v>0</v>
      </c>
      <c r="I140">
        <f t="shared" si="11"/>
        <v>0</v>
      </c>
      <c r="L140">
        <v>3481.7735849056603</v>
      </c>
      <c r="M140">
        <v>3240.3396226415093</v>
      </c>
      <c r="N140">
        <v>1256.9245283018868</v>
      </c>
      <c r="O140">
        <v>1109.4528301886792</v>
      </c>
      <c r="P140">
        <v>5648</v>
      </c>
      <c r="Q140">
        <v>5651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0.15335838421794271</v>
      </c>
      <c r="X140">
        <v>0.84664161578205732</v>
      </c>
      <c r="Y140">
        <v>0</v>
      </c>
      <c r="Z140">
        <v>1047</v>
      </c>
      <c r="AA140">
        <f t="shared" si="13"/>
        <v>74</v>
      </c>
      <c r="AB140">
        <v>1200</v>
      </c>
      <c r="AC140">
        <v>1029.147642184005</v>
      </c>
      <c r="AD140">
        <v>1047</v>
      </c>
      <c r="AE140" s="6">
        <v>22.3</v>
      </c>
      <c r="AF140">
        <v>0</v>
      </c>
      <c r="AG140">
        <f t="shared" si="14"/>
        <v>0</v>
      </c>
    </row>
    <row r="141" spans="1:33" x14ac:dyDescent="0.6">
      <c r="A141">
        <v>2016</v>
      </c>
      <c r="B141">
        <v>5</v>
      </c>
      <c r="C141">
        <v>19</v>
      </c>
      <c r="D141">
        <f t="shared" si="12"/>
        <v>4</v>
      </c>
      <c r="G141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0</v>
      </c>
      <c r="H141">
        <f t="shared" si="10"/>
        <v>0</v>
      </c>
      <c r="I141">
        <f t="shared" si="11"/>
        <v>0</v>
      </c>
      <c r="L141">
        <v>3478.5333333333324</v>
      </c>
      <c r="M141">
        <v>3301.7333333333327</v>
      </c>
      <c r="N141">
        <v>1265.2666666666667</v>
      </c>
      <c r="O141">
        <v>1116.5333333333333</v>
      </c>
      <c r="P141">
        <v>5716</v>
      </c>
      <c r="Q141">
        <v>5882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0.16342430389083529</v>
      </c>
      <c r="X141">
        <v>0.8365756961091646</v>
      </c>
      <c r="Y141">
        <v>0</v>
      </c>
      <c r="Z141">
        <v>1166</v>
      </c>
      <c r="AA141">
        <f t="shared" si="13"/>
        <v>119</v>
      </c>
      <c r="AB141">
        <v>1200</v>
      </c>
      <c r="AC141">
        <v>1064.998738702463</v>
      </c>
      <c r="AD141">
        <v>1166</v>
      </c>
      <c r="AE141" s="6">
        <v>24.3</v>
      </c>
      <c r="AF141">
        <v>0</v>
      </c>
      <c r="AG141">
        <f t="shared" si="14"/>
        <v>0</v>
      </c>
    </row>
    <row r="142" spans="1:33" x14ac:dyDescent="0.6">
      <c r="A142">
        <v>2016</v>
      </c>
      <c r="B142">
        <v>5</v>
      </c>
      <c r="C142">
        <v>20</v>
      </c>
      <c r="D142">
        <f t="shared" si="12"/>
        <v>5</v>
      </c>
      <c r="G142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0</v>
      </c>
      <c r="H142">
        <f t="shared" si="10"/>
        <v>0</v>
      </c>
      <c r="I142">
        <f t="shared" si="11"/>
        <v>0</v>
      </c>
      <c r="L142">
        <v>4124.6666666666661</v>
      </c>
      <c r="M142">
        <v>3577.8666666666659</v>
      </c>
      <c r="N142">
        <v>1378.6</v>
      </c>
      <c r="O142">
        <v>1203.8</v>
      </c>
      <c r="P142">
        <v>5943</v>
      </c>
      <c r="Q142">
        <v>5716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0.19955014945692379</v>
      </c>
      <c r="X142">
        <v>0.80044985054307616</v>
      </c>
      <c r="Y142">
        <v>0</v>
      </c>
      <c r="Z142">
        <v>1212</v>
      </c>
      <c r="AA142">
        <f t="shared" si="13"/>
        <v>46</v>
      </c>
      <c r="AB142">
        <v>1200</v>
      </c>
      <c r="AC142">
        <v>1080.4041079263111</v>
      </c>
      <c r="AD142">
        <v>1212</v>
      </c>
      <c r="AE142" s="6">
        <v>24</v>
      </c>
      <c r="AF142">
        <v>0</v>
      </c>
      <c r="AG142">
        <f t="shared" si="14"/>
        <v>0</v>
      </c>
    </row>
    <row r="143" spans="1:33" x14ac:dyDescent="0.6">
      <c r="A143">
        <v>2016</v>
      </c>
      <c r="B143">
        <v>5</v>
      </c>
      <c r="C143">
        <v>21</v>
      </c>
      <c r="D143">
        <f t="shared" si="12"/>
        <v>6</v>
      </c>
      <c r="G143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>
        <f t="shared" si="10"/>
        <v>0</v>
      </c>
      <c r="I143">
        <f t="shared" si="11"/>
        <v>0</v>
      </c>
      <c r="L143">
        <v>3820.859259259259</v>
      </c>
      <c r="M143">
        <v>3499.7925925925924</v>
      </c>
      <c r="N143">
        <v>1365.8716049382715</v>
      </c>
      <c r="O143">
        <v>1094.4049382716048</v>
      </c>
      <c r="P143">
        <v>5720</v>
      </c>
      <c r="Q143">
        <v>5379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0.17871386664029801</v>
      </c>
      <c r="X143">
        <v>0.82128613335970202</v>
      </c>
      <c r="Y143">
        <v>0</v>
      </c>
      <c r="Z143">
        <v>1206</v>
      </c>
      <c r="AA143">
        <f t="shared" si="13"/>
        <v>-6</v>
      </c>
      <c r="AB143">
        <v>1200</v>
      </c>
      <c r="AC143">
        <v>1113.8033346289551</v>
      </c>
      <c r="AD143">
        <v>1206</v>
      </c>
      <c r="AE143" s="6">
        <v>24.1</v>
      </c>
      <c r="AF143">
        <v>0</v>
      </c>
      <c r="AG143">
        <f t="shared" si="14"/>
        <v>0</v>
      </c>
    </row>
    <row r="144" spans="1:33" x14ac:dyDescent="0.6">
      <c r="A144">
        <v>2016</v>
      </c>
      <c r="B144">
        <v>5</v>
      </c>
      <c r="C144">
        <v>22</v>
      </c>
      <c r="D144">
        <f t="shared" si="12"/>
        <v>7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0</v>
      </c>
      <c r="H144">
        <f t="shared" si="10"/>
        <v>0</v>
      </c>
      <c r="I144">
        <f t="shared" si="11"/>
        <v>0</v>
      </c>
      <c r="L144">
        <v>3284.115942028986</v>
      </c>
      <c r="M144">
        <v>2983.9613526570051</v>
      </c>
      <c r="N144">
        <v>1198.2608695652175</v>
      </c>
      <c r="O144">
        <v>942.34299516908209</v>
      </c>
      <c r="P144">
        <v>5791</v>
      </c>
      <c r="Q144">
        <v>5312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0.15979354501502679</v>
      </c>
      <c r="X144">
        <v>0.84020645498497326</v>
      </c>
      <c r="Y144">
        <v>0</v>
      </c>
      <c r="Z144">
        <v>1068</v>
      </c>
      <c r="AA144">
        <f t="shared" si="13"/>
        <v>-138</v>
      </c>
      <c r="AB144">
        <v>1200</v>
      </c>
      <c r="AC144">
        <v>1142.4991303502261</v>
      </c>
      <c r="AD144">
        <v>1068</v>
      </c>
      <c r="AE144" s="6">
        <v>24.7</v>
      </c>
      <c r="AF144">
        <v>0</v>
      </c>
      <c r="AG144">
        <f t="shared" si="14"/>
        <v>0</v>
      </c>
    </row>
    <row r="145" spans="1:33" x14ac:dyDescent="0.6">
      <c r="A145">
        <v>2016</v>
      </c>
      <c r="B145">
        <v>5</v>
      </c>
      <c r="C145">
        <v>23</v>
      </c>
      <c r="D145">
        <f t="shared" si="12"/>
        <v>1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0</v>
      </c>
      <c r="H145">
        <f t="shared" si="10"/>
        <v>0</v>
      </c>
      <c r="I145">
        <f t="shared" si="11"/>
        <v>0</v>
      </c>
      <c r="L145">
        <v>3363.9529411764725</v>
      </c>
      <c r="M145">
        <v>3057.6000000000017</v>
      </c>
      <c r="N145">
        <v>1171.9670588235294</v>
      </c>
      <c r="O145">
        <v>1088.1388235294119</v>
      </c>
      <c r="P145">
        <v>5575</v>
      </c>
      <c r="Q145">
        <v>5347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0.22212750309230089</v>
      </c>
      <c r="X145">
        <v>0.777872496907699</v>
      </c>
      <c r="Y145">
        <v>5.6262589269364588E-2</v>
      </c>
      <c r="Z145">
        <v>927</v>
      </c>
      <c r="AA145">
        <f t="shared" si="13"/>
        <v>-141</v>
      </c>
      <c r="AB145">
        <v>1200</v>
      </c>
      <c r="AC145">
        <v>981.97201232562145</v>
      </c>
      <c r="AD145">
        <v>927</v>
      </c>
      <c r="AE145" s="6">
        <v>23.3</v>
      </c>
      <c r="AF145">
        <v>0</v>
      </c>
      <c r="AG145">
        <f t="shared" si="14"/>
        <v>0</v>
      </c>
    </row>
    <row r="146" spans="1:33" x14ac:dyDescent="0.6">
      <c r="A146">
        <v>2016</v>
      </c>
      <c r="B146">
        <v>5</v>
      </c>
      <c r="C146">
        <v>24</v>
      </c>
      <c r="D146">
        <f t="shared" si="12"/>
        <v>2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10"/>
        <v>0</v>
      </c>
      <c r="I146">
        <f t="shared" si="11"/>
        <v>0</v>
      </c>
      <c r="L146">
        <v>3418.2123456790118</v>
      </c>
      <c r="M146">
        <v>3087.743209876543</v>
      </c>
      <c r="N146">
        <v>1142.6962962962962</v>
      </c>
      <c r="O146">
        <v>1083.325925925926</v>
      </c>
      <c r="P146">
        <v>5017</v>
      </c>
      <c r="Q146">
        <v>5290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0.19810469314079421</v>
      </c>
      <c r="X146">
        <v>0.80189530685920574</v>
      </c>
      <c r="Y146">
        <v>0</v>
      </c>
      <c r="Z146">
        <v>923</v>
      </c>
      <c r="AA146">
        <f t="shared" si="13"/>
        <v>-4</v>
      </c>
      <c r="AB146">
        <v>1200</v>
      </c>
      <c r="AC146">
        <v>931.34711985755575</v>
      </c>
      <c r="AD146">
        <v>923</v>
      </c>
      <c r="AE146" s="6">
        <v>16.8</v>
      </c>
      <c r="AF146">
        <v>38.5</v>
      </c>
      <c r="AG146">
        <f t="shared" si="14"/>
        <v>646.80000000000007</v>
      </c>
    </row>
    <row r="147" spans="1:33" x14ac:dyDescent="0.6">
      <c r="A147">
        <v>2016</v>
      </c>
      <c r="B147">
        <v>5</v>
      </c>
      <c r="C147">
        <v>25</v>
      </c>
      <c r="D147">
        <f t="shared" si="12"/>
        <v>3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10"/>
        <v>0</v>
      </c>
      <c r="I147">
        <f t="shared" si="11"/>
        <v>0</v>
      </c>
      <c r="L147">
        <v>3503.0666666666657</v>
      </c>
      <c r="M147">
        <v>3403.3333333333326</v>
      </c>
      <c r="N147">
        <v>1255.3333333333333</v>
      </c>
      <c r="O147">
        <v>1171.5333333333333</v>
      </c>
      <c r="P147">
        <v>5186</v>
      </c>
      <c r="Q147">
        <v>5411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0.16404011461318049</v>
      </c>
      <c r="X147">
        <v>0.83595988538681953</v>
      </c>
      <c r="Y147">
        <v>2.007643672737567E-2</v>
      </c>
      <c r="Z147">
        <v>1021</v>
      </c>
      <c r="AA147">
        <f t="shared" si="13"/>
        <v>98</v>
      </c>
      <c r="AB147">
        <v>1200</v>
      </c>
      <c r="AC147">
        <v>1024.152004974464</v>
      </c>
      <c r="AD147">
        <v>1021</v>
      </c>
      <c r="AE147" s="6">
        <v>19.7</v>
      </c>
      <c r="AF147">
        <v>0</v>
      </c>
      <c r="AG147">
        <f t="shared" si="14"/>
        <v>0</v>
      </c>
    </row>
    <row r="148" spans="1:33" x14ac:dyDescent="0.6">
      <c r="A148">
        <v>2016</v>
      </c>
      <c r="B148">
        <v>5</v>
      </c>
      <c r="C148">
        <v>26</v>
      </c>
      <c r="D148">
        <f t="shared" si="12"/>
        <v>4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0</v>
      </c>
      <c r="H148">
        <f t="shared" si="10"/>
        <v>0</v>
      </c>
      <c r="I148">
        <f t="shared" si="11"/>
        <v>0</v>
      </c>
      <c r="L148">
        <v>3523.723150357996</v>
      </c>
      <c r="M148">
        <v>3271.2553699284017</v>
      </c>
      <c r="N148">
        <v>1222.0310262529833</v>
      </c>
      <c r="O148">
        <v>1113.4677804295943</v>
      </c>
      <c r="P148">
        <v>5763</v>
      </c>
      <c r="Q148">
        <v>5698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0.1957184858507901</v>
      </c>
      <c r="X148">
        <v>0.8042815141492099</v>
      </c>
      <c r="Y148">
        <v>3.005845912224064E-2</v>
      </c>
      <c r="Z148">
        <v>1139</v>
      </c>
      <c r="AA148">
        <f t="shared" si="13"/>
        <v>118</v>
      </c>
      <c r="AB148">
        <v>1200</v>
      </c>
      <c r="AC148">
        <v>1030.598331332792</v>
      </c>
      <c r="AD148">
        <v>1139</v>
      </c>
      <c r="AE148" s="6">
        <v>19.399999999999999</v>
      </c>
      <c r="AF148">
        <v>0</v>
      </c>
      <c r="AG148">
        <f t="shared" si="14"/>
        <v>0</v>
      </c>
    </row>
    <row r="149" spans="1:33" x14ac:dyDescent="0.6">
      <c r="A149">
        <v>2016</v>
      </c>
      <c r="B149">
        <v>5</v>
      </c>
      <c r="C149">
        <v>27</v>
      </c>
      <c r="D149">
        <f t="shared" si="12"/>
        <v>5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0</v>
      </c>
      <c r="H149">
        <f t="shared" si="10"/>
        <v>0</v>
      </c>
      <c r="I149">
        <f t="shared" si="11"/>
        <v>0</v>
      </c>
      <c r="L149">
        <v>4123.9806763285033</v>
      </c>
      <c r="M149">
        <v>3650.0096618357493</v>
      </c>
      <c r="N149">
        <v>1295.8454106280194</v>
      </c>
      <c r="O149">
        <v>1220.985507246377</v>
      </c>
      <c r="P149">
        <v>6077</v>
      </c>
      <c r="Q149">
        <v>5968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0.22127486804709709</v>
      </c>
      <c r="X149">
        <v>0.77872513195290294</v>
      </c>
      <c r="Y149">
        <v>1.9482496194824971E-2</v>
      </c>
      <c r="Z149">
        <v>1139</v>
      </c>
      <c r="AA149">
        <f t="shared" si="13"/>
        <v>0</v>
      </c>
      <c r="AB149">
        <v>1200</v>
      </c>
      <c r="AC149">
        <v>1055.8073429756539</v>
      </c>
      <c r="AD149">
        <v>1139</v>
      </c>
      <c r="AE149" s="6">
        <v>20.9</v>
      </c>
      <c r="AF149">
        <v>0</v>
      </c>
      <c r="AG149">
        <f t="shared" si="14"/>
        <v>0</v>
      </c>
    </row>
    <row r="150" spans="1:33" x14ac:dyDescent="0.6">
      <c r="A150">
        <v>2016</v>
      </c>
      <c r="B150">
        <v>5</v>
      </c>
      <c r="C150">
        <v>28</v>
      </c>
      <c r="D150">
        <f t="shared" si="12"/>
        <v>6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0</v>
      </c>
      <c r="H150">
        <f t="shared" si="10"/>
        <v>0</v>
      </c>
      <c r="I150">
        <f t="shared" si="11"/>
        <v>0</v>
      </c>
      <c r="L150">
        <v>3809.5438596491213</v>
      </c>
      <c r="M150">
        <v>3564.7719298245597</v>
      </c>
      <c r="N150">
        <v>847.17543859649118</v>
      </c>
      <c r="O150">
        <v>952.49122807017534</v>
      </c>
      <c r="P150">
        <v>5893</v>
      </c>
      <c r="Q150">
        <v>5208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0.2196999842096953</v>
      </c>
      <c r="X150">
        <v>0.78030001579030472</v>
      </c>
      <c r="Y150">
        <v>0</v>
      </c>
      <c r="Z150">
        <v>1202</v>
      </c>
      <c r="AA150">
        <f t="shared" si="13"/>
        <v>63</v>
      </c>
      <c r="AB150">
        <v>1200</v>
      </c>
      <c r="AC150">
        <v>1091.415993011042</v>
      </c>
      <c r="AD150">
        <v>1202</v>
      </c>
      <c r="AE150" s="6">
        <v>21.7</v>
      </c>
      <c r="AF150">
        <v>0</v>
      </c>
      <c r="AG150">
        <f t="shared" si="14"/>
        <v>0</v>
      </c>
    </row>
    <row r="151" spans="1:33" x14ac:dyDescent="0.6">
      <c r="A151">
        <v>2016</v>
      </c>
      <c r="B151">
        <v>5</v>
      </c>
      <c r="C151">
        <v>29</v>
      </c>
      <c r="D151">
        <f t="shared" si="12"/>
        <v>7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10"/>
        <v>0</v>
      </c>
      <c r="I151">
        <f t="shared" si="11"/>
        <v>0</v>
      </c>
      <c r="L151">
        <v>3264.5925925925922</v>
      </c>
      <c r="M151">
        <v>2961.2246913580243</v>
      </c>
      <c r="N151" s="2">
        <v>0</v>
      </c>
      <c r="O151" s="2">
        <v>0</v>
      </c>
      <c r="P151">
        <v>5517</v>
      </c>
      <c r="Q151">
        <v>4838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0.22446334548400171</v>
      </c>
      <c r="X151">
        <v>0.7755366545159984</v>
      </c>
      <c r="Y151">
        <v>5.7041686785771747E-2</v>
      </c>
      <c r="Z151">
        <v>1019</v>
      </c>
      <c r="AA151">
        <f t="shared" si="13"/>
        <v>-183</v>
      </c>
      <c r="AB151">
        <v>1200</v>
      </c>
      <c r="AC151">
        <v>1125.3409514545731</v>
      </c>
      <c r="AD151">
        <v>1019</v>
      </c>
      <c r="AE151" s="6">
        <v>21.5</v>
      </c>
      <c r="AF151">
        <v>0</v>
      </c>
      <c r="AG151">
        <f t="shared" si="14"/>
        <v>0</v>
      </c>
    </row>
    <row r="152" spans="1:33" x14ac:dyDescent="0.6">
      <c r="A152">
        <v>2016</v>
      </c>
      <c r="B152">
        <v>5</v>
      </c>
      <c r="C152">
        <v>30</v>
      </c>
      <c r="D152">
        <f t="shared" si="12"/>
        <v>1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10"/>
        <v>0</v>
      </c>
      <c r="I152">
        <f t="shared" si="11"/>
        <v>0</v>
      </c>
      <c r="L152">
        <v>3520.9164677804301</v>
      </c>
      <c r="M152">
        <v>3129.0501193317427</v>
      </c>
      <c r="N152" s="2">
        <v>0</v>
      </c>
      <c r="O152" s="2">
        <v>0</v>
      </c>
      <c r="P152">
        <v>5046</v>
      </c>
      <c r="Q152">
        <v>5656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0.18828656033380439</v>
      </c>
      <c r="X152">
        <v>0.81171343966619558</v>
      </c>
      <c r="Y152">
        <v>0</v>
      </c>
      <c r="Z152">
        <v>850</v>
      </c>
      <c r="AA152">
        <f t="shared" si="13"/>
        <v>-169</v>
      </c>
      <c r="AB152">
        <v>1200</v>
      </c>
      <c r="AC152">
        <v>990.43410822028648</v>
      </c>
      <c r="AD152">
        <v>850</v>
      </c>
      <c r="AE152" s="6">
        <v>22.1</v>
      </c>
      <c r="AF152">
        <v>0</v>
      </c>
      <c r="AG152">
        <f t="shared" si="14"/>
        <v>0</v>
      </c>
    </row>
    <row r="153" spans="1:33" x14ac:dyDescent="0.6">
      <c r="A153">
        <v>2016</v>
      </c>
      <c r="B153">
        <v>5</v>
      </c>
      <c r="C153">
        <v>31</v>
      </c>
      <c r="D153">
        <f t="shared" si="12"/>
        <v>2</v>
      </c>
      <c r="G153" cm="1">
        <f t="array" ref="G153">_xlfn.IFS(F153 = "H", 0, F153 = "B7", -7, F153 = "B6", -6, F153 = "B5", -5, F153 = "B4", -4, F153 = "B3", -3, F153 = "B2", -2, F153 = "B1", -1, F153 = "A7", 7, F153 = "A6", 6, F153 = "A5", 5, F153 = "A4", 4, F153 = "A3", 3, F153 = "A2", 2, F153 = "A1", 1, F153 = "", 0)</f>
        <v>0</v>
      </c>
      <c r="H153">
        <f t="shared" si="10"/>
        <v>0</v>
      </c>
      <c r="I153">
        <f t="shared" si="11"/>
        <v>0</v>
      </c>
      <c r="L153">
        <v>3374.0000000000005</v>
      </c>
      <c r="M153">
        <v>3056.3495145631073</v>
      </c>
      <c r="N153" s="2">
        <v>0</v>
      </c>
      <c r="O153" s="2">
        <v>0</v>
      </c>
      <c r="P153">
        <v>4570</v>
      </c>
      <c r="Q153">
        <v>5281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0.18583486968152399</v>
      </c>
      <c r="X153">
        <v>0.81416513031847593</v>
      </c>
      <c r="Y153">
        <v>0</v>
      </c>
      <c r="Z153">
        <v>769</v>
      </c>
      <c r="AA153">
        <f t="shared" si="13"/>
        <v>-81</v>
      </c>
      <c r="AB153">
        <v>1200</v>
      </c>
      <c r="AC153">
        <v>1025.545217470411</v>
      </c>
      <c r="AD153">
        <v>769</v>
      </c>
      <c r="AE153" s="6">
        <v>21.6</v>
      </c>
      <c r="AF153">
        <v>0</v>
      </c>
      <c r="AG153">
        <f t="shared" si="14"/>
        <v>0</v>
      </c>
    </row>
    <row r="154" spans="1:33" x14ac:dyDescent="0.6">
      <c r="A154">
        <v>2016</v>
      </c>
      <c r="B154">
        <v>6</v>
      </c>
      <c r="C154">
        <v>1</v>
      </c>
      <c r="D154">
        <f t="shared" si="12"/>
        <v>3</v>
      </c>
      <c r="G154" cm="1">
        <f t="array" ref="G154">_xlfn.IFS(F154 = "H", 0, F154 = "B7", -7, F154 = "B6", -6, F154 = "B5", -5, F154 = "B4", -4, F154 = "B3", -3, F154 = "B2", -2, F154 = "B1", -1, F154 = "A7", 7, F154 = "A6", 6, F154 = "A5", 5, F154 = "A4", 4, F154 = "A3", 3, F154 = "A2", 2, F154 = "A1", 1, F154 = "", 0)</f>
        <v>0</v>
      </c>
      <c r="H154">
        <f t="shared" si="10"/>
        <v>0</v>
      </c>
      <c r="I154">
        <f t="shared" si="11"/>
        <v>0</v>
      </c>
      <c r="L154">
        <v>3445.2819277108442</v>
      </c>
      <c r="M154">
        <v>3474.4289156626514</v>
      </c>
      <c r="N154">
        <v>1249.9108433734941</v>
      </c>
      <c r="O154">
        <v>1145.9108433734941</v>
      </c>
      <c r="P154">
        <v>4590</v>
      </c>
      <c r="Q154">
        <v>5188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0.22048591522810179</v>
      </c>
      <c r="X154">
        <v>0.77951408477189821</v>
      </c>
      <c r="Y154">
        <v>0</v>
      </c>
      <c r="Z154">
        <v>832</v>
      </c>
      <c r="AA154">
        <f t="shared" si="13"/>
        <v>63</v>
      </c>
      <c r="AB154">
        <v>1200</v>
      </c>
      <c r="AC154">
        <v>1059.2142680702641</v>
      </c>
      <c r="AD154">
        <v>832</v>
      </c>
      <c r="AE154" s="6">
        <v>23.3</v>
      </c>
      <c r="AF154">
        <v>0</v>
      </c>
      <c r="AG154">
        <f t="shared" si="14"/>
        <v>0</v>
      </c>
    </row>
    <row r="155" spans="1:33" x14ac:dyDescent="0.6">
      <c r="A155">
        <v>2016</v>
      </c>
      <c r="B155">
        <v>6</v>
      </c>
      <c r="C155">
        <v>2</v>
      </c>
      <c r="D155">
        <f t="shared" si="12"/>
        <v>4</v>
      </c>
      <c r="G155" cm="1">
        <f t="array" ref="G155">_xlfn.IFS(F155 = "H", 0, F155 = "B7", -7, F155 = "B6", -6, F155 = "B5", -5, F155 = "B4", -4, F155 = "B3", -3, F155 = "B2", -2, F155 = "B1", -1, F155 = "A7", 7, F155 = "A6", 6, F155 = "A5", 5, F155 = "A4", 4, F155 = "A3", 3, F155 = "A2", 2, F155 = "A1", 1, F155 = "", 0)</f>
        <v>0</v>
      </c>
      <c r="H155">
        <f t="shared" si="10"/>
        <v>0</v>
      </c>
      <c r="I155">
        <f t="shared" si="11"/>
        <v>0</v>
      </c>
      <c r="L155">
        <v>3426.3262411347523</v>
      </c>
      <c r="M155">
        <v>3238.6004728132393</v>
      </c>
      <c r="N155">
        <v>1205.9834515366431</v>
      </c>
      <c r="O155">
        <v>1141.7021276595744</v>
      </c>
      <c r="P155">
        <v>4906</v>
      </c>
      <c r="Q155">
        <v>5748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0.1484096157883687</v>
      </c>
      <c r="X155">
        <v>0.85159038421163136</v>
      </c>
      <c r="Y155">
        <v>1.8044865778111509E-2</v>
      </c>
      <c r="Z155">
        <v>1170</v>
      </c>
      <c r="AA155">
        <f t="shared" si="13"/>
        <v>338</v>
      </c>
      <c r="AB155">
        <v>1200</v>
      </c>
      <c r="AC155">
        <v>1080.3316494641469</v>
      </c>
      <c r="AD155">
        <v>1170</v>
      </c>
      <c r="AE155" s="6">
        <v>23.2</v>
      </c>
      <c r="AF155">
        <v>0</v>
      </c>
      <c r="AG155">
        <f t="shared" si="14"/>
        <v>0</v>
      </c>
    </row>
    <row r="156" spans="1:33" x14ac:dyDescent="0.6">
      <c r="A156">
        <v>2016</v>
      </c>
      <c r="B156">
        <v>6</v>
      </c>
      <c r="C156">
        <v>3</v>
      </c>
      <c r="D156">
        <f t="shared" si="12"/>
        <v>5</v>
      </c>
      <c r="G156" cm="1">
        <f t="array" ref="G156">_xlfn.IFS(F156 = "H", 0, F156 = "B7", -7, F156 = "B6", -6, F156 = "B5", -5, F156 = "B4", -4, F156 = "B3", -3, F156 = "B2", -2, F156 = "B1", -1, F156 = "A7", 7, F156 = "A6", 6, F156 = "A5", 5, F156 = "A4", 4, F156 = "A3", 3, F156 = "A2", 2, F156 = "A1", 1, F156 = "", 0)</f>
        <v>0</v>
      </c>
      <c r="H156">
        <f t="shared" si="10"/>
        <v>0</v>
      </c>
      <c r="I156">
        <f t="shared" si="11"/>
        <v>0</v>
      </c>
      <c r="L156">
        <v>4191.0188679245284</v>
      </c>
      <c r="M156">
        <v>3556</v>
      </c>
      <c r="N156">
        <v>1278.6226415094338</v>
      </c>
      <c r="O156">
        <v>1131.3584905660377</v>
      </c>
      <c r="P156">
        <v>5865</v>
      </c>
      <c r="Q156">
        <v>6134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0.21597247211227061</v>
      </c>
      <c r="X156">
        <v>0.78402752788772945</v>
      </c>
      <c r="Y156">
        <v>0</v>
      </c>
      <c r="Z156">
        <v>1201</v>
      </c>
      <c r="AA156">
        <f t="shared" si="13"/>
        <v>31</v>
      </c>
      <c r="AB156">
        <v>1200</v>
      </c>
      <c r="AC156">
        <v>1069.995607431614</v>
      </c>
      <c r="AD156">
        <v>1201</v>
      </c>
      <c r="AE156" s="6">
        <v>22.2</v>
      </c>
      <c r="AF156">
        <v>0</v>
      </c>
      <c r="AG156">
        <f t="shared" si="14"/>
        <v>0</v>
      </c>
    </row>
    <row r="157" spans="1:33" x14ac:dyDescent="0.6">
      <c r="A157">
        <v>2016</v>
      </c>
      <c r="B157">
        <v>6</v>
      </c>
      <c r="C157">
        <v>4</v>
      </c>
      <c r="D157">
        <f t="shared" si="12"/>
        <v>6</v>
      </c>
      <c r="E157" t="s">
        <v>27</v>
      </c>
      <c r="F157" t="s">
        <v>18</v>
      </c>
      <c r="G157" cm="1">
        <f t="array" ref="G157">_xlfn.IFS(F157 = "H", 0, F157 = "B7", -7, F157 = "B6", -6, F157 = "B5", -5, F157 = "B4", -4, F157 = "B3", -3, F157 = "B2", -2, F157 = "B1", -1, F157 = "A7", 7, F157 = "A6", 6, F157 = "A5", 5, F157 = "A4", 4, F157 = "A3", 3, F157 = "A2", 2, F157 = "A1", 1, F157 = "", 0)</f>
        <v>-2</v>
      </c>
      <c r="H157">
        <f t="shared" si="10"/>
        <v>0</v>
      </c>
      <c r="I157">
        <f t="shared" si="11"/>
        <v>1</v>
      </c>
      <c r="J157" s="8" t="s">
        <v>70</v>
      </c>
      <c r="K157" s="8"/>
      <c r="L157">
        <v>3604.3890274314213</v>
      </c>
      <c r="M157">
        <v>3428.2892768079796</v>
      </c>
      <c r="N157">
        <v>1235.9900249376558</v>
      </c>
      <c r="O157">
        <v>1061.5436408977557</v>
      </c>
      <c r="P157">
        <v>5389</v>
      </c>
      <c r="Q157">
        <v>6096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0.232964341381175</v>
      </c>
      <c r="X157">
        <v>0.76703565861882494</v>
      </c>
      <c r="Y157">
        <v>1.477289217820346E-2</v>
      </c>
      <c r="Z157">
        <v>1232</v>
      </c>
      <c r="AA157">
        <f t="shared" si="13"/>
        <v>31</v>
      </c>
      <c r="AB157">
        <v>1200</v>
      </c>
      <c r="AC157">
        <v>1128.387000439054</v>
      </c>
      <c r="AD157">
        <v>1232</v>
      </c>
      <c r="AE157" s="6">
        <v>21.2</v>
      </c>
      <c r="AF157">
        <v>0</v>
      </c>
      <c r="AG157">
        <f t="shared" si="14"/>
        <v>0</v>
      </c>
    </row>
    <row r="158" spans="1:33" x14ac:dyDescent="0.6">
      <c r="A158">
        <v>2016</v>
      </c>
      <c r="B158">
        <v>6</v>
      </c>
      <c r="C158">
        <v>5</v>
      </c>
      <c r="D158">
        <f t="shared" si="12"/>
        <v>7</v>
      </c>
      <c r="E158" t="s">
        <v>27</v>
      </c>
      <c r="F158" t="s">
        <v>19</v>
      </c>
      <c r="G158" cm="1">
        <f t="array" ref="G158">_xlfn.IFS(F158 = "H", 0, F158 = "B7", -7, F158 = "B6", -6, F158 = "B5", -5, F158 = "B4", -4, F158 = "B3", -3, F158 = "B2", -2, F158 = "B1", -1, F158 = "A7", 7, F158 = "A6", 6, F158 = "A5", 5, F158 = "A4", 4, F158 = "A3", 3, F158 = "A2", 2, F158 = "A1", 1, F158 = "", 0)</f>
        <v>-1</v>
      </c>
      <c r="H158">
        <f t="shared" si="10"/>
        <v>0</v>
      </c>
      <c r="I158">
        <f t="shared" si="11"/>
        <v>1</v>
      </c>
      <c r="J158" s="8" t="s">
        <v>70</v>
      </c>
      <c r="K158" s="8"/>
      <c r="L158">
        <v>2992.0772946859906</v>
      </c>
      <c r="M158">
        <v>2949.0628019323676</v>
      </c>
      <c r="N158">
        <v>1185.3236714975847</v>
      </c>
      <c r="O158">
        <v>932.45893719806759</v>
      </c>
      <c r="P158">
        <v>5437</v>
      </c>
      <c r="Q158">
        <v>5820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0.18131513418795539</v>
      </c>
      <c r="X158">
        <v>0.81868486581204458</v>
      </c>
      <c r="Y158">
        <v>1.536821533268189E-2</v>
      </c>
      <c r="Z158">
        <v>1249</v>
      </c>
      <c r="AA158">
        <f t="shared" si="13"/>
        <v>17</v>
      </c>
      <c r="AB158">
        <v>1200</v>
      </c>
      <c r="AC158">
        <v>1178.169589515388</v>
      </c>
      <c r="AD158">
        <v>1249</v>
      </c>
      <c r="AE158" s="6">
        <v>24.7</v>
      </c>
      <c r="AF158">
        <v>0</v>
      </c>
      <c r="AG158">
        <f t="shared" si="14"/>
        <v>0</v>
      </c>
    </row>
    <row r="159" spans="1:33" x14ac:dyDescent="0.6">
      <c r="A159">
        <v>2016</v>
      </c>
      <c r="B159">
        <v>6</v>
      </c>
      <c r="C159">
        <v>6</v>
      </c>
      <c r="D159">
        <f t="shared" si="12"/>
        <v>1</v>
      </c>
      <c r="E159" t="s">
        <v>87</v>
      </c>
      <c r="F159" t="s">
        <v>83</v>
      </c>
      <c r="G159" cm="1">
        <f t="array" ref="G159">_xlfn.IFS(F159 = "H", 0, F159 = "B7", -7, F159 = "B6", -6, F159 = "B5", -5, F159 = "B4", -4, F159 = "B3", -3, F159 = "B2", -2, F159 = "B1", -1, F159 = "A7", 7, F159 = "A6", 6, F159 = "A5", 5, F159 = "A4", 4, F159 = "A3", 3, F159 = "A2", 2, F159 = "A1", 1, F159 = "", 0)</f>
        <v>0</v>
      </c>
      <c r="H159">
        <f t="shared" si="10"/>
        <v>1</v>
      </c>
      <c r="I159">
        <f t="shared" si="11"/>
        <v>1</v>
      </c>
      <c r="J159" s="8" t="s">
        <v>70</v>
      </c>
      <c r="K159" s="8"/>
      <c r="L159">
        <v>3212.5687203791476</v>
      </c>
      <c r="M159">
        <v>2965.7440758293847</v>
      </c>
      <c r="N159">
        <v>1253.654028436019</v>
      </c>
      <c r="O159">
        <v>911.88625592417065</v>
      </c>
      <c r="P159">
        <v>6514</v>
      </c>
      <c r="Q159">
        <v>4827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0.19282502170946531</v>
      </c>
      <c r="X159">
        <v>0.80717497829053475</v>
      </c>
      <c r="Y159">
        <v>0</v>
      </c>
      <c r="Z159">
        <v>1145</v>
      </c>
      <c r="AA159">
        <f t="shared" si="13"/>
        <v>-104</v>
      </c>
      <c r="AB159">
        <v>1200</v>
      </c>
      <c r="AC159">
        <v>986.7036476131974</v>
      </c>
      <c r="AD159">
        <v>1145</v>
      </c>
      <c r="AE159" s="6">
        <v>23.3</v>
      </c>
      <c r="AF159">
        <v>0</v>
      </c>
      <c r="AG159">
        <f t="shared" si="14"/>
        <v>0</v>
      </c>
    </row>
    <row r="160" spans="1:33" x14ac:dyDescent="0.6">
      <c r="A160">
        <v>2016</v>
      </c>
      <c r="B160">
        <v>6</v>
      </c>
      <c r="C160">
        <v>7</v>
      </c>
      <c r="D160">
        <f t="shared" si="12"/>
        <v>2</v>
      </c>
      <c r="G160" cm="1">
        <f t="array" ref="G160">_xlfn.IFS(F160 = "H", 0, F160 = "B7", -7, F160 = "B6", -6, F160 = "B5", -5, F160 = "B4", -4, F160 = "B3", -3, F160 = "B2", -2, F160 = "B1", -1, F160 = "A7", 7, F160 = "A6", 6, F160 = "A5", 5, F160 = "A4", 4, F160 = "A3", 3, F160 = "A2", 2, F160 = "A1", 1, F160 = "", 0)</f>
        <v>0</v>
      </c>
      <c r="H160">
        <f t="shared" si="10"/>
        <v>0</v>
      </c>
      <c r="I160">
        <f t="shared" si="11"/>
        <v>0</v>
      </c>
      <c r="L160">
        <v>3486.3349282296654</v>
      </c>
      <c r="M160">
        <v>3110.0095693779904</v>
      </c>
      <c r="N160">
        <v>1236</v>
      </c>
      <c r="O160">
        <v>1113.8995215311004</v>
      </c>
      <c r="P160">
        <v>6329</v>
      </c>
      <c r="Q160">
        <v>4645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0.2237034913353721</v>
      </c>
      <c r="X160">
        <v>0.77629650866462785</v>
      </c>
      <c r="Y160">
        <v>5.4890346880505453E-2</v>
      </c>
      <c r="Z160">
        <v>946</v>
      </c>
      <c r="AA160">
        <f t="shared" si="13"/>
        <v>-199</v>
      </c>
      <c r="AB160">
        <v>1200</v>
      </c>
      <c r="AC160">
        <v>977.29226465969293</v>
      </c>
      <c r="AD160">
        <v>946</v>
      </c>
      <c r="AE160" s="6">
        <v>21.7</v>
      </c>
      <c r="AF160">
        <v>0.1</v>
      </c>
      <c r="AG160">
        <f t="shared" si="14"/>
        <v>2.17</v>
      </c>
    </row>
    <row r="161" spans="1:33" x14ac:dyDescent="0.6">
      <c r="A161">
        <v>2016</v>
      </c>
      <c r="B161">
        <v>6</v>
      </c>
      <c r="C161">
        <v>8</v>
      </c>
      <c r="D161">
        <f t="shared" si="12"/>
        <v>3</v>
      </c>
      <c r="G161" cm="1">
        <f t="array" ref="G161">_xlfn.IFS(F161 = "H", 0, F161 = "B7", -7, F161 = "B6", -6, F161 = "B5", -5, F161 = "B4", -4, F161 = "B3", -3, F161 = "B2", -2, F161 = "B1", -1, F161 = "A7", 7, F161 = "A6", 6, F161 = "A5", 5, F161 = "A4", 4, F161 = "A3", 3, F161 = "A2", 2, F161 = "A1", 1, F161 = "", 0)</f>
        <v>0</v>
      </c>
      <c r="H161">
        <f t="shared" si="10"/>
        <v>0</v>
      </c>
      <c r="I161">
        <f t="shared" si="11"/>
        <v>0</v>
      </c>
      <c r="L161">
        <v>3759.9190476190479</v>
      </c>
      <c r="M161">
        <v>3233.9142857142861</v>
      </c>
      <c r="N161">
        <v>1217.4571428571428</v>
      </c>
      <c r="O161">
        <v>1159.0285714285715</v>
      </c>
      <c r="P161">
        <v>6480</v>
      </c>
      <c r="Q161">
        <v>4774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0.18318727685816291</v>
      </c>
      <c r="X161">
        <v>0.81681272314183706</v>
      </c>
      <c r="Y161">
        <v>0</v>
      </c>
      <c r="Z161">
        <v>1060</v>
      </c>
      <c r="AA161">
        <f t="shared" si="13"/>
        <v>114</v>
      </c>
      <c r="AB161">
        <v>1200</v>
      </c>
      <c r="AC161">
        <v>1004.044534503262</v>
      </c>
      <c r="AD161">
        <v>1060</v>
      </c>
      <c r="AE161" s="6">
        <v>22.1</v>
      </c>
      <c r="AF161">
        <v>0</v>
      </c>
      <c r="AG161">
        <f t="shared" si="14"/>
        <v>0</v>
      </c>
    </row>
    <row r="162" spans="1:33" x14ac:dyDescent="0.6">
      <c r="A162">
        <v>2016</v>
      </c>
      <c r="B162">
        <v>6</v>
      </c>
      <c r="C162">
        <v>9</v>
      </c>
      <c r="D162">
        <f t="shared" si="12"/>
        <v>4</v>
      </c>
      <c r="G162" cm="1">
        <f t="array" ref="G162">_xlfn.IFS(F162 = "H", 0, F162 = "B7", -7, F162 = "B6", -6, F162 = "B5", -5, F162 = "B4", -4, F162 = "B3", -3, F162 = "B2", -2, F162 = "B1", -1, F162 = "A7", 7, F162 = "A6", 6, F162 = "A5", 5, F162 = "A4", 4, F162 = "A3", 3, F162 = "A2", 2, F162 = "A1", 1, F162 = "", 0)</f>
        <v>0</v>
      </c>
      <c r="H162">
        <f t="shared" si="10"/>
        <v>0</v>
      </c>
      <c r="I162">
        <f t="shared" si="11"/>
        <v>0</v>
      </c>
      <c r="L162">
        <v>3663.9808612440193</v>
      </c>
      <c r="M162">
        <v>3300.5167464114834</v>
      </c>
      <c r="N162">
        <v>1234.7033492822966</v>
      </c>
      <c r="O162">
        <v>1109.8229665071772</v>
      </c>
      <c r="P162">
        <v>6109</v>
      </c>
      <c r="Q162">
        <v>5259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0.17698966902621011</v>
      </c>
      <c r="X162">
        <v>0.82301033097378995</v>
      </c>
      <c r="Y162">
        <v>0</v>
      </c>
      <c r="Z162">
        <v>1196</v>
      </c>
      <c r="AA162">
        <f t="shared" si="13"/>
        <v>136</v>
      </c>
      <c r="AB162">
        <v>1200</v>
      </c>
      <c r="AC162">
        <v>1052.5035560727649</v>
      </c>
      <c r="AD162">
        <v>1196</v>
      </c>
      <c r="AE162" s="6">
        <v>24.1</v>
      </c>
      <c r="AF162">
        <v>0</v>
      </c>
      <c r="AG162">
        <f t="shared" si="14"/>
        <v>0</v>
      </c>
    </row>
    <row r="163" spans="1:33" x14ac:dyDescent="0.6">
      <c r="A163">
        <v>2016</v>
      </c>
      <c r="B163">
        <v>6</v>
      </c>
      <c r="C163">
        <v>10</v>
      </c>
      <c r="D163">
        <f t="shared" si="12"/>
        <v>5</v>
      </c>
      <c r="G163" cm="1">
        <f t="array" ref="G163">_xlfn.IFS(F163 = "H", 0, F163 = "B7", -7, F163 = "B6", -6, F163 = "B5", -5, F163 = "B4", -4, F163 = "B3", -3, F163 = "B2", -2, F163 = "B1", -1, F163 = "A7", 7, F163 = "A6", 6, F163 = "A5", 5, F163 = "A4", 4, F163 = "A3", 3, F163 = "A2", 2, F163 = "A1", 1, F163 = "", 0)</f>
        <v>0</v>
      </c>
      <c r="H163">
        <f t="shared" si="10"/>
        <v>0</v>
      </c>
      <c r="I163">
        <f t="shared" si="11"/>
        <v>0</v>
      </c>
      <c r="L163">
        <v>4043.1730769230767</v>
      </c>
      <c r="M163">
        <v>3548.0576923076919</v>
      </c>
      <c r="N163">
        <v>1264.1923076923076</v>
      </c>
      <c r="O163">
        <v>1174.8461538461538</v>
      </c>
      <c r="P163">
        <v>6013</v>
      </c>
      <c r="Q163">
        <v>5807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0.17114567549098261</v>
      </c>
      <c r="X163">
        <v>0.82885432450901741</v>
      </c>
      <c r="Y163">
        <v>0</v>
      </c>
      <c r="Z163">
        <v>1156</v>
      </c>
      <c r="AA163">
        <f t="shared" si="13"/>
        <v>-40</v>
      </c>
      <c r="AB163">
        <v>1200</v>
      </c>
      <c r="AC163">
        <v>1084.151272589349</v>
      </c>
      <c r="AD163">
        <v>1156</v>
      </c>
      <c r="AE163" s="6">
        <v>24.6</v>
      </c>
      <c r="AF163">
        <v>0</v>
      </c>
      <c r="AG163">
        <f t="shared" si="14"/>
        <v>0</v>
      </c>
    </row>
    <row r="164" spans="1:33" x14ac:dyDescent="0.6">
      <c r="A164">
        <v>2016</v>
      </c>
      <c r="B164">
        <v>6</v>
      </c>
      <c r="C164">
        <v>11</v>
      </c>
      <c r="D164">
        <f t="shared" si="12"/>
        <v>6</v>
      </c>
      <c r="G164" cm="1">
        <f t="array" ref="G164">_xlfn.IFS(F164 = "H", 0, F164 = "B7", -7, F164 = "B6", -6, F164 = "B5", -5, F164 = "B4", -4, F164 = "B3", -3, F164 = "B2", -2, F164 = "B1", -1, F164 = "A7", 7, F164 = "A6", 6, F164 = "A5", 5, F164 = "A4", 4, F164 = "A3", 3, F164 = "A2", 2, F164 = "A1", 1, F164 = "", 0)</f>
        <v>0</v>
      </c>
      <c r="H164">
        <f t="shared" si="10"/>
        <v>0</v>
      </c>
      <c r="I164">
        <f t="shared" si="11"/>
        <v>0</v>
      </c>
      <c r="L164">
        <v>3616.9330024813889</v>
      </c>
      <c r="M164">
        <v>3350.1339950372203</v>
      </c>
      <c r="N164">
        <v>1295.4069478908189</v>
      </c>
      <c r="O164">
        <v>1051.3796526054589</v>
      </c>
      <c r="P164">
        <v>5723</v>
      </c>
      <c r="Q164">
        <v>5786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0.2116678792288105</v>
      </c>
      <c r="X164">
        <v>0.78833212077118953</v>
      </c>
      <c r="Y164">
        <v>0</v>
      </c>
      <c r="Z164">
        <v>1188</v>
      </c>
      <c r="AA164">
        <f t="shared" si="13"/>
        <v>32</v>
      </c>
      <c r="AB164">
        <v>1200</v>
      </c>
      <c r="AC164">
        <v>1105.881903424598</v>
      </c>
      <c r="AD164">
        <v>1188</v>
      </c>
      <c r="AE164" s="6">
        <v>23.5</v>
      </c>
      <c r="AF164">
        <v>3</v>
      </c>
      <c r="AG164">
        <f t="shared" si="14"/>
        <v>70.5</v>
      </c>
    </row>
    <row r="165" spans="1:33" x14ac:dyDescent="0.6">
      <c r="A165">
        <v>2016</v>
      </c>
      <c r="B165">
        <v>6</v>
      </c>
      <c r="C165">
        <v>12</v>
      </c>
      <c r="D165">
        <f t="shared" si="12"/>
        <v>7</v>
      </c>
      <c r="G165" cm="1">
        <f t="array" ref="G165">_xlfn.IFS(F165 = "H", 0, F165 = "B7", -7, F165 = "B6", -6, F165 = "B5", -5, F165 = "B4", -4, F165 = "B3", -3, F165 = "B2", -2, F165 = "B1", -1, F165 = "A7", 7, F165 = "A6", 6, F165 = "A5", 5, F165 = "A4", 4, F165 = "A3", 3, F165 = "A2", 2, F165 = "A1", 1, F165 = "", 0)</f>
        <v>0</v>
      </c>
      <c r="H165">
        <f t="shared" si="10"/>
        <v>0</v>
      </c>
      <c r="I165">
        <f t="shared" si="11"/>
        <v>0</v>
      </c>
      <c r="L165">
        <v>3187.0253807106606</v>
      </c>
      <c r="M165">
        <v>2991.5939086294425</v>
      </c>
      <c r="N165">
        <v>1166.7208121827412</v>
      </c>
      <c r="O165">
        <v>880.1167512690356</v>
      </c>
      <c r="P165">
        <v>5850</v>
      </c>
      <c r="Q165">
        <v>5894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0.1760742632971444</v>
      </c>
      <c r="X165">
        <v>0.82392573670285563</v>
      </c>
      <c r="Y165">
        <v>0</v>
      </c>
      <c r="Z165">
        <v>1080</v>
      </c>
      <c r="AA165">
        <f t="shared" si="13"/>
        <v>-108</v>
      </c>
      <c r="AB165">
        <v>1200</v>
      </c>
      <c r="AC165">
        <v>1131.314697247288</v>
      </c>
      <c r="AD165">
        <v>1080</v>
      </c>
      <c r="AE165" s="6">
        <v>23.5</v>
      </c>
      <c r="AF165">
        <v>1.5</v>
      </c>
      <c r="AG165">
        <f t="shared" si="14"/>
        <v>35.25</v>
      </c>
    </row>
    <row r="166" spans="1:33" x14ac:dyDescent="0.6">
      <c r="A166">
        <v>2016</v>
      </c>
      <c r="B166">
        <v>6</v>
      </c>
      <c r="C166">
        <v>13</v>
      </c>
      <c r="D166">
        <f t="shared" si="12"/>
        <v>1</v>
      </c>
      <c r="G166" cm="1">
        <f t="array" ref="G166">_xlfn.IFS(F166 = "H", 0, F166 = "B7", -7, F166 = "B6", -6, F166 = "B5", -5, F166 = "B4", -4, F166 = "B3", -3, F166 = "B2", -2, F166 = "B1", -1, F166 = "A7", 7, F166 = "A6", 6, F166 = "A5", 5, F166 = "A4", 4, F166 = "A3", 3, F166 = "A2", 2, F166 = "A1", 1, F166 = "", 0)</f>
        <v>0</v>
      </c>
      <c r="H166">
        <f t="shared" si="10"/>
        <v>0</v>
      </c>
      <c r="I166">
        <f t="shared" si="11"/>
        <v>0</v>
      </c>
      <c r="L166">
        <v>3426.0196078431368</v>
      </c>
      <c r="M166">
        <v>3239.6274509803916</v>
      </c>
      <c r="N166">
        <v>1230.1764705882354</v>
      </c>
      <c r="O166">
        <v>1129.9607843137255</v>
      </c>
      <c r="P166">
        <v>5707</v>
      </c>
      <c r="Q166">
        <v>6078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0.19758855428637359</v>
      </c>
      <c r="X166">
        <v>0.80241144571362644</v>
      </c>
      <c r="Y166">
        <v>0.10232640362042141</v>
      </c>
      <c r="Z166">
        <v>981</v>
      </c>
      <c r="AA166">
        <f t="shared" si="13"/>
        <v>-99</v>
      </c>
      <c r="AB166">
        <v>1200</v>
      </c>
      <c r="AC166">
        <v>981.29863295470636</v>
      </c>
      <c r="AD166">
        <v>981</v>
      </c>
      <c r="AE166" s="6">
        <v>23.5</v>
      </c>
      <c r="AF166">
        <v>0</v>
      </c>
      <c r="AG166">
        <f t="shared" si="14"/>
        <v>0</v>
      </c>
    </row>
    <row r="167" spans="1:33" x14ac:dyDescent="0.6">
      <c r="A167">
        <v>2016</v>
      </c>
      <c r="B167">
        <v>6</v>
      </c>
      <c r="C167">
        <v>14</v>
      </c>
      <c r="D167">
        <f t="shared" si="12"/>
        <v>2</v>
      </c>
      <c r="G167" cm="1">
        <f t="array" ref="G167">_xlfn.IFS(F167 = "H", 0, F167 = "B7", -7, F167 = "B6", -6, F167 = "B5", -5, F167 = "B4", -4, F167 = "B3", -3, F167 = "B2", -2, F167 = "B1", -1, F167 = "A7", 7, F167 = "A6", 6, F167 = "A5", 5, F167 = "A4", 4, F167 = "A3", 3, F167 = "A2", 2, F167 = "A1", 1, F167 = "", 0)</f>
        <v>0</v>
      </c>
      <c r="H167">
        <f t="shared" si="10"/>
        <v>0</v>
      </c>
      <c r="I167">
        <f t="shared" si="11"/>
        <v>0</v>
      </c>
      <c r="L167">
        <v>3648.6583541147129</v>
      </c>
      <c r="M167">
        <v>3325.6458852867827</v>
      </c>
      <c r="N167">
        <v>1269.6982543640897</v>
      </c>
      <c r="O167">
        <v>1157.1346633416458</v>
      </c>
      <c r="P167">
        <v>5137</v>
      </c>
      <c r="Q167">
        <v>5666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0.22461435278336689</v>
      </c>
      <c r="X167">
        <v>0.77538564721663306</v>
      </c>
      <c r="Y167">
        <v>1.6106637045265201E-2</v>
      </c>
      <c r="Z167">
        <v>1072</v>
      </c>
      <c r="AA167">
        <f t="shared" si="13"/>
        <v>91</v>
      </c>
      <c r="AB167">
        <v>1200</v>
      </c>
      <c r="AC167">
        <v>1022.123906892365</v>
      </c>
      <c r="AD167">
        <v>1072</v>
      </c>
      <c r="AE167" s="6">
        <v>23.8</v>
      </c>
      <c r="AF167">
        <v>0</v>
      </c>
      <c r="AG167">
        <f t="shared" si="14"/>
        <v>0</v>
      </c>
    </row>
    <row r="168" spans="1:33" x14ac:dyDescent="0.6">
      <c r="A168">
        <v>2016</v>
      </c>
      <c r="B168">
        <v>6</v>
      </c>
      <c r="C168">
        <v>15</v>
      </c>
      <c r="D168">
        <f t="shared" si="12"/>
        <v>3</v>
      </c>
      <c r="G168" cm="1">
        <f t="array" ref="G168">_xlfn.IFS(F168 = "H", 0, F168 = "B7", -7, F168 = "B6", -6, F168 = "B5", -5, F168 = "B4", -4, F168 = "B3", -3, F168 = "B2", -2, F168 = "B1", -1, F168 = "A7", 7, F168 = "A6", 6, F168 = "A5", 5, F168 = "A4", 4, F168 = "A3", 3, F168 = "A2", 2, F168 = "A1", 1, F168 = "", 0)</f>
        <v>0</v>
      </c>
      <c r="H168">
        <f t="shared" si="10"/>
        <v>0</v>
      </c>
      <c r="I168">
        <f t="shared" si="11"/>
        <v>0</v>
      </c>
      <c r="L168">
        <v>3541.2740740740737</v>
      </c>
      <c r="M168">
        <v>3220.2074074074071</v>
      </c>
      <c r="N168">
        <v>1238.4074074074074</v>
      </c>
      <c r="O168">
        <v>1122.5604938271604</v>
      </c>
      <c r="P168">
        <v>5249</v>
      </c>
      <c r="Q168">
        <v>5711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0.2068522301668369</v>
      </c>
      <c r="X168">
        <v>0.79314776983316315</v>
      </c>
      <c r="Y168">
        <v>0</v>
      </c>
      <c r="Z168">
        <v>1086</v>
      </c>
      <c r="AA168">
        <f t="shared" si="13"/>
        <v>14</v>
      </c>
      <c r="AB168">
        <v>1200</v>
      </c>
      <c r="AC168">
        <v>1013.235382818815</v>
      </c>
      <c r="AD168">
        <v>1086</v>
      </c>
      <c r="AE168" s="6">
        <v>20.9</v>
      </c>
      <c r="AF168">
        <v>15.5</v>
      </c>
      <c r="AG168">
        <f t="shared" si="14"/>
        <v>323.95</v>
      </c>
    </row>
    <row r="169" spans="1:33" x14ac:dyDescent="0.6">
      <c r="A169">
        <v>2016</v>
      </c>
      <c r="B169">
        <v>6</v>
      </c>
      <c r="C169">
        <v>16</v>
      </c>
      <c r="D169">
        <f t="shared" si="12"/>
        <v>4</v>
      </c>
      <c r="G169" cm="1">
        <f t="array" ref="G169">_xlfn.IFS(F169 = "H", 0, F169 = "B7", -7, F169 = "B6", -6, F169 = "B5", -5, F169 = "B4", -4, F169 = "B3", -3, F169 = "B2", -2, F169 = "B1", -1, F169 = "A7", 7, F169 = "A6", 6, F169 = "A5", 5, F169 = "A4", 4, F169 = "A3", 3, F169 = "A2", 2, F169 = "A1", 1, F169 = "", 0)</f>
        <v>0</v>
      </c>
      <c r="H169">
        <f t="shared" si="10"/>
        <v>0</v>
      </c>
      <c r="I169">
        <f t="shared" si="11"/>
        <v>0</v>
      </c>
      <c r="L169">
        <v>3670.4705882352937</v>
      </c>
      <c r="M169">
        <v>3398.4313725490192</v>
      </c>
      <c r="N169">
        <v>1220.3333333333333</v>
      </c>
      <c r="O169">
        <v>1124.1176470588234</v>
      </c>
      <c r="P169">
        <v>5638</v>
      </c>
      <c r="Q169">
        <v>5790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0.21942097026604071</v>
      </c>
      <c r="X169">
        <v>0.78057902973395932</v>
      </c>
      <c r="Y169">
        <v>0</v>
      </c>
      <c r="Z169">
        <v>1168</v>
      </c>
      <c r="AA169">
        <f t="shared" si="13"/>
        <v>82</v>
      </c>
      <c r="AB169">
        <v>1200</v>
      </c>
      <c r="AC169">
        <v>1041.940749461271</v>
      </c>
      <c r="AD169">
        <v>1168</v>
      </c>
      <c r="AE169" s="6">
        <v>20.9</v>
      </c>
      <c r="AF169">
        <v>0</v>
      </c>
      <c r="AG169">
        <f t="shared" si="14"/>
        <v>0</v>
      </c>
    </row>
    <row r="170" spans="1:33" x14ac:dyDescent="0.6">
      <c r="A170">
        <v>2016</v>
      </c>
      <c r="B170">
        <v>6</v>
      </c>
      <c r="C170">
        <v>17</v>
      </c>
      <c r="D170">
        <f t="shared" si="12"/>
        <v>5</v>
      </c>
      <c r="G170" cm="1">
        <f t="array" ref="G170">_xlfn.IFS(F170 = "H", 0, F170 = "B7", -7, F170 = "B6", -6, F170 = "B5", -5, F170 = "B4", -4, F170 = "B3", -3, F170 = "B2", -2, F170 = "B1", -1, F170 = "A7", 7, F170 = "A6", 6, F170 = "A5", 5, F170 = "A4", 4, F170 = "A3", 3, F170 = "A2", 2, F170 = "A1", 1, F170 = "", 0)</f>
        <v>0</v>
      </c>
      <c r="H170">
        <f t="shared" si="10"/>
        <v>0</v>
      </c>
      <c r="I170">
        <f t="shared" si="11"/>
        <v>0</v>
      </c>
      <c r="L170">
        <v>4043.643564356435</v>
      </c>
      <c r="M170">
        <v>3583.0297029702965</v>
      </c>
      <c r="N170">
        <v>1303.8118811881188</v>
      </c>
      <c r="O170">
        <v>1236.1683168316831</v>
      </c>
      <c r="P170">
        <v>5974</v>
      </c>
      <c r="Q170">
        <v>5858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0.17706655931293611</v>
      </c>
      <c r="X170">
        <v>0.82293344068706387</v>
      </c>
      <c r="Y170">
        <v>3.5519495154383601E-2</v>
      </c>
      <c r="Z170">
        <v>1197</v>
      </c>
      <c r="AA170">
        <f t="shared" si="13"/>
        <v>29</v>
      </c>
      <c r="AB170">
        <v>1200</v>
      </c>
      <c r="AC170">
        <v>1079.7261234622431</v>
      </c>
      <c r="AD170">
        <v>1197</v>
      </c>
      <c r="AE170" s="6">
        <v>23.8</v>
      </c>
      <c r="AF170">
        <v>0</v>
      </c>
      <c r="AG170">
        <f t="shared" si="14"/>
        <v>0</v>
      </c>
    </row>
    <row r="171" spans="1:33" x14ac:dyDescent="0.6">
      <c r="A171">
        <v>2016</v>
      </c>
      <c r="B171">
        <v>6</v>
      </c>
      <c r="C171">
        <v>18</v>
      </c>
      <c r="D171">
        <f t="shared" si="12"/>
        <v>6</v>
      </c>
      <c r="G171" cm="1">
        <f t="array" ref="G171">_xlfn.IFS(F171 = "H", 0, F171 = "B7", -7, F171 = "B6", -6, F171 = "B5", -5, F171 = "B4", -4, F171 = "B3", -3, F171 = "B2", -2, F171 = "B1", -1, F171 = "A7", 7, F171 = "A6", 6, F171 = "A5", 5, F171 = "A4", 4, F171 = "A3", 3, F171 = "A2", 2, F171 = "A1", 1, F171 = "", 0)</f>
        <v>0</v>
      </c>
      <c r="H171">
        <f t="shared" si="10"/>
        <v>0</v>
      </c>
      <c r="I171">
        <f t="shared" si="11"/>
        <v>0</v>
      </c>
      <c r="L171">
        <v>3832.9203084832893</v>
      </c>
      <c r="M171">
        <v>3611.5141388174793</v>
      </c>
      <c r="N171">
        <v>1305.6375321336759</v>
      </c>
      <c r="O171">
        <v>1099.53470437018</v>
      </c>
      <c r="P171">
        <v>5714</v>
      </c>
      <c r="Q171">
        <v>5818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0.18223435030270491</v>
      </c>
      <c r="X171">
        <v>0.81776564969729504</v>
      </c>
      <c r="Y171">
        <v>3.8927910741126143E-2</v>
      </c>
      <c r="Z171">
        <v>1135</v>
      </c>
      <c r="AA171">
        <f t="shared" si="13"/>
        <v>-62</v>
      </c>
      <c r="AB171">
        <v>1200</v>
      </c>
      <c r="AC171">
        <v>1116.282253574311</v>
      </c>
      <c r="AD171">
        <v>1135</v>
      </c>
      <c r="AE171" s="6">
        <v>24.5</v>
      </c>
      <c r="AF171">
        <v>0</v>
      </c>
      <c r="AG171">
        <f t="shared" si="14"/>
        <v>0</v>
      </c>
    </row>
    <row r="172" spans="1:33" x14ac:dyDescent="0.6">
      <c r="A172">
        <v>2016</v>
      </c>
      <c r="B172">
        <v>6</v>
      </c>
      <c r="C172">
        <v>19</v>
      </c>
      <c r="D172">
        <f t="shared" si="12"/>
        <v>7</v>
      </c>
      <c r="G172" cm="1">
        <f t="array" ref="G172">_xlfn.IFS(F172 = "H", 0, F172 = "B7", -7, F172 = "B6", -6, F172 = "B5", -5, F172 = "B4", -4, F172 = "B3", -3, F172 = "B2", -2, F172 = "B1", -1, F172 = "A7", 7, F172 = "A6", 6, F172 = "A5", 5, F172 = "A4", 4, F172 = "A3", 3, F172 = "A2", 2, F172 = "A1", 1, F172 = "", 0)</f>
        <v>0</v>
      </c>
      <c r="H172">
        <f t="shared" si="10"/>
        <v>0</v>
      </c>
      <c r="I172">
        <f t="shared" si="11"/>
        <v>0</v>
      </c>
      <c r="L172">
        <v>3238.8312342569266</v>
      </c>
      <c r="M172">
        <v>2965.0377833753141</v>
      </c>
      <c r="N172">
        <v>1224.9672544080604</v>
      </c>
      <c r="O172">
        <v>945.06549118387898</v>
      </c>
      <c r="P172">
        <v>5922</v>
      </c>
      <c r="Q172">
        <v>5763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0.15987234318299631</v>
      </c>
      <c r="X172">
        <v>0.84012765681700363</v>
      </c>
      <c r="Y172">
        <v>1.504778205676794E-2</v>
      </c>
      <c r="Z172">
        <v>905</v>
      </c>
      <c r="AA172">
        <f t="shared" si="13"/>
        <v>-230</v>
      </c>
      <c r="AB172">
        <v>1200</v>
      </c>
      <c r="AC172">
        <v>1135.224250800092</v>
      </c>
      <c r="AD172">
        <v>905</v>
      </c>
      <c r="AE172" s="6">
        <v>24.1</v>
      </c>
      <c r="AF172">
        <v>0</v>
      </c>
      <c r="AG172">
        <f t="shared" si="14"/>
        <v>0</v>
      </c>
    </row>
    <row r="173" spans="1:33" x14ac:dyDescent="0.6">
      <c r="A173">
        <v>2016</v>
      </c>
      <c r="B173">
        <v>6</v>
      </c>
      <c r="C173">
        <v>20</v>
      </c>
      <c r="D173">
        <f t="shared" si="12"/>
        <v>1</v>
      </c>
      <c r="G173" cm="1">
        <f t="array" ref="G173">_xlfn.IFS(F173 = "H", 0, F173 = "B7", -7, F173 = "B6", -6, F173 = "B5", -5, F173 = "B4", -4, F173 = "B3", -3, F173 = "B2", -2, F173 = "B1", -1, F173 = "A7", 7, F173 = "A6", 6, F173 = "A5", 5, F173 = "A4", 4, F173 = "A3", 3, F173 = "A2", 2, F173 = "A1", 1, F173 = "", 0)</f>
        <v>0</v>
      </c>
      <c r="H173">
        <f t="shared" si="10"/>
        <v>0</v>
      </c>
      <c r="I173">
        <f t="shared" si="11"/>
        <v>0</v>
      </c>
      <c r="L173">
        <v>3566.587064676618</v>
      </c>
      <c r="M173">
        <v>3393.7114427860706</v>
      </c>
      <c r="N173">
        <v>1259.0597014925374</v>
      </c>
      <c r="O173">
        <v>1174.4328358208957</v>
      </c>
      <c r="P173">
        <v>5689</v>
      </c>
      <c r="Q173">
        <v>6064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0.17104915433403811</v>
      </c>
      <c r="X173">
        <v>0.828950845665962</v>
      </c>
      <c r="Y173">
        <v>3.5225048923679073E-2</v>
      </c>
      <c r="Z173">
        <v>812</v>
      </c>
      <c r="AA173">
        <f t="shared" si="13"/>
        <v>-93</v>
      </c>
      <c r="AB173">
        <v>1200</v>
      </c>
      <c r="AC173">
        <v>991.06371346546882</v>
      </c>
      <c r="AD173">
        <v>812</v>
      </c>
      <c r="AE173" s="6">
        <v>24.7</v>
      </c>
      <c r="AF173">
        <v>0</v>
      </c>
      <c r="AG173">
        <f t="shared" si="14"/>
        <v>0</v>
      </c>
    </row>
    <row r="174" spans="1:33" x14ac:dyDescent="0.6">
      <c r="A174">
        <v>2016</v>
      </c>
      <c r="B174">
        <v>6</v>
      </c>
      <c r="C174">
        <v>21</v>
      </c>
      <c r="D174">
        <f t="shared" si="12"/>
        <v>2</v>
      </c>
      <c r="G174" cm="1">
        <f t="array" ref="G174">_xlfn.IFS(F174 = "H", 0, F174 = "B7", -7, F174 = "B6", -6, F174 = "B5", -5, F174 = "B4", -4, F174 = "B3", -3, F174 = "B2", -2, F174 = "B1", -1, F174 = "A7", 7, F174 = "A6", 6, F174 = "A5", 5, F174 = "A4", 4, F174 = "A3", 3, F174 = "A2", 2, F174 = "A1", 1, F174 = "", 0)</f>
        <v>0</v>
      </c>
      <c r="H174">
        <f t="shared" si="10"/>
        <v>0</v>
      </c>
      <c r="I174">
        <f t="shared" si="11"/>
        <v>0</v>
      </c>
      <c r="L174">
        <v>3582.4676616915431</v>
      </c>
      <c r="M174">
        <v>3443.5820895522397</v>
      </c>
      <c r="N174">
        <v>1210.5771144278608</v>
      </c>
      <c r="O174">
        <v>1150.4328358208957</v>
      </c>
      <c r="P174">
        <v>5487</v>
      </c>
      <c r="Q174">
        <v>5863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0.20749393769819061</v>
      </c>
      <c r="X174">
        <v>0.79250606230180931</v>
      </c>
      <c r="Y174">
        <v>1.7462555066079299E-2</v>
      </c>
      <c r="Z174">
        <v>810</v>
      </c>
      <c r="AA174">
        <f t="shared" si="13"/>
        <v>-2</v>
      </c>
      <c r="AB174">
        <v>1200</v>
      </c>
      <c r="AC174">
        <v>1027.9383382816841</v>
      </c>
      <c r="AD174">
        <v>810</v>
      </c>
      <c r="AE174" s="6">
        <v>26</v>
      </c>
      <c r="AF174">
        <v>0</v>
      </c>
      <c r="AG174">
        <f t="shared" si="14"/>
        <v>0</v>
      </c>
    </row>
    <row r="175" spans="1:33" x14ac:dyDescent="0.6">
      <c r="A175">
        <v>2016</v>
      </c>
      <c r="B175">
        <v>6</v>
      </c>
      <c r="C175">
        <v>22</v>
      </c>
      <c r="D175">
        <f t="shared" si="12"/>
        <v>3</v>
      </c>
      <c r="G175" cm="1">
        <f t="array" ref="G175">_xlfn.IFS(F175 = "H", 0, F175 = "B7", -7, F175 = "B6", -6, F175 = "B5", -5, F175 = "B4", -4, F175 = "B3", -3, F175 = "B2", -2, F175 = "B1", -1, F175 = "A7", 7, F175 = "A6", 6, F175 = "A5", 5, F175 = "A4", 4, F175 = "A3", 3, F175 = "A2", 2, F175 = "A1", 1, F175 = "", 0)</f>
        <v>0</v>
      </c>
      <c r="H175">
        <f t="shared" si="10"/>
        <v>0</v>
      </c>
      <c r="I175">
        <f t="shared" si="11"/>
        <v>0</v>
      </c>
      <c r="L175">
        <v>3604.6692111959296</v>
      </c>
      <c r="M175">
        <v>3504.3256997455478</v>
      </c>
      <c r="N175">
        <v>1255.0432569974555</v>
      </c>
      <c r="O175">
        <v>1181.5852417302799</v>
      </c>
      <c r="P175">
        <v>5378</v>
      </c>
      <c r="Q175">
        <v>5950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0.1776805806472061</v>
      </c>
      <c r="X175">
        <v>0.82231941935279396</v>
      </c>
      <c r="Y175">
        <v>5.1683985741189119E-2</v>
      </c>
      <c r="Z175">
        <v>886</v>
      </c>
      <c r="AA175">
        <f t="shared" si="13"/>
        <v>76</v>
      </c>
      <c r="AB175">
        <v>1200</v>
      </c>
      <c r="AC175">
        <v>1029.9638884931189</v>
      </c>
      <c r="AD175">
        <v>886</v>
      </c>
      <c r="AE175" s="6">
        <v>24.3</v>
      </c>
      <c r="AF175">
        <v>30.5</v>
      </c>
      <c r="AG175">
        <f t="shared" si="14"/>
        <v>741.15</v>
      </c>
    </row>
    <row r="176" spans="1:33" x14ac:dyDescent="0.6">
      <c r="A176">
        <v>2016</v>
      </c>
      <c r="B176">
        <v>6</v>
      </c>
      <c r="C176">
        <v>23</v>
      </c>
      <c r="D176">
        <f t="shared" si="12"/>
        <v>4</v>
      </c>
      <c r="G176" cm="1">
        <f t="array" ref="G176">_xlfn.IFS(F176 = "H", 0, F176 = "B7", -7, F176 = "B6", -6, F176 = "B5", -5, F176 = "B4", -4, F176 = "B3", -3, F176 = "B2", -2, F176 = "B1", -1, F176 = "A7", 7, F176 = "A6", 6, F176 = "A5", 5, F176 = "A4", 4, F176 = "A3", 3, F176 = "A2", 2, F176 = "A1", 1, F176 = "", 0)</f>
        <v>0</v>
      </c>
      <c r="H176">
        <f t="shared" si="10"/>
        <v>0</v>
      </c>
      <c r="I176">
        <f t="shared" si="11"/>
        <v>0</v>
      </c>
      <c r="L176">
        <v>3979.3562653562635</v>
      </c>
      <c r="M176">
        <v>3654.1621621621607</v>
      </c>
      <c r="N176">
        <v>1262.941031941032</v>
      </c>
      <c r="O176">
        <v>1222.6437346437344</v>
      </c>
      <c r="P176">
        <v>5986</v>
      </c>
      <c r="Q176">
        <v>6043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0.20002928343436119</v>
      </c>
      <c r="X176">
        <v>0.79997071656563878</v>
      </c>
      <c r="Y176">
        <v>4.3778131420495713E-2</v>
      </c>
      <c r="Z176">
        <v>985</v>
      </c>
      <c r="AA176">
        <f t="shared" si="13"/>
        <v>99</v>
      </c>
      <c r="AB176">
        <v>1200</v>
      </c>
      <c r="AC176">
        <v>1058.0631204943461</v>
      </c>
      <c r="AD176">
        <v>985</v>
      </c>
      <c r="AE176" s="6">
        <v>24.7</v>
      </c>
      <c r="AF176">
        <v>0.1</v>
      </c>
      <c r="AG176">
        <f t="shared" si="14"/>
        <v>2.4700000000000002</v>
      </c>
    </row>
    <row r="177" spans="1:33" x14ac:dyDescent="0.6">
      <c r="A177">
        <v>2016</v>
      </c>
      <c r="B177">
        <v>6</v>
      </c>
      <c r="C177">
        <v>24</v>
      </c>
      <c r="D177">
        <f t="shared" si="12"/>
        <v>5</v>
      </c>
      <c r="G177" cm="1">
        <f t="array" ref="G177">_xlfn.IFS(F177 = "H", 0, F177 = "B7", -7, F177 = "B6", -6, F177 = "B5", -5, F177 = "B4", -4, F177 = "B3", -3, F177 = "B2", -2, F177 = "B1", -1, F177 = "A7", 7, F177 = "A6", 6, F177 = "A5", 5, F177 = "A4", 4, F177 = "A3", 3, F177 = "A2", 2, F177 = "A1", 1, F177 = "", 0)</f>
        <v>0</v>
      </c>
      <c r="H177">
        <f t="shared" si="10"/>
        <v>0</v>
      </c>
      <c r="I177">
        <f t="shared" si="11"/>
        <v>0</v>
      </c>
      <c r="L177">
        <v>4346.7142857142835</v>
      </c>
      <c r="M177">
        <v>3687.1428571428555</v>
      </c>
      <c r="N177">
        <v>1235.7142857142856</v>
      </c>
      <c r="O177">
        <v>1204.5714285714284</v>
      </c>
      <c r="P177">
        <v>6190</v>
      </c>
      <c r="Q177">
        <v>6340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0.17445617798311469</v>
      </c>
      <c r="X177">
        <v>0.82554382201688525</v>
      </c>
      <c r="Y177">
        <v>0</v>
      </c>
      <c r="Z177">
        <v>970</v>
      </c>
      <c r="AA177">
        <f t="shared" si="13"/>
        <v>-15</v>
      </c>
      <c r="AB177">
        <v>1200</v>
      </c>
      <c r="AC177">
        <v>1067.3112964389311</v>
      </c>
      <c r="AD177">
        <v>970</v>
      </c>
      <c r="AE177" s="6">
        <v>23.1</v>
      </c>
      <c r="AF177">
        <v>3.5</v>
      </c>
      <c r="AG177">
        <f t="shared" si="14"/>
        <v>80.850000000000009</v>
      </c>
    </row>
    <row r="178" spans="1:33" x14ac:dyDescent="0.6">
      <c r="A178">
        <v>2016</v>
      </c>
      <c r="B178">
        <v>6</v>
      </c>
      <c r="C178">
        <v>25</v>
      </c>
      <c r="D178">
        <f t="shared" si="12"/>
        <v>6</v>
      </c>
      <c r="G178" cm="1">
        <f t="array" ref="G178">_xlfn.IFS(F178 = "H", 0, F178 = "B7", -7, F178 = "B6", -6, F178 = "B5", -5, F178 = "B4", -4, F178 = "B3", -3, F178 = "B2", -2, F178 = "B1", -1, F178 = "A7", 7, F178 = "A6", 6, F178 = "A5", 5, F178 = "A4", 4, F178 = "A3", 3, F178 = "A2", 2, F178 = "A1", 1, F178 = "", 0)</f>
        <v>0</v>
      </c>
      <c r="H178">
        <f t="shared" si="10"/>
        <v>0</v>
      </c>
      <c r="I178">
        <f t="shared" si="11"/>
        <v>0</v>
      </c>
      <c r="L178">
        <v>3884.442159383032</v>
      </c>
      <c r="M178">
        <v>3647.3419023136235</v>
      </c>
      <c r="N178">
        <v>1254.4087403598971</v>
      </c>
      <c r="O178">
        <v>1097.4473007712081</v>
      </c>
      <c r="P178">
        <v>6036</v>
      </c>
      <c r="Q178">
        <v>6116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0.21234179011294629</v>
      </c>
      <c r="X178">
        <v>0.78765820988705382</v>
      </c>
      <c r="Y178">
        <v>0</v>
      </c>
      <c r="Z178">
        <v>1022</v>
      </c>
      <c r="AA178">
        <f t="shared" si="13"/>
        <v>52</v>
      </c>
      <c r="AB178">
        <v>1200</v>
      </c>
      <c r="AC178">
        <v>1095.0924053897111</v>
      </c>
      <c r="AD178">
        <v>1022</v>
      </c>
      <c r="AE178" s="6">
        <v>22.8</v>
      </c>
      <c r="AF178">
        <v>0</v>
      </c>
      <c r="AG178">
        <f t="shared" si="14"/>
        <v>0</v>
      </c>
    </row>
    <row r="179" spans="1:33" x14ac:dyDescent="0.6">
      <c r="A179">
        <v>2016</v>
      </c>
      <c r="B179">
        <v>6</v>
      </c>
      <c r="C179">
        <v>26</v>
      </c>
      <c r="D179">
        <f t="shared" si="12"/>
        <v>7</v>
      </c>
      <c r="G179" cm="1">
        <f t="array" ref="G179">_xlfn.IFS(F179 = "H", 0, F179 = "B7", -7, F179 = "B6", -6, F179 = "B5", -5, F179 = "B4", -4, F179 = "B3", -3, F179 = "B2", -2, F179 = "B1", -1, F179 = "A7", 7, F179 = "A6", 6, F179 = "A5", 5, F179 = "A4", 4, F179 = "A3", 3, F179 = "A2", 2, F179 = "A1", 1, F179 = "", 0)</f>
        <v>0</v>
      </c>
      <c r="H179">
        <f t="shared" si="10"/>
        <v>0</v>
      </c>
      <c r="I179">
        <f t="shared" si="11"/>
        <v>0</v>
      </c>
      <c r="L179">
        <v>3329.9649122807004</v>
      </c>
      <c r="M179">
        <v>3159.0175438596475</v>
      </c>
      <c r="N179">
        <v>1246.4035087719299</v>
      </c>
      <c r="O179">
        <v>948.24561403508756</v>
      </c>
      <c r="P179">
        <v>6022</v>
      </c>
      <c r="Q179">
        <v>6274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0.1773433888118354</v>
      </c>
      <c r="X179">
        <v>0.82265661118816458</v>
      </c>
      <c r="Y179">
        <v>0</v>
      </c>
      <c r="Z179">
        <v>847</v>
      </c>
      <c r="AA179">
        <f t="shared" si="13"/>
        <v>-175</v>
      </c>
      <c r="AB179">
        <v>1200</v>
      </c>
      <c r="AC179">
        <v>1133.3944685850599</v>
      </c>
      <c r="AD179">
        <v>847</v>
      </c>
      <c r="AE179" s="6">
        <v>24.4</v>
      </c>
      <c r="AF179">
        <v>0</v>
      </c>
      <c r="AG179">
        <f t="shared" si="14"/>
        <v>0</v>
      </c>
    </row>
    <row r="180" spans="1:33" x14ac:dyDescent="0.6">
      <c r="A180">
        <v>2016</v>
      </c>
      <c r="B180">
        <v>6</v>
      </c>
      <c r="C180">
        <v>27</v>
      </c>
      <c r="D180">
        <f t="shared" si="12"/>
        <v>1</v>
      </c>
      <c r="G180" cm="1">
        <f t="array" ref="G180">_xlfn.IFS(F180 = "H", 0, F180 = "B7", -7, F180 = "B6", -6, F180 = "B5", -5, F180 = "B4", -4, F180 = "B3", -3, F180 = "B2", -2, F180 = "B1", -1, F180 = "A7", 7, F180 = "A6", 6, F180 = "A5", 5, F180 = "A4", 4, F180 = "A3", 3, F180 = "A2", 2, F180 = "A1", 1, F180 = "", 0)</f>
        <v>0</v>
      </c>
      <c r="H180">
        <f t="shared" si="10"/>
        <v>0</v>
      </c>
      <c r="I180">
        <f t="shared" si="11"/>
        <v>0</v>
      </c>
      <c r="L180">
        <v>3705.194029850747</v>
      </c>
      <c r="M180">
        <v>3522.7064676616924</v>
      </c>
      <c r="N180">
        <v>1237.1194029850747</v>
      </c>
      <c r="O180">
        <v>1171.9751243781095</v>
      </c>
      <c r="P180">
        <v>5727</v>
      </c>
      <c r="Q180">
        <v>6166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0.20046752039957019</v>
      </c>
      <c r="X180">
        <v>0.79953247960042984</v>
      </c>
      <c r="Y180">
        <v>6.7567756943860552E-2</v>
      </c>
      <c r="Z180">
        <v>841</v>
      </c>
      <c r="AA180">
        <f t="shared" si="13"/>
        <v>-6</v>
      </c>
      <c r="AB180">
        <v>1200</v>
      </c>
      <c r="AC180">
        <v>986.30840402800447</v>
      </c>
      <c r="AD180">
        <v>841</v>
      </c>
      <c r="AE180" s="6">
        <v>24.4</v>
      </c>
      <c r="AF180">
        <v>0</v>
      </c>
      <c r="AG180">
        <f t="shared" si="14"/>
        <v>0</v>
      </c>
    </row>
    <row r="181" spans="1:33" x14ac:dyDescent="0.6">
      <c r="A181">
        <v>2016</v>
      </c>
      <c r="B181">
        <v>6</v>
      </c>
      <c r="C181">
        <v>28</v>
      </c>
      <c r="D181">
        <f t="shared" si="12"/>
        <v>2</v>
      </c>
      <c r="G181" cm="1">
        <f t="array" ref="G181">_xlfn.IFS(F181 = "H", 0, F181 = "B7", -7, F181 = "B6", -6, F181 = "B5", -5, F181 = "B4", -4, F181 = "B3", -3, F181 = "B2", -2, F181 = "B1", -1, F181 = "A7", 7, F181 = "A6", 6, F181 = "A5", 5, F181 = "A4", 4, F181 = "A3", 3, F181 = "A2", 2, F181 = "A1", 1, F181 = "", 0)</f>
        <v>0</v>
      </c>
      <c r="H181">
        <f t="shared" si="10"/>
        <v>0</v>
      </c>
      <c r="I181">
        <f t="shared" si="11"/>
        <v>0</v>
      </c>
      <c r="L181">
        <v>3737.2261306532664</v>
      </c>
      <c r="M181">
        <v>3468.9045226130652</v>
      </c>
      <c r="N181">
        <v>838.73366834170849</v>
      </c>
      <c r="O181">
        <v>989.1457286432161</v>
      </c>
      <c r="P181">
        <v>5674</v>
      </c>
      <c r="Q181">
        <v>6001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0.20129240477017479</v>
      </c>
      <c r="X181">
        <v>0.79870759522982515</v>
      </c>
      <c r="Y181">
        <v>8.7600285510349762E-2</v>
      </c>
      <c r="Z181">
        <v>824</v>
      </c>
      <c r="AA181">
        <f t="shared" si="13"/>
        <v>-17</v>
      </c>
      <c r="AB181">
        <v>1200</v>
      </c>
      <c r="AC181">
        <v>1015.131889364485</v>
      </c>
      <c r="AD181">
        <v>824</v>
      </c>
      <c r="AE181" s="6">
        <v>24.7</v>
      </c>
      <c r="AF181">
        <v>0</v>
      </c>
      <c r="AG181">
        <f t="shared" si="14"/>
        <v>0</v>
      </c>
    </row>
    <row r="182" spans="1:33" x14ac:dyDescent="0.6">
      <c r="A182">
        <v>2016</v>
      </c>
      <c r="B182">
        <v>6</v>
      </c>
      <c r="C182">
        <v>29</v>
      </c>
      <c r="D182">
        <f t="shared" si="12"/>
        <v>3</v>
      </c>
      <c r="G182" cm="1">
        <f t="array" ref="G182">_xlfn.IFS(F182 = "H", 0, F182 = "B7", -7, F182 = "B6", -6, F182 = "B5", -5, F182 = "B4", -4, F182 = "B3", -3, F182 = "B2", -2, F182 = "B1", -1, F182 = "A7", 7, F182 = "A6", 6, F182 = "A5", 5, F182 = "A4", 4, F182 = "A3", 3, F182 = "A2", 2, F182 = "A1", 1, F182 = "", 0)</f>
        <v>0</v>
      </c>
      <c r="H182">
        <f t="shared" si="10"/>
        <v>0</v>
      </c>
      <c r="I182">
        <f t="shared" si="11"/>
        <v>0</v>
      </c>
      <c r="L182">
        <v>3738.6331658291456</v>
      </c>
      <c r="M182">
        <v>3487.6180904522612</v>
      </c>
      <c r="N182" s="2">
        <v>0</v>
      </c>
      <c r="O182" s="2">
        <v>0</v>
      </c>
      <c r="P182">
        <v>5554</v>
      </c>
      <c r="Q182">
        <v>5729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0.16946798717582451</v>
      </c>
      <c r="X182">
        <v>0.83053201282417544</v>
      </c>
      <c r="Y182">
        <v>6.0123637330497207E-2</v>
      </c>
      <c r="Z182">
        <v>859</v>
      </c>
      <c r="AA182">
        <f t="shared" si="13"/>
        <v>35</v>
      </c>
      <c r="AB182">
        <v>1200</v>
      </c>
      <c r="AC182">
        <v>1049.678893546773</v>
      </c>
      <c r="AD182">
        <v>859</v>
      </c>
      <c r="AE182" s="6">
        <v>25.3</v>
      </c>
      <c r="AF182">
        <v>0</v>
      </c>
      <c r="AG182">
        <f t="shared" si="14"/>
        <v>0</v>
      </c>
    </row>
    <row r="183" spans="1:33" x14ac:dyDescent="0.6">
      <c r="A183">
        <v>2016</v>
      </c>
      <c r="B183">
        <v>6</v>
      </c>
      <c r="C183">
        <v>30</v>
      </c>
      <c r="D183">
        <f t="shared" si="12"/>
        <v>4</v>
      </c>
      <c r="G183" cm="1">
        <f t="array" ref="G183">_xlfn.IFS(F183 = "H", 0, F183 = "B7", -7, F183 = "B6", -6, F183 = "B5", -5, F183 = "B4", -4, F183 = "B3", -3, F183 = "B2", -2, F183 = "B1", -1, F183 = "A7", 7, F183 = "A6", 6, F183 = "A5", 5, F183 = "A4", 4, F183 = "A3", 3, F183 = "A2", 2, F183 = "A1", 1, F183 = "", 0)</f>
        <v>0</v>
      </c>
      <c r="H183">
        <f t="shared" si="10"/>
        <v>0</v>
      </c>
      <c r="I183">
        <f t="shared" si="11"/>
        <v>0</v>
      </c>
      <c r="L183">
        <v>3837.3200992555826</v>
      </c>
      <c r="M183">
        <v>3341.7965260545902</v>
      </c>
      <c r="N183" s="2">
        <v>0</v>
      </c>
      <c r="O183" s="2">
        <v>0</v>
      </c>
      <c r="P183">
        <v>5792</v>
      </c>
      <c r="Q183">
        <v>5887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0.19909705890892199</v>
      </c>
      <c r="X183">
        <v>0.80090294109107807</v>
      </c>
      <c r="Y183">
        <v>5.099038159659789E-2</v>
      </c>
      <c r="Z183">
        <v>831</v>
      </c>
      <c r="AA183">
        <f t="shared" si="13"/>
        <v>-28</v>
      </c>
      <c r="AB183">
        <v>1200</v>
      </c>
      <c r="AC183">
        <v>1062.5514915071719</v>
      </c>
      <c r="AD183">
        <v>831</v>
      </c>
      <c r="AE183" s="6">
        <v>24.6</v>
      </c>
      <c r="AF183">
        <v>0.2</v>
      </c>
      <c r="AG183">
        <f t="shared" si="14"/>
        <v>4.9200000000000008</v>
      </c>
    </row>
    <row r="184" spans="1:33" x14ac:dyDescent="0.6">
      <c r="A184">
        <v>2016</v>
      </c>
      <c r="B184">
        <v>7</v>
      </c>
      <c r="C184">
        <v>1</v>
      </c>
      <c r="D184">
        <f t="shared" si="12"/>
        <v>5</v>
      </c>
      <c r="G184" cm="1">
        <f t="array" ref="G184">_xlfn.IFS(F184 = "H", 0, F184 = "B7", -7, F184 = "B6", -6, F184 = "B5", -5, F184 = "B4", -4, F184 = "B3", -3, F184 = "B2", -2, F184 = "B1", -1, F184 = "A7", 7, F184 = "A6", 6, F184 = "A5", 5, F184 = "A4", 4, F184 = "A3", 3, F184 = "A2", 2, F184 = "A1", 1, F184 = "", 0)</f>
        <v>0</v>
      </c>
      <c r="H184">
        <f t="shared" si="10"/>
        <v>0</v>
      </c>
      <c r="I184">
        <f t="shared" si="11"/>
        <v>0</v>
      </c>
      <c r="L184">
        <v>4648.3571428571431</v>
      </c>
      <c r="M184">
        <v>3949.5961538461538</v>
      </c>
      <c r="N184">
        <v>1253.3516483516482</v>
      </c>
      <c r="O184">
        <v>1218.164835164835</v>
      </c>
      <c r="P184">
        <v>6859</v>
      </c>
      <c r="Q184">
        <v>5743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0.2316706157910505</v>
      </c>
      <c r="X184">
        <v>0.76832938420894958</v>
      </c>
      <c r="Y184">
        <v>0</v>
      </c>
      <c r="Z184">
        <v>811</v>
      </c>
      <c r="AA184">
        <f t="shared" si="13"/>
        <v>-20</v>
      </c>
      <c r="AB184">
        <v>1200</v>
      </c>
      <c r="AC184">
        <v>988.71235932745242</v>
      </c>
      <c r="AD184">
        <v>811</v>
      </c>
      <c r="AE184" s="6">
        <v>24</v>
      </c>
      <c r="AF184">
        <v>108.5</v>
      </c>
      <c r="AG184">
        <f t="shared" si="14"/>
        <v>2604</v>
      </c>
    </row>
    <row r="185" spans="1:33" x14ac:dyDescent="0.6">
      <c r="A185">
        <v>2016</v>
      </c>
      <c r="B185">
        <v>7</v>
      </c>
      <c r="C185">
        <v>2</v>
      </c>
      <c r="D185">
        <f t="shared" si="12"/>
        <v>6</v>
      </c>
      <c r="G185" cm="1">
        <f t="array" ref="G185">_xlfn.IFS(F185 = "H", 0, F185 = "B7", -7, F185 = "B6", -6, F185 = "B5", -5, F185 = "B4", -4, F185 = "B3", -3, F185 = "B2", -2, F185 = "B1", -1, F185 = "A7", 7, F185 = "A6", 6, F185 = "A5", 5, F185 = "A4", 4, F185 = "A3", 3, F185 = "A2", 2, F185 = "A1", 1, F185 = "", 0)</f>
        <v>0</v>
      </c>
      <c r="H185">
        <f t="shared" si="10"/>
        <v>0</v>
      </c>
      <c r="I185">
        <f t="shared" si="11"/>
        <v>0</v>
      </c>
      <c r="L185">
        <v>3554.3931398416876</v>
      </c>
      <c r="M185">
        <v>3336.7150395778358</v>
      </c>
      <c r="N185">
        <v>1229.7889182058047</v>
      </c>
      <c r="O185">
        <v>1028.6306068601582</v>
      </c>
      <c r="P185">
        <v>6030</v>
      </c>
      <c r="Q185">
        <v>5173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0.1823747867108301</v>
      </c>
      <c r="X185">
        <v>0.81762521328916993</v>
      </c>
      <c r="Y185">
        <v>0</v>
      </c>
      <c r="Z185">
        <v>1034</v>
      </c>
      <c r="AA185">
        <f t="shared" si="13"/>
        <v>223</v>
      </c>
      <c r="AB185">
        <v>1200</v>
      </c>
      <c r="AC185">
        <v>1098.963080728093</v>
      </c>
      <c r="AD185">
        <v>1034</v>
      </c>
      <c r="AE185" s="6">
        <v>23.5</v>
      </c>
      <c r="AF185">
        <v>4</v>
      </c>
      <c r="AG185">
        <f t="shared" si="14"/>
        <v>94</v>
      </c>
    </row>
    <row r="186" spans="1:33" x14ac:dyDescent="0.6">
      <c r="A186">
        <v>2016</v>
      </c>
      <c r="B186">
        <v>7</v>
      </c>
      <c r="C186">
        <v>3</v>
      </c>
      <c r="D186">
        <f t="shared" si="12"/>
        <v>7</v>
      </c>
      <c r="G186" cm="1">
        <f t="array" ref="G186">_xlfn.IFS(F186 = "H", 0, F186 = "B7", -7, F186 = "B6", -6, F186 = "B5", -5, F186 = "B4", -4, F186 = "B3", -3, F186 = "B2", -2, F186 = "B1", -1, F186 = "A7", 7, F186 = "A6", 6, F186 = "A5", 5, F186 = "A4", 4, F186 = "A3", 3, F186 = "A2", 2, F186 = "A1", 1, F186 = "", 0)</f>
        <v>0</v>
      </c>
      <c r="H186">
        <f t="shared" si="10"/>
        <v>0</v>
      </c>
      <c r="I186">
        <f t="shared" si="11"/>
        <v>0</v>
      </c>
      <c r="L186">
        <v>3239.6874999999991</v>
      </c>
      <c r="M186">
        <v>3019.6249999999991</v>
      </c>
      <c r="N186">
        <v>1163.75</v>
      </c>
      <c r="O186">
        <v>902.93749999999989</v>
      </c>
      <c r="P186">
        <v>5968</v>
      </c>
      <c r="Q186">
        <v>5724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0.17893070044709389</v>
      </c>
      <c r="X186">
        <v>0.82106929955290608</v>
      </c>
      <c r="Y186">
        <v>4.4238632846227768E-2</v>
      </c>
      <c r="Z186">
        <v>968</v>
      </c>
      <c r="AA186">
        <f t="shared" si="13"/>
        <v>-66</v>
      </c>
      <c r="AB186">
        <v>1200</v>
      </c>
      <c r="AC186">
        <v>1129.0018294662341</v>
      </c>
      <c r="AD186">
        <v>968</v>
      </c>
      <c r="AE186" s="6">
        <v>23.5</v>
      </c>
      <c r="AF186">
        <v>0</v>
      </c>
      <c r="AG186">
        <f t="shared" si="14"/>
        <v>0</v>
      </c>
    </row>
    <row r="187" spans="1:33" x14ac:dyDescent="0.6">
      <c r="A187">
        <v>2016</v>
      </c>
      <c r="B187">
        <v>7</v>
      </c>
      <c r="C187">
        <v>4</v>
      </c>
      <c r="D187">
        <f t="shared" si="12"/>
        <v>1</v>
      </c>
      <c r="G187" cm="1">
        <f t="array" ref="G187">_xlfn.IFS(F187 = "H", 0, F187 = "B7", -7, F187 = "B6", -6, F187 = "B5", -5, F187 = "B4", -4, F187 = "B3", -3, F187 = "B2", -2, F187 = "B1", -1, F187 = "A7", 7, F187 = "A6", 6, F187 = "A5", 5, F187 = "A4", 4, F187 = "A3", 3, F187 = "A2", 2, F187 = "A1", 1, F187 = "", 0)</f>
        <v>0</v>
      </c>
      <c r="H187">
        <f t="shared" si="10"/>
        <v>0</v>
      </c>
      <c r="I187">
        <f t="shared" si="11"/>
        <v>0</v>
      </c>
      <c r="L187">
        <v>3527.4211886304915</v>
      </c>
      <c r="M187">
        <v>3393.7157622739023</v>
      </c>
      <c r="N187">
        <v>1178.6640826873386</v>
      </c>
      <c r="O187">
        <v>1133.9018087855297</v>
      </c>
      <c r="P187">
        <v>5575</v>
      </c>
      <c r="Q187">
        <v>5863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0.1488814213261147</v>
      </c>
      <c r="X187">
        <v>0.8511185786738853</v>
      </c>
      <c r="Y187">
        <v>1.591187270501836E-2</v>
      </c>
      <c r="Z187">
        <v>914</v>
      </c>
      <c r="AA187">
        <f t="shared" si="13"/>
        <v>-54</v>
      </c>
      <c r="AB187">
        <v>1200</v>
      </c>
      <c r="AC187">
        <v>952.69988759236617</v>
      </c>
      <c r="AD187">
        <v>914</v>
      </c>
      <c r="AE187" s="6">
        <v>21.8</v>
      </c>
      <c r="AF187">
        <v>29.5</v>
      </c>
      <c r="AG187">
        <f t="shared" si="14"/>
        <v>643.1</v>
      </c>
    </row>
    <row r="188" spans="1:33" x14ac:dyDescent="0.6">
      <c r="A188">
        <v>2016</v>
      </c>
      <c r="B188">
        <v>7</v>
      </c>
      <c r="C188">
        <v>5</v>
      </c>
      <c r="D188">
        <f t="shared" si="12"/>
        <v>2</v>
      </c>
      <c r="G188" cm="1">
        <f t="array" ref="G188">_xlfn.IFS(F188 = "H", 0, F188 = "B7", -7, F188 = "B6", -6, F188 = "B5", -5, F188 = "B4", -4, F188 = "B3", -3, F188 = "B2", -2, F188 = "B1", -1, F188 = "A7", 7, F188 = "A6", 6, F188 = "A5", 5, F188 = "A4", 4, F188 = "A3", 3, F188 = "A2", 2, F188 = "A1", 1, F188 = "", 0)</f>
        <v>0</v>
      </c>
      <c r="H188">
        <f t="shared" si="10"/>
        <v>0</v>
      </c>
      <c r="I188">
        <f t="shared" si="11"/>
        <v>0</v>
      </c>
      <c r="L188">
        <v>3630.0104712041884</v>
      </c>
      <c r="M188">
        <v>3465.8795811518321</v>
      </c>
      <c r="N188">
        <v>1153.8324607329844</v>
      </c>
      <c r="O188">
        <v>1055.2565445026178</v>
      </c>
      <c r="P188">
        <v>5576</v>
      </c>
      <c r="Q188">
        <v>5327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0.2269757215409389</v>
      </c>
      <c r="X188">
        <v>0.77302427845906108</v>
      </c>
      <c r="Y188">
        <v>3.2101256534898648E-2</v>
      </c>
      <c r="Z188">
        <v>962</v>
      </c>
      <c r="AA188">
        <f t="shared" si="13"/>
        <v>48</v>
      </c>
      <c r="AB188">
        <v>1200</v>
      </c>
      <c r="AC188">
        <v>936.17117618652514</v>
      </c>
      <c r="AD188">
        <v>962</v>
      </c>
      <c r="AE188" s="6">
        <v>23.1</v>
      </c>
      <c r="AF188">
        <v>100.5</v>
      </c>
      <c r="AG188">
        <f t="shared" si="14"/>
        <v>2321.5500000000002</v>
      </c>
    </row>
    <row r="189" spans="1:33" x14ac:dyDescent="0.6">
      <c r="A189">
        <v>2016</v>
      </c>
      <c r="B189">
        <v>7</v>
      </c>
      <c r="C189">
        <v>6</v>
      </c>
      <c r="D189">
        <f t="shared" si="12"/>
        <v>3</v>
      </c>
      <c r="G189" cm="1">
        <f t="array" ref="G189">_xlfn.IFS(F189 = "H", 0, F189 = "B7", -7, F189 = "B6", -6, F189 = "B5", -5, F189 = "B4", -4, F189 = "B3", -3, F189 = "B2", -2, F189 = "B1", -1, F189 = "A7", 7, F189 = "A6", 6, F189 = "A5", 5, F189 = "A4", 4, F189 = "A3", 3, F189 = "A2", 2, F189 = "A1", 1, F189 = "", 0)</f>
        <v>0</v>
      </c>
      <c r="H189">
        <f t="shared" si="10"/>
        <v>0</v>
      </c>
      <c r="I189">
        <f t="shared" si="11"/>
        <v>0</v>
      </c>
      <c r="L189">
        <v>3592.4975124378116</v>
      </c>
      <c r="M189">
        <v>3341.6119402985082</v>
      </c>
      <c r="N189">
        <v>1262.0547263681592</v>
      </c>
      <c r="O189">
        <v>1194.0995024875622</v>
      </c>
      <c r="P189">
        <v>5522</v>
      </c>
      <c r="Q189">
        <v>5565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0.17869588527007099</v>
      </c>
      <c r="X189">
        <v>0.82130411472992892</v>
      </c>
      <c r="Y189">
        <v>0</v>
      </c>
      <c r="Z189">
        <v>1109</v>
      </c>
      <c r="AA189">
        <f t="shared" si="13"/>
        <v>147</v>
      </c>
      <c r="AB189">
        <v>1200</v>
      </c>
      <c r="AC189">
        <v>1034.695507338083</v>
      </c>
      <c r="AD189">
        <v>1109</v>
      </c>
      <c r="AE189" s="6">
        <v>22.9</v>
      </c>
      <c r="AF189">
        <v>0</v>
      </c>
      <c r="AG189">
        <f t="shared" si="14"/>
        <v>0</v>
      </c>
    </row>
    <row r="190" spans="1:33" x14ac:dyDescent="0.6">
      <c r="A190">
        <v>2016</v>
      </c>
      <c r="B190">
        <v>7</v>
      </c>
      <c r="C190">
        <v>7</v>
      </c>
      <c r="D190">
        <f t="shared" si="12"/>
        <v>4</v>
      </c>
      <c r="G190" cm="1">
        <f t="array" ref="G190">_xlfn.IFS(F190 = "H", 0, F190 = "B7", -7, F190 = "B6", -6, F190 = "B5", -5, F190 = "B4", -4, F190 = "B3", -3, F190 = "B2", -2, F190 = "B1", -1, F190 = "A7", 7, F190 = "A6", 6, F190 = "A5", 5, F190 = "A4", 4, F190 = "A3", 3, F190 = "A2", 2, F190 = "A1", 1, F190 = "", 0)</f>
        <v>0</v>
      </c>
      <c r="H190">
        <f t="shared" si="10"/>
        <v>0</v>
      </c>
      <c r="I190">
        <f t="shared" si="11"/>
        <v>0</v>
      </c>
      <c r="L190">
        <v>3784.3921568627447</v>
      </c>
      <c r="M190">
        <v>3321.5686274509799</v>
      </c>
      <c r="N190">
        <v>1182.686274509804</v>
      </c>
      <c r="O190">
        <v>1145.4117647058824</v>
      </c>
      <c r="P190">
        <v>5941</v>
      </c>
      <c r="Q190">
        <v>5743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0.16557441253263711</v>
      </c>
      <c r="X190">
        <v>0.83442558746736284</v>
      </c>
      <c r="Y190">
        <v>3.4136425881547423E-2</v>
      </c>
      <c r="Z190">
        <v>1139</v>
      </c>
      <c r="AA190">
        <f t="shared" si="13"/>
        <v>30</v>
      </c>
      <c r="AB190">
        <v>1200</v>
      </c>
      <c r="AC190">
        <v>1057.018880435495</v>
      </c>
      <c r="AD190">
        <v>1139</v>
      </c>
      <c r="AE190" s="6">
        <v>24</v>
      </c>
      <c r="AF190">
        <v>0</v>
      </c>
      <c r="AG190">
        <f t="shared" si="14"/>
        <v>0</v>
      </c>
    </row>
    <row r="191" spans="1:33" x14ac:dyDescent="0.6">
      <c r="A191">
        <v>2016</v>
      </c>
      <c r="B191">
        <v>7</v>
      </c>
      <c r="C191">
        <v>8</v>
      </c>
      <c r="D191">
        <f t="shared" si="12"/>
        <v>5</v>
      </c>
      <c r="G191" cm="1">
        <f t="array" ref="G191">_xlfn.IFS(F191 = "H", 0, F191 = "B7", -7, F191 = "B6", -6, F191 = "B5", -5, F191 = "B4", -4, F191 = "B3", -3, F191 = "B2", -2, F191 = "B1", -1, F191 = "A7", 7, F191 = "A6", 6, F191 = "A5", 5, F191 = "A4", 4, F191 = "A3", 3, F191 = "A2", 2, F191 = "A1", 1, F191 = "", 0)</f>
        <v>0</v>
      </c>
      <c r="H191">
        <f t="shared" si="10"/>
        <v>0</v>
      </c>
      <c r="I191">
        <f t="shared" si="11"/>
        <v>0</v>
      </c>
      <c r="L191">
        <v>4100.9801488833764</v>
      </c>
      <c r="M191">
        <v>3598.2009925558332</v>
      </c>
      <c r="N191">
        <v>1330.6972704714642</v>
      </c>
      <c r="O191">
        <v>1226.7915632754343</v>
      </c>
      <c r="P191">
        <v>5885</v>
      </c>
      <c r="Q191">
        <v>5625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0.17109426191144811</v>
      </c>
      <c r="X191">
        <v>0.82890573808855195</v>
      </c>
      <c r="Y191">
        <v>4.2608911505523137E-2</v>
      </c>
      <c r="Z191">
        <v>1095</v>
      </c>
      <c r="AA191">
        <f t="shared" si="13"/>
        <v>-44</v>
      </c>
      <c r="AB191">
        <v>1200</v>
      </c>
      <c r="AC191">
        <v>1104.688041796215</v>
      </c>
      <c r="AD191">
        <v>1095</v>
      </c>
      <c r="AE191" s="6">
        <v>27.3</v>
      </c>
      <c r="AF191">
        <v>0</v>
      </c>
      <c r="AG191">
        <f t="shared" si="14"/>
        <v>0</v>
      </c>
    </row>
    <row r="192" spans="1:33" x14ac:dyDescent="0.6">
      <c r="A192">
        <v>2016</v>
      </c>
      <c r="B192">
        <v>7</v>
      </c>
      <c r="C192">
        <v>9</v>
      </c>
      <c r="D192">
        <f t="shared" si="12"/>
        <v>6</v>
      </c>
      <c r="G192" cm="1">
        <f t="array" ref="G192">_xlfn.IFS(F192 = "H", 0, F192 = "B7", -7, F192 = "B6", -6, F192 = "B5", -5, F192 = "B4", -4, F192 = "B3", -3, F192 = "B2", -2, F192 = "B1", -1, F192 = "A7", 7, F192 = "A6", 6, F192 = "A5", 5, F192 = "A4", 4, F192 = "A3", 3, F192 = "A2", 2, F192 = "A1", 1, F192 = "", 0)</f>
        <v>0</v>
      </c>
      <c r="H192">
        <f t="shared" si="10"/>
        <v>0</v>
      </c>
      <c r="I192">
        <f t="shared" si="11"/>
        <v>0</v>
      </c>
      <c r="L192">
        <v>3864.8637532133662</v>
      </c>
      <c r="M192">
        <v>3527.6992287917724</v>
      </c>
      <c r="N192">
        <v>1382.1696658097685</v>
      </c>
      <c r="O192">
        <v>1129.9023136246785</v>
      </c>
      <c r="P192">
        <v>6322</v>
      </c>
      <c r="Q192">
        <v>5497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0.18330711643217101</v>
      </c>
      <c r="X192">
        <v>0.81669288356782888</v>
      </c>
      <c r="Y192">
        <v>0</v>
      </c>
      <c r="Z192">
        <v>1121</v>
      </c>
      <c r="AA192">
        <f t="shared" si="13"/>
        <v>26</v>
      </c>
      <c r="AB192">
        <v>1200</v>
      </c>
      <c r="AC192">
        <v>1120.49881598858</v>
      </c>
      <c r="AD192">
        <v>1121</v>
      </c>
      <c r="AE192" s="6">
        <v>27.7</v>
      </c>
      <c r="AF192">
        <v>0</v>
      </c>
      <c r="AG192">
        <f t="shared" si="14"/>
        <v>0</v>
      </c>
    </row>
    <row r="193" spans="1:33" x14ac:dyDescent="0.6">
      <c r="A193">
        <v>2016</v>
      </c>
      <c r="B193">
        <v>7</v>
      </c>
      <c r="C193">
        <v>10</v>
      </c>
      <c r="D193">
        <f t="shared" si="12"/>
        <v>7</v>
      </c>
      <c r="G193" cm="1">
        <f t="array" ref="G193">_xlfn.IFS(F193 = "H", 0, F193 = "B7", -7, F193 = "B6", -6, F193 = "B5", -5, F193 = "B4", -4, F193 = "B3", -3, F193 = "B2", -2, F193 = "B1", -1, F193 = "A7", 7, F193 = "A6", 6, F193 = "A5", 5, F193 = "A4", 4, F193 = "A3", 3, F193 = "A2", 2, F193 = "A1", 1, F193 = "", 0)</f>
        <v>0</v>
      </c>
      <c r="H193">
        <f t="shared" si="10"/>
        <v>0</v>
      </c>
      <c r="I193">
        <f t="shared" si="11"/>
        <v>0</v>
      </c>
      <c r="L193">
        <v>3314.5793450881606</v>
      </c>
      <c r="M193">
        <v>3004.6750629722915</v>
      </c>
      <c r="N193">
        <v>1154.8413098236774</v>
      </c>
      <c r="O193">
        <v>908.37279596977328</v>
      </c>
      <c r="P193">
        <v>5945</v>
      </c>
      <c r="Q193">
        <v>5870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0.16483712628290939</v>
      </c>
      <c r="X193">
        <v>0.83516287371709064</v>
      </c>
      <c r="Y193">
        <v>3.7047336920379648E-2</v>
      </c>
      <c r="Z193">
        <v>911</v>
      </c>
      <c r="AA193">
        <f t="shared" si="13"/>
        <v>-210</v>
      </c>
      <c r="AB193">
        <v>1200</v>
      </c>
      <c r="AC193">
        <v>1158.4496998122199</v>
      </c>
      <c r="AD193">
        <v>911</v>
      </c>
      <c r="AE193" s="6">
        <v>27.9</v>
      </c>
      <c r="AF193">
        <v>0</v>
      </c>
      <c r="AG193">
        <f t="shared" si="14"/>
        <v>0</v>
      </c>
    </row>
    <row r="194" spans="1:33" x14ac:dyDescent="0.6">
      <c r="A194">
        <v>2016</v>
      </c>
      <c r="B194">
        <v>7</v>
      </c>
      <c r="C194">
        <v>11</v>
      </c>
      <c r="D194">
        <f t="shared" si="12"/>
        <v>1</v>
      </c>
      <c r="G194" cm="1">
        <f t="array" ref="G194">_xlfn.IFS(F194 = "H", 0, F194 = "B7", -7, F194 = "B6", -6, F194 = "B5", -5, F194 = "B4", -4, F194 = "B3", -3, F194 = "B2", -2, F194 = "B1", -1, F194 = "A7", 7, F194 = "A6", 6, F194 = "A5", 5, F194 = "A4", 4, F194 = "A3", 3, F194 = "A2", 2, F194 = "A1", 1, F194 = "", 0)</f>
        <v>0</v>
      </c>
      <c r="H194">
        <f t="shared" ref="H194:H257" si="15" xml:space="preserve"> IF(F194 = "H",1,0)</f>
        <v>0</v>
      </c>
      <c r="I194">
        <f t="shared" ref="I194:I257" si="16">IF(NOT(ISBLANK(F194)), 1, 0)</f>
        <v>0</v>
      </c>
      <c r="L194">
        <v>3682.28</v>
      </c>
      <c r="M194">
        <v>3465.28</v>
      </c>
      <c r="N194">
        <v>1249</v>
      </c>
      <c r="O194">
        <v>1185.52</v>
      </c>
      <c r="P194">
        <v>5682</v>
      </c>
      <c r="Q194">
        <v>5891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0.2009412263180195</v>
      </c>
      <c r="X194">
        <v>0.79905877368198053</v>
      </c>
      <c r="Y194">
        <v>3.5924133759612897E-2</v>
      </c>
      <c r="Z194">
        <v>862</v>
      </c>
      <c r="AA194">
        <f t="shared" si="13"/>
        <v>-49</v>
      </c>
      <c r="AB194">
        <v>1200</v>
      </c>
      <c r="AC194">
        <v>1012.881280775821</v>
      </c>
      <c r="AD194">
        <v>862</v>
      </c>
      <c r="AE194" s="6">
        <v>28.4</v>
      </c>
      <c r="AF194">
        <v>0</v>
      </c>
      <c r="AG194">
        <f t="shared" si="14"/>
        <v>0</v>
      </c>
    </row>
    <row r="195" spans="1:33" x14ac:dyDescent="0.6">
      <c r="A195">
        <v>2016</v>
      </c>
      <c r="B195">
        <v>7</v>
      </c>
      <c r="C195">
        <v>12</v>
      </c>
      <c r="D195">
        <f t="shared" ref="D195:D258" si="17">WEEKDAY(DATE(A195,B195,C195), 2)</f>
        <v>2</v>
      </c>
      <c r="G195" cm="1">
        <f t="array" ref="G195">_xlfn.IFS(F195 = "H", 0, F195 = "B7", -7, F195 = "B6", -6, F195 = "B5", -5, F195 = "B4", -4, F195 = "B3", -3, F195 = "B2", -2, F195 = "B1", -1, F195 = "A7", 7, F195 = "A6", 6, F195 = "A5", 5, F195 = "A4", 4, F195 = "A3", 3, F195 = "A2", 2, F195 = "A1", 1, F195 = "", 0)</f>
        <v>0</v>
      </c>
      <c r="H195">
        <f t="shared" si="15"/>
        <v>0</v>
      </c>
      <c r="I195">
        <f t="shared" si="16"/>
        <v>0</v>
      </c>
      <c r="L195">
        <v>3618.0421052631582</v>
      </c>
      <c r="M195">
        <v>3466.5473684210529</v>
      </c>
      <c r="N195">
        <v>1208.6315789473683</v>
      </c>
      <c r="O195">
        <v>1137.2631578947369</v>
      </c>
      <c r="P195">
        <v>5335</v>
      </c>
      <c r="Q195">
        <v>5093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0.21450790413054571</v>
      </c>
      <c r="X195">
        <v>0.78549209586945434</v>
      </c>
      <c r="Y195">
        <v>0</v>
      </c>
      <c r="Z195">
        <v>918</v>
      </c>
      <c r="AA195">
        <f t="shared" ref="AA195:AA258" si="18">Z195-Z194</f>
        <v>56</v>
      </c>
      <c r="AB195">
        <v>1200</v>
      </c>
      <c r="AC195">
        <v>1032.2995028474979</v>
      </c>
      <c r="AD195">
        <v>918</v>
      </c>
      <c r="AE195" s="6">
        <v>26.3</v>
      </c>
      <c r="AF195">
        <v>3</v>
      </c>
      <c r="AG195">
        <f t="shared" ref="AG195:AG258" si="19">AE195*AF195</f>
        <v>78.900000000000006</v>
      </c>
    </row>
    <row r="196" spans="1:33" x14ac:dyDescent="0.6">
      <c r="A196">
        <v>2016</v>
      </c>
      <c r="B196">
        <v>7</v>
      </c>
      <c r="C196">
        <v>13</v>
      </c>
      <c r="D196">
        <f t="shared" si="17"/>
        <v>3</v>
      </c>
      <c r="G196" cm="1">
        <f t="array" ref="G196">_xlfn.IFS(F196 = "H", 0, F196 = "B7", -7, F196 = "B6", -6, F196 = "B5", -5, F196 = "B4", -4, F196 = "B3", -3, F196 = "B2", -2, F196 = "B1", -1, F196 = "A7", 7, F196 = "A6", 6, F196 = "A5", 5, F196 = "A4", 4, F196 = "A3", 3, F196 = "A2", 2, F196 = "A1", 1, F196 = "", 0)</f>
        <v>0</v>
      </c>
      <c r="H196">
        <f t="shared" si="15"/>
        <v>0</v>
      </c>
      <c r="I196">
        <f t="shared" si="16"/>
        <v>0</v>
      </c>
      <c r="L196">
        <v>3808.28</v>
      </c>
      <c r="M196">
        <v>3421.32</v>
      </c>
      <c r="N196">
        <v>1333.28</v>
      </c>
      <c r="O196">
        <v>1232.8200000000002</v>
      </c>
      <c r="P196">
        <v>5680</v>
      </c>
      <c r="Q196">
        <v>5176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0.2250658161198866</v>
      </c>
      <c r="X196">
        <v>0.77493418388011337</v>
      </c>
      <c r="Y196">
        <v>0</v>
      </c>
      <c r="Z196">
        <v>1092</v>
      </c>
      <c r="AA196">
        <f t="shared" si="18"/>
        <v>174</v>
      </c>
      <c r="AB196">
        <v>1200</v>
      </c>
      <c r="AC196">
        <v>1049.217738409397</v>
      </c>
      <c r="AD196">
        <v>1092</v>
      </c>
      <c r="AE196" s="6">
        <v>26.3</v>
      </c>
      <c r="AF196">
        <v>0</v>
      </c>
      <c r="AG196">
        <f t="shared" si="19"/>
        <v>0</v>
      </c>
    </row>
    <row r="197" spans="1:33" x14ac:dyDescent="0.6">
      <c r="A197">
        <v>2016</v>
      </c>
      <c r="B197">
        <v>7</v>
      </c>
      <c r="C197">
        <v>14</v>
      </c>
      <c r="D197">
        <f t="shared" si="17"/>
        <v>4</v>
      </c>
      <c r="G197" cm="1">
        <f t="array" ref="G197">_xlfn.IFS(F197 = "H", 0, F197 = "B7", -7, F197 = "B6", -6, F197 = "B5", -5, F197 = "B4", -4, F197 = "B3", -3, F197 = "B2", -2, F197 = "B1", -1, F197 = "A7", 7, F197 = "A6", 6, F197 = "A5", 5, F197 = "A4", 4, F197 = "A3", 3, F197 = "A2", 2, F197 = "A1", 1, F197 = "", 0)</f>
        <v>0</v>
      </c>
      <c r="H197">
        <f t="shared" si="15"/>
        <v>0</v>
      </c>
      <c r="I197">
        <f t="shared" si="16"/>
        <v>0</v>
      </c>
      <c r="L197">
        <v>3858.4278606965181</v>
      </c>
      <c r="M197">
        <v>3398.4477611940306</v>
      </c>
      <c r="N197">
        <v>1296.8059701492539</v>
      </c>
      <c r="O197">
        <v>1200.1094527363184</v>
      </c>
      <c r="P197">
        <v>6026</v>
      </c>
      <c r="Q197">
        <v>5832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0.17042803302225409</v>
      </c>
      <c r="X197">
        <v>0.82957196697774582</v>
      </c>
      <c r="Y197">
        <v>3.8476134255355038E-2</v>
      </c>
      <c r="Z197">
        <v>1142</v>
      </c>
      <c r="AA197">
        <f t="shared" si="18"/>
        <v>50</v>
      </c>
      <c r="AB197">
        <v>1200</v>
      </c>
      <c r="AC197">
        <v>1076.6835679535709</v>
      </c>
      <c r="AD197">
        <v>1142</v>
      </c>
      <c r="AE197" s="6">
        <v>27.5</v>
      </c>
      <c r="AF197">
        <v>0.1</v>
      </c>
      <c r="AG197">
        <f t="shared" si="19"/>
        <v>2.75</v>
      </c>
    </row>
    <row r="198" spans="1:33" x14ac:dyDescent="0.6">
      <c r="A198">
        <v>2016</v>
      </c>
      <c r="B198">
        <v>7</v>
      </c>
      <c r="C198">
        <v>15</v>
      </c>
      <c r="D198">
        <f t="shared" si="17"/>
        <v>5</v>
      </c>
      <c r="G198" cm="1">
        <f t="array" ref="G198">_xlfn.IFS(F198 = "H", 0, F198 = "B7", -7, F198 = "B6", -6, F198 = "B5", -5, F198 = "B4", -4, F198 = "B3", -3, F198 = "B2", -2, F198 = "B1", -1, F198 = "A7", 7, F198 = "A6", 6, F198 = "A5", 5, F198 = "A4", 4, F198 = "A3", 3, F198 = "A2", 2, F198 = "A1", 1, F198 = "", 0)</f>
        <v>0</v>
      </c>
      <c r="H198">
        <f t="shared" si="15"/>
        <v>0</v>
      </c>
      <c r="I198">
        <f t="shared" si="16"/>
        <v>0</v>
      </c>
      <c r="L198">
        <v>4186.5935162094756</v>
      </c>
      <c r="M198">
        <v>3768.3391521197004</v>
      </c>
      <c r="N198">
        <v>1442.9875311720698</v>
      </c>
      <c r="O198">
        <v>1269.6658354114713</v>
      </c>
      <c r="P198">
        <v>6437</v>
      </c>
      <c r="Q198">
        <v>6005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0.20738927158547041</v>
      </c>
      <c r="X198">
        <v>0.79261072841452962</v>
      </c>
      <c r="Y198">
        <v>0</v>
      </c>
      <c r="Z198">
        <v>1116</v>
      </c>
      <c r="AA198">
        <f t="shared" si="18"/>
        <v>-26</v>
      </c>
      <c r="AB198">
        <v>1200</v>
      </c>
      <c r="AC198">
        <v>1080.277845221367</v>
      </c>
      <c r="AD198">
        <v>1116</v>
      </c>
      <c r="AE198" s="6">
        <v>26.2</v>
      </c>
      <c r="AF198">
        <v>1.5</v>
      </c>
      <c r="AG198">
        <f t="shared" si="19"/>
        <v>39.299999999999997</v>
      </c>
    </row>
    <row r="199" spans="1:33" x14ac:dyDescent="0.6">
      <c r="A199">
        <v>2016</v>
      </c>
      <c r="B199">
        <v>7</v>
      </c>
      <c r="C199">
        <v>16</v>
      </c>
      <c r="D199">
        <f t="shared" si="17"/>
        <v>6</v>
      </c>
      <c r="G199" cm="1">
        <f t="array" ref="G199">_xlfn.IFS(F199 = "H", 0, F199 = "B7", -7, F199 = "B6", -6, F199 = "B5", -5, F199 = "B4", -4, F199 = "B3", -3, F199 = "B2", -2, F199 = "B1", -1, F199 = "A7", 7, F199 = "A6", 6, F199 = "A5", 5, F199 = "A4", 4, F199 = "A3", 3, F199 = "A2", 2, F199 = "A1", 1, F199 = "", 0)</f>
        <v>0</v>
      </c>
      <c r="H199">
        <f t="shared" si="15"/>
        <v>0</v>
      </c>
      <c r="I199">
        <f t="shared" si="16"/>
        <v>0</v>
      </c>
      <c r="L199">
        <v>3586.0561224489788</v>
      </c>
      <c r="M199">
        <v>3386.5561224489788</v>
      </c>
      <c r="N199">
        <v>1216.9183673469388</v>
      </c>
      <c r="O199">
        <v>942.16836734693879</v>
      </c>
      <c r="P199">
        <v>6723</v>
      </c>
      <c r="Q199">
        <v>5750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0.22174949905455371</v>
      </c>
      <c r="X199">
        <v>0.77825050094544634</v>
      </c>
      <c r="Y199">
        <v>5.5147117774392691E-2</v>
      </c>
      <c r="Z199">
        <v>1145</v>
      </c>
      <c r="AA199">
        <f t="shared" si="18"/>
        <v>29</v>
      </c>
      <c r="AB199">
        <v>1200</v>
      </c>
      <c r="AC199">
        <v>1020.619164169382</v>
      </c>
      <c r="AD199">
        <v>1145</v>
      </c>
      <c r="AE199" s="6">
        <v>20.8</v>
      </c>
      <c r="AF199">
        <v>46.5</v>
      </c>
      <c r="AG199">
        <f t="shared" si="19"/>
        <v>967.2</v>
      </c>
    </row>
    <row r="200" spans="1:33" x14ac:dyDescent="0.6">
      <c r="A200">
        <v>2016</v>
      </c>
      <c r="B200">
        <v>7</v>
      </c>
      <c r="C200">
        <v>17</v>
      </c>
      <c r="D200">
        <f t="shared" si="17"/>
        <v>7</v>
      </c>
      <c r="G200" cm="1">
        <f t="array" ref="G200">_xlfn.IFS(F200 = "H", 0, F200 = "B7", -7, F200 = "B6", -6, F200 = "B5", -5, F200 = "B4", -4, F200 = "B3", -3, F200 = "B2", -2, F200 = "B1", -1, F200 = "A7", 7, F200 = "A6", 6, F200 = "A5", 5, F200 = "A4", 4, F200 = "A3", 3, F200 = "A2", 2, F200 = "A1", 1, F200 = "", 0)</f>
        <v>0</v>
      </c>
      <c r="H200">
        <f t="shared" si="15"/>
        <v>0</v>
      </c>
      <c r="I200">
        <f t="shared" si="16"/>
        <v>0</v>
      </c>
      <c r="L200">
        <v>3238.4356435643563</v>
      </c>
      <c r="M200">
        <v>3009.9999999999995</v>
      </c>
      <c r="N200">
        <v>1186.90099009901</v>
      </c>
      <c r="O200">
        <v>888.35643564356428</v>
      </c>
      <c r="P200">
        <v>5826</v>
      </c>
      <c r="Q200">
        <v>5368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0.18052592448926821</v>
      </c>
      <c r="X200">
        <v>0.81947407551073181</v>
      </c>
      <c r="Y200">
        <v>0</v>
      </c>
      <c r="Z200">
        <v>1049</v>
      </c>
      <c r="AA200">
        <f t="shared" si="18"/>
        <v>-96</v>
      </c>
      <c r="AB200">
        <v>1200</v>
      </c>
      <c r="AC200">
        <v>1119.125373390624</v>
      </c>
      <c r="AD200">
        <v>1049</v>
      </c>
      <c r="AE200" s="6">
        <v>21.7</v>
      </c>
      <c r="AF200">
        <v>2.5</v>
      </c>
      <c r="AG200">
        <f t="shared" si="19"/>
        <v>54.25</v>
      </c>
    </row>
    <row r="201" spans="1:33" x14ac:dyDescent="0.6">
      <c r="A201">
        <v>2016</v>
      </c>
      <c r="B201">
        <v>7</v>
      </c>
      <c r="C201">
        <v>18</v>
      </c>
      <c r="D201">
        <f t="shared" si="17"/>
        <v>1</v>
      </c>
      <c r="G201" cm="1">
        <f t="array" ref="G201">_xlfn.IFS(F201 = "H", 0, F201 = "B7", -7, F201 = "B6", -6, F201 = "B5", -5, F201 = "B4", -4, F201 = "B3", -3, F201 = "B2", -2, F201 = "B1", -1, F201 = "A7", 7, F201 = "A6", 6, F201 = "A5", 5, F201 = "A4", 4, F201 = "A3", 3, F201 = "A2", 2, F201 = "A1", 1, F201 = "", 0)</f>
        <v>0</v>
      </c>
      <c r="H201">
        <f t="shared" si="15"/>
        <v>0</v>
      </c>
      <c r="I201">
        <f t="shared" si="16"/>
        <v>0</v>
      </c>
      <c r="L201">
        <v>3485.1678832116781</v>
      </c>
      <c r="M201">
        <v>3261.1532846715322</v>
      </c>
      <c r="N201">
        <v>1271.087591240876</v>
      </c>
      <c r="O201">
        <v>1198.6861313868612</v>
      </c>
      <c r="P201">
        <v>5142</v>
      </c>
      <c r="Q201">
        <v>6037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0.21907335550628229</v>
      </c>
      <c r="X201">
        <v>0.78092664449371763</v>
      </c>
      <c r="Y201">
        <v>1.507929408457183E-2</v>
      </c>
      <c r="Z201">
        <v>901</v>
      </c>
      <c r="AA201">
        <f t="shared" si="18"/>
        <v>-148</v>
      </c>
      <c r="AB201">
        <v>1200</v>
      </c>
      <c r="AC201">
        <v>1000.468989659414</v>
      </c>
      <c r="AD201">
        <v>901</v>
      </c>
      <c r="AE201" s="6">
        <v>24.4</v>
      </c>
      <c r="AF201">
        <v>0.2</v>
      </c>
      <c r="AG201">
        <f t="shared" si="19"/>
        <v>4.88</v>
      </c>
    </row>
    <row r="202" spans="1:33" x14ac:dyDescent="0.6">
      <c r="A202">
        <v>2016</v>
      </c>
      <c r="B202">
        <v>7</v>
      </c>
      <c r="C202">
        <v>19</v>
      </c>
      <c r="D202">
        <f t="shared" si="17"/>
        <v>2</v>
      </c>
      <c r="G202" cm="1">
        <f t="array" ref="G202">_xlfn.IFS(F202 = "H", 0, F202 = "B7", -7, F202 = "B6", -6, F202 = "B5", -5, F202 = "B4", -4, F202 = "B3", -3, F202 = "B2", -2, F202 = "B1", -1, F202 = "A7", 7, F202 = "A6", 6, F202 = "A5", 5, F202 = "A4", 4, F202 = "A3", 3, F202 = "A2", 2, F202 = "A1", 1, F202 = "", 0)</f>
        <v>0</v>
      </c>
      <c r="H202">
        <f t="shared" si="15"/>
        <v>0</v>
      </c>
      <c r="I202">
        <f t="shared" si="16"/>
        <v>0</v>
      </c>
      <c r="L202">
        <v>3735.5362318840575</v>
      </c>
      <c r="M202">
        <v>3469.3526570048307</v>
      </c>
      <c r="N202">
        <v>1321.6570048309179</v>
      </c>
      <c r="O202">
        <v>1199.2898550724638</v>
      </c>
      <c r="P202">
        <v>5542</v>
      </c>
      <c r="Q202">
        <v>6324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0.19828988977925149</v>
      </c>
      <c r="X202">
        <v>0.80171011022074856</v>
      </c>
      <c r="Y202">
        <v>5.0248609472442272E-2</v>
      </c>
      <c r="Z202">
        <v>1137</v>
      </c>
      <c r="AA202">
        <f t="shared" si="18"/>
        <v>236</v>
      </c>
      <c r="AB202">
        <v>1200</v>
      </c>
      <c r="AC202">
        <v>1034.0533253704409</v>
      </c>
      <c r="AD202">
        <v>1137</v>
      </c>
      <c r="AE202" s="6">
        <v>27.1</v>
      </c>
      <c r="AF202">
        <v>0</v>
      </c>
      <c r="AG202">
        <f t="shared" si="19"/>
        <v>0</v>
      </c>
    </row>
    <row r="203" spans="1:33" x14ac:dyDescent="0.6">
      <c r="A203">
        <v>2016</v>
      </c>
      <c r="B203">
        <v>7</v>
      </c>
      <c r="C203">
        <v>20</v>
      </c>
      <c r="D203">
        <f t="shared" si="17"/>
        <v>3</v>
      </c>
      <c r="G203" cm="1">
        <f t="array" ref="G203">_xlfn.IFS(F203 = "H", 0, F203 = "B7", -7, F203 = "B6", -6, F203 = "B5", -5, F203 = "B4", -4, F203 = "B3", -3, F203 = "B2", -2, F203 = "B1", -1, F203 = "A7", 7, F203 = "A6", 6, F203 = "A5", 5, F203 = "A4", 4, F203 = "A3", 3, F203 = "A2", 2, F203 = "A1", 1, F203 = "", 0)</f>
        <v>0</v>
      </c>
      <c r="H203">
        <f t="shared" si="15"/>
        <v>0</v>
      </c>
      <c r="I203">
        <f t="shared" si="16"/>
        <v>0</v>
      </c>
      <c r="L203">
        <v>3773.2038834951463</v>
      </c>
      <c r="M203">
        <v>3434.7572815533986</v>
      </c>
      <c r="N203">
        <v>1381.3300970873786</v>
      </c>
      <c r="O203">
        <v>1207.990291262136</v>
      </c>
      <c r="P203">
        <v>5627</v>
      </c>
      <c r="Q203">
        <v>6094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0.16177083333333331</v>
      </c>
      <c r="X203">
        <v>0.83822916666666669</v>
      </c>
      <c r="Y203">
        <v>9.7850012797542879E-2</v>
      </c>
      <c r="Z203">
        <v>1171</v>
      </c>
      <c r="AA203">
        <f t="shared" si="18"/>
        <v>34</v>
      </c>
      <c r="AB203">
        <v>1200</v>
      </c>
      <c r="AC203">
        <v>1069.2023715868791</v>
      </c>
      <c r="AD203">
        <v>1171</v>
      </c>
      <c r="AE203" s="6">
        <v>28.6</v>
      </c>
      <c r="AF203">
        <v>0</v>
      </c>
      <c r="AG203">
        <f t="shared" si="19"/>
        <v>0</v>
      </c>
    </row>
    <row r="204" spans="1:33" x14ac:dyDescent="0.6">
      <c r="A204">
        <v>2016</v>
      </c>
      <c r="B204">
        <v>7</v>
      </c>
      <c r="C204">
        <v>21</v>
      </c>
      <c r="D204">
        <f t="shared" si="17"/>
        <v>4</v>
      </c>
      <c r="G204" cm="1">
        <f t="array" ref="G204">_xlfn.IFS(F204 = "H", 0, F204 = "B7", -7, F204 = "B6", -6, F204 = "B5", -5, F204 = "B4", -4, F204 = "B3", -3, F204 = "B2", -2, F204 = "B1", -1, F204 = "A7", 7, F204 = "A6", 6, F204 = "A5", 5, F204 = "A4", 4, F204 = "A3", 3, F204 = "A2", 2, F204 = "A1", 1, F204 = "", 0)</f>
        <v>0</v>
      </c>
      <c r="H204">
        <f t="shared" si="15"/>
        <v>0</v>
      </c>
      <c r="I204">
        <f t="shared" si="16"/>
        <v>0</v>
      </c>
      <c r="L204">
        <v>3842.5961538461538</v>
      </c>
      <c r="M204">
        <v>3355.1538461538462</v>
      </c>
      <c r="N204">
        <v>1345.9423076923076</v>
      </c>
      <c r="O204">
        <v>1186.6730769230769</v>
      </c>
      <c r="P204">
        <v>5900</v>
      </c>
      <c r="Q204">
        <v>6297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0.17081441248924109</v>
      </c>
      <c r="X204">
        <v>0.82918558751075899</v>
      </c>
      <c r="Y204">
        <v>0</v>
      </c>
      <c r="Z204">
        <v>1184</v>
      </c>
      <c r="AA204">
        <f t="shared" si="18"/>
        <v>13</v>
      </c>
      <c r="AB204">
        <v>1200</v>
      </c>
      <c r="AC204">
        <v>1085.0931750464331</v>
      </c>
      <c r="AD204">
        <v>1184</v>
      </c>
      <c r="AE204" s="6">
        <v>28.3</v>
      </c>
      <c r="AF204">
        <v>0</v>
      </c>
      <c r="AG204">
        <f t="shared" si="19"/>
        <v>0</v>
      </c>
    </row>
    <row r="205" spans="1:33" x14ac:dyDescent="0.6">
      <c r="A205">
        <v>2016</v>
      </c>
      <c r="B205">
        <v>7</v>
      </c>
      <c r="C205">
        <v>22</v>
      </c>
      <c r="D205">
        <f t="shared" si="17"/>
        <v>5</v>
      </c>
      <c r="G205" cm="1">
        <f t="array" ref="G205">_xlfn.IFS(F205 = "H", 0, F205 = "B7", -7, F205 = "B6", -6, F205 = "B5", -5, F205 = "B4", -4, F205 = "B3", -3, F205 = "B2", -2, F205 = "B1", -1, F205 = "A7", 7, F205 = "A6", 6, F205 = "A5", 5, F205 = "A4", 4, F205 = "A3", 3, F205 = "A2", 2, F205 = "A1", 1, F205 = "", 0)</f>
        <v>0</v>
      </c>
      <c r="H205">
        <f t="shared" si="15"/>
        <v>0</v>
      </c>
      <c r="I205">
        <f t="shared" si="16"/>
        <v>0</v>
      </c>
      <c r="L205">
        <v>4069.4205607476633</v>
      </c>
      <c r="M205">
        <v>3547.364485981308</v>
      </c>
      <c r="N205">
        <v>1307.6355140186915</v>
      </c>
      <c r="O205">
        <v>1135.1214953271028</v>
      </c>
      <c r="P205">
        <v>6230</v>
      </c>
      <c r="Q205">
        <v>6087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0.16350618112658721</v>
      </c>
      <c r="X205">
        <v>0.83649381887341279</v>
      </c>
      <c r="Y205">
        <v>0</v>
      </c>
      <c r="Z205">
        <v>1159</v>
      </c>
      <c r="AA205">
        <f t="shared" si="18"/>
        <v>-25</v>
      </c>
      <c r="AB205">
        <v>1200</v>
      </c>
      <c r="AC205">
        <v>1107.494745516698</v>
      </c>
      <c r="AD205">
        <v>1159</v>
      </c>
      <c r="AE205" s="6">
        <v>29.1</v>
      </c>
      <c r="AF205">
        <v>0</v>
      </c>
      <c r="AG205">
        <f t="shared" si="19"/>
        <v>0</v>
      </c>
    </row>
    <row r="206" spans="1:33" x14ac:dyDescent="0.6">
      <c r="A206">
        <v>2016</v>
      </c>
      <c r="B206">
        <v>7</v>
      </c>
      <c r="C206">
        <v>23</v>
      </c>
      <c r="D206">
        <f t="shared" si="17"/>
        <v>6</v>
      </c>
      <c r="G206" cm="1">
        <f t="array" ref="G206">_xlfn.IFS(F206 = "H", 0, F206 = "B7", -7, F206 = "B6", -6, F206 = "B5", -5, F206 = "B4", -4, F206 = "B3", -3, F206 = "B2", -2, F206 = "B1", -1, F206 = "A7", 7, F206 = "A6", 6, F206 = "A5", 5, F206 = "A4", 4, F206 = "A3", 3, F206 = "A2", 2, F206 = "A1", 1, F206 = "", 0)</f>
        <v>0</v>
      </c>
      <c r="H206">
        <f t="shared" si="15"/>
        <v>0</v>
      </c>
      <c r="I206">
        <f t="shared" si="16"/>
        <v>0</v>
      </c>
      <c r="L206">
        <v>3441.7518248175184</v>
      </c>
      <c r="M206">
        <v>3249.0900243309002</v>
      </c>
      <c r="N206">
        <v>1322.8102189781023</v>
      </c>
      <c r="O206">
        <v>1030.9610705596108</v>
      </c>
      <c r="P206">
        <v>6160</v>
      </c>
      <c r="Q206">
        <v>6205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0.18206958073148971</v>
      </c>
      <c r="X206">
        <v>0.81793041926851018</v>
      </c>
      <c r="Y206">
        <v>1.720582288718156E-2</v>
      </c>
      <c r="Z206">
        <v>1144</v>
      </c>
      <c r="AA206">
        <f t="shared" si="18"/>
        <v>-15</v>
      </c>
      <c r="AB206">
        <v>1200</v>
      </c>
      <c r="AC206">
        <v>1131.140743595158</v>
      </c>
      <c r="AD206">
        <v>1144</v>
      </c>
      <c r="AE206" s="6">
        <v>28.7</v>
      </c>
      <c r="AF206">
        <v>0.5</v>
      </c>
      <c r="AG206">
        <f t="shared" si="19"/>
        <v>14.35</v>
      </c>
    </row>
    <row r="207" spans="1:33" x14ac:dyDescent="0.6">
      <c r="A207">
        <v>2016</v>
      </c>
      <c r="B207">
        <v>7</v>
      </c>
      <c r="C207">
        <v>24</v>
      </c>
      <c r="D207">
        <f t="shared" si="17"/>
        <v>7</v>
      </c>
      <c r="G207" cm="1">
        <f t="array" ref="G207">_xlfn.IFS(F207 = "H", 0, F207 = "B7", -7, F207 = "B6", -6, F207 = "B5", -5, F207 = "B4", -4, F207 = "B3", -3, F207 = "B2", -2, F207 = "B1", -1, F207 = "A7", 7, F207 = "A6", 6, F207 = "A5", 5, F207 = "A4", 4, F207 = "A3", 3, F207 = "A2", 2, F207 = "A1", 1, F207 = "", 0)</f>
        <v>0</v>
      </c>
      <c r="H207">
        <f t="shared" si="15"/>
        <v>0</v>
      </c>
      <c r="I207">
        <f t="shared" si="16"/>
        <v>0</v>
      </c>
      <c r="L207">
        <v>3064.2857142857151</v>
      </c>
      <c r="M207">
        <v>2855.1547619047628</v>
      </c>
      <c r="N207">
        <v>1182.0714285714287</v>
      </c>
      <c r="O207">
        <v>869.59523809523819</v>
      </c>
      <c r="P207">
        <v>6059</v>
      </c>
      <c r="Q207">
        <v>5950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0.16981378350156631</v>
      </c>
      <c r="X207">
        <v>0.83018621649843372</v>
      </c>
      <c r="Y207">
        <v>2.337136036861243E-2</v>
      </c>
      <c r="Z207">
        <v>1118</v>
      </c>
      <c r="AA207">
        <f t="shared" si="18"/>
        <v>-26</v>
      </c>
      <c r="AB207">
        <v>1200</v>
      </c>
      <c r="AC207">
        <v>1155.663148757518</v>
      </c>
      <c r="AD207">
        <v>1118</v>
      </c>
      <c r="AE207" s="6">
        <v>28</v>
      </c>
      <c r="AF207">
        <v>0.5</v>
      </c>
      <c r="AG207">
        <f t="shared" si="19"/>
        <v>14</v>
      </c>
    </row>
    <row r="208" spans="1:33" x14ac:dyDescent="0.6">
      <c r="A208">
        <v>2016</v>
      </c>
      <c r="B208">
        <v>7</v>
      </c>
      <c r="C208">
        <v>25</v>
      </c>
      <c r="D208">
        <f t="shared" si="17"/>
        <v>1</v>
      </c>
      <c r="G208" cm="1">
        <f t="array" ref="G208">_xlfn.IFS(F208 = "H", 0, F208 = "B7", -7, F208 = "B6", -6, F208 = "B5", -5, F208 = "B4", -4, F208 = "B3", -3, F208 = "B2", -2, F208 = "B1", -1, F208 = "A7", 7, F208 = "A6", 6, F208 = "A5", 5, F208 = "A4", 4, F208 = "A3", 3, F208 = "A2", 2, F208 = "A1", 1, F208 = "", 0)</f>
        <v>0</v>
      </c>
      <c r="H208">
        <f t="shared" si="15"/>
        <v>0</v>
      </c>
      <c r="I208">
        <f t="shared" si="16"/>
        <v>0</v>
      </c>
      <c r="L208">
        <v>3411.1186046511625</v>
      </c>
      <c r="M208">
        <v>3169.7302325581395</v>
      </c>
      <c r="N208">
        <v>1324.0837209302326</v>
      </c>
      <c r="O208">
        <v>1171.4441860465117</v>
      </c>
      <c r="P208">
        <v>5686</v>
      </c>
      <c r="Q208">
        <v>6287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0.22348933199793619</v>
      </c>
      <c r="X208">
        <v>0.77651066800206381</v>
      </c>
      <c r="Y208">
        <v>1.585511846098166E-2</v>
      </c>
      <c r="Z208">
        <v>1117</v>
      </c>
      <c r="AA208">
        <f t="shared" si="18"/>
        <v>-1</v>
      </c>
      <c r="AB208">
        <v>1200</v>
      </c>
      <c r="AC208">
        <v>1011.360659204338</v>
      </c>
      <c r="AD208">
        <v>1117</v>
      </c>
      <c r="AE208" s="6">
        <v>28.4</v>
      </c>
      <c r="AF208">
        <v>0</v>
      </c>
      <c r="AG208">
        <f t="shared" si="19"/>
        <v>0</v>
      </c>
    </row>
    <row r="209" spans="1:33" x14ac:dyDescent="0.6">
      <c r="A209">
        <v>2016</v>
      </c>
      <c r="B209">
        <v>7</v>
      </c>
      <c r="C209">
        <v>26</v>
      </c>
      <c r="D209">
        <f t="shared" si="17"/>
        <v>2</v>
      </c>
      <c r="G209" cm="1">
        <f t="array" ref="G209">_xlfn.IFS(F209 = "H", 0, F209 = "B7", -7, F209 = "B6", -6, F209 = "B5", -5, F209 = "B4", -4, F209 = "B3", -3, F209 = "B2", -2, F209 = "B1", -1, F209 = "A7", 7, F209 = "A6", 6, F209 = "A5", 5, F209 = "A4", 4, F209 = "A3", 3, F209 = "A2", 2, F209 = "A1", 1, F209 = "", 0)</f>
        <v>0</v>
      </c>
      <c r="H209">
        <f t="shared" si="15"/>
        <v>0</v>
      </c>
      <c r="I209">
        <f t="shared" si="16"/>
        <v>0</v>
      </c>
      <c r="L209">
        <v>3480.1140142517816</v>
      </c>
      <c r="M209">
        <v>3195.1923990498813</v>
      </c>
      <c r="N209">
        <v>1322.8931116389549</v>
      </c>
      <c r="O209">
        <v>1188.5083135391924</v>
      </c>
      <c r="P209">
        <v>5653</v>
      </c>
      <c r="Q209">
        <v>5888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0.20520843361894681</v>
      </c>
      <c r="X209">
        <v>0.79479156638105319</v>
      </c>
      <c r="Y209">
        <v>1.545215608121769E-2</v>
      </c>
      <c r="Z209">
        <v>1200</v>
      </c>
      <c r="AA209">
        <f t="shared" si="18"/>
        <v>83</v>
      </c>
      <c r="AB209">
        <v>1200</v>
      </c>
      <c r="AC209">
        <v>1038.94915116365</v>
      </c>
      <c r="AD209">
        <v>1200</v>
      </c>
      <c r="AE209" s="6">
        <v>28.4</v>
      </c>
      <c r="AF209">
        <v>0</v>
      </c>
      <c r="AG209">
        <f t="shared" si="19"/>
        <v>0</v>
      </c>
    </row>
    <row r="210" spans="1:33" x14ac:dyDescent="0.6">
      <c r="A210">
        <v>2016</v>
      </c>
      <c r="B210">
        <v>7</v>
      </c>
      <c r="C210">
        <v>27</v>
      </c>
      <c r="D210">
        <f t="shared" si="17"/>
        <v>3</v>
      </c>
      <c r="G210" cm="1">
        <f t="array" ref="G210">_xlfn.IFS(F210 = "H", 0, F210 = "B7", -7, F210 = "B6", -6, F210 = "B5", -5, F210 = "B4", -4, F210 = "B3", -3, F210 = "B2", -2, F210 = "B1", -1, F210 = "A7", 7, F210 = "A6", 6, F210 = "A5", 5, F210 = "A4", 4, F210 = "A3", 3, F210 = "A2", 2, F210 = "A1", 1, F210 = "", 0)</f>
        <v>0</v>
      </c>
      <c r="H210">
        <f t="shared" si="15"/>
        <v>0</v>
      </c>
      <c r="I210">
        <f t="shared" si="16"/>
        <v>0</v>
      </c>
      <c r="L210">
        <v>3504.9881235154394</v>
      </c>
      <c r="M210">
        <v>3292.6935866983372</v>
      </c>
      <c r="N210">
        <v>1340.6579572446556</v>
      </c>
      <c r="O210">
        <v>1259.7624703087886</v>
      </c>
      <c r="P210">
        <v>5814</v>
      </c>
      <c r="Q210">
        <v>6314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0.15258682807320939</v>
      </c>
      <c r="X210">
        <v>0.84741317192679066</v>
      </c>
      <c r="Y210">
        <v>3.2301286279683379E-2</v>
      </c>
      <c r="Z210">
        <v>1169</v>
      </c>
      <c r="AA210">
        <f t="shared" si="18"/>
        <v>-31</v>
      </c>
      <c r="AB210">
        <v>1200</v>
      </c>
      <c r="AC210">
        <v>1058.3684766019189</v>
      </c>
      <c r="AD210">
        <v>1169</v>
      </c>
      <c r="AE210" s="6">
        <v>27.6</v>
      </c>
      <c r="AF210">
        <v>0.5</v>
      </c>
      <c r="AG210">
        <f t="shared" si="19"/>
        <v>13.8</v>
      </c>
    </row>
    <row r="211" spans="1:33" x14ac:dyDescent="0.6">
      <c r="A211">
        <v>2016</v>
      </c>
      <c r="B211">
        <v>7</v>
      </c>
      <c r="C211">
        <v>28</v>
      </c>
      <c r="D211">
        <f t="shared" si="17"/>
        <v>4</v>
      </c>
      <c r="G211" cm="1">
        <f t="array" ref="G211">_xlfn.IFS(F211 = "H", 0, F211 = "B7", -7, F211 = "B6", -6, F211 = "B5", -5, F211 = "B4", -4, F211 = "B3", -3, F211 = "B2", -2, F211 = "B1", -1, F211 = "A7", 7, F211 = "A6", 6, F211 = "A5", 5, F211 = "A4", 4, F211 = "A3", 3, F211 = "A2", 2, F211 = "A1", 1, F211 = "", 0)</f>
        <v>0</v>
      </c>
      <c r="H211">
        <f t="shared" si="15"/>
        <v>0</v>
      </c>
      <c r="I211">
        <f t="shared" si="16"/>
        <v>0</v>
      </c>
      <c r="L211">
        <v>3468.4325581395346</v>
      </c>
      <c r="M211">
        <v>3128.2325581395344</v>
      </c>
      <c r="N211">
        <v>705.96279069767445</v>
      </c>
      <c r="O211">
        <v>827.71162790697667</v>
      </c>
      <c r="P211">
        <v>5857</v>
      </c>
      <c r="Q211">
        <v>6219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0.1818549318549319</v>
      </c>
      <c r="X211">
        <v>0.81814506814506804</v>
      </c>
      <c r="Y211">
        <v>0</v>
      </c>
      <c r="Z211">
        <v>1205</v>
      </c>
      <c r="AA211">
        <f t="shared" si="18"/>
        <v>36</v>
      </c>
      <c r="AB211">
        <v>1200</v>
      </c>
      <c r="AC211">
        <v>1083.5889266886461</v>
      </c>
      <c r="AD211">
        <v>1205</v>
      </c>
      <c r="AE211" s="6">
        <v>28</v>
      </c>
      <c r="AF211">
        <v>0.2</v>
      </c>
      <c r="AG211">
        <f t="shared" si="19"/>
        <v>5.6000000000000005</v>
      </c>
    </row>
    <row r="212" spans="1:33" x14ac:dyDescent="0.6">
      <c r="A212">
        <v>2016</v>
      </c>
      <c r="B212">
        <v>7</v>
      </c>
      <c r="C212">
        <v>29</v>
      </c>
      <c r="D212">
        <f t="shared" si="17"/>
        <v>5</v>
      </c>
      <c r="G212" cm="1">
        <f t="array" ref="G212">_xlfn.IFS(F212 = "H", 0, F212 = "B7", -7, F212 = "B6", -6, F212 = "B5", -5, F212 = "B4", -4, F212 = "B3", -3, F212 = "B2", -2, F212 = "B1", -1, F212 = "A7", 7, F212 = "A6", 6, F212 = "A5", 5, F212 = "A4", 4, F212 = "A3", 3, F212 = "A2", 2, F212 = "A1", 1, F212 = "", 0)</f>
        <v>0</v>
      </c>
      <c r="H212">
        <f t="shared" si="15"/>
        <v>0</v>
      </c>
      <c r="I212">
        <f t="shared" si="16"/>
        <v>0</v>
      </c>
      <c r="L212">
        <v>3801.3475177304963</v>
      </c>
      <c r="M212">
        <v>3571.8652482269504</v>
      </c>
      <c r="N212" s="2">
        <v>0</v>
      </c>
      <c r="O212" s="2">
        <v>0</v>
      </c>
      <c r="P212">
        <v>6013</v>
      </c>
      <c r="Q212">
        <v>6745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0.18942296528503419</v>
      </c>
      <c r="X212">
        <v>0.81057703471496567</v>
      </c>
      <c r="Y212">
        <v>5.2503004650676692E-2</v>
      </c>
      <c r="Z212">
        <v>1153</v>
      </c>
      <c r="AA212">
        <f t="shared" si="18"/>
        <v>-52</v>
      </c>
      <c r="AB212">
        <v>1200</v>
      </c>
      <c r="AC212">
        <v>1071.6562288646021</v>
      </c>
      <c r="AD212">
        <v>1153</v>
      </c>
      <c r="AE212" s="6">
        <v>26.3</v>
      </c>
      <c r="AF212">
        <v>59.5</v>
      </c>
      <c r="AG212">
        <f t="shared" si="19"/>
        <v>1564.8500000000001</v>
      </c>
    </row>
    <row r="213" spans="1:33" x14ac:dyDescent="0.6">
      <c r="A213">
        <v>2016</v>
      </c>
      <c r="B213">
        <v>7</v>
      </c>
      <c r="C213">
        <v>30</v>
      </c>
      <c r="D213">
        <f t="shared" si="17"/>
        <v>6</v>
      </c>
      <c r="G213" cm="1">
        <f t="array" ref="G213">_xlfn.IFS(F213 = "H", 0, F213 = "B7", -7, F213 = "B6", -6, F213 = "B5", -5, F213 = "B4", -4, F213 = "B3", -3, F213 = "B2", -2, F213 = "B1", -1, F213 = "A7", 7, F213 = "A6", 6, F213 = "A5", 5, F213 = "A4", 4, F213 = "A3", 3, F213 = "A2", 2, F213 = "A1", 1, F213 = "", 0)</f>
        <v>0</v>
      </c>
      <c r="H213">
        <f t="shared" si="15"/>
        <v>0</v>
      </c>
      <c r="I213">
        <f t="shared" si="16"/>
        <v>0</v>
      </c>
      <c r="L213">
        <v>3467.9518072289166</v>
      </c>
      <c r="M213">
        <v>3459.4506024096395</v>
      </c>
      <c r="N213" s="2">
        <v>0</v>
      </c>
      <c r="O213" s="2">
        <v>0</v>
      </c>
      <c r="P213">
        <v>6133</v>
      </c>
      <c r="Q213">
        <v>6603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0.22935556994818651</v>
      </c>
      <c r="X213">
        <v>0.77064443005181349</v>
      </c>
      <c r="Y213">
        <v>1.3787688442211061E-2</v>
      </c>
      <c r="Z213">
        <v>1200</v>
      </c>
      <c r="AA213">
        <f t="shared" si="18"/>
        <v>47</v>
      </c>
      <c r="AB213">
        <v>1200</v>
      </c>
      <c r="AC213">
        <v>1128.2454907304909</v>
      </c>
      <c r="AD213">
        <v>1200</v>
      </c>
      <c r="AE213" s="6">
        <v>28.6</v>
      </c>
      <c r="AF213">
        <v>0.5</v>
      </c>
      <c r="AG213">
        <f t="shared" si="19"/>
        <v>14.3</v>
      </c>
    </row>
    <row r="214" spans="1:33" x14ac:dyDescent="0.6">
      <c r="A214">
        <v>2016</v>
      </c>
      <c r="B214">
        <v>7</v>
      </c>
      <c r="C214">
        <v>31</v>
      </c>
      <c r="D214">
        <f t="shared" si="17"/>
        <v>7</v>
      </c>
      <c r="G214" cm="1">
        <f t="array" ref="G214">_xlfn.IFS(F214 = "H", 0, F214 = "B7", -7, F214 = "B6", -6, F214 = "B5", -5, F214 = "B4", -4, F214 = "B3", -3, F214 = "B2", -2, F214 = "B1", -1, F214 = "A7", 7, F214 = "A6", 6, F214 = "A5", 5, F214 = "A4", 4, F214 = "A3", 3, F214 = "A2", 2, F214 = "A1", 1, F214 = "", 0)</f>
        <v>0</v>
      </c>
      <c r="H214">
        <f t="shared" si="15"/>
        <v>0</v>
      </c>
      <c r="I214">
        <f t="shared" si="16"/>
        <v>0</v>
      </c>
      <c r="L214">
        <v>3207.1666666666656</v>
      </c>
      <c r="M214">
        <v>2982.3888888888882</v>
      </c>
      <c r="N214" s="2">
        <v>0</v>
      </c>
      <c r="O214" s="2">
        <v>0</v>
      </c>
      <c r="P214">
        <v>6121</v>
      </c>
      <c r="Q214">
        <v>6493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0.1657469342251951</v>
      </c>
      <c r="X214">
        <v>0.83425306577480496</v>
      </c>
      <c r="Y214">
        <v>6.4905396120712444E-2</v>
      </c>
      <c r="Z214">
        <v>1189</v>
      </c>
      <c r="AA214">
        <f t="shared" si="18"/>
        <v>-11</v>
      </c>
      <c r="AB214">
        <v>1200</v>
      </c>
      <c r="AC214">
        <v>1160.0787118810199</v>
      </c>
      <c r="AD214">
        <v>1189</v>
      </c>
      <c r="AE214" s="6">
        <v>28.9</v>
      </c>
      <c r="AF214">
        <v>0.2</v>
      </c>
      <c r="AG214">
        <f t="shared" si="19"/>
        <v>5.78</v>
      </c>
    </row>
    <row r="215" spans="1:33" x14ac:dyDescent="0.6">
      <c r="A215">
        <v>2016</v>
      </c>
      <c r="B215">
        <v>8</v>
      </c>
      <c r="C215">
        <v>1</v>
      </c>
      <c r="D215">
        <f t="shared" si="17"/>
        <v>1</v>
      </c>
      <c r="G215" cm="1">
        <f t="array" ref="G215">_xlfn.IFS(F215 = "H", 0, F215 = "B7", -7, F215 = "B6", -6, F215 = "B5", -5, F215 = "B4", -4, F215 = "B3", -3, F215 = "B2", -2, F215 = "B1", -1, F215 = "A7", 7, F215 = "A6", 6, F215 = "A5", 5, F215 = "A4", 4, F215 = "A3", 3, F215 = "A2", 2, F215 = "A1", 1, F215 = "", 0)</f>
        <v>0</v>
      </c>
      <c r="H215">
        <f t="shared" si="15"/>
        <v>0</v>
      </c>
      <c r="I215">
        <f t="shared" si="16"/>
        <v>0</v>
      </c>
      <c r="L215">
        <v>3426.24074074074</v>
      </c>
      <c r="M215">
        <v>3226.6111111111104</v>
      </c>
      <c r="N215">
        <v>1321.1296296296296</v>
      </c>
      <c r="O215">
        <v>1190.1851851851852</v>
      </c>
      <c r="P215">
        <v>5755</v>
      </c>
      <c r="Q215">
        <v>6151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0.18386378578686269</v>
      </c>
      <c r="X215">
        <v>0.81613621421313731</v>
      </c>
      <c r="Y215">
        <v>0</v>
      </c>
      <c r="Z215">
        <v>1183</v>
      </c>
      <c r="AA215">
        <f t="shared" si="18"/>
        <v>-6</v>
      </c>
      <c r="AB215">
        <v>1200</v>
      </c>
      <c r="AC215">
        <v>1012.026188659854</v>
      </c>
      <c r="AD215">
        <v>1183</v>
      </c>
      <c r="AE215" s="6">
        <v>28.4</v>
      </c>
      <c r="AF215">
        <v>0</v>
      </c>
      <c r="AG215">
        <f t="shared" si="19"/>
        <v>0</v>
      </c>
    </row>
    <row r="216" spans="1:33" x14ac:dyDescent="0.6">
      <c r="A216">
        <v>2016</v>
      </c>
      <c r="B216">
        <v>8</v>
      </c>
      <c r="C216">
        <v>2</v>
      </c>
      <c r="D216">
        <f t="shared" si="17"/>
        <v>2</v>
      </c>
      <c r="G216" cm="1">
        <f t="array" ref="G216">_xlfn.IFS(F216 = "H", 0, F216 = "B7", -7, F216 = "B6", -6, F216 = "B5", -5, F216 = "B4", -4, F216 = "B3", -3, F216 = "B2", -2, F216 = "B1", -1, F216 = "A7", 7, F216 = "A6", 6, F216 = "A5", 5, F216 = "A4", 4, F216 = "A3", 3, F216 = "A2", 2, F216 = "A1", 1, F216 = "", 0)</f>
        <v>0</v>
      </c>
      <c r="H216">
        <f t="shared" si="15"/>
        <v>0</v>
      </c>
      <c r="I216">
        <f t="shared" si="16"/>
        <v>0</v>
      </c>
      <c r="L216">
        <v>3562.6037735849054</v>
      </c>
      <c r="M216">
        <v>3282.3396226415093</v>
      </c>
      <c r="N216">
        <v>1356.4528301886792</v>
      </c>
      <c r="O216">
        <v>1218.132075471698</v>
      </c>
      <c r="P216">
        <v>6278</v>
      </c>
      <c r="Q216">
        <v>5472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0.21042431660546709</v>
      </c>
      <c r="X216">
        <v>0.78957568339453288</v>
      </c>
      <c r="Y216">
        <v>0</v>
      </c>
      <c r="Z216">
        <v>1174</v>
      </c>
      <c r="AA216">
        <f t="shared" si="18"/>
        <v>-9</v>
      </c>
      <c r="AB216">
        <v>1200</v>
      </c>
      <c r="AC216">
        <v>1013.937260084218</v>
      </c>
      <c r="AD216">
        <v>1174</v>
      </c>
      <c r="AE216" s="6">
        <v>27.2</v>
      </c>
      <c r="AF216">
        <v>2</v>
      </c>
      <c r="AG216">
        <f t="shared" si="19"/>
        <v>54.4</v>
      </c>
    </row>
    <row r="217" spans="1:33" x14ac:dyDescent="0.6">
      <c r="A217">
        <v>2016</v>
      </c>
      <c r="B217">
        <v>8</v>
      </c>
      <c r="C217">
        <v>3</v>
      </c>
      <c r="D217">
        <f t="shared" si="17"/>
        <v>3</v>
      </c>
      <c r="G217" cm="1">
        <f t="array" ref="G217">_xlfn.IFS(F217 = "H", 0, F217 = "B7", -7, F217 = "B6", -6, F217 = "B5", -5, F217 = "B4", -4, F217 = "B3", -3, F217 = "B2", -2, F217 = "B1", -1, F217 = "A7", 7, F217 = "A6", 6, F217 = "A5", 5, F217 = "A4", 4, F217 = "A3", 3, F217 = "A2", 2, F217 = "A1", 1, F217 = "", 0)</f>
        <v>0</v>
      </c>
      <c r="H217">
        <f t="shared" si="15"/>
        <v>0</v>
      </c>
      <c r="I217">
        <f t="shared" si="16"/>
        <v>0</v>
      </c>
      <c r="L217">
        <v>3695.0798122065739</v>
      </c>
      <c r="M217">
        <v>3414.6854460093905</v>
      </c>
      <c r="N217">
        <v>1458.7464788732395</v>
      </c>
      <c r="O217">
        <v>1298.5446009389673</v>
      </c>
      <c r="P217">
        <v>6473</v>
      </c>
      <c r="Q217">
        <v>5550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0.16292891612635821</v>
      </c>
      <c r="X217">
        <v>0.83707108387364182</v>
      </c>
      <c r="Y217">
        <v>5.3272893620560591E-2</v>
      </c>
      <c r="Z217">
        <v>1161</v>
      </c>
      <c r="AA217">
        <f t="shared" si="18"/>
        <v>-13</v>
      </c>
      <c r="AB217">
        <v>1200</v>
      </c>
      <c r="AC217">
        <v>1049.9766181771449</v>
      </c>
      <c r="AD217">
        <v>1161</v>
      </c>
      <c r="AE217" s="6">
        <v>29.1</v>
      </c>
      <c r="AF217">
        <v>0</v>
      </c>
      <c r="AG217">
        <f t="shared" si="19"/>
        <v>0</v>
      </c>
    </row>
    <row r="218" spans="1:33" x14ac:dyDescent="0.6">
      <c r="A218">
        <v>2016</v>
      </c>
      <c r="B218">
        <v>8</v>
      </c>
      <c r="C218">
        <v>4</v>
      </c>
      <c r="D218">
        <f t="shared" si="17"/>
        <v>4</v>
      </c>
      <c r="G218" cm="1">
        <f t="array" ref="G218">_xlfn.IFS(F218 = "H", 0, F218 = "B7", -7, F218 = "B6", -6, F218 = "B5", -5, F218 = "B4", -4, F218 = "B3", -3, F218 = "B2", -2, F218 = "B1", -1, F218 = "A7", 7, F218 = "A6", 6, F218 = "A5", 5, F218 = "A4", 4, F218 = "A3", 3, F218 = "A2", 2, F218 = "A1", 1, F218 = "", 0)</f>
        <v>0</v>
      </c>
      <c r="H218">
        <f t="shared" si="15"/>
        <v>0</v>
      </c>
      <c r="I218">
        <f t="shared" si="16"/>
        <v>0</v>
      </c>
      <c r="L218">
        <v>3765.5081967213123</v>
      </c>
      <c r="M218">
        <v>3425.3114754098369</v>
      </c>
      <c r="N218">
        <v>1457.0655737704919</v>
      </c>
      <c r="O218">
        <v>1250.344262295082</v>
      </c>
      <c r="P218">
        <v>6283</v>
      </c>
      <c r="Q218">
        <v>5496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0.16866356700047691</v>
      </c>
      <c r="X218">
        <v>0.83133643299952309</v>
      </c>
      <c r="Y218">
        <v>5.2984730695062633E-2</v>
      </c>
      <c r="Z218">
        <v>1135</v>
      </c>
      <c r="AA218">
        <f t="shared" si="18"/>
        <v>-26</v>
      </c>
      <c r="AB218">
        <v>1200</v>
      </c>
      <c r="AC218">
        <v>1090.367883416498</v>
      </c>
      <c r="AD218">
        <v>1135</v>
      </c>
      <c r="AE218" s="6">
        <v>30.7</v>
      </c>
      <c r="AF218">
        <v>0</v>
      </c>
      <c r="AG218">
        <f t="shared" si="19"/>
        <v>0</v>
      </c>
    </row>
    <row r="219" spans="1:33" x14ac:dyDescent="0.6">
      <c r="A219">
        <v>2016</v>
      </c>
      <c r="B219">
        <v>8</v>
      </c>
      <c r="C219">
        <v>5</v>
      </c>
      <c r="D219">
        <f t="shared" si="17"/>
        <v>5</v>
      </c>
      <c r="G219" cm="1">
        <f t="array" ref="G219">_xlfn.IFS(F219 = "H", 0, F219 = "B7", -7, F219 = "B6", -6, F219 = "B5", -5, F219 = "B4", -4, F219 = "B3", -3, F219 = "B2", -2, F219 = "B1", -1, F219 = "A7", 7, F219 = "A6", 6, F219 = "A5", 5, F219 = "A4", 4, F219 = "A3", 3, F219 = "A2", 2, F219 = "A1", 1, F219 = "", 0)</f>
        <v>0</v>
      </c>
      <c r="H219">
        <f t="shared" si="15"/>
        <v>0</v>
      </c>
      <c r="I219">
        <f t="shared" si="16"/>
        <v>0</v>
      </c>
      <c r="L219">
        <v>3846.8535469107564</v>
      </c>
      <c r="M219">
        <v>3513.3295194508019</v>
      </c>
      <c r="N219">
        <v>1413.3295194508009</v>
      </c>
      <c r="O219">
        <v>1296.2334096109842</v>
      </c>
      <c r="P219">
        <v>6396</v>
      </c>
      <c r="Q219">
        <v>5357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0.16567540172316131</v>
      </c>
      <c r="X219">
        <v>0.83432459827683869</v>
      </c>
      <c r="Y219">
        <v>3.6786960168224518E-2</v>
      </c>
      <c r="Z219">
        <v>1001</v>
      </c>
      <c r="AA219">
        <f t="shared" si="18"/>
        <v>-134</v>
      </c>
      <c r="AB219">
        <v>1200</v>
      </c>
      <c r="AC219">
        <v>1116.3198817781661</v>
      </c>
      <c r="AD219">
        <v>1001</v>
      </c>
      <c r="AE219" s="6">
        <v>31.2</v>
      </c>
      <c r="AF219">
        <v>0</v>
      </c>
      <c r="AG219">
        <f t="shared" si="19"/>
        <v>0</v>
      </c>
    </row>
    <row r="220" spans="1:33" x14ac:dyDescent="0.6">
      <c r="A220">
        <v>2016</v>
      </c>
      <c r="B220">
        <v>8</v>
      </c>
      <c r="C220">
        <v>6</v>
      </c>
      <c r="D220">
        <f t="shared" si="17"/>
        <v>6</v>
      </c>
      <c r="G220" cm="1">
        <f t="array" ref="G220">_xlfn.IFS(F220 = "H", 0, F220 = "B7", -7, F220 = "B6", -6, F220 = "B5", -5, F220 = "B4", -4, F220 = "B3", -3, F220 = "B2", -2, F220 = "B1", -1, F220 = "A7", 7, F220 = "A6", 6, F220 = "A5", 5, F220 = "A4", 4, F220 = "A3", 3, F220 = "A2", 2, F220 = "A1", 1, F220 = "", 0)</f>
        <v>0</v>
      </c>
      <c r="H220">
        <f t="shared" si="15"/>
        <v>0</v>
      </c>
      <c r="I220">
        <f t="shared" si="16"/>
        <v>0</v>
      </c>
      <c r="L220">
        <v>3736.8502415458943</v>
      </c>
      <c r="M220">
        <v>3549.6425120772951</v>
      </c>
      <c r="N220">
        <v>1407.6714975845412</v>
      </c>
      <c r="O220">
        <v>1030.536231884058</v>
      </c>
      <c r="P220">
        <v>6440</v>
      </c>
      <c r="Q220">
        <v>5226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0.1812042641611708</v>
      </c>
      <c r="X220">
        <v>0.81879573583882914</v>
      </c>
      <c r="Y220">
        <v>3.3675393695966303E-2</v>
      </c>
      <c r="Z220">
        <v>895</v>
      </c>
      <c r="AA220">
        <f t="shared" si="18"/>
        <v>-106</v>
      </c>
      <c r="AB220">
        <v>1200</v>
      </c>
      <c r="AC220">
        <v>1135.3065969854531</v>
      </c>
      <c r="AD220">
        <v>895</v>
      </c>
      <c r="AE220" s="6">
        <v>30.5</v>
      </c>
      <c r="AF220">
        <v>0</v>
      </c>
      <c r="AG220">
        <f t="shared" si="19"/>
        <v>0</v>
      </c>
    </row>
    <row r="221" spans="1:33" x14ac:dyDescent="0.6">
      <c r="A221">
        <v>2016</v>
      </c>
      <c r="B221">
        <v>8</v>
      </c>
      <c r="C221">
        <v>7</v>
      </c>
      <c r="D221">
        <f t="shared" si="17"/>
        <v>7</v>
      </c>
      <c r="G221" cm="1">
        <f t="array" ref="G221">_xlfn.IFS(F221 = "H", 0, F221 = "B7", -7, F221 = "B6", -6, F221 = "B5", -5, F221 = "B4", -4, F221 = "B3", -3, F221 = "B2", -2, F221 = "B1", -1, F221 = "A7", 7, F221 = "A6", 6, F221 = "A5", 5, F221 = "A4", 4, F221 = "A3", 3, F221 = "A2", 2, F221 = "A1", 1, F221 = "", 0)</f>
        <v>0</v>
      </c>
      <c r="H221">
        <f t="shared" si="15"/>
        <v>0</v>
      </c>
      <c r="I221">
        <f t="shared" si="16"/>
        <v>0</v>
      </c>
      <c r="L221">
        <v>3407.6651162790704</v>
      </c>
      <c r="M221">
        <v>3183.0139534883729</v>
      </c>
      <c r="N221">
        <v>1239.3162790697675</v>
      </c>
      <c r="O221">
        <v>916.41395348837216</v>
      </c>
      <c r="P221">
        <v>6279</v>
      </c>
      <c r="Q221">
        <v>5660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0.1736755353287823</v>
      </c>
      <c r="X221">
        <v>0.82632446467121767</v>
      </c>
      <c r="Y221">
        <v>1.6144568221794119E-2</v>
      </c>
      <c r="Z221">
        <v>772</v>
      </c>
      <c r="AA221">
        <f t="shared" si="18"/>
        <v>-123</v>
      </c>
      <c r="AB221">
        <v>1200</v>
      </c>
      <c r="AC221">
        <v>1166.2342141848419</v>
      </c>
      <c r="AD221">
        <v>772</v>
      </c>
      <c r="AE221" s="6">
        <v>30.6</v>
      </c>
      <c r="AF221">
        <v>0</v>
      </c>
      <c r="AG221">
        <f t="shared" si="19"/>
        <v>0</v>
      </c>
    </row>
    <row r="222" spans="1:33" x14ac:dyDescent="0.6">
      <c r="A222">
        <v>2016</v>
      </c>
      <c r="B222">
        <v>8</v>
      </c>
      <c r="C222">
        <v>8</v>
      </c>
      <c r="D222">
        <f t="shared" si="17"/>
        <v>1</v>
      </c>
      <c r="G222" cm="1">
        <f t="array" ref="G222">_xlfn.IFS(F222 = "H", 0, F222 = "B7", -7, F222 = "B6", -6, F222 = "B5", -5, F222 = "B4", -4, F222 = "B3", -3, F222 = "B2", -2, F222 = "B1", -1, F222 = "A7", 7, F222 = "A6", 6, F222 = "A5", 5, F222 = "A4", 4, F222 = "A3", 3, F222 = "A2", 2, F222 = "A1", 1, F222 = "", 0)</f>
        <v>0</v>
      </c>
      <c r="H222">
        <f t="shared" si="15"/>
        <v>0</v>
      </c>
      <c r="I222">
        <f t="shared" si="16"/>
        <v>0</v>
      </c>
      <c r="L222">
        <v>3639.2186046511633</v>
      </c>
      <c r="M222">
        <v>3338.1209302325587</v>
      </c>
      <c r="N222">
        <v>1320.4697674418605</v>
      </c>
      <c r="O222">
        <v>1237.5116279069769</v>
      </c>
      <c r="P222">
        <v>5661</v>
      </c>
      <c r="Q222">
        <v>5742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0.18437775261104819</v>
      </c>
      <c r="X222">
        <v>0.81562224738895184</v>
      </c>
      <c r="Y222">
        <v>0</v>
      </c>
      <c r="Z222">
        <v>794</v>
      </c>
      <c r="AA222">
        <f t="shared" si="18"/>
        <v>22</v>
      </c>
      <c r="AB222">
        <v>1200</v>
      </c>
      <c r="AC222">
        <v>1027.817829705567</v>
      </c>
      <c r="AD222">
        <v>794</v>
      </c>
      <c r="AE222" s="6">
        <v>30.5</v>
      </c>
      <c r="AF222">
        <v>0</v>
      </c>
      <c r="AG222">
        <f t="shared" si="19"/>
        <v>0</v>
      </c>
    </row>
    <row r="223" spans="1:33" x14ac:dyDescent="0.6">
      <c r="A223">
        <v>2016</v>
      </c>
      <c r="B223">
        <v>8</v>
      </c>
      <c r="C223">
        <v>9</v>
      </c>
      <c r="D223">
        <f t="shared" si="17"/>
        <v>2</v>
      </c>
      <c r="G223" cm="1">
        <f t="array" ref="G223">_xlfn.IFS(F223 = "H", 0, F223 = "B7", -7, F223 = "B6", -6, F223 = "B5", -5, F223 = "B4", -4, F223 = "B3", -3, F223 = "B2", -2, F223 = "B1", -1, F223 = "A7", 7, F223 = "A6", 6, F223 = "A5", 5, F223 = "A4", 4, F223 = "A3", 3, F223 = "A2", 2, F223 = "A1", 1, F223 = "", 0)</f>
        <v>0</v>
      </c>
      <c r="H223">
        <f t="shared" si="15"/>
        <v>0</v>
      </c>
      <c r="I223">
        <f t="shared" si="16"/>
        <v>0</v>
      </c>
      <c r="L223">
        <v>3657.8723404255325</v>
      </c>
      <c r="M223">
        <v>3314.1938534278966</v>
      </c>
      <c r="N223">
        <v>1352.5673758865248</v>
      </c>
      <c r="O223">
        <v>1226.4775413711584</v>
      </c>
      <c r="P223">
        <v>5529</v>
      </c>
      <c r="Q223">
        <v>5176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0.2173443625008305</v>
      </c>
      <c r="X223">
        <v>0.78265563749916944</v>
      </c>
      <c r="Y223">
        <v>0</v>
      </c>
      <c r="Z223">
        <v>824</v>
      </c>
      <c r="AA223">
        <f t="shared" si="18"/>
        <v>30</v>
      </c>
      <c r="AB223">
        <v>1200</v>
      </c>
      <c r="AC223">
        <v>1047.108413168957</v>
      </c>
      <c r="AD223">
        <v>824</v>
      </c>
      <c r="AE223" s="6">
        <v>29.3</v>
      </c>
      <c r="AF223">
        <v>1</v>
      </c>
      <c r="AG223">
        <f t="shared" si="19"/>
        <v>29.3</v>
      </c>
    </row>
    <row r="224" spans="1:33" x14ac:dyDescent="0.6">
      <c r="A224">
        <v>2016</v>
      </c>
      <c r="B224">
        <v>8</v>
      </c>
      <c r="C224">
        <v>10</v>
      </c>
      <c r="D224">
        <f t="shared" si="17"/>
        <v>3</v>
      </c>
      <c r="G224" cm="1">
        <f t="array" ref="G224">_xlfn.IFS(F224 = "H", 0, F224 = "B7", -7, F224 = "B6", -6, F224 = "B5", -5, F224 = "B4", -4, F224 = "B3", -3, F224 = "B2", -2, F224 = "B1", -1, F224 = "A7", 7, F224 = "A6", 6, F224 = "A5", 5, F224 = "A4", 4, F224 = "A3", 3, F224 = "A2", 2, F224 = "A1", 1, F224 = "", 0)</f>
        <v>0</v>
      </c>
      <c r="H224">
        <f t="shared" si="15"/>
        <v>0</v>
      </c>
      <c r="I224">
        <f t="shared" si="16"/>
        <v>0</v>
      </c>
      <c r="L224">
        <v>3824.6023529411782</v>
      </c>
      <c r="M224">
        <v>3451.0494117647077</v>
      </c>
      <c r="N224">
        <v>1384.5858823529413</v>
      </c>
      <c r="O224">
        <v>1209.1811764705885</v>
      </c>
      <c r="P224">
        <v>6235</v>
      </c>
      <c r="Q224">
        <v>5544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0.17848416502208439</v>
      </c>
      <c r="X224">
        <v>0.82151583497791569</v>
      </c>
      <c r="Y224">
        <v>0</v>
      </c>
      <c r="Z224">
        <v>890</v>
      </c>
      <c r="AA224">
        <f t="shared" si="18"/>
        <v>66</v>
      </c>
      <c r="AB224">
        <v>1200</v>
      </c>
      <c r="AC224">
        <v>1057.1884795397091</v>
      </c>
      <c r="AD224">
        <v>890</v>
      </c>
      <c r="AE224" s="6">
        <v>29.4</v>
      </c>
      <c r="AF224">
        <v>0</v>
      </c>
      <c r="AG224">
        <f t="shared" si="19"/>
        <v>0</v>
      </c>
    </row>
    <row r="225" spans="1:33" x14ac:dyDescent="0.6">
      <c r="A225">
        <v>2016</v>
      </c>
      <c r="B225">
        <v>8</v>
      </c>
      <c r="C225">
        <v>11</v>
      </c>
      <c r="D225">
        <f t="shared" si="17"/>
        <v>4</v>
      </c>
      <c r="G225" cm="1">
        <f t="array" ref="G225">_xlfn.IFS(F225 = "H", 0, F225 = "B7", -7, F225 = "B6", -6, F225 = "B5", -5, F225 = "B4", -4, F225 = "B3", -3, F225 = "B2", -2, F225 = "B1", -1, F225 = "A7", 7, F225 = "A6", 6, F225 = "A5", 5, F225 = "A4", 4, F225 = "A3", 3, F225 = "A2", 2, F225 = "A1", 1, F225 = "", 0)</f>
        <v>0</v>
      </c>
      <c r="H225">
        <f t="shared" si="15"/>
        <v>0</v>
      </c>
      <c r="I225">
        <f t="shared" si="16"/>
        <v>0</v>
      </c>
      <c r="L225">
        <v>3952.6666666666656</v>
      </c>
      <c r="M225">
        <v>3590.266666666666</v>
      </c>
      <c r="N225">
        <v>1394.2</v>
      </c>
      <c r="O225">
        <v>1238.2666666666667</v>
      </c>
      <c r="P225">
        <v>6504</v>
      </c>
      <c r="Q225">
        <v>5535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0.16394379511859741</v>
      </c>
      <c r="X225">
        <v>0.83605620488140253</v>
      </c>
      <c r="Y225">
        <v>0</v>
      </c>
      <c r="Z225">
        <v>954</v>
      </c>
      <c r="AA225">
        <f t="shared" si="18"/>
        <v>64</v>
      </c>
      <c r="AB225">
        <v>1200</v>
      </c>
      <c r="AC225">
        <v>1083.56010550726</v>
      </c>
      <c r="AD225">
        <v>954</v>
      </c>
      <c r="AE225" s="6">
        <v>30.5</v>
      </c>
      <c r="AF225">
        <v>0</v>
      </c>
      <c r="AG225">
        <f t="shared" si="19"/>
        <v>0</v>
      </c>
    </row>
    <row r="226" spans="1:33" x14ac:dyDescent="0.6">
      <c r="A226">
        <v>2016</v>
      </c>
      <c r="B226">
        <v>8</v>
      </c>
      <c r="C226">
        <v>12</v>
      </c>
      <c r="D226">
        <f t="shared" si="17"/>
        <v>5</v>
      </c>
      <c r="G226" cm="1">
        <f t="array" ref="G226">_xlfn.IFS(F226 = "H", 0, F226 = "B7", -7, F226 = "B6", -6, F226 = "B5", -5, F226 = "B4", -4, F226 = "B3", -3, F226 = "B2", -2, F226 = "B1", -1, F226 = "A7", 7, F226 = "A6", 6, F226 = "A5", 5, F226 = "A4", 4, F226 = "A3", 3, F226 = "A2", 2, F226 = "A1", 1, F226 = "", 0)</f>
        <v>0</v>
      </c>
      <c r="H226">
        <f t="shared" si="15"/>
        <v>0</v>
      </c>
      <c r="I226">
        <f t="shared" si="16"/>
        <v>0</v>
      </c>
      <c r="L226">
        <v>4121.5373831775696</v>
      </c>
      <c r="M226">
        <v>3799.5560747663549</v>
      </c>
      <c r="N226">
        <v>1464.481308411215</v>
      </c>
      <c r="O226">
        <v>1355.6542056074766</v>
      </c>
      <c r="P226">
        <v>5853</v>
      </c>
      <c r="Q226">
        <v>6099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0.22679352773617589</v>
      </c>
      <c r="X226">
        <v>0.773206472263824</v>
      </c>
      <c r="Y226">
        <v>5.965528781793842E-2</v>
      </c>
      <c r="Z226">
        <v>945</v>
      </c>
      <c r="AA226">
        <f t="shared" si="18"/>
        <v>-9</v>
      </c>
      <c r="AB226">
        <v>1200</v>
      </c>
      <c r="AC226">
        <v>1121.73367863458</v>
      </c>
      <c r="AD226">
        <v>945</v>
      </c>
      <c r="AE226" s="6">
        <v>30.4</v>
      </c>
      <c r="AF226">
        <v>0</v>
      </c>
      <c r="AG226">
        <f t="shared" si="19"/>
        <v>0</v>
      </c>
    </row>
    <row r="227" spans="1:33" x14ac:dyDescent="0.6">
      <c r="A227">
        <v>2016</v>
      </c>
      <c r="B227">
        <v>8</v>
      </c>
      <c r="C227">
        <v>13</v>
      </c>
      <c r="D227">
        <f t="shared" si="17"/>
        <v>6</v>
      </c>
      <c r="E227" t="s">
        <v>28</v>
      </c>
      <c r="F227" t="s">
        <v>18</v>
      </c>
      <c r="G227" cm="1">
        <f t="array" ref="G227">_xlfn.IFS(F227 = "H", 0, F227 = "B7", -7, F227 = "B6", -6, F227 = "B5", -5, F227 = "B4", -4, F227 = "B3", -3, F227 = "B2", -2, F227 = "B1", -1, F227 = "A7", 7, F227 = "A6", 6, F227 = "A5", 5, F227 = "A4", 4, F227 = "A3", 3, F227 = "A2", 2, F227 = "A1", 1, F227 = "", 0)</f>
        <v>-2</v>
      </c>
      <c r="H227">
        <f t="shared" si="15"/>
        <v>0</v>
      </c>
      <c r="I227">
        <f t="shared" si="16"/>
        <v>1</v>
      </c>
      <c r="J227" s="8" t="s">
        <v>70</v>
      </c>
      <c r="K227" s="8"/>
      <c r="L227">
        <v>3860.5539568345325</v>
      </c>
      <c r="M227">
        <v>3825.0143884892091</v>
      </c>
      <c r="N227">
        <v>1387.453237410072</v>
      </c>
      <c r="O227">
        <v>1059.4460431654677</v>
      </c>
      <c r="P227">
        <v>5885</v>
      </c>
      <c r="Q227">
        <v>6198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0.17262956419316841</v>
      </c>
      <c r="X227">
        <v>0.82737043580683156</v>
      </c>
      <c r="Y227">
        <v>7.039228668377058E-2</v>
      </c>
      <c r="Z227">
        <v>1070</v>
      </c>
      <c r="AA227">
        <f t="shared" si="18"/>
        <v>125</v>
      </c>
      <c r="AB227">
        <v>1200</v>
      </c>
      <c r="AC227">
        <v>1176.265022375979</v>
      </c>
      <c r="AD227">
        <v>1070</v>
      </c>
      <c r="AE227" s="6">
        <v>30.2</v>
      </c>
      <c r="AF227">
        <v>0</v>
      </c>
      <c r="AG227">
        <f t="shared" si="19"/>
        <v>0</v>
      </c>
    </row>
    <row r="228" spans="1:33" x14ac:dyDescent="0.6">
      <c r="A228">
        <v>2016</v>
      </c>
      <c r="B228">
        <v>8</v>
      </c>
      <c r="C228">
        <v>14</v>
      </c>
      <c r="D228">
        <f t="shared" si="17"/>
        <v>7</v>
      </c>
      <c r="E228" t="s">
        <v>28</v>
      </c>
      <c r="F228" t="s">
        <v>19</v>
      </c>
      <c r="G228" cm="1">
        <f t="array" ref="G228">_xlfn.IFS(F228 = "H", 0, F228 = "B7", -7, F228 = "B6", -6, F228 = "B5", -5, F228 = "B4", -4, F228 = "B3", -3, F228 = "B2", -2, F228 = "B1", -1, F228 = "A7", 7, F228 = "A6", 6, F228 = "A5", 5, F228 = "A4", 4, F228 = "A3", 3, F228 = "A2", 2, F228 = "A1", 1, F228 = "", 0)</f>
        <v>-1</v>
      </c>
      <c r="H228">
        <f t="shared" si="15"/>
        <v>0</v>
      </c>
      <c r="I228">
        <f t="shared" si="16"/>
        <v>1</v>
      </c>
      <c r="J228" s="8" t="s">
        <v>70</v>
      </c>
      <c r="K228" s="8"/>
      <c r="L228">
        <v>3250.5925925925917</v>
      </c>
      <c r="M228">
        <v>3053.1666666666661</v>
      </c>
      <c r="N228">
        <v>1258.2962962962963</v>
      </c>
      <c r="O228">
        <v>956</v>
      </c>
      <c r="P228">
        <v>6028</v>
      </c>
      <c r="Q228">
        <v>6139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0.17651141707745491</v>
      </c>
      <c r="X228">
        <v>0.82348858292254523</v>
      </c>
      <c r="Y228">
        <v>0</v>
      </c>
      <c r="Z228">
        <v>1052</v>
      </c>
      <c r="AA228">
        <f t="shared" si="18"/>
        <v>-18</v>
      </c>
      <c r="AB228">
        <v>1200</v>
      </c>
      <c r="AC228">
        <v>1189.5352291994479</v>
      </c>
      <c r="AD228">
        <v>1052</v>
      </c>
      <c r="AE228" s="6">
        <v>28.9</v>
      </c>
      <c r="AF228">
        <v>0.2</v>
      </c>
      <c r="AG228">
        <f t="shared" si="19"/>
        <v>5.78</v>
      </c>
    </row>
    <row r="229" spans="1:33" x14ac:dyDescent="0.6">
      <c r="A229">
        <v>2016</v>
      </c>
      <c r="B229">
        <v>8</v>
      </c>
      <c r="C229">
        <v>15</v>
      </c>
      <c r="D229">
        <f t="shared" si="17"/>
        <v>1</v>
      </c>
      <c r="E229" t="s">
        <v>84</v>
      </c>
      <c r="F229" t="s">
        <v>83</v>
      </c>
      <c r="G229" cm="1">
        <f t="array" ref="G229">_xlfn.IFS(F229 = "H", 0, F229 = "B7", -7, F229 = "B6", -6, F229 = "B5", -5, F229 = "B4", -4, F229 = "B3", -3, F229 = "B2", -2, F229 = "B1", -1, F229 = "A7", 7, F229 = "A6", 6, F229 = "A5", 5, F229 = "A4", 4, F229 = "A3", 3, F229 = "A2", 2, F229 = "A1", 1, F229 = "", 0)</f>
        <v>0</v>
      </c>
      <c r="H229">
        <f t="shared" si="15"/>
        <v>1</v>
      </c>
      <c r="I229">
        <f t="shared" si="16"/>
        <v>1</v>
      </c>
      <c r="J229" s="8" t="s">
        <v>70</v>
      </c>
      <c r="K229" s="8"/>
      <c r="L229">
        <v>3744.9883720930252</v>
      </c>
      <c r="M229">
        <v>3409.1046511627924</v>
      </c>
      <c r="N229">
        <v>1411.6279069767443</v>
      </c>
      <c r="O229">
        <v>990.84883720930247</v>
      </c>
      <c r="P229">
        <v>6531</v>
      </c>
      <c r="Q229">
        <v>5786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0.1771159444169825</v>
      </c>
      <c r="X229">
        <v>0.82288405558301758</v>
      </c>
      <c r="Y229">
        <v>2.3977700197558929E-2</v>
      </c>
      <c r="Z229">
        <v>931</v>
      </c>
      <c r="AA229">
        <f t="shared" si="18"/>
        <v>-121</v>
      </c>
      <c r="AB229">
        <v>1200</v>
      </c>
      <c r="AC229">
        <v>1024.0923076591459</v>
      </c>
      <c r="AD229">
        <v>931</v>
      </c>
      <c r="AE229" s="6">
        <v>29.1</v>
      </c>
      <c r="AF229">
        <v>0</v>
      </c>
      <c r="AG229">
        <f t="shared" si="19"/>
        <v>0</v>
      </c>
    </row>
    <row r="230" spans="1:33" x14ac:dyDescent="0.6">
      <c r="A230">
        <v>2016</v>
      </c>
      <c r="B230">
        <v>8</v>
      </c>
      <c r="C230">
        <v>16</v>
      </c>
      <c r="D230">
        <f t="shared" si="17"/>
        <v>2</v>
      </c>
      <c r="G230" cm="1">
        <f t="array" ref="G230">_xlfn.IFS(F230 = "H", 0, F230 = "B7", -7, F230 = "B6", -6, F230 = "B5", -5, F230 = "B4", -4, F230 = "B3", -3, F230 = "B2", -2, F230 = "B1", -1, F230 = "A7", 7, F230 = "A6", 6, F230 = "A5", 5, F230 = "A4", 4, F230 = "A3", 3, F230 = "A2", 2, F230 = "A1", 1, F230 = "", 0)</f>
        <v>0</v>
      </c>
      <c r="H230">
        <f t="shared" si="15"/>
        <v>0</v>
      </c>
      <c r="I230">
        <f t="shared" si="16"/>
        <v>0</v>
      </c>
      <c r="L230">
        <v>3648.9121140142515</v>
      </c>
      <c r="M230">
        <v>3296.5510688836102</v>
      </c>
      <c r="N230">
        <v>1334.8788598574822</v>
      </c>
      <c r="O230">
        <v>1237.1496437054632</v>
      </c>
      <c r="P230">
        <v>6474</v>
      </c>
      <c r="Q230">
        <v>6207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0.1824244719346966</v>
      </c>
      <c r="X230">
        <v>0.81757552806530343</v>
      </c>
      <c r="Y230">
        <v>0</v>
      </c>
      <c r="Z230">
        <v>860</v>
      </c>
      <c r="AA230">
        <f t="shared" si="18"/>
        <v>-71</v>
      </c>
      <c r="AB230">
        <v>1200</v>
      </c>
      <c r="AC230">
        <v>1024.3920651191379</v>
      </c>
      <c r="AD230">
        <v>860</v>
      </c>
      <c r="AE230" s="6">
        <v>29.3</v>
      </c>
      <c r="AF230">
        <v>0.5</v>
      </c>
      <c r="AG230">
        <f t="shared" si="19"/>
        <v>14.65</v>
      </c>
    </row>
    <row r="231" spans="1:33" x14ac:dyDescent="0.6">
      <c r="A231">
        <v>2016</v>
      </c>
      <c r="B231">
        <v>8</v>
      </c>
      <c r="C231">
        <v>17</v>
      </c>
      <c r="D231">
        <f t="shared" si="17"/>
        <v>3</v>
      </c>
      <c r="G231" cm="1">
        <f t="array" ref="G231">_xlfn.IFS(F231 = "H", 0, F231 = "B7", -7, F231 = "B6", -6, F231 = "B5", -5, F231 = "B4", -4, F231 = "B3", -3, F231 = "B2", -2, F231 = "B1", -1, F231 = "A7", 7, F231 = "A6", 6, F231 = "A5", 5, F231 = "A4", 4, F231 = "A3", 3, F231 = "A2", 2, F231 = "A1", 1, F231 = "", 0)</f>
        <v>0</v>
      </c>
      <c r="H231">
        <f t="shared" si="15"/>
        <v>0</v>
      </c>
      <c r="I231">
        <f t="shared" si="16"/>
        <v>0</v>
      </c>
      <c r="L231">
        <v>3833.0492957746469</v>
      </c>
      <c r="M231">
        <v>3351.3591549295766</v>
      </c>
      <c r="N231">
        <v>1371.7112676056338</v>
      </c>
      <c r="O231">
        <v>1255.3098591549294</v>
      </c>
      <c r="P231">
        <v>6461</v>
      </c>
      <c r="Q231">
        <v>6104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0.16639801341814059</v>
      </c>
      <c r="X231">
        <v>0.83360198658185936</v>
      </c>
      <c r="Y231">
        <v>0</v>
      </c>
      <c r="Z231">
        <v>1024</v>
      </c>
      <c r="AA231">
        <f t="shared" si="18"/>
        <v>164</v>
      </c>
      <c r="AB231">
        <v>1200</v>
      </c>
      <c r="AC231">
        <v>1055.1586145264971</v>
      </c>
      <c r="AD231">
        <v>1024</v>
      </c>
      <c r="AE231" s="6">
        <v>29.9</v>
      </c>
      <c r="AF231">
        <v>0</v>
      </c>
      <c r="AG231">
        <f t="shared" si="19"/>
        <v>0</v>
      </c>
    </row>
    <row r="232" spans="1:33" x14ac:dyDescent="0.6">
      <c r="A232">
        <v>2016</v>
      </c>
      <c r="B232">
        <v>8</v>
      </c>
      <c r="C232">
        <v>18</v>
      </c>
      <c r="D232">
        <f t="shared" si="17"/>
        <v>4</v>
      </c>
      <c r="G232" cm="1">
        <f t="array" ref="G232">_xlfn.IFS(F232 = "H", 0, F232 = "B7", -7, F232 = "B6", -6, F232 = "B5", -5, F232 = "B4", -4, F232 = "B3", -3, F232 = "B2", -2, F232 = "B1", -1, F232 = "A7", 7, F232 = "A6", 6, F232 = "A5", 5, F232 = "A4", 4, F232 = "A3", 3, F232 = "A2", 2, F232 = "A1", 1, F232 = "", 0)</f>
        <v>0</v>
      </c>
      <c r="H232">
        <f t="shared" si="15"/>
        <v>0</v>
      </c>
      <c r="I232">
        <f t="shared" si="16"/>
        <v>0</v>
      </c>
      <c r="L232">
        <v>3775.1132075471696</v>
      </c>
      <c r="M232">
        <v>3285.2452830188677</v>
      </c>
      <c r="N232">
        <v>1357.3396226415093</v>
      </c>
      <c r="O232">
        <v>1211.3962264150944</v>
      </c>
      <c r="P232">
        <v>6479</v>
      </c>
      <c r="Q232">
        <v>5865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0.16352781352781351</v>
      </c>
      <c r="X232">
        <v>0.83647218647218646</v>
      </c>
      <c r="Y232">
        <v>0</v>
      </c>
      <c r="Z232">
        <v>1131</v>
      </c>
      <c r="AA232">
        <f t="shared" si="18"/>
        <v>107</v>
      </c>
      <c r="AB232">
        <v>1200</v>
      </c>
      <c r="AC232">
        <v>1080.433852658203</v>
      </c>
      <c r="AD232">
        <v>1131</v>
      </c>
      <c r="AE232" s="6">
        <v>29.9</v>
      </c>
      <c r="AF232">
        <v>0</v>
      </c>
      <c r="AG232">
        <f t="shared" si="19"/>
        <v>0</v>
      </c>
    </row>
    <row r="233" spans="1:33" x14ac:dyDescent="0.6">
      <c r="A233">
        <v>2016</v>
      </c>
      <c r="B233">
        <v>8</v>
      </c>
      <c r="C233">
        <v>19</v>
      </c>
      <c r="D233">
        <f t="shared" si="17"/>
        <v>5</v>
      </c>
      <c r="G233" cm="1">
        <f t="array" ref="G233">_xlfn.IFS(F233 = "H", 0, F233 = "B7", -7, F233 = "B6", -6, F233 = "B5", -5, F233 = "B4", -4, F233 = "B3", -3, F233 = "B2", -2, F233 = "B1", -1, F233 = "A7", 7, F233 = "A6", 6, F233 = "A5", 5, F233 = "A4", 4, F233 = "A3", 3, F233 = "A2", 2, F233 = "A1", 1, F233 = "", 0)</f>
        <v>0</v>
      </c>
      <c r="H233">
        <f t="shared" si="15"/>
        <v>0</v>
      </c>
      <c r="I233">
        <f t="shared" si="16"/>
        <v>0</v>
      </c>
      <c r="L233">
        <v>4042.3464203233243</v>
      </c>
      <c r="M233">
        <v>3517.3949191685901</v>
      </c>
      <c r="N233">
        <v>1322.3741339491917</v>
      </c>
      <c r="O233">
        <v>1243.1939953810622</v>
      </c>
      <c r="P233">
        <v>6464</v>
      </c>
      <c r="Q233">
        <v>5921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0.16223943153745801</v>
      </c>
      <c r="X233">
        <v>0.83776056846254199</v>
      </c>
      <c r="Y233">
        <v>1.61485668146952E-2</v>
      </c>
      <c r="Z233">
        <v>1087</v>
      </c>
      <c r="AA233">
        <f t="shared" si="18"/>
        <v>-44</v>
      </c>
      <c r="AB233">
        <v>1200</v>
      </c>
      <c r="AC233">
        <v>1098.8545599039969</v>
      </c>
      <c r="AD233">
        <v>1087</v>
      </c>
      <c r="AE233" s="6">
        <v>28.9</v>
      </c>
      <c r="AF233">
        <v>11.5</v>
      </c>
      <c r="AG233">
        <f t="shared" si="19"/>
        <v>332.34999999999997</v>
      </c>
    </row>
    <row r="234" spans="1:33" x14ac:dyDescent="0.6">
      <c r="A234">
        <v>2016</v>
      </c>
      <c r="B234">
        <v>8</v>
      </c>
      <c r="C234">
        <v>20</v>
      </c>
      <c r="D234">
        <f t="shared" si="17"/>
        <v>6</v>
      </c>
      <c r="G234" cm="1">
        <f t="array" ref="G234">_xlfn.IFS(F234 = "H", 0, F234 = "B7", -7, F234 = "B6", -6, F234 = "B5", -5, F234 = "B4", -4, F234 = "B3", -3, F234 = "B2", -2, F234 = "B1", -1, F234 = "A7", 7, F234 = "A6", 6, F234 = "A5", 5, F234 = "A4", 4, F234 = "A3", 3, F234 = "A2", 2, F234 = "A1", 1, F234 = "", 0)</f>
        <v>0</v>
      </c>
      <c r="H234">
        <f t="shared" si="15"/>
        <v>0</v>
      </c>
      <c r="I234">
        <f t="shared" si="16"/>
        <v>0</v>
      </c>
      <c r="L234">
        <v>3748.9038461538462</v>
      </c>
      <c r="M234">
        <v>3468.3653846153843</v>
      </c>
      <c r="N234">
        <v>1344.1730769230769</v>
      </c>
      <c r="O234">
        <v>1074.8076923076924</v>
      </c>
      <c r="P234">
        <v>6242</v>
      </c>
      <c r="Q234">
        <v>6443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0.21769326167837949</v>
      </c>
      <c r="X234">
        <v>0.78230673832162057</v>
      </c>
      <c r="Y234">
        <v>0</v>
      </c>
      <c r="Z234">
        <v>992</v>
      </c>
      <c r="AA234">
        <f t="shared" si="18"/>
        <v>-95</v>
      </c>
      <c r="AB234">
        <v>1200</v>
      </c>
      <c r="AC234">
        <v>1135.7013410502859</v>
      </c>
      <c r="AD234">
        <v>992</v>
      </c>
      <c r="AE234" s="6">
        <v>30.1</v>
      </c>
      <c r="AF234">
        <v>0</v>
      </c>
      <c r="AG234">
        <f t="shared" si="19"/>
        <v>0</v>
      </c>
    </row>
    <row r="235" spans="1:33" x14ac:dyDescent="0.6">
      <c r="A235">
        <v>2016</v>
      </c>
      <c r="B235">
        <v>8</v>
      </c>
      <c r="C235">
        <v>21</v>
      </c>
      <c r="D235">
        <f t="shared" si="17"/>
        <v>7</v>
      </c>
      <c r="G235" cm="1">
        <f t="array" ref="G235">_xlfn.IFS(F235 = "H", 0, F235 = "B7", -7, F235 = "B6", -6, F235 = "B5", -5, F235 = "B4", -4, F235 = "B3", -3, F235 = "B2", -2, F235 = "B1", -1, F235 = "A7", 7, F235 = "A6", 6, F235 = "A5", 5, F235 = "A4", 4, F235 = "A3", 3, F235 = "A2", 2, F235 = "A1", 1, F235 = "", 0)</f>
        <v>0</v>
      </c>
      <c r="H235">
        <f t="shared" si="15"/>
        <v>0</v>
      </c>
      <c r="I235">
        <f t="shared" si="16"/>
        <v>0</v>
      </c>
      <c r="L235">
        <v>3280.9180327868862</v>
      </c>
      <c r="M235">
        <v>3179.6721311475417</v>
      </c>
      <c r="N235">
        <v>1200.2622950819673</v>
      </c>
      <c r="O235">
        <v>994.13114754098365</v>
      </c>
      <c r="P235">
        <v>6194</v>
      </c>
      <c r="Q235">
        <v>6704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0.1720503371043309</v>
      </c>
      <c r="X235">
        <v>0.82794966289566907</v>
      </c>
      <c r="Y235">
        <v>0</v>
      </c>
      <c r="Z235">
        <v>951</v>
      </c>
      <c r="AA235">
        <f t="shared" si="18"/>
        <v>-41</v>
      </c>
      <c r="AB235">
        <v>1200</v>
      </c>
      <c r="AC235">
        <v>1169.215128208996</v>
      </c>
      <c r="AD235">
        <v>951</v>
      </c>
      <c r="AE235" s="6">
        <v>30.7</v>
      </c>
      <c r="AF235">
        <v>0</v>
      </c>
      <c r="AG235">
        <f t="shared" si="19"/>
        <v>0</v>
      </c>
    </row>
    <row r="236" spans="1:33" x14ac:dyDescent="0.6">
      <c r="A236">
        <v>2016</v>
      </c>
      <c r="B236">
        <v>8</v>
      </c>
      <c r="C236">
        <v>22</v>
      </c>
      <c r="D236">
        <f t="shared" si="17"/>
        <v>1</v>
      </c>
      <c r="G236" cm="1">
        <f t="array" ref="G236">_xlfn.IFS(F236 = "H", 0, F236 = "B7", -7, F236 = "B6", -6, F236 = "B5", -5, F236 = "B4", -4, F236 = "B3", -3, F236 = "B2", -2, F236 = "B1", -1, F236 = "A7", 7, F236 = "A6", 6, F236 = "A5", 5, F236 = "A4", 4, F236 = "A3", 3, F236 = "A2", 2, F236 = "A1", 1, F236 = "", 0)</f>
        <v>0</v>
      </c>
      <c r="H236">
        <f t="shared" si="15"/>
        <v>0</v>
      </c>
      <c r="I236">
        <f t="shared" si="16"/>
        <v>0</v>
      </c>
      <c r="L236">
        <v>3423.4553990610325</v>
      </c>
      <c r="M236">
        <v>3356.5633802816897</v>
      </c>
      <c r="N236">
        <v>1238.5070422535211</v>
      </c>
      <c r="O236">
        <v>1161.0657276995305</v>
      </c>
      <c r="P236">
        <v>5661</v>
      </c>
      <c r="Q236">
        <v>6307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0.21672408842951479</v>
      </c>
      <c r="X236">
        <v>0.78327591157048526</v>
      </c>
      <c r="Y236">
        <v>0.1456453319964349</v>
      </c>
      <c r="Z236">
        <v>906</v>
      </c>
      <c r="AA236">
        <f t="shared" si="18"/>
        <v>-45</v>
      </c>
      <c r="AB236">
        <v>1200</v>
      </c>
      <c r="AC236">
        <v>1027.0868046495771</v>
      </c>
      <c r="AD236">
        <v>906</v>
      </c>
      <c r="AE236" s="6">
        <v>30.7</v>
      </c>
      <c r="AF236">
        <v>0.4</v>
      </c>
      <c r="AG236">
        <f t="shared" si="19"/>
        <v>12.280000000000001</v>
      </c>
    </row>
    <row r="237" spans="1:33" x14ac:dyDescent="0.6">
      <c r="A237">
        <v>2016</v>
      </c>
      <c r="B237">
        <v>8</v>
      </c>
      <c r="C237">
        <v>23</v>
      </c>
      <c r="D237">
        <f t="shared" si="17"/>
        <v>2</v>
      </c>
      <c r="G237" cm="1">
        <f t="array" ref="G237">_xlfn.IFS(F237 = "H", 0, F237 = "B7", -7, F237 = "B6", -6, F237 = "B5", -5, F237 = "B4", -4, F237 = "B3", -3, F237 = "B2", -2, F237 = "B1", -1, F237 = "A7", 7, F237 = "A6", 6, F237 = "A5", 5, F237 = "A4", 4, F237 = "A3", 3, F237 = "A2", 2, F237 = "A1", 1, F237 = "", 0)</f>
        <v>0</v>
      </c>
      <c r="H237">
        <f t="shared" si="15"/>
        <v>0</v>
      </c>
      <c r="I237">
        <f t="shared" si="16"/>
        <v>0</v>
      </c>
      <c r="L237">
        <v>3731.5154394299288</v>
      </c>
      <c r="M237">
        <v>3584.6650831353918</v>
      </c>
      <c r="N237">
        <v>1294.8076009501187</v>
      </c>
      <c r="O237">
        <v>1225.624703087886</v>
      </c>
      <c r="P237">
        <v>5981</v>
      </c>
      <c r="Q237">
        <v>6552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0.19399336847474921</v>
      </c>
      <c r="X237">
        <v>0.80600663152525087</v>
      </c>
      <c r="Y237">
        <v>0</v>
      </c>
      <c r="Z237">
        <v>1187</v>
      </c>
      <c r="AA237">
        <f t="shared" si="18"/>
        <v>281</v>
      </c>
      <c r="AB237">
        <v>1200</v>
      </c>
      <c r="AC237">
        <v>1028.9919098385701</v>
      </c>
      <c r="AD237">
        <v>1187</v>
      </c>
      <c r="AE237" s="6">
        <v>28.3</v>
      </c>
      <c r="AF237">
        <v>8</v>
      </c>
      <c r="AG237">
        <f t="shared" si="19"/>
        <v>226.4</v>
      </c>
    </row>
    <row r="238" spans="1:33" x14ac:dyDescent="0.6">
      <c r="A238">
        <v>2016</v>
      </c>
      <c r="B238">
        <v>8</v>
      </c>
      <c r="C238">
        <v>24</v>
      </c>
      <c r="D238">
        <f t="shared" si="17"/>
        <v>3</v>
      </c>
      <c r="G238" cm="1">
        <f t="array" ref="G238">_xlfn.IFS(F238 = "H", 0, F238 = "B7", -7, F238 = "B6", -6, F238 = "B5", -5, F238 = "B4", -4, F238 = "B3", -3, F238 = "B2", -2, F238 = "B1", -1, F238 = "A7", 7, F238 = "A6", 6, F238 = "A5", 5, F238 = "A4", 4, F238 = "A3", 3, F238 = "A2", 2, F238 = "A1", 1, F238 = "", 0)</f>
        <v>0</v>
      </c>
      <c r="H238">
        <f t="shared" si="15"/>
        <v>0</v>
      </c>
      <c r="I238">
        <f t="shared" si="16"/>
        <v>0</v>
      </c>
      <c r="L238">
        <v>3741.3770491803289</v>
      </c>
      <c r="M238">
        <v>3457.9672131147549</v>
      </c>
      <c r="N238">
        <v>1264.032786885246</v>
      </c>
      <c r="O238">
        <v>1276.0655737704919</v>
      </c>
      <c r="P238">
        <v>5776</v>
      </c>
      <c r="Q238">
        <v>6439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0.15760947083155041</v>
      </c>
      <c r="X238">
        <v>0.84239052916844959</v>
      </c>
      <c r="Y238">
        <v>1.4463091826988669E-2</v>
      </c>
      <c r="Z238">
        <v>1202</v>
      </c>
      <c r="AA238">
        <f t="shared" si="18"/>
        <v>15</v>
      </c>
      <c r="AB238">
        <v>1200</v>
      </c>
      <c r="AC238">
        <v>1068.707566947895</v>
      </c>
      <c r="AD238">
        <v>1202</v>
      </c>
      <c r="AE238" s="6">
        <v>29.1</v>
      </c>
      <c r="AF238">
        <v>0</v>
      </c>
      <c r="AG238">
        <f t="shared" si="19"/>
        <v>0</v>
      </c>
    </row>
    <row r="239" spans="1:33" x14ac:dyDescent="0.6">
      <c r="A239">
        <v>2016</v>
      </c>
      <c r="B239">
        <v>8</v>
      </c>
      <c r="C239">
        <v>25</v>
      </c>
      <c r="D239">
        <f t="shared" si="17"/>
        <v>4</v>
      </c>
      <c r="G239" cm="1">
        <f t="array" ref="G239">_xlfn.IFS(F239 = "H", 0, F239 = "B7", -7, F239 = "B6", -6, F239 = "B5", -5, F239 = "B4", -4, F239 = "B3", -3, F239 = "B2", -2, F239 = "B1", -1, F239 = "A7", 7, F239 = "A6", 6, F239 = "A5", 5, F239 = "A4", 4, F239 = "A3", 3, F239 = "A2", 2, F239 = "A1", 1, F239 = "", 0)</f>
        <v>0</v>
      </c>
      <c r="H239">
        <f t="shared" si="15"/>
        <v>0</v>
      </c>
      <c r="I239">
        <f t="shared" si="16"/>
        <v>0</v>
      </c>
      <c r="L239">
        <v>3930.8344988344979</v>
      </c>
      <c r="M239">
        <v>3401.1188811188804</v>
      </c>
      <c r="N239">
        <v>1317.7832167832166</v>
      </c>
      <c r="O239">
        <v>1218.3822843822843</v>
      </c>
      <c r="P239">
        <v>6084</v>
      </c>
      <c r="Q239">
        <v>6430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0.15815536985453421</v>
      </c>
      <c r="X239">
        <v>0.84184463014546584</v>
      </c>
      <c r="Y239">
        <v>9.0278887645836664E-2</v>
      </c>
      <c r="Z239">
        <v>1188</v>
      </c>
      <c r="AA239">
        <f t="shared" si="18"/>
        <v>-14</v>
      </c>
      <c r="AB239">
        <v>1200</v>
      </c>
      <c r="AC239">
        <v>1072.093587071261</v>
      </c>
      <c r="AD239">
        <v>1188</v>
      </c>
      <c r="AE239" s="6">
        <v>27.1</v>
      </c>
      <c r="AF239">
        <v>4.5</v>
      </c>
      <c r="AG239">
        <f t="shared" si="19"/>
        <v>121.95</v>
      </c>
    </row>
    <row r="240" spans="1:33" x14ac:dyDescent="0.6">
      <c r="A240">
        <v>2016</v>
      </c>
      <c r="B240">
        <v>8</v>
      </c>
      <c r="C240">
        <v>26</v>
      </c>
      <c r="D240">
        <f t="shared" si="17"/>
        <v>5</v>
      </c>
      <c r="G240" cm="1">
        <f t="array" ref="G240">_xlfn.IFS(F240 = "H", 0, F240 = "B7", -7, F240 = "B6", -6, F240 = "B5", -5, F240 = "B4", -4, F240 = "B3", -3, F240 = "B2", -2, F240 = "B1", -1, F240 = "A7", 7, F240 = "A6", 6, F240 = "A5", 5, F240 = "A4", 4, F240 = "A3", 3, F240 = "A2", 2, F240 = "A1", 1, F240 = "", 0)</f>
        <v>0</v>
      </c>
      <c r="H240">
        <f t="shared" si="15"/>
        <v>0</v>
      </c>
      <c r="I240">
        <f t="shared" si="16"/>
        <v>0</v>
      </c>
      <c r="L240">
        <v>4235.934426229509</v>
      </c>
      <c r="M240">
        <v>3645.7704918032796</v>
      </c>
      <c r="N240">
        <v>1320.9344262295083</v>
      </c>
      <c r="O240">
        <v>1284.0983606557379</v>
      </c>
      <c r="P240">
        <v>6202</v>
      </c>
      <c r="Q240">
        <v>6445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0.16324297019700279</v>
      </c>
      <c r="X240">
        <v>0.83675702980299715</v>
      </c>
      <c r="Y240">
        <v>3.7149785192799351E-2</v>
      </c>
      <c r="Z240">
        <v>1092</v>
      </c>
      <c r="AA240">
        <f t="shared" si="18"/>
        <v>-96</v>
      </c>
      <c r="AB240">
        <v>1200</v>
      </c>
      <c r="AC240">
        <v>1055.4069414036851</v>
      </c>
      <c r="AD240">
        <v>1092</v>
      </c>
      <c r="AE240" s="6">
        <v>23</v>
      </c>
      <c r="AF240">
        <v>20</v>
      </c>
      <c r="AG240">
        <f t="shared" si="19"/>
        <v>460</v>
      </c>
    </row>
    <row r="241" spans="1:33" x14ac:dyDescent="0.6">
      <c r="A241">
        <v>2016</v>
      </c>
      <c r="B241">
        <v>8</v>
      </c>
      <c r="C241">
        <v>27</v>
      </c>
      <c r="D241">
        <f t="shared" si="17"/>
        <v>6</v>
      </c>
      <c r="G241" cm="1">
        <f t="array" ref="G241">_xlfn.IFS(F241 = "H", 0, F241 = "B7", -7, F241 = "B6", -6, F241 = "B5", -5, F241 = "B4", -4, F241 = "B3", -3, F241 = "B2", -2, F241 = "B1", -1, F241 = "A7", 7, F241 = "A6", 6, F241 = "A5", 5, F241 = "A4", 4, F241 = "A3", 3, F241 = "A2", 2, F241 = "A1", 1, F241 = "", 0)</f>
        <v>0</v>
      </c>
      <c r="H241">
        <f t="shared" si="15"/>
        <v>0</v>
      </c>
      <c r="I241">
        <f t="shared" si="16"/>
        <v>0</v>
      </c>
      <c r="L241">
        <v>3854.7999999999993</v>
      </c>
      <c r="M241">
        <v>3571.7333333333327</v>
      </c>
      <c r="N241">
        <v>1319.2666666666667</v>
      </c>
      <c r="O241">
        <v>1062.4666666666667</v>
      </c>
      <c r="P241">
        <v>6173</v>
      </c>
      <c r="Q241">
        <v>6189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0.21224003466204511</v>
      </c>
      <c r="X241">
        <v>0.787759965337955</v>
      </c>
      <c r="Y241">
        <v>0</v>
      </c>
      <c r="Z241">
        <v>1073</v>
      </c>
      <c r="AA241">
        <f t="shared" si="18"/>
        <v>-19</v>
      </c>
      <c r="AB241">
        <v>1200</v>
      </c>
      <c r="AC241">
        <v>1095.29494125058</v>
      </c>
      <c r="AD241">
        <v>1073</v>
      </c>
      <c r="AE241" s="6">
        <v>23.4</v>
      </c>
      <c r="AF241">
        <v>0</v>
      </c>
      <c r="AG241">
        <f t="shared" si="19"/>
        <v>0</v>
      </c>
    </row>
    <row r="242" spans="1:33" x14ac:dyDescent="0.6">
      <c r="A242">
        <v>2016</v>
      </c>
      <c r="B242">
        <v>8</v>
      </c>
      <c r="C242">
        <v>28</v>
      </c>
      <c r="D242">
        <f t="shared" si="17"/>
        <v>7</v>
      </c>
      <c r="G242" cm="1">
        <f t="array" ref="G242">_xlfn.IFS(F242 = "H", 0, F242 = "B7", -7, F242 = "B6", -6, F242 = "B5", -5, F242 = "B4", -4, F242 = "B3", -3, F242 = "B2", -2, F242 = "B1", -1, F242 = "A7", 7, F242 = "A6", 6, F242 = "A5", 5, F242 = "A4", 4, F242 = "A3", 3, F242 = "A2", 2, F242 = "A1", 1, F242 = "", 0)</f>
        <v>0</v>
      </c>
      <c r="H242">
        <f t="shared" si="15"/>
        <v>0</v>
      </c>
      <c r="I242">
        <f t="shared" si="16"/>
        <v>0</v>
      </c>
      <c r="L242">
        <v>3376.0189125295515</v>
      </c>
      <c r="M242">
        <v>3141.0307328605209</v>
      </c>
      <c r="N242">
        <v>858.59101654846336</v>
      </c>
      <c r="O242">
        <v>648.43262411347519</v>
      </c>
      <c r="P242">
        <v>6208</v>
      </c>
      <c r="Q242">
        <v>6095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0.1741463202710922</v>
      </c>
      <c r="X242">
        <v>0.82585367972890777</v>
      </c>
      <c r="Y242">
        <v>0</v>
      </c>
      <c r="Z242">
        <v>1174</v>
      </c>
      <c r="AA242">
        <f t="shared" si="18"/>
        <v>101</v>
      </c>
      <c r="AB242">
        <v>1200</v>
      </c>
      <c r="AC242">
        <v>1105.7247967245039</v>
      </c>
      <c r="AD242">
        <v>1174</v>
      </c>
      <c r="AE242" s="6">
        <v>21</v>
      </c>
      <c r="AF242">
        <v>1.5</v>
      </c>
      <c r="AG242">
        <f t="shared" si="19"/>
        <v>31.5</v>
      </c>
    </row>
    <row r="243" spans="1:33" x14ac:dyDescent="0.6">
      <c r="A243">
        <v>2016</v>
      </c>
      <c r="B243">
        <v>8</v>
      </c>
      <c r="C243">
        <v>29</v>
      </c>
      <c r="D243">
        <f t="shared" si="17"/>
        <v>1</v>
      </c>
      <c r="G243" cm="1">
        <f t="array" ref="G243">_xlfn.IFS(F243 = "H", 0, F243 = "B7", -7, F243 = "B6", -6, F243 = "B5", -5, F243 = "B4", -4, F243 = "B3", -3, F243 = "B2", -2, F243 = "B1", -1, F243 = "A7", 7, F243 = "A6", 6, F243 = "A5", 5, F243 = "A4", 4, F243 = "A3", 3, F243 = "A2", 2, F243 = "A1", 1, F243 = "", 0)</f>
        <v>0</v>
      </c>
      <c r="H243">
        <f t="shared" si="15"/>
        <v>0</v>
      </c>
      <c r="I243">
        <f t="shared" si="16"/>
        <v>0</v>
      </c>
      <c r="L243">
        <v>3745.7482185273157</v>
      </c>
      <c r="M243">
        <v>3409.6152019002375</v>
      </c>
      <c r="N243" s="2">
        <v>0</v>
      </c>
      <c r="O243" s="2">
        <v>0</v>
      </c>
      <c r="P243">
        <v>5934</v>
      </c>
      <c r="Q243">
        <v>5769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0.1738926865811406</v>
      </c>
      <c r="X243">
        <v>0.82610731341885946</v>
      </c>
      <c r="Y243">
        <v>0</v>
      </c>
      <c r="Z243">
        <v>1185</v>
      </c>
      <c r="AA243">
        <f t="shared" si="18"/>
        <v>11</v>
      </c>
      <c r="AB243">
        <v>1200</v>
      </c>
      <c r="AC243">
        <v>968.53428048396142</v>
      </c>
      <c r="AD243">
        <v>1185</v>
      </c>
      <c r="AE243" s="6">
        <v>22.2</v>
      </c>
      <c r="AF243">
        <v>0</v>
      </c>
      <c r="AG243">
        <f t="shared" si="19"/>
        <v>0</v>
      </c>
    </row>
    <row r="244" spans="1:33" x14ac:dyDescent="0.6">
      <c r="A244">
        <v>2016</v>
      </c>
      <c r="B244">
        <v>8</v>
      </c>
      <c r="C244">
        <v>30</v>
      </c>
      <c r="D244">
        <f t="shared" si="17"/>
        <v>2</v>
      </c>
      <c r="G244" cm="1">
        <f t="array" ref="G244">_xlfn.IFS(F244 = "H", 0, F244 = "B7", -7, F244 = "B6", -6, F244 = "B5", -5, F244 = "B4", -4, F244 = "B3", -3, F244 = "B2", -2, F244 = "B1", -1, F244 = "A7", 7, F244 = "A6", 6, F244 = "A5", 5, F244 = "A4", 4, F244 = "A3", 3, F244 = "A2", 2, F244 = "A1", 1, F244 = "", 0)</f>
        <v>0</v>
      </c>
      <c r="H244">
        <f t="shared" si="15"/>
        <v>0</v>
      </c>
      <c r="I244">
        <f t="shared" si="16"/>
        <v>0</v>
      </c>
      <c r="L244">
        <v>3737.1566265060251</v>
      </c>
      <c r="M244">
        <v>3191.0554216867476</v>
      </c>
      <c r="N244" s="2">
        <v>0</v>
      </c>
      <c r="O244" s="2">
        <v>0</v>
      </c>
      <c r="P244">
        <v>5542</v>
      </c>
      <c r="Q244">
        <v>5562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0.17408257627560161</v>
      </c>
      <c r="X244">
        <v>0.82591742372439847</v>
      </c>
      <c r="Y244">
        <v>0</v>
      </c>
      <c r="Z244">
        <v>1185</v>
      </c>
      <c r="AA244">
        <f t="shared" si="18"/>
        <v>0</v>
      </c>
      <c r="AB244">
        <v>1200</v>
      </c>
      <c r="AC244">
        <v>994.27337507573554</v>
      </c>
      <c r="AD244">
        <v>1185</v>
      </c>
      <c r="AE244" s="6">
        <v>20.6</v>
      </c>
      <c r="AF244">
        <v>0</v>
      </c>
      <c r="AG244">
        <f t="shared" si="19"/>
        <v>0</v>
      </c>
    </row>
    <row r="245" spans="1:33" x14ac:dyDescent="0.6">
      <c r="A245">
        <v>2016</v>
      </c>
      <c r="B245">
        <v>8</v>
      </c>
      <c r="C245">
        <v>31</v>
      </c>
      <c r="D245">
        <f t="shared" si="17"/>
        <v>3</v>
      </c>
      <c r="G245" cm="1">
        <f t="array" ref="G245">_xlfn.IFS(F245 = "H", 0, F245 = "B7", -7, F245 = "B6", -6, F245 = "B5", -5, F245 = "B4", -4, F245 = "B3", -3, F245 = "B2", -2, F245 = "B1", -1, F245 = "A7", 7, F245 = "A6", 6, F245 = "A5", 5, F245 = "A4", 4, F245 = "A3", 3, F245 = "A2", 2, F245 = "A1", 1, F245 = "", 0)</f>
        <v>0</v>
      </c>
      <c r="H245">
        <f t="shared" si="15"/>
        <v>0</v>
      </c>
      <c r="I245">
        <f t="shared" si="16"/>
        <v>0</v>
      </c>
      <c r="L245">
        <v>3855.7979797979797</v>
      </c>
      <c r="M245">
        <v>3342.0404040404037</v>
      </c>
      <c r="N245" s="2">
        <v>0</v>
      </c>
      <c r="O245" s="2">
        <v>0</v>
      </c>
      <c r="P245">
        <v>5900</v>
      </c>
      <c r="Q245">
        <v>5955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0.1741521339058803</v>
      </c>
      <c r="X245">
        <v>0.82584786609411975</v>
      </c>
      <c r="Y245">
        <v>0</v>
      </c>
      <c r="Z245">
        <v>1179</v>
      </c>
      <c r="AA245">
        <f t="shared" si="18"/>
        <v>-6</v>
      </c>
      <c r="AB245">
        <v>1200</v>
      </c>
      <c r="AC245">
        <v>970.30710113211921</v>
      </c>
      <c r="AD245">
        <v>1179</v>
      </c>
      <c r="AE245" s="6">
        <v>17.7</v>
      </c>
      <c r="AF245">
        <v>17.5</v>
      </c>
      <c r="AG245">
        <f t="shared" si="19"/>
        <v>309.75</v>
      </c>
    </row>
    <row r="246" spans="1:33" x14ac:dyDescent="0.6">
      <c r="A246">
        <v>2016</v>
      </c>
      <c r="B246">
        <v>9</v>
      </c>
      <c r="C246">
        <v>1</v>
      </c>
      <c r="D246">
        <f t="shared" si="17"/>
        <v>4</v>
      </c>
      <c r="G246" cm="1">
        <f t="array" ref="G246">_xlfn.IFS(F246 = "H", 0, F246 = "B7", -7, F246 = "B6", -6, F246 = "B5", -5, F246 = "B4", -4, F246 = "B3", -3, F246 = "B2", -2, F246 = "B1", -1, F246 = "A7", 7, F246 = "A6", 6, F246 = "A5", 5, F246 = "A4", 4, F246 = "A3", 3, F246 = "A2", 2, F246 = "A1", 1, F246 = "", 0)</f>
        <v>0</v>
      </c>
      <c r="H246">
        <f t="shared" si="15"/>
        <v>0</v>
      </c>
      <c r="I246">
        <f t="shared" si="16"/>
        <v>0</v>
      </c>
      <c r="L246">
        <v>3758.4306220095696</v>
      </c>
      <c r="M246">
        <v>3389.2057416267944</v>
      </c>
      <c r="N246">
        <v>1307.6746411483255</v>
      </c>
      <c r="O246">
        <v>1176.9665071770335</v>
      </c>
      <c r="P246">
        <v>5870</v>
      </c>
      <c r="Q246">
        <v>5919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0.16957404881006519</v>
      </c>
      <c r="X246">
        <v>0.83042595118993479</v>
      </c>
      <c r="Y246">
        <v>0</v>
      </c>
      <c r="Z246">
        <v>1155</v>
      </c>
      <c r="AA246">
        <f t="shared" si="18"/>
        <v>-24</v>
      </c>
      <c r="AB246">
        <v>1200</v>
      </c>
      <c r="AC246">
        <v>1053.5589332678021</v>
      </c>
      <c r="AD246">
        <v>1155</v>
      </c>
      <c r="AE246" s="6">
        <v>23.2</v>
      </c>
      <c r="AF246">
        <v>0</v>
      </c>
      <c r="AG246">
        <f t="shared" si="19"/>
        <v>0</v>
      </c>
    </row>
    <row r="247" spans="1:33" x14ac:dyDescent="0.6">
      <c r="A247">
        <v>2016</v>
      </c>
      <c r="B247">
        <v>9</v>
      </c>
      <c r="C247">
        <v>2</v>
      </c>
      <c r="D247">
        <f t="shared" si="17"/>
        <v>5</v>
      </c>
      <c r="G247" cm="1">
        <f t="array" ref="G247">_xlfn.IFS(F247 = "H", 0, F247 = "B7", -7, F247 = "B6", -6, F247 = "B5", -5, F247 = "B4", -4, F247 = "B3", -3, F247 = "B2", -2, F247 = "B1", -1, F247 = "A7", 7, F247 = "A6", 6, F247 = "A5", 5, F247 = "A4", 4, F247 = "A3", 3, F247 = "A2", 2, F247 = "A1", 1, F247 = "", 0)</f>
        <v>0</v>
      </c>
      <c r="H247">
        <f t="shared" si="15"/>
        <v>0</v>
      </c>
      <c r="I247">
        <f t="shared" si="16"/>
        <v>0</v>
      </c>
      <c r="L247">
        <v>3979.3254156769594</v>
      </c>
      <c r="M247">
        <v>3453.6437054631829</v>
      </c>
      <c r="N247">
        <v>1361.4038004750594</v>
      </c>
      <c r="O247">
        <v>1223.9168646080761</v>
      </c>
      <c r="P247">
        <v>6022</v>
      </c>
      <c r="Q247">
        <v>5725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0.1549047795708898</v>
      </c>
      <c r="X247">
        <v>0.84509522042911023</v>
      </c>
      <c r="Y247">
        <v>1.5294685167844281E-2</v>
      </c>
      <c r="Z247">
        <v>1170</v>
      </c>
      <c r="AA247">
        <f t="shared" si="18"/>
        <v>15</v>
      </c>
      <c r="AB247">
        <v>1200</v>
      </c>
      <c r="AC247">
        <v>1079.76548876437</v>
      </c>
      <c r="AD247">
        <v>1170</v>
      </c>
      <c r="AE247" s="6">
        <v>24.2</v>
      </c>
      <c r="AF247">
        <v>4.5</v>
      </c>
      <c r="AG247">
        <f t="shared" si="19"/>
        <v>108.89999999999999</v>
      </c>
    </row>
    <row r="248" spans="1:33" x14ac:dyDescent="0.6">
      <c r="A248">
        <v>2016</v>
      </c>
      <c r="B248">
        <v>9</v>
      </c>
      <c r="C248">
        <v>3</v>
      </c>
      <c r="D248">
        <f t="shared" si="17"/>
        <v>6</v>
      </c>
      <c r="G248" cm="1">
        <f t="array" ref="G248">_xlfn.IFS(F248 = "H", 0, F248 = "B7", -7, F248 = "B6", -6, F248 = "B5", -5, F248 = "B4", -4, F248 = "B3", -3, F248 = "B2", -2, F248 = "B1", -1, F248 = "A7", 7, F248 = "A6", 6, F248 = "A5", 5, F248 = "A4", 4, F248 = "A3", 3, F248 = "A2", 2, F248 = "A1", 1, F248 = "", 0)</f>
        <v>0</v>
      </c>
      <c r="H248">
        <f t="shared" si="15"/>
        <v>0</v>
      </c>
      <c r="I248">
        <f t="shared" si="16"/>
        <v>0</v>
      </c>
      <c r="L248">
        <v>3643.052132701423</v>
      </c>
      <c r="M248">
        <v>3391.7156398104275</v>
      </c>
      <c r="N248">
        <v>1342.6398104265404</v>
      </c>
      <c r="O248">
        <v>1041.3412322274883</v>
      </c>
      <c r="P248">
        <v>5866</v>
      </c>
      <c r="Q248">
        <v>5511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0.20669473489405021</v>
      </c>
      <c r="X248">
        <v>0.79330526510594979</v>
      </c>
      <c r="Y248">
        <v>0</v>
      </c>
      <c r="Z248">
        <v>1190</v>
      </c>
      <c r="AA248">
        <f t="shared" si="18"/>
        <v>20</v>
      </c>
      <c r="AB248">
        <v>1200</v>
      </c>
      <c r="AC248">
        <v>1106.616112447048</v>
      </c>
      <c r="AD248">
        <v>1190</v>
      </c>
      <c r="AE248" s="6">
        <v>23.9</v>
      </c>
      <c r="AF248">
        <v>0.5</v>
      </c>
      <c r="AG248">
        <f t="shared" si="19"/>
        <v>11.95</v>
      </c>
    </row>
    <row r="249" spans="1:33" x14ac:dyDescent="0.6">
      <c r="A249">
        <v>2016</v>
      </c>
      <c r="B249">
        <v>9</v>
      </c>
      <c r="C249">
        <v>4</v>
      </c>
      <c r="D249">
        <f t="shared" si="17"/>
        <v>7</v>
      </c>
      <c r="G249" cm="1">
        <f t="array" ref="G249">_xlfn.IFS(F249 = "H", 0, F249 = "B7", -7, F249 = "B6", -6, F249 = "B5", -5, F249 = "B4", -4, F249 = "B3", -3, F249 = "B2", -2, F249 = "B1", -1, F249 = "A7", 7, F249 = "A6", 6, F249 = "A5", 5, F249 = "A4", 4, F249 = "A3", 3, F249 = "A2", 2, F249 = "A1", 1, F249 = "", 0)</f>
        <v>0</v>
      </c>
      <c r="H249">
        <f t="shared" si="15"/>
        <v>0</v>
      </c>
      <c r="I249">
        <f t="shared" si="16"/>
        <v>0</v>
      </c>
      <c r="L249">
        <v>3241.2957746478883</v>
      </c>
      <c r="M249">
        <v>2992.7136150234751</v>
      </c>
      <c r="N249">
        <v>1110.4835680751175</v>
      </c>
      <c r="O249">
        <v>944.27699530516441</v>
      </c>
      <c r="P249">
        <v>5987</v>
      </c>
      <c r="Q249">
        <v>5781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0.20817471108089741</v>
      </c>
      <c r="X249">
        <v>0.79182528891910275</v>
      </c>
      <c r="Y249">
        <v>1.4870836165873549E-2</v>
      </c>
      <c r="Z249">
        <v>1118</v>
      </c>
      <c r="AA249">
        <f t="shared" si="18"/>
        <v>-72</v>
      </c>
      <c r="AB249">
        <v>1200</v>
      </c>
      <c r="AC249">
        <v>1140.0078671967531</v>
      </c>
      <c r="AD249">
        <v>1118</v>
      </c>
      <c r="AE249" s="6">
        <v>25.6</v>
      </c>
      <c r="AF249">
        <v>0</v>
      </c>
      <c r="AG249">
        <f t="shared" si="19"/>
        <v>0</v>
      </c>
    </row>
    <row r="250" spans="1:33" x14ac:dyDescent="0.6">
      <c r="A250">
        <v>2016</v>
      </c>
      <c r="B250">
        <v>9</v>
      </c>
      <c r="C250">
        <v>5</v>
      </c>
      <c r="D250">
        <f t="shared" si="17"/>
        <v>1</v>
      </c>
      <c r="G250" cm="1">
        <f t="array" ref="G250">_xlfn.IFS(F250 = "H", 0, F250 = "B7", -7, F250 = "B6", -6, F250 = "B5", -5, F250 = "B4", -4, F250 = "B3", -3, F250 = "B2", -2, F250 = "B1", -1, F250 = "A7", 7, F250 = "A6", 6, F250 = "A5", 5, F250 = "A4", 4, F250 = "A3", 3, F250 = "A2", 2, F250 = "A1", 1, F250 = "", 0)</f>
        <v>0</v>
      </c>
      <c r="H250">
        <f t="shared" si="15"/>
        <v>0</v>
      </c>
      <c r="I250">
        <f t="shared" si="16"/>
        <v>0</v>
      </c>
      <c r="L250">
        <v>3527.1513002364059</v>
      </c>
      <c r="M250">
        <v>3185.7092198581554</v>
      </c>
      <c r="N250">
        <v>1248.886524822695</v>
      </c>
      <c r="O250">
        <v>1197.8439716312057</v>
      </c>
      <c r="P250">
        <v>5544</v>
      </c>
      <c r="Q250">
        <v>5967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0.22790749815829089</v>
      </c>
      <c r="X250">
        <v>0.77209250184170908</v>
      </c>
      <c r="Y250">
        <v>1.8851533315958648E-2</v>
      </c>
      <c r="Z250">
        <v>1037</v>
      </c>
      <c r="AA250">
        <f t="shared" si="18"/>
        <v>-81</v>
      </c>
      <c r="AB250">
        <v>1200</v>
      </c>
      <c r="AC250">
        <v>1002.124018708518</v>
      </c>
      <c r="AD250">
        <v>1037</v>
      </c>
      <c r="AE250" s="6">
        <v>26.4</v>
      </c>
      <c r="AF250">
        <v>0</v>
      </c>
      <c r="AG250">
        <f t="shared" si="19"/>
        <v>0</v>
      </c>
    </row>
    <row r="251" spans="1:33" x14ac:dyDescent="0.6">
      <c r="A251">
        <v>2016</v>
      </c>
      <c r="B251">
        <v>9</v>
      </c>
      <c r="C251">
        <v>6</v>
      </c>
      <c r="D251">
        <f t="shared" si="17"/>
        <v>2</v>
      </c>
      <c r="G251" cm="1">
        <f t="array" ref="G251">_xlfn.IFS(F251 = "H", 0, F251 = "B7", -7, F251 = "B6", -6, F251 = "B5", -5, F251 = "B4", -4, F251 = "B3", -3, F251 = "B2", -2, F251 = "B1", -1, F251 = "A7", 7, F251 = "A6", 6, F251 = "A5", 5, F251 = "A4", 4, F251 = "A3", 3, F251 = "A2", 2, F251 = "A1", 1, F251 = "", 0)</f>
        <v>0</v>
      </c>
      <c r="H251">
        <f t="shared" si="15"/>
        <v>0</v>
      </c>
      <c r="I251">
        <f t="shared" si="16"/>
        <v>0</v>
      </c>
      <c r="L251">
        <v>3518.5558194774349</v>
      </c>
      <c r="M251">
        <v>3141.3206650831353</v>
      </c>
      <c r="N251">
        <v>1227.313539192399</v>
      </c>
      <c r="O251">
        <v>1181.9239904988124</v>
      </c>
      <c r="P251">
        <v>5261</v>
      </c>
      <c r="Q251">
        <v>5912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0.20603233830845771</v>
      </c>
      <c r="X251">
        <v>0.79396766169154231</v>
      </c>
      <c r="Y251">
        <v>0</v>
      </c>
      <c r="Z251">
        <v>1198</v>
      </c>
      <c r="AA251">
        <f t="shared" si="18"/>
        <v>161</v>
      </c>
      <c r="AB251">
        <v>1200</v>
      </c>
      <c r="AC251">
        <v>1025.735445711942</v>
      </c>
      <c r="AD251">
        <v>1198</v>
      </c>
      <c r="AE251" s="6">
        <v>24.7</v>
      </c>
      <c r="AF251">
        <v>0</v>
      </c>
      <c r="AG251">
        <f t="shared" si="19"/>
        <v>0</v>
      </c>
    </row>
    <row r="252" spans="1:33" x14ac:dyDescent="0.6">
      <c r="A252">
        <v>2016</v>
      </c>
      <c r="B252">
        <v>9</v>
      </c>
      <c r="C252">
        <v>7</v>
      </c>
      <c r="D252">
        <f t="shared" si="17"/>
        <v>3</v>
      </c>
      <c r="G252" cm="1">
        <f t="array" ref="G252">_xlfn.IFS(F252 = "H", 0, F252 = "B7", -7, F252 = "B6", -6, F252 = "B5", -5, F252 = "B4", -4, F252 = "B3", -3, F252 = "B2", -2, F252 = "B1", -1, F252 = "A7", 7, F252 = "A6", 6, F252 = "A5", 5, F252 = "A4", 4, F252 = "A3", 3, F252 = "A2", 2, F252 = "A1", 1, F252 = "", 0)</f>
        <v>0</v>
      </c>
      <c r="H252">
        <f t="shared" si="15"/>
        <v>0</v>
      </c>
      <c r="I252">
        <f t="shared" si="16"/>
        <v>0</v>
      </c>
      <c r="L252">
        <v>3493.0995260663517</v>
      </c>
      <c r="M252">
        <v>3205.0047393364939</v>
      </c>
      <c r="N252">
        <v>1257.8862559241707</v>
      </c>
      <c r="O252">
        <v>1206.1563981042655</v>
      </c>
      <c r="P252">
        <v>5435</v>
      </c>
      <c r="Q252">
        <v>6070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0.1773509618247871</v>
      </c>
      <c r="X252">
        <v>0.82264903817521295</v>
      </c>
      <c r="Y252">
        <v>2.5032594524119951E-2</v>
      </c>
      <c r="Z252">
        <v>1185</v>
      </c>
      <c r="AA252">
        <f t="shared" si="18"/>
        <v>-13</v>
      </c>
      <c r="AB252">
        <v>1200</v>
      </c>
      <c r="AC252">
        <v>1045.9714455537239</v>
      </c>
      <c r="AD252">
        <v>1185</v>
      </c>
      <c r="AE252" s="6">
        <v>24.3</v>
      </c>
      <c r="AF252">
        <v>0</v>
      </c>
      <c r="AG252">
        <f t="shared" si="19"/>
        <v>0</v>
      </c>
    </row>
    <row r="253" spans="1:33" x14ac:dyDescent="0.6">
      <c r="A253">
        <v>2016</v>
      </c>
      <c r="B253">
        <v>9</v>
      </c>
      <c r="C253">
        <v>8</v>
      </c>
      <c r="D253">
        <f t="shared" si="17"/>
        <v>4</v>
      </c>
      <c r="G253" cm="1">
        <f t="array" ref="G253">_xlfn.IFS(F253 = "H", 0, F253 = "B7", -7, F253 = "B6", -6, F253 = "B5", -5, F253 = "B4", -4, F253 = "B3", -3, F253 = "B2", -2, F253 = "B1", -1, F253 = "A7", 7, F253 = "A6", 6, F253 = "A5", 5, F253 = "A4", 4, F253 = "A3", 3, F253 = "A2", 2, F253 = "A1", 1, F253 = "", 0)</f>
        <v>0</v>
      </c>
      <c r="H253">
        <f t="shared" si="15"/>
        <v>0</v>
      </c>
      <c r="I253">
        <f t="shared" si="16"/>
        <v>0</v>
      </c>
      <c r="L253">
        <v>3641.7669902912626</v>
      </c>
      <c r="M253">
        <v>3289.1844660194179</v>
      </c>
      <c r="N253">
        <v>1220.7087378640776</v>
      </c>
      <c r="O253">
        <v>1140.8834951456311</v>
      </c>
      <c r="P253">
        <v>5420</v>
      </c>
      <c r="Q253">
        <v>6292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0.20377383128754251</v>
      </c>
      <c r="X253">
        <v>0.79622616871245755</v>
      </c>
      <c r="Y253">
        <v>1.9054530965391631E-2</v>
      </c>
      <c r="Z253">
        <v>1147</v>
      </c>
      <c r="AA253">
        <f t="shared" si="18"/>
        <v>-38</v>
      </c>
      <c r="AB253">
        <v>1200</v>
      </c>
      <c r="AC253">
        <v>1058.8502603889269</v>
      </c>
      <c r="AD253">
        <v>1147</v>
      </c>
      <c r="AE253" s="6">
        <v>23</v>
      </c>
      <c r="AF253">
        <v>4.5</v>
      </c>
      <c r="AG253">
        <f t="shared" si="19"/>
        <v>103.5</v>
      </c>
    </row>
    <row r="254" spans="1:33" x14ac:dyDescent="0.6">
      <c r="A254">
        <v>2016</v>
      </c>
      <c r="B254">
        <v>9</v>
      </c>
      <c r="C254">
        <v>9</v>
      </c>
      <c r="D254">
        <f t="shared" si="17"/>
        <v>5</v>
      </c>
      <c r="G254" cm="1">
        <f t="array" ref="G254">_xlfn.IFS(F254 = "H", 0, F254 = "B7", -7, F254 = "B6", -6, F254 = "B5", -5, F254 = "B4", -4, F254 = "B3", -3, F254 = "B2", -2, F254 = "B1", -1, F254 = "A7", 7, F254 = "A6", 6, F254 = "A5", 5, F254 = "A4", 4, F254 = "A3", 3, F254 = "A2", 2, F254 = "A1", 1, F254 = "", 0)</f>
        <v>0</v>
      </c>
      <c r="H254">
        <f t="shared" si="15"/>
        <v>0</v>
      </c>
      <c r="I254">
        <f t="shared" si="16"/>
        <v>0</v>
      </c>
      <c r="L254">
        <v>3992.7476635514013</v>
      </c>
      <c r="M254">
        <v>3555.7383177570091</v>
      </c>
      <c r="N254">
        <v>1324.9719626168223</v>
      </c>
      <c r="O254">
        <v>1262.7102803738317</v>
      </c>
      <c r="P254">
        <v>5723</v>
      </c>
      <c r="Q254">
        <v>6403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0.1905506020773968</v>
      </c>
      <c r="X254">
        <v>0.80944939792260318</v>
      </c>
      <c r="Y254">
        <v>3.5625927758535382E-2</v>
      </c>
      <c r="Z254">
        <v>1067</v>
      </c>
      <c r="AA254">
        <f t="shared" si="18"/>
        <v>-80</v>
      </c>
      <c r="AB254">
        <v>1200</v>
      </c>
      <c r="AC254">
        <v>1086.140355904977</v>
      </c>
      <c r="AD254">
        <v>1067</v>
      </c>
      <c r="AE254" s="6">
        <v>23.9</v>
      </c>
      <c r="AF254">
        <v>0</v>
      </c>
      <c r="AG254">
        <f t="shared" si="19"/>
        <v>0</v>
      </c>
    </row>
    <row r="255" spans="1:33" x14ac:dyDescent="0.6">
      <c r="A255">
        <v>2016</v>
      </c>
      <c r="B255">
        <v>9</v>
      </c>
      <c r="C255">
        <v>10</v>
      </c>
      <c r="D255">
        <f t="shared" si="17"/>
        <v>6</v>
      </c>
      <c r="G255" cm="1">
        <f t="array" ref="G255">_xlfn.IFS(F255 = "H", 0, F255 = "B7", -7, F255 = "B6", -6, F255 = "B5", -5, F255 = "B4", -4, F255 = "B3", -3, F255 = "B2", -2, F255 = "B1", -1, F255 = "A7", 7, F255 = "A6", 6, F255 = "A5", 5, F255 = "A4", 4, F255 = "A3", 3, F255 = "A2", 2, F255 = "A1", 1, F255 = "", 0)</f>
        <v>0</v>
      </c>
      <c r="H255">
        <f t="shared" si="15"/>
        <v>0</v>
      </c>
      <c r="I255">
        <f t="shared" si="16"/>
        <v>0</v>
      </c>
      <c r="L255">
        <v>3488.1538461538462</v>
      </c>
      <c r="M255">
        <v>3392.4423076923076</v>
      </c>
      <c r="N255">
        <v>1228.6153846153845</v>
      </c>
      <c r="O255">
        <v>1029.3461538461538</v>
      </c>
      <c r="P255">
        <v>5227</v>
      </c>
      <c r="Q255">
        <v>6550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0.17271901286673119</v>
      </c>
      <c r="X255">
        <v>0.82728098713326881</v>
      </c>
      <c r="Y255">
        <v>0</v>
      </c>
      <c r="Z255">
        <v>1061</v>
      </c>
      <c r="AA255">
        <f t="shared" si="18"/>
        <v>-6</v>
      </c>
      <c r="AB255">
        <v>1200</v>
      </c>
      <c r="AC255">
        <v>1129.098260481562</v>
      </c>
      <c r="AD255">
        <v>1061</v>
      </c>
      <c r="AE255" s="6">
        <v>24.4</v>
      </c>
      <c r="AF255">
        <v>0</v>
      </c>
      <c r="AG255">
        <f t="shared" si="19"/>
        <v>0</v>
      </c>
    </row>
    <row r="256" spans="1:33" x14ac:dyDescent="0.6">
      <c r="A256">
        <v>2016</v>
      </c>
      <c r="B256">
        <v>9</v>
      </c>
      <c r="C256">
        <v>11</v>
      </c>
      <c r="D256">
        <f t="shared" si="17"/>
        <v>7</v>
      </c>
      <c r="G256" cm="1">
        <f t="array" ref="G256">_xlfn.IFS(F256 = "H", 0, F256 = "B7", -7, F256 = "B6", -6, F256 = "B5", -5, F256 = "B4", -4, F256 = "B3", -3, F256 = "B2", -2, F256 = "B1", -1, F256 = "A7", 7, F256 = "A6", 6, F256 = "A5", 5, F256 = "A4", 4, F256 = "A3", 3, F256 = "A2", 2, F256 = "A1", 1, F256 = "", 0)</f>
        <v>0</v>
      </c>
      <c r="H256">
        <f t="shared" si="15"/>
        <v>0</v>
      </c>
      <c r="I256">
        <f t="shared" si="16"/>
        <v>0</v>
      </c>
      <c r="L256">
        <v>2884.0458937198064</v>
      </c>
      <c r="M256">
        <v>2841.4009661835744</v>
      </c>
      <c r="N256">
        <v>1118.3961352657004</v>
      </c>
      <c r="O256">
        <v>955.3840579710145</v>
      </c>
      <c r="P256">
        <v>4164</v>
      </c>
      <c r="Q256">
        <v>6412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0.2024706116756326</v>
      </c>
      <c r="X256">
        <v>0.79752938832436737</v>
      </c>
      <c r="Y256">
        <v>0.13053139183055981</v>
      </c>
      <c r="Z256">
        <v>1078</v>
      </c>
      <c r="AA256">
        <f t="shared" si="18"/>
        <v>17</v>
      </c>
      <c r="AB256">
        <v>1200</v>
      </c>
      <c r="AC256">
        <v>1181.494326247386</v>
      </c>
      <c r="AD256">
        <v>1078</v>
      </c>
      <c r="AE256" s="6">
        <v>24.5</v>
      </c>
      <c r="AF256">
        <v>0</v>
      </c>
      <c r="AG256">
        <f t="shared" si="19"/>
        <v>0</v>
      </c>
    </row>
    <row r="257" spans="1:33" x14ac:dyDescent="0.6">
      <c r="A257">
        <v>2016</v>
      </c>
      <c r="B257">
        <v>9</v>
      </c>
      <c r="C257">
        <v>12</v>
      </c>
      <c r="D257">
        <f t="shared" si="17"/>
        <v>1</v>
      </c>
      <c r="G257" cm="1">
        <f t="array" ref="G257">_xlfn.IFS(F257 = "H", 0, F257 = "B7", -7, F257 = "B6", -6, F257 = "B5", -5, F257 = "B4", -4, F257 = "B3", -3, F257 = "B2", -2, F257 = "B1", -1, F257 = "A7", 7, F257 = "A6", 6, F257 = "A5", 5, F257 = "A4", 4, F257 = "A3", 3, F257 = "A2", 2, F257 = "A1", 1, F257 = "", 0)</f>
        <v>0</v>
      </c>
      <c r="H257">
        <f t="shared" si="15"/>
        <v>0</v>
      </c>
      <c r="I257">
        <f t="shared" si="16"/>
        <v>0</v>
      </c>
      <c r="L257">
        <v>3610.0902612826599</v>
      </c>
      <c r="M257">
        <v>3614.0166270783843</v>
      </c>
      <c r="N257">
        <v>1273.8432304038004</v>
      </c>
      <c r="O257">
        <v>1202.3657957244654</v>
      </c>
      <c r="P257">
        <v>3614</v>
      </c>
      <c r="Q257">
        <v>6145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0.17111834961997829</v>
      </c>
      <c r="X257">
        <v>0.82888165038002171</v>
      </c>
      <c r="Y257">
        <v>1.1783994261707139E-2</v>
      </c>
      <c r="Z257">
        <v>1069</v>
      </c>
      <c r="AA257">
        <f t="shared" si="18"/>
        <v>-9</v>
      </c>
      <c r="AB257">
        <v>1200</v>
      </c>
      <c r="AC257">
        <v>1035.908484409247</v>
      </c>
      <c r="AD257">
        <v>1069</v>
      </c>
      <c r="AE257" s="6">
        <v>23.4</v>
      </c>
      <c r="AF257">
        <v>2.5</v>
      </c>
      <c r="AG257">
        <f t="shared" si="19"/>
        <v>58.5</v>
      </c>
    </row>
    <row r="258" spans="1:33" x14ac:dyDescent="0.6">
      <c r="A258">
        <v>2016</v>
      </c>
      <c r="B258">
        <v>9</v>
      </c>
      <c r="C258">
        <v>13</v>
      </c>
      <c r="D258">
        <f t="shared" si="17"/>
        <v>2</v>
      </c>
      <c r="G258" cm="1">
        <f t="array" ref="G258">_xlfn.IFS(F258 = "H", 0, F258 = "B7", -7, F258 = "B6", -6, F258 = "B5", -5, F258 = "B4", -4, F258 = "B3", -3, F258 = "B2", -2, F258 = "B1", -1, F258 = "A7", 7, F258 = "A6", 6, F258 = "A5", 5, F258 = "A4", 4, F258 = "A3", 3, F258 = "A2", 2, F258 = "A1", 1, F258 = "", 0)</f>
        <v>0</v>
      </c>
      <c r="H258">
        <f t="shared" ref="H258:H321" si="20" xml:space="preserve"> IF(F258 = "H",1,0)</f>
        <v>0</v>
      </c>
      <c r="I258">
        <f t="shared" ref="I258:I321" si="21">IF(NOT(ISBLANK(F258)), 1, 0)</f>
        <v>0</v>
      </c>
      <c r="L258">
        <v>3660.2114942528719</v>
      </c>
      <c r="M258">
        <v>3733.8482758620671</v>
      </c>
      <c r="N258">
        <v>1300.5057471264367</v>
      </c>
      <c r="O258">
        <v>1208.9425287356321</v>
      </c>
      <c r="P258">
        <v>4367</v>
      </c>
      <c r="Q258">
        <v>6340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0.20292958129418159</v>
      </c>
      <c r="X258">
        <v>0.79707041870581841</v>
      </c>
      <c r="Y258">
        <v>0</v>
      </c>
      <c r="Z258">
        <v>1164</v>
      </c>
      <c r="AA258">
        <f t="shared" si="18"/>
        <v>95</v>
      </c>
      <c r="AB258">
        <v>1200</v>
      </c>
      <c r="AC258">
        <v>1048.891671008945</v>
      </c>
      <c r="AD258">
        <v>1164</v>
      </c>
      <c r="AE258" s="6">
        <v>24.6</v>
      </c>
      <c r="AF258">
        <v>0</v>
      </c>
      <c r="AG258">
        <f t="shared" si="19"/>
        <v>0</v>
      </c>
    </row>
    <row r="259" spans="1:33" x14ac:dyDescent="0.6">
      <c r="A259">
        <v>2016</v>
      </c>
      <c r="B259">
        <v>9</v>
      </c>
      <c r="C259">
        <v>14</v>
      </c>
      <c r="D259">
        <f t="shared" ref="D259:D322" si="22">WEEKDAY(DATE(A259,B259,C259), 2)</f>
        <v>3</v>
      </c>
      <c r="E259" t="s">
        <v>29</v>
      </c>
      <c r="F259" t="s">
        <v>19</v>
      </c>
      <c r="G259" cm="1">
        <f t="array" ref="G259">_xlfn.IFS(F259 = "H", 0, F259 = "B7", -7, F259 = "B6", -6, F259 = "B5", -5, F259 = "B4", -4, F259 = "B3", -3, F259 = "B2", -2, F259 = "B1", -1, F259 = "A7", 7, F259 = "A6", 6, F259 = "A5", 5, F259 = "A4", 4, F259 = "A3", 3, F259 = "A2", 2, F259 = "A1", 1, F259 = "", 0)</f>
        <v>-1</v>
      </c>
      <c r="H259">
        <f t="shared" si="20"/>
        <v>0</v>
      </c>
      <c r="I259">
        <f t="shared" si="21"/>
        <v>1</v>
      </c>
      <c r="J259" s="8" t="s">
        <v>76</v>
      </c>
      <c r="K259" s="8"/>
      <c r="L259">
        <v>2679.5423340961111</v>
      </c>
      <c r="M259">
        <v>2915.4599542334108</v>
      </c>
      <c r="N259">
        <v>1017.4782608695652</v>
      </c>
      <c r="O259">
        <v>850.98169336384444</v>
      </c>
      <c r="P259">
        <v>4717</v>
      </c>
      <c r="Q259">
        <v>6511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0.16039837323227649</v>
      </c>
      <c r="X259">
        <v>0.83960162676772343</v>
      </c>
      <c r="Y259">
        <v>0</v>
      </c>
      <c r="Z259">
        <v>1212</v>
      </c>
      <c r="AA259">
        <f t="shared" ref="AA259:AA322" si="23">Z259-Z258</f>
        <v>48</v>
      </c>
      <c r="AB259">
        <v>1200</v>
      </c>
      <c r="AC259">
        <v>1095.570204261222</v>
      </c>
      <c r="AD259">
        <v>1212</v>
      </c>
      <c r="AE259" s="6">
        <v>24.6</v>
      </c>
      <c r="AF259">
        <v>0</v>
      </c>
      <c r="AG259">
        <f t="shared" ref="AG259:AG322" si="24">AE259*AF259</f>
        <v>0</v>
      </c>
    </row>
    <row r="260" spans="1:33" x14ac:dyDescent="0.6">
      <c r="A260">
        <v>2016</v>
      </c>
      <c r="B260">
        <v>9</v>
      </c>
      <c r="C260">
        <v>15</v>
      </c>
      <c r="D260">
        <f t="shared" si="22"/>
        <v>4</v>
      </c>
      <c r="E260" t="s">
        <v>29</v>
      </c>
      <c r="F260" t="s">
        <v>16</v>
      </c>
      <c r="G260" cm="1">
        <f t="array" ref="G260">_xlfn.IFS(F260 = "H", 0, F260 = "B7", -7, F260 = "B6", -6, F260 = "B5", -5, F260 = "B4", -4, F260 = "B3", -3, F260 = "B2", -2, F260 = "B1", -1, F260 = "A7", 7, F260 = "A6", 6, F260 = "A5", 5, F260 = "A4", 4, F260 = "A3", 3, F260 = "A2", 2, F260 = "A1", 1, F260 = "", 0)</f>
        <v>0</v>
      </c>
      <c r="H260">
        <f t="shared" si="20"/>
        <v>1</v>
      </c>
      <c r="I260">
        <f t="shared" si="21"/>
        <v>1</v>
      </c>
      <c r="J260" s="8" t="s">
        <v>76</v>
      </c>
      <c r="K260" s="8"/>
      <c r="L260">
        <v>2547.8041958041949</v>
      </c>
      <c r="M260">
        <v>2486.0606060606056</v>
      </c>
      <c r="N260">
        <v>1008.6736596736596</v>
      </c>
      <c r="O260">
        <v>808.76223776223765</v>
      </c>
      <c r="P260">
        <v>4572</v>
      </c>
      <c r="Q260">
        <v>5032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0.2199023199023199</v>
      </c>
      <c r="X260">
        <v>0.78009768009768021</v>
      </c>
      <c r="Y260">
        <v>0</v>
      </c>
      <c r="Z260">
        <v>1188</v>
      </c>
      <c r="AA260">
        <f t="shared" si="23"/>
        <v>-24</v>
      </c>
      <c r="AB260">
        <v>1200</v>
      </c>
      <c r="AC260">
        <v>1116.7857939008279</v>
      </c>
      <c r="AD260">
        <v>1188</v>
      </c>
      <c r="AE260" s="6">
        <v>23.9</v>
      </c>
      <c r="AF260">
        <v>0</v>
      </c>
      <c r="AG260">
        <f t="shared" si="24"/>
        <v>0</v>
      </c>
    </row>
    <row r="261" spans="1:33" x14ac:dyDescent="0.6">
      <c r="A261">
        <v>2016</v>
      </c>
      <c r="B261">
        <v>9</v>
      </c>
      <c r="C261">
        <v>16</v>
      </c>
      <c r="D261">
        <f t="shared" si="22"/>
        <v>5</v>
      </c>
      <c r="E261" t="s">
        <v>29</v>
      </c>
      <c r="F261" t="s">
        <v>20</v>
      </c>
      <c r="G261" cm="1">
        <f t="array" ref="G261">_xlfn.IFS(F261 = "H", 0, F261 = "B7", -7, F261 = "B6", -6, F261 = "B5", -5, F261 = "B4", -4, F261 = "B3", -3, F261 = "B2", -2, F261 = "B1", -1, F261 = "A7", 7, F261 = "A6", 6, F261 = "A5", 5, F261 = "A4", 4, F261 = "A3", 3, F261 = "A2", 2, F261 = "A1", 1, F261 = "", 0)</f>
        <v>1</v>
      </c>
      <c r="H261">
        <f t="shared" si="20"/>
        <v>0</v>
      </c>
      <c r="I261">
        <f t="shared" si="21"/>
        <v>1</v>
      </c>
      <c r="J261" s="8" t="s">
        <v>76</v>
      </c>
      <c r="K261" s="8"/>
      <c r="L261">
        <v>3086.6857798165142</v>
      </c>
      <c r="M261">
        <v>2572.5114678899085</v>
      </c>
      <c r="N261">
        <v>1146.5275229357799</v>
      </c>
      <c r="O261">
        <v>853.16055045871565</v>
      </c>
      <c r="P261">
        <v>5909</v>
      </c>
      <c r="Q261">
        <v>4181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0.20080089620117711</v>
      </c>
      <c r="X261">
        <v>0.79919910379882286</v>
      </c>
      <c r="Y261">
        <v>0</v>
      </c>
      <c r="Z261">
        <v>1190</v>
      </c>
      <c r="AA261">
        <f t="shared" si="23"/>
        <v>2</v>
      </c>
      <c r="AB261">
        <v>1200</v>
      </c>
      <c r="AC261">
        <v>1112.712613115674</v>
      </c>
      <c r="AD261">
        <v>1190</v>
      </c>
      <c r="AE261" s="6">
        <v>24.6</v>
      </c>
      <c r="AF261">
        <v>0</v>
      </c>
      <c r="AG261">
        <f t="shared" si="24"/>
        <v>0</v>
      </c>
    </row>
    <row r="262" spans="1:33" x14ac:dyDescent="0.6">
      <c r="A262">
        <v>2016</v>
      </c>
      <c r="B262">
        <v>9</v>
      </c>
      <c r="C262">
        <v>17</v>
      </c>
      <c r="D262">
        <f t="shared" si="22"/>
        <v>6</v>
      </c>
      <c r="E262" t="s">
        <v>29</v>
      </c>
      <c r="F262" t="s">
        <v>22</v>
      </c>
      <c r="G262" cm="1">
        <f t="array" ref="G262">_xlfn.IFS(F262 = "H", 0, F262 = "B7", -7, F262 = "B6", -6, F262 = "B5", -5, F262 = "B4", -4, F262 = "B3", -3, F262 = "B2", -2, F262 = "B1", -1, F262 = "A7", 7, F262 = "A6", 6, F262 = "A5", 5, F262 = "A4", 4, F262 = "A3", 3, F262 = "A2", 2, F262 = "A1", 1, F262 = "", 0)</f>
        <v>2</v>
      </c>
      <c r="H262">
        <f t="shared" si="20"/>
        <v>0</v>
      </c>
      <c r="I262">
        <f t="shared" si="21"/>
        <v>1</v>
      </c>
      <c r="J262" s="8" t="s">
        <v>76</v>
      </c>
      <c r="K262" s="8"/>
      <c r="L262">
        <v>3358.5106382978715</v>
      </c>
      <c r="M262">
        <v>2678.747044917257</v>
      </c>
      <c r="N262">
        <v>1128.6052009456264</v>
      </c>
      <c r="O262">
        <v>847.38061465721034</v>
      </c>
      <c r="P262">
        <v>6453</v>
      </c>
      <c r="Q262">
        <v>3478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0.1528991174170484</v>
      </c>
      <c r="X262">
        <v>0.84710088258295169</v>
      </c>
      <c r="Y262">
        <v>1.8286174604772939E-2</v>
      </c>
      <c r="Z262">
        <v>981</v>
      </c>
      <c r="AA262">
        <f t="shared" si="23"/>
        <v>-209</v>
      </c>
      <c r="AB262">
        <v>1200</v>
      </c>
      <c r="AC262">
        <v>1112.5401145608639</v>
      </c>
      <c r="AD262">
        <v>981</v>
      </c>
      <c r="AE262" s="6">
        <v>23.1</v>
      </c>
      <c r="AF262">
        <v>7</v>
      </c>
      <c r="AG262">
        <f t="shared" si="24"/>
        <v>161.70000000000002</v>
      </c>
    </row>
    <row r="263" spans="1:33" x14ac:dyDescent="0.6">
      <c r="A263">
        <v>2016</v>
      </c>
      <c r="B263">
        <v>9</v>
      </c>
      <c r="C263">
        <v>18</v>
      </c>
      <c r="D263">
        <f t="shared" si="22"/>
        <v>7</v>
      </c>
      <c r="E263" t="s">
        <v>79</v>
      </c>
      <c r="F263" t="s">
        <v>23</v>
      </c>
      <c r="G263" cm="1">
        <f t="array" ref="G263">_xlfn.IFS(F263 = "H", 0, F263 = "B7", -7, F263 = "B6", -6, F263 = "B5", -5, F263 = "B4", -4, F263 = "B3", -3, F263 = "B2", -2, F263 = "B1", -1, F263 = "A7", 7, F263 = "A6", 6, F263 = "A5", 5, F263 = "A4", 4, F263 = "A3", 3, F263 = "A2", 2, F263 = "A1", 1, F263 = "", 0)</f>
        <v>3</v>
      </c>
      <c r="H263">
        <f t="shared" si="20"/>
        <v>0</v>
      </c>
      <c r="I263">
        <f t="shared" si="21"/>
        <v>1</v>
      </c>
      <c r="J263" s="8" t="s">
        <v>76</v>
      </c>
      <c r="K263" s="8"/>
      <c r="L263">
        <v>3524.3055555555566</v>
      </c>
      <c r="M263">
        <v>2820.6527777777787</v>
      </c>
      <c r="N263">
        <v>1238.3796296296296</v>
      </c>
      <c r="O263">
        <v>946.96759259259261</v>
      </c>
      <c r="P263">
        <v>6858</v>
      </c>
      <c r="Q263">
        <v>4419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0.21444444444444449</v>
      </c>
      <c r="X263">
        <v>0.78555555555555556</v>
      </c>
      <c r="Y263">
        <v>0</v>
      </c>
      <c r="Z263">
        <v>738</v>
      </c>
      <c r="AA263">
        <f t="shared" si="23"/>
        <v>-243</v>
      </c>
      <c r="AB263">
        <v>1200</v>
      </c>
      <c r="AC263">
        <v>1130.9591592827919</v>
      </c>
      <c r="AD263">
        <v>738</v>
      </c>
      <c r="AE263" s="6">
        <v>23.5</v>
      </c>
      <c r="AF263">
        <v>0</v>
      </c>
      <c r="AG263">
        <f t="shared" si="24"/>
        <v>0</v>
      </c>
    </row>
    <row r="264" spans="1:33" x14ac:dyDescent="0.6">
      <c r="A264">
        <v>2016</v>
      </c>
      <c r="B264">
        <v>9</v>
      </c>
      <c r="C264">
        <v>19</v>
      </c>
      <c r="D264">
        <f t="shared" si="22"/>
        <v>1</v>
      </c>
      <c r="G264" cm="1">
        <f t="array" ref="G264">_xlfn.IFS(F264 = "H", 0, F264 = "B7", -7, F264 = "B6", -6, F264 = "B5", -5, F264 = "B4", -4, F264 = "B3", -3, F264 = "B2", -2, F264 = "B1", -1, F264 = "A7", 7, F264 = "A6", 6, F264 = "A5", 5, F264 = "A4", 4, F264 = "A3", 3, F264 = "A2", 2, F264 = "A1", 1, F264 = "", 0)</f>
        <v>0</v>
      </c>
      <c r="H264">
        <f t="shared" si="20"/>
        <v>0</v>
      </c>
      <c r="I264">
        <f t="shared" si="21"/>
        <v>0</v>
      </c>
      <c r="L264">
        <v>3462.1327014218023</v>
      </c>
      <c r="M264">
        <v>2886.3270142180104</v>
      </c>
      <c r="N264">
        <v>1189.845971563981</v>
      </c>
      <c r="O264">
        <v>1240.3222748815167</v>
      </c>
      <c r="P264">
        <v>6650</v>
      </c>
      <c r="Q264">
        <v>5172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0.19849486688707149</v>
      </c>
      <c r="X264">
        <v>0.80150513311292848</v>
      </c>
      <c r="Y264">
        <v>1.3745559127051259E-2</v>
      </c>
      <c r="Z264">
        <v>602</v>
      </c>
      <c r="AA264">
        <f t="shared" si="23"/>
        <v>-136</v>
      </c>
      <c r="AB264">
        <v>1200</v>
      </c>
      <c r="AC264">
        <v>946.18559977334735</v>
      </c>
      <c r="AD264">
        <v>602</v>
      </c>
      <c r="AE264" s="6">
        <v>21.9</v>
      </c>
      <c r="AF264">
        <v>0</v>
      </c>
      <c r="AG264">
        <f t="shared" si="24"/>
        <v>0</v>
      </c>
    </row>
    <row r="265" spans="1:33" x14ac:dyDescent="0.6">
      <c r="A265">
        <v>2016</v>
      </c>
      <c r="B265">
        <v>9</v>
      </c>
      <c r="C265">
        <v>20</v>
      </c>
      <c r="D265">
        <f t="shared" si="22"/>
        <v>2</v>
      </c>
      <c r="G265" cm="1">
        <f t="array" ref="G265">_xlfn.IFS(F265 = "H", 0, F265 = "B7", -7, F265 = "B6", -6, F265 = "B5", -5, F265 = "B4", -4, F265 = "B3", -3, F265 = "B2", -2, F265 = "B1", -1, F265 = "A7", 7, F265 = "A6", 6, F265 = "A5", 5, F265 = "A4", 4, F265 = "A3", 3, F265 = "A2", 2, F265 = "A1", 1, F265 = "", 0)</f>
        <v>0</v>
      </c>
      <c r="H265">
        <f t="shared" si="20"/>
        <v>0</v>
      </c>
      <c r="I265">
        <f t="shared" si="21"/>
        <v>0</v>
      </c>
      <c r="L265">
        <v>3485.3823529411766</v>
      </c>
      <c r="M265">
        <v>3121.544117647059</v>
      </c>
      <c r="N265">
        <v>1237.1176470588234</v>
      </c>
      <c r="O265">
        <v>1215.4264705882354</v>
      </c>
      <c r="P265">
        <v>5692</v>
      </c>
      <c r="Q265">
        <v>4474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0.20445632798573971</v>
      </c>
      <c r="X265">
        <v>0.79554367201426024</v>
      </c>
      <c r="Y265">
        <v>5.5028198570398063E-2</v>
      </c>
      <c r="Z265">
        <v>732</v>
      </c>
      <c r="AA265">
        <f t="shared" si="23"/>
        <v>130</v>
      </c>
      <c r="AB265">
        <v>1200</v>
      </c>
      <c r="AC265">
        <v>988.40801365888944</v>
      </c>
      <c r="AD265">
        <v>732</v>
      </c>
      <c r="AE265" s="6">
        <v>20.6</v>
      </c>
      <c r="AF265">
        <v>0</v>
      </c>
      <c r="AG265">
        <f t="shared" si="24"/>
        <v>0</v>
      </c>
    </row>
    <row r="266" spans="1:33" x14ac:dyDescent="0.6">
      <c r="A266">
        <v>2016</v>
      </c>
      <c r="B266">
        <v>9</v>
      </c>
      <c r="C266">
        <v>21</v>
      </c>
      <c r="D266">
        <f t="shared" si="22"/>
        <v>3</v>
      </c>
      <c r="G266" cm="1">
        <f t="array" ref="G266">_xlfn.IFS(F266 = "H", 0, F266 = "B7", -7, F266 = "B6", -6, F266 = "B5", -5, F266 = "B4", -4, F266 = "B3", -3, F266 = "B2", -2, F266 = "B1", -1, F266 = "A7", 7, F266 = "A6", 6, F266 = "A5", 5, F266 = "A4", 4, F266 = "A3", 3, F266 = "A2", 2, F266 = "A1", 1, F266 = "", 0)</f>
        <v>0</v>
      </c>
      <c r="H266">
        <f t="shared" si="20"/>
        <v>0</v>
      </c>
      <c r="I266">
        <f t="shared" si="21"/>
        <v>0</v>
      </c>
      <c r="L266">
        <v>3555.1844660194179</v>
      </c>
      <c r="M266">
        <v>3229.3786407766997</v>
      </c>
      <c r="N266">
        <v>1175.7961165048544</v>
      </c>
      <c r="O266">
        <v>1202.009708737864</v>
      </c>
      <c r="P266">
        <v>5791</v>
      </c>
      <c r="Q266">
        <v>4738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0.16741932210269941</v>
      </c>
      <c r="X266">
        <v>0.83258067789730061</v>
      </c>
      <c r="Y266">
        <v>0</v>
      </c>
      <c r="Z266">
        <v>830</v>
      </c>
      <c r="AA266">
        <f t="shared" si="23"/>
        <v>98</v>
      </c>
      <c r="AB266">
        <v>1200</v>
      </c>
      <c r="AC266">
        <v>1011.147988331798</v>
      </c>
      <c r="AD266">
        <v>830</v>
      </c>
      <c r="AE266" s="6">
        <v>20.2</v>
      </c>
      <c r="AF266">
        <v>0</v>
      </c>
      <c r="AG266">
        <f t="shared" si="24"/>
        <v>0</v>
      </c>
    </row>
    <row r="267" spans="1:33" x14ac:dyDescent="0.6">
      <c r="A267">
        <v>2016</v>
      </c>
      <c r="B267">
        <v>9</v>
      </c>
      <c r="C267">
        <v>22</v>
      </c>
      <c r="D267">
        <f t="shared" si="22"/>
        <v>4</v>
      </c>
      <c r="G267" cm="1">
        <f t="array" ref="G267">_xlfn.IFS(F267 = "H", 0, F267 = "B7", -7, F267 = "B6", -6, F267 = "B5", -5, F267 = "B4", -4, F267 = "B3", -3, F267 = "B2", -2, F267 = "B1", -1, F267 = "A7", 7, F267 = "A6", 6, F267 = "A5", 5, F267 = "A4", 4, F267 = "A3", 3, F267 = "A2", 2, F267 = "A1", 1, F267 = "", 0)</f>
        <v>0</v>
      </c>
      <c r="H267">
        <f t="shared" si="20"/>
        <v>0</v>
      </c>
      <c r="I267">
        <f t="shared" si="21"/>
        <v>0</v>
      </c>
      <c r="L267">
        <v>3665.2470023980813</v>
      </c>
      <c r="M267">
        <v>3384.8441247002397</v>
      </c>
      <c r="N267">
        <v>1257.5107913669065</v>
      </c>
      <c r="O267">
        <v>1205.0167865707435</v>
      </c>
      <c r="P267">
        <v>5722</v>
      </c>
      <c r="Q267">
        <v>5698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0.1799962096086421</v>
      </c>
      <c r="X267">
        <v>0.82000379039135785</v>
      </c>
      <c r="Y267">
        <v>3.6333917104495038E-2</v>
      </c>
      <c r="Z267">
        <v>1062</v>
      </c>
      <c r="AA267">
        <f t="shared" si="23"/>
        <v>232</v>
      </c>
      <c r="AB267">
        <v>1200</v>
      </c>
      <c r="AC267">
        <v>1048.551468181176</v>
      </c>
      <c r="AD267">
        <v>1062</v>
      </c>
      <c r="AE267" s="6">
        <v>21.9</v>
      </c>
      <c r="AF267">
        <v>0</v>
      </c>
      <c r="AG267">
        <f t="shared" si="24"/>
        <v>0</v>
      </c>
    </row>
    <row r="268" spans="1:33" x14ac:dyDescent="0.6">
      <c r="A268">
        <v>2016</v>
      </c>
      <c r="B268">
        <v>9</v>
      </c>
      <c r="C268">
        <v>23</v>
      </c>
      <c r="D268">
        <f t="shared" si="22"/>
        <v>5</v>
      </c>
      <c r="G268" cm="1">
        <f t="array" ref="G268">_xlfn.IFS(F268 = "H", 0, F268 = "B7", -7, F268 = "B6", -6, F268 = "B5", -5, F268 = "B4", -4, F268 = "B3", -3, F268 = "B2", -2, F268 = "B1", -1, F268 = "A7", 7, F268 = "A6", 6, F268 = "A5", 5, F268 = "A4", 4, F268 = "A3", 3, F268 = "A2", 2, F268 = "A1", 1, F268 = "", 0)</f>
        <v>0</v>
      </c>
      <c r="H268">
        <f t="shared" si="20"/>
        <v>0</v>
      </c>
      <c r="I268">
        <f t="shared" si="21"/>
        <v>0</v>
      </c>
      <c r="L268">
        <v>4053.4156769596198</v>
      </c>
      <c r="M268">
        <v>3545.9572446555821</v>
      </c>
      <c r="N268">
        <v>1255.8622327790974</v>
      </c>
      <c r="O268">
        <v>1236.4489311163895</v>
      </c>
      <c r="P268">
        <v>5406</v>
      </c>
      <c r="Q268">
        <v>6066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0.1774991010427904</v>
      </c>
      <c r="X268">
        <v>0.82250089895720968</v>
      </c>
      <c r="Y268">
        <v>0</v>
      </c>
      <c r="Z268">
        <v>1103</v>
      </c>
      <c r="AA268">
        <f t="shared" si="23"/>
        <v>41</v>
      </c>
      <c r="AB268">
        <v>1200</v>
      </c>
      <c r="AC268">
        <v>1079.442272833674</v>
      </c>
      <c r="AD268">
        <v>1103</v>
      </c>
      <c r="AE268" s="6">
        <v>21.4</v>
      </c>
      <c r="AF268">
        <v>0</v>
      </c>
      <c r="AG268">
        <f t="shared" si="24"/>
        <v>0</v>
      </c>
    </row>
    <row r="269" spans="1:33" x14ac:dyDescent="0.6">
      <c r="A269">
        <v>2016</v>
      </c>
      <c r="B269">
        <v>9</v>
      </c>
      <c r="C269">
        <v>24</v>
      </c>
      <c r="D269">
        <f t="shared" si="22"/>
        <v>6</v>
      </c>
      <c r="G269" cm="1">
        <f t="array" ref="G269">_xlfn.IFS(F269 = "H", 0, F269 = "B7", -7, F269 = "B6", -6, F269 = "B5", -5, F269 = "B4", -4, F269 = "B3", -3, F269 = "B2", -2, F269 = "B1", -1, F269 = "A7", 7, F269 = "A6", 6, F269 = "A5", 5, F269 = "A4", 4, F269 = "A3", 3, F269 = "A2", 2, F269 = "A1", 1, F269 = "", 0)</f>
        <v>0</v>
      </c>
      <c r="H269">
        <f t="shared" si="20"/>
        <v>0</v>
      </c>
      <c r="I269">
        <f t="shared" si="21"/>
        <v>0</v>
      </c>
      <c r="L269">
        <v>3656.5110565110567</v>
      </c>
      <c r="M269">
        <v>3442.0049140049141</v>
      </c>
      <c r="N269">
        <v>1255.921375921376</v>
      </c>
      <c r="O269">
        <v>1052.884520884521</v>
      </c>
      <c r="P269">
        <v>5390</v>
      </c>
      <c r="Q269">
        <v>6110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0.18910144927536229</v>
      </c>
      <c r="X269">
        <v>0.81089855072463768</v>
      </c>
      <c r="Y269">
        <v>0</v>
      </c>
      <c r="Z269">
        <v>1166</v>
      </c>
      <c r="AA269">
        <f t="shared" si="23"/>
        <v>63</v>
      </c>
      <c r="AB269">
        <v>1200</v>
      </c>
      <c r="AC269">
        <v>1110.4250228902779</v>
      </c>
      <c r="AD269">
        <v>1166</v>
      </c>
      <c r="AE269" s="6">
        <v>22.3</v>
      </c>
      <c r="AF269">
        <v>0</v>
      </c>
      <c r="AG269">
        <f t="shared" si="24"/>
        <v>0</v>
      </c>
    </row>
    <row r="270" spans="1:33" x14ac:dyDescent="0.6">
      <c r="A270">
        <v>2016</v>
      </c>
      <c r="B270">
        <v>9</v>
      </c>
      <c r="C270">
        <v>25</v>
      </c>
      <c r="D270">
        <f t="shared" si="22"/>
        <v>7</v>
      </c>
      <c r="G270" cm="1">
        <f t="array" ref="G270">_xlfn.IFS(F270 = "H", 0, F270 = "B7", -7, F270 = "B6", -6, F270 = "B5", -5, F270 = "B4", -4, F270 = "B3", -3, F270 = "B2", -2, F270 = "B1", -1, F270 = "A7", 7, F270 = "A6", 6, F270 = "A5", 5, F270 = "A4", 4, F270 = "A3", 3, F270 = "A2", 2, F270 = "A1", 1, F270 = "", 0)</f>
        <v>0</v>
      </c>
      <c r="H270">
        <f t="shared" si="20"/>
        <v>0</v>
      </c>
      <c r="I270">
        <f t="shared" si="21"/>
        <v>0</v>
      </c>
      <c r="L270">
        <v>3133.971014492754</v>
      </c>
      <c r="M270">
        <v>2960.289855072464</v>
      </c>
      <c r="N270">
        <v>1039.1256038647343</v>
      </c>
      <c r="O270">
        <v>878.47826086956525</v>
      </c>
      <c r="P270">
        <v>6233</v>
      </c>
      <c r="Q270">
        <v>6172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0.219242475962906</v>
      </c>
      <c r="X270">
        <v>0.78075752403709386</v>
      </c>
      <c r="Y270">
        <v>3.9229573328726883E-2</v>
      </c>
      <c r="Z270">
        <v>1039</v>
      </c>
      <c r="AA270">
        <f t="shared" si="23"/>
        <v>-127</v>
      </c>
      <c r="AB270">
        <v>1200</v>
      </c>
      <c r="AC270">
        <v>1116.3005434625991</v>
      </c>
      <c r="AD270">
        <v>1039</v>
      </c>
      <c r="AE270" s="6">
        <v>23</v>
      </c>
      <c r="AF270">
        <v>0</v>
      </c>
      <c r="AG270">
        <f t="shared" si="24"/>
        <v>0</v>
      </c>
    </row>
    <row r="271" spans="1:33" x14ac:dyDescent="0.6">
      <c r="A271">
        <v>2016</v>
      </c>
      <c r="B271">
        <v>9</v>
      </c>
      <c r="C271">
        <v>26</v>
      </c>
      <c r="D271">
        <f t="shared" si="22"/>
        <v>1</v>
      </c>
      <c r="G271" cm="1">
        <f t="array" ref="G271">_xlfn.IFS(F271 = "H", 0, F271 = "B7", -7, F271 = "B6", -6, F271 = "B5", -5, F271 = "B4", -4, F271 = "B3", -3, F271 = "B2", -2, F271 = "B1", -1, F271 = "A7", 7, F271 = "A6", 6, F271 = "A5", 5, F271 = "A4", 4, F271 = "A3", 3, F271 = "A2", 2, F271 = "A1", 1, F271 = "", 0)</f>
        <v>0</v>
      </c>
      <c r="H271">
        <f t="shared" si="20"/>
        <v>0</v>
      </c>
      <c r="I271">
        <f t="shared" si="21"/>
        <v>0</v>
      </c>
      <c r="L271">
        <v>3484.7811764705898</v>
      </c>
      <c r="M271">
        <v>3265.5247058823547</v>
      </c>
      <c r="N271">
        <v>1200.4305882352942</v>
      </c>
      <c r="O271">
        <v>1176.4070588235295</v>
      </c>
      <c r="P271">
        <v>6180</v>
      </c>
      <c r="Q271">
        <v>5978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0.2166478848821082</v>
      </c>
      <c r="X271">
        <v>0.78335211511789182</v>
      </c>
      <c r="Y271">
        <v>1.5997696989636451E-2</v>
      </c>
      <c r="Z271">
        <v>962</v>
      </c>
      <c r="AA271">
        <f t="shared" si="23"/>
        <v>-77</v>
      </c>
      <c r="AB271">
        <v>1200</v>
      </c>
      <c r="AC271">
        <v>968.25320343147735</v>
      </c>
      <c r="AD271">
        <v>962</v>
      </c>
      <c r="AE271" s="6">
        <v>23.6</v>
      </c>
      <c r="AF271">
        <v>0</v>
      </c>
      <c r="AG271">
        <f t="shared" si="24"/>
        <v>0</v>
      </c>
    </row>
    <row r="272" spans="1:33" x14ac:dyDescent="0.6">
      <c r="A272">
        <v>2016</v>
      </c>
      <c r="B272">
        <v>9</v>
      </c>
      <c r="C272">
        <v>27</v>
      </c>
      <c r="D272">
        <f t="shared" si="22"/>
        <v>2</v>
      </c>
      <c r="G272" cm="1">
        <f t="array" ref="G272">_xlfn.IFS(F272 = "H", 0, F272 = "B7", -7, F272 = "B6", -6, F272 = "B5", -5, F272 = "B4", -4, F272 = "B3", -3, F272 = "B2", -2, F272 = "B1", -1, F272 = "A7", 7, F272 = "A6", 6, F272 = "A5", 5, F272 = "A4", 4, F272 = "A3", 3, F272 = "A2", 2, F272 = "A1", 1, F272 = "", 0)</f>
        <v>0</v>
      </c>
      <c r="H272">
        <f t="shared" si="20"/>
        <v>0</v>
      </c>
      <c r="I272">
        <f t="shared" si="21"/>
        <v>0</v>
      </c>
      <c r="L272">
        <v>3265.4474327628363</v>
      </c>
      <c r="M272">
        <v>2871.1882640586796</v>
      </c>
      <c r="N272">
        <v>1172.3936430317849</v>
      </c>
      <c r="O272">
        <v>1156.0268948655257</v>
      </c>
      <c r="P272">
        <v>5361</v>
      </c>
      <c r="Q272">
        <v>5437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0.13737195798264501</v>
      </c>
      <c r="X272">
        <v>0.8626280420173551</v>
      </c>
      <c r="Y272">
        <v>0</v>
      </c>
      <c r="Z272">
        <v>1183</v>
      </c>
      <c r="AA272">
        <f t="shared" si="23"/>
        <v>221</v>
      </c>
      <c r="AB272">
        <v>1200</v>
      </c>
      <c r="AC272">
        <v>991.67165973051431</v>
      </c>
      <c r="AD272">
        <v>1183</v>
      </c>
      <c r="AE272" s="6">
        <v>21</v>
      </c>
      <c r="AF272">
        <v>13.5</v>
      </c>
      <c r="AG272">
        <f t="shared" si="24"/>
        <v>283.5</v>
      </c>
    </row>
    <row r="273" spans="1:33" x14ac:dyDescent="0.6">
      <c r="A273">
        <v>2016</v>
      </c>
      <c r="B273">
        <v>9</v>
      </c>
      <c r="C273">
        <v>28</v>
      </c>
      <c r="D273">
        <f t="shared" si="22"/>
        <v>3</v>
      </c>
      <c r="G273" cm="1">
        <f t="array" ref="G273">_xlfn.IFS(F273 = "H", 0, F273 = "B7", -7, F273 = "B6", -6, F273 = "B5", -5, F273 = "B4", -4, F273 = "B3", -3, F273 = "B2", -2, F273 = "B1", -1, F273 = "A7", 7, F273 = "A6", 6, F273 = "A5", 5, F273 = "A4", 4, F273 = "A3", 3, F273 = "A2", 2, F273 = "A1", 1, F273 = "", 0)</f>
        <v>0</v>
      </c>
      <c r="H273">
        <f t="shared" si="20"/>
        <v>0</v>
      </c>
      <c r="I273">
        <f t="shared" si="21"/>
        <v>0</v>
      </c>
      <c r="L273">
        <v>3796.9383886255932</v>
      </c>
      <c r="M273">
        <v>3261.4691943127968</v>
      </c>
      <c r="N273">
        <v>1091.9383886255923</v>
      </c>
      <c r="O273">
        <v>1102.4360189573461</v>
      </c>
      <c r="P273">
        <v>5819</v>
      </c>
      <c r="Q273">
        <v>5913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0.2006530756332186</v>
      </c>
      <c r="X273">
        <v>0.79934692436678134</v>
      </c>
      <c r="Y273">
        <v>0</v>
      </c>
      <c r="Z273">
        <v>1154</v>
      </c>
      <c r="AA273">
        <f t="shared" si="23"/>
        <v>-29</v>
      </c>
      <c r="AB273">
        <v>1200</v>
      </c>
      <c r="AC273">
        <v>1005.909088640652</v>
      </c>
      <c r="AD273">
        <v>1154</v>
      </c>
      <c r="AE273" s="6">
        <v>19.899999999999999</v>
      </c>
      <c r="AF273">
        <v>0.5</v>
      </c>
      <c r="AG273">
        <f t="shared" si="24"/>
        <v>9.9499999999999993</v>
      </c>
    </row>
    <row r="274" spans="1:33" x14ac:dyDescent="0.6">
      <c r="A274">
        <v>2016</v>
      </c>
      <c r="B274">
        <v>9</v>
      </c>
      <c r="C274">
        <v>29</v>
      </c>
      <c r="D274">
        <f t="shared" si="22"/>
        <v>4</v>
      </c>
      <c r="G274" cm="1">
        <f t="array" ref="G274">_xlfn.IFS(F274 = "H", 0, F274 = "B7", -7, F274 = "B6", -6, F274 = "B5", -5, F274 = "B4", -4, F274 = "B3", -3, F274 = "B2", -2, F274 = "B1", -1, F274 = "A7", 7, F274 = "A6", 6, F274 = "A5", 5, F274 = "A4", 4, F274 = "A3", 3, F274 = "A2", 2, F274 = "A1", 1, F274 = "", 0)</f>
        <v>0</v>
      </c>
      <c r="H274">
        <f t="shared" si="20"/>
        <v>0</v>
      </c>
      <c r="I274">
        <f t="shared" si="21"/>
        <v>0</v>
      </c>
      <c r="L274">
        <v>3694.7999999999993</v>
      </c>
      <c r="M274">
        <v>3275.3333333333326</v>
      </c>
      <c r="N274" s="2">
        <v>0</v>
      </c>
      <c r="O274" s="2">
        <v>0</v>
      </c>
      <c r="P274">
        <v>5843</v>
      </c>
      <c r="Q274">
        <v>5860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0.2216006616109602</v>
      </c>
      <c r="X274">
        <v>0.77839933838903974</v>
      </c>
      <c r="Y274">
        <v>0</v>
      </c>
      <c r="Z274">
        <v>1018</v>
      </c>
      <c r="AA274">
        <f t="shared" si="23"/>
        <v>-136</v>
      </c>
      <c r="AB274">
        <v>1200</v>
      </c>
      <c r="AC274">
        <v>1033.216186912194</v>
      </c>
      <c r="AD274">
        <v>1018</v>
      </c>
      <c r="AE274" s="6">
        <v>20.399999999999999</v>
      </c>
      <c r="AF274">
        <v>0</v>
      </c>
      <c r="AG274">
        <f t="shared" si="24"/>
        <v>0</v>
      </c>
    </row>
    <row r="275" spans="1:33" x14ac:dyDescent="0.6">
      <c r="A275">
        <v>2016</v>
      </c>
      <c r="B275">
        <v>9</v>
      </c>
      <c r="C275">
        <v>30</v>
      </c>
      <c r="D275">
        <f t="shared" si="22"/>
        <v>5</v>
      </c>
      <c r="G275" cm="1">
        <f t="array" ref="G275">_xlfn.IFS(F275 = "H", 0, F275 = "B7", -7, F275 = "B6", -6, F275 = "B5", -5, F275 = "B4", -4, F275 = "B3", -3, F275 = "B2", -2, F275 = "B1", -1, F275 = "A7", 7, F275 = "A6", 6, F275 = "A5", 5, F275 = "A4", 4, F275 = "A3", 3, F275 = "A2", 2, F275 = "A1", 1, F275 = "", 0)</f>
        <v>0</v>
      </c>
      <c r="H275">
        <f t="shared" si="20"/>
        <v>0</v>
      </c>
      <c r="I275">
        <f t="shared" si="21"/>
        <v>0</v>
      </c>
      <c r="L275">
        <v>4047.0467289719622</v>
      </c>
      <c r="M275">
        <v>3507.8504672897193</v>
      </c>
      <c r="N275" s="2">
        <v>0</v>
      </c>
      <c r="O275" s="2">
        <v>0</v>
      </c>
      <c r="P275">
        <v>6352</v>
      </c>
      <c r="Q275">
        <v>6332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0.2102840267523669</v>
      </c>
      <c r="X275">
        <v>0.7897159732476331</v>
      </c>
      <c r="Y275">
        <v>0</v>
      </c>
      <c r="Z275">
        <v>966</v>
      </c>
      <c r="AA275">
        <f t="shared" si="23"/>
        <v>-52</v>
      </c>
      <c r="AB275">
        <v>1200</v>
      </c>
      <c r="AC275">
        <v>1046.697059230678</v>
      </c>
      <c r="AD275">
        <v>966</v>
      </c>
      <c r="AE275" s="6">
        <v>20.5</v>
      </c>
      <c r="AF275">
        <v>0</v>
      </c>
      <c r="AG275">
        <f t="shared" si="24"/>
        <v>0</v>
      </c>
    </row>
    <row r="276" spans="1:33" x14ac:dyDescent="0.6">
      <c r="A276">
        <v>2016</v>
      </c>
      <c r="B276">
        <v>10</v>
      </c>
      <c r="C276">
        <v>1</v>
      </c>
      <c r="D276">
        <f t="shared" si="22"/>
        <v>6</v>
      </c>
      <c r="E276" t="s">
        <v>30</v>
      </c>
      <c r="F276" t="s">
        <v>18</v>
      </c>
      <c r="G276" cm="1">
        <f t="array" ref="G276">_xlfn.IFS(F276 = "H", 0, F276 = "B7", -7, F276 = "B6", -6, F276 = "B5", -5, F276 = "B4", -4, F276 = "B3", -3, F276 = "B2", -2, F276 = "B1", -1, F276 = "A7", 7, F276 = "A6", 6, F276 = "A5", 5, F276 = "A4", 4, F276 = "A3", 3, F276 = "A2", 2, F276 = "A1", 1, F276 = "", 0)</f>
        <v>-2</v>
      </c>
      <c r="H276">
        <f t="shared" si="20"/>
        <v>0</v>
      </c>
      <c r="I276">
        <f t="shared" si="21"/>
        <v>1</v>
      </c>
      <c r="J276" s="8" t="s">
        <v>70</v>
      </c>
      <c r="K276" s="8"/>
      <c r="L276">
        <v>3595.599999999999</v>
      </c>
      <c r="M276">
        <v>3487.4666666666658</v>
      </c>
      <c r="N276">
        <v>1201.3333333333333</v>
      </c>
      <c r="O276">
        <v>1033.8</v>
      </c>
      <c r="P276">
        <v>6053</v>
      </c>
      <c r="Q276">
        <v>6145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0.1824193690130943</v>
      </c>
      <c r="X276">
        <v>0.8175806309869057</v>
      </c>
      <c r="Y276">
        <v>1.6852879863209418E-2</v>
      </c>
      <c r="Z276">
        <v>1141</v>
      </c>
      <c r="AA276">
        <f t="shared" si="23"/>
        <v>175</v>
      </c>
      <c r="AB276">
        <v>1200</v>
      </c>
      <c r="AC276">
        <v>1113.3975678300001</v>
      </c>
      <c r="AD276">
        <v>1141</v>
      </c>
      <c r="AE276" s="6">
        <v>21.1</v>
      </c>
      <c r="AF276">
        <v>0</v>
      </c>
      <c r="AG276">
        <f t="shared" si="24"/>
        <v>0</v>
      </c>
    </row>
    <row r="277" spans="1:33" x14ac:dyDescent="0.6">
      <c r="A277">
        <v>2016</v>
      </c>
      <c r="B277">
        <v>10</v>
      </c>
      <c r="C277">
        <v>2</v>
      </c>
      <c r="D277">
        <f t="shared" si="22"/>
        <v>7</v>
      </c>
      <c r="E277" t="s">
        <v>30</v>
      </c>
      <c r="F277" t="s">
        <v>19</v>
      </c>
      <c r="G277" cm="1">
        <f t="array" ref="G277">_xlfn.IFS(F277 = "H", 0, F277 = "B7", -7, F277 = "B6", -6, F277 = "B5", -5, F277 = "B4", -4, F277 = "B3", -3, F277 = "B2", -2, F277 = "B1", -1, F277 = "A7", 7, F277 = "A6", 6, F277 = "A5", 5, F277 = "A4", 4, F277 = "A3", 3, F277 = "A2", 2, F277 = "A1", 1, F277 = "", 0)</f>
        <v>-1</v>
      </c>
      <c r="H277">
        <f t="shared" si="20"/>
        <v>0</v>
      </c>
      <c r="I277">
        <f t="shared" si="21"/>
        <v>1</v>
      </c>
      <c r="J277" s="8" t="s">
        <v>70</v>
      </c>
      <c r="K277" s="8"/>
      <c r="L277">
        <v>3076.4739336492898</v>
      </c>
      <c r="M277">
        <v>3013.9383886255932</v>
      </c>
      <c r="N277">
        <v>1096.4786729857819</v>
      </c>
      <c r="O277">
        <v>867.48341232227494</v>
      </c>
      <c r="P277">
        <v>6182</v>
      </c>
      <c r="Q277">
        <v>5270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0.23448338976846339</v>
      </c>
      <c r="X277">
        <v>0.76551661023153661</v>
      </c>
      <c r="Y277">
        <v>0</v>
      </c>
      <c r="Z277">
        <v>1185</v>
      </c>
      <c r="AA277">
        <f t="shared" si="23"/>
        <v>44</v>
      </c>
      <c r="AB277">
        <v>1200</v>
      </c>
      <c r="AC277">
        <v>1098.4778997009839</v>
      </c>
      <c r="AD277">
        <v>1185</v>
      </c>
      <c r="AE277" s="6">
        <v>19</v>
      </c>
      <c r="AF277">
        <v>18.5</v>
      </c>
      <c r="AG277">
        <f t="shared" si="24"/>
        <v>351.5</v>
      </c>
    </row>
    <row r="278" spans="1:33" x14ac:dyDescent="0.6">
      <c r="A278">
        <v>2016</v>
      </c>
      <c r="B278">
        <v>10</v>
      </c>
      <c r="C278">
        <v>3</v>
      </c>
      <c r="D278">
        <f t="shared" si="22"/>
        <v>1</v>
      </c>
      <c r="E278" t="s">
        <v>74</v>
      </c>
      <c r="F278" t="s">
        <v>83</v>
      </c>
      <c r="G278" cm="1">
        <f t="array" ref="G278">_xlfn.IFS(F278 = "H", 0, F278 = "B7", -7, F278 = "B6", -6, F278 = "B5", -5, F278 = "B4", -4, F278 = "B3", -3, F278 = "B2", -2, F278 = "B1", -1, F278 = "A7", 7, F278 = "A6", 6, F278 = "A5", 5, F278 = "A4", 4, F278 = "A3", 3, F278 = "A2", 2, F278 = "A1", 1, F278 = "", 0)</f>
        <v>0</v>
      </c>
      <c r="H278">
        <f t="shared" si="20"/>
        <v>1</v>
      </c>
      <c r="I278">
        <f t="shared" si="21"/>
        <v>1</v>
      </c>
      <c r="J278" s="8" t="s">
        <v>70</v>
      </c>
      <c r="K278" s="8"/>
      <c r="L278">
        <v>3292.5925925925917</v>
      </c>
      <c r="M278">
        <v>3061.9814814814808</v>
      </c>
      <c r="N278">
        <v>1205.8703703703704</v>
      </c>
      <c r="O278">
        <v>872.7037037037037</v>
      </c>
      <c r="P278">
        <v>6590</v>
      </c>
      <c r="Q278">
        <v>4935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0.21673363163181439</v>
      </c>
      <c r="X278">
        <v>0.78326636836818553</v>
      </c>
      <c r="Y278">
        <v>0</v>
      </c>
      <c r="Z278">
        <v>1182</v>
      </c>
      <c r="AA278">
        <f t="shared" si="23"/>
        <v>-3</v>
      </c>
      <c r="AB278">
        <v>1200</v>
      </c>
      <c r="AC278">
        <v>974.61093486386721</v>
      </c>
      <c r="AD278">
        <v>1182</v>
      </c>
      <c r="AE278" s="6">
        <v>22.7</v>
      </c>
      <c r="AF278">
        <v>6.5</v>
      </c>
      <c r="AG278">
        <f t="shared" si="24"/>
        <v>147.54999999999998</v>
      </c>
    </row>
    <row r="279" spans="1:33" x14ac:dyDescent="0.6">
      <c r="A279">
        <v>2016</v>
      </c>
      <c r="B279">
        <v>10</v>
      </c>
      <c r="C279">
        <v>4</v>
      </c>
      <c r="D279">
        <f t="shared" si="22"/>
        <v>2</v>
      </c>
      <c r="G279" cm="1">
        <f t="array" ref="G279">_xlfn.IFS(F279 = "H", 0, F279 = "B7", -7, F279 = "B6", -6, F279 = "B5", -5, F279 = "B4", -4, F279 = "B3", -3, F279 = "B2", -2, F279 = "B1", -1, F279 = "A7", 7, F279 = "A6", 6, F279 = "A5", 5, F279 = "A4", 4, F279 = "A3", 3, F279 = "A2", 2, F279 = "A1", 1, F279 = "", 0)</f>
        <v>0</v>
      </c>
      <c r="H279">
        <f t="shared" si="20"/>
        <v>0</v>
      </c>
      <c r="I279">
        <f t="shared" si="21"/>
        <v>0</v>
      </c>
      <c r="L279">
        <v>3531.7874396135271</v>
      </c>
      <c r="M279">
        <v>3144.9275362318845</v>
      </c>
      <c r="N279">
        <v>1183.8840579710145</v>
      </c>
      <c r="O279">
        <v>1171.8260869565217</v>
      </c>
      <c r="P279">
        <v>6539</v>
      </c>
      <c r="Q279">
        <v>5209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0.21359927470534901</v>
      </c>
      <c r="X279">
        <v>0.78640072529465099</v>
      </c>
      <c r="Y279">
        <v>0</v>
      </c>
      <c r="Z279">
        <v>981</v>
      </c>
      <c r="AA279">
        <f t="shared" si="23"/>
        <v>-201</v>
      </c>
      <c r="AB279">
        <v>1200</v>
      </c>
      <c r="AC279">
        <v>974.37310211999818</v>
      </c>
      <c r="AD279">
        <v>981</v>
      </c>
      <c r="AE279" s="6">
        <v>22</v>
      </c>
      <c r="AF279">
        <v>0</v>
      </c>
      <c r="AG279">
        <f t="shared" si="24"/>
        <v>0</v>
      </c>
    </row>
    <row r="280" spans="1:33" x14ac:dyDescent="0.6">
      <c r="A280">
        <v>2016</v>
      </c>
      <c r="B280">
        <v>10</v>
      </c>
      <c r="C280">
        <v>5</v>
      </c>
      <c r="D280">
        <f t="shared" si="22"/>
        <v>3</v>
      </c>
      <c r="G280" cm="1">
        <f t="array" ref="G280">_xlfn.IFS(F280 = "H", 0, F280 = "B7", -7, F280 = "B6", -6, F280 = "B5", -5, F280 = "B4", -4, F280 = "B3", -3, F280 = "B2", -2, F280 = "B1", -1, F280 = "A7", 7, F280 = "A6", 6, F280 = "A5", 5, F280 = "A4", 4, F280 = "A3", 3, F280 = "A2", 2, F280 = "A1", 1, F280 = "", 0)</f>
        <v>0</v>
      </c>
      <c r="H280">
        <f t="shared" si="20"/>
        <v>0</v>
      </c>
      <c r="I280">
        <f t="shared" si="21"/>
        <v>0</v>
      </c>
      <c r="L280">
        <v>4005.9881656804746</v>
      </c>
      <c r="M280">
        <v>3644.9704142011842</v>
      </c>
      <c r="N280">
        <v>1233.0532544378698</v>
      </c>
      <c r="O280">
        <v>1262.698224852071</v>
      </c>
      <c r="P280">
        <v>6088</v>
      </c>
      <c r="Q280">
        <v>5382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0.18149332330261431</v>
      </c>
      <c r="X280">
        <v>0.81850667669738575</v>
      </c>
      <c r="Y280">
        <v>4.8073234524847443E-2</v>
      </c>
      <c r="Z280">
        <v>911</v>
      </c>
      <c r="AA280">
        <f t="shared" si="23"/>
        <v>-70</v>
      </c>
      <c r="AB280">
        <v>1200</v>
      </c>
      <c r="AC280">
        <v>1008.143860069575</v>
      </c>
      <c r="AD280">
        <v>911</v>
      </c>
      <c r="AE280" s="6">
        <v>21.1</v>
      </c>
      <c r="AF280">
        <v>0</v>
      </c>
      <c r="AG280">
        <f t="shared" si="24"/>
        <v>0</v>
      </c>
    </row>
    <row r="281" spans="1:33" x14ac:dyDescent="0.6">
      <c r="A281">
        <v>2016</v>
      </c>
      <c r="B281">
        <v>10</v>
      </c>
      <c r="C281">
        <v>6</v>
      </c>
      <c r="D281">
        <f t="shared" si="22"/>
        <v>4</v>
      </c>
      <c r="G281" cm="1">
        <f t="array" ref="G281">_xlfn.IFS(F281 = "H", 0, F281 = "B7", -7, F281 = "B6", -6, F281 = "B5", -5, F281 = "B4", -4, F281 = "B3", -3, F281 = "B2", -2, F281 = "B1", -1, F281 = "A7", 7, F281 = "A6", 6, F281 = "A5", 5, F281 = "A4", 4, F281 = "A3", 3, F281 = "A2", 2, F281 = "A1", 1, F281 = "", 0)</f>
        <v>0</v>
      </c>
      <c r="H281">
        <f t="shared" si="20"/>
        <v>0</v>
      </c>
      <c r="I281">
        <f t="shared" si="21"/>
        <v>0</v>
      </c>
      <c r="L281">
        <v>3638.3923444976076</v>
      </c>
      <c r="M281">
        <v>3300.3827751196172</v>
      </c>
      <c r="N281">
        <v>1244.4784688995214</v>
      </c>
      <c r="O281">
        <v>1228.4976076555024</v>
      </c>
      <c r="P281">
        <v>5300</v>
      </c>
      <c r="Q281">
        <v>6170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0.22010235996588001</v>
      </c>
      <c r="X281">
        <v>0.7798976400341201</v>
      </c>
      <c r="Y281">
        <v>1.682650392327812E-2</v>
      </c>
      <c r="Z281">
        <v>917</v>
      </c>
      <c r="AA281">
        <f t="shared" si="23"/>
        <v>6</v>
      </c>
      <c r="AB281">
        <v>1200</v>
      </c>
      <c r="AC281">
        <v>1032.3936415216981</v>
      </c>
      <c r="AD281">
        <v>917</v>
      </c>
      <c r="AE281" s="6">
        <v>18</v>
      </c>
      <c r="AF281">
        <v>0</v>
      </c>
      <c r="AG281">
        <f t="shared" si="24"/>
        <v>0</v>
      </c>
    </row>
    <row r="282" spans="1:33" x14ac:dyDescent="0.6">
      <c r="A282">
        <v>2016</v>
      </c>
      <c r="B282">
        <v>10</v>
      </c>
      <c r="C282">
        <v>7</v>
      </c>
      <c r="D282">
        <f t="shared" si="22"/>
        <v>5</v>
      </c>
      <c r="G282" cm="1">
        <f t="array" ref="G282">_xlfn.IFS(F282 = "H", 0, F282 = "B7", -7, F282 = "B6", -6, F282 = "B5", -5, F282 = "B4", -4, F282 = "B3", -3, F282 = "B2", -2, F282 = "B1", -1, F282 = "A7", 7, F282 = "A6", 6, F282 = "A5", 5, F282 = "A4", 4, F282 = "A3", 3, F282 = "A2", 2, F282 = "A1", 1, F282 = "", 0)</f>
        <v>0</v>
      </c>
      <c r="H282">
        <f t="shared" si="20"/>
        <v>0</v>
      </c>
      <c r="I282">
        <f t="shared" si="21"/>
        <v>0</v>
      </c>
      <c r="L282">
        <v>4270.3999999999987</v>
      </c>
      <c r="M282">
        <v>3592.3999999999992</v>
      </c>
      <c r="N282">
        <v>1307.5999999999999</v>
      </c>
      <c r="O282">
        <v>1257.5999999999999</v>
      </c>
      <c r="P282">
        <v>5209</v>
      </c>
      <c r="Q282">
        <v>6276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0.18523397088896909</v>
      </c>
      <c r="X282">
        <v>0.81476602911103091</v>
      </c>
      <c r="Y282">
        <v>1.5637788419677841E-2</v>
      </c>
      <c r="Z282">
        <v>960</v>
      </c>
      <c r="AA282">
        <f t="shared" si="23"/>
        <v>43</v>
      </c>
      <c r="AB282">
        <v>1200</v>
      </c>
      <c r="AC282">
        <v>1071.2826773783429</v>
      </c>
      <c r="AD282">
        <v>960</v>
      </c>
      <c r="AE282" s="6">
        <v>19.7</v>
      </c>
      <c r="AF282">
        <v>2</v>
      </c>
      <c r="AG282">
        <f t="shared" si="24"/>
        <v>39.4</v>
      </c>
    </row>
    <row r="283" spans="1:33" x14ac:dyDescent="0.6">
      <c r="A283">
        <v>2016</v>
      </c>
      <c r="B283">
        <v>10</v>
      </c>
      <c r="C283">
        <v>8</v>
      </c>
      <c r="D283">
        <f t="shared" si="22"/>
        <v>6</v>
      </c>
      <c r="E283" t="s">
        <v>37</v>
      </c>
      <c r="F283" t="s">
        <v>19</v>
      </c>
      <c r="G283" cm="1">
        <f t="array" ref="G283">_xlfn.IFS(F283 = "H", 0, F283 = "B7", -7, F283 = "B6", -6, F283 = "B5", -5, F283 = "B4", -4, F283 = "B3", -3, F283 = "B2", -2, F283 = "B1", -1, F283 = "A7", 7, F283 = "A6", 6, F283 = "A5", 5, F283 = "A4", 4, F283 = "A3", 3, F283 = "A2", 2, F283 = "A1", 1, F283 = "", 0)</f>
        <v>-1</v>
      </c>
      <c r="H283">
        <f t="shared" si="20"/>
        <v>0</v>
      </c>
      <c r="I283">
        <f t="shared" si="21"/>
        <v>1</v>
      </c>
      <c r="J283" s="8" t="s">
        <v>69</v>
      </c>
      <c r="K283" s="8"/>
      <c r="L283">
        <v>3907.7107231920195</v>
      </c>
      <c r="M283">
        <v>3633.5760598503739</v>
      </c>
      <c r="N283">
        <v>1284.1172069825436</v>
      </c>
      <c r="O283">
        <v>1082.6708229426433</v>
      </c>
      <c r="P283">
        <v>5281</v>
      </c>
      <c r="Q283">
        <v>5976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0.1922411662960217</v>
      </c>
      <c r="X283">
        <v>0.80775883370397839</v>
      </c>
      <c r="Y283">
        <v>0</v>
      </c>
      <c r="Z283">
        <v>1020</v>
      </c>
      <c r="AA283">
        <f t="shared" si="23"/>
        <v>60</v>
      </c>
      <c r="AB283">
        <v>1200</v>
      </c>
      <c r="AC283">
        <v>1097.868353896481</v>
      </c>
      <c r="AD283">
        <v>1020</v>
      </c>
      <c r="AE283" s="6">
        <v>16.8</v>
      </c>
      <c r="AF283">
        <v>6</v>
      </c>
      <c r="AG283">
        <f t="shared" si="24"/>
        <v>100.80000000000001</v>
      </c>
    </row>
    <row r="284" spans="1:33" x14ac:dyDescent="0.6">
      <c r="A284">
        <v>2016</v>
      </c>
      <c r="B284">
        <v>10</v>
      </c>
      <c r="C284">
        <v>9</v>
      </c>
      <c r="D284">
        <f t="shared" si="22"/>
        <v>7</v>
      </c>
      <c r="E284" t="s">
        <v>37</v>
      </c>
      <c r="F284" t="s">
        <v>16</v>
      </c>
      <c r="G284" cm="1">
        <f t="array" ref="G284">_xlfn.IFS(F284 = "H", 0, F284 = "B7", -7, F284 = "B6", -6, F284 = "B5", -5, F284 = "B4", -4, F284 = "B3", -3, F284 = "B2", -2, F284 = "B1", -1, F284 = "A7", 7, F284 = "A6", 6, F284 = "A5", 5, F284 = "A4", 4, F284 = "A3", 3, F284 = "A2", 2, F284 = "A1", 1, F284 = "", 0)</f>
        <v>0</v>
      </c>
      <c r="H284">
        <f t="shared" si="20"/>
        <v>1</v>
      </c>
      <c r="I284">
        <f t="shared" si="21"/>
        <v>1</v>
      </c>
      <c r="J284" s="8" t="s">
        <v>69</v>
      </c>
      <c r="K284" s="8"/>
      <c r="L284">
        <v>3294.7796610169503</v>
      </c>
      <c r="M284">
        <v>3148.4745762711877</v>
      </c>
      <c r="N284">
        <v>1163.406779661017</v>
      </c>
      <c r="O284">
        <v>937.83050847457639</v>
      </c>
      <c r="P284">
        <v>5322</v>
      </c>
      <c r="Q284">
        <v>5713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0.19208714514759981</v>
      </c>
      <c r="X284">
        <v>0.80791285485240028</v>
      </c>
      <c r="Y284">
        <v>1.8541005890348891E-2</v>
      </c>
      <c r="Z284">
        <v>1036</v>
      </c>
      <c r="AA284">
        <f t="shared" si="23"/>
        <v>16</v>
      </c>
      <c r="AB284">
        <v>1200</v>
      </c>
      <c r="AC284">
        <v>1095.3892444058949</v>
      </c>
      <c r="AD284">
        <v>1036</v>
      </c>
      <c r="AE284" s="6">
        <v>11.3</v>
      </c>
      <c r="AF284">
        <v>0</v>
      </c>
      <c r="AG284">
        <f t="shared" si="24"/>
        <v>0</v>
      </c>
    </row>
    <row r="285" spans="1:33" x14ac:dyDescent="0.6">
      <c r="A285">
        <v>2016</v>
      </c>
      <c r="B285">
        <v>10</v>
      </c>
      <c r="C285">
        <v>10</v>
      </c>
      <c r="D285">
        <f t="shared" si="22"/>
        <v>1</v>
      </c>
      <c r="G285" cm="1">
        <f t="array" ref="G285">_xlfn.IFS(F285 = "H", 0, F285 = "B7", -7, F285 = "B6", -6, F285 = "B5", -5, F285 = "B4", -4, F285 = "B3", -3, F285 = "B2", -2, F285 = "B1", -1, F285 = "A7", 7, F285 = "A6", 6, F285 = "A5", 5, F285 = "A4", 4, F285 = "A3", 3, F285 = "A2", 2, F285 = "A1", 1, F285 = "", 0)</f>
        <v>0</v>
      </c>
      <c r="H285">
        <f t="shared" si="20"/>
        <v>0</v>
      </c>
      <c r="I285">
        <f t="shared" si="21"/>
        <v>0</v>
      </c>
      <c r="L285">
        <v>3676.6520681265206</v>
      </c>
      <c r="M285">
        <v>3316.3990267639902</v>
      </c>
      <c r="N285">
        <v>1216.4744525547444</v>
      </c>
      <c r="O285">
        <v>1189.6058394160584</v>
      </c>
      <c r="P285">
        <v>5012</v>
      </c>
      <c r="Q285">
        <v>6392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0.211096256684492</v>
      </c>
      <c r="X285">
        <v>0.78890374331550794</v>
      </c>
      <c r="Y285">
        <v>1.6383140418566589E-2</v>
      </c>
      <c r="Z285">
        <v>860</v>
      </c>
      <c r="AA285">
        <f t="shared" si="23"/>
        <v>-176</v>
      </c>
      <c r="AB285">
        <v>1200</v>
      </c>
      <c r="AC285">
        <v>938.43501308506825</v>
      </c>
      <c r="AD285">
        <v>860</v>
      </c>
      <c r="AE285" s="6">
        <v>14</v>
      </c>
      <c r="AF285">
        <v>0</v>
      </c>
      <c r="AG285">
        <f t="shared" si="24"/>
        <v>0</v>
      </c>
    </row>
    <row r="286" spans="1:33" x14ac:dyDescent="0.6">
      <c r="A286">
        <v>2016</v>
      </c>
      <c r="B286">
        <v>10</v>
      </c>
      <c r="C286">
        <v>11</v>
      </c>
      <c r="D286">
        <f t="shared" si="22"/>
        <v>2</v>
      </c>
      <c r="G286" cm="1">
        <f t="array" ref="G286">_xlfn.IFS(F286 = "H", 0, F286 = "B7", -7, F286 = "B6", -6, F286 = "B5", -5, F286 = "B4", -4, F286 = "B3", -3, F286 = "B2", -2, F286 = "B1", -1, F286 = "A7", 7, F286 = "A6", 6, F286 = "A5", 5, F286 = "A4", 4, F286 = "A3", 3, F286 = "A2", 2, F286 = "A1", 1, F286 = "", 0)</f>
        <v>0</v>
      </c>
      <c r="H286">
        <f t="shared" si="20"/>
        <v>0</v>
      </c>
      <c r="I286">
        <f t="shared" si="21"/>
        <v>0</v>
      </c>
      <c r="L286">
        <v>3618.6474820143885</v>
      </c>
      <c r="M286">
        <v>3328.3069544364507</v>
      </c>
      <c r="N286">
        <v>1187.2877697841727</v>
      </c>
      <c r="O286">
        <v>1225.2709832134292</v>
      </c>
      <c r="P286">
        <v>5137</v>
      </c>
      <c r="Q286">
        <v>6351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0.17479528557234381</v>
      </c>
      <c r="X286">
        <v>0.82520471442765608</v>
      </c>
      <c r="Y286">
        <v>1.7873723305478179E-2</v>
      </c>
      <c r="Z286">
        <v>1036</v>
      </c>
      <c r="AA286">
        <f t="shared" si="23"/>
        <v>176</v>
      </c>
      <c r="AB286">
        <v>1200</v>
      </c>
      <c r="AC286">
        <v>971.8792132215774</v>
      </c>
      <c r="AD286">
        <v>1036</v>
      </c>
      <c r="AE286" s="6">
        <v>15.4</v>
      </c>
      <c r="AF286">
        <v>0</v>
      </c>
      <c r="AG286">
        <f t="shared" si="24"/>
        <v>0</v>
      </c>
    </row>
    <row r="287" spans="1:33" x14ac:dyDescent="0.6">
      <c r="A287">
        <v>2016</v>
      </c>
      <c r="B287">
        <v>10</v>
      </c>
      <c r="C287">
        <v>12</v>
      </c>
      <c r="D287">
        <f t="shared" si="22"/>
        <v>3</v>
      </c>
      <c r="G287" cm="1">
        <f t="array" ref="G287">_xlfn.IFS(F287 = "H", 0, F287 = "B7", -7, F287 = "B6", -6, F287 = "B5", -5, F287 = "B4", -4, F287 = "B3", -3, F287 = "B2", -2, F287 = "B1", -1, F287 = "A7", 7, F287 = "A6", 6, F287 = "A5", 5, F287 = "A4", 4, F287 = "A3", 3, F287 = "A2", 2, F287 = "A1", 1, F287 = "", 0)</f>
        <v>0</v>
      </c>
      <c r="H287">
        <f t="shared" si="20"/>
        <v>0</v>
      </c>
      <c r="I287">
        <f t="shared" si="21"/>
        <v>0</v>
      </c>
      <c r="L287">
        <v>3589.599999999999</v>
      </c>
      <c r="M287">
        <v>3381.7333333333327</v>
      </c>
      <c r="N287">
        <v>1170.9333333333334</v>
      </c>
      <c r="O287">
        <v>1156.4666666666667</v>
      </c>
      <c r="P287">
        <v>5267</v>
      </c>
      <c r="Q287">
        <v>6027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0.218332699860636</v>
      </c>
      <c r="X287">
        <v>0.78166730013936403</v>
      </c>
      <c r="Y287">
        <v>0</v>
      </c>
      <c r="Z287">
        <v>1090</v>
      </c>
      <c r="AA287">
        <f t="shared" si="23"/>
        <v>54</v>
      </c>
      <c r="AB287">
        <v>1200</v>
      </c>
      <c r="AC287">
        <v>991.92122941227217</v>
      </c>
      <c r="AD287">
        <v>1090</v>
      </c>
      <c r="AE287" s="6">
        <v>15.5</v>
      </c>
      <c r="AF287">
        <v>0</v>
      </c>
      <c r="AG287">
        <f t="shared" si="24"/>
        <v>0</v>
      </c>
    </row>
    <row r="288" spans="1:33" x14ac:dyDescent="0.6">
      <c r="A288">
        <v>2016</v>
      </c>
      <c r="B288">
        <v>10</v>
      </c>
      <c r="C288">
        <v>13</v>
      </c>
      <c r="D288">
        <f t="shared" si="22"/>
        <v>4</v>
      </c>
      <c r="G288" cm="1">
        <f t="array" ref="G288">_xlfn.IFS(F288 = "H", 0, F288 = "B7", -7, F288 = "B6", -6, F288 = "B5", -5, F288 = "B4", -4, F288 = "B3", -3, F288 = "B2", -2, F288 = "B1", -1, F288 = "A7", 7, F288 = "A6", 6, F288 = "A5", 5, F288 = "A4", 4, F288 = "A3", 3, F288 = "A2", 2, F288 = "A1", 1, F288 = "", 0)</f>
        <v>0</v>
      </c>
      <c r="H288">
        <f t="shared" si="20"/>
        <v>0</v>
      </c>
      <c r="I288">
        <f t="shared" si="21"/>
        <v>0</v>
      </c>
      <c r="L288">
        <v>3752.134939759037</v>
      </c>
      <c r="M288">
        <v>3418.4289156626514</v>
      </c>
      <c r="N288">
        <v>1243.2698795180722</v>
      </c>
      <c r="O288">
        <v>1147.1903614457833</v>
      </c>
      <c r="P288">
        <v>5631</v>
      </c>
      <c r="Q288">
        <v>6154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0.2145782145782146</v>
      </c>
      <c r="X288">
        <v>0.78542178542178542</v>
      </c>
      <c r="Y288">
        <v>0</v>
      </c>
      <c r="Z288">
        <v>1177</v>
      </c>
      <c r="AA288">
        <f t="shared" si="23"/>
        <v>87</v>
      </c>
      <c r="AB288">
        <v>1200</v>
      </c>
      <c r="AC288">
        <v>1006.213276691461</v>
      </c>
      <c r="AD288">
        <v>1177</v>
      </c>
      <c r="AE288" s="6">
        <v>15.2</v>
      </c>
      <c r="AF288">
        <v>0</v>
      </c>
      <c r="AG288">
        <f t="shared" si="24"/>
        <v>0</v>
      </c>
    </row>
    <row r="289" spans="1:33" x14ac:dyDescent="0.6">
      <c r="A289">
        <v>2016</v>
      </c>
      <c r="B289">
        <v>10</v>
      </c>
      <c r="C289">
        <v>14</v>
      </c>
      <c r="D289">
        <f t="shared" si="22"/>
        <v>5</v>
      </c>
      <c r="G289" cm="1">
        <f t="array" ref="G289">_xlfn.IFS(F289 = "H", 0, F289 = "B7", -7, F289 = "B6", -6, F289 = "B5", -5, F289 = "B4", -4, F289 = "B3", -3, F289 = "B2", -2, F289 = "B1", -1, F289 = "A7", 7, F289 = "A6", 6, F289 = "A5", 5, F289 = "A4", 4, F289 = "A3", 3, F289 = "A2", 2, F289 = "A1", 1, F289 = "", 0)</f>
        <v>0</v>
      </c>
      <c r="H289">
        <f t="shared" si="20"/>
        <v>0</v>
      </c>
      <c r="I289">
        <f t="shared" si="21"/>
        <v>0</v>
      </c>
      <c r="L289">
        <v>4198.5437352245872</v>
      </c>
      <c r="M289">
        <v>3612.8605200945635</v>
      </c>
      <c r="N289">
        <v>1320.2955082742317</v>
      </c>
      <c r="O289">
        <v>1195.9716312056739</v>
      </c>
      <c r="P289">
        <v>6085</v>
      </c>
      <c r="Q289">
        <v>6004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0.16801395507147721</v>
      </c>
      <c r="X289">
        <v>0.83198604492852279</v>
      </c>
      <c r="Y289">
        <v>5.5187911875809972E-2</v>
      </c>
      <c r="Z289">
        <v>1161</v>
      </c>
      <c r="AA289">
        <f t="shared" si="23"/>
        <v>-16</v>
      </c>
      <c r="AB289">
        <v>1200</v>
      </c>
      <c r="AC289">
        <v>1032.253074886554</v>
      </c>
      <c r="AD289">
        <v>1161</v>
      </c>
      <c r="AE289" s="6">
        <v>16.7</v>
      </c>
      <c r="AF289">
        <v>0</v>
      </c>
      <c r="AG289">
        <f t="shared" si="24"/>
        <v>0</v>
      </c>
    </row>
    <row r="290" spans="1:33" x14ac:dyDescent="0.6">
      <c r="A290">
        <v>2016</v>
      </c>
      <c r="B290">
        <v>10</v>
      </c>
      <c r="C290">
        <v>15</v>
      </c>
      <c r="D290">
        <f t="shared" si="22"/>
        <v>6</v>
      </c>
      <c r="G290" cm="1">
        <f t="array" ref="G290">_xlfn.IFS(F290 = "H", 0, F290 = "B7", -7, F290 = "B6", -6, F290 = "B5", -5, F290 = "B4", -4, F290 = "B3", -3, F290 = "B2", -2, F290 = "B1", -1, F290 = "A7", 7, F290 = "A6", 6, F290 = "A5", 5, F290 = "A4", 4, F290 = "A3", 3, F290 = "A2", 2, F290 = "A1", 1, F290 = "", 0)</f>
        <v>0</v>
      </c>
      <c r="H290">
        <f t="shared" si="20"/>
        <v>0</v>
      </c>
      <c r="I290">
        <f t="shared" si="21"/>
        <v>0</v>
      </c>
      <c r="L290">
        <v>3933.1034482758614</v>
      </c>
      <c r="M290">
        <v>3608.2758620689647</v>
      </c>
      <c r="N290">
        <v>1278.8275862068965</v>
      </c>
      <c r="O290">
        <v>1049.3448275862067</v>
      </c>
      <c r="P290">
        <v>6123</v>
      </c>
      <c r="Q290">
        <v>6008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0.22775181494871119</v>
      </c>
      <c r="X290">
        <v>0.77224818505128889</v>
      </c>
      <c r="Y290">
        <v>1.5909652955238648E-2</v>
      </c>
      <c r="Z290">
        <v>1200</v>
      </c>
      <c r="AA290">
        <f t="shared" si="23"/>
        <v>39</v>
      </c>
      <c r="AB290">
        <v>1200</v>
      </c>
      <c r="AC290">
        <v>1068.3202545702641</v>
      </c>
      <c r="AD290">
        <v>1200</v>
      </c>
      <c r="AE290" s="6">
        <v>19.100000000000001</v>
      </c>
      <c r="AF290">
        <v>0</v>
      </c>
      <c r="AG290">
        <f t="shared" si="24"/>
        <v>0</v>
      </c>
    </row>
    <row r="291" spans="1:33" x14ac:dyDescent="0.6">
      <c r="A291">
        <v>2016</v>
      </c>
      <c r="B291">
        <v>10</v>
      </c>
      <c r="C291">
        <v>16</v>
      </c>
      <c r="D291">
        <f t="shared" si="22"/>
        <v>7</v>
      </c>
      <c r="G291" cm="1">
        <f t="array" ref="G291">_xlfn.IFS(F291 = "H", 0, F291 = "B7", -7, F291 = "B6", -6, F291 = "B5", -5, F291 = "B4", -4, F291 = "B3", -3, F291 = "B2", -2, F291 = "B1", -1, F291 = "A7", 7, F291 = "A6", 6, F291 = "A5", 5, F291 = "A4", 4, F291 = "A3", 3, F291 = "A2", 2, F291 = "A1", 1, F291 = "", 0)</f>
        <v>0</v>
      </c>
      <c r="H291">
        <f t="shared" si="20"/>
        <v>0</v>
      </c>
      <c r="I291">
        <f t="shared" si="21"/>
        <v>0</v>
      </c>
      <c r="L291">
        <v>3262.4385542168684</v>
      </c>
      <c r="M291">
        <v>3028.7228915662658</v>
      </c>
      <c r="N291">
        <v>1095.7156626506026</v>
      </c>
      <c r="O291">
        <v>864.94939759036151</v>
      </c>
      <c r="P291">
        <v>6206</v>
      </c>
      <c r="Q291">
        <v>5939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0.23015109890109889</v>
      </c>
      <c r="X291">
        <v>0.76984890109890103</v>
      </c>
      <c r="Y291">
        <v>0</v>
      </c>
      <c r="Z291">
        <v>1027</v>
      </c>
      <c r="AA291">
        <f t="shared" si="23"/>
        <v>-173</v>
      </c>
      <c r="AB291">
        <v>1200</v>
      </c>
      <c r="AC291">
        <v>1077.5453103923501</v>
      </c>
      <c r="AD291">
        <v>1027</v>
      </c>
      <c r="AE291" s="6">
        <v>17.2</v>
      </c>
      <c r="AF291">
        <v>1.5</v>
      </c>
      <c r="AG291">
        <f t="shared" si="24"/>
        <v>25.799999999999997</v>
      </c>
    </row>
    <row r="292" spans="1:33" x14ac:dyDescent="0.6">
      <c r="A292">
        <v>2016</v>
      </c>
      <c r="B292">
        <v>10</v>
      </c>
      <c r="C292">
        <v>17</v>
      </c>
      <c r="D292">
        <f t="shared" si="22"/>
        <v>1</v>
      </c>
      <c r="G292" cm="1">
        <f t="array" ref="G292">_xlfn.IFS(F292 = "H", 0, F292 = "B7", -7, F292 = "B6", -6, F292 = "B5", -5, F292 = "B4", -4, F292 = "B3", -3, F292 = "B2", -2, F292 = "B1", -1, F292 = "A7", 7, F292 = "A6", 6, F292 = "A5", 5, F292 = "A4", 4, F292 = "A3", 3, F292 = "A2", 2, F292 = "A1", 1, F292 = "", 0)</f>
        <v>0</v>
      </c>
      <c r="H292">
        <f t="shared" si="20"/>
        <v>0</v>
      </c>
      <c r="I292">
        <f t="shared" si="21"/>
        <v>0</v>
      </c>
      <c r="L292">
        <v>3519.6738609112708</v>
      </c>
      <c r="M292">
        <v>3188.3741007194244</v>
      </c>
      <c r="N292">
        <v>1160.9040767386091</v>
      </c>
      <c r="O292">
        <v>1134.9040767386091</v>
      </c>
      <c r="P292">
        <v>6075</v>
      </c>
      <c r="Q292">
        <v>6134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0.17648359423366061</v>
      </c>
      <c r="X292">
        <v>0.82351640576633933</v>
      </c>
      <c r="Y292">
        <v>2.03401862014361E-2</v>
      </c>
      <c r="Z292">
        <v>985</v>
      </c>
      <c r="AA292">
        <f t="shared" si="23"/>
        <v>-42</v>
      </c>
      <c r="AB292">
        <v>1200</v>
      </c>
      <c r="AC292">
        <v>934.787588592671</v>
      </c>
      <c r="AD292">
        <v>985</v>
      </c>
      <c r="AE292" s="6">
        <v>17.5</v>
      </c>
      <c r="AF292">
        <v>0</v>
      </c>
      <c r="AG292">
        <f t="shared" si="24"/>
        <v>0</v>
      </c>
    </row>
    <row r="293" spans="1:33" x14ac:dyDescent="0.6">
      <c r="A293">
        <v>2016</v>
      </c>
      <c r="B293">
        <v>10</v>
      </c>
      <c r="C293">
        <v>18</v>
      </c>
      <c r="D293">
        <f t="shared" si="22"/>
        <v>2</v>
      </c>
      <c r="G293" cm="1">
        <f t="array" ref="G293">_xlfn.IFS(F293 = "H", 0, F293 = "B7", -7, F293 = "B6", -6, F293 = "B5", -5, F293 = "B4", -4, F293 = "B3", -3, F293 = "B2", -2, F293 = "B1", -1, F293 = "A7", 7, F293 = "A6", 6, F293 = "A5", 5, F293 = "A4", 4, F293 = "A3", 3, F293 = "A2", 2, F293 = "A1", 1, F293 = "", 0)</f>
        <v>0</v>
      </c>
      <c r="H293">
        <f t="shared" si="20"/>
        <v>0</v>
      </c>
      <c r="I293">
        <f t="shared" si="21"/>
        <v>0</v>
      </c>
      <c r="L293">
        <v>3526.9152542372894</v>
      </c>
      <c r="M293">
        <v>3306.5762711864422</v>
      </c>
      <c r="N293">
        <v>1257.6610169491526</v>
      </c>
      <c r="O293">
        <v>1181.3050847457628</v>
      </c>
      <c r="P293">
        <v>5737</v>
      </c>
      <c r="Q293">
        <v>5903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0.2057815214693472</v>
      </c>
      <c r="X293">
        <v>0.79421847853065275</v>
      </c>
      <c r="Y293">
        <v>5.0937857961053837E-2</v>
      </c>
      <c r="Z293">
        <v>1123</v>
      </c>
      <c r="AA293">
        <f t="shared" si="23"/>
        <v>138</v>
      </c>
      <c r="AB293">
        <v>1200</v>
      </c>
      <c r="AC293">
        <v>964.26372834266931</v>
      </c>
      <c r="AD293">
        <v>1123</v>
      </c>
      <c r="AE293" s="6">
        <v>17</v>
      </c>
      <c r="AF293">
        <v>0</v>
      </c>
      <c r="AG293">
        <f t="shared" si="24"/>
        <v>0</v>
      </c>
    </row>
    <row r="294" spans="1:33" x14ac:dyDescent="0.6">
      <c r="A294">
        <v>2016</v>
      </c>
      <c r="B294">
        <v>10</v>
      </c>
      <c r="C294">
        <v>19</v>
      </c>
      <c r="D294">
        <f t="shared" si="22"/>
        <v>3</v>
      </c>
      <c r="G294" cm="1">
        <f t="array" ref="G294">_xlfn.IFS(F294 = "H", 0, F294 = "B7", -7, F294 = "B6", -6, F294 = "B5", -5, F294 = "B4", -4, F294 = "B3", -3, F294 = "B2", -2, F294 = "B1", -1, F294 = "A7", 7, F294 = "A6", 6, F294 = "A5", 5, F294 = "A4", 4, F294 = "A3", 3, F294 = "A2", 2, F294 = "A1", 1, F294 = "", 0)</f>
        <v>0</v>
      </c>
      <c r="H294">
        <f t="shared" si="20"/>
        <v>0</v>
      </c>
      <c r="I294">
        <f t="shared" si="21"/>
        <v>0</v>
      </c>
      <c r="L294">
        <v>3683.6009732360098</v>
      </c>
      <c r="M294">
        <v>3553.4793187347932</v>
      </c>
      <c r="N294">
        <v>1181.3722627737227</v>
      </c>
      <c r="O294">
        <v>1171.4160583941607</v>
      </c>
      <c r="P294">
        <v>5746</v>
      </c>
      <c r="Q294">
        <v>5935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0.16276701202353541</v>
      </c>
      <c r="X294">
        <v>0.8372329879764645</v>
      </c>
      <c r="Y294">
        <v>5.3972262648745828E-2</v>
      </c>
      <c r="Z294">
        <v>1127</v>
      </c>
      <c r="AA294">
        <f t="shared" si="23"/>
        <v>4</v>
      </c>
      <c r="AB294">
        <v>1200</v>
      </c>
      <c r="AC294">
        <v>998.64955041399094</v>
      </c>
      <c r="AD294">
        <v>1127</v>
      </c>
      <c r="AE294" s="6">
        <v>18</v>
      </c>
      <c r="AF294">
        <v>0</v>
      </c>
      <c r="AG294">
        <f t="shared" si="24"/>
        <v>0</v>
      </c>
    </row>
    <row r="295" spans="1:33" x14ac:dyDescent="0.6">
      <c r="A295">
        <v>2016</v>
      </c>
      <c r="B295">
        <v>10</v>
      </c>
      <c r="C295">
        <v>20</v>
      </c>
      <c r="D295">
        <f t="shared" si="22"/>
        <v>4</v>
      </c>
      <c r="G295" cm="1">
        <f t="array" ref="G295">_xlfn.IFS(F295 = "H", 0, F295 = "B7", -7, F295 = "B6", -6, F295 = "B5", -5, F295 = "B4", -4, F295 = "B3", -3, F295 = "B2", -2, F295 = "B1", -1, F295 = "A7", 7, F295 = "A6", 6, F295 = "A5", 5, F295 = "A4", 4, F295 = "A3", 3, F295 = "A2", 2, F295 = "A1", 1, F295 = "", 0)</f>
        <v>0</v>
      </c>
      <c r="H295">
        <f t="shared" si="20"/>
        <v>0</v>
      </c>
      <c r="I295">
        <f t="shared" si="21"/>
        <v>0</v>
      </c>
      <c r="L295">
        <v>3767.2362768496428</v>
      </c>
      <c r="M295">
        <v>3395.0167064439147</v>
      </c>
      <c r="N295">
        <v>1216.0906921241051</v>
      </c>
      <c r="O295">
        <v>1204.2983293556085</v>
      </c>
      <c r="P295">
        <v>6209</v>
      </c>
      <c r="Q295">
        <v>6243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0.16055274923067989</v>
      </c>
      <c r="X295">
        <v>0.83944725076932014</v>
      </c>
      <c r="Y295">
        <v>3.5938001927401209E-2</v>
      </c>
      <c r="Z295">
        <v>1151</v>
      </c>
      <c r="AA295">
        <f t="shared" si="23"/>
        <v>24</v>
      </c>
      <c r="AB295">
        <v>1200</v>
      </c>
      <c r="AC295">
        <v>1015.950201061425</v>
      </c>
      <c r="AD295">
        <v>1151</v>
      </c>
      <c r="AE295" s="6">
        <v>18.600000000000001</v>
      </c>
      <c r="AF295">
        <v>0</v>
      </c>
      <c r="AG295">
        <f t="shared" si="24"/>
        <v>0</v>
      </c>
    </row>
    <row r="296" spans="1:33" x14ac:dyDescent="0.6">
      <c r="A296">
        <v>2016</v>
      </c>
      <c r="B296">
        <v>10</v>
      </c>
      <c r="C296">
        <v>21</v>
      </c>
      <c r="D296">
        <f t="shared" si="22"/>
        <v>5</v>
      </c>
      <c r="G296" cm="1">
        <f t="array" ref="G296">_xlfn.IFS(F296 = "H", 0, F296 = "B7", -7, F296 = "B6", -6, F296 = "B5", -5, F296 = "B4", -4, F296 = "B3", -3, F296 = "B2", -2, F296 = "B1", -1, F296 = "A7", 7, F296 = "A6", 6, F296 = "A5", 5, F296 = "A4", 4, F296 = "A3", 3, F296 = "A2", 2, F296 = "A1", 1, F296 = "", 0)</f>
        <v>0</v>
      </c>
      <c r="H296">
        <f t="shared" si="20"/>
        <v>0</v>
      </c>
      <c r="I296">
        <f t="shared" si="21"/>
        <v>0</v>
      </c>
      <c r="L296">
        <v>4310.5368171021373</v>
      </c>
      <c r="M296">
        <v>3643.0593824228026</v>
      </c>
      <c r="N296">
        <v>1241.1140142517816</v>
      </c>
      <c r="O296">
        <v>1173.6603325415676</v>
      </c>
      <c r="P296">
        <v>6408</v>
      </c>
      <c r="Q296">
        <v>6125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0.20952048608260121</v>
      </c>
      <c r="X296">
        <v>0.79047951391739879</v>
      </c>
      <c r="Y296">
        <v>3.7761642596877573E-2</v>
      </c>
      <c r="Z296">
        <v>1188</v>
      </c>
      <c r="AA296">
        <f t="shared" si="23"/>
        <v>37</v>
      </c>
      <c r="AB296">
        <v>1200</v>
      </c>
      <c r="AC296">
        <v>1028.747224548556</v>
      </c>
      <c r="AD296">
        <v>1188</v>
      </c>
      <c r="AE296" s="6">
        <v>17.899999999999999</v>
      </c>
      <c r="AF296">
        <v>0</v>
      </c>
      <c r="AG296">
        <f t="shared" si="24"/>
        <v>0</v>
      </c>
    </row>
    <row r="297" spans="1:33" x14ac:dyDescent="0.6">
      <c r="A297">
        <v>2016</v>
      </c>
      <c r="B297">
        <v>10</v>
      </c>
      <c r="C297">
        <v>22</v>
      </c>
      <c r="D297">
        <f t="shared" si="22"/>
        <v>6</v>
      </c>
      <c r="G297" cm="1">
        <f t="array" ref="G297">_xlfn.IFS(F297 = "H", 0, F297 = "B7", -7, F297 = "B6", -6, F297 = "B5", -5, F297 = "B4", -4, F297 = "B3", -3, F297 = "B2", -2, F297 = "B1", -1, F297 = "A7", 7, F297 = "A6", 6, F297 = "A5", 5, F297 = "A4", 4, F297 = "A3", 3, F297 = "A2", 2, F297 = "A1", 1, F297 = "", 0)</f>
        <v>0</v>
      </c>
      <c r="H297">
        <f t="shared" si="20"/>
        <v>0</v>
      </c>
      <c r="I297">
        <f t="shared" si="21"/>
        <v>0</v>
      </c>
      <c r="L297">
        <v>3872.8712871287125</v>
      </c>
      <c r="M297">
        <v>3476.7128712871281</v>
      </c>
      <c r="N297">
        <v>1202.9900990099009</v>
      </c>
      <c r="O297">
        <v>1018.0198019801981</v>
      </c>
      <c r="P297">
        <v>6089</v>
      </c>
      <c r="Q297">
        <v>5815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0.17180753579970801</v>
      </c>
      <c r="X297">
        <v>0.82819246420029202</v>
      </c>
      <c r="Y297">
        <v>0.12317088293650789</v>
      </c>
      <c r="Z297">
        <v>1182</v>
      </c>
      <c r="AA297">
        <f t="shared" si="23"/>
        <v>-6</v>
      </c>
      <c r="AB297">
        <v>1200</v>
      </c>
      <c r="AC297">
        <v>1067.645579827954</v>
      </c>
      <c r="AD297">
        <v>1182</v>
      </c>
      <c r="AE297" s="6">
        <v>18.3</v>
      </c>
      <c r="AF297">
        <v>0</v>
      </c>
      <c r="AG297">
        <f t="shared" si="24"/>
        <v>0</v>
      </c>
    </row>
    <row r="298" spans="1:33" x14ac:dyDescent="0.6">
      <c r="A298">
        <v>2016</v>
      </c>
      <c r="B298">
        <v>10</v>
      </c>
      <c r="C298">
        <v>23</v>
      </c>
      <c r="D298">
        <f t="shared" si="22"/>
        <v>7</v>
      </c>
      <c r="G298" cm="1">
        <f t="array" ref="G298">_xlfn.IFS(F298 = "H", 0, F298 = "B7", -7, F298 = "B6", -6, F298 = "B5", -5, F298 = "B4", -4, F298 = "B3", -3, F298 = "B2", -2, F298 = "B1", -1, F298 = "A7", 7, F298 = "A6", 6, F298 = "A5", 5, F298 = "A4", 4, F298 = "A3", 3, F298 = "A2", 2, F298 = "A1", 1, F298 = "", 0)</f>
        <v>0</v>
      </c>
      <c r="H298">
        <f t="shared" si="20"/>
        <v>0</v>
      </c>
      <c r="I298">
        <f t="shared" si="21"/>
        <v>0</v>
      </c>
      <c r="L298">
        <v>3209.0780141843979</v>
      </c>
      <c r="M298">
        <v>2907.3664302600478</v>
      </c>
      <c r="N298">
        <v>1057.775413711584</v>
      </c>
      <c r="O298">
        <v>882.39716312056748</v>
      </c>
      <c r="P298">
        <v>6318</v>
      </c>
      <c r="Q298">
        <v>6025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0.2152451022328685</v>
      </c>
      <c r="X298">
        <v>0.78475489776713148</v>
      </c>
      <c r="Y298">
        <v>3.676172729482298E-2</v>
      </c>
      <c r="Z298">
        <v>1054</v>
      </c>
      <c r="AA298">
        <f t="shared" si="23"/>
        <v>-128</v>
      </c>
      <c r="AB298">
        <v>1200</v>
      </c>
      <c r="AC298">
        <v>1048.47623095061</v>
      </c>
      <c r="AD298">
        <v>1054</v>
      </c>
      <c r="AE298" s="6">
        <v>13.3</v>
      </c>
      <c r="AF298">
        <v>2.5</v>
      </c>
      <c r="AG298">
        <f t="shared" si="24"/>
        <v>33.25</v>
      </c>
    </row>
    <row r="299" spans="1:33" x14ac:dyDescent="0.6">
      <c r="A299">
        <v>2016</v>
      </c>
      <c r="B299">
        <v>10</v>
      </c>
      <c r="C299">
        <v>24</v>
      </c>
      <c r="D299">
        <f t="shared" si="22"/>
        <v>1</v>
      </c>
      <c r="G299" cm="1">
        <f t="array" ref="G299">_xlfn.IFS(F299 = "H", 0, F299 = "B7", -7, F299 = "B6", -6, F299 = "B5", -5, F299 = "B4", -4, F299 = "B3", -3, F299 = "B2", -2, F299 = "B1", -1, F299 = "A7", 7, F299 = "A6", 6, F299 = "A5", 5, F299 = "A4", 4, F299 = "A3", 3, F299 = "A2", 2, F299 = "A1", 1, F299 = "", 0)</f>
        <v>0</v>
      </c>
      <c r="H299">
        <f t="shared" si="20"/>
        <v>0</v>
      </c>
      <c r="I299">
        <f t="shared" si="21"/>
        <v>0</v>
      </c>
      <c r="L299">
        <v>3557.5849056603774</v>
      </c>
      <c r="M299">
        <v>3167.1698113207549</v>
      </c>
      <c r="N299">
        <v>1185.433962264151</v>
      </c>
      <c r="O299">
        <v>1125.2264150943397</v>
      </c>
      <c r="P299">
        <v>6007</v>
      </c>
      <c r="Q299">
        <v>6125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0.21633444574727159</v>
      </c>
      <c r="X299">
        <v>0.78366555425272844</v>
      </c>
      <c r="Y299">
        <v>0</v>
      </c>
      <c r="Z299">
        <v>911</v>
      </c>
      <c r="AA299">
        <f t="shared" si="23"/>
        <v>-143</v>
      </c>
      <c r="AB299">
        <v>1200</v>
      </c>
      <c r="AC299">
        <v>918.83261945103857</v>
      </c>
      <c r="AD299">
        <v>911</v>
      </c>
      <c r="AE299" s="6">
        <v>15.1</v>
      </c>
      <c r="AF299">
        <v>0</v>
      </c>
      <c r="AG299">
        <f t="shared" si="24"/>
        <v>0</v>
      </c>
    </row>
    <row r="300" spans="1:33" x14ac:dyDescent="0.6">
      <c r="A300">
        <v>2016</v>
      </c>
      <c r="B300">
        <v>10</v>
      </c>
      <c r="C300">
        <v>25</v>
      </c>
      <c r="D300">
        <f t="shared" si="22"/>
        <v>2</v>
      </c>
      <c r="G300" cm="1">
        <f t="array" ref="G300">_xlfn.IFS(F300 = "H", 0, F300 = "B7", -7, F300 = "B6", -6, F300 = "B5", -5, F300 = "B4", -4, F300 = "B3", -3, F300 = "B2", -2, F300 = "B1", -1, F300 = "A7", 7, F300 = "A6", 6, F300 = "A5", 5, F300 = "A4", 4, F300 = "A3", 3, F300 = "A2", 2, F300 = "A1", 1, F300 = "", 0)</f>
        <v>0</v>
      </c>
      <c r="H300">
        <f t="shared" si="20"/>
        <v>0</v>
      </c>
      <c r="I300">
        <f t="shared" si="21"/>
        <v>0</v>
      </c>
      <c r="L300">
        <v>3440.6400000000017</v>
      </c>
      <c r="M300">
        <v>3162.8800000000015</v>
      </c>
      <c r="N300">
        <v>1151.3600000000001</v>
      </c>
      <c r="O300">
        <v>1174.7341176470591</v>
      </c>
      <c r="P300">
        <v>5721</v>
      </c>
      <c r="Q300">
        <v>6181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0.17023181304183951</v>
      </c>
      <c r="X300">
        <v>0.82976818695816057</v>
      </c>
      <c r="Y300">
        <v>3.5368205423658282E-2</v>
      </c>
      <c r="Z300">
        <v>1139</v>
      </c>
      <c r="AA300">
        <f t="shared" si="23"/>
        <v>228</v>
      </c>
      <c r="AB300">
        <v>1200</v>
      </c>
      <c r="AC300">
        <v>889.30014389704752</v>
      </c>
      <c r="AD300">
        <v>1139</v>
      </c>
      <c r="AE300" s="6">
        <v>14.1</v>
      </c>
      <c r="AF300">
        <v>37</v>
      </c>
      <c r="AG300">
        <f t="shared" si="24"/>
        <v>521.69999999999993</v>
      </c>
    </row>
    <row r="301" spans="1:33" x14ac:dyDescent="0.6">
      <c r="A301">
        <v>2016</v>
      </c>
      <c r="B301">
        <v>10</v>
      </c>
      <c r="C301">
        <v>26</v>
      </c>
      <c r="D301">
        <f t="shared" si="22"/>
        <v>3</v>
      </c>
      <c r="G301" cm="1">
        <f t="array" ref="G301">_xlfn.IFS(F301 = "H", 0, F301 = "B7", -7, F301 = "B6", -6, F301 = "B5", -5, F301 = "B4", -4, F301 = "B3", -3, F301 = "B2", -2, F301 = "B1", -1, F301 = "A7", 7, F301 = "A6", 6, F301 = "A5", 5, F301 = "A4", 4, F301 = "A3", 3, F301 = "A2", 2, F301 = "A1", 1, F301 = "", 0)</f>
        <v>0</v>
      </c>
      <c r="H301">
        <f t="shared" si="20"/>
        <v>0</v>
      </c>
      <c r="I301">
        <f t="shared" si="21"/>
        <v>0</v>
      </c>
      <c r="L301">
        <v>3532.3714285714291</v>
      </c>
      <c r="M301">
        <v>3383.1000000000004</v>
      </c>
      <c r="N301">
        <v>1251.4428571428571</v>
      </c>
      <c r="O301">
        <v>1166.5714285714287</v>
      </c>
      <c r="P301">
        <v>5502</v>
      </c>
      <c r="Q301">
        <v>5513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0.22140460817825039</v>
      </c>
      <c r="X301">
        <v>0.77859539182174964</v>
      </c>
      <c r="Y301">
        <v>0</v>
      </c>
      <c r="Z301">
        <v>1162</v>
      </c>
      <c r="AA301">
        <f t="shared" si="23"/>
        <v>23</v>
      </c>
      <c r="AB301">
        <v>1200</v>
      </c>
      <c r="AC301">
        <v>971.54752469838013</v>
      </c>
      <c r="AD301">
        <v>1162</v>
      </c>
      <c r="AE301" s="6">
        <v>13.3</v>
      </c>
      <c r="AF301">
        <v>0</v>
      </c>
      <c r="AG301">
        <f t="shared" si="24"/>
        <v>0</v>
      </c>
    </row>
    <row r="302" spans="1:33" x14ac:dyDescent="0.6">
      <c r="A302">
        <v>2016</v>
      </c>
      <c r="B302">
        <v>10</v>
      </c>
      <c r="C302">
        <v>27</v>
      </c>
      <c r="D302">
        <f t="shared" si="22"/>
        <v>4</v>
      </c>
      <c r="G302" cm="1">
        <f t="array" ref="G302">_xlfn.IFS(F302 = "H", 0, F302 = "B7", -7, F302 = "B6", -6, F302 = "B5", -5, F302 = "B4", -4, F302 = "B3", -3, F302 = "B2", -2, F302 = "B1", -1, F302 = "A7", 7, F302 = "A6", 6, F302 = "A5", 5, F302 = "A4", 4, F302 = "A3", 3, F302 = "A2", 2, F302 = "A1", 1, F302 = "", 0)</f>
        <v>0</v>
      </c>
      <c r="H302">
        <f t="shared" si="20"/>
        <v>0</v>
      </c>
      <c r="I302">
        <f t="shared" si="21"/>
        <v>0</v>
      </c>
      <c r="L302">
        <v>3938.7638888888901</v>
      </c>
      <c r="M302">
        <v>3560.8240740740753</v>
      </c>
      <c r="N302">
        <v>1263.6759259259261</v>
      </c>
      <c r="O302">
        <v>1178.4444444444446</v>
      </c>
      <c r="P302">
        <v>6340</v>
      </c>
      <c r="Q302">
        <v>6211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0.21185191366266129</v>
      </c>
      <c r="X302">
        <v>0.78814808633733868</v>
      </c>
      <c r="Y302">
        <v>3.1484875043157258E-2</v>
      </c>
      <c r="Z302">
        <v>1207</v>
      </c>
      <c r="AA302">
        <f t="shared" si="23"/>
        <v>45</v>
      </c>
      <c r="AB302">
        <v>1200</v>
      </c>
      <c r="AC302">
        <v>983.8582886786935</v>
      </c>
      <c r="AD302">
        <v>1207</v>
      </c>
      <c r="AE302" s="6">
        <v>14.6</v>
      </c>
      <c r="AF302">
        <v>0</v>
      </c>
      <c r="AG302">
        <f t="shared" si="24"/>
        <v>0</v>
      </c>
    </row>
    <row r="303" spans="1:33" x14ac:dyDescent="0.6">
      <c r="A303">
        <v>2016</v>
      </c>
      <c r="B303">
        <v>10</v>
      </c>
      <c r="C303">
        <v>28</v>
      </c>
      <c r="D303">
        <f t="shared" si="22"/>
        <v>5</v>
      </c>
      <c r="G303" cm="1">
        <f t="array" ref="G303">_xlfn.IFS(F303 = "H", 0, F303 = "B7", -7, F303 = "B6", -6, F303 = "B5", -5, F303 = "B4", -4, F303 = "B3", -3, F303 = "B2", -2, F303 = "B1", -1, F303 = "A7", 7, F303 = "A6", 6, F303 = "A5", 5, F303 = "A4", 4, F303 = "A3", 3, F303 = "A2", 2, F303 = "A1", 1, F303 = "", 0)</f>
        <v>0</v>
      </c>
      <c r="H303">
        <f t="shared" si="20"/>
        <v>0</v>
      </c>
      <c r="I303">
        <f t="shared" si="21"/>
        <v>0</v>
      </c>
      <c r="L303">
        <v>4418.7785547785534</v>
      </c>
      <c r="M303">
        <v>3695.8694638694628</v>
      </c>
      <c r="N303">
        <v>914.07692307692309</v>
      </c>
      <c r="O303">
        <v>831.45687645687644</v>
      </c>
      <c r="P303">
        <v>6343</v>
      </c>
      <c r="Q303">
        <v>6116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0.21469823026560311</v>
      </c>
      <c r="X303">
        <v>0.7853017697343968</v>
      </c>
      <c r="Y303">
        <v>7.5273563956443801E-2</v>
      </c>
      <c r="Z303">
        <v>1176</v>
      </c>
      <c r="AA303">
        <f t="shared" si="23"/>
        <v>-31</v>
      </c>
      <c r="AB303">
        <v>1200</v>
      </c>
      <c r="AC303">
        <v>1008.705862632447</v>
      </c>
      <c r="AD303">
        <v>1176</v>
      </c>
      <c r="AE303" s="6">
        <v>14.6</v>
      </c>
      <c r="AF303">
        <v>0.3</v>
      </c>
      <c r="AG303">
        <f t="shared" si="24"/>
        <v>4.38</v>
      </c>
    </row>
    <row r="304" spans="1:33" x14ac:dyDescent="0.6">
      <c r="A304">
        <v>2016</v>
      </c>
      <c r="B304">
        <v>10</v>
      </c>
      <c r="C304">
        <v>29</v>
      </c>
      <c r="D304">
        <f t="shared" si="22"/>
        <v>6</v>
      </c>
      <c r="G304" cm="1">
        <f t="array" ref="G304">_xlfn.IFS(F304 = "H", 0, F304 = "B7", -7, F304 = "B6", -6, F304 = "B5", -5, F304 = "B4", -4, F304 = "B3", -3, F304 = "B2", -2, F304 = "B1", -1, F304 = "A7", 7, F304 = "A6", 6, F304 = "A5", 5, F304 = "A4", 4, F304 = "A3", 3, F304 = "A2", 2, F304 = "A1", 1, F304 = "", 0)</f>
        <v>0</v>
      </c>
      <c r="H304">
        <f t="shared" si="20"/>
        <v>0</v>
      </c>
      <c r="I304">
        <f t="shared" si="21"/>
        <v>0</v>
      </c>
      <c r="L304">
        <v>4057.6271186440695</v>
      </c>
      <c r="M304">
        <v>3666.5762711864422</v>
      </c>
      <c r="N304" s="2">
        <v>0</v>
      </c>
      <c r="O304" s="2">
        <v>0</v>
      </c>
      <c r="P304">
        <v>6200</v>
      </c>
      <c r="Q304">
        <v>5843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0.21287363252648811</v>
      </c>
      <c r="X304">
        <v>0.78712636747351195</v>
      </c>
      <c r="Y304">
        <v>3.6336461014697327E-2</v>
      </c>
      <c r="Z304">
        <v>1234</v>
      </c>
      <c r="AA304">
        <f t="shared" si="23"/>
        <v>58</v>
      </c>
      <c r="AB304">
        <v>1200</v>
      </c>
      <c r="AC304">
        <v>995.42463520022147</v>
      </c>
      <c r="AD304">
        <v>1234</v>
      </c>
      <c r="AE304" s="6">
        <v>7.8</v>
      </c>
      <c r="AF304">
        <v>0</v>
      </c>
      <c r="AG304">
        <f t="shared" si="24"/>
        <v>0</v>
      </c>
    </row>
    <row r="305" spans="1:33" x14ac:dyDescent="0.6">
      <c r="A305">
        <v>2016</v>
      </c>
      <c r="B305">
        <v>10</v>
      </c>
      <c r="C305">
        <v>30</v>
      </c>
      <c r="D305">
        <f t="shared" si="22"/>
        <v>7</v>
      </c>
      <c r="G305" cm="1">
        <f t="array" ref="G305">_xlfn.IFS(F305 = "H", 0, F305 = "B7", -7, F305 = "B6", -6, F305 = "B5", -5, F305 = "B4", -4, F305 = "B3", -3, F305 = "B2", -2, F305 = "B1", -1, F305 = "A7", 7, F305 = "A6", 6, F305 = "A5", 5, F305 = "A4", 4, F305 = "A3", 3, F305 = "A2", 2, F305 = "A1", 1, F305 = "", 0)</f>
        <v>0</v>
      </c>
      <c r="H305">
        <f t="shared" si="20"/>
        <v>0</v>
      </c>
      <c r="I305">
        <f t="shared" si="21"/>
        <v>0</v>
      </c>
      <c r="L305">
        <v>3488.1995012468824</v>
      </c>
      <c r="M305">
        <v>3168.2593516209472</v>
      </c>
      <c r="N305" s="2">
        <v>0</v>
      </c>
      <c r="O305" s="2">
        <v>0</v>
      </c>
      <c r="P305">
        <v>6061</v>
      </c>
      <c r="Q305">
        <v>5649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0.16272110114598901</v>
      </c>
      <c r="X305">
        <v>0.83727889885401097</v>
      </c>
      <c r="Y305">
        <v>3.6117278679191567E-2</v>
      </c>
      <c r="Z305">
        <v>1032</v>
      </c>
      <c r="AA305">
        <f t="shared" si="23"/>
        <v>-202</v>
      </c>
      <c r="AB305">
        <v>1200</v>
      </c>
      <c r="AC305">
        <v>1028.4464940057519</v>
      </c>
      <c r="AD305">
        <v>1032</v>
      </c>
      <c r="AE305" s="6">
        <v>7.9</v>
      </c>
      <c r="AF305">
        <v>0</v>
      </c>
      <c r="AG305">
        <f t="shared" si="24"/>
        <v>0</v>
      </c>
    </row>
    <row r="306" spans="1:33" x14ac:dyDescent="0.6">
      <c r="A306">
        <v>2016</v>
      </c>
      <c r="B306">
        <v>10</v>
      </c>
      <c r="C306">
        <v>31</v>
      </c>
      <c r="D306">
        <f t="shared" si="22"/>
        <v>1</v>
      </c>
      <c r="G306" cm="1">
        <f t="array" ref="G306">_xlfn.IFS(F306 = "H", 0, F306 = "B7", -7, F306 = "B6", -6, F306 = "B5", -5, F306 = "B4", -4, F306 = "B3", -3, F306 = "B2", -2, F306 = "B1", -1, F306 = "A7", 7, F306 = "A6", 6, F306 = "A5", 5, F306 = "A4", 4, F306 = "A3", 3, F306 = "A2", 2, F306 = "A1", 1, F306 = "", 0)</f>
        <v>0</v>
      </c>
      <c r="H306">
        <f t="shared" si="20"/>
        <v>0</v>
      </c>
      <c r="I306">
        <f t="shared" si="21"/>
        <v>0</v>
      </c>
      <c r="L306">
        <v>3775.7450980392155</v>
      </c>
      <c r="M306">
        <v>3334.8823529411761</v>
      </c>
      <c r="N306" s="2">
        <v>0</v>
      </c>
      <c r="O306" s="2">
        <v>0</v>
      </c>
      <c r="P306">
        <v>5790</v>
      </c>
      <c r="Q306">
        <v>5354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0.1915354514115345</v>
      </c>
      <c r="X306">
        <v>0.8084645485884655</v>
      </c>
      <c r="Y306">
        <v>1.6899976070830349E-2</v>
      </c>
      <c r="Z306">
        <v>841</v>
      </c>
      <c r="AA306">
        <f t="shared" si="23"/>
        <v>-191</v>
      </c>
      <c r="AB306">
        <v>1200</v>
      </c>
      <c r="AC306">
        <v>865.16923120574438</v>
      </c>
      <c r="AD306">
        <v>841</v>
      </c>
      <c r="AE306" s="6">
        <v>5.7</v>
      </c>
      <c r="AF306">
        <v>0.5</v>
      </c>
      <c r="AG306">
        <f t="shared" si="24"/>
        <v>2.85</v>
      </c>
    </row>
    <row r="307" spans="1:33" x14ac:dyDescent="0.6">
      <c r="A307">
        <v>2016</v>
      </c>
      <c r="B307">
        <v>11</v>
      </c>
      <c r="C307">
        <v>1</v>
      </c>
      <c r="D307">
        <f t="shared" si="22"/>
        <v>2</v>
      </c>
      <c r="G307" cm="1">
        <f t="array" ref="G307">_xlfn.IFS(F307 = "H", 0, F307 = "B7", -7, F307 = "B6", -6, F307 = "B5", -5, F307 = "B4", -4, F307 = "B3", -3, F307 = "B2", -2, F307 = "B1", -1, F307 = "A7", 7, F307 = "A6", 6, F307 = "A5", 5, F307 = "A4", 4, F307 = "A3", 3, F307 = "A2", 2, F307 = "A1", 1, F307 = "", 0)</f>
        <v>0</v>
      </c>
      <c r="H307">
        <f t="shared" si="20"/>
        <v>0</v>
      </c>
      <c r="I307">
        <f t="shared" si="21"/>
        <v>0</v>
      </c>
      <c r="L307">
        <v>3668.2105263157878</v>
      </c>
      <c r="M307">
        <v>3315.5087719298231</v>
      </c>
      <c r="N307">
        <v>1194.3684210526314</v>
      </c>
      <c r="O307">
        <v>1171.4210526315787</v>
      </c>
      <c r="P307">
        <v>5516</v>
      </c>
      <c r="Q307">
        <v>5160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0.1903259361997226</v>
      </c>
      <c r="X307">
        <v>0.8096740638002774</v>
      </c>
      <c r="Y307">
        <v>1.508055451479955E-2</v>
      </c>
      <c r="Z307">
        <v>773</v>
      </c>
      <c r="AA307">
        <f t="shared" si="23"/>
        <v>-68</v>
      </c>
      <c r="AB307">
        <v>1200</v>
      </c>
      <c r="AC307">
        <v>872.5843860185214</v>
      </c>
      <c r="AD307">
        <v>773</v>
      </c>
      <c r="AE307" s="6">
        <v>1.5</v>
      </c>
      <c r="AF307">
        <v>0</v>
      </c>
      <c r="AG307">
        <f t="shared" si="24"/>
        <v>0</v>
      </c>
    </row>
    <row r="308" spans="1:33" x14ac:dyDescent="0.6">
      <c r="A308">
        <v>2016</v>
      </c>
      <c r="B308">
        <v>11</v>
      </c>
      <c r="C308">
        <v>2</v>
      </c>
      <c r="D308">
        <f t="shared" si="22"/>
        <v>3</v>
      </c>
      <c r="G308" cm="1">
        <f t="array" ref="G308">_xlfn.IFS(F308 = "H", 0, F308 = "B7", -7, F308 = "B6", -6, F308 = "B5", -5, F308 = "B4", -4, F308 = "B3", -3, F308 = "B2", -2, F308 = "B1", -1, F308 = "A7", 7, F308 = "A6", 6, F308 = "A5", 5, F308 = "A4", 4, F308 = "A3", 3, F308 = "A2", 2, F308 = "A1", 1, F308 = "", 0)</f>
        <v>0</v>
      </c>
      <c r="H308">
        <f t="shared" si="20"/>
        <v>0</v>
      </c>
      <c r="I308">
        <f t="shared" si="21"/>
        <v>0</v>
      </c>
      <c r="L308">
        <v>3773.3401534526852</v>
      </c>
      <c r="M308">
        <v>3382.4859335038363</v>
      </c>
      <c r="N308">
        <v>1154.1150895140665</v>
      </c>
      <c r="O308">
        <v>1143.2608695652175</v>
      </c>
      <c r="P308">
        <v>5456</v>
      </c>
      <c r="Q308">
        <v>5125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0.1902222649244171</v>
      </c>
      <c r="X308">
        <v>0.80977773507558282</v>
      </c>
      <c r="Y308">
        <v>0</v>
      </c>
      <c r="Z308">
        <v>776</v>
      </c>
      <c r="AA308">
        <f t="shared" si="23"/>
        <v>3</v>
      </c>
      <c r="AB308">
        <v>1200</v>
      </c>
      <c r="AC308">
        <v>916.00385095474178</v>
      </c>
      <c r="AD308">
        <v>776</v>
      </c>
      <c r="AE308" s="6">
        <v>4.0999999999999996</v>
      </c>
      <c r="AF308">
        <v>0.1</v>
      </c>
      <c r="AG308">
        <f t="shared" si="24"/>
        <v>0.41</v>
      </c>
    </row>
    <row r="309" spans="1:33" x14ac:dyDescent="0.6">
      <c r="A309">
        <v>2016</v>
      </c>
      <c r="B309">
        <v>11</v>
      </c>
      <c r="C309">
        <v>3</v>
      </c>
      <c r="D309">
        <f t="shared" si="22"/>
        <v>4</v>
      </c>
      <c r="G309" cm="1">
        <f t="array" ref="G309">_xlfn.IFS(F309 = "H", 0, F309 = "B7", -7, F309 = "B6", -6, F309 = "B5", -5, F309 = "B4", -4, F309 = "B3", -3, F309 = "B2", -2, F309 = "B1", -1, F309 = "A7", 7, F309 = "A6", 6, F309 = "A5", 5, F309 = "A4", 4, F309 = "A3", 3, F309 = "A2", 2, F309 = "A1", 1, F309 = "", 0)</f>
        <v>0</v>
      </c>
      <c r="H309">
        <f t="shared" si="20"/>
        <v>0</v>
      </c>
      <c r="I309">
        <f t="shared" si="21"/>
        <v>0</v>
      </c>
      <c r="L309">
        <v>3719.9999999999991</v>
      </c>
      <c r="M309">
        <v>3490.6206896551716</v>
      </c>
      <c r="N309">
        <v>1165.3103448275861</v>
      </c>
      <c r="O309">
        <v>1121.2068965517242</v>
      </c>
      <c r="P309">
        <v>5865</v>
      </c>
      <c r="Q309">
        <v>6008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0.17649322204463391</v>
      </c>
      <c r="X309">
        <v>0.82350677795536609</v>
      </c>
      <c r="Y309">
        <v>3.4461944467840212E-2</v>
      </c>
      <c r="Z309">
        <v>1019</v>
      </c>
      <c r="AA309">
        <f t="shared" si="23"/>
        <v>243</v>
      </c>
      <c r="AB309">
        <v>1200</v>
      </c>
      <c r="AC309">
        <v>963.24879583223367</v>
      </c>
      <c r="AD309">
        <v>1019</v>
      </c>
      <c r="AE309" s="6">
        <v>9.1</v>
      </c>
      <c r="AF309">
        <v>0.2</v>
      </c>
      <c r="AG309">
        <f t="shared" si="24"/>
        <v>1.82</v>
      </c>
    </row>
    <row r="310" spans="1:33" x14ac:dyDescent="0.6">
      <c r="A310">
        <v>2016</v>
      </c>
      <c r="B310">
        <v>11</v>
      </c>
      <c r="C310">
        <v>4</v>
      </c>
      <c r="D310">
        <f t="shared" si="22"/>
        <v>5</v>
      </c>
      <c r="G310" cm="1">
        <f t="array" ref="G310">_xlfn.IFS(F310 = "H", 0, F310 = "B7", -7, F310 = "B6", -6, F310 = "B5", -5, F310 = "B4", -4, F310 = "B3", -3, F310 = "B2", -2, F310 = "B1", -1, F310 = "A7", 7, F310 = "A6", 6, F310 = "A5", 5, F310 = "A4", 4, F310 = "A3", 3, F310 = "A2", 2, F310 = "A1", 1, F310 = "", 0)</f>
        <v>0</v>
      </c>
      <c r="H310">
        <f t="shared" si="20"/>
        <v>0</v>
      </c>
      <c r="I310">
        <f t="shared" si="21"/>
        <v>0</v>
      </c>
      <c r="L310">
        <v>4222.96</v>
      </c>
      <c r="M310">
        <v>3697.1200000000003</v>
      </c>
      <c r="N310">
        <v>1208.68</v>
      </c>
      <c r="O310">
        <v>1243.3600000000001</v>
      </c>
      <c r="P310">
        <v>5359</v>
      </c>
      <c r="Q310">
        <v>6043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0.23400036886757661</v>
      </c>
      <c r="X310">
        <v>0.76599963113242342</v>
      </c>
      <c r="Y310">
        <v>0</v>
      </c>
      <c r="Z310">
        <v>1140</v>
      </c>
      <c r="AA310">
        <f t="shared" si="23"/>
        <v>121</v>
      </c>
      <c r="AB310">
        <v>1200</v>
      </c>
      <c r="AC310">
        <v>1019.31822952818</v>
      </c>
      <c r="AD310">
        <v>1140</v>
      </c>
      <c r="AE310" s="6">
        <v>12.3</v>
      </c>
      <c r="AF310">
        <v>0</v>
      </c>
      <c r="AG310">
        <f t="shared" si="24"/>
        <v>0</v>
      </c>
    </row>
    <row r="311" spans="1:33" x14ac:dyDescent="0.6">
      <c r="A311">
        <v>2016</v>
      </c>
      <c r="B311">
        <v>11</v>
      </c>
      <c r="C311">
        <v>5</v>
      </c>
      <c r="D311">
        <f t="shared" si="22"/>
        <v>6</v>
      </c>
      <c r="G311" cm="1">
        <f t="array" ref="G311">_xlfn.IFS(F311 = "H", 0, F311 = "B7", -7, F311 = "B6", -6, F311 = "B5", -5, F311 = "B4", -4, F311 = "B3", -3, F311 = "B2", -2, F311 = "B1", -1, F311 = "A7", 7, F311 = "A6", 6, F311 = "A5", 5, F311 = "A4", 4, F311 = "A3", 3, F311 = "A2", 2, F311 = "A1", 1, F311 = "", 0)</f>
        <v>0</v>
      </c>
      <c r="H311">
        <f t="shared" si="20"/>
        <v>0</v>
      </c>
      <c r="I311">
        <f t="shared" si="21"/>
        <v>0</v>
      </c>
      <c r="L311">
        <v>3994.5691906005222</v>
      </c>
      <c r="M311">
        <v>3719.3942558746739</v>
      </c>
      <c r="N311">
        <v>1258.556135770235</v>
      </c>
      <c r="O311">
        <v>1011.2349869451698</v>
      </c>
      <c r="P311">
        <v>5442</v>
      </c>
      <c r="Q311">
        <v>5987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0.18916001183081921</v>
      </c>
      <c r="X311">
        <v>0.81083998816918068</v>
      </c>
      <c r="Y311">
        <v>7.9738676466299174E-2</v>
      </c>
      <c r="Z311">
        <v>1219</v>
      </c>
      <c r="AA311">
        <f t="shared" si="23"/>
        <v>79</v>
      </c>
      <c r="AB311">
        <v>1200</v>
      </c>
      <c r="AC311">
        <v>1062.666734591179</v>
      </c>
      <c r="AD311">
        <v>1219</v>
      </c>
      <c r="AE311" s="6">
        <v>15</v>
      </c>
      <c r="AF311">
        <v>0</v>
      </c>
      <c r="AG311">
        <f t="shared" si="24"/>
        <v>0</v>
      </c>
    </row>
    <row r="312" spans="1:33" x14ac:dyDescent="0.6">
      <c r="A312">
        <v>2016</v>
      </c>
      <c r="B312">
        <v>11</v>
      </c>
      <c r="C312">
        <v>6</v>
      </c>
      <c r="D312">
        <f t="shared" si="22"/>
        <v>7</v>
      </c>
      <c r="G312" cm="1">
        <f t="array" ref="G312">_xlfn.IFS(F312 = "H", 0, F312 = "B7", -7, F312 = "B6", -6, F312 = "B5", -5, F312 = "B4", -4, F312 = "B3", -3, F312 = "B2", -2, F312 = "B1", -1, F312 = "A7", 7, F312 = "A6", 6, F312 = "A5", 5, F312 = "A4", 4, F312 = "A3", 3, F312 = "A2", 2, F312 = "A1", 1, F312 = "", 0)</f>
        <v>0</v>
      </c>
      <c r="H312">
        <f t="shared" si="20"/>
        <v>0</v>
      </c>
      <c r="I312">
        <f t="shared" si="21"/>
        <v>0</v>
      </c>
      <c r="L312">
        <v>3299.5200000000004</v>
      </c>
      <c r="M312">
        <v>3069.92</v>
      </c>
      <c r="N312">
        <v>1153.48</v>
      </c>
      <c r="O312">
        <v>880.82</v>
      </c>
      <c r="P312">
        <v>6155</v>
      </c>
      <c r="Q312">
        <v>5888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0.23390502456261311</v>
      </c>
      <c r="X312">
        <v>0.76609497543738692</v>
      </c>
      <c r="Y312">
        <v>1.862769520329929E-2</v>
      </c>
      <c r="Z312">
        <v>1005</v>
      </c>
      <c r="AA312">
        <f t="shared" si="23"/>
        <v>-214</v>
      </c>
      <c r="AB312">
        <v>1200</v>
      </c>
      <c r="AC312">
        <v>1060.2557637112379</v>
      </c>
      <c r="AD312">
        <v>1005</v>
      </c>
      <c r="AE312" s="6">
        <v>14</v>
      </c>
      <c r="AF312">
        <v>0</v>
      </c>
      <c r="AG312">
        <f t="shared" si="24"/>
        <v>0</v>
      </c>
    </row>
    <row r="313" spans="1:33" x14ac:dyDescent="0.6">
      <c r="A313">
        <v>2016</v>
      </c>
      <c r="B313">
        <v>11</v>
      </c>
      <c r="C313">
        <v>7</v>
      </c>
      <c r="D313">
        <f t="shared" si="22"/>
        <v>1</v>
      </c>
      <c r="G313" cm="1">
        <f t="array" ref="G313">_xlfn.IFS(F313 = "H", 0, F313 = "B7", -7, F313 = "B6", -6, F313 = "B5", -5, F313 = "B4", -4, F313 = "B3", -3, F313 = "B2", -2, F313 = "B1", -1, F313 = "A7", 7, F313 = "A6", 6, F313 = "A5", 5, F313 = "A4", 4, F313 = "A3", 3, F313 = "A2", 2, F313 = "A1", 1, F313 = "", 0)</f>
        <v>0</v>
      </c>
      <c r="H313">
        <f t="shared" si="20"/>
        <v>0</v>
      </c>
      <c r="I313">
        <f t="shared" si="21"/>
        <v>0</v>
      </c>
      <c r="L313">
        <v>3669.0370370370365</v>
      </c>
      <c r="M313">
        <v>3126.4592592592589</v>
      </c>
      <c r="N313">
        <v>1176.3802469135803</v>
      </c>
      <c r="O313">
        <v>1124.2962962962963</v>
      </c>
      <c r="P313">
        <v>5985</v>
      </c>
      <c r="Q313">
        <v>5635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0.2291996557659208</v>
      </c>
      <c r="X313">
        <v>0.77080034423407928</v>
      </c>
      <c r="Y313">
        <v>0</v>
      </c>
      <c r="Z313">
        <v>877</v>
      </c>
      <c r="AA313">
        <f t="shared" si="23"/>
        <v>-128</v>
      </c>
      <c r="AB313">
        <v>1200</v>
      </c>
      <c r="AC313">
        <v>894.47431518398741</v>
      </c>
      <c r="AD313">
        <v>877</v>
      </c>
      <c r="AE313" s="6">
        <v>12.8</v>
      </c>
      <c r="AF313">
        <v>5.5</v>
      </c>
      <c r="AG313">
        <f t="shared" si="24"/>
        <v>70.400000000000006</v>
      </c>
    </row>
    <row r="314" spans="1:33" x14ac:dyDescent="0.6">
      <c r="A314">
        <v>2016</v>
      </c>
      <c r="B314">
        <v>11</v>
      </c>
      <c r="C314">
        <v>8</v>
      </c>
      <c r="D314">
        <f t="shared" si="22"/>
        <v>2</v>
      </c>
      <c r="G314" cm="1">
        <f t="array" ref="G314">_xlfn.IFS(F314 = "H", 0, F314 = "B7", -7, F314 = "B6", -6, F314 = "B5", -5, F314 = "B4", -4, F314 = "B3", -3, F314 = "B2", -2, F314 = "B1", -1, F314 = "A7", 7, F314 = "A6", 6, F314 = "A5", 5, F314 = "A4", 4, F314 = "A3", 3, F314 = "A2", 2, F314 = "A1", 1, F314 = "", 0)</f>
        <v>0</v>
      </c>
      <c r="H314">
        <f t="shared" si="20"/>
        <v>0</v>
      </c>
      <c r="I314">
        <f t="shared" si="21"/>
        <v>0</v>
      </c>
      <c r="L314">
        <v>3850.5773195876291</v>
      </c>
      <c r="M314">
        <v>3370.6804123711345</v>
      </c>
      <c r="N314">
        <v>1175.5257731958764</v>
      </c>
      <c r="O314">
        <v>1181.5257731958764</v>
      </c>
      <c r="P314">
        <v>5508</v>
      </c>
      <c r="Q314">
        <v>5147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0.17209581226500709</v>
      </c>
      <c r="X314">
        <v>0.82790418773499286</v>
      </c>
      <c r="Y314">
        <v>4.6128578132332239E-2</v>
      </c>
      <c r="Z314">
        <v>898</v>
      </c>
      <c r="AA314">
        <f t="shared" si="23"/>
        <v>21</v>
      </c>
      <c r="AB314">
        <v>1200</v>
      </c>
      <c r="AC314">
        <v>889.15629757770591</v>
      </c>
      <c r="AD314">
        <v>898</v>
      </c>
      <c r="AE314" s="6">
        <v>4.0999999999999996</v>
      </c>
      <c r="AF314">
        <v>0.5</v>
      </c>
      <c r="AG314">
        <f t="shared" si="24"/>
        <v>2.0499999999999998</v>
      </c>
    </row>
    <row r="315" spans="1:33" x14ac:dyDescent="0.6">
      <c r="A315">
        <v>2016</v>
      </c>
      <c r="B315">
        <v>11</v>
      </c>
      <c r="C315">
        <v>9</v>
      </c>
      <c r="D315">
        <f t="shared" si="22"/>
        <v>3</v>
      </c>
      <c r="G315" cm="1">
        <f t="array" ref="G315">_xlfn.IFS(F315 = "H", 0, F315 = "B7", -7, F315 = "B6", -6, F315 = "B5", -5, F315 = "B4", -4, F315 = "B3", -3, F315 = "B2", -2, F315 = "B1", -1, F315 = "A7", 7, F315 = "A6", 6, F315 = "A5", 5, F315 = "A4", 4, F315 = "A3", 3, F315 = "A2", 2, F315 = "A1", 1, F315 = "", 0)</f>
        <v>0</v>
      </c>
      <c r="H315">
        <f t="shared" si="20"/>
        <v>0</v>
      </c>
      <c r="I315">
        <f t="shared" si="21"/>
        <v>0</v>
      </c>
      <c r="L315">
        <v>3694.8600508905861</v>
      </c>
      <c r="M315">
        <v>3347.8880407124689</v>
      </c>
      <c r="N315">
        <v>1147.7277353689567</v>
      </c>
      <c r="O315">
        <v>1165.7430025445292</v>
      </c>
      <c r="P315">
        <v>5564</v>
      </c>
      <c r="Q315">
        <v>5541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0.1625619960444242</v>
      </c>
      <c r="X315">
        <v>0.83743800395557577</v>
      </c>
      <c r="Y315">
        <v>0</v>
      </c>
      <c r="Z315">
        <v>992</v>
      </c>
      <c r="AA315">
        <f t="shared" si="23"/>
        <v>94</v>
      </c>
      <c r="AB315">
        <v>1200</v>
      </c>
      <c r="AC315">
        <v>902.44225578163434</v>
      </c>
      <c r="AD315">
        <v>992</v>
      </c>
      <c r="AE315" s="6">
        <v>2.1</v>
      </c>
      <c r="AF315">
        <v>0</v>
      </c>
      <c r="AG315">
        <f t="shared" si="24"/>
        <v>0</v>
      </c>
    </row>
    <row r="316" spans="1:33" x14ac:dyDescent="0.6">
      <c r="A316">
        <v>2016</v>
      </c>
      <c r="B316">
        <v>11</v>
      </c>
      <c r="C316">
        <v>10</v>
      </c>
      <c r="D316">
        <f t="shared" si="22"/>
        <v>4</v>
      </c>
      <c r="G316" cm="1">
        <f t="array" ref="G316">_xlfn.IFS(F316 = "H", 0, F316 = "B7", -7, F316 = "B6", -6, F316 = "B5", -5, F316 = "B4", -4, F316 = "B3", -3, F316 = "B2", -2, F316 = "B1", -1, F316 = "A7", 7, F316 = "A6", 6, F316 = "A5", 5, F316 = "A4", 4, F316 = "A3", 3, F316 = "A2", 2, F316 = "A1", 1, F316 = "", 0)</f>
        <v>0</v>
      </c>
      <c r="H316">
        <f t="shared" si="20"/>
        <v>0</v>
      </c>
      <c r="I316">
        <f t="shared" si="21"/>
        <v>0</v>
      </c>
      <c r="L316">
        <v>3746.771498771499</v>
      </c>
      <c r="M316">
        <v>3517.1302211302213</v>
      </c>
      <c r="N316">
        <v>1128.7076167076166</v>
      </c>
      <c r="O316">
        <v>1115.3046683046682</v>
      </c>
      <c r="P316">
        <v>5834</v>
      </c>
      <c r="Q316">
        <v>5898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0.19462205811719499</v>
      </c>
      <c r="X316">
        <v>0.80537794188280498</v>
      </c>
      <c r="Y316">
        <v>0</v>
      </c>
      <c r="Z316">
        <v>1154</v>
      </c>
      <c r="AA316">
        <f t="shared" si="23"/>
        <v>162</v>
      </c>
      <c r="AB316">
        <v>1200</v>
      </c>
      <c r="AC316">
        <v>942.68749528421324</v>
      </c>
      <c r="AD316">
        <v>1154</v>
      </c>
      <c r="AE316" s="6">
        <v>6</v>
      </c>
      <c r="AF316">
        <v>0.4</v>
      </c>
      <c r="AG316">
        <f t="shared" si="24"/>
        <v>2.4000000000000004</v>
      </c>
    </row>
    <row r="317" spans="1:33" x14ac:dyDescent="0.6">
      <c r="A317">
        <v>2016</v>
      </c>
      <c r="B317">
        <v>11</v>
      </c>
      <c r="C317">
        <v>11</v>
      </c>
      <c r="D317">
        <f t="shared" si="22"/>
        <v>5</v>
      </c>
      <c r="G317" cm="1">
        <f t="array" ref="G317">_xlfn.IFS(F317 = "H", 0, F317 = "B7", -7, F317 = "B6", -6, F317 = "B5", -5, F317 = "B4", -4, F317 = "B3", -3, F317 = "B2", -2, F317 = "B1", -1, F317 = "A7", 7, F317 = "A6", 6, F317 = "A5", 5, F317 = "A4", 4, F317 = "A3", 3, F317 = "A2", 2, F317 = "A1", 1, F317 = "", 0)</f>
        <v>0</v>
      </c>
      <c r="H317">
        <f t="shared" si="20"/>
        <v>0</v>
      </c>
      <c r="I317">
        <f t="shared" si="21"/>
        <v>0</v>
      </c>
      <c r="L317">
        <v>4372.4356435643558</v>
      </c>
      <c r="M317">
        <v>3915.1485148514848</v>
      </c>
      <c r="N317">
        <v>1327.6237623762377</v>
      </c>
      <c r="O317">
        <v>1210.3465346534654</v>
      </c>
      <c r="P317">
        <v>6098</v>
      </c>
      <c r="Q317">
        <v>6251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0.23299862177594011</v>
      </c>
      <c r="X317">
        <v>0.76700137822405978</v>
      </c>
      <c r="Y317">
        <v>0</v>
      </c>
      <c r="Z317">
        <v>1238</v>
      </c>
      <c r="AA317">
        <f t="shared" si="23"/>
        <v>84</v>
      </c>
      <c r="AB317">
        <v>1200</v>
      </c>
      <c r="AC317">
        <v>971.13218647654173</v>
      </c>
      <c r="AD317">
        <v>1238</v>
      </c>
      <c r="AE317" s="6">
        <v>9.1</v>
      </c>
      <c r="AF317">
        <v>4</v>
      </c>
      <c r="AG317">
        <f t="shared" si="24"/>
        <v>36.4</v>
      </c>
    </row>
    <row r="318" spans="1:33" x14ac:dyDescent="0.6">
      <c r="A318">
        <v>2016</v>
      </c>
      <c r="B318">
        <v>11</v>
      </c>
      <c r="C318">
        <v>12</v>
      </c>
      <c r="D318">
        <f t="shared" si="22"/>
        <v>6</v>
      </c>
      <c r="G318" cm="1">
        <f t="array" ref="G318">_xlfn.IFS(F318 = "H", 0, F318 = "B7", -7, F318 = "B6", -6, F318 = "B5", -5, F318 = "B4", -4, F318 = "B3", -3, F318 = "B2", -2, F318 = "B1", -1, F318 = "A7", 7, F318 = "A6", 6, F318 = "A5", 5, F318 = "A4", 4, F318 = "A3", 3, F318 = "A2", 2, F318 = "A1", 1, F318 = "", 0)</f>
        <v>0</v>
      </c>
      <c r="H318">
        <f t="shared" si="20"/>
        <v>0</v>
      </c>
      <c r="I318">
        <f t="shared" si="21"/>
        <v>0</v>
      </c>
      <c r="L318">
        <v>4309.6421052631586</v>
      </c>
      <c r="M318">
        <v>3878.1473684210532</v>
      </c>
      <c r="N318">
        <v>1192.578947368421</v>
      </c>
      <c r="O318">
        <v>1027.3263157894737</v>
      </c>
      <c r="P318">
        <v>6054</v>
      </c>
      <c r="Q318">
        <v>5687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0.20265532589476251</v>
      </c>
      <c r="X318">
        <v>0.79734467410523746</v>
      </c>
      <c r="Y318">
        <v>0</v>
      </c>
      <c r="Z318">
        <v>1239</v>
      </c>
      <c r="AA318">
        <f t="shared" si="23"/>
        <v>1</v>
      </c>
      <c r="AB318">
        <v>1200</v>
      </c>
      <c r="AC318">
        <v>1022.792888672867</v>
      </c>
      <c r="AD318">
        <v>1239</v>
      </c>
      <c r="AE318" s="6">
        <v>11.4</v>
      </c>
      <c r="AF318">
        <v>0</v>
      </c>
      <c r="AG318">
        <f t="shared" si="24"/>
        <v>0</v>
      </c>
    </row>
    <row r="319" spans="1:33" x14ac:dyDescent="0.6">
      <c r="A319">
        <v>2016</v>
      </c>
      <c r="B319">
        <v>11</v>
      </c>
      <c r="C319">
        <v>13</v>
      </c>
      <c r="D319">
        <f t="shared" si="22"/>
        <v>7</v>
      </c>
      <c r="G319" cm="1">
        <f t="array" ref="G319">_xlfn.IFS(F319 = "H", 0, F319 = "B7", -7, F319 = "B6", -6, F319 = "B5", -5, F319 = "B4", -4, F319 = "B3", -3, F319 = "B2", -2, F319 = "B1", -1, F319 = "A7", 7, F319 = "A6", 6, F319 = "A5", 5, F319 = "A4", 4, F319 = "A3", 3, F319 = "A2", 2, F319 = "A1", 1, F319 = "", 0)</f>
        <v>0</v>
      </c>
      <c r="H319">
        <f t="shared" si="20"/>
        <v>0</v>
      </c>
      <c r="I319">
        <f t="shared" si="21"/>
        <v>0</v>
      </c>
      <c r="L319">
        <v>3322.3859649122792</v>
      </c>
      <c r="M319">
        <v>3167.0175438596475</v>
      </c>
      <c r="N319">
        <v>1089.9122807017543</v>
      </c>
      <c r="O319">
        <v>872.29824561403495</v>
      </c>
      <c r="P319">
        <v>6231</v>
      </c>
      <c r="Q319">
        <v>5707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0.16022051856318381</v>
      </c>
      <c r="X319">
        <v>0.83977948143681624</v>
      </c>
      <c r="Y319">
        <v>0</v>
      </c>
      <c r="Z319">
        <v>1054</v>
      </c>
      <c r="AA319">
        <f t="shared" si="23"/>
        <v>-185</v>
      </c>
      <c r="AB319">
        <v>1200</v>
      </c>
      <c r="AC319">
        <v>1064.6306515623021</v>
      </c>
      <c r="AD319">
        <v>1054</v>
      </c>
      <c r="AE319" s="6">
        <v>14.4</v>
      </c>
      <c r="AF319">
        <v>0.5</v>
      </c>
      <c r="AG319">
        <f t="shared" si="24"/>
        <v>7.2</v>
      </c>
    </row>
    <row r="320" spans="1:33" x14ac:dyDescent="0.6">
      <c r="A320">
        <v>2016</v>
      </c>
      <c r="B320">
        <v>11</v>
      </c>
      <c r="C320">
        <v>14</v>
      </c>
      <c r="D320">
        <f t="shared" si="22"/>
        <v>1</v>
      </c>
      <c r="G320" cm="1">
        <f t="array" ref="G320">_xlfn.IFS(F320 = "H", 0, F320 = "B7", -7, F320 = "B6", -6, F320 = "B5", -5, F320 = "B4", -4, F320 = "B3", -3, F320 = "B2", -2, F320 = "B1", -1, F320 = "A7", 7, F320 = "A6", 6, F320 = "A5", 5, F320 = "A4", 4, F320 = "A3", 3, F320 = "A2", 2, F320 = "A1", 1, F320 = "", 0)</f>
        <v>0</v>
      </c>
      <c r="H320">
        <f t="shared" si="20"/>
        <v>0</v>
      </c>
      <c r="I320">
        <f t="shared" si="21"/>
        <v>0</v>
      </c>
      <c r="L320">
        <v>3741.5000000000005</v>
      </c>
      <c r="M320">
        <v>3248.4200000000005</v>
      </c>
      <c r="N320">
        <v>1164.42</v>
      </c>
      <c r="O320">
        <v>1135.5</v>
      </c>
      <c r="P320">
        <v>6056</v>
      </c>
      <c r="Q320">
        <v>5724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0.21256263421617749</v>
      </c>
      <c r="X320">
        <v>0.78743736578382251</v>
      </c>
      <c r="Y320">
        <v>0</v>
      </c>
      <c r="Z320">
        <v>931</v>
      </c>
      <c r="AA320">
        <f t="shared" si="23"/>
        <v>-123</v>
      </c>
      <c r="AB320">
        <v>1200</v>
      </c>
      <c r="AC320">
        <v>903.16846403659258</v>
      </c>
      <c r="AD320">
        <v>931</v>
      </c>
      <c r="AE320" s="6">
        <v>13.2</v>
      </c>
      <c r="AF320">
        <v>1.5</v>
      </c>
      <c r="AG320">
        <f t="shared" si="24"/>
        <v>19.799999999999997</v>
      </c>
    </row>
    <row r="321" spans="1:33" x14ac:dyDescent="0.6">
      <c r="A321">
        <v>2016</v>
      </c>
      <c r="B321">
        <v>11</v>
      </c>
      <c r="C321">
        <v>15</v>
      </c>
      <c r="D321">
        <f t="shared" si="22"/>
        <v>2</v>
      </c>
      <c r="G321" cm="1">
        <f t="array" ref="G321">_xlfn.IFS(F321 = "H", 0, F321 = "B7", -7, F321 = "B6", -6, F321 = "B5", -5, F321 = "B4", -4, F321 = "B3", -3, F321 = "B2", -2, F321 = "B1", -1, F321 = "A7", 7, F321 = "A6", 6, F321 = "A5", 5, F321 = "A4", 4, F321 = "A3", 3, F321 = "A2", 2, F321 = "A1", 1, F321 = "", 0)</f>
        <v>0</v>
      </c>
      <c r="H321">
        <f t="shared" si="20"/>
        <v>0</v>
      </c>
      <c r="I321">
        <f t="shared" si="21"/>
        <v>0</v>
      </c>
      <c r="L321">
        <v>3792.3141361256526</v>
      </c>
      <c r="M321">
        <v>3441.0680628272235</v>
      </c>
      <c r="N321">
        <v>1163.7382198952878</v>
      </c>
      <c r="O321">
        <v>1187.6020942408377</v>
      </c>
      <c r="P321">
        <v>5497</v>
      </c>
      <c r="Q321">
        <v>5475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0.16992709217183621</v>
      </c>
      <c r="X321">
        <v>0.8300729078281639</v>
      </c>
      <c r="Y321">
        <v>0</v>
      </c>
      <c r="Z321">
        <v>899</v>
      </c>
      <c r="AA321">
        <f t="shared" si="23"/>
        <v>-32</v>
      </c>
      <c r="AB321">
        <v>1200</v>
      </c>
      <c r="AC321">
        <v>897.87477740337897</v>
      </c>
      <c r="AD321">
        <v>899</v>
      </c>
      <c r="AE321" s="6">
        <v>5.2</v>
      </c>
      <c r="AF321">
        <v>0</v>
      </c>
      <c r="AG321">
        <f t="shared" si="24"/>
        <v>0</v>
      </c>
    </row>
    <row r="322" spans="1:33" x14ac:dyDescent="0.6">
      <c r="A322">
        <v>2016</v>
      </c>
      <c r="B322">
        <v>11</v>
      </c>
      <c r="C322">
        <v>16</v>
      </c>
      <c r="D322">
        <f t="shared" si="22"/>
        <v>3</v>
      </c>
      <c r="G322" cm="1">
        <f t="array" ref="G322">_xlfn.IFS(F322 = "H", 0, F322 = "B7", -7, F322 = "B6", -6, F322 = "B5", -5, F322 = "B4", -4, F322 = "B3", -3, F322 = "B2", -2, F322 = "B1", -1, F322 = "A7", 7, F322 = "A6", 6, F322 = "A5", 5, F322 = "A4", 4, F322 = "A3", 3, F322 = "A2", 2, F322 = "A1", 1, F322 = "", 0)</f>
        <v>0</v>
      </c>
      <c r="H322">
        <f t="shared" ref="H322:H366" si="25" xml:space="preserve"> IF(F322 = "H",1,0)</f>
        <v>0</v>
      </c>
      <c r="I322">
        <f t="shared" ref="I322:I367" si="26">IF(NOT(ISBLANK(F322)), 1, 0)</f>
        <v>0</v>
      </c>
      <c r="L322">
        <v>3795.088082901555</v>
      </c>
      <c r="M322">
        <v>3499.4196891191714</v>
      </c>
      <c r="N322">
        <v>1247.3212435233161</v>
      </c>
      <c r="O322">
        <v>1178.5595854922281</v>
      </c>
      <c r="P322">
        <v>5166</v>
      </c>
      <c r="Q322">
        <v>5743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0.18577295876458019</v>
      </c>
      <c r="X322">
        <v>0.81422704123541978</v>
      </c>
      <c r="Y322">
        <v>0</v>
      </c>
      <c r="Z322">
        <v>949</v>
      </c>
      <c r="AA322">
        <f t="shared" si="23"/>
        <v>50</v>
      </c>
      <c r="AB322">
        <v>1200</v>
      </c>
      <c r="AC322">
        <v>931.18721519355609</v>
      </c>
      <c r="AD322">
        <v>949</v>
      </c>
      <c r="AE322" s="6">
        <v>5.2</v>
      </c>
      <c r="AF322">
        <v>0</v>
      </c>
      <c r="AG322">
        <f t="shared" si="24"/>
        <v>0</v>
      </c>
    </row>
    <row r="323" spans="1:33" x14ac:dyDescent="0.6">
      <c r="A323">
        <v>2016</v>
      </c>
      <c r="B323">
        <v>11</v>
      </c>
      <c r="C323">
        <v>17</v>
      </c>
      <c r="D323">
        <f t="shared" ref="D323:D367" si="27">WEEKDAY(DATE(A323,B323,C323), 2)</f>
        <v>4</v>
      </c>
      <c r="G323" cm="1">
        <f t="array" ref="G323">_xlfn.IFS(F323 = "H", 0, F323 = "B7", -7, F323 = "B6", -6, F323 = "B5", -5, F323 = "B4", -4, F323 = "B3", -3, F323 = "B2", -2, F323 = "B1", -1, F323 = "A7", 7, F323 = "A6", 6, F323 = "A5", 5, F323 = "A4", 4, F323 = "A3", 3, F323 = "A2", 2, F323 = "A1", 1, F323 = "", 0)</f>
        <v>0</v>
      </c>
      <c r="H323">
        <f t="shared" si="25"/>
        <v>0</v>
      </c>
      <c r="I323">
        <f t="shared" si="26"/>
        <v>0</v>
      </c>
      <c r="L323">
        <v>4116.9706666666652</v>
      </c>
      <c r="M323">
        <v>3900.8853333333323</v>
      </c>
      <c r="N323">
        <v>1348.6453333333334</v>
      </c>
      <c r="O323">
        <v>1262.3786666666665</v>
      </c>
      <c r="P323">
        <v>5759</v>
      </c>
      <c r="Q323">
        <v>6171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0.1946146460679061</v>
      </c>
      <c r="X323">
        <v>0.80538535393209398</v>
      </c>
      <c r="Y323">
        <v>0</v>
      </c>
      <c r="Z323">
        <v>1101</v>
      </c>
      <c r="AA323">
        <f t="shared" ref="AA323:AA367" si="28">Z323-Z322</f>
        <v>152</v>
      </c>
      <c r="AB323">
        <v>1200</v>
      </c>
      <c r="AC323">
        <v>965.32996370675562</v>
      </c>
      <c r="AD323">
        <v>1101</v>
      </c>
      <c r="AE323" s="6">
        <v>9.1</v>
      </c>
      <c r="AF323">
        <v>0</v>
      </c>
      <c r="AG323">
        <f t="shared" ref="AG323:AG367" si="29">AE323*AF323</f>
        <v>0</v>
      </c>
    </row>
    <row r="324" spans="1:33" x14ac:dyDescent="0.6">
      <c r="A324">
        <v>2016</v>
      </c>
      <c r="B324">
        <v>11</v>
      </c>
      <c r="C324">
        <v>18</v>
      </c>
      <c r="D324">
        <f t="shared" si="27"/>
        <v>5</v>
      </c>
      <c r="G324" cm="1">
        <f t="array" ref="G324">_xlfn.IFS(F324 = "H", 0, F324 = "B7", -7, F324 = "B6", -6, F324 = "B5", -5, F324 = "B4", -4, F324 = "B3", -3, F324 = "B2", -2, F324 = "B1", -1, F324 = "A7", 7, F324 = "A6", 6, F324 = "A5", 5, F324 = "A4", 4, F324 = "A3", 3, F324 = "A2", 2, F324 = "A1", 1, F324 = "", 0)</f>
        <v>0</v>
      </c>
      <c r="H324">
        <f t="shared" si="25"/>
        <v>0</v>
      </c>
      <c r="I324">
        <f t="shared" si="26"/>
        <v>0</v>
      </c>
      <c r="L324">
        <v>4450.5929648241208</v>
      </c>
      <c r="M324">
        <v>3916.7638190954772</v>
      </c>
      <c r="N324">
        <v>1350.6381909547738</v>
      </c>
      <c r="O324">
        <v>1272.2261306532664</v>
      </c>
      <c r="P324">
        <v>5935</v>
      </c>
      <c r="Q324">
        <v>6123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0.2374219052358047</v>
      </c>
      <c r="X324">
        <v>0.76257809476419525</v>
      </c>
      <c r="Y324">
        <v>0</v>
      </c>
      <c r="Z324">
        <v>1184</v>
      </c>
      <c r="AA324">
        <f t="shared" si="28"/>
        <v>83</v>
      </c>
      <c r="AB324">
        <v>1200</v>
      </c>
      <c r="AC324">
        <v>991.19272665271069</v>
      </c>
      <c r="AD324">
        <v>1184</v>
      </c>
      <c r="AE324" s="6">
        <v>10.3</v>
      </c>
      <c r="AF324">
        <v>0</v>
      </c>
      <c r="AG324">
        <f t="shared" si="29"/>
        <v>0</v>
      </c>
    </row>
    <row r="325" spans="1:33" x14ac:dyDescent="0.6">
      <c r="A325">
        <v>2016</v>
      </c>
      <c r="B325">
        <v>11</v>
      </c>
      <c r="C325">
        <v>19</v>
      </c>
      <c r="D325">
        <f t="shared" si="27"/>
        <v>6</v>
      </c>
      <c r="G325" cm="1">
        <f t="array" ref="G325">_xlfn.IFS(F325 = "H", 0, F325 = "B7", -7, F325 = "B6", -6, F325 = "B5", -5, F325 = "B4", -4, F325 = "B3", -3, F325 = "B2", -2, F325 = "B1", -1, F325 = "A7", 7, F325 = "A6", 6, F325 = "A5", 5, F325 = "A4", 4, F325 = "A3", 3, F325 = "A2", 2, F325 = "A1", 1, F325 = "", 0)</f>
        <v>0</v>
      </c>
      <c r="H325">
        <f t="shared" si="25"/>
        <v>0</v>
      </c>
      <c r="I325">
        <f t="shared" si="26"/>
        <v>0</v>
      </c>
      <c r="L325">
        <v>4404.4301075268831</v>
      </c>
      <c r="M325">
        <v>4026.881720430109</v>
      </c>
      <c r="N325">
        <v>1300.5806451612905</v>
      </c>
      <c r="O325">
        <v>1034.0752688172045</v>
      </c>
      <c r="P325">
        <v>6194</v>
      </c>
      <c r="Q325">
        <v>5809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0.19522479833023071</v>
      </c>
      <c r="X325">
        <v>0.80477520166976924</v>
      </c>
      <c r="Y325">
        <v>0</v>
      </c>
      <c r="Z325">
        <v>1197</v>
      </c>
      <c r="AA325">
        <f t="shared" si="28"/>
        <v>13</v>
      </c>
      <c r="AB325">
        <v>1200</v>
      </c>
      <c r="AC325">
        <v>1029.729879935968</v>
      </c>
      <c r="AD325">
        <v>1197</v>
      </c>
      <c r="AE325" s="6">
        <v>13</v>
      </c>
      <c r="AF325">
        <v>0</v>
      </c>
      <c r="AG325">
        <f t="shared" si="29"/>
        <v>0</v>
      </c>
    </row>
    <row r="326" spans="1:33" x14ac:dyDescent="0.6">
      <c r="A326">
        <v>2016</v>
      </c>
      <c r="B326">
        <v>11</v>
      </c>
      <c r="C326">
        <v>20</v>
      </c>
      <c r="D326">
        <f t="shared" si="27"/>
        <v>7</v>
      </c>
      <c r="G326" cm="1">
        <f t="array" ref="G326">_xlfn.IFS(F326 = "H", 0, F326 = "B7", -7, F326 = "B6", -6, F326 = "B5", -5, F326 = "B4", -4, F326 = "B3", -3, F326 = "B2", -2, F326 = "B1", -1, F326 = "A7", 7, F326 = "A6", 6, F326 = "A5", 5, F326 = "A4", 4, F326 = "A3", 3, F326 = "A2", 2, F326 = "A1", 1, F326 = "", 0)</f>
        <v>0</v>
      </c>
      <c r="H326">
        <f t="shared" si="25"/>
        <v>0</v>
      </c>
      <c r="I326">
        <f t="shared" si="26"/>
        <v>0</v>
      </c>
      <c r="L326">
        <v>3528.2842639593919</v>
      </c>
      <c r="M326">
        <v>3327.451776649747</v>
      </c>
      <c r="N326">
        <v>1113.0862944162436</v>
      </c>
      <c r="O326">
        <v>917.05583756345186</v>
      </c>
      <c r="P326">
        <v>6286</v>
      </c>
      <c r="Q326">
        <v>5966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0.19085582134445669</v>
      </c>
      <c r="X326">
        <v>0.80914417865554322</v>
      </c>
      <c r="Y326">
        <v>0</v>
      </c>
      <c r="Z326">
        <v>1019</v>
      </c>
      <c r="AA326">
        <f t="shared" si="28"/>
        <v>-178</v>
      </c>
      <c r="AB326">
        <v>1200</v>
      </c>
      <c r="AC326">
        <v>1032.814093016178</v>
      </c>
      <c r="AD326">
        <v>1019</v>
      </c>
      <c r="AE326" s="6">
        <v>9.8000000000000007</v>
      </c>
      <c r="AF326">
        <v>0</v>
      </c>
      <c r="AG326">
        <f t="shared" si="29"/>
        <v>0</v>
      </c>
    </row>
    <row r="327" spans="1:33" x14ac:dyDescent="0.6">
      <c r="A327">
        <v>2016</v>
      </c>
      <c r="B327">
        <v>11</v>
      </c>
      <c r="C327">
        <v>21</v>
      </c>
      <c r="D327">
        <f t="shared" si="27"/>
        <v>1</v>
      </c>
      <c r="G327" cm="1">
        <f t="array" ref="G327">_xlfn.IFS(F327 = "H", 0, F327 = "B7", -7, F327 = "B6", -6, F327 = "B5", -5, F327 = "B4", -4, F327 = "B3", -3, F327 = "B2", -2, F327 = "B1", -1, F327 = "A7", 7, F327 = "A6", 6, F327 = "A5", 5, F327 = "A4", 4, F327 = "A3", 3, F327 = "A2", 2, F327 = "A1", 1, F327 = "", 0)</f>
        <v>0</v>
      </c>
      <c r="H327">
        <f t="shared" si="25"/>
        <v>0</v>
      </c>
      <c r="I327">
        <f t="shared" si="26"/>
        <v>0</v>
      </c>
      <c r="L327">
        <v>3909.1658291457288</v>
      </c>
      <c r="M327">
        <v>3435.4170854271356</v>
      </c>
      <c r="N327">
        <v>1211.2964824120604</v>
      </c>
      <c r="O327">
        <v>1135.1256281407036</v>
      </c>
      <c r="P327">
        <v>5934</v>
      </c>
      <c r="Q327">
        <v>5637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0.1983640173626702</v>
      </c>
      <c r="X327">
        <v>0.80163598263732982</v>
      </c>
      <c r="Y327">
        <v>7.1176504479589772E-2</v>
      </c>
      <c r="Z327">
        <v>874</v>
      </c>
      <c r="AA327">
        <f t="shared" si="28"/>
        <v>-145</v>
      </c>
      <c r="AB327">
        <v>1200</v>
      </c>
      <c r="AC327">
        <v>886.30641738173313</v>
      </c>
      <c r="AD327">
        <v>874</v>
      </c>
      <c r="AE327" s="6">
        <v>9.5</v>
      </c>
      <c r="AF327">
        <v>0</v>
      </c>
      <c r="AG327">
        <f t="shared" si="29"/>
        <v>0</v>
      </c>
    </row>
    <row r="328" spans="1:33" x14ac:dyDescent="0.6">
      <c r="A328">
        <v>2016</v>
      </c>
      <c r="B328">
        <v>11</v>
      </c>
      <c r="C328">
        <v>22</v>
      </c>
      <c r="D328">
        <f t="shared" si="27"/>
        <v>2</v>
      </c>
      <c r="G328" cm="1">
        <f t="array" ref="G328">_xlfn.IFS(F328 = "H", 0, F328 = "B7", -7, F328 = "B6", -6, F328 = "B5", -5, F328 = "B4", -4, F328 = "B3", -3, F328 = "B2", -2, F328 = "B1", -1, F328 = "A7", 7, F328 = "A6", 6, F328 = "A5", 5, F328 = "A4", 4, F328 = "A3", 3, F328 = "A2", 2, F328 = "A1", 1, F328 = "", 0)</f>
        <v>0</v>
      </c>
      <c r="H328">
        <f t="shared" si="25"/>
        <v>0</v>
      </c>
      <c r="I328">
        <f t="shared" si="26"/>
        <v>0</v>
      </c>
      <c r="L328">
        <v>3843.108808290156</v>
      </c>
      <c r="M328">
        <v>3336.6424870466326</v>
      </c>
      <c r="N328">
        <v>1173.720207253886</v>
      </c>
      <c r="O328">
        <v>1121.041450777202</v>
      </c>
      <c r="P328">
        <v>5731</v>
      </c>
      <c r="Q328">
        <v>5123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0.1771773846815306</v>
      </c>
      <c r="X328">
        <v>0.82282261531846934</v>
      </c>
      <c r="Y328">
        <v>0</v>
      </c>
      <c r="Z328">
        <v>815</v>
      </c>
      <c r="AA328">
        <f t="shared" si="28"/>
        <v>-59</v>
      </c>
      <c r="AB328">
        <v>1200</v>
      </c>
      <c r="AC328">
        <v>870.34809537166052</v>
      </c>
      <c r="AD328">
        <v>815</v>
      </c>
      <c r="AE328" s="6">
        <v>2</v>
      </c>
      <c r="AF328">
        <v>0.2</v>
      </c>
      <c r="AG328">
        <f t="shared" si="29"/>
        <v>0.4</v>
      </c>
    </row>
    <row r="329" spans="1:33" x14ac:dyDescent="0.6">
      <c r="A329">
        <v>2016</v>
      </c>
      <c r="B329">
        <v>11</v>
      </c>
      <c r="C329">
        <v>23</v>
      </c>
      <c r="D329">
        <f t="shared" si="27"/>
        <v>3</v>
      </c>
      <c r="G329" cm="1">
        <f t="array" ref="G329">_xlfn.IFS(F329 = "H", 0, F329 = "B7", -7, F329 = "B6", -6, F329 = "B5", -5, F329 = "B4", -4, F329 = "B3", -3, F329 = "B2", -2, F329 = "B1", -1, F329 = "A7", 7, F329 = "A6", 6, F329 = "A5", 5, F329 = "A4", 4, F329 = "A3", 3, F329 = "A2", 2, F329 = "A1", 1, F329 = "", 0)</f>
        <v>0</v>
      </c>
      <c r="H329">
        <f t="shared" si="25"/>
        <v>0</v>
      </c>
      <c r="I329">
        <f t="shared" si="26"/>
        <v>0</v>
      </c>
      <c r="L329">
        <v>3804.4999999999986</v>
      </c>
      <c r="M329">
        <v>3457.5624999999991</v>
      </c>
      <c r="N329">
        <v>1181.8333333333333</v>
      </c>
      <c r="O329">
        <v>1157.8541666666665</v>
      </c>
      <c r="P329">
        <v>5650</v>
      </c>
      <c r="Q329">
        <v>5534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0.2226356968215159</v>
      </c>
      <c r="X329">
        <v>0.77736430317848415</v>
      </c>
      <c r="Y329">
        <v>0</v>
      </c>
      <c r="Z329">
        <v>762</v>
      </c>
      <c r="AA329">
        <f t="shared" si="28"/>
        <v>-53</v>
      </c>
      <c r="AB329">
        <v>1200</v>
      </c>
      <c r="AC329">
        <v>871.62281660691508</v>
      </c>
      <c r="AD329">
        <v>762</v>
      </c>
      <c r="AE329" s="6">
        <v>-1.8</v>
      </c>
      <c r="AF329">
        <v>0</v>
      </c>
      <c r="AG329">
        <f t="shared" si="29"/>
        <v>0</v>
      </c>
    </row>
    <row r="330" spans="1:33" x14ac:dyDescent="0.6">
      <c r="A330">
        <v>2016</v>
      </c>
      <c r="B330">
        <v>11</v>
      </c>
      <c r="C330">
        <v>24</v>
      </c>
      <c r="D330">
        <f t="shared" si="27"/>
        <v>4</v>
      </c>
      <c r="G330" cm="1">
        <f t="array" ref="G330">_xlfn.IFS(F330 = "H", 0, F330 = "B7", -7, F330 = "B6", -6, F330 = "B5", -5, F330 = "B4", -4, F330 = "B3", -3, F330 = "B2", -2, F330 = "B1", -1, F330 = "A7", 7, F330 = "A6", 6, F330 = "A5", 5, F330 = "A4", 4, F330 = "A3", 3, F330 = "A2", 2, F330 = "A1", 1, F330 = "", 0)</f>
        <v>0</v>
      </c>
      <c r="H330">
        <f t="shared" si="25"/>
        <v>0</v>
      </c>
      <c r="I330">
        <f t="shared" si="26"/>
        <v>0</v>
      </c>
      <c r="L330">
        <v>3850.5714285714271</v>
      </c>
      <c r="M330">
        <v>3711.5714285714271</v>
      </c>
      <c r="N330">
        <v>1133.2857142857142</v>
      </c>
      <c r="O330">
        <v>1121.8571428571427</v>
      </c>
      <c r="P330">
        <v>5483</v>
      </c>
      <c r="Q330">
        <v>6063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0.15680547014553861</v>
      </c>
      <c r="X330">
        <v>0.84319452985446131</v>
      </c>
      <c r="Y330">
        <v>3.9660199780587789E-2</v>
      </c>
      <c r="Z330">
        <v>863</v>
      </c>
      <c r="AA330">
        <f t="shared" si="28"/>
        <v>101</v>
      </c>
      <c r="AB330">
        <v>1200</v>
      </c>
      <c r="AC330">
        <v>901.28463801834414</v>
      </c>
      <c r="AD330">
        <v>863</v>
      </c>
      <c r="AE330" s="6">
        <v>-2.5</v>
      </c>
      <c r="AF330">
        <v>0</v>
      </c>
      <c r="AG330">
        <f t="shared" si="29"/>
        <v>0</v>
      </c>
    </row>
    <row r="331" spans="1:33" x14ac:dyDescent="0.6">
      <c r="A331">
        <v>2016</v>
      </c>
      <c r="B331">
        <v>11</v>
      </c>
      <c r="C331">
        <v>25</v>
      </c>
      <c r="D331">
        <f t="shared" si="27"/>
        <v>5</v>
      </c>
      <c r="G331" cm="1">
        <f t="array" ref="G331">_xlfn.IFS(F331 = "H", 0, F331 = "B7", -7, F331 = "B6", -6, F331 = "B5", -5, F331 = "B4", -4, F331 = "B3", -3, F331 = "B2", -2, F331 = "B1", -1, F331 = "A7", 7, F331 = "A6", 6, F331 = "A5", 5, F331 = "A4", 4, F331 = "A3", 3, F331 = "A2", 2, F331 = "A1", 1, F331 = "", 0)</f>
        <v>0</v>
      </c>
      <c r="H331">
        <f t="shared" si="25"/>
        <v>0</v>
      </c>
      <c r="I331">
        <f t="shared" si="26"/>
        <v>0</v>
      </c>
      <c r="L331">
        <v>4342.9547738693464</v>
      </c>
      <c r="M331">
        <v>3866.3919597989948</v>
      </c>
      <c r="N331">
        <v>1261.5628140703518</v>
      </c>
      <c r="O331">
        <v>1191.3366834170854</v>
      </c>
      <c r="P331">
        <v>5951</v>
      </c>
      <c r="Q331">
        <v>6121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0.1644745325596389</v>
      </c>
      <c r="X331">
        <v>0.83552546744036105</v>
      </c>
      <c r="Y331">
        <v>0</v>
      </c>
      <c r="Z331">
        <v>1017</v>
      </c>
      <c r="AA331">
        <f t="shared" si="28"/>
        <v>154</v>
      </c>
      <c r="AB331">
        <v>1200</v>
      </c>
      <c r="AC331">
        <v>936.25883197761311</v>
      </c>
      <c r="AD331">
        <v>1017</v>
      </c>
      <c r="AE331" s="6">
        <v>1</v>
      </c>
      <c r="AF331">
        <v>0</v>
      </c>
      <c r="AG331">
        <f t="shared" si="29"/>
        <v>0</v>
      </c>
    </row>
    <row r="332" spans="1:33" x14ac:dyDescent="0.6">
      <c r="A332">
        <v>2016</v>
      </c>
      <c r="B332">
        <v>11</v>
      </c>
      <c r="C332">
        <v>26</v>
      </c>
      <c r="D332">
        <f t="shared" si="27"/>
        <v>6</v>
      </c>
      <c r="G332" cm="1">
        <f t="array" ref="G332">_xlfn.IFS(F332 = "H", 0, F332 = "B7", -7, F332 = "B6", -6, F332 = "B5", -5, F332 = "B4", -4, F332 = "B3", -3, F332 = "B2", -2, F332 = "B1", -1, F332 = "A7", 7, F332 = "A6", 6, F332 = "A5", 5, F332 = "A4", 4, F332 = "A3", 3, F332 = "A2", 2, F332 = "A1", 1, F332 = "", 0)</f>
        <v>0</v>
      </c>
      <c r="H332">
        <f t="shared" si="25"/>
        <v>0</v>
      </c>
      <c r="I332">
        <f t="shared" si="26"/>
        <v>0</v>
      </c>
      <c r="L332">
        <v>4400.1454545454526</v>
      </c>
      <c r="M332">
        <v>3969.5999999999981</v>
      </c>
      <c r="N332">
        <v>1207.7090909090907</v>
      </c>
      <c r="O332">
        <v>950.0545454545454</v>
      </c>
      <c r="P332">
        <v>5838</v>
      </c>
      <c r="Q332">
        <v>5813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0.1782814312483269</v>
      </c>
      <c r="X332">
        <v>0.82171856875167304</v>
      </c>
      <c r="Y332">
        <v>5.1594998998655349E-2</v>
      </c>
      <c r="Z332">
        <v>1130</v>
      </c>
      <c r="AA332">
        <f t="shared" si="28"/>
        <v>113</v>
      </c>
      <c r="AB332">
        <v>1200</v>
      </c>
      <c r="AC332">
        <v>955.11175279369627</v>
      </c>
      <c r="AD332">
        <v>1130</v>
      </c>
      <c r="AE332" s="6">
        <v>0.9</v>
      </c>
      <c r="AF332">
        <v>2.8</v>
      </c>
      <c r="AG332">
        <f t="shared" si="29"/>
        <v>2.52</v>
      </c>
    </row>
    <row r="333" spans="1:33" x14ac:dyDescent="0.6">
      <c r="A333">
        <v>2016</v>
      </c>
      <c r="B333">
        <v>11</v>
      </c>
      <c r="C333">
        <v>27</v>
      </c>
      <c r="D333">
        <f t="shared" si="27"/>
        <v>7</v>
      </c>
      <c r="G333" cm="1">
        <f t="array" ref="G333">_xlfn.IFS(F333 = "H", 0, F333 = "B7", -7, F333 = "B6", -6, F333 = "B5", -5, F333 = "B4", -4, F333 = "B3", -3, F333 = "B2", -2, F333 = "B1", -1, F333 = "A7", 7, F333 = "A6", 6, F333 = "A5", 5, F333 = "A4", 4, F333 = "A3", 3, F333 = "A2", 2, F333 = "A1", 1, F333 = "", 0)</f>
        <v>0</v>
      </c>
      <c r="H333">
        <f t="shared" si="25"/>
        <v>0</v>
      </c>
      <c r="I333">
        <f t="shared" si="26"/>
        <v>0</v>
      </c>
      <c r="L333">
        <v>3468.181818181818</v>
      </c>
      <c r="M333">
        <v>3288.7272727272725</v>
      </c>
      <c r="N333">
        <v>1127.4949494949494</v>
      </c>
      <c r="O333">
        <v>855.40404040404042</v>
      </c>
      <c r="P333">
        <v>5931</v>
      </c>
      <c r="Q333">
        <v>5802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0.18765735471633041</v>
      </c>
      <c r="X333">
        <v>0.81234264528366962</v>
      </c>
      <c r="Y333">
        <v>0</v>
      </c>
      <c r="Z333">
        <v>1009</v>
      </c>
      <c r="AA333">
        <f t="shared" si="28"/>
        <v>-121</v>
      </c>
      <c r="AB333">
        <v>1200</v>
      </c>
      <c r="AC333">
        <v>1001.085823560165</v>
      </c>
      <c r="AD333">
        <v>1009</v>
      </c>
      <c r="AE333" s="6">
        <v>3.3</v>
      </c>
      <c r="AF333">
        <v>0</v>
      </c>
      <c r="AG333">
        <f t="shared" si="29"/>
        <v>0</v>
      </c>
    </row>
    <row r="334" spans="1:33" x14ac:dyDescent="0.6">
      <c r="A334">
        <v>2016</v>
      </c>
      <c r="B334">
        <v>11</v>
      </c>
      <c r="C334">
        <v>28</v>
      </c>
      <c r="D334">
        <f t="shared" si="27"/>
        <v>1</v>
      </c>
      <c r="G334" cm="1">
        <f t="array" ref="G334">_xlfn.IFS(F334 = "H", 0, F334 = "B7", -7, F334 = "B6", -6, F334 = "B5", -5, F334 = "B4", -4, F334 = "B3", -3, F334 = "B2", -2, F334 = "B1", -1, F334 = "A7", 7, F334 = "A6", 6, F334 = "A5", 5, F334 = "A4", 4, F334 = "A3", 3, F334 = "A2", 2, F334 = "A1", 1, F334 = "", 0)</f>
        <v>0</v>
      </c>
      <c r="H334">
        <f t="shared" si="25"/>
        <v>0</v>
      </c>
      <c r="I334">
        <f t="shared" si="26"/>
        <v>0</v>
      </c>
      <c r="L334">
        <v>3803.7788944723616</v>
      </c>
      <c r="M334">
        <v>3336.502512562814</v>
      </c>
      <c r="N334">
        <v>893.4773869346734</v>
      </c>
      <c r="O334">
        <v>966.2613065326633</v>
      </c>
      <c r="P334">
        <v>5679</v>
      </c>
      <c r="Q334">
        <v>5592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0.16967378356089069</v>
      </c>
      <c r="X334">
        <v>0.83032621643910931</v>
      </c>
      <c r="Y334">
        <v>6.5974625144175333E-2</v>
      </c>
      <c r="Z334">
        <v>866</v>
      </c>
      <c r="AA334">
        <f t="shared" si="28"/>
        <v>-143</v>
      </c>
      <c r="AB334">
        <v>1200</v>
      </c>
      <c r="AC334">
        <v>843.37251600278728</v>
      </c>
      <c r="AD334">
        <v>866</v>
      </c>
      <c r="AE334" s="6">
        <v>1.4</v>
      </c>
      <c r="AF334">
        <v>0</v>
      </c>
      <c r="AG334">
        <f t="shared" si="29"/>
        <v>0</v>
      </c>
    </row>
    <row r="335" spans="1:33" x14ac:dyDescent="0.6">
      <c r="A335">
        <v>2016</v>
      </c>
      <c r="B335">
        <v>11</v>
      </c>
      <c r="C335">
        <v>29</v>
      </c>
      <c r="D335">
        <f t="shared" si="27"/>
        <v>2</v>
      </c>
      <c r="G335" cm="1">
        <f t="array" ref="G335">_xlfn.IFS(F335 = "H", 0, F335 = "B7", -7, F335 = "B6", -6, F335 = "B5", -5, F335 = "B4", -4, F335 = "B3", -3, F335 = "B2", -2, F335 = "B1", -1, F335 = "A7", 7, F335 = "A6", 6, F335 = "A5", 5, F335 = "A4", 4, F335 = "A3", 3, F335 = "A2", 2, F335 = "A1", 1, F335 = "", 0)</f>
        <v>0</v>
      </c>
      <c r="H335">
        <f t="shared" si="25"/>
        <v>0</v>
      </c>
      <c r="I335">
        <f t="shared" si="26"/>
        <v>0</v>
      </c>
      <c r="L335">
        <v>3777.01818181818</v>
      </c>
      <c r="M335">
        <v>3290.7636363636348</v>
      </c>
      <c r="N335" s="2">
        <v>0</v>
      </c>
      <c r="O335" s="2">
        <v>0</v>
      </c>
      <c r="P335">
        <v>4892</v>
      </c>
      <c r="Q335">
        <v>5107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0.19914936708860759</v>
      </c>
      <c r="X335">
        <v>0.80085063291139236</v>
      </c>
      <c r="Y335">
        <v>0</v>
      </c>
      <c r="Z335">
        <v>861</v>
      </c>
      <c r="AA335">
        <f t="shared" si="28"/>
        <v>-5</v>
      </c>
      <c r="AB335">
        <v>1200</v>
      </c>
      <c r="AC335">
        <v>889.77170352904443</v>
      </c>
      <c r="AD335">
        <v>861</v>
      </c>
      <c r="AE335" s="6">
        <v>1.7</v>
      </c>
      <c r="AF335">
        <v>0</v>
      </c>
      <c r="AG335">
        <f t="shared" si="29"/>
        <v>0</v>
      </c>
    </row>
    <row r="336" spans="1:33" x14ac:dyDescent="0.6">
      <c r="A336">
        <v>2016</v>
      </c>
      <c r="B336">
        <v>11</v>
      </c>
      <c r="C336">
        <v>30</v>
      </c>
      <c r="D336">
        <f t="shared" si="27"/>
        <v>3</v>
      </c>
      <c r="G336" cm="1">
        <f t="array" ref="G336">_xlfn.IFS(F336 = "H", 0, F336 = "B7", -7, F336 = "B6", -6, F336 = "B5", -5, F336 = "B4", -4, F336 = "B3", -3, F336 = "B2", -2, F336 = "B1", -1, F336 = "A7", 7, F336 = "A6", 6, F336 = "A5", 5, F336 = "A4", 4, F336 = "A3", 3, F336 = "A2", 2, F336 = "A1", 1, F336 = "", 0)</f>
        <v>0</v>
      </c>
      <c r="H336">
        <f t="shared" si="25"/>
        <v>0</v>
      </c>
      <c r="I336">
        <f t="shared" si="26"/>
        <v>0</v>
      </c>
      <c r="L336">
        <v>3726.5454545454531</v>
      </c>
      <c r="M336">
        <v>3357.8181818181802</v>
      </c>
      <c r="N336" s="2">
        <v>0</v>
      </c>
      <c r="O336" s="2">
        <v>0</v>
      </c>
      <c r="P336">
        <v>5191</v>
      </c>
      <c r="Q336">
        <v>5294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0.25569294438275969</v>
      </c>
      <c r="X336">
        <v>0.74430705561724031</v>
      </c>
      <c r="Y336">
        <v>0</v>
      </c>
      <c r="Z336">
        <v>900</v>
      </c>
      <c r="AA336">
        <f t="shared" si="28"/>
        <v>39</v>
      </c>
      <c r="AB336">
        <v>1200</v>
      </c>
      <c r="AC336">
        <v>928.80763344108118</v>
      </c>
      <c r="AD336">
        <v>900</v>
      </c>
      <c r="AE336" s="6">
        <v>6</v>
      </c>
      <c r="AF336">
        <v>1</v>
      </c>
      <c r="AG336">
        <f t="shared" si="29"/>
        <v>6</v>
      </c>
    </row>
    <row r="337" spans="1:33" x14ac:dyDescent="0.6">
      <c r="A337">
        <v>2016</v>
      </c>
      <c r="B337">
        <v>12</v>
      </c>
      <c r="C337">
        <v>1</v>
      </c>
      <c r="D337">
        <f t="shared" si="27"/>
        <v>4</v>
      </c>
      <c r="G337" cm="1">
        <f t="array" ref="G337">_xlfn.IFS(F337 = "H", 0, F337 = "B7", -7, F337 = "B6", -6, F337 = "B5", -5, F337 = "B4", -4, F337 = "B3", -3, F337 = "B2", -2, F337 = "B1", -1, F337 = "A7", 7, F337 = "A6", 6, F337 = "A5", 5, F337 = "A4", 4, F337 = "A3", 3, F337 = "A2", 2, F337 = "A1", 1, F337 = "", 0)</f>
        <v>0</v>
      </c>
      <c r="H337">
        <f t="shared" si="25"/>
        <v>0</v>
      </c>
      <c r="I337">
        <f t="shared" si="26"/>
        <v>0</v>
      </c>
      <c r="L337">
        <v>3755.1428571428555</v>
      </c>
      <c r="M337">
        <v>3580.8571428571413</v>
      </c>
      <c r="N337">
        <v>1250.7142857142856</v>
      </c>
      <c r="O337">
        <v>1122.4285714285713</v>
      </c>
      <c r="P337">
        <v>5313</v>
      </c>
      <c r="Q337">
        <v>5528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0.2165432677288347</v>
      </c>
      <c r="X337">
        <v>0.7834567322711653</v>
      </c>
      <c r="Y337">
        <v>0</v>
      </c>
      <c r="Z337">
        <v>977</v>
      </c>
      <c r="AA337">
        <f t="shared" si="28"/>
        <v>77</v>
      </c>
      <c r="AB337">
        <v>1200</v>
      </c>
      <c r="AC337">
        <v>943.95728865761805</v>
      </c>
      <c r="AD337">
        <v>977</v>
      </c>
      <c r="AE337" s="6">
        <v>4.0999999999999996</v>
      </c>
      <c r="AF337">
        <v>0</v>
      </c>
      <c r="AG337">
        <f t="shared" si="29"/>
        <v>0</v>
      </c>
    </row>
    <row r="338" spans="1:33" x14ac:dyDescent="0.6">
      <c r="A338">
        <v>2016</v>
      </c>
      <c r="B338">
        <v>12</v>
      </c>
      <c r="C338">
        <v>2</v>
      </c>
      <c r="D338">
        <f t="shared" si="27"/>
        <v>5</v>
      </c>
      <c r="G338" cm="1">
        <f t="array" ref="G338">_xlfn.IFS(F338 = "H", 0, F338 = "B7", -7, F338 = "B6", -6, F338 = "B5", -5, F338 = "B4", -4, F338 = "B3", -3, F338 = "B2", -2, F338 = "B1", -1, F338 = "A7", 7, F338 = "A6", 6, F338 = "A5", 5, F338 = "A4", 4, F338 = "A3", 3, F338 = "A2", 2, F338 = "A1", 1, F338 = "", 0)</f>
        <v>0</v>
      </c>
      <c r="H338">
        <f t="shared" si="25"/>
        <v>0</v>
      </c>
      <c r="I338">
        <f t="shared" si="26"/>
        <v>0</v>
      </c>
      <c r="L338">
        <v>4206.4122137404584</v>
      </c>
      <c r="M338">
        <v>3808.9974554707387</v>
      </c>
      <c r="N338">
        <v>1217.2544529262086</v>
      </c>
      <c r="O338">
        <v>1210.9160305343512</v>
      </c>
      <c r="P338">
        <v>5539</v>
      </c>
      <c r="Q338">
        <v>5573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0.1927155899099787</v>
      </c>
      <c r="X338">
        <v>0.80728441009002128</v>
      </c>
      <c r="Y338">
        <v>3.889488840892729E-2</v>
      </c>
      <c r="Z338">
        <v>968</v>
      </c>
      <c r="AA338">
        <f t="shared" si="28"/>
        <v>-9</v>
      </c>
      <c r="AB338">
        <v>1200</v>
      </c>
      <c r="AC338">
        <v>949.17336911185362</v>
      </c>
      <c r="AD338">
        <v>968</v>
      </c>
      <c r="AE338" s="6">
        <v>1.6</v>
      </c>
      <c r="AF338">
        <v>0</v>
      </c>
      <c r="AG338">
        <f t="shared" si="29"/>
        <v>0</v>
      </c>
    </row>
    <row r="339" spans="1:33" x14ac:dyDescent="0.6">
      <c r="A339">
        <v>2016</v>
      </c>
      <c r="B339">
        <v>12</v>
      </c>
      <c r="C339">
        <v>3</v>
      </c>
      <c r="D339">
        <f t="shared" si="27"/>
        <v>6</v>
      </c>
      <c r="G339" cm="1">
        <f t="array" ref="G339">_xlfn.IFS(F339 = "H", 0, F339 = "B7", -7, F339 = "B6", -6, F339 = "B5", -5, F339 = "B4", -4, F339 = "B3", -3, F339 = "B2", -2, F339 = "B1", -1, F339 = "A7", 7, F339 = "A6", 6, F339 = "A5", 5, F339 = "A4", 4, F339 = "A3", 3, F339 = "A2", 2, F339 = "A1", 1, F339 = "", 0)</f>
        <v>0</v>
      </c>
      <c r="H339">
        <f t="shared" si="25"/>
        <v>0</v>
      </c>
      <c r="I339">
        <f t="shared" si="26"/>
        <v>0</v>
      </c>
      <c r="L339">
        <v>4057.801047120417</v>
      </c>
      <c r="M339">
        <v>3652.3141361256526</v>
      </c>
      <c r="N339">
        <v>1208.4293193717276</v>
      </c>
      <c r="O339">
        <v>1004.8743455497381</v>
      </c>
      <c r="P339">
        <v>5507</v>
      </c>
      <c r="Q339">
        <v>4992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0.20611835176408641</v>
      </c>
      <c r="X339">
        <v>0.79388164823591367</v>
      </c>
      <c r="Y339">
        <v>0</v>
      </c>
      <c r="Z339">
        <v>985</v>
      </c>
      <c r="AA339">
        <f t="shared" si="28"/>
        <v>17</v>
      </c>
      <c r="AB339">
        <v>1200</v>
      </c>
      <c r="AC339">
        <v>993.17286810724215</v>
      </c>
      <c r="AD339">
        <v>985</v>
      </c>
      <c r="AE339" s="6">
        <v>4.5</v>
      </c>
      <c r="AF339">
        <v>0</v>
      </c>
      <c r="AG339">
        <f t="shared" si="29"/>
        <v>0</v>
      </c>
    </row>
    <row r="340" spans="1:33" x14ac:dyDescent="0.6">
      <c r="A340">
        <v>2016</v>
      </c>
      <c r="B340">
        <v>12</v>
      </c>
      <c r="C340">
        <v>4</v>
      </c>
      <c r="D340">
        <f t="shared" si="27"/>
        <v>7</v>
      </c>
      <c r="G340" cm="1">
        <f t="array" ref="G340">_xlfn.IFS(F340 = "H", 0, F340 = "B7", -7, F340 = "B6", -6, F340 = "B5", -5, F340 = "B4", -4, F340 = "B3", -3, F340 = "B2", -2, F340 = "B1", -1, F340 = "A7", 7, F340 = "A6", 6, F340 = "A5", 5, F340 = "A4", 4, F340 = "A3", 3, F340 = "A2", 2, F340 = "A1", 1, F340 = "", 0)</f>
        <v>0</v>
      </c>
      <c r="H340">
        <f t="shared" si="25"/>
        <v>0</v>
      </c>
      <c r="I340">
        <f t="shared" si="26"/>
        <v>0</v>
      </c>
      <c r="L340">
        <v>3285.0982367758179</v>
      </c>
      <c r="M340">
        <v>3044.17128463476</v>
      </c>
      <c r="N340">
        <v>1079.2115869017632</v>
      </c>
      <c r="O340">
        <v>862.53904282115866</v>
      </c>
      <c r="P340">
        <v>5881</v>
      </c>
      <c r="Q340">
        <v>5197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0.20681831858939639</v>
      </c>
      <c r="X340">
        <v>0.79318168141060363</v>
      </c>
      <c r="Y340">
        <v>0</v>
      </c>
      <c r="Z340">
        <v>876</v>
      </c>
      <c r="AA340">
        <f t="shared" si="28"/>
        <v>-109</v>
      </c>
      <c r="AB340">
        <v>1200</v>
      </c>
      <c r="AC340">
        <v>1015.181245739159</v>
      </c>
      <c r="AD340">
        <v>876</v>
      </c>
      <c r="AE340" s="6">
        <v>5.5</v>
      </c>
      <c r="AF340">
        <v>0</v>
      </c>
      <c r="AG340">
        <f t="shared" si="29"/>
        <v>0</v>
      </c>
    </row>
    <row r="341" spans="1:33" x14ac:dyDescent="0.6">
      <c r="A341">
        <v>2016</v>
      </c>
      <c r="B341">
        <v>12</v>
      </c>
      <c r="C341">
        <v>5</v>
      </c>
      <c r="D341">
        <f t="shared" si="27"/>
        <v>1</v>
      </c>
      <c r="G341" cm="1">
        <f t="array" ref="G341">_xlfn.IFS(F341 = "H", 0, F341 = "B7", -7, F341 = "B6", -6, F341 = "B5", -5, F341 = "B4", -4, F341 = "B3", -3, F341 = "B2", -2, F341 = "B1", -1, F341 = "A7", 7, F341 = "A6", 6, F341 = "A5", 5, F341 = "A4", 4, F341 = "A3", 3, F341 = "A2", 2, F341 = "A1", 1, F341 = "", 0)</f>
        <v>0</v>
      </c>
      <c r="H341">
        <f t="shared" si="25"/>
        <v>0</v>
      </c>
      <c r="I341">
        <f t="shared" si="26"/>
        <v>0</v>
      </c>
      <c r="L341">
        <v>3743.5282051282056</v>
      </c>
      <c r="M341">
        <v>3262.2153846153851</v>
      </c>
      <c r="N341">
        <v>1192.5487179487179</v>
      </c>
      <c r="O341">
        <v>1119.4205128205128</v>
      </c>
      <c r="P341">
        <v>5401</v>
      </c>
      <c r="Q341">
        <v>5172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0.19230129420767211</v>
      </c>
      <c r="X341">
        <v>0.80769870579232794</v>
      </c>
      <c r="Y341">
        <v>0</v>
      </c>
      <c r="Z341">
        <v>807</v>
      </c>
      <c r="AA341">
        <f t="shared" si="28"/>
        <v>-69</v>
      </c>
      <c r="AB341">
        <v>1200</v>
      </c>
      <c r="AC341">
        <v>874.24471594028569</v>
      </c>
      <c r="AD341">
        <v>807</v>
      </c>
      <c r="AE341" s="6">
        <v>5.9</v>
      </c>
      <c r="AF341">
        <v>1.5</v>
      </c>
      <c r="AG341">
        <f t="shared" si="29"/>
        <v>8.8500000000000014</v>
      </c>
    </row>
    <row r="342" spans="1:33" x14ac:dyDescent="0.6">
      <c r="A342">
        <v>2016</v>
      </c>
      <c r="B342">
        <v>12</v>
      </c>
      <c r="C342">
        <v>6</v>
      </c>
      <c r="D342">
        <f t="shared" si="27"/>
        <v>2</v>
      </c>
      <c r="G342" cm="1">
        <f t="array" ref="G342">_xlfn.IFS(F342 = "H", 0, F342 = "B7", -7, F342 = "B6", -6, F342 = "B5", -5, F342 = "B4", -4, F342 = "B3", -3, F342 = "B2", -2, F342 = "B1", -1, F342 = "A7", 7, F342 = "A6", 6, F342 = "A5", 5, F342 = "A4", 4, F342 = "A3", 3, F342 = "A2", 2, F342 = "A1", 1, F342 = "", 0)</f>
        <v>0</v>
      </c>
      <c r="H342">
        <f t="shared" si="25"/>
        <v>0</v>
      </c>
      <c r="I342">
        <f t="shared" si="26"/>
        <v>0</v>
      </c>
      <c r="L342">
        <v>3784.2334217506623</v>
      </c>
      <c r="M342">
        <v>3361.9310344827577</v>
      </c>
      <c r="N342">
        <v>1173.2970822281168</v>
      </c>
      <c r="O342">
        <v>1163.4562334217505</v>
      </c>
      <c r="P342">
        <v>4846</v>
      </c>
      <c r="Q342">
        <v>4633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0.26745134282918342</v>
      </c>
      <c r="X342">
        <v>0.73254865717081663</v>
      </c>
      <c r="Y342">
        <v>0</v>
      </c>
      <c r="Z342">
        <v>773</v>
      </c>
      <c r="AA342">
        <f t="shared" si="28"/>
        <v>-34</v>
      </c>
      <c r="AB342">
        <v>1200</v>
      </c>
      <c r="AC342">
        <v>868.90907019161295</v>
      </c>
      <c r="AD342">
        <v>773</v>
      </c>
      <c r="AE342" s="6">
        <v>-1.1000000000000001</v>
      </c>
      <c r="AF342">
        <v>0</v>
      </c>
      <c r="AG342">
        <f t="shared" si="29"/>
        <v>0</v>
      </c>
    </row>
    <row r="343" spans="1:33" x14ac:dyDescent="0.6">
      <c r="A343">
        <v>2016</v>
      </c>
      <c r="B343">
        <v>12</v>
      </c>
      <c r="C343">
        <v>7</v>
      </c>
      <c r="D343">
        <f t="shared" si="27"/>
        <v>3</v>
      </c>
      <c r="G343" cm="1">
        <f t="array" ref="G343">_xlfn.IFS(F343 = "H", 0, F343 = "B7", -7, F343 = "B6", -6, F343 = "B5", -5, F343 = "B4", -4, F343 = "B3", -3, F343 = "B2", -2, F343 = "B1", -1, F343 = "A7", 7, F343 = "A6", 6, F343 = "A5", 5, F343 = "A4", 4, F343 = "A3", 3, F343 = "A2", 2, F343 = "A1", 1, F343 = "", 0)</f>
        <v>0</v>
      </c>
      <c r="H343">
        <f t="shared" si="25"/>
        <v>0</v>
      </c>
      <c r="I343">
        <f t="shared" si="26"/>
        <v>0</v>
      </c>
      <c r="L343">
        <v>3728.6170212765969</v>
      </c>
      <c r="M343">
        <v>3390.08510638298</v>
      </c>
      <c r="N343">
        <v>1167.8936170212767</v>
      </c>
      <c r="O343">
        <v>1131.6382978723404</v>
      </c>
      <c r="P343">
        <v>4929</v>
      </c>
      <c r="Q343">
        <v>5134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0.20343345469255661</v>
      </c>
      <c r="X343">
        <v>0.79656654530744331</v>
      </c>
      <c r="Y343">
        <v>0</v>
      </c>
      <c r="Z343">
        <v>833</v>
      </c>
      <c r="AA343">
        <f t="shared" si="28"/>
        <v>60</v>
      </c>
      <c r="AB343">
        <v>1200</v>
      </c>
      <c r="AC343">
        <v>914.09646318157434</v>
      </c>
      <c r="AD343">
        <v>833</v>
      </c>
      <c r="AE343" s="6">
        <v>1.7</v>
      </c>
      <c r="AF343">
        <v>0</v>
      </c>
      <c r="AG343">
        <f t="shared" si="29"/>
        <v>0</v>
      </c>
    </row>
    <row r="344" spans="1:33" x14ac:dyDescent="0.6">
      <c r="A344">
        <v>2016</v>
      </c>
      <c r="B344">
        <v>12</v>
      </c>
      <c r="C344">
        <v>8</v>
      </c>
      <c r="D344">
        <f t="shared" si="27"/>
        <v>4</v>
      </c>
      <c r="G344" cm="1">
        <f t="array" ref="G344">_xlfn.IFS(F344 = "H", 0, F344 = "B7", -7, F344 = "B6", -6, F344 = "B5", -5, F344 = "B4", -4, F344 = "B3", -3, F344 = "B2", -2, F344 = "B1", -1, F344 = "A7", 7, F344 = "A6", 6, F344 = "A5", 5, F344 = "A4", 4, F344 = "A3", 3, F344 = "A2", 2, F344 = "A1", 1, F344 = "", 0)</f>
        <v>0</v>
      </c>
      <c r="H344">
        <f t="shared" si="25"/>
        <v>0</v>
      </c>
      <c r="I344">
        <f t="shared" si="26"/>
        <v>0</v>
      </c>
      <c r="L344">
        <v>3902.1090909090894</v>
      </c>
      <c r="M344">
        <v>3674.4727272727255</v>
      </c>
      <c r="N344">
        <v>1217.4181818181817</v>
      </c>
      <c r="O344">
        <v>1212.4545454545453</v>
      </c>
      <c r="P344">
        <v>5166</v>
      </c>
      <c r="Q344">
        <v>5663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0.16792011690209449</v>
      </c>
      <c r="X344">
        <v>0.83207988309790548</v>
      </c>
      <c r="Y344">
        <v>0</v>
      </c>
      <c r="Z344">
        <v>880</v>
      </c>
      <c r="AA344">
        <f t="shared" si="28"/>
        <v>47</v>
      </c>
      <c r="AB344">
        <v>1200</v>
      </c>
      <c r="AC344">
        <v>929.75989729702337</v>
      </c>
      <c r="AD344">
        <v>880</v>
      </c>
      <c r="AE344" s="6">
        <v>2.1</v>
      </c>
      <c r="AF344">
        <v>3</v>
      </c>
      <c r="AG344">
        <f t="shared" si="29"/>
        <v>6.3000000000000007</v>
      </c>
    </row>
    <row r="345" spans="1:33" x14ac:dyDescent="0.6">
      <c r="A345">
        <v>2016</v>
      </c>
      <c r="B345">
        <v>12</v>
      </c>
      <c r="C345">
        <v>9</v>
      </c>
      <c r="D345">
        <f t="shared" si="27"/>
        <v>5</v>
      </c>
      <c r="G345" cm="1">
        <f t="array" ref="G345">_xlfn.IFS(F345 = "H", 0, F345 = "B7", -7, F345 = "B6", -6, F345 = "B5", -5, F345 = "B4", -4, F345 = "B3", -3, F345 = "B2", -2, F345 = "B1", -1, F345 = "A7", 7, F345 = "A6", 6, F345 = "A5", 5, F345 = "A4", 4, F345 = "A3", 3, F345 = "A2", 2, F345 = "A1", 1, F345 = "", 0)</f>
        <v>0</v>
      </c>
      <c r="H345">
        <f t="shared" si="25"/>
        <v>0</v>
      </c>
      <c r="I345">
        <f t="shared" si="26"/>
        <v>0</v>
      </c>
      <c r="L345">
        <v>4321.9649122806995</v>
      </c>
      <c r="M345">
        <v>3783.8596491228054</v>
      </c>
      <c r="N345">
        <v>1190.6666666666665</v>
      </c>
      <c r="O345">
        <v>1188.9649122807016</v>
      </c>
      <c r="P345">
        <v>5532</v>
      </c>
      <c r="Q345">
        <v>5654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0.210297102786492</v>
      </c>
      <c r="X345">
        <v>0.78970289721350806</v>
      </c>
      <c r="Y345">
        <v>0</v>
      </c>
      <c r="Z345">
        <v>861</v>
      </c>
      <c r="AA345">
        <f t="shared" si="28"/>
        <v>-19</v>
      </c>
      <c r="AB345">
        <v>1200</v>
      </c>
      <c r="AC345">
        <v>938.35132470456813</v>
      </c>
      <c r="AD345">
        <v>861</v>
      </c>
      <c r="AE345" s="6">
        <v>1.4</v>
      </c>
      <c r="AF345">
        <v>3</v>
      </c>
      <c r="AG345">
        <f t="shared" si="29"/>
        <v>4.1999999999999993</v>
      </c>
    </row>
    <row r="346" spans="1:33" x14ac:dyDescent="0.6">
      <c r="A346">
        <v>2016</v>
      </c>
      <c r="B346">
        <v>12</v>
      </c>
      <c r="C346">
        <v>10</v>
      </c>
      <c r="D346">
        <f t="shared" si="27"/>
        <v>6</v>
      </c>
      <c r="G346" cm="1">
        <f t="array" ref="G346">_xlfn.IFS(F346 = "H", 0, F346 = "B7", -7, F346 = "B6", -6, F346 = "B5", -5, F346 = "B4", -4, F346 = "B3", -3, F346 = "B2", -2, F346 = "B1", -1, F346 = "A7", 7, F346 = "A6", 6, F346 = "A5", 5, F346 = "A4", 4, F346 = "A3", 3, F346 = "A2", 2, F346 = "A1", 1, F346 = "", 0)</f>
        <v>0</v>
      </c>
      <c r="H346">
        <f t="shared" si="25"/>
        <v>0</v>
      </c>
      <c r="I346">
        <f t="shared" si="26"/>
        <v>0</v>
      </c>
      <c r="L346">
        <v>4109.2916666666652</v>
      </c>
      <c r="M346">
        <v>3713.3541666666656</v>
      </c>
      <c r="N346">
        <v>1166.2083333333333</v>
      </c>
      <c r="O346">
        <v>1004.0624999999999</v>
      </c>
      <c r="P346">
        <v>5449</v>
      </c>
      <c r="Q346">
        <v>5236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0.20069122196442379</v>
      </c>
      <c r="X346">
        <v>0.79930877803557621</v>
      </c>
      <c r="Y346">
        <v>0</v>
      </c>
      <c r="Z346">
        <v>791</v>
      </c>
      <c r="AA346">
        <f t="shared" si="28"/>
        <v>-70</v>
      </c>
      <c r="AB346">
        <v>1200</v>
      </c>
      <c r="AC346">
        <v>956.28671502993905</v>
      </c>
      <c r="AD346">
        <v>791</v>
      </c>
      <c r="AE346" s="6">
        <v>-1.6</v>
      </c>
      <c r="AF346">
        <v>0</v>
      </c>
      <c r="AG346">
        <f t="shared" si="29"/>
        <v>0</v>
      </c>
    </row>
    <row r="347" spans="1:33" x14ac:dyDescent="0.6">
      <c r="A347">
        <v>2016</v>
      </c>
      <c r="B347">
        <v>12</v>
      </c>
      <c r="C347">
        <v>11</v>
      </c>
      <c r="D347">
        <f t="shared" si="27"/>
        <v>7</v>
      </c>
      <c r="G347" cm="1">
        <f t="array" ref="G347">_xlfn.IFS(F347 = "H", 0, F347 = "B7", -7, F347 = "B6", -6, F347 = "B5", -5, F347 = "B4", -4, F347 = "B3", -3, F347 = "B2", -2, F347 = "B1", -1, F347 = "A7", 7, F347 = "A6", 6, F347 = "A5", 5, F347 = "A4", 4, F347 = "A3", 3, F347 = "A2", 2, F347 = "A1", 1, F347 = "", 0)</f>
        <v>0</v>
      </c>
      <c r="H347">
        <f t="shared" si="25"/>
        <v>0</v>
      </c>
      <c r="I347">
        <f t="shared" si="26"/>
        <v>0</v>
      </c>
      <c r="L347">
        <v>3299.6491228070158</v>
      </c>
      <c r="M347">
        <v>3097.1228070175425</v>
      </c>
      <c r="N347">
        <v>1108.8245614035086</v>
      </c>
      <c r="O347">
        <v>849.03508771929819</v>
      </c>
      <c r="P347">
        <v>5789</v>
      </c>
      <c r="Q347">
        <v>5436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0.2486502839057991</v>
      </c>
      <c r="X347">
        <v>0.75134971609420087</v>
      </c>
      <c r="Y347">
        <v>0</v>
      </c>
      <c r="Z347">
        <v>694</v>
      </c>
      <c r="AA347">
        <f t="shared" si="28"/>
        <v>-97</v>
      </c>
      <c r="AB347">
        <v>1200</v>
      </c>
      <c r="AC347">
        <v>973.0498370907161</v>
      </c>
      <c r="AD347">
        <v>694</v>
      </c>
      <c r="AE347" s="6">
        <v>-1.1000000000000001</v>
      </c>
      <c r="AF347">
        <v>0</v>
      </c>
      <c r="AG347">
        <f t="shared" si="29"/>
        <v>0</v>
      </c>
    </row>
    <row r="348" spans="1:33" x14ac:dyDescent="0.6">
      <c r="A348">
        <v>2016</v>
      </c>
      <c r="B348">
        <v>12</v>
      </c>
      <c r="C348">
        <v>12</v>
      </c>
      <c r="D348">
        <f t="shared" si="27"/>
        <v>1</v>
      </c>
      <c r="G348" cm="1">
        <f t="array" ref="G348">_xlfn.IFS(F348 = "H", 0, F348 = "B7", -7, F348 = "B6", -6, F348 = "B5", -5, F348 = "B4", -4, F348 = "B3", -3, F348 = "B2", -2, F348 = "B1", -1, F348 = "A7", 7, F348 = "A6", 6, F348 = "A5", 5, F348 = "A4", 4, F348 = "A3", 3, F348 = "A2", 2, F348 = "A1", 1, F348 = "", 0)</f>
        <v>0</v>
      </c>
      <c r="H348">
        <f t="shared" si="25"/>
        <v>0</v>
      </c>
      <c r="I348">
        <f t="shared" si="26"/>
        <v>0</v>
      </c>
      <c r="L348">
        <v>3852.8282828282827</v>
      </c>
      <c r="M348">
        <v>3395.7777777777778</v>
      </c>
      <c r="N348">
        <v>1174.1010101010102</v>
      </c>
      <c r="O348">
        <v>1119.3232323232323</v>
      </c>
      <c r="P348">
        <v>5457</v>
      </c>
      <c r="Q348">
        <v>5203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0.25027040783864613</v>
      </c>
      <c r="X348">
        <v>0.74972959216135393</v>
      </c>
      <c r="Y348">
        <v>0</v>
      </c>
      <c r="Z348">
        <v>705</v>
      </c>
      <c r="AA348">
        <f t="shared" si="28"/>
        <v>11</v>
      </c>
      <c r="AB348">
        <v>1200</v>
      </c>
      <c r="AC348">
        <v>849.89251196921589</v>
      </c>
      <c r="AD348">
        <v>705</v>
      </c>
      <c r="AE348" s="6">
        <v>2.2999999999999998</v>
      </c>
      <c r="AF348">
        <v>0</v>
      </c>
      <c r="AG348">
        <f t="shared" si="29"/>
        <v>0</v>
      </c>
    </row>
    <row r="349" spans="1:33" x14ac:dyDescent="0.6">
      <c r="A349">
        <v>2016</v>
      </c>
      <c r="B349">
        <v>12</v>
      </c>
      <c r="C349">
        <v>13</v>
      </c>
      <c r="D349">
        <f t="shared" si="27"/>
        <v>2</v>
      </c>
      <c r="G349" cm="1">
        <f t="array" ref="G349">_xlfn.IFS(F349 = "H", 0, F349 = "B7", -7, F349 = "B6", -6, F349 = "B5", -5, F349 = "B4", -4, F349 = "B3", -3, F349 = "B2", -2, F349 = "B1", -1, F349 = "A7", 7, F349 = "A6", 6, F349 = "A5", 5, F349 = "A4", 4, F349 = "A3", 3, F349 = "A2", 2, F349 = "A1", 1, F349 = "", 0)</f>
        <v>0</v>
      </c>
      <c r="H349">
        <f t="shared" si="25"/>
        <v>0</v>
      </c>
      <c r="I349">
        <f t="shared" si="26"/>
        <v>0</v>
      </c>
      <c r="L349">
        <v>3767.2460732984277</v>
      </c>
      <c r="M349">
        <v>3357.947643979056</v>
      </c>
      <c r="N349">
        <v>1230.6125654450261</v>
      </c>
      <c r="O349">
        <v>1172.8219895287957</v>
      </c>
      <c r="P349">
        <v>4834</v>
      </c>
      <c r="Q349">
        <v>4848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0.20867519964992889</v>
      </c>
      <c r="X349">
        <v>0.79132480035007113</v>
      </c>
      <c r="Y349">
        <v>0</v>
      </c>
      <c r="Z349">
        <v>865</v>
      </c>
      <c r="AA349">
        <f t="shared" si="28"/>
        <v>160</v>
      </c>
      <c r="AB349">
        <v>1200</v>
      </c>
      <c r="AC349">
        <v>901.50609631320049</v>
      </c>
      <c r="AD349">
        <v>865</v>
      </c>
      <c r="AE349" s="6">
        <v>3.4</v>
      </c>
      <c r="AF349">
        <v>0</v>
      </c>
      <c r="AG349">
        <f t="shared" si="29"/>
        <v>0</v>
      </c>
    </row>
    <row r="350" spans="1:33" x14ac:dyDescent="0.6">
      <c r="A350">
        <v>2016</v>
      </c>
      <c r="B350">
        <v>12</v>
      </c>
      <c r="C350">
        <v>14</v>
      </c>
      <c r="D350">
        <f t="shared" si="27"/>
        <v>3</v>
      </c>
      <c r="G350" cm="1">
        <f t="array" ref="G350">_xlfn.IFS(F350 = "H", 0, F350 = "B7", -7, F350 = "B6", -6, F350 = "B5", -5, F350 = "B4", -4, F350 = "B3", -3, F350 = "B2", -2, F350 = "B1", -1, F350 = "A7", 7, F350 = "A6", 6, F350 = "A5", 5, F350 = "A4", 4, F350 = "A3", 3, F350 = "A2", 2, F350 = "A1", 1, F350 = "", 0)</f>
        <v>0</v>
      </c>
      <c r="H350">
        <f t="shared" si="25"/>
        <v>0</v>
      </c>
      <c r="I350">
        <f t="shared" si="26"/>
        <v>0</v>
      </c>
      <c r="L350">
        <v>3889.8461538461529</v>
      </c>
      <c r="M350">
        <v>3576.8700265251982</v>
      </c>
      <c r="N350">
        <v>1157.6339522546418</v>
      </c>
      <c r="O350">
        <v>1128.4190981432359</v>
      </c>
      <c r="P350">
        <v>5159</v>
      </c>
      <c r="Q350">
        <v>5435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0.27953126548409479</v>
      </c>
      <c r="X350">
        <v>0.72046873451590532</v>
      </c>
      <c r="Y350">
        <v>0</v>
      </c>
      <c r="Z350">
        <v>971</v>
      </c>
      <c r="AA350">
        <f t="shared" si="28"/>
        <v>106</v>
      </c>
      <c r="AB350">
        <v>1200</v>
      </c>
      <c r="AC350">
        <v>883.23760515013441</v>
      </c>
      <c r="AD350">
        <v>971</v>
      </c>
      <c r="AE350" s="6">
        <v>-1.4</v>
      </c>
      <c r="AF350">
        <v>0.1</v>
      </c>
      <c r="AG350">
        <f t="shared" si="29"/>
        <v>-0.13999999999999999</v>
      </c>
    </row>
    <row r="351" spans="1:33" x14ac:dyDescent="0.6">
      <c r="A351">
        <v>2016</v>
      </c>
      <c r="B351">
        <v>12</v>
      </c>
      <c r="C351">
        <v>15</v>
      </c>
      <c r="D351">
        <f t="shared" si="27"/>
        <v>4</v>
      </c>
      <c r="G351" cm="1">
        <f t="array" ref="G351">_xlfn.IFS(F351 = "H", 0, F351 = "B7", -7, F351 = "B6", -6, F351 = "B5", -5, F351 = "B4", -4, F351 = "B3", -3, F351 = "B2", -2, F351 = "B1", -1, F351 = "A7", 7, F351 = "A6", 6, F351 = "A5", 5, F351 = "A4", 4, F351 = "A3", 3, F351 = "A2", 2, F351 = "A1", 1, F351 = "", 0)</f>
        <v>0</v>
      </c>
      <c r="H351">
        <f t="shared" si="25"/>
        <v>0</v>
      </c>
      <c r="I351">
        <f t="shared" si="26"/>
        <v>0</v>
      </c>
      <c r="L351">
        <v>3944.3232323232323</v>
      </c>
      <c r="M351">
        <v>3627.4141414141413</v>
      </c>
      <c r="N351">
        <v>1151.0505050505051</v>
      </c>
      <c r="O351">
        <v>1142.7878787878788</v>
      </c>
      <c r="P351">
        <v>5522</v>
      </c>
      <c r="Q351">
        <v>5832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0.22132359780485539</v>
      </c>
      <c r="X351">
        <v>0.77867640219514467</v>
      </c>
      <c r="Y351">
        <v>0</v>
      </c>
      <c r="Z351">
        <v>1058</v>
      </c>
      <c r="AA351">
        <f t="shared" si="28"/>
        <v>87</v>
      </c>
      <c r="AB351">
        <v>1200</v>
      </c>
      <c r="AC351">
        <v>880.32202833412407</v>
      </c>
      <c r="AD351">
        <v>1058</v>
      </c>
      <c r="AE351" s="6">
        <v>-5</v>
      </c>
      <c r="AF351">
        <v>0</v>
      </c>
      <c r="AG351">
        <f t="shared" si="29"/>
        <v>0</v>
      </c>
    </row>
    <row r="352" spans="1:33" x14ac:dyDescent="0.6">
      <c r="A352">
        <v>2016</v>
      </c>
      <c r="B352">
        <v>12</v>
      </c>
      <c r="C352">
        <v>16</v>
      </c>
      <c r="D352">
        <f t="shared" si="27"/>
        <v>5</v>
      </c>
      <c r="G352" cm="1">
        <f t="array" ref="G352">_xlfn.IFS(F352 = "H", 0, F352 = "B7", -7, F352 = "B6", -6, F352 = "B5", -5, F352 = "B4", -4, F352 = "B3", -3, F352 = "B2", -2, F352 = "B1", -1, F352 = "A7", 7, F352 = "A6", 6, F352 = "A5", 5, F352 = "A4", 4, F352 = "A3", 3, F352 = "A2", 2, F352 = "A1", 1, F352 = "", 0)</f>
        <v>0</v>
      </c>
      <c r="H352">
        <f t="shared" si="25"/>
        <v>0</v>
      </c>
      <c r="I352">
        <f t="shared" si="26"/>
        <v>0</v>
      </c>
      <c r="L352">
        <v>4360.8778054862842</v>
      </c>
      <c r="M352">
        <v>3769.5960099750619</v>
      </c>
      <c r="N352">
        <v>1175.0224438902742</v>
      </c>
      <c r="O352">
        <v>1129.5461346633415</v>
      </c>
      <c r="P352">
        <v>6154</v>
      </c>
      <c r="Q352">
        <v>5988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0.19453000603964199</v>
      </c>
      <c r="X352">
        <v>0.80546999396035801</v>
      </c>
      <c r="Y352">
        <v>0</v>
      </c>
      <c r="Z352">
        <v>1041</v>
      </c>
      <c r="AA352">
        <f t="shared" si="28"/>
        <v>-17</v>
      </c>
      <c r="AB352">
        <v>1200</v>
      </c>
      <c r="AC352">
        <v>892.79837384162931</v>
      </c>
      <c r="AD352">
        <v>1041</v>
      </c>
      <c r="AE352" s="6">
        <v>-4.7</v>
      </c>
      <c r="AF352">
        <v>0</v>
      </c>
      <c r="AG352">
        <f t="shared" si="29"/>
        <v>0</v>
      </c>
    </row>
    <row r="353" spans="1:33" x14ac:dyDescent="0.6">
      <c r="A353">
        <v>2016</v>
      </c>
      <c r="B353">
        <v>12</v>
      </c>
      <c r="C353">
        <v>17</v>
      </c>
      <c r="D353">
        <f t="shared" si="27"/>
        <v>6</v>
      </c>
      <c r="G353" cm="1">
        <f t="array" ref="G353">_xlfn.IFS(F353 = "H", 0, F353 = "B7", -7, F353 = "B6", -6, F353 = "B5", -5, F353 = "B4", -4, F353 = "B3", -3, F353 = "B2", -2, F353 = "B1", -1, F353 = "A7", 7, F353 = "A6", 6, F353 = "A5", 5, F353 = "A4", 4, F353 = "A3", 3, F353 = "A2", 2, F353 = "A1", 1, F353 = "", 0)</f>
        <v>0</v>
      </c>
      <c r="H353">
        <f t="shared" si="25"/>
        <v>0</v>
      </c>
      <c r="I353">
        <f t="shared" si="26"/>
        <v>0</v>
      </c>
      <c r="L353">
        <v>4124.4285714285697</v>
      </c>
      <c r="M353">
        <v>3785.8571428571413</v>
      </c>
      <c r="N353">
        <v>1168</v>
      </c>
      <c r="O353">
        <v>1006.2857142857142</v>
      </c>
      <c r="P353">
        <v>6328</v>
      </c>
      <c r="Q353">
        <v>5761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0.19877920676830479</v>
      </c>
      <c r="X353">
        <v>0.80122079323169515</v>
      </c>
      <c r="Y353">
        <v>0</v>
      </c>
      <c r="Z353">
        <v>973</v>
      </c>
      <c r="AA353">
        <f t="shared" si="28"/>
        <v>-68</v>
      </c>
      <c r="AB353">
        <v>1200</v>
      </c>
      <c r="AC353">
        <v>960.52670536074993</v>
      </c>
      <c r="AD353">
        <v>973</v>
      </c>
      <c r="AE353" s="6">
        <v>2.7</v>
      </c>
      <c r="AF353">
        <v>0</v>
      </c>
      <c r="AG353">
        <f t="shared" si="29"/>
        <v>0</v>
      </c>
    </row>
    <row r="354" spans="1:33" x14ac:dyDescent="0.6">
      <c r="A354">
        <v>2016</v>
      </c>
      <c r="B354">
        <v>12</v>
      </c>
      <c r="C354">
        <v>18</v>
      </c>
      <c r="D354">
        <f t="shared" si="27"/>
        <v>7</v>
      </c>
      <c r="G354" cm="1">
        <f t="array" ref="G354">_xlfn.IFS(F354 = "H", 0, F354 = "B7", -7, F354 = "B6", -6, F354 = "B5", -5, F354 = "B4", -4, F354 = "B3", -3, F354 = "B2", -2, F354 = "B1", -1, F354 = "A7", 7, F354 = "A6", 6, F354 = "A5", 5, F354 = "A4", 4, F354 = "A3", 3, F354 = "A2", 2, F354 = "A1", 1, F354 = "", 0)</f>
        <v>0</v>
      </c>
      <c r="H354">
        <f t="shared" si="25"/>
        <v>0</v>
      </c>
      <c r="I354">
        <f t="shared" si="26"/>
        <v>0</v>
      </c>
      <c r="L354">
        <v>3369.8245614035072</v>
      </c>
      <c r="M354">
        <v>3274.6666666666652</v>
      </c>
      <c r="N354">
        <v>1161.3333333333333</v>
      </c>
      <c r="O354">
        <v>916.33333333333326</v>
      </c>
      <c r="P354">
        <v>6158</v>
      </c>
      <c r="Q354">
        <v>6016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0.24988996988649531</v>
      </c>
      <c r="X354">
        <v>0.75011003011350474</v>
      </c>
      <c r="Y354">
        <v>0</v>
      </c>
      <c r="Z354">
        <v>829</v>
      </c>
      <c r="AA354">
        <f t="shared" si="28"/>
        <v>-144</v>
      </c>
      <c r="AB354">
        <v>1200</v>
      </c>
      <c r="AC354">
        <v>1001.354651603522</v>
      </c>
      <c r="AD354">
        <v>829</v>
      </c>
      <c r="AE354" s="6">
        <v>4.9000000000000004</v>
      </c>
      <c r="AF354">
        <v>0</v>
      </c>
      <c r="AG354">
        <f t="shared" si="29"/>
        <v>0</v>
      </c>
    </row>
    <row r="355" spans="1:33" x14ac:dyDescent="0.6">
      <c r="A355">
        <v>2016</v>
      </c>
      <c r="B355">
        <v>12</v>
      </c>
      <c r="C355">
        <v>19</v>
      </c>
      <c r="D355">
        <f t="shared" si="27"/>
        <v>1</v>
      </c>
      <c r="G355" cm="1">
        <f t="array" ref="G355">_xlfn.IFS(F355 = "H", 0, F355 = "B7", -7, F355 = "B6", -6, F355 = "B5", -5, F355 = "B4", -4, F355 = "B3", -3, F355 = "B2", -2, F355 = "B1", -1, F355 = "A7", 7, F355 = "A6", 6, F355 = "A5", 5, F355 = "A4", 4, F355 = "A3", 3, F355 = "A2", 2, F355 = "A1", 1, F355 = "", 0)</f>
        <v>0</v>
      </c>
      <c r="H355">
        <f t="shared" si="25"/>
        <v>0</v>
      </c>
      <c r="I355">
        <f t="shared" si="26"/>
        <v>0</v>
      </c>
      <c r="L355">
        <v>3928.2694300518137</v>
      </c>
      <c r="M355">
        <v>3666.6943005181352</v>
      </c>
      <c r="N355">
        <v>1174.9170984455959</v>
      </c>
      <c r="O355">
        <v>1172.9740932642487</v>
      </c>
      <c r="P355">
        <v>5815</v>
      </c>
      <c r="Q355">
        <v>5649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0.19658517140579329</v>
      </c>
      <c r="X355">
        <v>0.80341482859420676</v>
      </c>
      <c r="Y355">
        <v>0</v>
      </c>
      <c r="Z355">
        <v>787</v>
      </c>
      <c r="AA355">
        <f t="shared" si="28"/>
        <v>-42</v>
      </c>
      <c r="AB355">
        <v>1200</v>
      </c>
      <c r="AC355">
        <v>874.71608835122811</v>
      </c>
      <c r="AD355">
        <v>787</v>
      </c>
      <c r="AE355" s="6">
        <v>7.2</v>
      </c>
      <c r="AF355">
        <v>0.1</v>
      </c>
      <c r="AG355">
        <f t="shared" si="29"/>
        <v>0.72000000000000008</v>
      </c>
    </row>
    <row r="356" spans="1:33" x14ac:dyDescent="0.6">
      <c r="A356">
        <v>2016</v>
      </c>
      <c r="B356">
        <v>12</v>
      </c>
      <c r="C356">
        <v>20</v>
      </c>
      <c r="D356">
        <f t="shared" si="27"/>
        <v>2</v>
      </c>
      <c r="G356" cm="1">
        <f t="array" ref="G356">_xlfn.IFS(F356 = "H", 0, F356 = "B7", -7, F356 = "B6", -6, F356 = "B5", -5, F356 = "B4", -4, F356 = "B3", -3, F356 = "B2", -2, F356 = "B1", -1, F356 = "A7", 7, F356 = "A6", 6, F356 = "A5", 5, F356 = "A4", 4, F356 = "A3", 3, F356 = "A2", 2, F356 = "A1", 1, F356 = "", 0)</f>
        <v>0</v>
      </c>
      <c r="H356">
        <f t="shared" si="25"/>
        <v>0</v>
      </c>
      <c r="I356">
        <f t="shared" si="26"/>
        <v>0</v>
      </c>
      <c r="L356">
        <v>4073.4166666666652</v>
      </c>
      <c r="M356">
        <v>3636.0624999999986</v>
      </c>
      <c r="N356">
        <v>1190.6458333333333</v>
      </c>
      <c r="O356">
        <v>1185.1458333333333</v>
      </c>
      <c r="P356">
        <v>5670</v>
      </c>
      <c r="Q356">
        <v>5196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0.22293699668403599</v>
      </c>
      <c r="X356">
        <v>0.77706300331596401</v>
      </c>
      <c r="Y356">
        <v>0.14735391303585671</v>
      </c>
      <c r="Z356">
        <v>771</v>
      </c>
      <c r="AA356">
        <f t="shared" si="28"/>
        <v>-16</v>
      </c>
      <c r="AB356">
        <v>1200</v>
      </c>
      <c r="AC356">
        <v>905.23067480591089</v>
      </c>
      <c r="AD356">
        <v>771</v>
      </c>
      <c r="AE356" s="6">
        <v>7.6</v>
      </c>
      <c r="AF356">
        <v>0</v>
      </c>
      <c r="AG356">
        <f t="shared" si="29"/>
        <v>0</v>
      </c>
    </row>
    <row r="357" spans="1:33" x14ac:dyDescent="0.6">
      <c r="A357">
        <v>2016</v>
      </c>
      <c r="B357">
        <v>12</v>
      </c>
      <c r="C357">
        <v>21</v>
      </c>
      <c r="D357">
        <f t="shared" si="27"/>
        <v>3</v>
      </c>
      <c r="G357" cm="1">
        <f t="array" ref="G357">_xlfn.IFS(F357 = "H", 0, F357 = "B7", -7, F357 = "B6", -6, F357 = "B5", -5, F357 = "B4", -4, F357 = "B3", -3, F357 = "B2", -2, F357 = "B1", -1, F357 = "A7", 7, F357 = "A6", 6, F357 = "A5", 5, F357 = "A4", 4, F357 = "A3", 3, F357 = "A2", 2, F357 = "A1", 1, F357 = "", 0)</f>
        <v>0</v>
      </c>
      <c r="H357">
        <f t="shared" si="25"/>
        <v>0</v>
      </c>
      <c r="I357">
        <f t="shared" si="26"/>
        <v>0</v>
      </c>
      <c r="L357">
        <v>4099.4694960212191</v>
      </c>
      <c r="M357">
        <v>3673.0371352785141</v>
      </c>
      <c r="N357">
        <v>1241.397877984085</v>
      </c>
      <c r="O357">
        <v>1165.840848806366</v>
      </c>
      <c r="P357">
        <v>5499</v>
      </c>
      <c r="Q357">
        <v>5318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0.17639672121044031</v>
      </c>
      <c r="X357">
        <v>0.82360327878955963</v>
      </c>
      <c r="Y357">
        <v>0</v>
      </c>
      <c r="Z357">
        <v>760</v>
      </c>
      <c r="AA357">
        <f t="shared" si="28"/>
        <v>-11</v>
      </c>
      <c r="AB357">
        <v>1200</v>
      </c>
      <c r="AC357">
        <v>875.65760863319679</v>
      </c>
      <c r="AD357">
        <v>760</v>
      </c>
      <c r="AE357" s="6">
        <v>7.9</v>
      </c>
      <c r="AF357">
        <v>29</v>
      </c>
      <c r="AG357">
        <f t="shared" si="29"/>
        <v>229.10000000000002</v>
      </c>
    </row>
    <row r="358" spans="1:33" x14ac:dyDescent="0.6">
      <c r="A358">
        <v>2016</v>
      </c>
      <c r="B358">
        <v>12</v>
      </c>
      <c r="C358">
        <v>22</v>
      </c>
      <c r="D358">
        <f t="shared" si="27"/>
        <v>4</v>
      </c>
      <c r="G358" cm="1">
        <f t="array" ref="G358">_xlfn.IFS(F358 = "H", 0, F358 = "B7", -7, F358 = "B6", -6, F358 = "B5", -5, F358 = "B4", -4, F358 = "B3", -3, F358 = "B2", -2, F358 = "B1", -1, F358 = "A7", 7, F358 = "A6", 6, F358 = "A5", 5, F358 = "A4", 4, F358 = "A3", 3, F358 = "A2", 2, F358 = "A1", 1, F358 = "", 0)</f>
        <v>0</v>
      </c>
      <c r="H358">
        <f t="shared" si="25"/>
        <v>0</v>
      </c>
      <c r="I358">
        <f t="shared" si="26"/>
        <v>0</v>
      </c>
      <c r="L358">
        <v>4429.0708446866483</v>
      </c>
      <c r="M358">
        <v>4115.9591280653949</v>
      </c>
      <c r="N358">
        <v>1220.2234332425069</v>
      </c>
      <c r="O358">
        <v>1107.6185286103541</v>
      </c>
      <c r="P358">
        <v>6486</v>
      </c>
      <c r="Q358">
        <v>5767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0.22621670883321091</v>
      </c>
      <c r="X358">
        <v>0.77378329116678912</v>
      </c>
      <c r="Y358">
        <v>0</v>
      </c>
      <c r="Z358">
        <v>735</v>
      </c>
      <c r="AA358">
        <f t="shared" si="28"/>
        <v>-25</v>
      </c>
      <c r="AB358">
        <v>1200</v>
      </c>
      <c r="AC358">
        <v>863.35576843605804</v>
      </c>
      <c r="AD358">
        <v>735</v>
      </c>
      <c r="AE358" s="6">
        <v>5.5</v>
      </c>
      <c r="AF358">
        <v>23.5</v>
      </c>
      <c r="AG358">
        <f t="shared" si="29"/>
        <v>129.25</v>
      </c>
    </row>
    <row r="359" spans="1:33" x14ac:dyDescent="0.6">
      <c r="A359">
        <v>2016</v>
      </c>
      <c r="B359">
        <v>12</v>
      </c>
      <c r="C359">
        <v>23</v>
      </c>
      <c r="D359">
        <f t="shared" si="27"/>
        <v>5</v>
      </c>
      <c r="G359" cm="1">
        <f t="array" ref="G359">_xlfn.IFS(F359 = "H", 0, F359 = "B7", -7, F359 = "B6", -6, F359 = "B5", -5, F359 = "B4", -4, F359 = "B3", -3, F359 = "B2", -2, F359 = "B1", -1, F359 = "A7", 7, F359 = "A6", 6, F359 = "A5", 5, F359 = "A4", 4, F359 = "A3", 3, F359 = "A2", 2, F359 = "A1", 1, F359 = "", 0)</f>
        <v>0</v>
      </c>
      <c r="H359">
        <f t="shared" si="25"/>
        <v>0</v>
      </c>
      <c r="I359">
        <f t="shared" si="26"/>
        <v>0</v>
      </c>
      <c r="L359">
        <v>4935.8032786885242</v>
      </c>
      <c r="M359">
        <v>4351.4754098360645</v>
      </c>
      <c r="N359">
        <v>1243.4371584699454</v>
      </c>
      <c r="O359">
        <v>1174.8415300546449</v>
      </c>
      <c r="P359">
        <v>6495</v>
      </c>
      <c r="Q359">
        <v>6016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0.1770588732156432</v>
      </c>
      <c r="X359">
        <v>0.82294112678435682</v>
      </c>
      <c r="Y359">
        <v>5.3552873471345207E-2</v>
      </c>
      <c r="Z359">
        <v>715</v>
      </c>
      <c r="AA359">
        <f t="shared" si="28"/>
        <v>-20</v>
      </c>
      <c r="AB359">
        <v>1200</v>
      </c>
      <c r="AC359">
        <v>898.54537075082283</v>
      </c>
      <c r="AD359">
        <v>715</v>
      </c>
      <c r="AE359" s="6">
        <v>-2.5</v>
      </c>
      <c r="AF359">
        <v>0.1</v>
      </c>
      <c r="AG359">
        <f t="shared" si="29"/>
        <v>-0.25</v>
      </c>
    </row>
    <row r="360" spans="1:33" x14ac:dyDescent="0.6">
      <c r="A360">
        <v>2016</v>
      </c>
      <c r="B360">
        <v>12</v>
      </c>
      <c r="C360">
        <v>24</v>
      </c>
      <c r="D360">
        <f t="shared" si="27"/>
        <v>6</v>
      </c>
      <c r="E360" t="s">
        <v>33</v>
      </c>
      <c r="F360" t="s">
        <v>19</v>
      </c>
      <c r="G360" cm="1">
        <f t="array" ref="G360">_xlfn.IFS(F360 = "H", 0, F360 = "B7", -7, F360 = "B6", -6, F360 = "B5", -5, F360 = "B4", -4, F360 = "B3", -3, F360 = "B2", -2, F360 = "B1", -1, F360 = "A7", 7, F360 = "A6", 6, F360 = "A5", 5, F360 = "A4", 4, F360 = "A3", 3, F360 = "A2", 2, F360 = "A1", 1, F360 = "", 0)</f>
        <v>-1</v>
      </c>
      <c r="H360">
        <f t="shared" si="25"/>
        <v>0</v>
      </c>
      <c r="I360">
        <f t="shared" si="26"/>
        <v>1</v>
      </c>
      <c r="J360" s="8" t="s">
        <v>69</v>
      </c>
      <c r="K360" s="8"/>
      <c r="L360">
        <v>4432.4756756756769</v>
      </c>
      <c r="M360">
        <v>4259.1783783783794</v>
      </c>
      <c r="N360">
        <v>1205.6756756756758</v>
      </c>
      <c r="O360">
        <v>1069.8324324324326</v>
      </c>
      <c r="P360">
        <v>5334</v>
      </c>
      <c r="Q360">
        <v>6255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0.21226024081805531</v>
      </c>
      <c r="X360">
        <v>0.78773975918194461</v>
      </c>
      <c r="Y360">
        <v>0</v>
      </c>
      <c r="Z360">
        <v>738</v>
      </c>
      <c r="AA360">
        <f t="shared" si="28"/>
        <v>23</v>
      </c>
      <c r="AB360">
        <v>1200</v>
      </c>
      <c r="AC360">
        <v>981.19045766665363</v>
      </c>
      <c r="AD360">
        <v>738</v>
      </c>
      <c r="AE360" s="6">
        <v>-2.4</v>
      </c>
      <c r="AF360">
        <v>0</v>
      </c>
      <c r="AG360">
        <f t="shared" si="29"/>
        <v>0</v>
      </c>
    </row>
    <row r="361" spans="1:33" x14ac:dyDescent="0.6">
      <c r="A361">
        <v>2016</v>
      </c>
      <c r="B361">
        <v>12</v>
      </c>
      <c r="C361">
        <v>25</v>
      </c>
      <c r="D361">
        <f t="shared" si="27"/>
        <v>7</v>
      </c>
      <c r="E361" t="s">
        <v>33</v>
      </c>
      <c r="F361" t="s">
        <v>16</v>
      </c>
      <c r="G361" cm="1">
        <f t="array" ref="G361">_xlfn.IFS(F361 = "H", 0, F361 = "B7", -7, F361 = "B6", -6, F361 = "B5", -5, F361 = "B4", -4, F361 = "B3", -3, F361 = "B2", -2, F361 = "B1", -1, F361 = "A7", 7, F361 = "A6", 6, F361 = "A5", 5, F361 = "A4", 4, F361 = "A3", 3, F361 = "A2", 2, F361 = "A1", 1, F361 = "", 0)</f>
        <v>0</v>
      </c>
      <c r="H361">
        <f t="shared" si="25"/>
        <v>1</v>
      </c>
      <c r="I361">
        <f t="shared" si="26"/>
        <v>1</v>
      </c>
      <c r="J361" s="8" t="s">
        <v>69</v>
      </c>
      <c r="K361" s="8"/>
      <c r="L361">
        <v>3749.4881266490775</v>
      </c>
      <c r="M361">
        <v>3657.4353562005285</v>
      </c>
      <c r="N361">
        <v>1153.203166226913</v>
      </c>
      <c r="O361">
        <v>915.41688654353561</v>
      </c>
      <c r="P361">
        <v>5435</v>
      </c>
      <c r="Q361">
        <v>5812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0.19569423198056329</v>
      </c>
      <c r="X361">
        <v>0.80430576801943676</v>
      </c>
      <c r="Y361">
        <v>0</v>
      </c>
      <c r="Z361">
        <v>688</v>
      </c>
      <c r="AA361">
        <f t="shared" si="28"/>
        <v>-50</v>
      </c>
      <c r="AB361">
        <v>1200</v>
      </c>
      <c r="AC361">
        <v>1026.73705299008</v>
      </c>
      <c r="AD361">
        <v>688</v>
      </c>
      <c r="AE361" s="6">
        <v>1</v>
      </c>
      <c r="AF361">
        <v>0</v>
      </c>
      <c r="AG361">
        <f t="shared" si="29"/>
        <v>0</v>
      </c>
    </row>
    <row r="362" spans="1:33" x14ac:dyDescent="0.6">
      <c r="A362">
        <v>2016</v>
      </c>
      <c r="B362">
        <v>12</v>
      </c>
      <c r="C362">
        <v>26</v>
      </c>
      <c r="D362">
        <f t="shared" si="27"/>
        <v>1</v>
      </c>
      <c r="G362" cm="1">
        <f t="array" ref="G362">_xlfn.IFS(F362 = "H", 0, F362 = "B7", -7, F362 = "B6", -6, F362 = "B5", -5, F362 = "B4", -4, F362 = "B3", -3, F362 = "B2", -2, F362 = "B1", -1, F362 = "A7", 7, F362 = "A6", 6, F362 = "A5", 5, F362 = "A4", 4, F362 = "A3", 3, F362 = "A2", 2, F362 = "A1", 1, F362 = "", 0)</f>
        <v>0</v>
      </c>
      <c r="H362">
        <f t="shared" si="25"/>
        <v>0</v>
      </c>
      <c r="I362">
        <f t="shared" si="26"/>
        <v>0</v>
      </c>
      <c r="L362">
        <v>4283.3777777777796</v>
      </c>
      <c r="M362">
        <v>3961.8444444444458</v>
      </c>
      <c r="N362">
        <v>1201.2222222222222</v>
      </c>
      <c r="O362">
        <v>1150.8222222222223</v>
      </c>
      <c r="P362">
        <v>5871</v>
      </c>
      <c r="Q362">
        <v>5943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0.199615172373733</v>
      </c>
      <c r="X362">
        <v>0.80038482762626695</v>
      </c>
      <c r="Y362">
        <v>0</v>
      </c>
      <c r="Z362">
        <v>745</v>
      </c>
      <c r="AA362">
        <f t="shared" si="28"/>
        <v>57</v>
      </c>
      <c r="AB362">
        <v>1200</v>
      </c>
      <c r="AC362">
        <v>843.41479178226064</v>
      </c>
      <c r="AD362">
        <v>745</v>
      </c>
      <c r="AE362" s="6">
        <v>2.5</v>
      </c>
      <c r="AF362">
        <v>0</v>
      </c>
      <c r="AG362">
        <f t="shared" si="29"/>
        <v>0</v>
      </c>
    </row>
    <row r="363" spans="1:33" x14ac:dyDescent="0.6">
      <c r="A363">
        <v>2016</v>
      </c>
      <c r="B363">
        <v>12</v>
      </c>
      <c r="C363">
        <v>27</v>
      </c>
      <c r="D363">
        <f t="shared" si="27"/>
        <v>2</v>
      </c>
      <c r="G363" cm="1">
        <f t="array" ref="G363">_xlfn.IFS(F363 = "H", 0, F363 = "B7", -7, F363 = "B6", -6, F363 = "B5", -5, F363 = "B4", -4, F363 = "B3", -3, F363 = "B2", -2, F363 = "B1", -1, F363 = "A7", 7, F363 = "A6", 6, F363 = "A5", 5, F363 = "A4", 4, F363 = "A3", 3, F363 = "A2", 2, F363 = "A1", 1, F363 = "", 0)</f>
        <v>0</v>
      </c>
      <c r="H363">
        <f t="shared" si="25"/>
        <v>0</v>
      </c>
      <c r="I363">
        <f t="shared" si="26"/>
        <v>0</v>
      </c>
      <c r="L363">
        <v>4373.7715877437331</v>
      </c>
      <c r="M363">
        <v>4007.6657381615605</v>
      </c>
      <c r="N363">
        <v>1164.4791086350974</v>
      </c>
      <c r="O363">
        <v>1188.9526462395543</v>
      </c>
      <c r="P363">
        <v>6025</v>
      </c>
      <c r="Q363">
        <v>5532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0.2081617086193745</v>
      </c>
      <c r="X363">
        <v>0.79183829138062545</v>
      </c>
      <c r="Y363">
        <v>1.6267197369559571E-2</v>
      </c>
      <c r="Z363">
        <v>742</v>
      </c>
      <c r="AA363">
        <f t="shared" si="28"/>
        <v>-3</v>
      </c>
      <c r="AB363">
        <v>1200</v>
      </c>
      <c r="AC363">
        <v>832.26113896306038</v>
      </c>
      <c r="AD363">
        <v>742</v>
      </c>
      <c r="AE363" s="6">
        <v>-2.2999999999999998</v>
      </c>
      <c r="AF363">
        <v>0.5</v>
      </c>
      <c r="AG363">
        <f t="shared" si="29"/>
        <v>-1.1499999999999999</v>
      </c>
    </row>
    <row r="364" spans="1:33" x14ac:dyDescent="0.6">
      <c r="A364">
        <v>2016</v>
      </c>
      <c r="B364">
        <v>12</v>
      </c>
      <c r="C364">
        <v>28</v>
      </c>
      <c r="D364">
        <f t="shared" si="27"/>
        <v>3</v>
      </c>
      <c r="G364" cm="1">
        <f t="array" ref="G364">_xlfn.IFS(F364 = "H", 0, F364 = "B7", -7, F364 = "B6", -6, F364 = "B5", -5, F364 = "B4", -4, F364 = "B3", -3, F364 = "B2", -2, F364 = "B1", -1, F364 = "A7", 7, F364 = "A6", 6, F364 = "A5", 5, F364 = "A4", 4, F364 = "A3", 3, F364 = "A2", 2, F364 = "A1", 1, F364 = "", 0)</f>
        <v>0</v>
      </c>
      <c r="H364">
        <f t="shared" si="25"/>
        <v>0</v>
      </c>
      <c r="I364">
        <f t="shared" si="26"/>
        <v>0</v>
      </c>
      <c r="L364">
        <v>4229.7358490566039</v>
      </c>
      <c r="M364">
        <v>3927.3962264150941</v>
      </c>
      <c r="N364">
        <v>972.64150943396226</v>
      </c>
      <c r="O364">
        <v>768.45283018867917</v>
      </c>
      <c r="P364">
        <v>6204</v>
      </c>
      <c r="Q364">
        <v>5837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0.1716356020353659</v>
      </c>
      <c r="X364">
        <v>0.82836439796463412</v>
      </c>
      <c r="Y364">
        <v>0</v>
      </c>
      <c r="Z364">
        <v>735</v>
      </c>
      <c r="AA364">
        <f t="shared" si="28"/>
        <v>-7</v>
      </c>
      <c r="AB364">
        <v>1200</v>
      </c>
      <c r="AC364">
        <v>848.12868573475635</v>
      </c>
      <c r="AD364">
        <v>735</v>
      </c>
      <c r="AE364" s="6">
        <v>-3.7</v>
      </c>
      <c r="AF364">
        <v>0</v>
      </c>
      <c r="AG364">
        <f t="shared" si="29"/>
        <v>0</v>
      </c>
    </row>
    <row r="365" spans="1:33" x14ac:dyDescent="0.6">
      <c r="A365">
        <v>2016</v>
      </c>
      <c r="B365">
        <v>12</v>
      </c>
      <c r="C365">
        <v>29</v>
      </c>
      <c r="D365">
        <f t="shared" si="27"/>
        <v>4</v>
      </c>
      <c r="G365" cm="1">
        <f t="array" ref="G365">_xlfn.IFS(F365 = "H", 0, F365 = "B7", -7, F365 = "B6", -6, F365 = "B5", -5, F365 = "B4", -4, F365 = "B3", -3, F365 = "B2", -2, F365 = "B1", -1, F365 = "A7", 7, F365 = "A6", 6, F365 = "A5", 5, F365 = "A4", 4, F365 = "A3", 3, F365 = "A2", 2, F365 = "A1", 1, F365 = "", 0)</f>
        <v>0</v>
      </c>
      <c r="H365">
        <f t="shared" si="25"/>
        <v>0</v>
      </c>
      <c r="I365">
        <f t="shared" si="26"/>
        <v>0</v>
      </c>
      <c r="L365">
        <v>4478.9433962264147</v>
      </c>
      <c r="M365">
        <v>4024.1509433962265</v>
      </c>
      <c r="N365" s="2">
        <v>0</v>
      </c>
      <c r="O365" s="2">
        <v>0</v>
      </c>
      <c r="P365">
        <v>6337</v>
      </c>
      <c r="Q365">
        <v>6039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0.1618719463283016</v>
      </c>
      <c r="X365">
        <v>0.8381280536716984</v>
      </c>
      <c r="Y365">
        <v>8.0370609782374494E-2</v>
      </c>
      <c r="Z365">
        <v>763</v>
      </c>
      <c r="AA365">
        <f t="shared" si="28"/>
        <v>28</v>
      </c>
      <c r="AB365">
        <v>1200</v>
      </c>
      <c r="AC365">
        <v>866.59198188543644</v>
      </c>
      <c r="AD365">
        <v>763</v>
      </c>
      <c r="AE365" s="6">
        <v>-4.2</v>
      </c>
      <c r="AF365">
        <v>0.3</v>
      </c>
      <c r="AG365">
        <f t="shared" si="29"/>
        <v>-1.26</v>
      </c>
    </row>
    <row r="366" spans="1:33" x14ac:dyDescent="0.6">
      <c r="A366">
        <v>2016</v>
      </c>
      <c r="B366">
        <v>12</v>
      </c>
      <c r="C366">
        <v>30</v>
      </c>
      <c r="D366">
        <f t="shared" si="27"/>
        <v>5</v>
      </c>
      <c r="G366" cm="1">
        <f t="array" ref="G366">_xlfn.IFS(F366 = "H", 0, F366 = "B7", -7, F366 = "B6", -6, F366 = "B5", -5, F366 = "B4", -4, F366 = "B3", -3, F366 = "B2", -2, F366 = "B1", -1, F366 = "A7", 7, F366 = "A6", 6, F366 = "A5", 5, F366 = "A4", 4, F366 = "A3", 3, F366 = "A2", 2, F366 = "A1", 1, F366 = "", 0)</f>
        <v>0</v>
      </c>
      <c r="H366">
        <f t="shared" si="25"/>
        <v>0</v>
      </c>
      <c r="I366">
        <f t="shared" si="26"/>
        <v>0</v>
      </c>
      <c r="L366">
        <v>4604.8648648648659</v>
      </c>
      <c r="M366">
        <v>4150.9621621621627</v>
      </c>
      <c r="N366" s="2">
        <v>0</v>
      </c>
      <c r="O366" s="2">
        <v>0</v>
      </c>
      <c r="P366">
        <v>6409</v>
      </c>
      <c r="Q366">
        <v>5856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0.21267155863568421</v>
      </c>
      <c r="X366">
        <v>0.7873284413643159</v>
      </c>
      <c r="Y366">
        <v>3.6010327490148132E-2</v>
      </c>
      <c r="Z366">
        <v>869</v>
      </c>
      <c r="AA366">
        <f t="shared" si="28"/>
        <v>106</v>
      </c>
      <c r="AB366">
        <v>1200</v>
      </c>
      <c r="AC366">
        <v>890.01218692665907</v>
      </c>
      <c r="AD366">
        <v>869</v>
      </c>
      <c r="AE366" s="6">
        <v>-3.9</v>
      </c>
      <c r="AF366">
        <v>0</v>
      </c>
      <c r="AG366">
        <f t="shared" si="29"/>
        <v>0</v>
      </c>
    </row>
    <row r="367" spans="1:33" x14ac:dyDescent="0.6">
      <c r="A367">
        <v>2016</v>
      </c>
      <c r="B367">
        <v>12</v>
      </c>
      <c r="C367">
        <v>31</v>
      </c>
      <c r="D367">
        <f t="shared" si="27"/>
        <v>6</v>
      </c>
      <c r="E367" t="s">
        <v>80</v>
      </c>
      <c r="F367" t="s">
        <v>19</v>
      </c>
      <c r="G367">
        <v>-1</v>
      </c>
      <c r="H367">
        <v>0</v>
      </c>
      <c r="I367">
        <f t="shared" si="26"/>
        <v>1</v>
      </c>
      <c r="J367" s="8" t="s">
        <v>69</v>
      </c>
      <c r="K367" s="8"/>
      <c r="L367">
        <v>3769.4255319148947</v>
      </c>
      <c r="M367">
        <v>3485.5531914893627</v>
      </c>
      <c r="P367">
        <v>6078</v>
      </c>
      <c r="Q367">
        <v>5462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0.21224694510304579</v>
      </c>
      <c r="X367">
        <v>0.78775305489695424</v>
      </c>
      <c r="Y367">
        <v>0</v>
      </c>
      <c r="Z367">
        <v>1013</v>
      </c>
      <c r="AA367">
        <f t="shared" si="28"/>
        <v>144</v>
      </c>
      <c r="AB367">
        <v>1200</v>
      </c>
      <c r="AC367">
        <v>981.25012493512452</v>
      </c>
      <c r="AD367">
        <v>1013</v>
      </c>
      <c r="AE367" s="6">
        <v>0.7</v>
      </c>
      <c r="AF367">
        <v>0</v>
      </c>
      <c r="AG367">
        <f t="shared" si="29"/>
        <v>0</v>
      </c>
    </row>
    <row r="368" spans="1:33" x14ac:dyDescent="0.6">
      <c r="AE368" s="6"/>
    </row>
    <row r="369" spans="31:31" x14ac:dyDescent="0.6">
      <c r="AE369" s="6"/>
    </row>
    <row r="370" spans="31:31" x14ac:dyDescent="0.6">
      <c r="AE370" s="6"/>
    </row>
    <row r="371" spans="31:31" x14ac:dyDescent="0.6">
      <c r="AE371" s="6"/>
    </row>
    <row r="372" spans="31:31" x14ac:dyDescent="0.6">
      <c r="AE372" s="6"/>
    </row>
    <row r="373" spans="31:31" x14ac:dyDescent="0.6">
      <c r="AE373" s="6"/>
    </row>
    <row r="374" spans="31:31" x14ac:dyDescent="0.6">
      <c r="AE374" s="6"/>
    </row>
    <row r="375" spans="31:31" x14ac:dyDescent="0.6">
      <c r="AE375" s="6"/>
    </row>
    <row r="376" spans="31:31" x14ac:dyDescent="0.6">
      <c r="AE376" s="6"/>
    </row>
    <row r="377" spans="31:31" x14ac:dyDescent="0.6">
      <c r="AE377" s="6"/>
    </row>
    <row r="378" spans="31:31" x14ac:dyDescent="0.6">
      <c r="AE378" s="6"/>
    </row>
    <row r="379" spans="31:31" x14ac:dyDescent="0.6">
      <c r="AE379" s="6"/>
    </row>
    <row r="380" spans="31:31" x14ac:dyDescent="0.6">
      <c r="AE380" s="6"/>
    </row>
    <row r="381" spans="31:31" x14ac:dyDescent="0.6">
      <c r="AE381" s="6"/>
    </row>
    <row r="382" spans="31:31" x14ac:dyDescent="0.6">
      <c r="AE382" s="6"/>
    </row>
    <row r="383" spans="31:31" x14ac:dyDescent="0.6">
      <c r="AE383" s="6"/>
    </row>
    <row r="384" spans="31:31" x14ac:dyDescent="0.6">
      <c r="AE384" s="6"/>
    </row>
    <row r="385" spans="31:31" x14ac:dyDescent="0.6">
      <c r="AE385" s="6"/>
    </row>
    <row r="386" spans="31:31" x14ac:dyDescent="0.6">
      <c r="AE386" s="6"/>
    </row>
    <row r="387" spans="31:31" x14ac:dyDescent="0.6">
      <c r="AE387" s="6"/>
    </row>
    <row r="388" spans="31:31" x14ac:dyDescent="0.6">
      <c r="AE388" s="6"/>
    </row>
    <row r="389" spans="31:31" x14ac:dyDescent="0.6">
      <c r="AE389" s="6"/>
    </row>
    <row r="390" spans="31:31" x14ac:dyDescent="0.6">
      <c r="AE390" s="6"/>
    </row>
    <row r="391" spans="31:31" x14ac:dyDescent="0.6">
      <c r="AE391" s="6"/>
    </row>
    <row r="392" spans="31:31" x14ac:dyDescent="0.6">
      <c r="AE392" s="6"/>
    </row>
    <row r="393" spans="31:31" x14ac:dyDescent="0.6">
      <c r="AE393" s="6"/>
    </row>
    <row r="394" spans="31:31" x14ac:dyDescent="0.6">
      <c r="AE394" s="6"/>
    </row>
    <row r="395" spans="31:31" x14ac:dyDescent="0.6">
      <c r="AE395" s="6"/>
    </row>
    <row r="396" spans="31:31" x14ac:dyDescent="0.6">
      <c r="AE396" s="6"/>
    </row>
    <row r="397" spans="31:31" x14ac:dyDescent="0.6">
      <c r="AE397" s="6"/>
    </row>
    <row r="398" spans="31:31" x14ac:dyDescent="0.6">
      <c r="AE398" s="6"/>
    </row>
    <row r="399" spans="31:31" x14ac:dyDescent="0.6">
      <c r="AE399" s="6"/>
    </row>
    <row r="400" spans="31:31" x14ac:dyDescent="0.6">
      <c r="AE400" s="6"/>
    </row>
    <row r="401" spans="31:31" x14ac:dyDescent="0.6">
      <c r="AE401" s="6"/>
    </row>
    <row r="402" spans="31:31" x14ac:dyDescent="0.6">
      <c r="AE402" s="6"/>
    </row>
    <row r="403" spans="31:31" x14ac:dyDescent="0.6">
      <c r="AE403" s="6"/>
    </row>
    <row r="404" spans="31:31" x14ac:dyDescent="0.6">
      <c r="AE404" s="6"/>
    </row>
    <row r="405" spans="31:31" x14ac:dyDescent="0.6">
      <c r="AE405" s="6"/>
    </row>
    <row r="406" spans="31:31" x14ac:dyDescent="0.6">
      <c r="AE406" s="6"/>
    </row>
    <row r="407" spans="31:31" x14ac:dyDescent="0.6">
      <c r="AE407" s="6"/>
    </row>
    <row r="408" spans="31:31" x14ac:dyDescent="0.6">
      <c r="AE408" s="6"/>
    </row>
    <row r="409" spans="31:31" x14ac:dyDescent="0.6">
      <c r="AE409" s="6"/>
    </row>
    <row r="410" spans="31:31" x14ac:dyDescent="0.6">
      <c r="AE410" s="6"/>
    </row>
    <row r="411" spans="31:31" x14ac:dyDescent="0.6">
      <c r="AE411" s="6"/>
    </row>
    <row r="412" spans="31:31" x14ac:dyDescent="0.6">
      <c r="AE412" s="6"/>
    </row>
    <row r="413" spans="31:31" x14ac:dyDescent="0.6">
      <c r="AE413" s="6"/>
    </row>
    <row r="414" spans="31:31" x14ac:dyDescent="0.6">
      <c r="AE414" s="6"/>
    </row>
    <row r="415" spans="31:31" x14ac:dyDescent="0.6">
      <c r="AE415" s="6"/>
    </row>
    <row r="416" spans="31:31" x14ac:dyDescent="0.6">
      <c r="AE416" s="6"/>
    </row>
    <row r="417" spans="31:31" x14ac:dyDescent="0.6">
      <c r="AE417" s="6"/>
    </row>
    <row r="418" spans="31:31" x14ac:dyDescent="0.6">
      <c r="AE418" s="6"/>
    </row>
    <row r="419" spans="31:31" x14ac:dyDescent="0.6">
      <c r="AE419" s="6"/>
    </row>
    <row r="420" spans="31:31" x14ac:dyDescent="0.6">
      <c r="AE420" s="6"/>
    </row>
    <row r="421" spans="31:31" x14ac:dyDescent="0.6">
      <c r="AE421" s="6"/>
    </row>
    <row r="422" spans="31:31" x14ac:dyDescent="0.6">
      <c r="AE422" s="6"/>
    </row>
    <row r="423" spans="31:31" x14ac:dyDescent="0.6">
      <c r="AE423" s="6"/>
    </row>
    <row r="424" spans="31:31" x14ac:dyDescent="0.6">
      <c r="AE424" s="6"/>
    </row>
    <row r="425" spans="31:31" x14ac:dyDescent="0.6">
      <c r="AE425" s="6"/>
    </row>
    <row r="426" spans="31:31" x14ac:dyDescent="0.6">
      <c r="AE426" s="6"/>
    </row>
    <row r="427" spans="31:31" x14ac:dyDescent="0.6">
      <c r="AE427" s="6"/>
    </row>
    <row r="428" spans="31:31" x14ac:dyDescent="0.6">
      <c r="AE428" s="6"/>
    </row>
    <row r="429" spans="31:31" x14ac:dyDescent="0.6">
      <c r="AE429" s="6"/>
    </row>
    <row r="430" spans="31:31" x14ac:dyDescent="0.6">
      <c r="AE430" s="6"/>
    </row>
    <row r="431" spans="31:31" x14ac:dyDescent="0.6">
      <c r="AE431" s="6"/>
    </row>
    <row r="432" spans="31:31" x14ac:dyDescent="0.6">
      <c r="AE432" s="6"/>
    </row>
    <row r="433" spans="31:31" x14ac:dyDescent="0.6">
      <c r="AE433" s="6"/>
    </row>
    <row r="434" spans="31:31" x14ac:dyDescent="0.6">
      <c r="AE434" s="6"/>
    </row>
    <row r="435" spans="31:31" x14ac:dyDescent="0.6">
      <c r="AE435" s="6"/>
    </row>
    <row r="436" spans="31:31" x14ac:dyDescent="0.6">
      <c r="AE436" s="6"/>
    </row>
    <row r="437" spans="31:31" x14ac:dyDescent="0.6">
      <c r="AE437" s="6"/>
    </row>
    <row r="438" spans="31:31" x14ac:dyDescent="0.6">
      <c r="AE438" s="6"/>
    </row>
    <row r="439" spans="31:31" x14ac:dyDescent="0.6">
      <c r="AE439" s="6"/>
    </row>
    <row r="440" spans="31:31" x14ac:dyDescent="0.6">
      <c r="AE440" s="6"/>
    </row>
    <row r="441" spans="31:31" x14ac:dyDescent="0.6">
      <c r="AE441" s="6"/>
    </row>
    <row r="442" spans="31:31" x14ac:dyDescent="0.6">
      <c r="AE442" s="6"/>
    </row>
    <row r="443" spans="31:31" x14ac:dyDescent="0.6">
      <c r="AE443" s="6"/>
    </row>
    <row r="444" spans="31:31" x14ac:dyDescent="0.6">
      <c r="AE444" s="6"/>
    </row>
    <row r="445" spans="31:31" x14ac:dyDescent="0.6">
      <c r="AE445" s="6"/>
    </row>
    <row r="446" spans="31:31" x14ac:dyDescent="0.6">
      <c r="AE446" s="6"/>
    </row>
    <row r="447" spans="31:31" x14ac:dyDescent="0.6">
      <c r="AE447" s="6"/>
    </row>
    <row r="448" spans="31:31" x14ac:dyDescent="0.6">
      <c r="AE448" s="6"/>
    </row>
    <row r="449" spans="31:31" x14ac:dyDescent="0.6">
      <c r="AE449" s="6"/>
    </row>
    <row r="450" spans="31:31" x14ac:dyDescent="0.6">
      <c r="AE450" s="6"/>
    </row>
    <row r="451" spans="31:31" x14ac:dyDescent="0.6">
      <c r="AE451" s="6"/>
    </row>
    <row r="452" spans="31:31" x14ac:dyDescent="0.6">
      <c r="AE452" s="6"/>
    </row>
    <row r="453" spans="31:31" x14ac:dyDescent="0.6">
      <c r="AE453" s="6"/>
    </row>
    <row r="454" spans="31:31" x14ac:dyDescent="0.6">
      <c r="AE454" s="6"/>
    </row>
    <row r="455" spans="31:31" x14ac:dyDescent="0.6">
      <c r="AE455" s="6"/>
    </row>
    <row r="456" spans="31:31" x14ac:dyDescent="0.6">
      <c r="AE456" s="6"/>
    </row>
    <row r="457" spans="31:31" x14ac:dyDescent="0.6">
      <c r="AE457" s="6"/>
    </row>
    <row r="458" spans="31:31" x14ac:dyDescent="0.6">
      <c r="AE458" s="6"/>
    </row>
    <row r="459" spans="31:31" x14ac:dyDescent="0.6">
      <c r="AE459" s="6"/>
    </row>
    <row r="460" spans="31:31" x14ac:dyDescent="0.6">
      <c r="AE460" s="6"/>
    </row>
    <row r="461" spans="31:31" x14ac:dyDescent="0.6">
      <c r="AE461" s="6"/>
    </row>
    <row r="462" spans="31:31" x14ac:dyDescent="0.6">
      <c r="AE462" s="6"/>
    </row>
    <row r="463" spans="31:31" x14ac:dyDescent="0.6">
      <c r="AE463" s="6"/>
    </row>
    <row r="464" spans="31:31" x14ac:dyDescent="0.6">
      <c r="AE464" s="6"/>
    </row>
    <row r="465" spans="31:31" x14ac:dyDescent="0.6">
      <c r="AE465" s="6"/>
    </row>
    <row r="466" spans="31:31" x14ac:dyDescent="0.6">
      <c r="AE466" s="6"/>
    </row>
    <row r="467" spans="31:31" x14ac:dyDescent="0.6">
      <c r="AE467" s="6"/>
    </row>
    <row r="468" spans="31:31" x14ac:dyDescent="0.6">
      <c r="AE468" s="6"/>
    </row>
    <row r="469" spans="31:31" x14ac:dyDescent="0.6">
      <c r="AE469" s="6"/>
    </row>
    <row r="470" spans="31:31" x14ac:dyDescent="0.6">
      <c r="AE470" s="6"/>
    </row>
    <row r="471" spans="31:31" x14ac:dyDescent="0.6">
      <c r="AE471" s="6"/>
    </row>
    <row r="472" spans="31:31" x14ac:dyDescent="0.6">
      <c r="AE472" s="6"/>
    </row>
    <row r="473" spans="31:31" x14ac:dyDescent="0.6">
      <c r="AE473" s="6"/>
    </row>
    <row r="474" spans="31:31" x14ac:dyDescent="0.6">
      <c r="AE474" s="6"/>
    </row>
    <row r="475" spans="31:31" x14ac:dyDescent="0.6">
      <c r="AE475" s="6"/>
    </row>
    <row r="476" spans="31:31" x14ac:dyDescent="0.6">
      <c r="AE476" s="6"/>
    </row>
    <row r="477" spans="31:31" x14ac:dyDescent="0.6">
      <c r="AE477" s="6"/>
    </row>
    <row r="478" spans="31:31" x14ac:dyDescent="0.6">
      <c r="AE478" s="6"/>
    </row>
    <row r="479" spans="31:31" x14ac:dyDescent="0.6">
      <c r="AE479" s="6"/>
    </row>
    <row r="480" spans="31:31" x14ac:dyDescent="0.6">
      <c r="AE480" s="6"/>
    </row>
    <row r="481" spans="31:31" x14ac:dyDescent="0.6">
      <c r="AE481" s="6"/>
    </row>
    <row r="482" spans="31:31" x14ac:dyDescent="0.6">
      <c r="AE482" s="6"/>
    </row>
    <row r="483" spans="31:31" x14ac:dyDescent="0.6">
      <c r="AE483" s="6"/>
    </row>
    <row r="484" spans="31:31" x14ac:dyDescent="0.6">
      <c r="AE484" s="6"/>
    </row>
    <row r="485" spans="31:31" x14ac:dyDescent="0.6">
      <c r="AE485" s="6"/>
    </row>
    <row r="486" spans="31:31" x14ac:dyDescent="0.6">
      <c r="AE486" s="6"/>
    </row>
    <row r="487" spans="31:31" x14ac:dyDescent="0.6">
      <c r="AE487" s="6"/>
    </row>
    <row r="488" spans="31:31" x14ac:dyDescent="0.6">
      <c r="AE488" s="6"/>
    </row>
    <row r="489" spans="31:31" x14ac:dyDescent="0.6">
      <c r="AE489" s="6"/>
    </row>
    <row r="490" spans="31:31" x14ac:dyDescent="0.6">
      <c r="AE490" s="6"/>
    </row>
    <row r="491" spans="31:31" x14ac:dyDescent="0.6">
      <c r="AE491" s="6"/>
    </row>
    <row r="492" spans="31:31" x14ac:dyDescent="0.6">
      <c r="AE492" s="6"/>
    </row>
    <row r="493" spans="31:31" x14ac:dyDescent="0.6">
      <c r="AE493" s="6"/>
    </row>
    <row r="494" spans="31:31" x14ac:dyDescent="0.6">
      <c r="AE494" s="6"/>
    </row>
    <row r="495" spans="31:31" x14ac:dyDescent="0.6">
      <c r="AE495" s="6"/>
    </row>
    <row r="496" spans="31:31" x14ac:dyDescent="0.6">
      <c r="AE496" s="6"/>
    </row>
    <row r="497" spans="31:31" x14ac:dyDescent="0.6">
      <c r="AE497" s="6"/>
    </row>
    <row r="498" spans="31:31" x14ac:dyDescent="0.6">
      <c r="AE498" s="6"/>
    </row>
    <row r="499" spans="31:31" x14ac:dyDescent="0.6">
      <c r="AE499" s="6"/>
    </row>
    <row r="500" spans="31:31" x14ac:dyDescent="0.6">
      <c r="AE500" s="6"/>
    </row>
    <row r="501" spans="31:31" x14ac:dyDescent="0.6">
      <c r="AE501" s="6"/>
    </row>
    <row r="502" spans="31:31" x14ac:dyDescent="0.6">
      <c r="AE502" s="6"/>
    </row>
    <row r="503" spans="31:31" x14ac:dyDescent="0.6">
      <c r="AE503" s="6"/>
    </row>
    <row r="504" spans="31:31" x14ac:dyDescent="0.6">
      <c r="AE504" s="6"/>
    </row>
    <row r="505" spans="31:31" x14ac:dyDescent="0.6">
      <c r="AE505" s="6"/>
    </row>
    <row r="506" spans="31:31" x14ac:dyDescent="0.6">
      <c r="AE506" s="6"/>
    </row>
    <row r="507" spans="31:31" x14ac:dyDescent="0.6">
      <c r="AE507" s="6"/>
    </row>
    <row r="508" spans="31:31" x14ac:dyDescent="0.6">
      <c r="AE508" s="6"/>
    </row>
    <row r="509" spans="31:31" x14ac:dyDescent="0.6">
      <c r="AE509" s="6"/>
    </row>
    <row r="510" spans="31:31" x14ac:dyDescent="0.6">
      <c r="AE510" s="6"/>
    </row>
    <row r="511" spans="31:31" x14ac:dyDescent="0.6">
      <c r="AE511" s="6"/>
    </row>
    <row r="512" spans="31:31" x14ac:dyDescent="0.6">
      <c r="AE512" s="6"/>
    </row>
    <row r="513" spans="31:31" x14ac:dyDescent="0.6">
      <c r="AE513" s="6"/>
    </row>
    <row r="514" spans="31:31" x14ac:dyDescent="0.6">
      <c r="AE514" s="6"/>
    </row>
    <row r="515" spans="31:31" x14ac:dyDescent="0.6">
      <c r="AE515" s="6"/>
    </row>
    <row r="516" spans="31:31" x14ac:dyDescent="0.6">
      <c r="AE516" s="6"/>
    </row>
    <row r="517" spans="31:31" x14ac:dyDescent="0.6">
      <c r="AE517" s="6"/>
    </row>
    <row r="518" spans="31:31" x14ac:dyDescent="0.6">
      <c r="AE518" s="6"/>
    </row>
    <row r="519" spans="31:31" x14ac:dyDescent="0.6">
      <c r="AE519" s="6"/>
    </row>
    <row r="520" spans="31:31" x14ac:dyDescent="0.6">
      <c r="AE520" s="6"/>
    </row>
    <row r="521" spans="31:31" x14ac:dyDescent="0.6">
      <c r="AE521" s="6"/>
    </row>
    <row r="522" spans="31:31" x14ac:dyDescent="0.6">
      <c r="AE522" s="6"/>
    </row>
    <row r="523" spans="31:31" x14ac:dyDescent="0.6">
      <c r="AE523" s="6"/>
    </row>
    <row r="524" spans="31:31" x14ac:dyDescent="0.6">
      <c r="AE524" s="6"/>
    </row>
    <row r="525" spans="31:31" x14ac:dyDescent="0.6">
      <c r="AE525" s="6"/>
    </row>
    <row r="526" spans="31:31" x14ac:dyDescent="0.6">
      <c r="AE526" s="6"/>
    </row>
    <row r="527" spans="31:31" x14ac:dyDescent="0.6">
      <c r="AE527" s="6"/>
    </row>
    <row r="528" spans="31:31" x14ac:dyDescent="0.6">
      <c r="AE528" s="6"/>
    </row>
    <row r="529" spans="31:31" x14ac:dyDescent="0.6">
      <c r="AE529" s="6"/>
    </row>
    <row r="530" spans="31:31" x14ac:dyDescent="0.6">
      <c r="AE530" s="6"/>
    </row>
    <row r="531" spans="31:31" x14ac:dyDescent="0.6">
      <c r="AE531" s="6"/>
    </row>
    <row r="532" spans="31:31" x14ac:dyDescent="0.6">
      <c r="AE532" s="6"/>
    </row>
    <row r="533" spans="31:31" x14ac:dyDescent="0.6">
      <c r="AE533" s="6"/>
    </row>
    <row r="534" spans="31:31" x14ac:dyDescent="0.6">
      <c r="AE534" s="6"/>
    </row>
    <row r="535" spans="31:31" x14ac:dyDescent="0.6">
      <c r="AE535" s="6"/>
    </row>
    <row r="536" spans="31:31" x14ac:dyDescent="0.6">
      <c r="AE536" s="6"/>
    </row>
    <row r="537" spans="31:31" x14ac:dyDescent="0.6">
      <c r="AE537" s="6"/>
    </row>
    <row r="538" spans="31:31" x14ac:dyDescent="0.6">
      <c r="AE538" s="6"/>
    </row>
    <row r="539" spans="31:31" x14ac:dyDescent="0.6">
      <c r="AE539" s="6"/>
    </row>
    <row r="540" spans="31:31" x14ac:dyDescent="0.6">
      <c r="AE540" s="6"/>
    </row>
    <row r="541" spans="31:31" x14ac:dyDescent="0.6">
      <c r="AE541" s="6"/>
    </row>
    <row r="542" spans="31:31" x14ac:dyDescent="0.6">
      <c r="AE542" s="6"/>
    </row>
    <row r="543" spans="31:31" x14ac:dyDescent="0.6">
      <c r="AE543" s="6"/>
    </row>
    <row r="544" spans="31:31" x14ac:dyDescent="0.6">
      <c r="AE544" s="6"/>
    </row>
    <row r="545" spans="31:31" x14ac:dyDescent="0.6">
      <c r="AE545" s="6"/>
    </row>
    <row r="546" spans="31:31" x14ac:dyDescent="0.6">
      <c r="AE546" s="6"/>
    </row>
    <row r="547" spans="31:31" x14ac:dyDescent="0.6">
      <c r="AE547" s="6"/>
    </row>
    <row r="548" spans="31:31" x14ac:dyDescent="0.6">
      <c r="AE548" s="6"/>
    </row>
    <row r="549" spans="31:31" x14ac:dyDescent="0.6">
      <c r="AE549" s="6"/>
    </row>
    <row r="550" spans="31:31" x14ac:dyDescent="0.6">
      <c r="AE550" s="6"/>
    </row>
    <row r="551" spans="31:31" x14ac:dyDescent="0.6">
      <c r="AE551" s="6"/>
    </row>
    <row r="552" spans="31:31" x14ac:dyDescent="0.6">
      <c r="AE552" s="6"/>
    </row>
    <row r="553" spans="31:31" x14ac:dyDescent="0.6">
      <c r="AE553" s="6"/>
    </row>
    <row r="554" spans="31:31" x14ac:dyDescent="0.6">
      <c r="AE554" s="6"/>
    </row>
    <row r="555" spans="31:31" x14ac:dyDescent="0.6">
      <c r="AE555" s="6"/>
    </row>
    <row r="556" spans="31:31" x14ac:dyDescent="0.6">
      <c r="AE556" s="6"/>
    </row>
    <row r="557" spans="31:31" x14ac:dyDescent="0.6">
      <c r="AE557" s="6"/>
    </row>
    <row r="558" spans="31:31" x14ac:dyDescent="0.6">
      <c r="AE558" s="6"/>
    </row>
    <row r="559" spans="31:31" x14ac:dyDescent="0.6">
      <c r="AE559" s="6"/>
    </row>
    <row r="560" spans="31:31" x14ac:dyDescent="0.6">
      <c r="AE560" s="6"/>
    </row>
    <row r="561" spans="31:31" x14ac:dyDescent="0.6">
      <c r="AE561" s="6"/>
    </row>
    <row r="562" spans="31:31" x14ac:dyDescent="0.6">
      <c r="AE562" s="6"/>
    </row>
    <row r="563" spans="31:31" x14ac:dyDescent="0.6">
      <c r="AE563" s="6"/>
    </row>
    <row r="564" spans="31:31" x14ac:dyDescent="0.6">
      <c r="AE564" s="6"/>
    </row>
    <row r="565" spans="31:31" x14ac:dyDescent="0.6">
      <c r="AE565" s="6"/>
    </row>
    <row r="566" spans="31:31" x14ac:dyDescent="0.6">
      <c r="AE566" s="6"/>
    </row>
    <row r="567" spans="31:31" x14ac:dyDescent="0.6">
      <c r="AE567" s="6"/>
    </row>
    <row r="568" spans="31:31" x14ac:dyDescent="0.6">
      <c r="AE568" s="6"/>
    </row>
    <row r="569" spans="31:31" x14ac:dyDescent="0.6">
      <c r="AE569" s="6"/>
    </row>
    <row r="570" spans="31:31" x14ac:dyDescent="0.6">
      <c r="AE570" s="6"/>
    </row>
    <row r="571" spans="31:31" x14ac:dyDescent="0.6">
      <c r="AE571" s="6"/>
    </row>
    <row r="572" spans="31:31" x14ac:dyDescent="0.6">
      <c r="AE572" s="6"/>
    </row>
    <row r="573" spans="31:31" x14ac:dyDescent="0.6">
      <c r="AE573" s="6"/>
    </row>
    <row r="574" spans="31:31" x14ac:dyDescent="0.6">
      <c r="AE574" s="6"/>
    </row>
    <row r="575" spans="31:31" x14ac:dyDescent="0.6">
      <c r="AE575" s="6"/>
    </row>
    <row r="576" spans="31:31" x14ac:dyDescent="0.6">
      <c r="AE576" s="6"/>
    </row>
    <row r="577" spans="31:31" x14ac:dyDescent="0.6">
      <c r="AE577" s="6"/>
    </row>
    <row r="578" spans="31:31" x14ac:dyDescent="0.6">
      <c r="AE578" s="6"/>
    </row>
    <row r="579" spans="31:31" x14ac:dyDescent="0.6">
      <c r="AE579" s="6"/>
    </row>
    <row r="580" spans="31:31" x14ac:dyDescent="0.6">
      <c r="AE580" s="6"/>
    </row>
    <row r="581" spans="31:31" x14ac:dyDescent="0.6">
      <c r="AE581" s="6"/>
    </row>
    <row r="582" spans="31:31" x14ac:dyDescent="0.6">
      <c r="AE582" s="6"/>
    </row>
    <row r="583" spans="31:31" x14ac:dyDescent="0.6">
      <c r="AE583" s="6"/>
    </row>
    <row r="584" spans="31:31" x14ac:dyDescent="0.6">
      <c r="AE584" s="6"/>
    </row>
    <row r="585" spans="31:31" x14ac:dyDescent="0.6">
      <c r="AE585" s="6"/>
    </row>
    <row r="586" spans="31:31" x14ac:dyDescent="0.6">
      <c r="AE586" s="6"/>
    </row>
    <row r="587" spans="31:31" x14ac:dyDescent="0.6">
      <c r="AE587" s="6"/>
    </row>
    <row r="588" spans="31:31" x14ac:dyDescent="0.6">
      <c r="AE588" s="6"/>
    </row>
    <row r="589" spans="31:31" x14ac:dyDescent="0.6">
      <c r="AE589" s="6"/>
    </row>
    <row r="590" spans="31:31" x14ac:dyDescent="0.6">
      <c r="AE590" s="6"/>
    </row>
    <row r="591" spans="31:31" x14ac:dyDescent="0.6">
      <c r="AE591" s="6"/>
    </row>
    <row r="592" spans="31:31" x14ac:dyDescent="0.6">
      <c r="AE592" s="6"/>
    </row>
    <row r="593" spans="31:31" x14ac:dyDescent="0.6">
      <c r="AE593" s="6"/>
    </row>
    <row r="594" spans="31:31" x14ac:dyDescent="0.6">
      <c r="AE594" s="6"/>
    </row>
    <row r="595" spans="31:31" x14ac:dyDescent="0.6">
      <c r="AE595" s="6"/>
    </row>
    <row r="596" spans="31:31" x14ac:dyDescent="0.6">
      <c r="AE596" s="6"/>
    </row>
    <row r="597" spans="31:31" x14ac:dyDescent="0.6">
      <c r="AE597" s="6"/>
    </row>
    <row r="598" spans="31:31" x14ac:dyDescent="0.6">
      <c r="AE598" s="6"/>
    </row>
    <row r="599" spans="31:31" x14ac:dyDescent="0.6">
      <c r="AE599" s="6"/>
    </row>
    <row r="600" spans="31:31" x14ac:dyDescent="0.6">
      <c r="AE600" s="6"/>
    </row>
    <row r="601" spans="31:31" x14ac:dyDescent="0.6">
      <c r="AE601" s="6"/>
    </row>
    <row r="602" spans="31:31" x14ac:dyDescent="0.6">
      <c r="AE602" s="6"/>
    </row>
    <row r="603" spans="31:31" x14ac:dyDescent="0.6">
      <c r="AE603" s="6"/>
    </row>
    <row r="604" spans="31:31" x14ac:dyDescent="0.6">
      <c r="AE604" s="6"/>
    </row>
    <row r="605" spans="31:31" x14ac:dyDescent="0.6">
      <c r="AE605" s="6"/>
    </row>
    <row r="606" spans="31:31" x14ac:dyDescent="0.6">
      <c r="AE606" s="6"/>
    </row>
    <row r="607" spans="31:31" x14ac:dyDescent="0.6">
      <c r="AE607" s="6"/>
    </row>
    <row r="608" spans="31:31" x14ac:dyDescent="0.6">
      <c r="AE608" s="6"/>
    </row>
    <row r="609" spans="31:31" x14ac:dyDescent="0.6">
      <c r="AE609" s="6"/>
    </row>
    <row r="610" spans="31:31" x14ac:dyDescent="0.6">
      <c r="AE610" s="6"/>
    </row>
    <row r="611" spans="31:31" x14ac:dyDescent="0.6">
      <c r="AE611" s="6"/>
    </row>
    <row r="612" spans="31:31" x14ac:dyDescent="0.6">
      <c r="AE612" s="6"/>
    </row>
    <row r="613" spans="31:31" x14ac:dyDescent="0.6">
      <c r="AE613" s="6"/>
    </row>
    <row r="614" spans="31:31" x14ac:dyDescent="0.6">
      <c r="AE614" s="6"/>
    </row>
    <row r="615" spans="31:31" x14ac:dyDescent="0.6">
      <c r="AE615" s="6"/>
    </row>
    <row r="616" spans="31:31" x14ac:dyDescent="0.6">
      <c r="AE616" s="6"/>
    </row>
    <row r="617" spans="31:31" x14ac:dyDescent="0.6">
      <c r="AE617" s="6"/>
    </row>
    <row r="618" spans="31:31" x14ac:dyDescent="0.6">
      <c r="AE618" s="6"/>
    </row>
    <row r="619" spans="31:31" x14ac:dyDescent="0.6">
      <c r="AE619" s="6"/>
    </row>
    <row r="620" spans="31:31" x14ac:dyDescent="0.6">
      <c r="AE620" s="6"/>
    </row>
    <row r="621" spans="31:31" x14ac:dyDescent="0.6">
      <c r="AE621" s="6"/>
    </row>
    <row r="622" spans="31:31" x14ac:dyDescent="0.6">
      <c r="AE622" s="6"/>
    </row>
    <row r="623" spans="31:31" x14ac:dyDescent="0.6">
      <c r="AE623" s="6"/>
    </row>
    <row r="624" spans="31:31" x14ac:dyDescent="0.6">
      <c r="AE624" s="6"/>
    </row>
    <row r="625" spans="31:31" x14ac:dyDescent="0.6">
      <c r="AE625" s="6"/>
    </row>
    <row r="626" spans="31:31" x14ac:dyDescent="0.6">
      <c r="AE626" s="6"/>
    </row>
    <row r="627" spans="31:31" x14ac:dyDescent="0.6">
      <c r="AE627" s="6"/>
    </row>
    <row r="628" spans="31:31" x14ac:dyDescent="0.6">
      <c r="AE628" s="6"/>
    </row>
    <row r="629" spans="31:31" x14ac:dyDescent="0.6">
      <c r="AE629" s="6"/>
    </row>
    <row r="630" spans="31:31" x14ac:dyDescent="0.6">
      <c r="AE630" s="6"/>
    </row>
    <row r="631" spans="31:31" x14ac:dyDescent="0.6">
      <c r="AE631" s="6"/>
    </row>
    <row r="632" spans="31:31" x14ac:dyDescent="0.6">
      <c r="AE632" s="6"/>
    </row>
    <row r="633" spans="31:31" x14ac:dyDescent="0.6">
      <c r="AE633" s="6"/>
    </row>
    <row r="634" spans="31:31" x14ac:dyDescent="0.6">
      <c r="AE634" s="6"/>
    </row>
    <row r="635" spans="31:31" x14ac:dyDescent="0.6">
      <c r="AE635" s="6"/>
    </row>
    <row r="636" spans="31:31" x14ac:dyDescent="0.6">
      <c r="AE636" s="6"/>
    </row>
    <row r="637" spans="31:31" x14ac:dyDescent="0.6">
      <c r="AE637" s="6"/>
    </row>
    <row r="638" spans="31:31" x14ac:dyDescent="0.6">
      <c r="AE638" s="6"/>
    </row>
    <row r="639" spans="31:31" x14ac:dyDescent="0.6">
      <c r="AE639" s="6"/>
    </row>
    <row r="640" spans="31:31" x14ac:dyDescent="0.6">
      <c r="AE640" s="6"/>
    </row>
    <row r="641" spans="31:31" x14ac:dyDescent="0.6">
      <c r="AE641" s="6"/>
    </row>
    <row r="642" spans="31:31" x14ac:dyDescent="0.6">
      <c r="AE642" s="6"/>
    </row>
    <row r="643" spans="31:31" x14ac:dyDescent="0.6">
      <c r="AE643" s="6"/>
    </row>
    <row r="644" spans="31:31" x14ac:dyDescent="0.6">
      <c r="AE644" s="6"/>
    </row>
    <row r="645" spans="31:31" x14ac:dyDescent="0.6">
      <c r="AE645" s="6"/>
    </row>
    <row r="646" spans="31:31" x14ac:dyDescent="0.6">
      <c r="AE646" s="6"/>
    </row>
    <row r="647" spans="31:31" x14ac:dyDescent="0.6">
      <c r="AE647" s="6"/>
    </row>
    <row r="648" spans="31:31" x14ac:dyDescent="0.6">
      <c r="AE648" s="6"/>
    </row>
    <row r="649" spans="31:31" x14ac:dyDescent="0.6">
      <c r="AE649" s="6"/>
    </row>
    <row r="650" spans="31:31" x14ac:dyDescent="0.6">
      <c r="AE650" s="6"/>
    </row>
    <row r="651" spans="31:31" x14ac:dyDescent="0.6">
      <c r="AE651" s="6"/>
    </row>
    <row r="652" spans="31:31" x14ac:dyDescent="0.6">
      <c r="AE652" s="6"/>
    </row>
    <row r="653" spans="31:31" x14ac:dyDescent="0.6">
      <c r="AE653" s="6"/>
    </row>
    <row r="654" spans="31:31" x14ac:dyDescent="0.6">
      <c r="AE654" s="6"/>
    </row>
    <row r="655" spans="31:31" x14ac:dyDescent="0.6">
      <c r="AE655" s="6"/>
    </row>
    <row r="656" spans="31:31" x14ac:dyDescent="0.6">
      <c r="AE656" s="6"/>
    </row>
    <row r="657" spans="31:31" x14ac:dyDescent="0.6">
      <c r="AE657" s="6"/>
    </row>
    <row r="658" spans="31:31" x14ac:dyDescent="0.6">
      <c r="AE658" s="6"/>
    </row>
    <row r="659" spans="31:31" x14ac:dyDescent="0.6">
      <c r="AE659" s="6"/>
    </row>
    <row r="660" spans="31:31" x14ac:dyDescent="0.6">
      <c r="AE660" s="6"/>
    </row>
    <row r="661" spans="31:31" x14ac:dyDescent="0.6">
      <c r="AE661" s="6"/>
    </row>
    <row r="662" spans="31:31" x14ac:dyDescent="0.6">
      <c r="AE662" s="6"/>
    </row>
    <row r="663" spans="31:31" x14ac:dyDescent="0.6">
      <c r="AE663" s="6"/>
    </row>
    <row r="664" spans="31:31" x14ac:dyDescent="0.6">
      <c r="AE664" s="6"/>
    </row>
    <row r="665" spans="31:31" x14ac:dyDescent="0.6">
      <c r="AE665" s="6"/>
    </row>
    <row r="666" spans="31:31" x14ac:dyDescent="0.6">
      <c r="AE666" s="6"/>
    </row>
    <row r="667" spans="31:31" x14ac:dyDescent="0.6">
      <c r="AE667" s="6"/>
    </row>
    <row r="668" spans="31:31" x14ac:dyDescent="0.6">
      <c r="AE668" s="6"/>
    </row>
    <row r="669" spans="31:31" x14ac:dyDescent="0.6">
      <c r="AE669" s="6"/>
    </row>
    <row r="670" spans="31:31" x14ac:dyDescent="0.6">
      <c r="AE670" s="6"/>
    </row>
    <row r="671" spans="31:31" x14ac:dyDescent="0.6">
      <c r="AE671" s="6"/>
    </row>
    <row r="672" spans="31:31" x14ac:dyDescent="0.6">
      <c r="AE672" s="6"/>
    </row>
    <row r="673" spans="31:31" x14ac:dyDescent="0.6">
      <c r="AE673" s="6"/>
    </row>
    <row r="674" spans="31:31" x14ac:dyDescent="0.6">
      <c r="AE674" s="6"/>
    </row>
    <row r="675" spans="31:31" x14ac:dyDescent="0.6">
      <c r="AE675" s="6"/>
    </row>
    <row r="676" spans="31:31" x14ac:dyDescent="0.6">
      <c r="AE676" s="6"/>
    </row>
    <row r="677" spans="31:31" x14ac:dyDescent="0.6">
      <c r="AE677" s="6"/>
    </row>
    <row r="678" spans="31:31" x14ac:dyDescent="0.6">
      <c r="AE678" s="6"/>
    </row>
    <row r="679" spans="31:31" x14ac:dyDescent="0.6">
      <c r="AE679" s="6"/>
    </row>
    <row r="680" spans="31:31" x14ac:dyDescent="0.6">
      <c r="AE680" s="6"/>
    </row>
    <row r="681" spans="31:31" x14ac:dyDescent="0.6">
      <c r="AE681" s="6"/>
    </row>
    <row r="682" spans="31:31" x14ac:dyDescent="0.6">
      <c r="AE682" s="6"/>
    </row>
    <row r="683" spans="31:31" x14ac:dyDescent="0.6">
      <c r="AE683" s="6"/>
    </row>
    <row r="684" spans="31:31" x14ac:dyDescent="0.6">
      <c r="AE684" s="6"/>
    </row>
    <row r="685" spans="31:31" x14ac:dyDescent="0.6">
      <c r="AE685" s="6"/>
    </row>
    <row r="686" spans="31:31" x14ac:dyDescent="0.6">
      <c r="AE686" s="6"/>
    </row>
    <row r="687" spans="31:31" x14ac:dyDescent="0.6">
      <c r="AE687" s="6"/>
    </row>
    <row r="688" spans="31:31" x14ac:dyDescent="0.6">
      <c r="AE688" s="6"/>
    </row>
    <row r="689" spans="31:31" x14ac:dyDescent="0.6">
      <c r="AE689" s="6"/>
    </row>
    <row r="690" spans="31:31" x14ac:dyDescent="0.6">
      <c r="AE690" s="6"/>
    </row>
    <row r="691" spans="31:31" x14ac:dyDescent="0.6">
      <c r="AE691" s="6"/>
    </row>
    <row r="692" spans="31:31" x14ac:dyDescent="0.6">
      <c r="AE692" s="6"/>
    </row>
    <row r="693" spans="31:31" x14ac:dyDescent="0.6">
      <c r="AE693" s="6"/>
    </row>
    <row r="694" spans="31:31" x14ac:dyDescent="0.6">
      <c r="AE694" s="6"/>
    </row>
    <row r="695" spans="31:31" x14ac:dyDescent="0.6">
      <c r="AE695" s="6"/>
    </row>
    <row r="696" spans="31:31" x14ac:dyDescent="0.6">
      <c r="AE696" s="6"/>
    </row>
    <row r="697" spans="31:31" x14ac:dyDescent="0.6">
      <c r="AE697" s="6"/>
    </row>
    <row r="698" spans="31:31" x14ac:dyDescent="0.6">
      <c r="AE698" s="6"/>
    </row>
    <row r="699" spans="31:31" x14ac:dyDescent="0.6">
      <c r="AE699" s="6"/>
    </row>
    <row r="700" spans="31:31" x14ac:dyDescent="0.6">
      <c r="AE700" s="6"/>
    </row>
    <row r="701" spans="31:31" x14ac:dyDescent="0.6">
      <c r="AE701" s="6"/>
    </row>
    <row r="702" spans="31:31" x14ac:dyDescent="0.6">
      <c r="AE702" s="6"/>
    </row>
    <row r="703" spans="31:31" x14ac:dyDescent="0.6">
      <c r="AE703" s="6"/>
    </row>
    <row r="704" spans="31:31" x14ac:dyDescent="0.6">
      <c r="AE704" s="6"/>
    </row>
    <row r="705" spans="31:31" x14ac:dyDescent="0.6">
      <c r="AE705" s="6"/>
    </row>
    <row r="706" spans="31:31" x14ac:dyDescent="0.6">
      <c r="AE706" s="6"/>
    </row>
    <row r="707" spans="31:31" x14ac:dyDescent="0.6">
      <c r="AE707" s="6"/>
    </row>
    <row r="708" spans="31:31" x14ac:dyDescent="0.6">
      <c r="AE708" s="6"/>
    </row>
    <row r="709" spans="31:31" x14ac:dyDescent="0.6">
      <c r="AE709" s="6"/>
    </row>
    <row r="710" spans="31:31" x14ac:dyDescent="0.6">
      <c r="AE710" s="6"/>
    </row>
    <row r="711" spans="31:31" x14ac:dyDescent="0.6">
      <c r="AE711" s="6"/>
    </row>
    <row r="712" spans="31:31" x14ac:dyDescent="0.6">
      <c r="AE712" s="6"/>
    </row>
    <row r="713" spans="31:31" x14ac:dyDescent="0.6">
      <c r="AE713" s="6"/>
    </row>
    <row r="714" spans="31:31" x14ac:dyDescent="0.6">
      <c r="AE714" s="6"/>
    </row>
    <row r="715" spans="31:31" x14ac:dyDescent="0.6">
      <c r="AE715" s="6"/>
    </row>
    <row r="716" spans="31:31" x14ac:dyDescent="0.6">
      <c r="AE716" s="6"/>
    </row>
    <row r="717" spans="31:31" x14ac:dyDescent="0.6">
      <c r="AE717" s="6"/>
    </row>
    <row r="718" spans="31:31" x14ac:dyDescent="0.6">
      <c r="AE718" s="6"/>
    </row>
    <row r="719" spans="31:31" x14ac:dyDescent="0.6">
      <c r="AE719" s="6"/>
    </row>
    <row r="720" spans="31:31" x14ac:dyDescent="0.6">
      <c r="AE720" s="6"/>
    </row>
    <row r="721" spans="31:31" x14ac:dyDescent="0.6">
      <c r="AE721" s="6"/>
    </row>
    <row r="722" spans="31:31" x14ac:dyDescent="0.6">
      <c r="AE722" s="6"/>
    </row>
    <row r="723" spans="31:31" x14ac:dyDescent="0.6">
      <c r="AE723" s="6"/>
    </row>
    <row r="724" spans="31:31" x14ac:dyDescent="0.6">
      <c r="AE724" s="6"/>
    </row>
    <row r="725" spans="31:31" x14ac:dyDescent="0.6">
      <c r="AE725" s="6"/>
    </row>
    <row r="726" spans="31:31" x14ac:dyDescent="0.6">
      <c r="AE726" s="6"/>
    </row>
    <row r="727" spans="31:31" x14ac:dyDescent="0.6">
      <c r="AE727" s="6"/>
    </row>
    <row r="728" spans="31:31" x14ac:dyDescent="0.6">
      <c r="AE728" s="6"/>
    </row>
    <row r="729" spans="31:31" x14ac:dyDescent="0.6">
      <c r="AE729" s="6"/>
    </row>
    <row r="730" spans="31:31" x14ac:dyDescent="0.6">
      <c r="AE730" s="6"/>
    </row>
    <row r="731" spans="31:31" x14ac:dyDescent="0.6">
      <c r="AE731" s="6"/>
    </row>
    <row r="732" spans="31:31" x14ac:dyDescent="0.6">
      <c r="AE732" s="6"/>
    </row>
    <row r="733" spans="31:31" x14ac:dyDescent="0.6">
      <c r="AE733" s="6"/>
    </row>
    <row r="734" spans="31:31" x14ac:dyDescent="0.6">
      <c r="AE734" s="6"/>
    </row>
    <row r="735" spans="31:31" x14ac:dyDescent="0.6">
      <c r="AE735" s="6"/>
    </row>
    <row r="736" spans="31:31" x14ac:dyDescent="0.6">
      <c r="AE736" s="6"/>
    </row>
    <row r="737" spans="31:31" x14ac:dyDescent="0.6">
      <c r="AE737" s="6"/>
    </row>
    <row r="738" spans="31:31" x14ac:dyDescent="0.6">
      <c r="AE738" s="6"/>
    </row>
    <row r="739" spans="31:31" x14ac:dyDescent="0.6">
      <c r="AE739" s="6"/>
    </row>
    <row r="740" spans="31:31" x14ac:dyDescent="0.6">
      <c r="AE740" s="6"/>
    </row>
    <row r="741" spans="31:31" x14ac:dyDescent="0.6">
      <c r="AE741" s="6"/>
    </row>
    <row r="742" spans="31:31" x14ac:dyDescent="0.6">
      <c r="AE742" s="6"/>
    </row>
    <row r="743" spans="31:31" x14ac:dyDescent="0.6">
      <c r="AE743" s="6"/>
    </row>
    <row r="744" spans="31:31" x14ac:dyDescent="0.6">
      <c r="AE744" s="6"/>
    </row>
    <row r="745" spans="31:31" x14ac:dyDescent="0.6">
      <c r="AE745" s="6"/>
    </row>
    <row r="746" spans="31:31" x14ac:dyDescent="0.6">
      <c r="AE746" s="6"/>
    </row>
    <row r="747" spans="31:31" x14ac:dyDescent="0.6">
      <c r="AE747" s="6"/>
    </row>
    <row r="748" spans="31:31" x14ac:dyDescent="0.6">
      <c r="AE748" s="6"/>
    </row>
    <row r="749" spans="31:31" x14ac:dyDescent="0.6">
      <c r="AE749" s="6"/>
    </row>
    <row r="750" spans="31:31" x14ac:dyDescent="0.6">
      <c r="AE750" s="6"/>
    </row>
    <row r="751" spans="31:31" x14ac:dyDescent="0.6">
      <c r="AE751" s="6"/>
    </row>
    <row r="752" spans="31:31" x14ac:dyDescent="0.6">
      <c r="AE752" s="6"/>
    </row>
    <row r="753" spans="31:31" x14ac:dyDescent="0.6">
      <c r="AE753" s="6"/>
    </row>
    <row r="754" spans="31:31" x14ac:dyDescent="0.6">
      <c r="AE754" s="6"/>
    </row>
    <row r="755" spans="31:31" x14ac:dyDescent="0.6">
      <c r="AE755" s="6"/>
    </row>
    <row r="756" spans="31:31" x14ac:dyDescent="0.6">
      <c r="AE756" s="6"/>
    </row>
    <row r="757" spans="31:31" x14ac:dyDescent="0.6">
      <c r="AE757" s="6"/>
    </row>
    <row r="758" spans="31:31" x14ac:dyDescent="0.6">
      <c r="AE758" s="6"/>
    </row>
    <row r="759" spans="31:31" x14ac:dyDescent="0.6">
      <c r="AE759" s="6"/>
    </row>
    <row r="760" spans="31:31" x14ac:dyDescent="0.6">
      <c r="AE760" s="6"/>
    </row>
    <row r="761" spans="31:31" x14ac:dyDescent="0.6">
      <c r="AE761" s="6"/>
    </row>
    <row r="762" spans="31:31" x14ac:dyDescent="0.6">
      <c r="AE762" s="6"/>
    </row>
    <row r="763" spans="31:31" x14ac:dyDescent="0.6">
      <c r="AE763" s="6"/>
    </row>
    <row r="764" spans="31:31" x14ac:dyDescent="0.6">
      <c r="AE764" s="6"/>
    </row>
    <row r="765" spans="31:31" x14ac:dyDescent="0.6">
      <c r="AE765" s="6"/>
    </row>
    <row r="766" spans="31:31" x14ac:dyDescent="0.6">
      <c r="AE766" s="6"/>
    </row>
    <row r="767" spans="31:31" x14ac:dyDescent="0.6">
      <c r="AE767" s="6"/>
    </row>
    <row r="768" spans="31:31" x14ac:dyDescent="0.6">
      <c r="AE768" s="6"/>
    </row>
    <row r="769" spans="31:31" x14ac:dyDescent="0.6">
      <c r="AE769" s="6"/>
    </row>
    <row r="770" spans="31:31" x14ac:dyDescent="0.6">
      <c r="AE770" s="6"/>
    </row>
    <row r="771" spans="31:31" x14ac:dyDescent="0.6">
      <c r="AE771" s="6"/>
    </row>
    <row r="772" spans="31:31" x14ac:dyDescent="0.6">
      <c r="AE772" s="6"/>
    </row>
    <row r="773" spans="31:31" x14ac:dyDescent="0.6">
      <c r="AE773" s="6"/>
    </row>
    <row r="774" spans="31:31" x14ac:dyDescent="0.6">
      <c r="AE774" s="6"/>
    </row>
    <row r="775" spans="31:31" x14ac:dyDescent="0.6">
      <c r="AE775" s="6"/>
    </row>
    <row r="776" spans="31:31" x14ac:dyDescent="0.6">
      <c r="AE776" s="6"/>
    </row>
    <row r="777" spans="31:31" x14ac:dyDescent="0.6">
      <c r="AE777" s="6"/>
    </row>
    <row r="778" spans="31:31" x14ac:dyDescent="0.6">
      <c r="AE778" s="6"/>
    </row>
    <row r="779" spans="31:31" x14ac:dyDescent="0.6">
      <c r="AE779" s="6"/>
    </row>
    <row r="780" spans="31:31" x14ac:dyDescent="0.6">
      <c r="AE780" s="6"/>
    </row>
    <row r="781" spans="31:31" x14ac:dyDescent="0.6">
      <c r="AE781" s="6"/>
    </row>
    <row r="782" spans="31:31" x14ac:dyDescent="0.6">
      <c r="AE782" s="6"/>
    </row>
    <row r="783" spans="31:31" x14ac:dyDescent="0.6">
      <c r="AE783" s="6"/>
    </row>
    <row r="784" spans="31:31" x14ac:dyDescent="0.6">
      <c r="AE784" s="6"/>
    </row>
    <row r="785" spans="31:31" x14ac:dyDescent="0.6">
      <c r="AE785" s="6"/>
    </row>
    <row r="786" spans="31:31" x14ac:dyDescent="0.6">
      <c r="AE786" s="6"/>
    </row>
    <row r="787" spans="31:31" x14ac:dyDescent="0.6">
      <c r="AE787" s="6"/>
    </row>
    <row r="788" spans="31:31" x14ac:dyDescent="0.6">
      <c r="AE788" s="6"/>
    </row>
    <row r="789" spans="31:31" x14ac:dyDescent="0.6">
      <c r="AE789" s="6"/>
    </row>
    <row r="790" spans="31:31" x14ac:dyDescent="0.6">
      <c r="AE790" s="6"/>
    </row>
    <row r="791" spans="31:31" x14ac:dyDescent="0.6">
      <c r="AE791" s="6"/>
    </row>
    <row r="792" spans="31:31" x14ac:dyDescent="0.6">
      <c r="AE792" s="6"/>
    </row>
    <row r="793" spans="31:31" x14ac:dyDescent="0.6">
      <c r="AE793" s="6"/>
    </row>
    <row r="794" spans="31:31" x14ac:dyDescent="0.6">
      <c r="AE794" s="6"/>
    </row>
    <row r="795" spans="31:31" x14ac:dyDescent="0.6">
      <c r="AE795" s="6"/>
    </row>
    <row r="796" spans="31:31" x14ac:dyDescent="0.6">
      <c r="AE796" s="6"/>
    </row>
    <row r="797" spans="31:31" x14ac:dyDescent="0.6">
      <c r="AE797" s="6"/>
    </row>
    <row r="798" spans="31:31" x14ac:dyDescent="0.6">
      <c r="AE798" s="6"/>
    </row>
    <row r="799" spans="31:31" x14ac:dyDescent="0.6">
      <c r="AE799" s="6"/>
    </row>
    <row r="800" spans="31:31" x14ac:dyDescent="0.6">
      <c r="AE800" s="6"/>
    </row>
    <row r="801" spans="31:31" x14ac:dyDescent="0.6">
      <c r="AE801" s="6"/>
    </row>
    <row r="802" spans="31:31" x14ac:dyDescent="0.6">
      <c r="AE802" s="6"/>
    </row>
    <row r="803" spans="31:31" x14ac:dyDescent="0.6">
      <c r="AE803" s="6"/>
    </row>
    <row r="804" spans="31:31" x14ac:dyDescent="0.6">
      <c r="AE804" s="6"/>
    </row>
    <row r="805" spans="31:31" x14ac:dyDescent="0.6">
      <c r="AE805" s="6"/>
    </row>
    <row r="806" spans="31:31" x14ac:dyDescent="0.6">
      <c r="AE806" s="6"/>
    </row>
    <row r="807" spans="31:31" x14ac:dyDescent="0.6">
      <c r="AE807" s="6"/>
    </row>
    <row r="808" spans="31:31" x14ac:dyDescent="0.6">
      <c r="AE808" s="6"/>
    </row>
    <row r="809" spans="31:31" x14ac:dyDescent="0.6">
      <c r="AE809" s="6"/>
    </row>
    <row r="810" spans="31:31" x14ac:dyDescent="0.6">
      <c r="AE810" s="6"/>
    </row>
    <row r="811" spans="31:31" x14ac:dyDescent="0.6">
      <c r="AE811" s="6"/>
    </row>
    <row r="812" spans="31:31" x14ac:dyDescent="0.6">
      <c r="AE812" s="6"/>
    </row>
    <row r="813" spans="31:31" x14ac:dyDescent="0.6">
      <c r="AE813" s="6"/>
    </row>
    <row r="814" spans="31:31" x14ac:dyDescent="0.6">
      <c r="AE814" s="6"/>
    </row>
    <row r="815" spans="31:31" x14ac:dyDescent="0.6">
      <c r="AE815" s="6"/>
    </row>
    <row r="816" spans="31:31" x14ac:dyDescent="0.6">
      <c r="AE816" s="6"/>
    </row>
    <row r="817" spans="31:31" x14ac:dyDescent="0.6">
      <c r="AE817" s="6"/>
    </row>
    <row r="818" spans="31:31" x14ac:dyDescent="0.6">
      <c r="AE818" s="6"/>
    </row>
    <row r="819" spans="31:31" x14ac:dyDescent="0.6">
      <c r="AE819" s="6"/>
    </row>
    <row r="820" spans="31:31" x14ac:dyDescent="0.6">
      <c r="AE820" s="6"/>
    </row>
    <row r="821" spans="31:31" x14ac:dyDescent="0.6">
      <c r="AE821" s="6"/>
    </row>
    <row r="822" spans="31:31" x14ac:dyDescent="0.6">
      <c r="AE822" s="6"/>
    </row>
    <row r="823" spans="31:31" x14ac:dyDescent="0.6">
      <c r="AE823" s="6"/>
    </row>
    <row r="824" spans="31:31" x14ac:dyDescent="0.6">
      <c r="AE824" s="6"/>
    </row>
    <row r="825" spans="31:31" x14ac:dyDescent="0.6">
      <c r="AE825" s="6"/>
    </row>
    <row r="826" spans="31:31" x14ac:dyDescent="0.6">
      <c r="AE826" s="6"/>
    </row>
    <row r="827" spans="31:31" x14ac:dyDescent="0.6">
      <c r="AE827" s="6"/>
    </row>
    <row r="828" spans="31:31" x14ac:dyDescent="0.6">
      <c r="AE828" s="6"/>
    </row>
    <row r="829" spans="31:31" x14ac:dyDescent="0.6">
      <c r="AE829" s="6"/>
    </row>
    <row r="830" spans="31:31" x14ac:dyDescent="0.6">
      <c r="AE830" s="6"/>
    </row>
    <row r="831" spans="31:31" x14ac:dyDescent="0.6">
      <c r="AE831" s="6"/>
    </row>
    <row r="832" spans="31:31" x14ac:dyDescent="0.6">
      <c r="AE832" s="6"/>
    </row>
    <row r="833" spans="31:31" x14ac:dyDescent="0.6">
      <c r="AE833" s="6"/>
    </row>
    <row r="834" spans="31:31" x14ac:dyDescent="0.6">
      <c r="AE834" s="6"/>
    </row>
    <row r="835" spans="31:31" x14ac:dyDescent="0.6">
      <c r="AE835" s="6"/>
    </row>
    <row r="836" spans="31:31" x14ac:dyDescent="0.6">
      <c r="AE836" s="6"/>
    </row>
    <row r="837" spans="31:31" x14ac:dyDescent="0.6">
      <c r="AE837" s="6"/>
    </row>
    <row r="838" spans="31:31" x14ac:dyDescent="0.6">
      <c r="AE838" s="6"/>
    </row>
    <row r="839" spans="31:31" x14ac:dyDescent="0.6">
      <c r="AE839" s="6"/>
    </row>
    <row r="840" spans="31:31" x14ac:dyDescent="0.6">
      <c r="AE840" s="6"/>
    </row>
    <row r="841" spans="31:31" x14ac:dyDescent="0.6">
      <c r="AE841" s="6"/>
    </row>
    <row r="842" spans="31:31" x14ac:dyDescent="0.6">
      <c r="AE842" s="6"/>
    </row>
    <row r="843" spans="31:31" x14ac:dyDescent="0.6">
      <c r="AE843" s="6"/>
    </row>
    <row r="844" spans="31:31" x14ac:dyDescent="0.6">
      <c r="AE844" s="6"/>
    </row>
    <row r="845" spans="31:31" x14ac:dyDescent="0.6">
      <c r="AE845" s="6"/>
    </row>
    <row r="846" spans="31:31" x14ac:dyDescent="0.6">
      <c r="AE846" s="6"/>
    </row>
    <row r="847" spans="31:31" x14ac:dyDescent="0.6">
      <c r="AE847" s="6"/>
    </row>
    <row r="848" spans="31:31" x14ac:dyDescent="0.6">
      <c r="AE848" s="6"/>
    </row>
    <row r="849" spans="31:31" x14ac:dyDescent="0.6">
      <c r="AE849" s="6"/>
    </row>
    <row r="850" spans="31:31" x14ac:dyDescent="0.6">
      <c r="AE850" s="6"/>
    </row>
    <row r="851" spans="31:31" x14ac:dyDescent="0.6">
      <c r="AE851" s="6"/>
    </row>
    <row r="852" spans="31:31" x14ac:dyDescent="0.6">
      <c r="AE852" s="6"/>
    </row>
    <row r="853" spans="31:31" x14ac:dyDescent="0.6">
      <c r="AE853" s="6"/>
    </row>
    <row r="854" spans="31:31" x14ac:dyDescent="0.6">
      <c r="AE854" s="6"/>
    </row>
    <row r="855" spans="31:31" x14ac:dyDescent="0.6">
      <c r="AE855" s="6"/>
    </row>
    <row r="856" spans="31:31" x14ac:dyDescent="0.6">
      <c r="AE856" s="6"/>
    </row>
    <row r="857" spans="31:31" x14ac:dyDescent="0.6">
      <c r="AE857" s="6"/>
    </row>
    <row r="858" spans="31:31" x14ac:dyDescent="0.6">
      <c r="AE858" s="6"/>
    </row>
    <row r="859" spans="31:31" x14ac:dyDescent="0.6">
      <c r="AE859" s="6"/>
    </row>
    <row r="860" spans="31:31" x14ac:dyDescent="0.6">
      <c r="AE860" s="6"/>
    </row>
    <row r="861" spans="31:31" x14ac:dyDescent="0.6">
      <c r="AE861" s="6"/>
    </row>
    <row r="862" spans="31:31" x14ac:dyDescent="0.6">
      <c r="AE862" s="6"/>
    </row>
    <row r="863" spans="31:31" x14ac:dyDescent="0.6">
      <c r="AE863" s="6"/>
    </row>
    <row r="864" spans="31:31" x14ac:dyDescent="0.6">
      <c r="AE864" s="6"/>
    </row>
    <row r="865" spans="31:31" x14ac:dyDescent="0.6">
      <c r="AE865" s="6"/>
    </row>
    <row r="866" spans="31:31" x14ac:dyDescent="0.6">
      <c r="AE866" s="6"/>
    </row>
    <row r="867" spans="31:31" x14ac:dyDescent="0.6">
      <c r="AE867" s="6"/>
    </row>
    <row r="868" spans="31:31" x14ac:dyDescent="0.6">
      <c r="AE868" s="6"/>
    </row>
    <row r="869" spans="31:31" x14ac:dyDescent="0.6">
      <c r="AE869" s="6"/>
    </row>
    <row r="870" spans="31:31" x14ac:dyDescent="0.6">
      <c r="AE870" s="6"/>
    </row>
    <row r="871" spans="31:31" x14ac:dyDescent="0.6">
      <c r="AE871" s="6"/>
    </row>
    <row r="872" spans="31:31" x14ac:dyDescent="0.6">
      <c r="AE872" s="6"/>
    </row>
    <row r="873" spans="31:31" x14ac:dyDescent="0.6">
      <c r="AE873" s="6"/>
    </row>
    <row r="874" spans="31:31" x14ac:dyDescent="0.6">
      <c r="AE874" s="6"/>
    </row>
    <row r="875" spans="31:31" x14ac:dyDescent="0.6">
      <c r="AE875" s="6"/>
    </row>
    <row r="876" spans="31:31" x14ac:dyDescent="0.6">
      <c r="AE876" s="6"/>
    </row>
    <row r="877" spans="31:31" x14ac:dyDescent="0.6">
      <c r="AE877" s="6"/>
    </row>
    <row r="878" spans="31:31" x14ac:dyDescent="0.6">
      <c r="AE878" s="6"/>
    </row>
    <row r="879" spans="31:31" x14ac:dyDescent="0.6">
      <c r="AE879" s="6"/>
    </row>
    <row r="880" spans="31:31" x14ac:dyDescent="0.6">
      <c r="AE880" s="6"/>
    </row>
    <row r="881" spans="31:31" x14ac:dyDescent="0.6">
      <c r="AE881" s="6"/>
    </row>
    <row r="882" spans="31:31" x14ac:dyDescent="0.6">
      <c r="AE882" s="6"/>
    </row>
    <row r="883" spans="31:31" x14ac:dyDescent="0.6">
      <c r="AE883" s="6"/>
    </row>
    <row r="884" spans="31:31" x14ac:dyDescent="0.6">
      <c r="AE884" s="6"/>
    </row>
    <row r="885" spans="31:31" x14ac:dyDescent="0.6">
      <c r="AE885" s="6"/>
    </row>
    <row r="886" spans="31:31" x14ac:dyDescent="0.6">
      <c r="AE886" s="6"/>
    </row>
    <row r="887" spans="31:31" x14ac:dyDescent="0.6">
      <c r="AE887" s="6"/>
    </row>
    <row r="888" spans="31:31" x14ac:dyDescent="0.6">
      <c r="AE888" s="6"/>
    </row>
    <row r="889" spans="31:31" x14ac:dyDescent="0.6">
      <c r="AE889" s="6"/>
    </row>
    <row r="890" spans="31:31" x14ac:dyDescent="0.6">
      <c r="AE890" s="6"/>
    </row>
    <row r="891" spans="31:31" x14ac:dyDescent="0.6">
      <c r="AE891" s="6"/>
    </row>
    <row r="892" spans="31:31" x14ac:dyDescent="0.6">
      <c r="AE892" s="6"/>
    </row>
    <row r="893" spans="31:31" x14ac:dyDescent="0.6">
      <c r="AE893" s="6"/>
    </row>
    <row r="894" spans="31:31" x14ac:dyDescent="0.6">
      <c r="AE894" s="6"/>
    </row>
    <row r="895" spans="31:31" x14ac:dyDescent="0.6">
      <c r="AE895" s="6"/>
    </row>
    <row r="896" spans="31:31" x14ac:dyDescent="0.6">
      <c r="AE896" s="6"/>
    </row>
    <row r="897" spans="31:31" x14ac:dyDescent="0.6">
      <c r="AE897" s="6"/>
    </row>
    <row r="898" spans="31:31" x14ac:dyDescent="0.6">
      <c r="AE898" s="6"/>
    </row>
    <row r="899" spans="31:31" x14ac:dyDescent="0.6">
      <c r="AE899" s="6"/>
    </row>
    <row r="900" spans="31:31" x14ac:dyDescent="0.6">
      <c r="AE900" s="6"/>
    </row>
    <row r="901" spans="31:31" x14ac:dyDescent="0.6">
      <c r="AE901" s="6"/>
    </row>
    <row r="902" spans="31:31" x14ac:dyDescent="0.6">
      <c r="AE902" s="6"/>
    </row>
    <row r="903" spans="31:31" x14ac:dyDescent="0.6">
      <c r="AE903" s="6"/>
    </row>
    <row r="904" spans="31:31" x14ac:dyDescent="0.6">
      <c r="AE904" s="6"/>
    </row>
    <row r="905" spans="31:31" x14ac:dyDescent="0.6">
      <c r="AE905" s="6"/>
    </row>
    <row r="906" spans="31:31" x14ac:dyDescent="0.6">
      <c r="AE906" s="6"/>
    </row>
    <row r="907" spans="31:31" x14ac:dyDescent="0.6">
      <c r="AE907" s="6"/>
    </row>
    <row r="908" spans="31:31" x14ac:dyDescent="0.6">
      <c r="AE908" s="6"/>
    </row>
    <row r="909" spans="31:31" x14ac:dyDescent="0.6">
      <c r="AE909" s="6"/>
    </row>
    <row r="910" spans="31:31" x14ac:dyDescent="0.6">
      <c r="AE910" s="6"/>
    </row>
    <row r="911" spans="31:31" x14ac:dyDescent="0.6">
      <c r="AE911" s="6"/>
    </row>
    <row r="912" spans="31:31" x14ac:dyDescent="0.6">
      <c r="AE912" s="6"/>
    </row>
    <row r="913" spans="31:31" x14ac:dyDescent="0.6">
      <c r="AE913" s="6"/>
    </row>
    <row r="914" spans="31:31" x14ac:dyDescent="0.6">
      <c r="AE914" s="6"/>
    </row>
    <row r="915" spans="31:31" x14ac:dyDescent="0.6">
      <c r="AE915" s="6"/>
    </row>
    <row r="916" spans="31:31" x14ac:dyDescent="0.6">
      <c r="AE916" s="6"/>
    </row>
    <row r="917" spans="31:31" x14ac:dyDescent="0.6">
      <c r="AE917" s="6"/>
    </row>
    <row r="918" spans="31:31" x14ac:dyDescent="0.6">
      <c r="AE918" s="6"/>
    </row>
    <row r="919" spans="31:31" x14ac:dyDescent="0.6">
      <c r="AE919" s="6"/>
    </row>
    <row r="920" spans="31:31" x14ac:dyDescent="0.6">
      <c r="AE920" s="6"/>
    </row>
    <row r="921" spans="31:31" x14ac:dyDescent="0.6">
      <c r="AE921" s="6"/>
    </row>
    <row r="922" spans="31:31" x14ac:dyDescent="0.6">
      <c r="AE922" s="6"/>
    </row>
    <row r="923" spans="31:31" x14ac:dyDescent="0.6">
      <c r="AE923" s="6"/>
    </row>
    <row r="924" spans="31:31" x14ac:dyDescent="0.6">
      <c r="AE924" s="6"/>
    </row>
    <row r="925" spans="31:31" x14ac:dyDescent="0.6">
      <c r="AE925" s="6"/>
    </row>
    <row r="926" spans="31:31" x14ac:dyDescent="0.6">
      <c r="AE926" s="6"/>
    </row>
    <row r="927" spans="31:31" x14ac:dyDescent="0.6">
      <c r="AE927" s="6"/>
    </row>
    <row r="928" spans="31:31" x14ac:dyDescent="0.6">
      <c r="AE928" s="6"/>
    </row>
    <row r="929" spans="31:31" x14ac:dyDescent="0.6">
      <c r="AE929" s="6"/>
    </row>
    <row r="930" spans="31:31" x14ac:dyDescent="0.6">
      <c r="AE930" s="6"/>
    </row>
    <row r="931" spans="31:31" x14ac:dyDescent="0.6">
      <c r="AE931" s="6"/>
    </row>
    <row r="932" spans="31:31" x14ac:dyDescent="0.6">
      <c r="AE932" s="6"/>
    </row>
    <row r="933" spans="31:31" x14ac:dyDescent="0.6">
      <c r="AE933" s="6"/>
    </row>
    <row r="934" spans="31:31" x14ac:dyDescent="0.6">
      <c r="AE934" s="6"/>
    </row>
    <row r="935" spans="31:31" x14ac:dyDescent="0.6">
      <c r="AE935" s="6"/>
    </row>
    <row r="936" spans="31:31" x14ac:dyDescent="0.6">
      <c r="AE936" s="6"/>
    </row>
    <row r="937" spans="31:31" x14ac:dyDescent="0.6">
      <c r="AE937" s="6"/>
    </row>
    <row r="938" spans="31:31" x14ac:dyDescent="0.6">
      <c r="AE938" s="6"/>
    </row>
    <row r="939" spans="31:31" x14ac:dyDescent="0.6">
      <c r="AE939" s="6"/>
    </row>
    <row r="940" spans="31:31" x14ac:dyDescent="0.6">
      <c r="AE940" s="6"/>
    </row>
    <row r="941" spans="31:31" x14ac:dyDescent="0.6">
      <c r="AE941" s="6"/>
    </row>
    <row r="942" spans="31:31" x14ac:dyDescent="0.6">
      <c r="AE942" s="6"/>
    </row>
    <row r="943" spans="31:31" x14ac:dyDescent="0.6">
      <c r="AE943" s="6"/>
    </row>
    <row r="944" spans="31:31" x14ac:dyDescent="0.6">
      <c r="AE944" s="6"/>
    </row>
    <row r="945" spans="31:31" x14ac:dyDescent="0.6">
      <c r="AE945" s="6"/>
    </row>
    <row r="946" spans="31:31" x14ac:dyDescent="0.6">
      <c r="AE946" s="6"/>
    </row>
    <row r="947" spans="31:31" x14ac:dyDescent="0.6">
      <c r="AE947" s="6"/>
    </row>
    <row r="948" spans="31:31" x14ac:dyDescent="0.6">
      <c r="AE948" s="6"/>
    </row>
    <row r="949" spans="31:31" x14ac:dyDescent="0.6">
      <c r="AE949" s="6"/>
    </row>
    <row r="950" spans="31:31" x14ac:dyDescent="0.6">
      <c r="AE950" s="6"/>
    </row>
    <row r="951" spans="31:31" x14ac:dyDescent="0.6">
      <c r="AE951" s="6"/>
    </row>
    <row r="952" spans="31:31" x14ac:dyDescent="0.6">
      <c r="AE952" s="6"/>
    </row>
    <row r="953" spans="31:31" x14ac:dyDescent="0.6">
      <c r="AE953" s="6"/>
    </row>
    <row r="954" spans="31:31" x14ac:dyDescent="0.6">
      <c r="AE954" s="6"/>
    </row>
    <row r="955" spans="31:31" x14ac:dyDescent="0.6">
      <c r="AE955" s="6"/>
    </row>
    <row r="956" spans="31:31" x14ac:dyDescent="0.6">
      <c r="AE956" s="6"/>
    </row>
    <row r="957" spans="31:31" x14ac:dyDescent="0.6">
      <c r="AE957" s="6"/>
    </row>
    <row r="958" spans="31:31" x14ac:dyDescent="0.6">
      <c r="AE958" s="6"/>
    </row>
    <row r="959" spans="31:31" x14ac:dyDescent="0.6">
      <c r="AE959" s="6"/>
    </row>
    <row r="960" spans="31:31" x14ac:dyDescent="0.6">
      <c r="AE960" s="6"/>
    </row>
    <row r="961" spans="31:31" x14ac:dyDescent="0.6">
      <c r="AE961" s="6"/>
    </row>
    <row r="962" spans="31:31" x14ac:dyDescent="0.6">
      <c r="AE962" s="6"/>
    </row>
    <row r="963" spans="31:31" x14ac:dyDescent="0.6">
      <c r="AE963" s="6"/>
    </row>
    <row r="964" spans="31:31" x14ac:dyDescent="0.6">
      <c r="AE964" s="6"/>
    </row>
    <row r="965" spans="31:31" x14ac:dyDescent="0.6">
      <c r="AE965" s="6"/>
    </row>
    <row r="966" spans="31:31" x14ac:dyDescent="0.6">
      <c r="AE966" s="6"/>
    </row>
    <row r="967" spans="31:31" x14ac:dyDescent="0.6">
      <c r="AE967" s="6"/>
    </row>
    <row r="968" spans="31:31" x14ac:dyDescent="0.6">
      <c r="AE968" s="6"/>
    </row>
    <row r="969" spans="31:31" x14ac:dyDescent="0.6">
      <c r="AE969" s="6"/>
    </row>
    <row r="970" spans="31:31" x14ac:dyDescent="0.6">
      <c r="AE970" s="6"/>
    </row>
    <row r="971" spans="31:31" x14ac:dyDescent="0.6">
      <c r="AE971" s="6"/>
    </row>
    <row r="972" spans="31:31" x14ac:dyDescent="0.6">
      <c r="AE972" s="6"/>
    </row>
    <row r="973" spans="31:31" x14ac:dyDescent="0.6">
      <c r="AE973" s="6"/>
    </row>
    <row r="974" spans="31:31" x14ac:dyDescent="0.6">
      <c r="AE974" s="6"/>
    </row>
    <row r="975" spans="31:31" x14ac:dyDescent="0.6">
      <c r="AE975" s="6"/>
    </row>
    <row r="976" spans="31:31" x14ac:dyDescent="0.6">
      <c r="AE976" s="6"/>
    </row>
    <row r="977" spans="31:31" x14ac:dyDescent="0.6">
      <c r="AE977" s="6"/>
    </row>
    <row r="978" spans="31:31" x14ac:dyDescent="0.6">
      <c r="AE978" s="6"/>
    </row>
    <row r="979" spans="31:31" x14ac:dyDescent="0.6">
      <c r="AE979" s="6"/>
    </row>
    <row r="980" spans="31:31" x14ac:dyDescent="0.6">
      <c r="AE980" s="6"/>
    </row>
    <row r="981" spans="31:31" x14ac:dyDescent="0.6">
      <c r="AE981" s="6"/>
    </row>
    <row r="982" spans="31:31" x14ac:dyDescent="0.6">
      <c r="AE982" s="6"/>
    </row>
    <row r="983" spans="31:31" x14ac:dyDescent="0.6">
      <c r="AE983" s="6"/>
    </row>
    <row r="984" spans="31:31" x14ac:dyDescent="0.6">
      <c r="AE984" s="6"/>
    </row>
    <row r="985" spans="31:31" x14ac:dyDescent="0.6">
      <c r="AE985" s="6"/>
    </row>
    <row r="986" spans="31:31" x14ac:dyDescent="0.6">
      <c r="AE986" s="6"/>
    </row>
    <row r="987" spans="31:31" x14ac:dyDescent="0.6">
      <c r="AE987" s="6"/>
    </row>
    <row r="988" spans="31:31" x14ac:dyDescent="0.6">
      <c r="AE988" s="6"/>
    </row>
    <row r="989" spans="31:31" x14ac:dyDescent="0.6">
      <c r="AE989" s="6"/>
    </row>
    <row r="990" spans="31:31" x14ac:dyDescent="0.6">
      <c r="AE990" s="6"/>
    </row>
    <row r="991" spans="31:31" x14ac:dyDescent="0.6">
      <c r="AE991" s="6"/>
    </row>
    <row r="992" spans="31:31" x14ac:dyDescent="0.6">
      <c r="AE992" s="6"/>
    </row>
    <row r="993" spans="31:31" x14ac:dyDescent="0.6">
      <c r="AE993" s="6"/>
    </row>
    <row r="994" spans="31:31" x14ac:dyDescent="0.6">
      <c r="AE994" s="6"/>
    </row>
    <row r="995" spans="31:31" x14ac:dyDescent="0.6">
      <c r="AE995" s="6"/>
    </row>
    <row r="996" spans="31:31" x14ac:dyDescent="0.6">
      <c r="AE996" s="6"/>
    </row>
    <row r="997" spans="31:31" x14ac:dyDescent="0.6">
      <c r="AE997" s="6"/>
    </row>
    <row r="998" spans="31:31" x14ac:dyDescent="0.6">
      <c r="AE998" s="6"/>
    </row>
    <row r="999" spans="31:31" x14ac:dyDescent="0.6">
      <c r="AE999" s="6"/>
    </row>
    <row r="1000" spans="31:31" x14ac:dyDescent="0.6">
      <c r="AE1000" s="6"/>
    </row>
    <row r="1001" spans="31:31" x14ac:dyDescent="0.6">
      <c r="AE1001" s="6"/>
    </row>
    <row r="1002" spans="31:31" x14ac:dyDescent="0.6">
      <c r="AE1002" s="6"/>
    </row>
    <row r="1003" spans="31:31" x14ac:dyDescent="0.6">
      <c r="AE1003" s="6"/>
    </row>
    <row r="1004" spans="31:31" x14ac:dyDescent="0.6">
      <c r="AE1004" s="6"/>
    </row>
    <row r="1005" spans="31:31" x14ac:dyDescent="0.6">
      <c r="AE1005" s="6"/>
    </row>
    <row r="1006" spans="31:31" x14ac:dyDescent="0.6">
      <c r="AE1006" s="6"/>
    </row>
    <row r="1007" spans="31:31" x14ac:dyDescent="0.6">
      <c r="AE1007" s="6"/>
    </row>
    <row r="1008" spans="31:31" x14ac:dyDescent="0.6">
      <c r="AE1008" s="6"/>
    </row>
    <row r="1009" spans="31:31" x14ac:dyDescent="0.6">
      <c r="AE1009" s="6"/>
    </row>
    <row r="1010" spans="31:31" x14ac:dyDescent="0.6">
      <c r="AE1010" s="6"/>
    </row>
    <row r="1011" spans="31:31" x14ac:dyDescent="0.6">
      <c r="AE1011" s="6"/>
    </row>
    <row r="1012" spans="31:31" x14ac:dyDescent="0.6">
      <c r="AE1012" s="6"/>
    </row>
    <row r="1013" spans="31:31" x14ac:dyDescent="0.6">
      <c r="AE1013" s="6"/>
    </row>
    <row r="1014" spans="31:31" x14ac:dyDescent="0.6">
      <c r="AE1014" s="6"/>
    </row>
    <row r="1015" spans="31:31" x14ac:dyDescent="0.6">
      <c r="AE1015" s="6"/>
    </row>
    <row r="1016" spans="31:31" x14ac:dyDescent="0.6">
      <c r="AE1016" s="6"/>
    </row>
    <row r="1017" spans="31:31" x14ac:dyDescent="0.6">
      <c r="AE1017" s="6"/>
    </row>
    <row r="1018" spans="31:31" x14ac:dyDescent="0.6">
      <c r="AE1018" s="6"/>
    </row>
    <row r="1019" spans="31:31" x14ac:dyDescent="0.6">
      <c r="AE1019" s="6"/>
    </row>
    <row r="1020" spans="31:31" x14ac:dyDescent="0.6">
      <c r="AE1020" s="6"/>
    </row>
    <row r="1021" spans="31:31" x14ac:dyDescent="0.6">
      <c r="AE1021" s="6"/>
    </row>
    <row r="1022" spans="31:31" x14ac:dyDescent="0.6">
      <c r="AE1022" s="6"/>
    </row>
    <row r="1023" spans="31:31" x14ac:dyDescent="0.6">
      <c r="AE1023" s="6"/>
    </row>
    <row r="1024" spans="31:31" x14ac:dyDescent="0.6">
      <c r="AE1024" s="6"/>
    </row>
    <row r="1025" spans="31:31" x14ac:dyDescent="0.6">
      <c r="AE1025" s="6"/>
    </row>
    <row r="1026" spans="31:31" x14ac:dyDescent="0.6">
      <c r="AE1026" s="6"/>
    </row>
    <row r="1027" spans="31:31" x14ac:dyDescent="0.6">
      <c r="AE1027" s="6"/>
    </row>
    <row r="1028" spans="31:31" x14ac:dyDescent="0.6">
      <c r="AE1028" s="6"/>
    </row>
    <row r="1029" spans="31:31" x14ac:dyDescent="0.6">
      <c r="AE1029" s="6"/>
    </row>
    <row r="1030" spans="31:31" x14ac:dyDescent="0.6">
      <c r="AE1030" s="6"/>
    </row>
    <row r="1031" spans="31:31" x14ac:dyDescent="0.6">
      <c r="AE1031" s="6"/>
    </row>
    <row r="1032" spans="31:31" x14ac:dyDescent="0.6">
      <c r="AE1032" s="6"/>
    </row>
    <row r="1033" spans="31:31" x14ac:dyDescent="0.6">
      <c r="AE1033" s="6"/>
    </row>
    <row r="1034" spans="31:31" x14ac:dyDescent="0.6">
      <c r="AE1034" s="6"/>
    </row>
    <row r="1035" spans="31:31" x14ac:dyDescent="0.6">
      <c r="AE1035" s="6"/>
    </row>
    <row r="1036" spans="31:31" x14ac:dyDescent="0.6">
      <c r="AE1036" s="6"/>
    </row>
    <row r="1037" spans="31:31" x14ac:dyDescent="0.6">
      <c r="AE1037" s="6"/>
    </row>
    <row r="1038" spans="31:31" x14ac:dyDescent="0.6">
      <c r="AE1038" s="6"/>
    </row>
    <row r="1039" spans="31:31" x14ac:dyDescent="0.6">
      <c r="AE1039" s="6"/>
    </row>
    <row r="1040" spans="31:31" x14ac:dyDescent="0.6">
      <c r="AE1040" s="6"/>
    </row>
    <row r="1041" spans="31:31" x14ac:dyDescent="0.6">
      <c r="AE1041" s="6"/>
    </row>
    <row r="1042" spans="31:31" x14ac:dyDescent="0.6">
      <c r="AE1042" s="6"/>
    </row>
    <row r="1043" spans="31:31" x14ac:dyDescent="0.6">
      <c r="AE1043" s="6"/>
    </row>
    <row r="1044" spans="31:31" x14ac:dyDescent="0.6">
      <c r="AE1044" s="6"/>
    </row>
    <row r="1045" spans="31:31" x14ac:dyDescent="0.6">
      <c r="AE1045" s="6"/>
    </row>
    <row r="1046" spans="31:31" x14ac:dyDescent="0.6">
      <c r="AE1046" s="6"/>
    </row>
    <row r="1047" spans="31:31" x14ac:dyDescent="0.6">
      <c r="AE1047" s="6"/>
    </row>
    <row r="1048" spans="31:31" x14ac:dyDescent="0.6">
      <c r="AE1048" s="6"/>
    </row>
    <row r="1049" spans="31:31" x14ac:dyDescent="0.6">
      <c r="AE1049" s="6"/>
    </row>
    <row r="1050" spans="31:31" x14ac:dyDescent="0.6">
      <c r="AE1050" s="6"/>
    </row>
    <row r="1051" spans="31:31" x14ac:dyDescent="0.6">
      <c r="AE1051" s="6"/>
    </row>
    <row r="1052" spans="31:31" x14ac:dyDescent="0.6">
      <c r="AE1052" s="6"/>
    </row>
    <row r="1053" spans="31:31" x14ac:dyDescent="0.6">
      <c r="AE1053" s="6"/>
    </row>
    <row r="1054" spans="31:31" x14ac:dyDescent="0.6">
      <c r="AE1054" s="6"/>
    </row>
    <row r="1055" spans="31:31" x14ac:dyDescent="0.6">
      <c r="AE1055" s="6"/>
    </row>
    <row r="1056" spans="31:31" x14ac:dyDescent="0.6">
      <c r="AE1056" s="6"/>
    </row>
    <row r="1057" spans="31:31" x14ac:dyDescent="0.6">
      <c r="AE1057" s="6"/>
    </row>
    <row r="1058" spans="31:31" x14ac:dyDescent="0.6">
      <c r="AE1058" s="6"/>
    </row>
    <row r="1059" spans="31:31" x14ac:dyDescent="0.6">
      <c r="AE1059" s="6"/>
    </row>
    <row r="1060" spans="31:31" x14ac:dyDescent="0.6">
      <c r="AE1060" s="6"/>
    </row>
    <row r="1061" spans="31:31" x14ac:dyDescent="0.6">
      <c r="AE1061" s="6"/>
    </row>
    <row r="1062" spans="31:31" x14ac:dyDescent="0.6">
      <c r="AE1062" s="6"/>
    </row>
    <row r="1063" spans="31:31" x14ac:dyDescent="0.6">
      <c r="AE1063" s="6"/>
    </row>
    <row r="1064" spans="31:31" x14ac:dyDescent="0.6">
      <c r="AE1064" s="6"/>
    </row>
    <row r="1065" spans="31:31" x14ac:dyDescent="0.6">
      <c r="AE1065" s="6"/>
    </row>
    <row r="1066" spans="31:31" x14ac:dyDescent="0.6">
      <c r="AE1066" s="6"/>
    </row>
    <row r="1067" spans="31:31" x14ac:dyDescent="0.6">
      <c r="AE1067" s="6"/>
    </row>
    <row r="1068" spans="31:31" x14ac:dyDescent="0.6">
      <c r="AE1068" s="6"/>
    </row>
    <row r="1069" spans="31:31" x14ac:dyDescent="0.6">
      <c r="AE1069" s="6"/>
    </row>
    <row r="1070" spans="31:31" x14ac:dyDescent="0.6">
      <c r="AE1070" s="6"/>
    </row>
    <row r="1071" spans="31:31" x14ac:dyDescent="0.6">
      <c r="AE1071" s="6"/>
    </row>
    <row r="1072" spans="31:31" x14ac:dyDescent="0.6">
      <c r="AE1072" s="6"/>
    </row>
    <row r="1073" spans="31:31" x14ac:dyDescent="0.6">
      <c r="AE1073" s="6"/>
    </row>
    <row r="1074" spans="31:31" x14ac:dyDescent="0.6">
      <c r="AE1074" s="6"/>
    </row>
    <row r="1075" spans="31:31" x14ac:dyDescent="0.6">
      <c r="AE1075" s="6"/>
    </row>
    <row r="1076" spans="31:31" x14ac:dyDescent="0.6">
      <c r="AE1076" s="6"/>
    </row>
    <row r="1077" spans="31:31" x14ac:dyDescent="0.6">
      <c r="AE1077" s="6"/>
    </row>
    <row r="1078" spans="31:31" x14ac:dyDescent="0.6">
      <c r="AE1078" s="6"/>
    </row>
    <row r="1079" spans="31:31" x14ac:dyDescent="0.6">
      <c r="AE1079" s="6"/>
    </row>
    <row r="1080" spans="31:31" x14ac:dyDescent="0.6">
      <c r="AE1080" s="6"/>
    </row>
    <row r="1081" spans="31:31" x14ac:dyDescent="0.6">
      <c r="AE1081" s="6"/>
    </row>
    <row r="1082" spans="31:31" x14ac:dyDescent="0.6">
      <c r="AE1082" s="6"/>
    </row>
    <row r="1083" spans="31:31" x14ac:dyDescent="0.6">
      <c r="AE1083" s="6"/>
    </row>
    <row r="1084" spans="31:31" x14ac:dyDescent="0.6">
      <c r="AE1084" s="6"/>
    </row>
    <row r="1085" spans="31:31" x14ac:dyDescent="0.6">
      <c r="AE1085" s="6"/>
    </row>
    <row r="1086" spans="31:31" x14ac:dyDescent="0.6">
      <c r="AE1086" s="6"/>
    </row>
    <row r="1087" spans="31:31" x14ac:dyDescent="0.6">
      <c r="AE1087" s="6"/>
    </row>
    <row r="1088" spans="31:31" x14ac:dyDescent="0.6">
      <c r="AE1088" s="6"/>
    </row>
    <row r="1089" spans="31:31" x14ac:dyDescent="0.6">
      <c r="AE1089" s="6"/>
    </row>
    <row r="1090" spans="31:31" x14ac:dyDescent="0.6">
      <c r="AE1090" s="6"/>
    </row>
    <row r="1091" spans="31:31" x14ac:dyDescent="0.6">
      <c r="AE1091" s="6"/>
    </row>
    <row r="1092" spans="31:31" x14ac:dyDescent="0.6">
      <c r="AE1092" s="6"/>
    </row>
    <row r="1093" spans="31:31" x14ac:dyDescent="0.6">
      <c r="AE1093" s="6"/>
    </row>
    <row r="1094" spans="31:31" x14ac:dyDescent="0.6">
      <c r="AE1094" s="6"/>
    </row>
    <row r="1095" spans="31:31" x14ac:dyDescent="0.6">
      <c r="AE1095" s="6"/>
    </row>
    <row r="1096" spans="31:31" x14ac:dyDescent="0.6">
      <c r="AE1096" s="6"/>
    </row>
    <row r="1097" spans="31:31" x14ac:dyDescent="0.6">
      <c r="AE1097" s="6"/>
    </row>
    <row r="1098" spans="31:31" x14ac:dyDescent="0.6">
      <c r="AE1098" s="6"/>
    </row>
    <row r="1099" spans="31:31" x14ac:dyDescent="0.6">
      <c r="AE1099" s="6"/>
    </row>
    <row r="1100" spans="31:31" x14ac:dyDescent="0.6">
      <c r="AE1100" s="6"/>
    </row>
    <row r="1101" spans="31:31" x14ac:dyDescent="0.6">
      <c r="AE1101" s="6"/>
    </row>
    <row r="1102" spans="31:31" x14ac:dyDescent="0.6">
      <c r="AE1102" s="6"/>
    </row>
    <row r="1103" spans="31:31" x14ac:dyDescent="0.6">
      <c r="AE1103" s="6"/>
    </row>
    <row r="1104" spans="31:31" x14ac:dyDescent="0.6">
      <c r="AE1104" s="6"/>
    </row>
    <row r="1105" spans="31:31" x14ac:dyDescent="0.6">
      <c r="AE1105" s="6"/>
    </row>
    <row r="1106" spans="31:31" x14ac:dyDescent="0.6">
      <c r="AE1106" s="6"/>
    </row>
    <row r="1107" spans="31:31" x14ac:dyDescent="0.6">
      <c r="AE1107" s="6"/>
    </row>
    <row r="1108" spans="31:31" x14ac:dyDescent="0.6">
      <c r="AE1108" s="6"/>
    </row>
    <row r="1109" spans="31:31" x14ac:dyDescent="0.6">
      <c r="AE1109" s="6"/>
    </row>
    <row r="1110" spans="31:31" x14ac:dyDescent="0.6">
      <c r="AE1110" s="6"/>
    </row>
    <row r="1111" spans="31:31" x14ac:dyDescent="0.6">
      <c r="AE1111" s="6"/>
    </row>
    <row r="1112" spans="31:31" x14ac:dyDescent="0.6">
      <c r="AE1112" s="6"/>
    </row>
    <row r="1113" spans="31:31" x14ac:dyDescent="0.6">
      <c r="AE1113" s="6"/>
    </row>
    <row r="1114" spans="31:31" x14ac:dyDescent="0.6">
      <c r="AE1114" s="6"/>
    </row>
    <row r="1115" spans="31:31" x14ac:dyDescent="0.6">
      <c r="AE1115" s="6"/>
    </row>
    <row r="1116" spans="31:31" x14ac:dyDescent="0.6">
      <c r="AE1116" s="6"/>
    </row>
    <row r="1117" spans="31:31" x14ac:dyDescent="0.6">
      <c r="AE1117" s="6"/>
    </row>
    <row r="1118" spans="31:31" x14ac:dyDescent="0.6">
      <c r="AE1118" s="6"/>
    </row>
    <row r="1119" spans="31:31" x14ac:dyDescent="0.6">
      <c r="AE1119" s="6"/>
    </row>
    <row r="1120" spans="31:31" x14ac:dyDescent="0.6">
      <c r="AE1120" s="6"/>
    </row>
    <row r="1121" spans="31:31" x14ac:dyDescent="0.6">
      <c r="AE1121" s="6"/>
    </row>
    <row r="1122" spans="31:31" x14ac:dyDescent="0.6">
      <c r="AE1122" s="6"/>
    </row>
    <row r="1123" spans="31:31" x14ac:dyDescent="0.6">
      <c r="AE1123" s="6"/>
    </row>
    <row r="1124" spans="31:31" x14ac:dyDescent="0.6">
      <c r="AE1124" s="6"/>
    </row>
    <row r="1125" spans="31:31" x14ac:dyDescent="0.6">
      <c r="AE1125" s="6"/>
    </row>
    <row r="1126" spans="31:31" x14ac:dyDescent="0.6">
      <c r="AE1126" s="6"/>
    </row>
    <row r="1127" spans="31:31" x14ac:dyDescent="0.6">
      <c r="AE1127" s="6"/>
    </row>
    <row r="1128" spans="31:31" x14ac:dyDescent="0.6">
      <c r="AE1128" s="6"/>
    </row>
    <row r="1129" spans="31:31" x14ac:dyDescent="0.6">
      <c r="AE1129" s="6"/>
    </row>
    <row r="1130" spans="31:31" x14ac:dyDescent="0.6">
      <c r="AE1130" s="6"/>
    </row>
    <row r="1131" spans="31:31" x14ac:dyDescent="0.6">
      <c r="AE1131" s="6"/>
    </row>
    <row r="1132" spans="31:31" x14ac:dyDescent="0.6">
      <c r="AE1132" s="6"/>
    </row>
    <row r="1133" spans="31:31" x14ac:dyDescent="0.6">
      <c r="AE1133" s="6"/>
    </row>
    <row r="1134" spans="31:31" x14ac:dyDescent="0.6">
      <c r="AE1134" s="6"/>
    </row>
    <row r="1135" spans="31:31" x14ac:dyDescent="0.6">
      <c r="AE1135" s="6"/>
    </row>
    <row r="1136" spans="31:31" x14ac:dyDescent="0.6">
      <c r="AE1136" s="6"/>
    </row>
    <row r="1137" spans="31:31" x14ac:dyDescent="0.6">
      <c r="AE1137" s="6"/>
    </row>
    <row r="1138" spans="31:31" x14ac:dyDescent="0.6">
      <c r="AE1138" s="6"/>
    </row>
    <row r="1139" spans="31:31" x14ac:dyDescent="0.6">
      <c r="AE1139" s="6"/>
    </row>
    <row r="1140" spans="31:31" x14ac:dyDescent="0.6">
      <c r="AE1140" s="6"/>
    </row>
    <row r="1141" spans="31:31" x14ac:dyDescent="0.6">
      <c r="AE1141" s="6"/>
    </row>
    <row r="1142" spans="31:31" x14ac:dyDescent="0.6">
      <c r="AE1142" s="6"/>
    </row>
    <row r="1143" spans="31:31" x14ac:dyDescent="0.6">
      <c r="AE1143" s="6"/>
    </row>
    <row r="1144" spans="31:31" x14ac:dyDescent="0.6">
      <c r="AE1144" s="6"/>
    </row>
    <row r="1145" spans="31:31" x14ac:dyDescent="0.6">
      <c r="AE1145" s="6"/>
    </row>
    <row r="1146" spans="31:31" x14ac:dyDescent="0.6">
      <c r="AE1146" s="6"/>
    </row>
    <row r="1147" spans="31:31" x14ac:dyDescent="0.6">
      <c r="AE1147" s="6"/>
    </row>
    <row r="1148" spans="31:31" x14ac:dyDescent="0.6">
      <c r="AE1148" s="6"/>
    </row>
    <row r="1149" spans="31:31" x14ac:dyDescent="0.6">
      <c r="AE1149" s="6"/>
    </row>
    <row r="1150" spans="31:31" x14ac:dyDescent="0.6">
      <c r="AE1150" s="6"/>
    </row>
    <row r="1151" spans="31:31" x14ac:dyDescent="0.6">
      <c r="AE1151" s="6"/>
    </row>
    <row r="1152" spans="31:31" x14ac:dyDescent="0.6">
      <c r="AE1152" s="6"/>
    </row>
    <row r="1153" spans="31:31" x14ac:dyDescent="0.6">
      <c r="AE1153" s="6"/>
    </row>
    <row r="1154" spans="31:31" x14ac:dyDescent="0.6">
      <c r="AE1154" s="6"/>
    </row>
    <row r="1155" spans="31:31" x14ac:dyDescent="0.6">
      <c r="AE1155" s="6"/>
    </row>
    <row r="1156" spans="31:31" x14ac:dyDescent="0.6">
      <c r="AE1156" s="6"/>
    </row>
    <row r="1157" spans="31:31" x14ac:dyDescent="0.6">
      <c r="AE1157" s="6"/>
    </row>
    <row r="1158" spans="31:31" x14ac:dyDescent="0.6">
      <c r="AE1158" s="6"/>
    </row>
    <row r="1159" spans="31:31" x14ac:dyDescent="0.6">
      <c r="AE1159" s="6"/>
    </row>
    <row r="1160" spans="31:31" x14ac:dyDescent="0.6">
      <c r="AE1160" s="6"/>
    </row>
    <row r="1161" spans="31:31" x14ac:dyDescent="0.6">
      <c r="AE1161" s="6"/>
    </row>
    <row r="1162" spans="31:31" x14ac:dyDescent="0.6">
      <c r="AE1162" s="6"/>
    </row>
    <row r="1163" spans="31:31" x14ac:dyDescent="0.6">
      <c r="AE1163" s="6"/>
    </row>
    <row r="1164" spans="31:31" x14ac:dyDescent="0.6">
      <c r="AE1164" s="6"/>
    </row>
    <row r="1165" spans="31:31" x14ac:dyDescent="0.6">
      <c r="AE1165" s="6"/>
    </row>
    <row r="1166" spans="31:31" x14ac:dyDescent="0.6">
      <c r="AE1166" s="6"/>
    </row>
    <row r="1167" spans="31:31" x14ac:dyDescent="0.6">
      <c r="AE1167" s="6"/>
    </row>
    <row r="1168" spans="31:31" x14ac:dyDescent="0.6">
      <c r="AE1168" s="6"/>
    </row>
    <row r="1169" spans="31:31" x14ac:dyDescent="0.6">
      <c r="AE1169" s="6"/>
    </row>
    <row r="1170" spans="31:31" x14ac:dyDescent="0.6">
      <c r="AE1170" s="6"/>
    </row>
    <row r="1171" spans="31:31" x14ac:dyDescent="0.6">
      <c r="AE1171" s="6"/>
    </row>
    <row r="1172" spans="31:31" x14ac:dyDescent="0.6">
      <c r="AE1172" s="6"/>
    </row>
    <row r="1173" spans="31:31" x14ac:dyDescent="0.6">
      <c r="AE1173" s="6"/>
    </row>
    <row r="1174" spans="31:31" x14ac:dyDescent="0.6">
      <c r="AE1174" s="6"/>
    </row>
    <row r="1175" spans="31:31" x14ac:dyDescent="0.6">
      <c r="AE1175" s="6"/>
    </row>
    <row r="1176" spans="31:31" x14ac:dyDescent="0.6">
      <c r="AE1176" s="6"/>
    </row>
    <row r="1177" spans="31:31" x14ac:dyDescent="0.6">
      <c r="AE1177" s="6"/>
    </row>
    <row r="1178" spans="31:31" x14ac:dyDescent="0.6">
      <c r="AE1178" s="6"/>
    </row>
    <row r="1179" spans="31:31" x14ac:dyDescent="0.6">
      <c r="AE1179" s="6"/>
    </row>
    <row r="1180" spans="31:31" x14ac:dyDescent="0.6">
      <c r="AE1180" s="6"/>
    </row>
    <row r="1181" spans="31:31" x14ac:dyDescent="0.6">
      <c r="AE1181" s="6"/>
    </row>
    <row r="1182" spans="31:31" x14ac:dyDescent="0.6">
      <c r="AE1182" s="6"/>
    </row>
    <row r="1183" spans="31:31" x14ac:dyDescent="0.6">
      <c r="AE1183" s="6"/>
    </row>
    <row r="1184" spans="31:31" x14ac:dyDescent="0.6">
      <c r="AE1184" s="6"/>
    </row>
    <row r="1185" spans="31:31" x14ac:dyDescent="0.6">
      <c r="AE1185" s="6"/>
    </row>
    <row r="1186" spans="31:31" x14ac:dyDescent="0.6">
      <c r="AE1186" s="6"/>
    </row>
    <row r="1187" spans="31:31" x14ac:dyDescent="0.6">
      <c r="AE1187" s="6"/>
    </row>
    <row r="1188" spans="31:31" x14ac:dyDescent="0.6">
      <c r="AE1188" s="6"/>
    </row>
    <row r="1189" spans="31:31" x14ac:dyDescent="0.6">
      <c r="AE1189" s="6"/>
    </row>
    <row r="1190" spans="31:31" x14ac:dyDescent="0.6">
      <c r="AE1190" s="6"/>
    </row>
    <row r="1191" spans="31:31" x14ac:dyDescent="0.6">
      <c r="AE1191" s="6"/>
    </row>
    <row r="1192" spans="31:31" x14ac:dyDescent="0.6">
      <c r="AE1192" s="6"/>
    </row>
    <row r="1193" spans="31:31" x14ac:dyDescent="0.6">
      <c r="AE1193" s="6"/>
    </row>
    <row r="1194" spans="31:31" x14ac:dyDescent="0.6">
      <c r="AE1194" s="6"/>
    </row>
    <row r="1195" spans="31:31" x14ac:dyDescent="0.6">
      <c r="AE1195" s="6"/>
    </row>
    <row r="1196" spans="31:31" x14ac:dyDescent="0.6">
      <c r="AE1196" s="6"/>
    </row>
    <row r="1197" spans="31:31" x14ac:dyDescent="0.6">
      <c r="AE1197" s="6"/>
    </row>
    <row r="1198" spans="31:31" x14ac:dyDescent="0.6">
      <c r="AE1198" s="6"/>
    </row>
    <row r="1199" spans="31:31" x14ac:dyDescent="0.6">
      <c r="AE1199" s="6"/>
    </row>
    <row r="1200" spans="31:31" x14ac:dyDescent="0.6">
      <c r="AE1200" s="6"/>
    </row>
    <row r="1201" spans="31:31" x14ac:dyDescent="0.6">
      <c r="AE1201" s="6"/>
    </row>
    <row r="1202" spans="31:31" x14ac:dyDescent="0.6">
      <c r="AE1202" s="6"/>
    </row>
    <row r="1203" spans="31:31" x14ac:dyDescent="0.6">
      <c r="AE1203" s="6"/>
    </row>
    <row r="1204" spans="31:31" x14ac:dyDescent="0.6">
      <c r="AE1204" s="6"/>
    </row>
    <row r="1205" spans="31:31" x14ac:dyDescent="0.6">
      <c r="AE1205" s="6"/>
    </row>
    <row r="1206" spans="31:31" x14ac:dyDescent="0.6">
      <c r="AE1206" s="6"/>
    </row>
    <row r="1207" spans="31:31" x14ac:dyDescent="0.6">
      <c r="AE1207" s="6"/>
    </row>
    <row r="1208" spans="31:31" x14ac:dyDescent="0.6">
      <c r="AE1208" s="6"/>
    </row>
    <row r="1209" spans="31:31" x14ac:dyDescent="0.6">
      <c r="AE1209" s="6"/>
    </row>
    <row r="1210" spans="31:31" x14ac:dyDescent="0.6">
      <c r="AE1210" s="6"/>
    </row>
    <row r="1211" spans="31:31" x14ac:dyDescent="0.6">
      <c r="AE1211" s="6"/>
    </row>
    <row r="1212" spans="31:31" x14ac:dyDescent="0.6">
      <c r="AE1212" s="6"/>
    </row>
    <row r="1213" spans="31:31" x14ac:dyDescent="0.6">
      <c r="AE1213" s="6"/>
    </row>
    <row r="1214" spans="31:31" x14ac:dyDescent="0.6">
      <c r="AE1214" s="6"/>
    </row>
    <row r="1215" spans="31:31" x14ac:dyDescent="0.6">
      <c r="AE1215" s="6"/>
    </row>
    <row r="1216" spans="31:31" x14ac:dyDescent="0.6">
      <c r="AE1216" s="6"/>
    </row>
    <row r="1217" spans="31:31" x14ac:dyDescent="0.6">
      <c r="AE1217" s="6"/>
    </row>
    <row r="1218" spans="31:31" x14ac:dyDescent="0.6">
      <c r="AE1218" s="6"/>
    </row>
    <row r="1219" spans="31:31" x14ac:dyDescent="0.6">
      <c r="AE1219" s="6"/>
    </row>
    <row r="1220" spans="31:31" x14ac:dyDescent="0.6">
      <c r="AE1220" s="6"/>
    </row>
    <row r="1221" spans="31:31" x14ac:dyDescent="0.6">
      <c r="AE1221" s="6"/>
    </row>
    <row r="1222" spans="31:31" x14ac:dyDescent="0.6">
      <c r="AE1222" s="6"/>
    </row>
    <row r="1223" spans="31:31" x14ac:dyDescent="0.6">
      <c r="AE1223" s="6"/>
    </row>
    <row r="1224" spans="31:31" x14ac:dyDescent="0.6">
      <c r="AE1224" s="6"/>
    </row>
    <row r="1225" spans="31:31" x14ac:dyDescent="0.6">
      <c r="AE1225" s="6"/>
    </row>
    <row r="1226" spans="31:31" x14ac:dyDescent="0.6">
      <c r="AE1226" s="6"/>
    </row>
    <row r="1227" spans="31:31" x14ac:dyDescent="0.6">
      <c r="AE1227" s="6"/>
    </row>
    <row r="1228" spans="31:31" x14ac:dyDescent="0.6">
      <c r="AE1228" s="6"/>
    </row>
    <row r="1229" spans="31:31" x14ac:dyDescent="0.6">
      <c r="AE1229" s="6"/>
    </row>
    <row r="1230" spans="31:31" x14ac:dyDescent="0.6">
      <c r="AE1230" s="6"/>
    </row>
    <row r="1231" spans="31:31" x14ac:dyDescent="0.6">
      <c r="AE1231" s="6"/>
    </row>
    <row r="1232" spans="31:31" x14ac:dyDescent="0.6">
      <c r="AE1232" s="6"/>
    </row>
    <row r="1233" spans="31:31" x14ac:dyDescent="0.6">
      <c r="AE1233" s="6"/>
    </row>
    <row r="1234" spans="31:31" x14ac:dyDescent="0.6">
      <c r="AE1234" s="6"/>
    </row>
    <row r="1235" spans="31:31" x14ac:dyDescent="0.6">
      <c r="AE1235" s="6"/>
    </row>
    <row r="1236" spans="31:31" x14ac:dyDescent="0.6">
      <c r="AE1236" s="6"/>
    </row>
    <row r="1237" spans="31:31" x14ac:dyDescent="0.6">
      <c r="AE1237" s="6"/>
    </row>
    <row r="1238" spans="31:31" x14ac:dyDescent="0.6">
      <c r="AE1238" s="6"/>
    </row>
    <row r="1239" spans="31:31" x14ac:dyDescent="0.6">
      <c r="AE1239" s="6"/>
    </row>
    <row r="1240" spans="31:31" x14ac:dyDescent="0.6">
      <c r="AE1240" s="6"/>
    </row>
    <row r="1241" spans="31:31" x14ac:dyDescent="0.6">
      <c r="AE1241" s="6"/>
    </row>
    <row r="1242" spans="31:31" x14ac:dyDescent="0.6">
      <c r="AE1242" s="6"/>
    </row>
    <row r="1243" spans="31:31" x14ac:dyDescent="0.6">
      <c r="AE1243" s="6"/>
    </row>
    <row r="1244" spans="31:31" x14ac:dyDescent="0.6">
      <c r="AE1244" s="6"/>
    </row>
    <row r="1245" spans="31:31" x14ac:dyDescent="0.6">
      <c r="AE1245" s="6"/>
    </row>
    <row r="1246" spans="31:31" x14ac:dyDescent="0.6">
      <c r="AE1246" s="6"/>
    </row>
    <row r="1247" spans="31:31" x14ac:dyDescent="0.6">
      <c r="AE1247" s="6"/>
    </row>
    <row r="1248" spans="31:31" x14ac:dyDescent="0.6">
      <c r="AE1248" s="6"/>
    </row>
    <row r="1249" spans="31:31" x14ac:dyDescent="0.6">
      <c r="AE1249" s="6"/>
    </row>
    <row r="1250" spans="31:31" x14ac:dyDescent="0.6">
      <c r="AE1250" s="6"/>
    </row>
    <row r="1251" spans="31:31" x14ac:dyDescent="0.6">
      <c r="AE1251" s="6"/>
    </row>
    <row r="1252" spans="31:31" x14ac:dyDescent="0.6">
      <c r="AE1252" s="6"/>
    </row>
    <row r="1253" spans="31:31" x14ac:dyDescent="0.6">
      <c r="AE1253" s="6"/>
    </row>
    <row r="1254" spans="31:31" x14ac:dyDescent="0.6">
      <c r="AE1254" s="6"/>
    </row>
    <row r="1255" spans="31:31" x14ac:dyDescent="0.6">
      <c r="AE1255" s="6"/>
    </row>
    <row r="1256" spans="31:31" x14ac:dyDescent="0.6">
      <c r="AE1256" s="6"/>
    </row>
    <row r="1257" spans="31:31" x14ac:dyDescent="0.6">
      <c r="AE1257" s="6"/>
    </row>
    <row r="1258" spans="31:31" x14ac:dyDescent="0.6">
      <c r="AE1258" s="6"/>
    </row>
    <row r="1259" spans="31:31" x14ac:dyDescent="0.6">
      <c r="AE1259" s="6"/>
    </row>
    <row r="1260" spans="31:31" x14ac:dyDescent="0.6">
      <c r="AE1260" s="6"/>
    </row>
    <row r="1261" spans="31:31" x14ac:dyDescent="0.6">
      <c r="AE1261" s="6"/>
    </row>
    <row r="1262" spans="31:31" x14ac:dyDescent="0.6">
      <c r="AE1262" s="6"/>
    </row>
    <row r="1263" spans="31:31" x14ac:dyDescent="0.6">
      <c r="AE1263" s="6"/>
    </row>
    <row r="1264" spans="31:31" x14ac:dyDescent="0.6">
      <c r="AE1264" s="6"/>
    </row>
    <row r="1265" spans="31:31" x14ac:dyDescent="0.6">
      <c r="AE1265" s="6"/>
    </row>
    <row r="1266" spans="31:31" x14ac:dyDescent="0.6">
      <c r="AE1266" s="6"/>
    </row>
    <row r="1267" spans="31:31" x14ac:dyDescent="0.6">
      <c r="AE1267" s="6"/>
    </row>
    <row r="1268" spans="31:31" x14ac:dyDescent="0.6">
      <c r="AE1268" s="6"/>
    </row>
    <row r="1269" spans="31:31" x14ac:dyDescent="0.6">
      <c r="AE1269" s="6"/>
    </row>
    <row r="1270" spans="31:31" x14ac:dyDescent="0.6">
      <c r="AE1270" s="6"/>
    </row>
    <row r="1271" spans="31:31" x14ac:dyDescent="0.6">
      <c r="AE1271" s="6"/>
    </row>
    <row r="1272" spans="31:31" x14ac:dyDescent="0.6">
      <c r="AE1272" s="6"/>
    </row>
    <row r="1273" spans="31:31" x14ac:dyDescent="0.6">
      <c r="AE1273" s="6"/>
    </row>
    <row r="1274" spans="31:31" x14ac:dyDescent="0.6">
      <c r="AE1274" s="6"/>
    </row>
    <row r="1275" spans="31:31" x14ac:dyDescent="0.6">
      <c r="AE1275" s="6"/>
    </row>
    <row r="1276" spans="31:31" x14ac:dyDescent="0.6">
      <c r="AE1276" s="6"/>
    </row>
    <row r="1277" spans="31:31" x14ac:dyDescent="0.6">
      <c r="AE1277" s="6"/>
    </row>
    <row r="1278" spans="31:31" x14ac:dyDescent="0.6">
      <c r="AE1278" s="6"/>
    </row>
    <row r="1279" spans="31:31" x14ac:dyDescent="0.6">
      <c r="AE1279" s="6"/>
    </row>
    <row r="1280" spans="31:31" x14ac:dyDescent="0.6">
      <c r="AE1280" s="6"/>
    </row>
    <row r="1281" spans="31:31" x14ac:dyDescent="0.6">
      <c r="AE1281" s="6"/>
    </row>
    <row r="1282" spans="31:31" x14ac:dyDescent="0.6">
      <c r="AE1282" s="6"/>
    </row>
    <row r="1283" spans="31:31" x14ac:dyDescent="0.6">
      <c r="AE1283" s="6"/>
    </row>
    <row r="1284" spans="31:31" x14ac:dyDescent="0.6">
      <c r="AE1284" s="6"/>
    </row>
    <row r="1285" spans="31:31" x14ac:dyDescent="0.6">
      <c r="AE1285" s="6"/>
    </row>
    <row r="1286" spans="31:31" x14ac:dyDescent="0.6">
      <c r="AE1286" s="6"/>
    </row>
    <row r="1287" spans="31:31" x14ac:dyDescent="0.6">
      <c r="AE1287" s="6"/>
    </row>
    <row r="1288" spans="31:31" x14ac:dyDescent="0.6">
      <c r="AE1288" s="6"/>
    </row>
    <row r="1289" spans="31:31" x14ac:dyDescent="0.6">
      <c r="AE1289" s="6"/>
    </row>
    <row r="1290" spans="31:31" x14ac:dyDescent="0.6">
      <c r="AE1290" s="6"/>
    </row>
    <row r="1291" spans="31:31" x14ac:dyDescent="0.6">
      <c r="AE1291" s="6"/>
    </row>
    <row r="1292" spans="31:31" x14ac:dyDescent="0.6">
      <c r="AE1292" s="6"/>
    </row>
    <row r="1293" spans="31:31" x14ac:dyDescent="0.6">
      <c r="AE1293" s="6"/>
    </row>
    <row r="1294" spans="31:31" x14ac:dyDescent="0.6">
      <c r="AE1294" s="6"/>
    </row>
    <row r="1295" spans="31:31" x14ac:dyDescent="0.6">
      <c r="AE1295" s="6"/>
    </row>
    <row r="1296" spans="31:31" x14ac:dyDescent="0.6">
      <c r="AE1296" s="6"/>
    </row>
    <row r="1297" spans="31:31" x14ac:dyDescent="0.6">
      <c r="AE1297" s="6"/>
    </row>
    <row r="1298" spans="31:31" x14ac:dyDescent="0.6">
      <c r="AE1298" s="6"/>
    </row>
    <row r="1299" spans="31:31" x14ac:dyDescent="0.6">
      <c r="AE1299" s="6"/>
    </row>
    <row r="1300" spans="31:31" x14ac:dyDescent="0.6">
      <c r="AE1300" s="6"/>
    </row>
    <row r="1301" spans="31:31" x14ac:dyDescent="0.6">
      <c r="AE1301" s="6"/>
    </row>
    <row r="1302" spans="31:31" x14ac:dyDescent="0.6">
      <c r="AE1302" s="6"/>
    </row>
    <row r="1303" spans="31:31" x14ac:dyDescent="0.6">
      <c r="AE1303" s="6"/>
    </row>
    <row r="1304" spans="31:31" x14ac:dyDescent="0.6">
      <c r="AE1304" s="6"/>
    </row>
    <row r="1305" spans="31:31" x14ac:dyDescent="0.6">
      <c r="AE1305" s="6"/>
    </row>
    <row r="1306" spans="31:31" x14ac:dyDescent="0.6">
      <c r="AE1306" s="6"/>
    </row>
    <row r="1307" spans="31:31" x14ac:dyDescent="0.6">
      <c r="AE1307" s="6"/>
    </row>
    <row r="1308" spans="31:31" x14ac:dyDescent="0.6">
      <c r="AE1308" s="6"/>
    </row>
    <row r="1309" spans="31:31" x14ac:dyDescent="0.6">
      <c r="AE1309" s="6"/>
    </row>
    <row r="1310" spans="31:31" x14ac:dyDescent="0.6">
      <c r="AE1310" s="6"/>
    </row>
    <row r="1311" spans="31:31" x14ac:dyDescent="0.6">
      <c r="AE1311" s="6"/>
    </row>
    <row r="1312" spans="31:31" x14ac:dyDescent="0.6">
      <c r="AE1312" s="6"/>
    </row>
    <row r="1313" spans="31:31" x14ac:dyDescent="0.6">
      <c r="AE1313" s="6"/>
    </row>
    <row r="1314" spans="31:31" x14ac:dyDescent="0.6">
      <c r="AE1314" s="6"/>
    </row>
    <row r="1315" spans="31:31" x14ac:dyDescent="0.6">
      <c r="AE1315" s="6"/>
    </row>
    <row r="1316" spans="31:31" x14ac:dyDescent="0.6">
      <c r="AE1316" s="6"/>
    </row>
    <row r="1317" spans="31:31" x14ac:dyDescent="0.6">
      <c r="AE1317" s="6"/>
    </row>
    <row r="1318" spans="31:31" x14ac:dyDescent="0.6">
      <c r="AE1318" s="6"/>
    </row>
    <row r="1319" spans="31:31" x14ac:dyDescent="0.6">
      <c r="AE1319" s="6"/>
    </row>
    <row r="1320" spans="31:31" x14ac:dyDescent="0.6">
      <c r="AE1320" s="6"/>
    </row>
    <row r="1321" spans="31:31" x14ac:dyDescent="0.6">
      <c r="AE1321" s="6"/>
    </row>
    <row r="1322" spans="31:31" x14ac:dyDescent="0.6">
      <c r="AE1322" s="6"/>
    </row>
    <row r="1323" spans="31:31" x14ac:dyDescent="0.6">
      <c r="AE1323" s="6"/>
    </row>
    <row r="1324" spans="31:31" x14ac:dyDescent="0.6">
      <c r="AE1324" s="6"/>
    </row>
    <row r="1325" spans="31:31" x14ac:dyDescent="0.6">
      <c r="AE1325" s="6"/>
    </row>
    <row r="1326" spans="31:31" x14ac:dyDescent="0.6">
      <c r="AE1326" s="6"/>
    </row>
    <row r="1327" spans="31:31" x14ac:dyDescent="0.6">
      <c r="AE1327" s="6"/>
    </row>
    <row r="1328" spans="31:31" x14ac:dyDescent="0.6">
      <c r="AE1328" s="6"/>
    </row>
    <row r="1329" spans="31:31" x14ac:dyDescent="0.6">
      <c r="AE1329" s="6"/>
    </row>
    <row r="1330" spans="31:31" x14ac:dyDescent="0.6">
      <c r="AE1330" s="6"/>
    </row>
    <row r="1331" spans="31:31" x14ac:dyDescent="0.6">
      <c r="AE1331" s="6"/>
    </row>
    <row r="1332" spans="31:31" x14ac:dyDescent="0.6">
      <c r="AE1332" s="6"/>
    </row>
    <row r="1333" spans="31:31" x14ac:dyDescent="0.6">
      <c r="AE1333" s="6"/>
    </row>
    <row r="1334" spans="31:31" x14ac:dyDescent="0.6">
      <c r="AE1334" s="6"/>
    </row>
    <row r="1335" spans="31:31" x14ac:dyDescent="0.6">
      <c r="AE1335" s="6"/>
    </row>
    <row r="1336" spans="31:31" x14ac:dyDescent="0.6">
      <c r="AE1336" s="6"/>
    </row>
    <row r="1337" spans="31:31" x14ac:dyDescent="0.6">
      <c r="AE1337" s="6"/>
    </row>
    <row r="1338" spans="31:31" x14ac:dyDescent="0.6">
      <c r="AE1338" s="6"/>
    </row>
    <row r="1339" spans="31:31" x14ac:dyDescent="0.6">
      <c r="AE1339" s="6"/>
    </row>
    <row r="1340" spans="31:31" x14ac:dyDescent="0.6">
      <c r="AE1340" s="6"/>
    </row>
    <row r="1341" spans="31:31" x14ac:dyDescent="0.6">
      <c r="AE1341" s="6"/>
    </row>
    <row r="1342" spans="31:31" x14ac:dyDescent="0.6">
      <c r="AE1342" s="6"/>
    </row>
    <row r="1343" spans="31:31" x14ac:dyDescent="0.6">
      <c r="AE1343" s="6"/>
    </row>
    <row r="1344" spans="31:31" x14ac:dyDescent="0.6">
      <c r="AE1344" s="6"/>
    </row>
    <row r="1345" spans="31:31" x14ac:dyDescent="0.6">
      <c r="AE1345" s="6"/>
    </row>
    <row r="1346" spans="31:31" x14ac:dyDescent="0.6">
      <c r="AE1346" s="6"/>
    </row>
    <row r="1347" spans="31:31" x14ac:dyDescent="0.6">
      <c r="AE1347" s="6"/>
    </row>
    <row r="1348" spans="31:31" x14ac:dyDescent="0.6">
      <c r="AE1348" s="6"/>
    </row>
    <row r="1349" spans="31:31" x14ac:dyDescent="0.6">
      <c r="AE1349" s="6"/>
    </row>
    <row r="1350" spans="31:31" x14ac:dyDescent="0.6">
      <c r="AE1350" s="6"/>
    </row>
    <row r="1351" spans="31:31" x14ac:dyDescent="0.6">
      <c r="AE1351" s="6"/>
    </row>
    <row r="1352" spans="31:31" x14ac:dyDescent="0.6">
      <c r="AE1352" s="6"/>
    </row>
    <row r="1353" spans="31:31" x14ac:dyDescent="0.6">
      <c r="AE1353" s="6"/>
    </row>
    <row r="1354" spans="31:31" x14ac:dyDescent="0.6">
      <c r="AE1354" s="6"/>
    </row>
    <row r="1355" spans="31:31" x14ac:dyDescent="0.6">
      <c r="AE1355" s="6"/>
    </row>
    <row r="1356" spans="31:31" x14ac:dyDescent="0.6">
      <c r="AE1356" s="6"/>
    </row>
    <row r="1357" spans="31:31" x14ac:dyDescent="0.6">
      <c r="AE1357" s="6"/>
    </row>
    <row r="1358" spans="31:31" x14ac:dyDescent="0.6">
      <c r="AE1358" s="6"/>
    </row>
    <row r="1359" spans="31:31" x14ac:dyDescent="0.6">
      <c r="AE1359" s="6"/>
    </row>
    <row r="1360" spans="31:31" x14ac:dyDescent="0.6">
      <c r="AE1360" s="6"/>
    </row>
    <row r="1361" spans="31:31" x14ac:dyDescent="0.6">
      <c r="AE1361" s="6"/>
    </row>
    <row r="1362" spans="31:31" x14ac:dyDescent="0.6">
      <c r="AE1362" s="6"/>
    </row>
    <row r="1363" spans="31:31" x14ac:dyDescent="0.6">
      <c r="AE1363" s="6"/>
    </row>
    <row r="1364" spans="31:31" x14ac:dyDescent="0.6">
      <c r="AE1364" s="6"/>
    </row>
    <row r="1365" spans="31:31" x14ac:dyDescent="0.6">
      <c r="AE1365" s="6"/>
    </row>
    <row r="1366" spans="31:31" x14ac:dyDescent="0.6">
      <c r="AE1366" s="6"/>
    </row>
    <row r="1367" spans="31:31" x14ac:dyDescent="0.6">
      <c r="AE1367" s="6"/>
    </row>
    <row r="1368" spans="31:31" x14ac:dyDescent="0.6">
      <c r="AE1368" s="6"/>
    </row>
    <row r="1369" spans="31:31" x14ac:dyDescent="0.6">
      <c r="AE1369" s="6"/>
    </row>
    <row r="1370" spans="31:31" x14ac:dyDescent="0.6">
      <c r="AE1370" s="6"/>
    </row>
    <row r="1371" spans="31:31" x14ac:dyDescent="0.6">
      <c r="AE1371" s="6"/>
    </row>
    <row r="1372" spans="31:31" x14ac:dyDescent="0.6">
      <c r="AE1372" s="6"/>
    </row>
    <row r="1373" spans="31:31" x14ac:dyDescent="0.6">
      <c r="AE1373" s="6"/>
    </row>
    <row r="1374" spans="31:31" x14ac:dyDescent="0.6">
      <c r="AE1374" s="6"/>
    </row>
    <row r="1375" spans="31:31" x14ac:dyDescent="0.6">
      <c r="AE1375" s="6"/>
    </row>
    <row r="1376" spans="31:31" x14ac:dyDescent="0.6">
      <c r="AE1376" s="6"/>
    </row>
    <row r="1377" spans="31:31" x14ac:dyDescent="0.6">
      <c r="AE1377" s="6"/>
    </row>
    <row r="1378" spans="31:31" x14ac:dyDescent="0.6">
      <c r="AE1378" s="6"/>
    </row>
    <row r="1379" spans="31:31" x14ac:dyDescent="0.6">
      <c r="AE1379" s="6"/>
    </row>
    <row r="1380" spans="31:31" x14ac:dyDescent="0.6">
      <c r="AE1380" s="6"/>
    </row>
    <row r="1381" spans="31:31" x14ac:dyDescent="0.6">
      <c r="AE1381" s="6"/>
    </row>
    <row r="1382" spans="31:31" x14ac:dyDescent="0.6">
      <c r="AE1382" s="6"/>
    </row>
    <row r="1383" spans="31:31" x14ac:dyDescent="0.6">
      <c r="AE1383" s="6"/>
    </row>
    <row r="1384" spans="31:31" x14ac:dyDescent="0.6">
      <c r="AE1384" s="6"/>
    </row>
    <row r="1385" spans="31:31" x14ac:dyDescent="0.6">
      <c r="AE1385" s="6"/>
    </row>
    <row r="1386" spans="31:31" x14ac:dyDescent="0.6">
      <c r="AE1386" s="6"/>
    </row>
    <row r="1387" spans="31:31" x14ac:dyDescent="0.6">
      <c r="AE1387" s="6"/>
    </row>
    <row r="1388" spans="31:31" x14ac:dyDescent="0.6">
      <c r="AE1388" s="6"/>
    </row>
    <row r="1389" spans="31:31" x14ac:dyDescent="0.6">
      <c r="AE1389" s="6"/>
    </row>
    <row r="1390" spans="31:31" x14ac:dyDescent="0.6">
      <c r="AE1390" s="6"/>
    </row>
    <row r="1391" spans="31:31" x14ac:dyDescent="0.6">
      <c r="AE1391" s="6"/>
    </row>
    <row r="1392" spans="31:31" x14ac:dyDescent="0.6">
      <c r="AE1392" s="6"/>
    </row>
    <row r="1393" spans="31:31" x14ac:dyDescent="0.6">
      <c r="AE1393" s="6"/>
    </row>
    <row r="1394" spans="31:31" x14ac:dyDescent="0.6">
      <c r="AE1394" s="6"/>
    </row>
    <row r="1395" spans="31:31" x14ac:dyDescent="0.6">
      <c r="AE1395" s="6"/>
    </row>
    <row r="1396" spans="31:31" x14ac:dyDescent="0.6">
      <c r="AE1396" s="6"/>
    </row>
    <row r="1397" spans="31:31" x14ac:dyDescent="0.6">
      <c r="AE1397" s="6"/>
    </row>
    <row r="1398" spans="31:31" x14ac:dyDescent="0.6">
      <c r="AE1398" s="6"/>
    </row>
    <row r="1399" spans="31:31" x14ac:dyDescent="0.6">
      <c r="AE1399" s="6"/>
    </row>
    <row r="1400" spans="31:31" x14ac:dyDescent="0.6">
      <c r="AE1400" s="6"/>
    </row>
    <row r="1401" spans="31:31" x14ac:dyDescent="0.6">
      <c r="AE1401" s="6"/>
    </row>
    <row r="1402" spans="31:31" x14ac:dyDescent="0.6">
      <c r="AE1402" s="6"/>
    </row>
    <row r="1403" spans="31:31" x14ac:dyDescent="0.6">
      <c r="AE1403" s="6"/>
    </row>
    <row r="1404" spans="31:31" x14ac:dyDescent="0.6">
      <c r="AE1404" s="6"/>
    </row>
    <row r="1405" spans="31:31" x14ac:dyDescent="0.6">
      <c r="AE1405" s="6"/>
    </row>
    <row r="1406" spans="31:31" x14ac:dyDescent="0.6">
      <c r="AE1406" s="6"/>
    </row>
    <row r="1407" spans="31:31" x14ac:dyDescent="0.6">
      <c r="AE1407" s="6"/>
    </row>
    <row r="1408" spans="31:31" x14ac:dyDescent="0.6">
      <c r="AE1408" s="6"/>
    </row>
    <row r="1409" spans="31:31" x14ac:dyDescent="0.6">
      <c r="AE1409" s="6"/>
    </row>
    <row r="1410" spans="31:31" x14ac:dyDescent="0.6">
      <c r="AE1410" s="6"/>
    </row>
    <row r="1411" spans="31:31" x14ac:dyDescent="0.6">
      <c r="AE1411" s="6"/>
    </row>
    <row r="1412" spans="31:31" x14ac:dyDescent="0.6">
      <c r="AE1412" s="6"/>
    </row>
    <row r="1413" spans="31:31" x14ac:dyDescent="0.6">
      <c r="AE1413" s="6"/>
    </row>
    <row r="1414" spans="31:31" x14ac:dyDescent="0.6">
      <c r="AE1414" s="6"/>
    </row>
    <row r="1415" spans="31:31" x14ac:dyDescent="0.6">
      <c r="AE1415" s="6"/>
    </row>
    <row r="1416" spans="31:31" x14ac:dyDescent="0.6">
      <c r="AE1416" s="6"/>
    </row>
    <row r="1417" spans="31:31" x14ac:dyDescent="0.6">
      <c r="AE1417" s="6"/>
    </row>
    <row r="1418" spans="31:31" x14ac:dyDescent="0.6">
      <c r="AE1418" s="6"/>
    </row>
    <row r="1419" spans="31:31" x14ac:dyDescent="0.6">
      <c r="AE1419" s="6"/>
    </row>
    <row r="1420" spans="31:31" x14ac:dyDescent="0.6">
      <c r="AE1420" s="6"/>
    </row>
    <row r="1421" spans="31:31" x14ac:dyDescent="0.6">
      <c r="AE1421" s="6"/>
    </row>
    <row r="1422" spans="31:31" x14ac:dyDescent="0.6">
      <c r="AE1422" s="6"/>
    </row>
    <row r="1423" spans="31:31" x14ac:dyDescent="0.6">
      <c r="AE1423" s="6"/>
    </row>
    <row r="1424" spans="31:31" x14ac:dyDescent="0.6">
      <c r="AE1424" s="6"/>
    </row>
    <row r="1425" spans="31:31" x14ac:dyDescent="0.6">
      <c r="AE1425" s="6"/>
    </row>
    <row r="1426" spans="31:31" x14ac:dyDescent="0.6">
      <c r="AE1426" s="6"/>
    </row>
    <row r="1427" spans="31:31" x14ac:dyDescent="0.6">
      <c r="AE1427" s="6"/>
    </row>
    <row r="1428" spans="31:31" x14ac:dyDescent="0.6">
      <c r="AE1428" s="6"/>
    </row>
    <row r="1429" spans="31:31" x14ac:dyDescent="0.6">
      <c r="AE1429" s="6"/>
    </row>
    <row r="1430" spans="31:31" x14ac:dyDescent="0.6">
      <c r="AE1430" s="6"/>
    </row>
    <row r="1431" spans="31:31" x14ac:dyDescent="0.6">
      <c r="AE1431" s="6"/>
    </row>
    <row r="1432" spans="31:31" x14ac:dyDescent="0.6">
      <c r="AE1432" s="6"/>
    </row>
    <row r="1433" spans="31:31" x14ac:dyDescent="0.6">
      <c r="AE1433" s="6"/>
    </row>
    <row r="1434" spans="31:31" x14ac:dyDescent="0.6">
      <c r="AE1434" s="6"/>
    </row>
    <row r="1435" spans="31:31" x14ac:dyDescent="0.6">
      <c r="AE1435" s="6"/>
    </row>
    <row r="1436" spans="31:31" x14ac:dyDescent="0.6">
      <c r="AE1436" s="6"/>
    </row>
    <row r="1437" spans="31:31" x14ac:dyDescent="0.6">
      <c r="AE1437" s="6"/>
    </row>
    <row r="1438" spans="31:31" x14ac:dyDescent="0.6">
      <c r="AE1438" s="6"/>
    </row>
    <row r="1439" spans="31:31" x14ac:dyDescent="0.6">
      <c r="AE1439" s="6"/>
    </row>
    <row r="1440" spans="31:31" x14ac:dyDescent="0.6">
      <c r="AE1440" s="6"/>
    </row>
    <row r="1441" spans="31:31" x14ac:dyDescent="0.6">
      <c r="AE1441" s="6"/>
    </row>
    <row r="1442" spans="31:31" x14ac:dyDescent="0.6">
      <c r="AE1442" s="6"/>
    </row>
    <row r="1443" spans="31:31" x14ac:dyDescent="0.6">
      <c r="AE1443" s="6"/>
    </row>
    <row r="1444" spans="31:31" x14ac:dyDescent="0.6">
      <c r="AE1444" s="6"/>
    </row>
    <row r="1445" spans="31:31" x14ac:dyDescent="0.6">
      <c r="AE1445" s="6"/>
    </row>
    <row r="1446" spans="31:31" x14ac:dyDescent="0.6">
      <c r="AE1446" s="6"/>
    </row>
    <row r="1447" spans="31:31" x14ac:dyDescent="0.6">
      <c r="AE1447" s="6"/>
    </row>
    <row r="1448" spans="31:31" x14ac:dyDescent="0.6">
      <c r="AE1448" s="6"/>
    </row>
    <row r="1449" spans="31:31" x14ac:dyDescent="0.6">
      <c r="AE1449" s="6"/>
    </row>
    <row r="1450" spans="31:31" x14ac:dyDescent="0.6">
      <c r="AE1450" s="6"/>
    </row>
    <row r="1451" spans="31:31" x14ac:dyDescent="0.6">
      <c r="AE1451" s="6"/>
    </row>
    <row r="1452" spans="31:31" x14ac:dyDescent="0.6">
      <c r="AE1452" s="6"/>
    </row>
    <row r="1453" spans="31:31" x14ac:dyDescent="0.6">
      <c r="AE1453" s="6"/>
    </row>
    <row r="1454" spans="31:31" x14ac:dyDescent="0.6">
      <c r="AE1454" s="6"/>
    </row>
    <row r="1455" spans="31:31" x14ac:dyDescent="0.6">
      <c r="AE1455" s="6"/>
    </row>
    <row r="1456" spans="31:31" x14ac:dyDescent="0.6">
      <c r="AE1456" s="6"/>
    </row>
    <row r="1457" spans="31:31" x14ac:dyDescent="0.6">
      <c r="AE1457" s="6"/>
    </row>
    <row r="1458" spans="31:31" x14ac:dyDescent="0.6">
      <c r="AE1458" s="6"/>
    </row>
    <row r="1459" spans="31:31" x14ac:dyDescent="0.6">
      <c r="AE1459" s="6"/>
    </row>
    <row r="1460" spans="31:31" x14ac:dyDescent="0.6">
      <c r="AE1460" s="6"/>
    </row>
    <row r="1461" spans="31:31" x14ac:dyDescent="0.6">
      <c r="AE1461" s="6"/>
    </row>
    <row r="1462" spans="31:31" x14ac:dyDescent="0.6">
      <c r="AE1462" s="6"/>
    </row>
    <row r="1463" spans="31:31" x14ac:dyDescent="0.6">
      <c r="AE1463" s="6"/>
    </row>
    <row r="1464" spans="31:31" x14ac:dyDescent="0.6">
      <c r="AE1464" s="6"/>
    </row>
    <row r="1465" spans="31:31" x14ac:dyDescent="0.6">
      <c r="AE1465" s="6"/>
    </row>
    <row r="1466" spans="31:31" x14ac:dyDescent="0.6">
      <c r="AE1466" s="6"/>
    </row>
    <row r="1467" spans="31:31" x14ac:dyDescent="0.6">
      <c r="AE1467" s="6"/>
    </row>
    <row r="1468" spans="31:31" x14ac:dyDescent="0.6">
      <c r="AE1468" s="6"/>
    </row>
    <row r="1469" spans="31:31" x14ac:dyDescent="0.6">
      <c r="AE1469" s="6"/>
    </row>
    <row r="1470" spans="31:31" x14ac:dyDescent="0.6">
      <c r="AE1470" s="6"/>
    </row>
    <row r="1471" spans="31:31" x14ac:dyDescent="0.6">
      <c r="AE1471" s="6"/>
    </row>
    <row r="1472" spans="31:31" x14ac:dyDescent="0.6">
      <c r="AE1472" s="6"/>
    </row>
    <row r="1473" spans="31:31" x14ac:dyDescent="0.6">
      <c r="AE1473" s="6"/>
    </row>
    <row r="1474" spans="31:31" x14ac:dyDescent="0.6">
      <c r="AE1474" s="6"/>
    </row>
    <row r="1475" spans="31:31" x14ac:dyDescent="0.6">
      <c r="AE1475" s="6"/>
    </row>
    <row r="1476" spans="31:31" x14ac:dyDescent="0.6">
      <c r="AE1476" s="6"/>
    </row>
    <row r="1477" spans="31:31" x14ac:dyDescent="0.6">
      <c r="AE1477" s="6"/>
    </row>
    <row r="1478" spans="31:31" x14ac:dyDescent="0.6">
      <c r="AE1478" s="6"/>
    </row>
    <row r="1479" spans="31:31" x14ac:dyDescent="0.6">
      <c r="AE1479" s="6"/>
    </row>
    <row r="1480" spans="31:31" x14ac:dyDescent="0.6">
      <c r="AE1480" s="6"/>
    </row>
    <row r="1481" spans="31:31" x14ac:dyDescent="0.6">
      <c r="AE1481" s="6"/>
    </row>
    <row r="1482" spans="31:31" x14ac:dyDescent="0.6">
      <c r="AE1482" s="6"/>
    </row>
    <row r="1483" spans="31:31" x14ac:dyDescent="0.6">
      <c r="AE1483" s="6"/>
    </row>
    <row r="1484" spans="31:31" x14ac:dyDescent="0.6">
      <c r="AE1484" s="6"/>
    </row>
    <row r="1485" spans="31:31" x14ac:dyDescent="0.6">
      <c r="AE1485" s="6"/>
    </row>
    <row r="1486" spans="31:31" x14ac:dyDescent="0.6">
      <c r="AE1486" s="6"/>
    </row>
    <row r="1487" spans="31:31" x14ac:dyDescent="0.6">
      <c r="AE1487" s="6"/>
    </row>
    <row r="1488" spans="31:31" x14ac:dyDescent="0.6">
      <c r="AE1488" s="6"/>
    </row>
    <row r="1489" spans="31:31" x14ac:dyDescent="0.6">
      <c r="AE1489" s="6"/>
    </row>
    <row r="1490" spans="31:31" x14ac:dyDescent="0.6">
      <c r="AE1490" s="6"/>
    </row>
    <row r="1491" spans="31:31" x14ac:dyDescent="0.6">
      <c r="AE1491" s="6"/>
    </row>
    <row r="1492" spans="31:31" x14ac:dyDescent="0.6">
      <c r="AE1492" s="6"/>
    </row>
    <row r="1493" spans="31:31" x14ac:dyDescent="0.6">
      <c r="AE1493" s="6"/>
    </row>
    <row r="1494" spans="31:31" x14ac:dyDescent="0.6">
      <c r="AE1494" s="6"/>
    </row>
    <row r="1495" spans="31:31" x14ac:dyDescent="0.6">
      <c r="AE1495" s="6"/>
    </row>
    <row r="1496" spans="31:31" x14ac:dyDescent="0.6">
      <c r="AE1496" s="6"/>
    </row>
    <row r="1497" spans="31:31" x14ac:dyDescent="0.6">
      <c r="AE1497" s="6"/>
    </row>
    <row r="1498" spans="31:31" x14ac:dyDescent="0.6">
      <c r="AE1498" s="6"/>
    </row>
    <row r="1499" spans="31:31" x14ac:dyDescent="0.6">
      <c r="AE1499" s="6"/>
    </row>
    <row r="1500" spans="31:31" x14ac:dyDescent="0.6">
      <c r="AE1500" s="6"/>
    </row>
    <row r="1501" spans="31:31" x14ac:dyDescent="0.6">
      <c r="AE1501" s="6"/>
    </row>
    <row r="1502" spans="31:31" x14ac:dyDescent="0.6">
      <c r="AE1502" s="6"/>
    </row>
    <row r="1503" spans="31:31" x14ac:dyDescent="0.6">
      <c r="AE1503" s="6"/>
    </row>
    <row r="1504" spans="31:31" x14ac:dyDescent="0.6">
      <c r="AE1504" s="6"/>
    </row>
    <row r="1505" spans="31:31" x14ac:dyDescent="0.6">
      <c r="AE1505" s="6"/>
    </row>
    <row r="1506" spans="31:31" x14ac:dyDescent="0.6">
      <c r="AE1506" s="6"/>
    </row>
    <row r="1507" spans="31:31" x14ac:dyDescent="0.6">
      <c r="AE1507" s="6"/>
    </row>
    <row r="1508" spans="31:31" x14ac:dyDescent="0.6">
      <c r="AE1508" s="6"/>
    </row>
    <row r="1509" spans="31:31" x14ac:dyDescent="0.6">
      <c r="AE1509" s="6"/>
    </row>
    <row r="1510" spans="31:31" x14ac:dyDescent="0.6">
      <c r="AE1510" s="6"/>
    </row>
    <row r="1511" spans="31:31" x14ac:dyDescent="0.6">
      <c r="AE1511" s="6"/>
    </row>
    <row r="1512" spans="31:31" x14ac:dyDescent="0.6">
      <c r="AE1512" s="6"/>
    </row>
    <row r="1513" spans="31:31" x14ac:dyDescent="0.6">
      <c r="AE1513" s="6"/>
    </row>
    <row r="1514" spans="31:31" x14ac:dyDescent="0.6">
      <c r="AE1514" s="6"/>
    </row>
    <row r="1515" spans="31:31" x14ac:dyDescent="0.6">
      <c r="AE1515" s="6"/>
    </row>
    <row r="1516" spans="31:31" x14ac:dyDescent="0.6">
      <c r="AE1516" s="6"/>
    </row>
    <row r="1517" spans="31:31" x14ac:dyDescent="0.6">
      <c r="AE1517" s="6"/>
    </row>
    <row r="1518" spans="31:31" x14ac:dyDescent="0.6">
      <c r="AE1518" s="6"/>
    </row>
    <row r="1519" spans="31:31" x14ac:dyDescent="0.6">
      <c r="AE1519" s="6"/>
    </row>
    <row r="1520" spans="31:31" x14ac:dyDescent="0.6">
      <c r="AE1520" s="6"/>
    </row>
    <row r="1521" spans="31:31" x14ac:dyDescent="0.6">
      <c r="AE1521" s="6"/>
    </row>
    <row r="1522" spans="31:31" x14ac:dyDescent="0.6">
      <c r="AE1522" s="6"/>
    </row>
    <row r="1523" spans="31:31" x14ac:dyDescent="0.6">
      <c r="AE1523" s="6"/>
    </row>
    <row r="1524" spans="31:31" x14ac:dyDescent="0.6">
      <c r="AE1524" s="6"/>
    </row>
    <row r="1525" spans="31:31" x14ac:dyDescent="0.6">
      <c r="AE1525" s="6"/>
    </row>
    <row r="1526" spans="31:31" x14ac:dyDescent="0.6">
      <c r="AE1526" s="6"/>
    </row>
    <row r="1527" spans="31:31" x14ac:dyDescent="0.6">
      <c r="AE1527" s="6"/>
    </row>
    <row r="1528" spans="31:31" x14ac:dyDescent="0.6">
      <c r="AE1528" s="6"/>
    </row>
    <row r="1529" spans="31:31" x14ac:dyDescent="0.6">
      <c r="AE1529" s="6"/>
    </row>
    <row r="1530" spans="31:31" x14ac:dyDescent="0.6">
      <c r="AE1530" s="6"/>
    </row>
    <row r="1531" spans="31:31" x14ac:dyDescent="0.6">
      <c r="AE1531" s="6"/>
    </row>
    <row r="1532" spans="31:31" x14ac:dyDescent="0.6">
      <c r="AE1532" s="6"/>
    </row>
    <row r="1533" spans="31:31" x14ac:dyDescent="0.6">
      <c r="AE1533" s="6"/>
    </row>
    <row r="1534" spans="31:31" x14ac:dyDescent="0.6">
      <c r="AE1534" s="6"/>
    </row>
    <row r="1535" spans="31:31" x14ac:dyDescent="0.6">
      <c r="AE1535" s="6"/>
    </row>
    <row r="1536" spans="31:31" x14ac:dyDescent="0.6">
      <c r="AE1536" s="6"/>
    </row>
    <row r="1537" spans="31:31" x14ac:dyDescent="0.6">
      <c r="AE1537" s="6"/>
    </row>
    <row r="1538" spans="31:31" x14ac:dyDescent="0.6">
      <c r="AE1538" s="6"/>
    </row>
    <row r="1539" spans="31:31" x14ac:dyDescent="0.6">
      <c r="AE1539" s="6"/>
    </row>
    <row r="1540" spans="31:31" x14ac:dyDescent="0.6">
      <c r="AE1540" s="6"/>
    </row>
    <row r="1541" spans="31:31" x14ac:dyDescent="0.6">
      <c r="AE1541" s="6"/>
    </row>
    <row r="1542" spans="31:31" x14ac:dyDescent="0.6">
      <c r="AE1542" s="6"/>
    </row>
    <row r="1543" spans="31:31" x14ac:dyDescent="0.6">
      <c r="AE1543" s="6"/>
    </row>
    <row r="1544" spans="31:31" x14ac:dyDescent="0.6">
      <c r="AE1544" s="6"/>
    </row>
    <row r="1545" spans="31:31" x14ac:dyDescent="0.6">
      <c r="AE1545" s="6"/>
    </row>
    <row r="1546" spans="31:31" x14ac:dyDescent="0.6">
      <c r="AE1546" s="6"/>
    </row>
    <row r="1547" spans="31:31" x14ac:dyDescent="0.6">
      <c r="AE1547" s="6"/>
    </row>
    <row r="1548" spans="31:31" x14ac:dyDescent="0.6">
      <c r="AE1548" s="6"/>
    </row>
    <row r="1549" spans="31:31" x14ac:dyDescent="0.6">
      <c r="AE1549" s="6"/>
    </row>
    <row r="1550" spans="31:31" x14ac:dyDescent="0.6">
      <c r="AE1550" s="6"/>
    </row>
    <row r="1551" spans="31:31" x14ac:dyDescent="0.6">
      <c r="AE1551" s="6"/>
    </row>
    <row r="1552" spans="31:31" x14ac:dyDescent="0.6">
      <c r="AE1552" s="6"/>
    </row>
    <row r="1553" spans="31:31" x14ac:dyDescent="0.6">
      <c r="AE1553" s="6"/>
    </row>
    <row r="1554" spans="31:31" x14ac:dyDescent="0.6">
      <c r="AE1554" s="6"/>
    </row>
    <row r="1555" spans="31:31" x14ac:dyDescent="0.6">
      <c r="AE1555" s="6"/>
    </row>
    <row r="1556" spans="31:31" x14ac:dyDescent="0.6">
      <c r="AE1556" s="6"/>
    </row>
    <row r="1557" spans="31:31" x14ac:dyDescent="0.6">
      <c r="AE1557" s="6"/>
    </row>
    <row r="1558" spans="31:31" x14ac:dyDescent="0.6">
      <c r="AE1558" s="6"/>
    </row>
    <row r="1559" spans="31:31" x14ac:dyDescent="0.6">
      <c r="AE1559" s="6"/>
    </row>
    <row r="1560" spans="31:31" x14ac:dyDescent="0.6">
      <c r="AE1560" s="6"/>
    </row>
    <row r="1561" spans="31:31" x14ac:dyDescent="0.6">
      <c r="AE1561" s="6"/>
    </row>
    <row r="1562" spans="31:31" x14ac:dyDescent="0.6">
      <c r="AE1562" s="6"/>
    </row>
    <row r="1563" spans="31:31" x14ac:dyDescent="0.6">
      <c r="AE1563" s="6"/>
    </row>
    <row r="1564" spans="31:31" x14ac:dyDescent="0.6">
      <c r="AE1564" s="6"/>
    </row>
    <row r="1565" spans="31:31" x14ac:dyDescent="0.6">
      <c r="AE1565" s="6"/>
    </row>
    <row r="1566" spans="31:31" x14ac:dyDescent="0.6">
      <c r="AE1566" s="6"/>
    </row>
    <row r="1567" spans="31:31" x14ac:dyDescent="0.6">
      <c r="AE1567" s="6"/>
    </row>
    <row r="1568" spans="31:31" x14ac:dyDescent="0.6">
      <c r="AE1568" s="6"/>
    </row>
    <row r="1569" spans="31:31" x14ac:dyDescent="0.6">
      <c r="AE1569" s="6"/>
    </row>
    <row r="1570" spans="31:31" x14ac:dyDescent="0.6">
      <c r="AE1570" s="6"/>
    </row>
    <row r="1571" spans="31:31" x14ac:dyDescent="0.6">
      <c r="AE1571" s="6"/>
    </row>
    <row r="1572" spans="31:31" x14ac:dyDescent="0.6">
      <c r="AE1572" s="6"/>
    </row>
    <row r="1573" spans="31:31" x14ac:dyDescent="0.6">
      <c r="AE1573" s="6"/>
    </row>
    <row r="1574" spans="31:31" x14ac:dyDescent="0.6">
      <c r="AE1574" s="6"/>
    </row>
    <row r="1575" spans="31:31" x14ac:dyDescent="0.6">
      <c r="AE1575" s="6"/>
    </row>
    <row r="1576" spans="31:31" x14ac:dyDescent="0.6">
      <c r="AE1576" s="6"/>
    </row>
    <row r="1577" spans="31:31" x14ac:dyDescent="0.6">
      <c r="AE1577" s="6"/>
    </row>
    <row r="1578" spans="31:31" x14ac:dyDescent="0.6">
      <c r="AE1578" s="6"/>
    </row>
    <row r="1579" spans="31:31" x14ac:dyDescent="0.6">
      <c r="AE1579" s="6"/>
    </row>
    <row r="1580" spans="31:31" x14ac:dyDescent="0.6">
      <c r="AE1580" s="6"/>
    </row>
    <row r="1581" spans="31:31" x14ac:dyDescent="0.6">
      <c r="AE1581" s="6"/>
    </row>
    <row r="1582" spans="31:31" x14ac:dyDescent="0.6">
      <c r="AE1582" s="6"/>
    </row>
    <row r="1583" spans="31:31" x14ac:dyDescent="0.6">
      <c r="AE1583" s="6"/>
    </row>
    <row r="1584" spans="31:31" x14ac:dyDescent="0.6">
      <c r="AE1584" s="6"/>
    </row>
    <row r="1585" spans="31:31" x14ac:dyDescent="0.6">
      <c r="AE1585" s="6"/>
    </row>
    <row r="1586" spans="31:31" x14ac:dyDescent="0.6">
      <c r="AE1586" s="6"/>
    </row>
    <row r="1587" spans="31:31" x14ac:dyDescent="0.6">
      <c r="AE1587" s="6"/>
    </row>
    <row r="1588" spans="31:31" x14ac:dyDescent="0.6">
      <c r="AE1588" s="6"/>
    </row>
    <row r="1589" spans="31:31" x14ac:dyDescent="0.6">
      <c r="AE1589" s="6"/>
    </row>
    <row r="1590" spans="31:31" x14ac:dyDescent="0.6">
      <c r="AE1590" s="6"/>
    </row>
    <row r="1591" spans="31:31" x14ac:dyDescent="0.6">
      <c r="AE1591" s="6"/>
    </row>
    <row r="1592" spans="31:31" x14ac:dyDescent="0.6">
      <c r="AE1592" s="6"/>
    </row>
    <row r="1593" spans="31:31" x14ac:dyDescent="0.6">
      <c r="AE1593" s="6"/>
    </row>
    <row r="1594" spans="31:31" x14ac:dyDescent="0.6">
      <c r="AE1594" s="6"/>
    </row>
    <row r="1595" spans="31:31" x14ac:dyDescent="0.6">
      <c r="AE1595" s="6"/>
    </row>
    <row r="1596" spans="31:31" x14ac:dyDescent="0.6">
      <c r="AE1596" s="6"/>
    </row>
    <row r="1597" spans="31:31" x14ac:dyDescent="0.6">
      <c r="AE1597" s="6"/>
    </row>
    <row r="1598" spans="31:31" x14ac:dyDescent="0.6">
      <c r="AE1598" s="6"/>
    </row>
    <row r="1599" spans="31:31" x14ac:dyDescent="0.6">
      <c r="AE1599" s="6"/>
    </row>
    <row r="1600" spans="31:31" x14ac:dyDescent="0.6">
      <c r="AE1600" s="6"/>
    </row>
    <row r="1601" spans="31:31" x14ac:dyDescent="0.6">
      <c r="AE1601" s="6"/>
    </row>
    <row r="1602" spans="31:31" x14ac:dyDescent="0.6">
      <c r="AE1602" s="6"/>
    </row>
    <row r="1603" spans="31:31" x14ac:dyDescent="0.6">
      <c r="AE1603" s="6"/>
    </row>
    <row r="1604" spans="31:31" x14ac:dyDescent="0.6">
      <c r="AE1604" s="6"/>
    </row>
    <row r="1605" spans="31:31" x14ac:dyDescent="0.6">
      <c r="AE1605" s="6"/>
    </row>
    <row r="1606" spans="31:31" x14ac:dyDescent="0.6">
      <c r="AE1606" s="6"/>
    </row>
    <row r="1607" spans="31:31" x14ac:dyDescent="0.6">
      <c r="AE1607" s="6"/>
    </row>
    <row r="1608" spans="31:31" x14ac:dyDescent="0.6">
      <c r="AE1608" s="6"/>
    </row>
    <row r="1609" spans="31:31" x14ac:dyDescent="0.6">
      <c r="AE1609" s="6"/>
    </row>
    <row r="1610" spans="31:31" x14ac:dyDescent="0.6">
      <c r="AE1610" s="6"/>
    </row>
    <row r="1611" spans="31:31" x14ac:dyDescent="0.6">
      <c r="AE1611" s="6"/>
    </row>
    <row r="1612" spans="31:31" x14ac:dyDescent="0.6">
      <c r="AE1612" s="6"/>
    </row>
    <row r="1613" spans="31:31" x14ac:dyDescent="0.6">
      <c r="AE1613" s="6"/>
    </row>
    <row r="1614" spans="31:31" x14ac:dyDescent="0.6">
      <c r="AE1614" s="6"/>
    </row>
    <row r="1615" spans="31:31" x14ac:dyDescent="0.6">
      <c r="AE1615" s="6"/>
    </row>
    <row r="1616" spans="31:31" x14ac:dyDescent="0.6">
      <c r="AE1616" s="6"/>
    </row>
    <row r="1617" spans="31:31" x14ac:dyDescent="0.6">
      <c r="AE1617" s="6"/>
    </row>
    <row r="1618" spans="31:31" x14ac:dyDescent="0.6">
      <c r="AE1618" s="6"/>
    </row>
    <row r="1619" spans="31:31" x14ac:dyDescent="0.6">
      <c r="AE1619" s="6"/>
    </row>
    <row r="1620" spans="31:31" x14ac:dyDescent="0.6">
      <c r="AE1620" s="6"/>
    </row>
    <row r="1621" spans="31:31" x14ac:dyDescent="0.6">
      <c r="AE1621" s="6"/>
    </row>
    <row r="1622" spans="31:31" x14ac:dyDescent="0.6">
      <c r="AE1622" s="6"/>
    </row>
    <row r="1623" spans="31:31" x14ac:dyDescent="0.6">
      <c r="AE1623" s="6"/>
    </row>
    <row r="1624" spans="31:31" x14ac:dyDescent="0.6">
      <c r="AE1624" s="6"/>
    </row>
    <row r="1625" spans="31:31" x14ac:dyDescent="0.6">
      <c r="AE1625" s="6"/>
    </row>
    <row r="1626" spans="31:31" x14ac:dyDescent="0.6">
      <c r="AE1626" s="6"/>
    </row>
    <row r="1627" spans="31:31" x14ac:dyDescent="0.6">
      <c r="AE1627" s="6"/>
    </row>
    <row r="1628" spans="31:31" x14ac:dyDescent="0.6">
      <c r="AE1628" s="6"/>
    </row>
    <row r="1629" spans="31:31" x14ac:dyDescent="0.6">
      <c r="AE1629" s="6"/>
    </row>
    <row r="1630" spans="31:31" x14ac:dyDescent="0.6">
      <c r="AE1630" s="6"/>
    </row>
    <row r="1631" spans="31:31" x14ac:dyDescent="0.6">
      <c r="AE1631" s="6"/>
    </row>
    <row r="1632" spans="31:31" x14ac:dyDescent="0.6">
      <c r="AE1632" s="6"/>
    </row>
    <row r="1633" spans="31:31" x14ac:dyDescent="0.6">
      <c r="AE1633" s="6"/>
    </row>
    <row r="1634" spans="31:31" x14ac:dyDescent="0.6">
      <c r="AE1634" s="6"/>
    </row>
    <row r="1635" spans="31:31" x14ac:dyDescent="0.6">
      <c r="AE1635" s="6"/>
    </row>
    <row r="1636" spans="31:31" x14ac:dyDescent="0.6">
      <c r="AE1636" s="6"/>
    </row>
    <row r="1637" spans="31:31" x14ac:dyDescent="0.6">
      <c r="AE1637" s="6"/>
    </row>
    <row r="1638" spans="31:31" x14ac:dyDescent="0.6">
      <c r="AE1638" s="6"/>
    </row>
    <row r="1639" spans="31:31" x14ac:dyDescent="0.6">
      <c r="AE1639" s="6"/>
    </row>
    <row r="1640" spans="31:31" x14ac:dyDescent="0.6">
      <c r="AE1640" s="6"/>
    </row>
    <row r="1641" spans="31:31" x14ac:dyDescent="0.6">
      <c r="AE1641" s="6"/>
    </row>
    <row r="1642" spans="31:31" x14ac:dyDescent="0.6">
      <c r="AE1642" s="6"/>
    </row>
    <row r="1643" spans="31:31" x14ac:dyDescent="0.6">
      <c r="AE1643" s="6"/>
    </row>
    <row r="1644" spans="31:31" x14ac:dyDescent="0.6">
      <c r="AE1644" s="6"/>
    </row>
    <row r="1645" spans="31:31" x14ac:dyDescent="0.6">
      <c r="AE1645" s="6"/>
    </row>
    <row r="1646" spans="31:31" x14ac:dyDescent="0.6">
      <c r="AE1646" s="6"/>
    </row>
    <row r="1647" spans="31:31" x14ac:dyDescent="0.6">
      <c r="AE1647" s="6"/>
    </row>
    <row r="1648" spans="31:31" x14ac:dyDescent="0.6">
      <c r="AE1648" s="6"/>
    </row>
    <row r="1649" spans="31:31" x14ac:dyDescent="0.6">
      <c r="AE1649" s="6"/>
    </row>
    <row r="1650" spans="31:31" x14ac:dyDescent="0.6">
      <c r="AE1650" s="6"/>
    </row>
    <row r="1651" spans="31:31" x14ac:dyDescent="0.6">
      <c r="AE1651" s="6"/>
    </row>
    <row r="1652" spans="31:31" x14ac:dyDescent="0.6">
      <c r="AE1652" s="6"/>
    </row>
    <row r="1653" spans="31:31" x14ac:dyDescent="0.6">
      <c r="AE1653" s="6"/>
    </row>
    <row r="1654" spans="31:31" x14ac:dyDescent="0.6">
      <c r="AE1654" s="6"/>
    </row>
    <row r="1655" spans="31:31" x14ac:dyDescent="0.6">
      <c r="AE1655" s="6"/>
    </row>
    <row r="1656" spans="31:31" x14ac:dyDescent="0.6">
      <c r="AE1656" s="6"/>
    </row>
    <row r="1657" spans="31:31" x14ac:dyDescent="0.6">
      <c r="AE1657" s="6"/>
    </row>
    <row r="1658" spans="31:31" x14ac:dyDescent="0.6">
      <c r="AE1658" s="6"/>
    </row>
    <row r="1659" spans="31:31" x14ac:dyDescent="0.6">
      <c r="AE1659" s="6"/>
    </row>
    <row r="1660" spans="31:31" x14ac:dyDescent="0.6">
      <c r="AE1660" s="6"/>
    </row>
    <row r="1661" spans="31:31" x14ac:dyDescent="0.6">
      <c r="AE1661" s="6"/>
    </row>
    <row r="1662" spans="31:31" x14ac:dyDescent="0.6">
      <c r="AE1662" s="6"/>
    </row>
    <row r="1663" spans="31:31" x14ac:dyDescent="0.6">
      <c r="AE1663" s="6"/>
    </row>
    <row r="1664" spans="31:31" x14ac:dyDescent="0.6">
      <c r="AE1664" s="6"/>
    </row>
    <row r="1665" spans="31:31" x14ac:dyDescent="0.6">
      <c r="AE1665" s="6"/>
    </row>
    <row r="1666" spans="31:31" x14ac:dyDescent="0.6">
      <c r="AE1666" s="6"/>
    </row>
    <row r="1667" spans="31:31" x14ac:dyDescent="0.6">
      <c r="AE1667" s="6"/>
    </row>
    <row r="1668" spans="31:31" x14ac:dyDescent="0.6">
      <c r="AE1668" s="6"/>
    </row>
    <row r="1669" spans="31:31" x14ac:dyDescent="0.6">
      <c r="AE1669" s="6"/>
    </row>
    <row r="1670" spans="31:31" x14ac:dyDescent="0.6">
      <c r="AE1670" s="6"/>
    </row>
    <row r="1671" spans="31:31" x14ac:dyDescent="0.6">
      <c r="AE1671" s="6"/>
    </row>
    <row r="1672" spans="31:31" x14ac:dyDescent="0.6">
      <c r="AE1672" s="6"/>
    </row>
    <row r="1673" spans="31:31" x14ac:dyDescent="0.6">
      <c r="AE1673" s="6"/>
    </row>
    <row r="1674" spans="31:31" x14ac:dyDescent="0.6">
      <c r="AE1674" s="6"/>
    </row>
    <row r="1675" spans="31:31" x14ac:dyDescent="0.6">
      <c r="AE1675" s="6"/>
    </row>
    <row r="1676" spans="31:31" x14ac:dyDescent="0.6">
      <c r="AE1676" s="6"/>
    </row>
    <row r="1677" spans="31:31" x14ac:dyDescent="0.6">
      <c r="AE1677" s="6"/>
    </row>
    <row r="1678" spans="31:31" x14ac:dyDescent="0.6">
      <c r="AE1678" s="6"/>
    </row>
    <row r="1679" spans="31:31" x14ac:dyDescent="0.6">
      <c r="AE1679" s="6"/>
    </row>
    <row r="1680" spans="31:31" x14ac:dyDescent="0.6">
      <c r="AE1680" s="6"/>
    </row>
    <row r="1681" spans="31:31" x14ac:dyDescent="0.6">
      <c r="AE1681" s="6"/>
    </row>
    <row r="1682" spans="31:31" x14ac:dyDescent="0.6">
      <c r="AE1682" s="6"/>
    </row>
    <row r="1683" spans="31:31" x14ac:dyDescent="0.6">
      <c r="AE1683" s="6"/>
    </row>
    <row r="1684" spans="31:31" x14ac:dyDescent="0.6">
      <c r="AE1684" s="6"/>
    </row>
    <row r="1685" spans="31:31" x14ac:dyDescent="0.6">
      <c r="AE1685" s="6"/>
    </row>
    <row r="1686" spans="31:31" x14ac:dyDescent="0.6">
      <c r="AE1686" s="6"/>
    </row>
    <row r="1687" spans="31:31" x14ac:dyDescent="0.6">
      <c r="AE1687" s="6"/>
    </row>
    <row r="1688" spans="31:31" x14ac:dyDescent="0.6">
      <c r="AE1688" s="6"/>
    </row>
    <row r="1689" spans="31:31" x14ac:dyDescent="0.6">
      <c r="AE1689" s="6"/>
    </row>
    <row r="1690" spans="31:31" x14ac:dyDescent="0.6">
      <c r="AE1690" s="6"/>
    </row>
    <row r="1691" spans="31:31" x14ac:dyDescent="0.6">
      <c r="AE1691" s="6"/>
    </row>
    <row r="1692" spans="31:31" x14ac:dyDescent="0.6">
      <c r="AE1692" s="6"/>
    </row>
    <row r="1693" spans="31:31" x14ac:dyDescent="0.6">
      <c r="AE1693" s="6"/>
    </row>
    <row r="1694" spans="31:31" x14ac:dyDescent="0.6">
      <c r="AE1694" s="6"/>
    </row>
    <row r="1695" spans="31:31" x14ac:dyDescent="0.6">
      <c r="AE1695" s="6"/>
    </row>
    <row r="1696" spans="31:31" x14ac:dyDescent="0.6">
      <c r="AE1696" s="6"/>
    </row>
    <row r="1697" spans="31:31" x14ac:dyDescent="0.6">
      <c r="AE1697" s="6"/>
    </row>
    <row r="1698" spans="31:31" x14ac:dyDescent="0.6">
      <c r="AE1698" s="6"/>
    </row>
    <row r="1699" spans="31:31" x14ac:dyDescent="0.6">
      <c r="AE1699" s="6"/>
    </row>
    <row r="1700" spans="31:31" x14ac:dyDescent="0.6">
      <c r="AE1700" s="6"/>
    </row>
    <row r="1701" spans="31:31" x14ac:dyDescent="0.6">
      <c r="AE1701" s="6"/>
    </row>
    <row r="1702" spans="31:31" x14ac:dyDescent="0.6">
      <c r="AE1702" s="6"/>
    </row>
    <row r="1703" spans="31:31" x14ac:dyDescent="0.6">
      <c r="AE1703" s="6"/>
    </row>
    <row r="1704" spans="31:31" x14ac:dyDescent="0.6">
      <c r="AE1704" s="6"/>
    </row>
    <row r="1705" spans="31:31" x14ac:dyDescent="0.6">
      <c r="AE1705" s="6"/>
    </row>
    <row r="1706" spans="31:31" x14ac:dyDescent="0.6">
      <c r="AE1706" s="6"/>
    </row>
    <row r="1707" spans="31:31" x14ac:dyDescent="0.6">
      <c r="AE1707" s="6"/>
    </row>
    <row r="1708" spans="31:31" x14ac:dyDescent="0.6">
      <c r="AE1708" s="6"/>
    </row>
    <row r="1709" spans="31:31" x14ac:dyDescent="0.6">
      <c r="AE1709" s="6"/>
    </row>
    <row r="1710" spans="31:31" x14ac:dyDescent="0.6">
      <c r="AE1710" s="6"/>
    </row>
    <row r="1711" spans="31:31" x14ac:dyDescent="0.6">
      <c r="AE1711" s="6"/>
    </row>
    <row r="1712" spans="31:31" x14ac:dyDescent="0.6">
      <c r="AE1712" s="6"/>
    </row>
    <row r="1713" spans="31:31" x14ac:dyDescent="0.6">
      <c r="AE1713" s="6"/>
    </row>
    <row r="1714" spans="31:31" x14ac:dyDescent="0.6">
      <c r="AE1714" s="6"/>
    </row>
    <row r="1715" spans="31:31" x14ac:dyDescent="0.6">
      <c r="AE1715" s="6"/>
    </row>
    <row r="1716" spans="31:31" x14ac:dyDescent="0.6">
      <c r="AE1716" s="6"/>
    </row>
    <row r="1717" spans="31:31" x14ac:dyDescent="0.6">
      <c r="AE1717" s="6"/>
    </row>
    <row r="1718" spans="31:31" x14ac:dyDescent="0.6">
      <c r="AE1718" s="6"/>
    </row>
    <row r="1719" spans="31:31" x14ac:dyDescent="0.6">
      <c r="AE1719" s="6"/>
    </row>
    <row r="1720" spans="31:31" x14ac:dyDescent="0.6">
      <c r="AE1720" s="6"/>
    </row>
    <row r="1721" spans="31:31" x14ac:dyDescent="0.6">
      <c r="AE1721" s="6"/>
    </row>
    <row r="1722" spans="31:31" x14ac:dyDescent="0.6">
      <c r="AE1722" s="6"/>
    </row>
    <row r="1723" spans="31:31" x14ac:dyDescent="0.6">
      <c r="AE1723" s="6"/>
    </row>
    <row r="1724" spans="31:31" x14ac:dyDescent="0.6">
      <c r="AE1724" s="6"/>
    </row>
    <row r="1725" spans="31:31" x14ac:dyDescent="0.6">
      <c r="AE1725" s="6"/>
    </row>
    <row r="1726" spans="31:31" x14ac:dyDescent="0.6">
      <c r="AE1726" s="6"/>
    </row>
    <row r="1727" spans="31:31" x14ac:dyDescent="0.6">
      <c r="AE1727" s="6"/>
    </row>
    <row r="1728" spans="31:31" x14ac:dyDescent="0.6">
      <c r="AE1728" s="6"/>
    </row>
    <row r="1729" spans="31:31" x14ac:dyDescent="0.6">
      <c r="AE1729" s="6"/>
    </row>
    <row r="1730" spans="31:31" x14ac:dyDescent="0.6">
      <c r="AE1730" s="6"/>
    </row>
    <row r="1731" spans="31:31" x14ac:dyDescent="0.6">
      <c r="AE1731" s="6"/>
    </row>
    <row r="1732" spans="31:31" x14ac:dyDescent="0.6">
      <c r="AE1732" s="6"/>
    </row>
    <row r="1733" spans="31:31" x14ac:dyDescent="0.6">
      <c r="AE1733" s="6"/>
    </row>
    <row r="1734" spans="31:31" x14ac:dyDescent="0.6">
      <c r="AE1734" s="6"/>
    </row>
    <row r="1735" spans="31:31" x14ac:dyDescent="0.6">
      <c r="AE1735" s="6"/>
    </row>
    <row r="1736" spans="31:31" x14ac:dyDescent="0.6">
      <c r="AE1736" s="6"/>
    </row>
    <row r="1737" spans="31:31" x14ac:dyDescent="0.6">
      <c r="AE1737" s="6"/>
    </row>
    <row r="1738" spans="31:31" x14ac:dyDescent="0.6">
      <c r="AE1738" s="6"/>
    </row>
    <row r="1739" spans="31:31" x14ac:dyDescent="0.6">
      <c r="AE1739" s="6"/>
    </row>
    <row r="1740" spans="31:31" x14ac:dyDescent="0.6">
      <c r="AE1740" s="6"/>
    </row>
    <row r="1741" spans="31:31" x14ac:dyDescent="0.6">
      <c r="AE1741" s="6"/>
    </row>
    <row r="1742" spans="31:31" x14ac:dyDescent="0.6">
      <c r="AE1742" s="6"/>
    </row>
    <row r="1743" spans="31:31" x14ac:dyDescent="0.6">
      <c r="AE1743" s="6"/>
    </row>
    <row r="1744" spans="31:31" x14ac:dyDescent="0.6">
      <c r="AE1744" s="6"/>
    </row>
    <row r="1745" spans="31:31" x14ac:dyDescent="0.6">
      <c r="AE1745" s="6"/>
    </row>
    <row r="1746" spans="31:31" x14ac:dyDescent="0.6">
      <c r="AE1746" s="6"/>
    </row>
    <row r="1747" spans="31:31" x14ac:dyDescent="0.6">
      <c r="AE1747" s="6"/>
    </row>
    <row r="1748" spans="31:31" x14ac:dyDescent="0.6">
      <c r="AE1748" s="6"/>
    </row>
    <row r="1749" spans="31:31" x14ac:dyDescent="0.6">
      <c r="AE1749" s="6"/>
    </row>
    <row r="1750" spans="31:31" x14ac:dyDescent="0.6">
      <c r="AE1750" s="6"/>
    </row>
    <row r="1751" spans="31:31" x14ac:dyDescent="0.6">
      <c r="AE1751" s="6"/>
    </row>
    <row r="1752" spans="31:31" x14ac:dyDescent="0.6">
      <c r="AE1752" s="6"/>
    </row>
    <row r="1753" spans="31:31" x14ac:dyDescent="0.6">
      <c r="AE1753" s="6"/>
    </row>
    <row r="1754" spans="31:31" x14ac:dyDescent="0.6">
      <c r="AE1754" s="6"/>
    </row>
    <row r="1755" spans="31:31" x14ac:dyDescent="0.6">
      <c r="AE1755" s="6"/>
    </row>
    <row r="1756" spans="31:31" x14ac:dyDescent="0.6">
      <c r="AE1756" s="6"/>
    </row>
    <row r="1757" spans="31:31" x14ac:dyDescent="0.6">
      <c r="AE1757" s="6"/>
    </row>
    <row r="1758" spans="31:31" x14ac:dyDescent="0.6">
      <c r="AE1758" s="6"/>
    </row>
    <row r="1759" spans="31:31" x14ac:dyDescent="0.6">
      <c r="AE1759" s="6"/>
    </row>
    <row r="1760" spans="31:31" x14ac:dyDescent="0.6">
      <c r="AE1760" s="6"/>
    </row>
    <row r="1761" spans="31:31" x14ac:dyDescent="0.6">
      <c r="AE1761" s="6"/>
    </row>
    <row r="1762" spans="31:31" x14ac:dyDescent="0.6">
      <c r="AE1762" s="6"/>
    </row>
    <row r="1763" spans="31:31" x14ac:dyDescent="0.6">
      <c r="AE1763" s="6"/>
    </row>
    <row r="1764" spans="31:31" x14ac:dyDescent="0.6">
      <c r="AE1764" s="6"/>
    </row>
    <row r="1765" spans="31:31" x14ac:dyDescent="0.6">
      <c r="AE1765" s="6"/>
    </row>
    <row r="1766" spans="31:31" x14ac:dyDescent="0.6">
      <c r="AE1766" s="6"/>
    </row>
    <row r="1767" spans="31:31" x14ac:dyDescent="0.6">
      <c r="AE1767" s="6"/>
    </row>
    <row r="1768" spans="31:31" x14ac:dyDescent="0.6">
      <c r="AE1768" s="6"/>
    </row>
    <row r="1769" spans="31:31" x14ac:dyDescent="0.6">
      <c r="AE1769" s="6"/>
    </row>
    <row r="1770" spans="31:31" x14ac:dyDescent="0.6">
      <c r="AE1770" s="6"/>
    </row>
    <row r="1771" spans="31:31" x14ac:dyDescent="0.6">
      <c r="AE1771" s="6"/>
    </row>
    <row r="1772" spans="31:31" x14ac:dyDescent="0.6">
      <c r="AE1772" s="6"/>
    </row>
    <row r="1773" spans="31:31" x14ac:dyDescent="0.6">
      <c r="AE1773" s="6"/>
    </row>
    <row r="1774" spans="31:31" x14ac:dyDescent="0.6">
      <c r="AE1774" s="6"/>
    </row>
    <row r="1775" spans="31:31" x14ac:dyDescent="0.6">
      <c r="AE1775" s="6"/>
    </row>
    <row r="1776" spans="31:31" x14ac:dyDescent="0.6">
      <c r="AE1776" s="6"/>
    </row>
    <row r="1777" spans="31:31" x14ac:dyDescent="0.6">
      <c r="AE1777" s="6"/>
    </row>
    <row r="1778" spans="31:31" x14ac:dyDescent="0.6">
      <c r="AE1778" s="6"/>
    </row>
    <row r="1779" spans="31:31" x14ac:dyDescent="0.6">
      <c r="AE1779" s="6"/>
    </row>
    <row r="1780" spans="31:31" x14ac:dyDescent="0.6">
      <c r="AE1780" s="6"/>
    </row>
    <row r="1781" spans="31:31" x14ac:dyDescent="0.6">
      <c r="AE1781" s="6"/>
    </row>
    <row r="1782" spans="31:31" x14ac:dyDescent="0.6">
      <c r="AE1782" s="6"/>
    </row>
    <row r="1783" spans="31:31" x14ac:dyDescent="0.6">
      <c r="AE1783" s="6"/>
    </row>
    <row r="1784" spans="31:31" x14ac:dyDescent="0.6">
      <c r="AE1784" s="6"/>
    </row>
    <row r="1785" spans="31:31" x14ac:dyDescent="0.6">
      <c r="AE1785" s="6"/>
    </row>
    <row r="1786" spans="31:31" x14ac:dyDescent="0.6">
      <c r="AE1786" s="6"/>
    </row>
    <row r="1787" spans="31:31" x14ac:dyDescent="0.6">
      <c r="AE1787" s="6"/>
    </row>
    <row r="1788" spans="31:31" x14ac:dyDescent="0.6">
      <c r="AE1788" s="6"/>
    </row>
    <row r="1789" spans="31:31" x14ac:dyDescent="0.6">
      <c r="AE1789" s="6"/>
    </row>
    <row r="1790" spans="31:31" x14ac:dyDescent="0.6">
      <c r="AE1790" s="6"/>
    </row>
    <row r="1791" spans="31:31" x14ac:dyDescent="0.6">
      <c r="AE1791" s="6"/>
    </row>
    <row r="1792" spans="31:31" x14ac:dyDescent="0.6">
      <c r="AE1792" s="6"/>
    </row>
    <row r="1793" spans="31:31" x14ac:dyDescent="0.6">
      <c r="AE1793" s="6"/>
    </row>
    <row r="1794" spans="31:31" x14ac:dyDescent="0.6">
      <c r="AE1794" s="6"/>
    </row>
    <row r="1795" spans="31:31" x14ac:dyDescent="0.6">
      <c r="AE1795" s="6"/>
    </row>
    <row r="1796" spans="31:31" x14ac:dyDescent="0.6">
      <c r="AE1796" s="6"/>
    </row>
    <row r="1797" spans="31:31" x14ac:dyDescent="0.6">
      <c r="AE1797" s="6"/>
    </row>
    <row r="1798" spans="31:31" x14ac:dyDescent="0.6">
      <c r="AE1798" s="6"/>
    </row>
    <row r="1799" spans="31:31" x14ac:dyDescent="0.6">
      <c r="AE1799" s="6"/>
    </row>
    <row r="1800" spans="31:31" x14ac:dyDescent="0.6">
      <c r="AE1800" s="6"/>
    </row>
    <row r="1801" spans="31:31" x14ac:dyDescent="0.6">
      <c r="AE1801" s="6"/>
    </row>
    <row r="1802" spans="31:31" x14ac:dyDescent="0.6">
      <c r="AE1802" s="6"/>
    </row>
    <row r="1803" spans="31:31" x14ac:dyDescent="0.6">
      <c r="AE1803" s="6"/>
    </row>
    <row r="1804" spans="31:31" x14ac:dyDescent="0.6">
      <c r="AE1804" s="6"/>
    </row>
    <row r="1805" spans="31:31" x14ac:dyDescent="0.6">
      <c r="AE1805" s="6"/>
    </row>
    <row r="1806" spans="31:31" x14ac:dyDescent="0.6">
      <c r="AE1806" s="6"/>
    </row>
    <row r="1807" spans="31:31" x14ac:dyDescent="0.6">
      <c r="AE1807" s="6"/>
    </row>
    <row r="1808" spans="31:31" x14ac:dyDescent="0.6">
      <c r="AE1808" s="6"/>
    </row>
    <row r="1809" spans="31:31" x14ac:dyDescent="0.6">
      <c r="AE1809" s="6"/>
    </row>
    <row r="1810" spans="31:31" x14ac:dyDescent="0.6">
      <c r="AE1810" s="6"/>
    </row>
    <row r="1811" spans="31:31" x14ac:dyDescent="0.6">
      <c r="AE1811" s="6"/>
    </row>
    <row r="1812" spans="31:31" x14ac:dyDescent="0.6">
      <c r="AE1812" s="6"/>
    </row>
    <row r="1813" spans="31:31" x14ac:dyDescent="0.6">
      <c r="AE1813" s="6"/>
    </row>
    <row r="1814" spans="31:31" x14ac:dyDescent="0.6">
      <c r="AE1814" s="6"/>
    </row>
    <row r="1815" spans="31:31" x14ac:dyDescent="0.6">
      <c r="AE1815" s="6"/>
    </row>
    <row r="1816" spans="31:31" x14ac:dyDescent="0.6">
      <c r="AE1816" s="6"/>
    </row>
    <row r="1817" spans="31:31" x14ac:dyDescent="0.6">
      <c r="AE1817" s="6"/>
    </row>
    <row r="1818" spans="31:31" x14ac:dyDescent="0.6">
      <c r="AE1818" s="6"/>
    </row>
    <row r="1819" spans="31:31" x14ac:dyDescent="0.6">
      <c r="AE1819" s="6"/>
    </row>
    <row r="1820" spans="31:31" x14ac:dyDescent="0.6">
      <c r="AE1820" s="6"/>
    </row>
    <row r="1821" spans="31:31" x14ac:dyDescent="0.6">
      <c r="AE1821" s="6"/>
    </row>
    <row r="1822" spans="31:31" x14ac:dyDescent="0.6">
      <c r="AE1822" s="6"/>
    </row>
    <row r="1823" spans="31:31" x14ac:dyDescent="0.6">
      <c r="AE1823" s="6"/>
    </row>
    <row r="1824" spans="31:31" x14ac:dyDescent="0.6">
      <c r="AE1824" s="6"/>
    </row>
    <row r="1825" spans="31:31" x14ac:dyDescent="0.6">
      <c r="AE1825" s="6"/>
    </row>
    <row r="1826" spans="31:31" x14ac:dyDescent="0.6">
      <c r="AE1826" s="6"/>
    </row>
    <row r="1827" spans="31:31" x14ac:dyDescent="0.6">
      <c r="AE1827" s="6"/>
    </row>
    <row r="1828" spans="31:31" x14ac:dyDescent="0.6">
      <c r="AE1828" s="6"/>
    </row>
    <row r="1829" spans="31:31" x14ac:dyDescent="0.6">
      <c r="AE1829" s="6"/>
    </row>
    <row r="1830" spans="31:31" x14ac:dyDescent="0.6">
      <c r="AE1830" s="6"/>
    </row>
    <row r="1831" spans="31:31" x14ac:dyDescent="0.6">
      <c r="AE1831" s="6"/>
    </row>
    <row r="1832" spans="31:31" x14ac:dyDescent="0.6">
      <c r="AE1832" s="6"/>
    </row>
    <row r="1833" spans="31:31" x14ac:dyDescent="0.6">
      <c r="AE1833" s="6"/>
    </row>
    <row r="1834" spans="31:31" x14ac:dyDescent="0.6">
      <c r="AE1834" s="6"/>
    </row>
    <row r="1835" spans="31:31" x14ac:dyDescent="0.6">
      <c r="AE1835" s="6"/>
    </row>
    <row r="1836" spans="31:31" x14ac:dyDescent="0.6">
      <c r="AE1836" s="6"/>
    </row>
    <row r="1837" spans="31:31" x14ac:dyDescent="0.6">
      <c r="AE1837" s="6"/>
    </row>
    <row r="1838" spans="31:31" x14ac:dyDescent="0.6">
      <c r="AE1838" s="6"/>
    </row>
    <row r="1839" spans="31:31" x14ac:dyDescent="0.6">
      <c r="AE1839" s="6"/>
    </row>
    <row r="1840" spans="31:31" x14ac:dyDescent="0.6">
      <c r="AE1840" s="6"/>
    </row>
    <row r="1841" spans="31:31" x14ac:dyDescent="0.6">
      <c r="AE1841" s="6"/>
    </row>
    <row r="1842" spans="31:31" x14ac:dyDescent="0.6">
      <c r="AE1842" s="6"/>
    </row>
    <row r="1843" spans="31:31" x14ac:dyDescent="0.6">
      <c r="AE1843" s="6"/>
    </row>
    <row r="1844" spans="31:31" x14ac:dyDescent="0.6">
      <c r="AE1844" s="6"/>
    </row>
    <row r="1845" spans="31:31" x14ac:dyDescent="0.6">
      <c r="AE1845" s="6"/>
    </row>
    <row r="1846" spans="31:31" x14ac:dyDescent="0.6">
      <c r="AE1846" s="6"/>
    </row>
    <row r="1847" spans="31:31" x14ac:dyDescent="0.6">
      <c r="AE1847" s="6"/>
    </row>
    <row r="1848" spans="31:31" x14ac:dyDescent="0.6">
      <c r="AE1848" s="6"/>
    </row>
    <row r="1849" spans="31:31" x14ac:dyDescent="0.6">
      <c r="AE1849" s="6"/>
    </row>
    <row r="1850" spans="31:31" x14ac:dyDescent="0.6">
      <c r="AE1850" s="6"/>
    </row>
    <row r="1851" spans="31:31" x14ac:dyDescent="0.6">
      <c r="AE1851" s="6"/>
    </row>
    <row r="1852" spans="31:31" x14ac:dyDescent="0.6">
      <c r="AE1852" s="6"/>
    </row>
    <row r="1853" spans="31:31" x14ac:dyDescent="0.6">
      <c r="AE1853" s="6"/>
    </row>
    <row r="1854" spans="31:31" x14ac:dyDescent="0.6">
      <c r="AE1854" s="6"/>
    </row>
    <row r="1855" spans="31:31" x14ac:dyDescent="0.6">
      <c r="AE1855" s="6"/>
    </row>
    <row r="1856" spans="31:31" x14ac:dyDescent="0.6">
      <c r="AE1856" s="6"/>
    </row>
    <row r="1857" spans="31:31" x14ac:dyDescent="0.6">
      <c r="AE1857" s="6"/>
    </row>
    <row r="1858" spans="31:31" x14ac:dyDescent="0.6">
      <c r="AE1858" s="6"/>
    </row>
    <row r="1859" spans="31:31" x14ac:dyDescent="0.6">
      <c r="AE1859" s="6"/>
    </row>
    <row r="1860" spans="31:31" x14ac:dyDescent="0.6">
      <c r="AE1860" s="6"/>
    </row>
    <row r="1861" spans="31:31" x14ac:dyDescent="0.6">
      <c r="AE1861" s="6"/>
    </row>
    <row r="1862" spans="31:31" x14ac:dyDescent="0.6">
      <c r="AE1862" s="6"/>
    </row>
    <row r="1863" spans="31:31" x14ac:dyDescent="0.6">
      <c r="AE1863" s="6"/>
    </row>
    <row r="1864" spans="31:31" x14ac:dyDescent="0.6">
      <c r="AE1864" s="6"/>
    </row>
    <row r="1865" spans="31:31" x14ac:dyDescent="0.6">
      <c r="AE1865" s="6"/>
    </row>
    <row r="1866" spans="31:31" x14ac:dyDescent="0.6">
      <c r="AE1866" s="6"/>
    </row>
    <row r="1867" spans="31:31" x14ac:dyDescent="0.6">
      <c r="AE1867" s="6"/>
    </row>
    <row r="1868" spans="31:31" x14ac:dyDescent="0.6">
      <c r="AE1868" s="6"/>
    </row>
    <row r="1869" spans="31:31" x14ac:dyDescent="0.6">
      <c r="AE1869" s="6"/>
    </row>
    <row r="1870" spans="31:31" x14ac:dyDescent="0.6">
      <c r="AE1870" s="6"/>
    </row>
    <row r="1871" spans="31:31" x14ac:dyDescent="0.6">
      <c r="AE1871" s="6"/>
    </row>
    <row r="1872" spans="31:31" x14ac:dyDescent="0.6">
      <c r="AE1872" s="6"/>
    </row>
    <row r="1873" spans="31:31" x14ac:dyDescent="0.6">
      <c r="AE1873" s="6"/>
    </row>
    <row r="1874" spans="31:31" x14ac:dyDescent="0.6">
      <c r="AE1874" s="6"/>
    </row>
    <row r="1875" spans="31:31" x14ac:dyDescent="0.6">
      <c r="AE1875" s="6"/>
    </row>
    <row r="1876" spans="31:31" x14ac:dyDescent="0.6">
      <c r="AE1876" s="6"/>
    </row>
    <row r="1877" spans="31:31" x14ac:dyDescent="0.6">
      <c r="AE1877" s="6"/>
    </row>
    <row r="1878" spans="31:31" x14ac:dyDescent="0.6">
      <c r="AE1878" s="6"/>
    </row>
    <row r="1879" spans="31:31" x14ac:dyDescent="0.6">
      <c r="AE1879" s="6"/>
    </row>
    <row r="1880" spans="31:31" x14ac:dyDescent="0.6">
      <c r="AE1880" s="6"/>
    </row>
    <row r="1881" spans="31:31" x14ac:dyDescent="0.6">
      <c r="AE1881" s="6"/>
    </row>
    <row r="1882" spans="31:31" x14ac:dyDescent="0.6">
      <c r="AE1882" s="6"/>
    </row>
    <row r="1883" spans="31:31" x14ac:dyDescent="0.6">
      <c r="AE1883" s="6"/>
    </row>
    <row r="1884" spans="31:31" x14ac:dyDescent="0.6">
      <c r="AE1884" s="6"/>
    </row>
    <row r="1885" spans="31:31" x14ac:dyDescent="0.6">
      <c r="AE1885" s="6"/>
    </row>
    <row r="1886" spans="31:31" x14ac:dyDescent="0.6">
      <c r="AE1886" s="6"/>
    </row>
    <row r="1887" spans="31:31" x14ac:dyDescent="0.6">
      <c r="AE1887" s="6"/>
    </row>
    <row r="1888" spans="31:31" x14ac:dyDescent="0.6">
      <c r="AE1888" s="6"/>
    </row>
    <row r="1889" spans="31:31" x14ac:dyDescent="0.6">
      <c r="AE1889" s="6"/>
    </row>
    <row r="1890" spans="31:31" x14ac:dyDescent="0.6">
      <c r="AE1890" s="6"/>
    </row>
    <row r="1891" spans="31:31" x14ac:dyDescent="0.6">
      <c r="AE1891" s="6"/>
    </row>
    <row r="1892" spans="31:31" x14ac:dyDescent="0.6">
      <c r="AE1892" s="6"/>
    </row>
    <row r="1893" spans="31:31" x14ac:dyDescent="0.6">
      <c r="AE1893" s="6"/>
    </row>
    <row r="1894" spans="31:31" x14ac:dyDescent="0.6">
      <c r="AE1894" s="6"/>
    </row>
    <row r="1895" spans="31:31" x14ac:dyDescent="0.6">
      <c r="AE1895" s="6"/>
    </row>
    <row r="1896" spans="31:31" x14ac:dyDescent="0.6">
      <c r="AE1896" s="6"/>
    </row>
    <row r="1897" spans="31:31" x14ac:dyDescent="0.6">
      <c r="AE1897" s="6"/>
    </row>
    <row r="1898" spans="31:31" x14ac:dyDescent="0.6">
      <c r="AE1898" s="6"/>
    </row>
    <row r="1899" spans="31:31" x14ac:dyDescent="0.6">
      <c r="AE1899" s="6"/>
    </row>
    <row r="1900" spans="31:31" x14ac:dyDescent="0.6">
      <c r="AE1900" s="6"/>
    </row>
    <row r="1901" spans="31:31" x14ac:dyDescent="0.6">
      <c r="AE1901" s="6"/>
    </row>
    <row r="1902" spans="31:31" x14ac:dyDescent="0.6">
      <c r="AE1902" s="6"/>
    </row>
    <row r="1903" spans="31:31" x14ac:dyDescent="0.6">
      <c r="AE1903" s="6"/>
    </row>
    <row r="1904" spans="31:31" x14ac:dyDescent="0.6">
      <c r="AE1904" s="6"/>
    </row>
    <row r="1905" spans="31:31" x14ac:dyDescent="0.6">
      <c r="AE1905" s="6"/>
    </row>
    <row r="1906" spans="31:31" x14ac:dyDescent="0.6">
      <c r="AE1906" s="6"/>
    </row>
    <row r="1907" spans="31:31" x14ac:dyDescent="0.6">
      <c r="AE1907" s="6"/>
    </row>
    <row r="1908" spans="31:31" x14ac:dyDescent="0.6">
      <c r="AE1908" s="6"/>
    </row>
    <row r="1909" spans="31:31" x14ac:dyDescent="0.6">
      <c r="AE1909" s="6"/>
    </row>
    <row r="1910" spans="31:31" x14ac:dyDescent="0.6">
      <c r="AE1910" s="6"/>
    </row>
    <row r="1911" spans="31:31" x14ac:dyDescent="0.6">
      <c r="AE1911" s="6"/>
    </row>
    <row r="1912" spans="31:31" x14ac:dyDescent="0.6">
      <c r="AE1912" s="6"/>
    </row>
    <row r="1913" spans="31:31" x14ac:dyDescent="0.6">
      <c r="AE1913" s="6"/>
    </row>
    <row r="1914" spans="31:31" x14ac:dyDescent="0.6">
      <c r="AE1914" s="6"/>
    </row>
    <row r="1915" spans="31:31" x14ac:dyDescent="0.6">
      <c r="AE1915" s="6"/>
    </row>
    <row r="1916" spans="31:31" x14ac:dyDescent="0.6">
      <c r="AE1916" s="6"/>
    </row>
    <row r="1917" spans="31:31" x14ac:dyDescent="0.6">
      <c r="AE1917" s="6"/>
    </row>
    <row r="1918" spans="31:31" x14ac:dyDescent="0.6">
      <c r="AE1918" s="6"/>
    </row>
    <row r="1919" spans="31:31" x14ac:dyDescent="0.6">
      <c r="AE1919" s="6"/>
    </row>
    <row r="1920" spans="31:31" x14ac:dyDescent="0.6">
      <c r="AE1920" s="6"/>
    </row>
    <row r="1921" spans="31:31" x14ac:dyDescent="0.6">
      <c r="AE1921" s="6"/>
    </row>
    <row r="1922" spans="31:31" x14ac:dyDescent="0.6">
      <c r="AE1922" s="6"/>
    </row>
    <row r="1923" spans="31:31" x14ac:dyDescent="0.6">
      <c r="AE1923" s="6"/>
    </row>
    <row r="1924" spans="31:31" x14ac:dyDescent="0.6">
      <c r="AE1924" s="6"/>
    </row>
    <row r="1925" spans="31:31" x14ac:dyDescent="0.6">
      <c r="AE1925" s="6"/>
    </row>
    <row r="1926" spans="31:31" x14ac:dyDescent="0.6">
      <c r="AE1926" s="6"/>
    </row>
    <row r="1927" spans="31:31" x14ac:dyDescent="0.6">
      <c r="AE1927" s="6"/>
    </row>
    <row r="1928" spans="31:31" x14ac:dyDescent="0.6">
      <c r="AE1928" s="6"/>
    </row>
    <row r="1929" spans="31:31" x14ac:dyDescent="0.6">
      <c r="AE1929" s="6"/>
    </row>
    <row r="1930" spans="31:31" x14ac:dyDescent="0.6">
      <c r="AE1930" s="6"/>
    </row>
    <row r="1931" spans="31:31" x14ac:dyDescent="0.6">
      <c r="AE1931" s="6"/>
    </row>
    <row r="1932" spans="31:31" x14ac:dyDescent="0.6">
      <c r="AE1932" s="6"/>
    </row>
    <row r="1933" spans="31:31" x14ac:dyDescent="0.6">
      <c r="AE1933" s="6"/>
    </row>
    <row r="1934" spans="31:31" x14ac:dyDescent="0.6">
      <c r="AE1934" s="6"/>
    </row>
    <row r="1935" spans="31:31" x14ac:dyDescent="0.6">
      <c r="AE1935" s="6"/>
    </row>
    <row r="1936" spans="31:31" x14ac:dyDescent="0.6">
      <c r="AE1936" s="6"/>
    </row>
    <row r="1937" spans="31:31" x14ac:dyDescent="0.6">
      <c r="AE1937" s="6"/>
    </row>
    <row r="1938" spans="31:31" x14ac:dyDescent="0.6">
      <c r="AE1938" s="6"/>
    </row>
    <row r="1939" spans="31:31" x14ac:dyDescent="0.6">
      <c r="AE1939" s="6"/>
    </row>
    <row r="1940" spans="31:31" x14ac:dyDescent="0.6">
      <c r="AE1940" s="6"/>
    </row>
    <row r="1941" spans="31:31" x14ac:dyDescent="0.6">
      <c r="AE1941" s="6"/>
    </row>
    <row r="1942" spans="31:31" x14ac:dyDescent="0.6">
      <c r="AE1942" s="6"/>
    </row>
    <row r="1943" spans="31:31" x14ac:dyDescent="0.6">
      <c r="AE1943" s="6"/>
    </row>
    <row r="1944" spans="31:31" x14ac:dyDescent="0.6">
      <c r="AE1944" s="6"/>
    </row>
    <row r="1945" spans="31:31" x14ac:dyDescent="0.6">
      <c r="AE1945" s="6"/>
    </row>
    <row r="1946" spans="31:31" x14ac:dyDescent="0.6">
      <c r="AE1946" s="6"/>
    </row>
    <row r="1947" spans="31:31" x14ac:dyDescent="0.6">
      <c r="AE1947" s="6"/>
    </row>
    <row r="1948" spans="31:31" x14ac:dyDescent="0.6">
      <c r="AE1948" s="6"/>
    </row>
    <row r="1949" spans="31:31" x14ac:dyDescent="0.6">
      <c r="AE1949" s="6"/>
    </row>
    <row r="1950" spans="31:31" x14ac:dyDescent="0.6">
      <c r="AE1950" s="6"/>
    </row>
    <row r="1951" spans="31:31" x14ac:dyDescent="0.6">
      <c r="AE1951" s="6"/>
    </row>
    <row r="1952" spans="31:31" x14ac:dyDescent="0.6">
      <c r="AE1952" s="6"/>
    </row>
    <row r="1953" spans="31:31" x14ac:dyDescent="0.6">
      <c r="AE1953" s="6"/>
    </row>
    <row r="1954" spans="31:31" x14ac:dyDescent="0.6">
      <c r="AE1954" s="6"/>
    </row>
    <row r="1955" spans="31:31" x14ac:dyDescent="0.6">
      <c r="AE1955" s="6"/>
    </row>
    <row r="1956" spans="31:31" x14ac:dyDescent="0.6">
      <c r="AE1956" s="6"/>
    </row>
    <row r="1957" spans="31:31" x14ac:dyDescent="0.6">
      <c r="AE1957" s="6"/>
    </row>
    <row r="1958" spans="31:31" x14ac:dyDescent="0.6">
      <c r="AE1958" s="6"/>
    </row>
    <row r="1959" spans="31:31" x14ac:dyDescent="0.6">
      <c r="AE1959" s="6"/>
    </row>
    <row r="1960" spans="31:31" x14ac:dyDescent="0.6">
      <c r="AE1960" s="6"/>
    </row>
    <row r="1961" spans="31:31" x14ac:dyDescent="0.6">
      <c r="AE1961" s="6"/>
    </row>
    <row r="1962" spans="31:31" x14ac:dyDescent="0.6">
      <c r="AE1962" s="6"/>
    </row>
    <row r="1963" spans="31:31" x14ac:dyDescent="0.6">
      <c r="AE1963" s="6"/>
    </row>
    <row r="1964" spans="31:31" x14ac:dyDescent="0.6">
      <c r="AE1964" s="6"/>
    </row>
    <row r="1965" spans="31:31" x14ac:dyDescent="0.6">
      <c r="AE1965" s="6"/>
    </row>
    <row r="1966" spans="31:31" x14ac:dyDescent="0.6">
      <c r="AE1966" s="6"/>
    </row>
    <row r="1967" spans="31:31" x14ac:dyDescent="0.6">
      <c r="AE1967" s="6"/>
    </row>
    <row r="1968" spans="31:31" x14ac:dyDescent="0.6">
      <c r="AE1968" s="6"/>
    </row>
    <row r="1969" spans="31:31" x14ac:dyDescent="0.6">
      <c r="AE1969" s="6"/>
    </row>
    <row r="1970" spans="31:31" x14ac:dyDescent="0.6">
      <c r="AE1970" s="6"/>
    </row>
    <row r="1971" spans="31:31" x14ac:dyDescent="0.6">
      <c r="AE1971" s="6"/>
    </row>
    <row r="1972" spans="31:31" x14ac:dyDescent="0.6">
      <c r="AE1972" s="6"/>
    </row>
    <row r="1973" spans="31:31" x14ac:dyDescent="0.6">
      <c r="AE1973" s="6"/>
    </row>
    <row r="1974" spans="31:31" x14ac:dyDescent="0.6">
      <c r="AE1974" s="6"/>
    </row>
    <row r="1975" spans="31:31" x14ac:dyDescent="0.6">
      <c r="AE1975" s="6"/>
    </row>
    <row r="1976" spans="31:31" x14ac:dyDescent="0.6">
      <c r="AE1976" s="6"/>
    </row>
    <row r="1977" spans="31:31" x14ac:dyDescent="0.6">
      <c r="AE1977" s="6"/>
    </row>
    <row r="1978" spans="31:31" x14ac:dyDescent="0.6">
      <c r="AE1978" s="6"/>
    </row>
    <row r="1979" spans="31:31" x14ac:dyDescent="0.6">
      <c r="AE1979" s="6"/>
    </row>
    <row r="1980" spans="31:31" x14ac:dyDescent="0.6">
      <c r="AE1980" s="6"/>
    </row>
    <row r="1981" spans="31:31" x14ac:dyDescent="0.6">
      <c r="AE1981" s="6"/>
    </row>
    <row r="1982" spans="31:31" x14ac:dyDescent="0.6">
      <c r="AE1982" s="6"/>
    </row>
    <row r="1983" spans="31:31" x14ac:dyDescent="0.6">
      <c r="AE1983" s="6"/>
    </row>
    <row r="1984" spans="31:31" x14ac:dyDescent="0.6">
      <c r="AE1984" s="6"/>
    </row>
    <row r="1985" spans="31:31" x14ac:dyDescent="0.6">
      <c r="AE1985" s="6"/>
    </row>
    <row r="1986" spans="31:31" x14ac:dyDescent="0.6">
      <c r="AE1986" s="6"/>
    </row>
    <row r="1987" spans="31:31" x14ac:dyDescent="0.6">
      <c r="AE1987" s="6"/>
    </row>
    <row r="1988" spans="31:31" x14ac:dyDescent="0.6">
      <c r="AE1988" s="6"/>
    </row>
    <row r="1989" spans="31:31" x14ac:dyDescent="0.6">
      <c r="AE1989" s="6"/>
    </row>
    <row r="1990" spans="31:31" x14ac:dyDescent="0.6">
      <c r="AE1990" s="6"/>
    </row>
    <row r="1991" spans="31:31" x14ac:dyDescent="0.6">
      <c r="AE1991" s="6"/>
    </row>
    <row r="1992" spans="31:31" x14ac:dyDescent="0.6">
      <c r="AE1992" s="6"/>
    </row>
    <row r="1993" spans="31:31" x14ac:dyDescent="0.6">
      <c r="AE1993" s="6"/>
    </row>
    <row r="1994" spans="31:31" x14ac:dyDescent="0.6">
      <c r="AE1994" s="6"/>
    </row>
    <row r="1995" spans="31:31" x14ac:dyDescent="0.6">
      <c r="AE1995" s="6"/>
    </row>
    <row r="1996" spans="31:31" x14ac:dyDescent="0.6">
      <c r="AE1996" s="6"/>
    </row>
    <row r="1997" spans="31:31" x14ac:dyDescent="0.6">
      <c r="AE1997" s="6"/>
    </row>
    <row r="1998" spans="31:31" x14ac:dyDescent="0.6">
      <c r="AE1998" s="6"/>
    </row>
    <row r="1999" spans="31:31" x14ac:dyDescent="0.6">
      <c r="AE1999" s="6"/>
    </row>
    <row r="2000" spans="31:31" x14ac:dyDescent="0.6">
      <c r="AE2000" s="6"/>
    </row>
    <row r="2001" spans="31:31" x14ac:dyDescent="0.6">
      <c r="AE2001" s="6"/>
    </row>
    <row r="2002" spans="31:31" x14ac:dyDescent="0.6">
      <c r="AE2002" s="6"/>
    </row>
    <row r="2003" spans="31:31" x14ac:dyDescent="0.6">
      <c r="AE2003" s="6"/>
    </row>
    <row r="2004" spans="31:31" x14ac:dyDescent="0.6">
      <c r="AE2004" s="6"/>
    </row>
    <row r="2005" spans="31:31" x14ac:dyDescent="0.6">
      <c r="AE2005" s="6"/>
    </row>
    <row r="2006" spans="31:31" x14ac:dyDescent="0.6">
      <c r="AE2006" s="6"/>
    </row>
    <row r="2007" spans="31:31" x14ac:dyDescent="0.6">
      <c r="AE2007" s="6"/>
    </row>
    <row r="2008" spans="31:31" x14ac:dyDescent="0.6">
      <c r="AE2008" s="6"/>
    </row>
    <row r="2009" spans="31:31" x14ac:dyDescent="0.6">
      <c r="AE2009" s="6"/>
    </row>
    <row r="2010" spans="31:31" x14ac:dyDescent="0.6">
      <c r="AE2010" s="6"/>
    </row>
    <row r="2011" spans="31:31" x14ac:dyDescent="0.6">
      <c r="AE2011" s="6"/>
    </row>
    <row r="2012" spans="31:31" x14ac:dyDescent="0.6">
      <c r="AE2012" s="6"/>
    </row>
    <row r="2013" spans="31:31" x14ac:dyDescent="0.6">
      <c r="AE2013" s="6"/>
    </row>
    <row r="2014" spans="31:31" x14ac:dyDescent="0.6">
      <c r="AE2014" s="6"/>
    </row>
    <row r="2015" spans="31:31" x14ac:dyDescent="0.6">
      <c r="AE2015" s="6"/>
    </row>
    <row r="2016" spans="31:31" x14ac:dyDescent="0.6">
      <c r="AE2016" s="6"/>
    </row>
    <row r="2017" spans="31:31" x14ac:dyDescent="0.6">
      <c r="AE2017" s="6"/>
    </row>
    <row r="2018" spans="31:31" x14ac:dyDescent="0.6">
      <c r="AE2018" s="6"/>
    </row>
    <row r="2019" spans="31:31" x14ac:dyDescent="0.6">
      <c r="AE2019" s="6"/>
    </row>
    <row r="2020" spans="31:31" x14ac:dyDescent="0.6">
      <c r="AE2020" s="6"/>
    </row>
    <row r="2021" spans="31:31" x14ac:dyDescent="0.6">
      <c r="AE2021" s="6"/>
    </row>
    <row r="2022" spans="31:31" x14ac:dyDescent="0.6">
      <c r="AE2022" s="6"/>
    </row>
    <row r="2023" spans="31:31" x14ac:dyDescent="0.6">
      <c r="AE2023" s="6"/>
    </row>
    <row r="2024" spans="31:31" x14ac:dyDescent="0.6">
      <c r="AE2024" s="6"/>
    </row>
    <row r="2025" spans="31:31" x14ac:dyDescent="0.6">
      <c r="AE2025" s="6"/>
    </row>
    <row r="2026" spans="31:31" x14ac:dyDescent="0.6">
      <c r="AE2026" s="6"/>
    </row>
    <row r="2027" spans="31:31" x14ac:dyDescent="0.6">
      <c r="AE2027" s="6"/>
    </row>
    <row r="2028" spans="31:31" x14ac:dyDescent="0.6">
      <c r="AE2028" s="6"/>
    </row>
    <row r="2029" spans="31:31" x14ac:dyDescent="0.6">
      <c r="AE2029" s="6"/>
    </row>
    <row r="2030" spans="31:31" x14ac:dyDescent="0.6">
      <c r="AE2030" s="6"/>
    </row>
    <row r="2031" spans="31:31" x14ac:dyDescent="0.6">
      <c r="AE2031" s="6"/>
    </row>
    <row r="2032" spans="31:31" x14ac:dyDescent="0.6">
      <c r="AE2032" s="6"/>
    </row>
    <row r="2033" spans="31:31" x14ac:dyDescent="0.6">
      <c r="AE2033" s="6"/>
    </row>
    <row r="2034" spans="31:31" x14ac:dyDescent="0.6">
      <c r="AE2034" s="6"/>
    </row>
    <row r="2035" spans="31:31" x14ac:dyDescent="0.6">
      <c r="AE2035" s="6"/>
    </row>
    <row r="2036" spans="31:31" x14ac:dyDescent="0.6">
      <c r="AE2036" s="6"/>
    </row>
    <row r="2037" spans="31:31" x14ac:dyDescent="0.6">
      <c r="AE2037" s="6"/>
    </row>
    <row r="2038" spans="31:31" x14ac:dyDescent="0.6">
      <c r="AE2038" s="6"/>
    </row>
    <row r="2039" spans="31:31" x14ac:dyDescent="0.6">
      <c r="AE2039" s="6"/>
    </row>
    <row r="2040" spans="31:31" x14ac:dyDescent="0.6">
      <c r="AE2040" s="6"/>
    </row>
    <row r="2041" spans="31:31" x14ac:dyDescent="0.6">
      <c r="AE2041" s="6"/>
    </row>
    <row r="2042" spans="31:31" x14ac:dyDescent="0.6">
      <c r="AE2042" s="6"/>
    </row>
    <row r="2043" spans="31:31" x14ac:dyDescent="0.6">
      <c r="AE2043" s="6"/>
    </row>
    <row r="2044" spans="31:31" x14ac:dyDescent="0.6">
      <c r="AE2044" s="6"/>
    </row>
    <row r="2045" spans="31:31" x14ac:dyDescent="0.6">
      <c r="AE2045" s="6"/>
    </row>
    <row r="2046" spans="31:31" x14ac:dyDescent="0.6">
      <c r="AE2046" s="6"/>
    </row>
    <row r="2047" spans="31:31" x14ac:dyDescent="0.6">
      <c r="AE2047" s="6"/>
    </row>
    <row r="2048" spans="31:31" x14ac:dyDescent="0.6">
      <c r="AE2048" s="6"/>
    </row>
    <row r="2049" spans="31:31" x14ac:dyDescent="0.6">
      <c r="AE2049" s="6"/>
    </row>
    <row r="2050" spans="31:31" x14ac:dyDescent="0.6">
      <c r="AE2050" s="6"/>
    </row>
    <row r="2051" spans="31:31" x14ac:dyDescent="0.6">
      <c r="AE2051" s="6"/>
    </row>
    <row r="2052" spans="31:31" x14ac:dyDescent="0.6">
      <c r="AE2052" s="6"/>
    </row>
    <row r="2053" spans="31:31" x14ac:dyDescent="0.6">
      <c r="AE2053" s="6"/>
    </row>
    <row r="2054" spans="31:31" x14ac:dyDescent="0.6">
      <c r="AE2054" s="6"/>
    </row>
    <row r="2055" spans="31:31" x14ac:dyDescent="0.6">
      <c r="AE2055" s="6"/>
    </row>
    <row r="2056" spans="31:31" x14ac:dyDescent="0.6">
      <c r="AE2056" s="6"/>
    </row>
    <row r="2057" spans="31:31" x14ac:dyDescent="0.6">
      <c r="AE2057" s="6"/>
    </row>
    <row r="2058" spans="31:31" x14ac:dyDescent="0.6">
      <c r="AE2058" s="6"/>
    </row>
    <row r="2059" spans="31:31" x14ac:dyDescent="0.6">
      <c r="AE2059" s="6"/>
    </row>
    <row r="2060" spans="31:31" x14ac:dyDescent="0.6">
      <c r="AE2060" s="6"/>
    </row>
    <row r="2061" spans="31:31" x14ac:dyDescent="0.6">
      <c r="AE2061" s="6"/>
    </row>
    <row r="2062" spans="31:31" x14ac:dyDescent="0.6">
      <c r="AE2062" s="6"/>
    </row>
    <row r="2063" spans="31:31" x14ac:dyDescent="0.6">
      <c r="AE2063" s="6"/>
    </row>
    <row r="2064" spans="31:31" x14ac:dyDescent="0.6">
      <c r="AE2064" s="6"/>
    </row>
    <row r="2065" spans="31:31" x14ac:dyDescent="0.6">
      <c r="AE2065" s="6"/>
    </row>
    <row r="2066" spans="31:31" x14ac:dyDescent="0.6">
      <c r="AE2066" s="6"/>
    </row>
    <row r="2067" spans="31:31" x14ac:dyDescent="0.6">
      <c r="AE2067" s="6"/>
    </row>
    <row r="2068" spans="31:31" x14ac:dyDescent="0.6">
      <c r="AE2068" s="6"/>
    </row>
    <row r="2069" spans="31:31" x14ac:dyDescent="0.6">
      <c r="AE2069" s="6"/>
    </row>
    <row r="2070" spans="31:31" x14ac:dyDescent="0.6">
      <c r="AE2070" s="6"/>
    </row>
    <row r="2071" spans="31:31" x14ac:dyDescent="0.6">
      <c r="AE2071" s="6"/>
    </row>
    <row r="2072" spans="31:31" x14ac:dyDescent="0.6">
      <c r="AE2072" s="6"/>
    </row>
    <row r="2073" spans="31:31" x14ac:dyDescent="0.6">
      <c r="AE2073" s="6"/>
    </row>
    <row r="2074" spans="31:31" x14ac:dyDescent="0.6">
      <c r="AE2074" s="6"/>
    </row>
    <row r="2075" spans="31:31" x14ac:dyDescent="0.6">
      <c r="AE2075" s="6"/>
    </row>
    <row r="2076" spans="31:31" x14ac:dyDescent="0.6">
      <c r="AE2076" s="6"/>
    </row>
    <row r="2077" spans="31:31" x14ac:dyDescent="0.6">
      <c r="AE2077" s="6"/>
    </row>
    <row r="2078" spans="31:31" x14ac:dyDescent="0.6">
      <c r="AE2078" s="6"/>
    </row>
    <row r="2079" spans="31:31" x14ac:dyDescent="0.6">
      <c r="AE2079" s="6"/>
    </row>
    <row r="2080" spans="31:31" x14ac:dyDescent="0.6">
      <c r="AE2080" s="6"/>
    </row>
    <row r="2081" spans="31:31" x14ac:dyDescent="0.6">
      <c r="AE2081" s="6"/>
    </row>
    <row r="2082" spans="31:31" x14ac:dyDescent="0.6">
      <c r="AE2082" s="6"/>
    </row>
    <row r="2083" spans="31:31" x14ac:dyDescent="0.6">
      <c r="AE2083" s="6"/>
    </row>
    <row r="2084" spans="31:31" x14ac:dyDescent="0.6">
      <c r="AE2084" s="6"/>
    </row>
    <row r="2085" spans="31:31" x14ac:dyDescent="0.6">
      <c r="AE2085" s="6"/>
    </row>
    <row r="2086" spans="31:31" x14ac:dyDescent="0.6">
      <c r="AE2086" s="6"/>
    </row>
    <row r="2087" spans="31:31" x14ac:dyDescent="0.6">
      <c r="AE2087" s="6"/>
    </row>
    <row r="2088" spans="31:31" x14ac:dyDescent="0.6">
      <c r="AE2088" s="6"/>
    </row>
    <row r="2089" spans="31:31" x14ac:dyDescent="0.6">
      <c r="AE2089" s="6"/>
    </row>
    <row r="2090" spans="31:31" x14ac:dyDescent="0.6">
      <c r="AE2090" s="6"/>
    </row>
    <row r="2091" spans="31:31" x14ac:dyDescent="0.6">
      <c r="AE2091" s="6"/>
    </row>
    <row r="2092" spans="31:31" x14ac:dyDescent="0.6">
      <c r="AE2092" s="6"/>
    </row>
    <row r="2093" spans="31:31" x14ac:dyDescent="0.6">
      <c r="AE2093" s="6"/>
    </row>
    <row r="2094" spans="31:31" x14ac:dyDescent="0.6">
      <c r="AE2094" s="6"/>
    </row>
    <row r="2095" spans="31:31" x14ac:dyDescent="0.6">
      <c r="AE2095" s="6"/>
    </row>
    <row r="2096" spans="31:31" x14ac:dyDescent="0.6">
      <c r="AE2096" s="6"/>
    </row>
    <row r="2097" spans="31:31" x14ac:dyDescent="0.6">
      <c r="AE2097" s="6"/>
    </row>
    <row r="2098" spans="31:31" x14ac:dyDescent="0.6">
      <c r="AE2098" s="6"/>
    </row>
    <row r="2099" spans="31:31" x14ac:dyDescent="0.6">
      <c r="AE2099" s="6"/>
    </row>
    <row r="2100" spans="31:31" x14ac:dyDescent="0.6">
      <c r="AE2100" s="6"/>
    </row>
    <row r="2101" spans="31:31" x14ac:dyDescent="0.6">
      <c r="AE2101" s="6"/>
    </row>
    <row r="2102" spans="31:31" x14ac:dyDescent="0.6">
      <c r="AE2102" s="6"/>
    </row>
    <row r="2103" spans="31:31" x14ac:dyDescent="0.6">
      <c r="AE2103" s="6"/>
    </row>
    <row r="2104" spans="31:31" x14ac:dyDescent="0.6">
      <c r="AE2104" s="6"/>
    </row>
    <row r="2105" spans="31:31" x14ac:dyDescent="0.6">
      <c r="AE2105" s="6"/>
    </row>
    <row r="2106" spans="31:31" x14ac:dyDescent="0.6">
      <c r="AE2106" s="6"/>
    </row>
    <row r="2107" spans="31:31" x14ac:dyDescent="0.6">
      <c r="AE2107" s="6"/>
    </row>
    <row r="2108" spans="31:31" x14ac:dyDescent="0.6">
      <c r="AE2108" s="6"/>
    </row>
    <row r="2109" spans="31:31" x14ac:dyDescent="0.6">
      <c r="AE2109" s="6"/>
    </row>
    <row r="2110" spans="31:31" x14ac:dyDescent="0.6">
      <c r="AE2110" s="6"/>
    </row>
    <row r="2111" spans="31:31" x14ac:dyDescent="0.6">
      <c r="AE2111" s="6"/>
    </row>
    <row r="2112" spans="31:31" x14ac:dyDescent="0.6">
      <c r="AE2112" s="6"/>
    </row>
    <row r="2113" spans="31:31" x14ac:dyDescent="0.6">
      <c r="AE2113" s="6"/>
    </row>
    <row r="2114" spans="31:31" x14ac:dyDescent="0.6">
      <c r="AE2114" s="6"/>
    </row>
    <row r="2115" spans="31:31" x14ac:dyDescent="0.6">
      <c r="AE2115" s="6"/>
    </row>
    <row r="2116" spans="31:31" x14ac:dyDescent="0.6">
      <c r="AE2116" s="6"/>
    </row>
    <row r="2117" spans="31:31" x14ac:dyDescent="0.6">
      <c r="AE2117" s="6"/>
    </row>
    <row r="2118" spans="31:31" x14ac:dyDescent="0.6">
      <c r="AE2118" s="6"/>
    </row>
    <row r="2119" spans="31:31" x14ac:dyDescent="0.6">
      <c r="AE2119" s="6"/>
    </row>
    <row r="2120" spans="31:31" x14ac:dyDescent="0.6">
      <c r="AE2120" s="6"/>
    </row>
    <row r="2121" spans="31:31" x14ac:dyDescent="0.6">
      <c r="AE2121" s="6"/>
    </row>
    <row r="2122" spans="31:31" x14ac:dyDescent="0.6">
      <c r="AE2122" s="6"/>
    </row>
    <row r="2123" spans="31:31" x14ac:dyDescent="0.6">
      <c r="AE2123" s="6"/>
    </row>
    <row r="2124" spans="31:31" x14ac:dyDescent="0.6">
      <c r="AE2124" s="6"/>
    </row>
    <row r="2125" spans="31:31" x14ac:dyDescent="0.6">
      <c r="AE2125" s="6"/>
    </row>
    <row r="2126" spans="31:31" x14ac:dyDescent="0.6">
      <c r="AE2126" s="6"/>
    </row>
    <row r="2127" spans="31:31" x14ac:dyDescent="0.6">
      <c r="AE2127" s="6"/>
    </row>
    <row r="2128" spans="31:31" x14ac:dyDescent="0.6">
      <c r="AE2128" s="6"/>
    </row>
    <row r="2129" spans="31:31" x14ac:dyDescent="0.6">
      <c r="AE2129" s="6"/>
    </row>
    <row r="2130" spans="31:31" x14ac:dyDescent="0.6">
      <c r="AE2130" s="6"/>
    </row>
    <row r="2131" spans="31:31" x14ac:dyDescent="0.6">
      <c r="AE2131" s="6"/>
    </row>
    <row r="2132" spans="31:31" x14ac:dyDescent="0.6">
      <c r="AE2132" s="6"/>
    </row>
    <row r="2133" spans="31:31" x14ac:dyDescent="0.6">
      <c r="AE2133" s="6"/>
    </row>
    <row r="2134" spans="31:31" x14ac:dyDescent="0.6">
      <c r="AE2134" s="6"/>
    </row>
    <row r="2135" spans="31:31" x14ac:dyDescent="0.6">
      <c r="AE2135" s="6"/>
    </row>
    <row r="2136" spans="31:31" x14ac:dyDescent="0.6">
      <c r="AE2136" s="6"/>
    </row>
    <row r="2137" spans="31:31" x14ac:dyDescent="0.6">
      <c r="AE2137" s="6"/>
    </row>
    <row r="2138" spans="31:31" x14ac:dyDescent="0.6">
      <c r="AE2138" s="6"/>
    </row>
    <row r="2139" spans="31:31" x14ac:dyDescent="0.6">
      <c r="AE2139" s="6"/>
    </row>
    <row r="2140" spans="31:31" x14ac:dyDescent="0.6">
      <c r="AE2140" s="6"/>
    </row>
    <row r="2141" spans="31:31" x14ac:dyDescent="0.6">
      <c r="AE2141" s="6"/>
    </row>
    <row r="2142" spans="31:31" x14ac:dyDescent="0.6">
      <c r="AE2142" s="6"/>
    </row>
    <row r="2143" spans="31:31" x14ac:dyDescent="0.6">
      <c r="AE2143" s="6"/>
    </row>
    <row r="2144" spans="31:31" x14ac:dyDescent="0.6">
      <c r="AE2144" s="6"/>
    </row>
    <row r="2145" spans="31:31" x14ac:dyDescent="0.6">
      <c r="AE2145" s="6"/>
    </row>
    <row r="2146" spans="31:31" x14ac:dyDescent="0.6">
      <c r="AE2146" s="6"/>
    </row>
    <row r="2147" spans="31:31" x14ac:dyDescent="0.6">
      <c r="AE2147" s="6"/>
    </row>
    <row r="2148" spans="31:31" x14ac:dyDescent="0.6">
      <c r="AE2148" s="6"/>
    </row>
    <row r="2149" spans="31:31" x14ac:dyDescent="0.6">
      <c r="AE2149" s="6"/>
    </row>
    <row r="2150" spans="31:31" x14ac:dyDescent="0.6">
      <c r="AE2150" s="6"/>
    </row>
    <row r="2151" spans="31:31" x14ac:dyDescent="0.6">
      <c r="AE2151" s="6"/>
    </row>
    <row r="2152" spans="31:31" x14ac:dyDescent="0.6">
      <c r="AE2152" s="6"/>
    </row>
    <row r="2153" spans="31:31" x14ac:dyDescent="0.6">
      <c r="AE2153" s="6"/>
    </row>
    <row r="2154" spans="31:31" x14ac:dyDescent="0.6">
      <c r="AE2154" s="6"/>
    </row>
    <row r="2155" spans="31:31" x14ac:dyDescent="0.6">
      <c r="AE2155" s="6"/>
    </row>
    <row r="2156" spans="31:31" x14ac:dyDescent="0.6">
      <c r="AE2156" s="6"/>
    </row>
    <row r="2157" spans="31:31" x14ac:dyDescent="0.6">
      <c r="AE2157" s="6"/>
    </row>
    <row r="2158" spans="31:31" x14ac:dyDescent="0.6">
      <c r="AE2158" s="6"/>
    </row>
    <row r="2159" spans="31:31" x14ac:dyDescent="0.6">
      <c r="AE2159" s="6"/>
    </row>
    <row r="2160" spans="31:31" x14ac:dyDescent="0.6">
      <c r="AE2160" s="6"/>
    </row>
    <row r="2161" spans="31:31" x14ac:dyDescent="0.6">
      <c r="AE2161" s="6"/>
    </row>
    <row r="2162" spans="31:31" x14ac:dyDescent="0.6">
      <c r="AE2162" s="6"/>
    </row>
    <row r="2163" spans="31:31" x14ac:dyDescent="0.6">
      <c r="AE2163" s="6"/>
    </row>
    <row r="2164" spans="31:31" x14ac:dyDescent="0.6">
      <c r="AE2164" s="6"/>
    </row>
    <row r="2165" spans="31:31" x14ac:dyDescent="0.6">
      <c r="AE2165" s="6"/>
    </row>
    <row r="2166" spans="31:31" x14ac:dyDescent="0.6">
      <c r="AE2166" s="6"/>
    </row>
    <row r="2167" spans="31:31" x14ac:dyDescent="0.6">
      <c r="AE2167" s="6"/>
    </row>
    <row r="2168" spans="31:31" x14ac:dyDescent="0.6">
      <c r="AE2168" s="6"/>
    </row>
    <row r="2169" spans="31:31" x14ac:dyDescent="0.6">
      <c r="AE2169" s="6"/>
    </row>
    <row r="2170" spans="31:31" x14ac:dyDescent="0.6">
      <c r="AE2170" s="6"/>
    </row>
    <row r="2171" spans="31:31" x14ac:dyDescent="0.6">
      <c r="AE2171" s="6"/>
    </row>
    <row r="2172" spans="31:31" x14ac:dyDescent="0.6">
      <c r="AE2172" s="6"/>
    </row>
    <row r="2173" spans="31:31" x14ac:dyDescent="0.6">
      <c r="AE2173" s="6"/>
    </row>
    <row r="2174" spans="31:31" x14ac:dyDescent="0.6">
      <c r="AE2174" s="6"/>
    </row>
    <row r="2175" spans="31:31" x14ac:dyDescent="0.6">
      <c r="AE2175" s="6"/>
    </row>
    <row r="2176" spans="31:31" x14ac:dyDescent="0.6">
      <c r="AE2176" s="6"/>
    </row>
    <row r="2177" spans="31:31" x14ac:dyDescent="0.6">
      <c r="AE2177" s="6"/>
    </row>
    <row r="2178" spans="31:31" x14ac:dyDescent="0.6">
      <c r="AE2178" s="6"/>
    </row>
    <row r="2179" spans="31:31" x14ac:dyDescent="0.6">
      <c r="AE2179" s="6"/>
    </row>
    <row r="2180" spans="31:31" x14ac:dyDescent="0.6">
      <c r="AE2180" s="6"/>
    </row>
    <row r="2181" spans="31:31" x14ac:dyDescent="0.6">
      <c r="AE2181" s="6"/>
    </row>
    <row r="2182" spans="31:31" x14ac:dyDescent="0.6">
      <c r="AE2182" s="6"/>
    </row>
    <row r="2183" spans="31:31" x14ac:dyDescent="0.6">
      <c r="AE2183" s="6"/>
    </row>
    <row r="2184" spans="31:31" x14ac:dyDescent="0.6">
      <c r="AE2184" s="6"/>
    </row>
    <row r="2185" spans="31:31" x14ac:dyDescent="0.6">
      <c r="AE2185" s="6"/>
    </row>
    <row r="2186" spans="31:31" x14ac:dyDescent="0.6">
      <c r="AE2186" s="6"/>
    </row>
    <row r="2187" spans="31:31" x14ac:dyDescent="0.6">
      <c r="AE2187" s="6"/>
    </row>
    <row r="2188" spans="31:31" x14ac:dyDescent="0.6">
      <c r="AE2188" s="6"/>
    </row>
    <row r="2189" spans="31:31" x14ac:dyDescent="0.6">
      <c r="AE2189" s="6"/>
    </row>
    <row r="2190" spans="31:31" x14ac:dyDescent="0.6">
      <c r="AE2190" s="6"/>
    </row>
    <row r="2191" spans="31:31" x14ac:dyDescent="0.6">
      <c r="AE2191" s="6"/>
    </row>
    <row r="2192" spans="31:31" x14ac:dyDescent="0.6">
      <c r="AE2192" s="6"/>
    </row>
    <row r="2193" spans="31:31" x14ac:dyDescent="0.6">
      <c r="AE2193" s="6"/>
    </row>
    <row r="2194" spans="31:31" x14ac:dyDescent="0.6">
      <c r="AE2194" s="6"/>
    </row>
    <row r="2195" spans="31:31" x14ac:dyDescent="0.6">
      <c r="AE2195" s="6"/>
    </row>
    <row r="2196" spans="31:31" x14ac:dyDescent="0.6">
      <c r="AE2196" s="6"/>
    </row>
    <row r="2197" spans="31:31" x14ac:dyDescent="0.6">
      <c r="AE2197" s="6"/>
    </row>
    <row r="2198" spans="31:31" x14ac:dyDescent="0.6">
      <c r="AE2198" s="6"/>
    </row>
    <row r="2199" spans="31:31" x14ac:dyDescent="0.6">
      <c r="AE2199" s="6"/>
    </row>
    <row r="2200" spans="31:31" x14ac:dyDescent="0.6">
      <c r="AE2200" s="6"/>
    </row>
    <row r="2201" spans="31:31" x14ac:dyDescent="0.6">
      <c r="AE2201" s="6"/>
    </row>
    <row r="2202" spans="31:31" x14ac:dyDescent="0.6">
      <c r="AE2202" s="6"/>
    </row>
    <row r="2203" spans="31:31" x14ac:dyDescent="0.6">
      <c r="AE2203" s="6"/>
    </row>
    <row r="2204" spans="31:31" x14ac:dyDescent="0.6">
      <c r="AE2204" s="6"/>
    </row>
    <row r="2205" spans="31:31" x14ac:dyDescent="0.6">
      <c r="AE2205" s="6"/>
    </row>
    <row r="2206" spans="31:31" x14ac:dyDescent="0.6">
      <c r="AE2206" s="6"/>
    </row>
    <row r="2207" spans="31:31" x14ac:dyDescent="0.6">
      <c r="AE2207" s="6"/>
    </row>
    <row r="2208" spans="31:31" x14ac:dyDescent="0.6">
      <c r="AE2208" s="6"/>
    </row>
    <row r="2209" spans="31:31" x14ac:dyDescent="0.6">
      <c r="AE2209" s="6"/>
    </row>
    <row r="2210" spans="31:31" x14ac:dyDescent="0.6">
      <c r="AE2210" s="6"/>
    </row>
    <row r="2211" spans="31:31" x14ac:dyDescent="0.6">
      <c r="AE2211" s="6"/>
    </row>
    <row r="2212" spans="31:31" x14ac:dyDescent="0.6">
      <c r="AE2212" s="6"/>
    </row>
    <row r="2213" spans="31:31" x14ac:dyDescent="0.6">
      <c r="AE2213" s="6"/>
    </row>
    <row r="2214" spans="31:31" x14ac:dyDescent="0.6">
      <c r="AE2214" s="6"/>
    </row>
    <row r="2215" spans="31:31" x14ac:dyDescent="0.6">
      <c r="AE2215" s="6"/>
    </row>
    <row r="2216" spans="31:31" x14ac:dyDescent="0.6">
      <c r="AE2216" s="6"/>
    </row>
    <row r="2217" spans="31:31" x14ac:dyDescent="0.6">
      <c r="AE2217" s="6"/>
    </row>
    <row r="2218" spans="31:31" x14ac:dyDescent="0.6">
      <c r="AE2218" s="6"/>
    </row>
    <row r="2219" spans="31:31" x14ac:dyDescent="0.6">
      <c r="AE2219" s="6"/>
    </row>
    <row r="2220" spans="31:31" x14ac:dyDescent="0.6">
      <c r="AE2220" s="6"/>
    </row>
    <row r="2221" spans="31:31" x14ac:dyDescent="0.6">
      <c r="AE2221" s="6"/>
    </row>
    <row r="2222" spans="31:31" x14ac:dyDescent="0.6">
      <c r="AE2222" s="6"/>
    </row>
    <row r="2223" spans="31:31" x14ac:dyDescent="0.6">
      <c r="AE2223" s="6"/>
    </row>
    <row r="2224" spans="31:31" x14ac:dyDescent="0.6">
      <c r="AE2224" s="6"/>
    </row>
    <row r="2225" spans="31:31" x14ac:dyDescent="0.6">
      <c r="AE2225" s="6"/>
    </row>
    <row r="2226" spans="31:31" x14ac:dyDescent="0.6">
      <c r="AE2226" s="6"/>
    </row>
    <row r="2227" spans="31:31" x14ac:dyDescent="0.6">
      <c r="AE2227" s="6"/>
    </row>
    <row r="2228" spans="31:31" x14ac:dyDescent="0.6">
      <c r="AE2228" s="6"/>
    </row>
    <row r="2229" spans="31:31" x14ac:dyDescent="0.6">
      <c r="AE2229" s="6"/>
    </row>
    <row r="2230" spans="31:31" x14ac:dyDescent="0.6">
      <c r="AE2230" s="6"/>
    </row>
    <row r="2231" spans="31:31" x14ac:dyDescent="0.6">
      <c r="AE2231" s="6"/>
    </row>
    <row r="2232" spans="31:31" x14ac:dyDescent="0.6">
      <c r="AE2232" s="6"/>
    </row>
    <row r="2233" spans="31:31" x14ac:dyDescent="0.6">
      <c r="AE2233" s="6"/>
    </row>
    <row r="2234" spans="31:31" x14ac:dyDescent="0.6">
      <c r="AE2234" s="6"/>
    </row>
    <row r="2235" spans="31:31" x14ac:dyDescent="0.6">
      <c r="AE2235" s="6"/>
    </row>
    <row r="2236" spans="31:31" x14ac:dyDescent="0.6">
      <c r="AE2236" s="6"/>
    </row>
    <row r="2237" spans="31:31" x14ac:dyDescent="0.6">
      <c r="AE2237" s="6"/>
    </row>
    <row r="2238" spans="31:31" x14ac:dyDescent="0.6">
      <c r="AE2238" s="6"/>
    </row>
    <row r="2239" spans="31:31" x14ac:dyDescent="0.6">
      <c r="AE2239" s="6"/>
    </row>
    <row r="2240" spans="31:31" x14ac:dyDescent="0.6">
      <c r="AE2240" s="6"/>
    </row>
    <row r="2241" spans="31:31" x14ac:dyDescent="0.6">
      <c r="AE2241" s="6"/>
    </row>
    <row r="2242" spans="31:31" x14ac:dyDescent="0.6">
      <c r="AE2242" s="6"/>
    </row>
    <row r="2243" spans="31:31" x14ac:dyDescent="0.6">
      <c r="AE2243" s="6"/>
    </row>
    <row r="2244" spans="31:31" x14ac:dyDescent="0.6">
      <c r="AE2244" s="6"/>
    </row>
    <row r="2245" spans="31:31" x14ac:dyDescent="0.6">
      <c r="AE2245" s="6"/>
    </row>
    <row r="2246" spans="31:31" x14ac:dyDescent="0.6">
      <c r="AE2246" s="6"/>
    </row>
    <row r="2247" spans="31:31" x14ac:dyDescent="0.6">
      <c r="AE2247" s="6"/>
    </row>
    <row r="2248" spans="31:31" x14ac:dyDescent="0.6">
      <c r="AE2248" s="6"/>
    </row>
    <row r="2249" spans="31:31" x14ac:dyDescent="0.6">
      <c r="AE2249" s="6"/>
    </row>
    <row r="2250" spans="31:31" x14ac:dyDescent="0.6">
      <c r="AE2250" s="6"/>
    </row>
    <row r="2251" spans="31:31" x14ac:dyDescent="0.6">
      <c r="AE2251" s="6"/>
    </row>
    <row r="2252" spans="31:31" x14ac:dyDescent="0.6">
      <c r="AE2252" s="6"/>
    </row>
    <row r="2253" spans="31:31" x14ac:dyDescent="0.6">
      <c r="AE2253" s="6"/>
    </row>
    <row r="2254" spans="31:31" x14ac:dyDescent="0.6">
      <c r="AE2254" s="6"/>
    </row>
    <row r="2255" spans="31:31" x14ac:dyDescent="0.6">
      <c r="AE2255" s="6"/>
    </row>
    <row r="2256" spans="31:31" x14ac:dyDescent="0.6">
      <c r="AE2256" s="6"/>
    </row>
    <row r="2257" spans="31:31" x14ac:dyDescent="0.6">
      <c r="AE2257" s="6"/>
    </row>
    <row r="2258" spans="31:31" x14ac:dyDescent="0.6">
      <c r="AE2258" s="6"/>
    </row>
    <row r="2259" spans="31:31" x14ac:dyDescent="0.6">
      <c r="AE2259" s="6"/>
    </row>
    <row r="2260" spans="31:31" x14ac:dyDescent="0.6">
      <c r="AE2260" s="6"/>
    </row>
    <row r="2261" spans="31:31" x14ac:dyDescent="0.6">
      <c r="AE2261" s="6"/>
    </row>
    <row r="2262" spans="31:31" x14ac:dyDescent="0.6">
      <c r="AE2262" s="6"/>
    </row>
    <row r="2263" spans="31:31" x14ac:dyDescent="0.6">
      <c r="AE2263" s="6"/>
    </row>
    <row r="2264" spans="31:31" x14ac:dyDescent="0.6">
      <c r="AE2264" s="6"/>
    </row>
    <row r="2265" spans="31:31" x14ac:dyDescent="0.6">
      <c r="AE2265" s="6"/>
    </row>
    <row r="2266" spans="31:31" x14ac:dyDescent="0.6">
      <c r="AE2266" s="6"/>
    </row>
    <row r="2267" spans="31:31" x14ac:dyDescent="0.6">
      <c r="AE2267" s="6"/>
    </row>
    <row r="2268" spans="31:31" x14ac:dyDescent="0.6">
      <c r="AE2268" s="6"/>
    </row>
    <row r="2269" spans="31:31" x14ac:dyDescent="0.6">
      <c r="AE2269" s="6"/>
    </row>
    <row r="2270" spans="31:31" x14ac:dyDescent="0.6">
      <c r="AE2270" s="6"/>
    </row>
    <row r="2271" spans="31:31" x14ac:dyDescent="0.6">
      <c r="AE2271" s="6"/>
    </row>
    <row r="2272" spans="31:31" x14ac:dyDescent="0.6">
      <c r="AE2272" s="6"/>
    </row>
    <row r="2273" spans="31:31" x14ac:dyDescent="0.6">
      <c r="AE2273" s="6"/>
    </row>
    <row r="2274" spans="31:31" x14ac:dyDescent="0.6">
      <c r="AE2274" s="6"/>
    </row>
    <row r="2275" spans="31:31" x14ac:dyDescent="0.6">
      <c r="AE2275" s="6"/>
    </row>
    <row r="2276" spans="31:31" x14ac:dyDescent="0.6">
      <c r="AE2276" s="6"/>
    </row>
    <row r="2277" spans="31:31" x14ac:dyDescent="0.6">
      <c r="AE2277" s="6"/>
    </row>
    <row r="2278" spans="31:31" x14ac:dyDescent="0.6">
      <c r="AE2278" s="6"/>
    </row>
    <row r="2279" spans="31:31" x14ac:dyDescent="0.6">
      <c r="AE2279" s="6"/>
    </row>
    <row r="2280" spans="31:31" x14ac:dyDescent="0.6">
      <c r="AE2280" s="6"/>
    </row>
    <row r="2281" spans="31:31" x14ac:dyDescent="0.6">
      <c r="AE2281" s="6"/>
    </row>
    <row r="2282" spans="31:31" x14ac:dyDescent="0.6">
      <c r="AE2282" s="6"/>
    </row>
    <row r="2283" spans="31:31" x14ac:dyDescent="0.6">
      <c r="AE2283" s="6"/>
    </row>
    <row r="2284" spans="31:31" x14ac:dyDescent="0.6">
      <c r="AE2284" s="6"/>
    </row>
    <row r="2285" spans="31:31" x14ac:dyDescent="0.6">
      <c r="AE2285" s="6"/>
    </row>
    <row r="2286" spans="31:31" x14ac:dyDescent="0.6">
      <c r="AE2286" s="6"/>
    </row>
    <row r="2287" spans="31:31" x14ac:dyDescent="0.6">
      <c r="AE2287" s="6"/>
    </row>
    <row r="2288" spans="31:31" x14ac:dyDescent="0.6">
      <c r="AE2288" s="6"/>
    </row>
    <row r="2289" spans="31:31" x14ac:dyDescent="0.6">
      <c r="AE2289" s="6"/>
    </row>
    <row r="2290" spans="31:31" x14ac:dyDescent="0.6">
      <c r="AE2290" s="6"/>
    </row>
    <row r="2291" spans="31:31" x14ac:dyDescent="0.6">
      <c r="AE2291" s="6"/>
    </row>
    <row r="2292" spans="31:31" x14ac:dyDescent="0.6">
      <c r="AE2292" s="6"/>
    </row>
    <row r="2293" spans="31:31" x14ac:dyDescent="0.6">
      <c r="AE2293" s="6"/>
    </row>
    <row r="2294" spans="31:31" x14ac:dyDescent="0.6">
      <c r="AE2294" s="6"/>
    </row>
    <row r="2295" spans="31:31" x14ac:dyDescent="0.6">
      <c r="AE2295" s="6"/>
    </row>
    <row r="2296" spans="31:31" x14ac:dyDescent="0.6">
      <c r="AE2296" s="6"/>
    </row>
    <row r="2297" spans="31:31" x14ac:dyDescent="0.6">
      <c r="AE2297" s="6"/>
    </row>
    <row r="2298" spans="31:31" x14ac:dyDescent="0.6">
      <c r="AE2298" s="6"/>
    </row>
    <row r="2299" spans="31:31" x14ac:dyDescent="0.6">
      <c r="AE2299" s="6"/>
    </row>
    <row r="2300" spans="31:31" x14ac:dyDescent="0.6">
      <c r="AE2300" s="6"/>
    </row>
    <row r="2301" spans="31:31" x14ac:dyDescent="0.6">
      <c r="AE2301" s="6"/>
    </row>
    <row r="2302" spans="31:31" x14ac:dyDescent="0.6">
      <c r="AE2302" s="6"/>
    </row>
    <row r="2303" spans="31:31" x14ac:dyDescent="0.6">
      <c r="AE2303" s="6"/>
    </row>
    <row r="2304" spans="31:31" x14ac:dyDescent="0.6">
      <c r="AE2304" s="6"/>
    </row>
    <row r="2305" spans="31:31" x14ac:dyDescent="0.6">
      <c r="AE2305" s="6"/>
    </row>
    <row r="2306" spans="31:31" x14ac:dyDescent="0.6">
      <c r="AE2306" s="6"/>
    </row>
    <row r="2307" spans="31:31" x14ac:dyDescent="0.6">
      <c r="AE2307" s="6"/>
    </row>
    <row r="2308" spans="31:31" x14ac:dyDescent="0.6">
      <c r="AE2308" s="6"/>
    </row>
    <row r="2309" spans="31:31" x14ac:dyDescent="0.6">
      <c r="AE2309" s="6"/>
    </row>
    <row r="2310" spans="31:31" x14ac:dyDescent="0.6">
      <c r="AE2310" s="6"/>
    </row>
    <row r="2311" spans="31:31" x14ac:dyDescent="0.6">
      <c r="AE2311" s="6"/>
    </row>
    <row r="2312" spans="31:31" x14ac:dyDescent="0.6">
      <c r="AE2312" s="6"/>
    </row>
    <row r="2313" spans="31:31" x14ac:dyDescent="0.6">
      <c r="AE2313" s="6"/>
    </row>
    <row r="2314" spans="31:31" x14ac:dyDescent="0.6">
      <c r="AE2314" s="6"/>
    </row>
    <row r="2315" spans="31:31" x14ac:dyDescent="0.6">
      <c r="AE2315" s="6"/>
    </row>
    <row r="2316" spans="31:31" x14ac:dyDescent="0.6">
      <c r="AE2316" s="6"/>
    </row>
    <row r="2317" spans="31:31" x14ac:dyDescent="0.6">
      <c r="AE2317" s="6"/>
    </row>
    <row r="2318" spans="31:31" x14ac:dyDescent="0.6">
      <c r="AE2318" s="6"/>
    </row>
    <row r="2319" spans="31:31" x14ac:dyDescent="0.6">
      <c r="AE2319" s="6"/>
    </row>
    <row r="2320" spans="31:31" x14ac:dyDescent="0.6">
      <c r="AE2320" s="6"/>
    </row>
    <row r="2321" spans="31:31" x14ac:dyDescent="0.6">
      <c r="AE2321" s="6"/>
    </row>
    <row r="2322" spans="31:31" x14ac:dyDescent="0.6">
      <c r="AE2322" s="6"/>
    </row>
    <row r="2323" spans="31:31" x14ac:dyDescent="0.6">
      <c r="AE2323" s="6"/>
    </row>
    <row r="2324" spans="31:31" x14ac:dyDescent="0.6">
      <c r="AE2324" s="6"/>
    </row>
    <row r="2325" spans="31:31" x14ac:dyDescent="0.6">
      <c r="AE2325" s="6"/>
    </row>
    <row r="2326" spans="31:31" x14ac:dyDescent="0.6">
      <c r="AE2326" s="6"/>
    </row>
    <row r="2327" spans="31:31" x14ac:dyDescent="0.6">
      <c r="AE2327" s="6"/>
    </row>
    <row r="2328" spans="31:31" x14ac:dyDescent="0.6">
      <c r="AE2328" s="6"/>
    </row>
    <row r="2329" spans="31:31" x14ac:dyDescent="0.6">
      <c r="AE2329" s="6"/>
    </row>
    <row r="2330" spans="31:31" x14ac:dyDescent="0.6">
      <c r="AE2330" s="6"/>
    </row>
    <row r="2331" spans="31:31" x14ac:dyDescent="0.6">
      <c r="AE2331" s="6"/>
    </row>
    <row r="2332" spans="31:31" x14ac:dyDescent="0.6">
      <c r="AE2332" s="6"/>
    </row>
    <row r="2333" spans="31:31" x14ac:dyDescent="0.6">
      <c r="AE2333" s="6"/>
    </row>
    <row r="2334" spans="31:31" x14ac:dyDescent="0.6">
      <c r="AE2334" s="6"/>
    </row>
    <row r="2335" spans="31:31" x14ac:dyDescent="0.6">
      <c r="AE2335" s="6"/>
    </row>
    <row r="2336" spans="31:31" x14ac:dyDescent="0.6">
      <c r="AE2336" s="6"/>
    </row>
    <row r="2337" spans="31:31" x14ac:dyDescent="0.6">
      <c r="AE2337" s="6"/>
    </row>
    <row r="2338" spans="31:31" x14ac:dyDescent="0.6">
      <c r="AE2338" s="6"/>
    </row>
    <row r="2339" spans="31:31" x14ac:dyDescent="0.6">
      <c r="AE2339" s="6"/>
    </row>
    <row r="2340" spans="31:31" x14ac:dyDescent="0.6">
      <c r="AE2340" s="6"/>
    </row>
    <row r="2341" spans="31:31" x14ac:dyDescent="0.6">
      <c r="AE2341" s="6"/>
    </row>
    <row r="2342" spans="31:31" x14ac:dyDescent="0.6">
      <c r="AE2342" s="6"/>
    </row>
    <row r="2343" spans="31:31" x14ac:dyDescent="0.6">
      <c r="AE2343" s="6"/>
    </row>
    <row r="2344" spans="31:31" x14ac:dyDescent="0.6">
      <c r="AE2344" s="6"/>
    </row>
    <row r="2345" spans="31:31" x14ac:dyDescent="0.6">
      <c r="AE2345" s="6"/>
    </row>
    <row r="2346" spans="31:31" x14ac:dyDescent="0.6">
      <c r="AE2346" s="6"/>
    </row>
    <row r="2347" spans="31:31" x14ac:dyDescent="0.6">
      <c r="AE2347" s="6"/>
    </row>
    <row r="2348" spans="31:31" x14ac:dyDescent="0.6">
      <c r="AE2348" s="6"/>
    </row>
    <row r="2349" spans="31:31" x14ac:dyDescent="0.6">
      <c r="AE2349" s="6"/>
    </row>
    <row r="2350" spans="31:31" x14ac:dyDescent="0.6">
      <c r="AE2350" s="6"/>
    </row>
    <row r="2351" spans="31:31" x14ac:dyDescent="0.6">
      <c r="AE2351" s="6"/>
    </row>
    <row r="2352" spans="31:31" x14ac:dyDescent="0.6">
      <c r="AE2352" s="6"/>
    </row>
    <row r="2353" spans="31:31" x14ac:dyDescent="0.6">
      <c r="AE2353" s="6"/>
    </row>
    <row r="2354" spans="31:31" x14ac:dyDescent="0.6">
      <c r="AE2354" s="6"/>
    </row>
    <row r="2355" spans="31:31" x14ac:dyDescent="0.6">
      <c r="AE2355" s="6"/>
    </row>
    <row r="2356" spans="31:31" x14ac:dyDescent="0.6">
      <c r="AE2356" s="6"/>
    </row>
    <row r="2357" spans="31:31" x14ac:dyDescent="0.6">
      <c r="AE2357" s="6"/>
    </row>
    <row r="2358" spans="31:31" x14ac:dyDescent="0.6">
      <c r="AE2358" s="6"/>
    </row>
    <row r="2359" spans="31:31" x14ac:dyDescent="0.6">
      <c r="AE2359" s="6"/>
    </row>
    <row r="2360" spans="31:31" x14ac:dyDescent="0.6">
      <c r="AE2360" s="6"/>
    </row>
    <row r="2361" spans="31:31" x14ac:dyDescent="0.6">
      <c r="AE2361" s="6"/>
    </row>
    <row r="2362" spans="31:31" x14ac:dyDescent="0.6">
      <c r="AE2362" s="6"/>
    </row>
    <row r="2363" spans="31:31" x14ac:dyDescent="0.6">
      <c r="AE2363" s="6"/>
    </row>
    <row r="2364" spans="31:31" x14ac:dyDescent="0.6">
      <c r="AE2364" s="6"/>
    </row>
    <row r="2365" spans="31:31" x14ac:dyDescent="0.6">
      <c r="AE2365" s="6"/>
    </row>
    <row r="2366" spans="31:31" x14ac:dyDescent="0.6">
      <c r="AE2366" s="6"/>
    </row>
    <row r="2367" spans="31:31" x14ac:dyDescent="0.6">
      <c r="AE2367" s="6"/>
    </row>
    <row r="2368" spans="31:31" x14ac:dyDescent="0.6">
      <c r="AE2368" s="6"/>
    </row>
    <row r="2369" spans="31:31" x14ac:dyDescent="0.6">
      <c r="AE2369" s="6"/>
    </row>
    <row r="2370" spans="31:31" x14ac:dyDescent="0.6">
      <c r="AE2370" s="6"/>
    </row>
    <row r="2371" spans="31:31" x14ac:dyDescent="0.6">
      <c r="AE2371" s="6"/>
    </row>
    <row r="2372" spans="31:31" x14ac:dyDescent="0.6">
      <c r="AE2372" s="6"/>
    </row>
    <row r="2373" spans="31:31" x14ac:dyDescent="0.6">
      <c r="AE2373" s="6"/>
    </row>
    <row r="2374" spans="31:31" x14ac:dyDescent="0.6">
      <c r="AE2374" s="6"/>
    </row>
    <row r="2375" spans="31:31" x14ac:dyDescent="0.6">
      <c r="AE2375" s="6"/>
    </row>
    <row r="2376" spans="31:31" x14ac:dyDescent="0.6">
      <c r="AE2376" s="6"/>
    </row>
    <row r="2377" spans="31:31" x14ac:dyDescent="0.6">
      <c r="AE2377" s="6"/>
    </row>
    <row r="2378" spans="31:31" x14ac:dyDescent="0.6">
      <c r="AE2378" s="6"/>
    </row>
    <row r="2379" spans="31:31" x14ac:dyDescent="0.6">
      <c r="AE2379" s="6"/>
    </row>
    <row r="2380" spans="31:31" x14ac:dyDescent="0.6">
      <c r="AE2380" s="6"/>
    </row>
    <row r="2381" spans="31:31" x14ac:dyDescent="0.6">
      <c r="AE2381" s="6"/>
    </row>
    <row r="2382" spans="31:31" x14ac:dyDescent="0.6">
      <c r="AE2382" s="6"/>
    </row>
    <row r="2383" spans="31:31" x14ac:dyDescent="0.6">
      <c r="AE2383" s="6"/>
    </row>
    <row r="2384" spans="31:31" x14ac:dyDescent="0.6">
      <c r="AE2384" s="6"/>
    </row>
    <row r="2385" spans="31:31" x14ac:dyDescent="0.6">
      <c r="AE2385" s="6"/>
    </row>
    <row r="2386" spans="31:31" x14ac:dyDescent="0.6">
      <c r="AE2386" s="6"/>
    </row>
    <row r="2387" spans="31:31" x14ac:dyDescent="0.6">
      <c r="AE2387" s="6"/>
    </row>
    <row r="2388" spans="31:31" x14ac:dyDescent="0.6">
      <c r="AE2388" s="6"/>
    </row>
    <row r="2389" spans="31:31" x14ac:dyDescent="0.6">
      <c r="AE2389" s="6"/>
    </row>
    <row r="2390" spans="31:31" x14ac:dyDescent="0.6">
      <c r="AE2390" s="6"/>
    </row>
    <row r="2391" spans="31:31" x14ac:dyDescent="0.6">
      <c r="AE2391" s="6"/>
    </row>
    <row r="2392" spans="31:31" x14ac:dyDescent="0.6">
      <c r="AE2392" s="6"/>
    </row>
    <row r="2393" spans="31:31" x14ac:dyDescent="0.6">
      <c r="AE2393" s="6"/>
    </row>
    <row r="2394" spans="31:31" x14ac:dyDescent="0.6">
      <c r="AE2394" s="6"/>
    </row>
    <row r="2395" spans="31:31" x14ac:dyDescent="0.6">
      <c r="AE2395" s="6"/>
    </row>
    <row r="2396" spans="31:31" x14ac:dyDescent="0.6">
      <c r="AE2396" s="6"/>
    </row>
    <row r="2397" spans="31:31" x14ac:dyDescent="0.6">
      <c r="AE2397" s="6"/>
    </row>
    <row r="2398" spans="31:31" x14ac:dyDescent="0.6">
      <c r="AE2398" s="6"/>
    </row>
    <row r="2399" spans="31:31" x14ac:dyDescent="0.6">
      <c r="AE2399" s="6"/>
    </row>
    <row r="2400" spans="31:31" x14ac:dyDescent="0.6">
      <c r="AE2400" s="6"/>
    </row>
    <row r="2401" spans="31:31" x14ac:dyDescent="0.6">
      <c r="AE2401" s="6"/>
    </row>
    <row r="2402" spans="31:31" x14ac:dyDescent="0.6">
      <c r="AE2402" s="6"/>
    </row>
    <row r="2403" spans="31:31" x14ac:dyDescent="0.6">
      <c r="AE2403" s="6"/>
    </row>
    <row r="2404" spans="31:31" x14ac:dyDescent="0.6">
      <c r="AE2404" s="6"/>
    </row>
    <row r="2405" spans="31:31" x14ac:dyDescent="0.6">
      <c r="AE2405" s="6"/>
    </row>
    <row r="2406" spans="31:31" x14ac:dyDescent="0.6">
      <c r="AE2406" s="6"/>
    </row>
    <row r="2407" spans="31:31" x14ac:dyDescent="0.6">
      <c r="AE2407" s="6"/>
    </row>
    <row r="2408" spans="31:31" x14ac:dyDescent="0.6">
      <c r="AE2408" s="6"/>
    </row>
    <row r="2409" spans="31:31" x14ac:dyDescent="0.6">
      <c r="AE2409" s="6"/>
    </row>
    <row r="2410" spans="31:31" x14ac:dyDescent="0.6">
      <c r="AE2410" s="6"/>
    </row>
    <row r="2411" spans="31:31" x14ac:dyDescent="0.6">
      <c r="AE2411" s="6"/>
    </row>
    <row r="2412" spans="31:31" x14ac:dyDescent="0.6">
      <c r="AE2412" s="6"/>
    </row>
    <row r="2413" spans="31:31" x14ac:dyDescent="0.6">
      <c r="AE2413" s="6"/>
    </row>
    <row r="2414" spans="31:31" x14ac:dyDescent="0.6">
      <c r="AE2414" s="6"/>
    </row>
    <row r="2415" spans="31:31" x14ac:dyDescent="0.6">
      <c r="AE2415" s="6"/>
    </row>
    <row r="2416" spans="31:31" x14ac:dyDescent="0.6">
      <c r="AE2416" s="6"/>
    </row>
    <row r="2417" spans="31:31" x14ac:dyDescent="0.6">
      <c r="AE2417" s="6"/>
    </row>
    <row r="2418" spans="31:31" x14ac:dyDescent="0.6">
      <c r="AE2418" s="6"/>
    </row>
    <row r="2419" spans="31:31" x14ac:dyDescent="0.6">
      <c r="AE2419" s="6"/>
    </row>
    <row r="2420" spans="31:31" x14ac:dyDescent="0.6">
      <c r="AE2420" s="6"/>
    </row>
    <row r="2421" spans="31:31" x14ac:dyDescent="0.6">
      <c r="AE2421" s="6"/>
    </row>
    <row r="2422" spans="31:31" x14ac:dyDescent="0.6">
      <c r="AE2422" s="6"/>
    </row>
    <row r="2423" spans="31:31" x14ac:dyDescent="0.6">
      <c r="AE2423" s="6"/>
    </row>
    <row r="2424" spans="31:31" x14ac:dyDescent="0.6">
      <c r="AE2424" s="6"/>
    </row>
    <row r="2425" spans="31:31" x14ac:dyDescent="0.6">
      <c r="AE2425" s="6"/>
    </row>
    <row r="2426" spans="31:31" x14ac:dyDescent="0.6">
      <c r="AE2426" s="6"/>
    </row>
    <row r="2427" spans="31:31" x14ac:dyDescent="0.6">
      <c r="AE2427" s="6"/>
    </row>
    <row r="2428" spans="31:31" x14ac:dyDescent="0.6">
      <c r="AE2428" s="6"/>
    </row>
    <row r="2429" spans="31:31" x14ac:dyDescent="0.6">
      <c r="AE2429" s="6"/>
    </row>
    <row r="2430" spans="31:31" x14ac:dyDescent="0.6">
      <c r="AE2430" s="6"/>
    </row>
    <row r="2431" spans="31:31" x14ac:dyDescent="0.6">
      <c r="AE2431" s="6"/>
    </row>
    <row r="2432" spans="31:31" x14ac:dyDescent="0.6">
      <c r="AE2432" s="6"/>
    </row>
    <row r="2433" spans="31:31" x14ac:dyDescent="0.6">
      <c r="AE2433" s="6"/>
    </row>
    <row r="2434" spans="31:31" x14ac:dyDescent="0.6">
      <c r="AE2434" s="6"/>
    </row>
    <row r="2435" spans="31:31" x14ac:dyDescent="0.6">
      <c r="AE2435" s="6"/>
    </row>
    <row r="2436" spans="31:31" x14ac:dyDescent="0.6">
      <c r="AE2436" s="6"/>
    </row>
    <row r="2437" spans="31:31" x14ac:dyDescent="0.6">
      <c r="AE2437" s="6"/>
    </row>
    <row r="2438" spans="31:31" x14ac:dyDescent="0.6">
      <c r="AE2438" s="6"/>
    </row>
    <row r="2439" spans="31:31" x14ac:dyDescent="0.6">
      <c r="AE2439" s="6"/>
    </row>
    <row r="2440" spans="31:31" x14ac:dyDescent="0.6">
      <c r="AE2440" s="6"/>
    </row>
    <row r="2441" spans="31:31" x14ac:dyDescent="0.6">
      <c r="AE2441" s="6"/>
    </row>
    <row r="2442" spans="31:31" x14ac:dyDescent="0.6">
      <c r="AE2442" s="6"/>
    </row>
    <row r="2443" spans="31:31" x14ac:dyDescent="0.6">
      <c r="AE2443" s="6"/>
    </row>
    <row r="2444" spans="31:31" x14ac:dyDescent="0.6">
      <c r="AE2444" s="6"/>
    </row>
    <row r="2445" spans="31:31" x14ac:dyDescent="0.6">
      <c r="AE2445" s="6"/>
    </row>
    <row r="2446" spans="31:31" x14ac:dyDescent="0.6">
      <c r="AE2446" s="6"/>
    </row>
    <row r="2447" spans="31:31" x14ac:dyDescent="0.6">
      <c r="AE2447" s="6"/>
    </row>
    <row r="2448" spans="31:31" x14ac:dyDescent="0.6">
      <c r="AE2448" s="6"/>
    </row>
    <row r="2449" spans="31:31" x14ac:dyDescent="0.6">
      <c r="AE2449" s="6"/>
    </row>
    <row r="2450" spans="31:31" x14ac:dyDescent="0.6">
      <c r="AE2450" s="6"/>
    </row>
    <row r="2451" spans="31:31" x14ac:dyDescent="0.6">
      <c r="AE2451" s="6"/>
    </row>
    <row r="2452" spans="31:31" x14ac:dyDescent="0.6">
      <c r="AE2452" s="6"/>
    </row>
    <row r="2453" spans="31:31" x14ac:dyDescent="0.6">
      <c r="AE2453" s="6"/>
    </row>
    <row r="2454" spans="31:31" x14ac:dyDescent="0.6">
      <c r="AE2454" s="6"/>
    </row>
    <row r="2455" spans="31:31" x14ac:dyDescent="0.6">
      <c r="AE2455" s="6"/>
    </row>
    <row r="2456" spans="31:31" x14ac:dyDescent="0.6">
      <c r="AE2456" s="6"/>
    </row>
    <row r="2457" spans="31:31" x14ac:dyDescent="0.6">
      <c r="AE2457" s="6"/>
    </row>
    <row r="2458" spans="31:31" x14ac:dyDescent="0.6">
      <c r="AE2458" s="6"/>
    </row>
    <row r="2459" spans="31:31" x14ac:dyDescent="0.6">
      <c r="AE2459" s="6"/>
    </row>
    <row r="2460" spans="31:31" x14ac:dyDescent="0.6">
      <c r="AE2460" s="6"/>
    </row>
    <row r="2461" spans="31:31" x14ac:dyDescent="0.6">
      <c r="AE2461" s="6"/>
    </row>
    <row r="2462" spans="31:31" x14ac:dyDescent="0.6">
      <c r="AE2462" s="6"/>
    </row>
    <row r="2463" spans="31:31" x14ac:dyDescent="0.6">
      <c r="AE2463" s="6"/>
    </row>
    <row r="2464" spans="31:31" x14ac:dyDescent="0.6">
      <c r="AE2464" s="6"/>
    </row>
    <row r="2465" spans="31:31" x14ac:dyDescent="0.6">
      <c r="AE2465" s="6"/>
    </row>
    <row r="2466" spans="31:31" x14ac:dyDescent="0.6">
      <c r="AE2466" s="6"/>
    </row>
    <row r="2467" spans="31:31" x14ac:dyDescent="0.6">
      <c r="AE2467" s="6"/>
    </row>
    <row r="2468" spans="31:31" x14ac:dyDescent="0.6">
      <c r="AE2468" s="6"/>
    </row>
    <row r="2469" spans="31:31" x14ac:dyDescent="0.6">
      <c r="AE2469" s="6"/>
    </row>
    <row r="2470" spans="31:31" x14ac:dyDescent="0.6">
      <c r="AE2470" s="6"/>
    </row>
    <row r="2471" spans="31:31" x14ac:dyDescent="0.6">
      <c r="AE2471" s="6"/>
    </row>
    <row r="2472" spans="31:31" x14ac:dyDescent="0.6">
      <c r="AE2472" s="6"/>
    </row>
    <row r="2473" spans="31:31" x14ac:dyDescent="0.6">
      <c r="AE2473" s="6"/>
    </row>
    <row r="2474" spans="31:31" x14ac:dyDescent="0.6">
      <c r="AE2474" s="6"/>
    </row>
    <row r="2475" spans="31:31" x14ac:dyDescent="0.6">
      <c r="AE2475" s="6"/>
    </row>
    <row r="2476" spans="31:31" x14ac:dyDescent="0.6">
      <c r="AE2476" s="6"/>
    </row>
    <row r="2477" spans="31:31" x14ac:dyDescent="0.6">
      <c r="AE2477" s="6"/>
    </row>
    <row r="2478" spans="31:31" x14ac:dyDescent="0.6">
      <c r="AE2478" s="6"/>
    </row>
    <row r="2479" spans="31:31" x14ac:dyDescent="0.6">
      <c r="AE2479" s="6"/>
    </row>
    <row r="2480" spans="31:31" x14ac:dyDescent="0.6">
      <c r="AE2480" s="6"/>
    </row>
    <row r="2481" spans="31:31" x14ac:dyDescent="0.6">
      <c r="AE2481" s="6"/>
    </row>
    <row r="2482" spans="31:31" x14ac:dyDescent="0.6">
      <c r="AE2482" s="6"/>
    </row>
    <row r="2483" spans="31:31" x14ac:dyDescent="0.6">
      <c r="AE2483" s="6"/>
    </row>
    <row r="2484" spans="31:31" x14ac:dyDescent="0.6">
      <c r="AE2484" s="6"/>
    </row>
    <row r="2485" spans="31:31" x14ac:dyDescent="0.6">
      <c r="AE2485" s="6"/>
    </row>
    <row r="2486" spans="31:31" x14ac:dyDescent="0.6">
      <c r="AE2486" s="6"/>
    </row>
    <row r="2487" spans="31:31" x14ac:dyDescent="0.6">
      <c r="AE2487" s="6"/>
    </row>
    <row r="2488" spans="31:31" x14ac:dyDescent="0.6">
      <c r="AE2488" s="6"/>
    </row>
    <row r="2489" spans="31:31" x14ac:dyDescent="0.6">
      <c r="AE2489" s="6"/>
    </row>
    <row r="2490" spans="31:31" x14ac:dyDescent="0.6">
      <c r="AE2490" s="6"/>
    </row>
    <row r="2491" spans="31:31" x14ac:dyDescent="0.6">
      <c r="AE2491" s="6"/>
    </row>
    <row r="2492" spans="31:31" x14ac:dyDescent="0.6">
      <c r="AE2492" s="6"/>
    </row>
    <row r="2493" spans="31:31" x14ac:dyDescent="0.6">
      <c r="AE2493" s="6"/>
    </row>
    <row r="2494" spans="31:31" x14ac:dyDescent="0.6">
      <c r="AE2494" s="6"/>
    </row>
    <row r="2495" spans="31:31" x14ac:dyDescent="0.6">
      <c r="AE2495" s="6"/>
    </row>
    <row r="2496" spans="31:31" x14ac:dyDescent="0.6">
      <c r="AE2496" s="6"/>
    </row>
    <row r="2497" spans="31:31" x14ac:dyDescent="0.6">
      <c r="AE2497" s="6"/>
    </row>
    <row r="2498" spans="31:31" x14ac:dyDescent="0.6">
      <c r="AE2498" s="6"/>
    </row>
    <row r="2499" spans="31:31" x14ac:dyDescent="0.6">
      <c r="AE2499" s="6"/>
    </row>
    <row r="2500" spans="31:31" x14ac:dyDescent="0.6">
      <c r="AE2500" s="6"/>
    </row>
    <row r="2501" spans="31:31" x14ac:dyDescent="0.6">
      <c r="AE2501" s="6"/>
    </row>
    <row r="2502" spans="31:31" x14ac:dyDescent="0.6">
      <c r="AE2502" s="6"/>
    </row>
    <row r="2503" spans="31:31" x14ac:dyDescent="0.6">
      <c r="AE2503" s="6"/>
    </row>
    <row r="2504" spans="31:31" x14ac:dyDescent="0.6">
      <c r="AE2504" s="6"/>
    </row>
    <row r="2505" spans="31:31" x14ac:dyDescent="0.6">
      <c r="AE2505" s="6"/>
    </row>
    <row r="2506" spans="31:31" x14ac:dyDescent="0.6">
      <c r="AE2506" s="6"/>
    </row>
    <row r="2507" spans="31:31" x14ac:dyDescent="0.6">
      <c r="AE2507" s="6"/>
    </row>
    <row r="2508" spans="31:31" x14ac:dyDescent="0.6">
      <c r="AE2508" s="6"/>
    </row>
    <row r="2509" spans="31:31" x14ac:dyDescent="0.6">
      <c r="AE2509" s="6"/>
    </row>
    <row r="2510" spans="31:31" x14ac:dyDescent="0.6">
      <c r="AE2510" s="6"/>
    </row>
    <row r="2511" spans="31:31" x14ac:dyDescent="0.6">
      <c r="AE2511" s="6"/>
    </row>
    <row r="2512" spans="31:31" x14ac:dyDescent="0.6">
      <c r="AE2512" s="6"/>
    </row>
    <row r="2513" spans="31:31" x14ac:dyDescent="0.6">
      <c r="AE2513" s="6"/>
    </row>
    <row r="2514" spans="31:31" x14ac:dyDescent="0.6">
      <c r="AE2514" s="6"/>
    </row>
    <row r="2515" spans="31:31" x14ac:dyDescent="0.6">
      <c r="AE2515" s="6"/>
    </row>
    <row r="2516" spans="31:31" x14ac:dyDescent="0.6">
      <c r="AE2516" s="6"/>
    </row>
    <row r="2517" spans="31:31" x14ac:dyDescent="0.6">
      <c r="AE2517" s="6"/>
    </row>
    <row r="2518" spans="31:31" x14ac:dyDescent="0.6">
      <c r="AE2518" s="6"/>
    </row>
    <row r="2519" spans="31:31" x14ac:dyDescent="0.6">
      <c r="AE2519" s="6"/>
    </row>
    <row r="2520" spans="31:31" x14ac:dyDescent="0.6">
      <c r="AE2520" s="6"/>
    </row>
    <row r="2521" spans="31:31" x14ac:dyDescent="0.6">
      <c r="AE2521" s="6"/>
    </row>
    <row r="2522" spans="31:31" x14ac:dyDescent="0.6">
      <c r="AE2522" s="6"/>
    </row>
    <row r="2523" spans="31:31" x14ac:dyDescent="0.6">
      <c r="AE2523" s="6"/>
    </row>
    <row r="2524" spans="31:31" x14ac:dyDescent="0.6">
      <c r="AE2524" s="6"/>
    </row>
    <row r="2525" spans="31:31" x14ac:dyDescent="0.6">
      <c r="AE2525" s="6"/>
    </row>
    <row r="2526" spans="31:31" x14ac:dyDescent="0.6">
      <c r="AE2526" s="6"/>
    </row>
    <row r="2527" spans="31:31" x14ac:dyDescent="0.6">
      <c r="AE2527" s="6"/>
    </row>
    <row r="2528" spans="31:31" x14ac:dyDescent="0.6">
      <c r="AE2528" s="6"/>
    </row>
    <row r="2529" spans="31:31" x14ac:dyDescent="0.6">
      <c r="AE2529" s="6"/>
    </row>
    <row r="2530" spans="31:31" x14ac:dyDescent="0.6">
      <c r="AE2530" s="6"/>
    </row>
    <row r="2531" spans="31:31" x14ac:dyDescent="0.6">
      <c r="AE2531" s="6"/>
    </row>
    <row r="2532" spans="31:31" x14ac:dyDescent="0.6">
      <c r="AE2532" s="6"/>
    </row>
    <row r="2533" spans="31:31" x14ac:dyDescent="0.6">
      <c r="AE2533" s="6"/>
    </row>
    <row r="2534" spans="31:31" x14ac:dyDescent="0.6">
      <c r="AE2534" s="6"/>
    </row>
    <row r="2535" spans="31:31" x14ac:dyDescent="0.6">
      <c r="AE2535" s="6"/>
    </row>
    <row r="2536" spans="31:31" x14ac:dyDescent="0.6">
      <c r="AE2536" s="6"/>
    </row>
    <row r="2537" spans="31:31" x14ac:dyDescent="0.6">
      <c r="AE2537" s="6"/>
    </row>
    <row r="2538" spans="31:31" x14ac:dyDescent="0.6">
      <c r="AE2538" s="6"/>
    </row>
    <row r="2539" spans="31:31" x14ac:dyDescent="0.6">
      <c r="AE2539" s="6"/>
    </row>
    <row r="2540" spans="31:31" x14ac:dyDescent="0.6">
      <c r="AE2540" s="6"/>
    </row>
    <row r="2541" spans="31:31" x14ac:dyDescent="0.6">
      <c r="AE2541" s="6"/>
    </row>
    <row r="2542" spans="31:31" x14ac:dyDescent="0.6">
      <c r="AE2542" s="6"/>
    </row>
    <row r="2543" spans="31:31" x14ac:dyDescent="0.6">
      <c r="AE2543" s="6"/>
    </row>
    <row r="2544" spans="31:31" x14ac:dyDescent="0.6">
      <c r="AE2544" s="6"/>
    </row>
    <row r="2545" spans="31:31" x14ac:dyDescent="0.6">
      <c r="AE2545" s="6"/>
    </row>
    <row r="2546" spans="31:31" x14ac:dyDescent="0.6">
      <c r="AE2546" s="6"/>
    </row>
    <row r="2547" spans="31:31" x14ac:dyDescent="0.6">
      <c r="AE2547" s="6"/>
    </row>
    <row r="2548" spans="31:31" x14ac:dyDescent="0.6">
      <c r="AE2548" s="6"/>
    </row>
    <row r="2549" spans="31:31" x14ac:dyDescent="0.6">
      <c r="AE2549" s="6"/>
    </row>
    <row r="2550" spans="31:31" x14ac:dyDescent="0.6">
      <c r="AE2550" s="6"/>
    </row>
    <row r="2551" spans="31:31" x14ac:dyDescent="0.6">
      <c r="AE2551" s="6"/>
    </row>
    <row r="2552" spans="31:31" x14ac:dyDescent="0.6">
      <c r="AE2552" s="6"/>
    </row>
    <row r="2553" spans="31:31" x14ac:dyDescent="0.6">
      <c r="AE2553" s="6"/>
    </row>
    <row r="2554" spans="31:31" x14ac:dyDescent="0.6">
      <c r="AE2554" s="6"/>
    </row>
    <row r="2555" spans="31:31" x14ac:dyDescent="0.6">
      <c r="AE2555" s="6"/>
    </row>
    <row r="2556" spans="31:31" x14ac:dyDescent="0.6">
      <c r="AE2556" s="6"/>
    </row>
    <row r="2557" spans="31:31" x14ac:dyDescent="0.6">
      <c r="AE2557" s="6"/>
    </row>
    <row r="2558" spans="31:31" x14ac:dyDescent="0.6">
      <c r="AE2558" s="6"/>
    </row>
    <row r="2559" spans="31:31" x14ac:dyDescent="0.6">
      <c r="AE2559" s="6"/>
    </row>
    <row r="2560" spans="31:31" x14ac:dyDescent="0.6">
      <c r="AE2560" s="6"/>
    </row>
    <row r="2561" spans="31:31" x14ac:dyDescent="0.6">
      <c r="AE2561" s="6"/>
    </row>
    <row r="2562" spans="31:31" x14ac:dyDescent="0.6">
      <c r="AE2562" s="6"/>
    </row>
    <row r="2563" spans="31:31" x14ac:dyDescent="0.6">
      <c r="AE2563" s="6"/>
    </row>
    <row r="2564" spans="31:31" x14ac:dyDescent="0.6">
      <c r="AE2564" s="6"/>
    </row>
    <row r="2565" spans="31:31" x14ac:dyDescent="0.6">
      <c r="AE2565" s="6"/>
    </row>
    <row r="2566" spans="31:31" x14ac:dyDescent="0.6">
      <c r="AE2566" s="6"/>
    </row>
    <row r="2567" spans="31:31" x14ac:dyDescent="0.6">
      <c r="AE2567" s="6"/>
    </row>
    <row r="2568" spans="31:31" x14ac:dyDescent="0.6">
      <c r="AE2568" s="6"/>
    </row>
    <row r="2569" spans="31:31" x14ac:dyDescent="0.6">
      <c r="AE2569" s="6"/>
    </row>
    <row r="2570" spans="31:31" x14ac:dyDescent="0.6">
      <c r="AE2570" s="6"/>
    </row>
    <row r="2571" spans="31:31" x14ac:dyDescent="0.6">
      <c r="AE2571" s="6"/>
    </row>
    <row r="2572" spans="31:31" x14ac:dyDescent="0.6">
      <c r="AE2572" s="6"/>
    </row>
    <row r="2573" spans="31:31" x14ac:dyDescent="0.6">
      <c r="AE2573" s="6"/>
    </row>
    <row r="2574" spans="31:31" x14ac:dyDescent="0.6">
      <c r="AE2574" s="6"/>
    </row>
    <row r="2575" spans="31:31" x14ac:dyDescent="0.6">
      <c r="AE2575" s="6"/>
    </row>
    <row r="2576" spans="31:31" x14ac:dyDescent="0.6">
      <c r="AE2576" s="6"/>
    </row>
    <row r="2577" spans="31:31" x14ac:dyDescent="0.6">
      <c r="AE2577" s="6"/>
    </row>
    <row r="2578" spans="31:31" x14ac:dyDescent="0.6">
      <c r="AE2578" s="6"/>
    </row>
    <row r="2579" spans="31:31" x14ac:dyDescent="0.6">
      <c r="AE2579" s="6"/>
    </row>
    <row r="2580" spans="31:31" x14ac:dyDescent="0.6">
      <c r="AE2580" s="6"/>
    </row>
    <row r="2581" spans="31:31" x14ac:dyDescent="0.6">
      <c r="AE2581" s="6"/>
    </row>
    <row r="2582" spans="31:31" x14ac:dyDescent="0.6">
      <c r="AE2582" s="6"/>
    </row>
    <row r="2583" spans="31:31" x14ac:dyDescent="0.6">
      <c r="AE2583" s="6"/>
    </row>
    <row r="2584" spans="31:31" x14ac:dyDescent="0.6">
      <c r="AE2584" s="6"/>
    </row>
    <row r="2585" spans="31:31" x14ac:dyDescent="0.6">
      <c r="AE2585" s="6"/>
    </row>
    <row r="2586" spans="31:31" x14ac:dyDescent="0.6">
      <c r="AE2586" s="6"/>
    </row>
    <row r="2587" spans="31:31" x14ac:dyDescent="0.6">
      <c r="AE2587" s="6"/>
    </row>
    <row r="2588" spans="31:31" x14ac:dyDescent="0.6">
      <c r="AE2588" s="6"/>
    </row>
    <row r="2589" spans="31:31" x14ac:dyDescent="0.6">
      <c r="AE2589" s="6"/>
    </row>
    <row r="2590" spans="31:31" x14ac:dyDescent="0.6">
      <c r="AE2590" s="6"/>
    </row>
    <row r="2591" spans="31:31" x14ac:dyDescent="0.6">
      <c r="AE2591" s="6"/>
    </row>
    <row r="2592" spans="31:31" x14ac:dyDescent="0.6">
      <c r="AE2592" s="6"/>
    </row>
    <row r="2593" spans="31:31" x14ac:dyDescent="0.6">
      <c r="AE2593" s="6"/>
    </row>
    <row r="2594" spans="31:31" x14ac:dyDescent="0.6">
      <c r="AE2594" s="6"/>
    </row>
    <row r="2595" spans="31:31" x14ac:dyDescent="0.6">
      <c r="AE2595" s="6"/>
    </row>
    <row r="2596" spans="31:31" x14ac:dyDescent="0.6">
      <c r="AE2596" s="6"/>
    </row>
    <row r="2597" spans="31:31" x14ac:dyDescent="0.6">
      <c r="AE2597" s="6"/>
    </row>
    <row r="2598" spans="31:31" x14ac:dyDescent="0.6">
      <c r="AE2598" s="6"/>
    </row>
    <row r="2599" spans="31:31" x14ac:dyDescent="0.6">
      <c r="AE2599" s="6"/>
    </row>
    <row r="2600" spans="31:31" x14ac:dyDescent="0.6">
      <c r="AE2600" s="6"/>
    </row>
    <row r="2601" spans="31:31" x14ac:dyDescent="0.6">
      <c r="AE2601" s="6"/>
    </row>
    <row r="2602" spans="31:31" x14ac:dyDescent="0.6">
      <c r="AE2602" s="6"/>
    </row>
    <row r="2603" spans="31:31" x14ac:dyDescent="0.6">
      <c r="AE2603" s="6"/>
    </row>
    <row r="2604" spans="31:31" x14ac:dyDescent="0.6">
      <c r="AE2604" s="6"/>
    </row>
    <row r="2605" spans="31:31" x14ac:dyDescent="0.6">
      <c r="AE2605" s="6"/>
    </row>
    <row r="2606" spans="31:31" x14ac:dyDescent="0.6">
      <c r="AE2606" s="6"/>
    </row>
    <row r="2607" spans="31:31" x14ac:dyDescent="0.6">
      <c r="AE2607" s="6"/>
    </row>
    <row r="2608" spans="31:31" x14ac:dyDescent="0.6">
      <c r="AE2608" s="6"/>
    </row>
    <row r="2609" spans="31:31" x14ac:dyDescent="0.6">
      <c r="AE2609" s="6"/>
    </row>
    <row r="2610" spans="31:31" x14ac:dyDescent="0.6">
      <c r="AE2610" s="6"/>
    </row>
    <row r="2611" spans="31:31" x14ac:dyDescent="0.6">
      <c r="AE2611" s="6"/>
    </row>
    <row r="2612" spans="31:31" x14ac:dyDescent="0.6">
      <c r="AE2612" s="6"/>
    </row>
    <row r="2613" spans="31:31" x14ac:dyDescent="0.6">
      <c r="AE2613" s="6"/>
    </row>
    <row r="2614" spans="31:31" x14ac:dyDescent="0.6">
      <c r="AE2614" s="6"/>
    </row>
    <row r="2615" spans="31:31" x14ac:dyDescent="0.6">
      <c r="AE2615" s="6"/>
    </row>
    <row r="2616" spans="31:31" x14ac:dyDescent="0.6">
      <c r="AE2616" s="6"/>
    </row>
    <row r="2617" spans="31:31" x14ac:dyDescent="0.6">
      <c r="AE2617" s="6"/>
    </row>
    <row r="2618" spans="31:31" x14ac:dyDescent="0.6">
      <c r="AE2618" s="6"/>
    </row>
    <row r="2619" spans="31:31" x14ac:dyDescent="0.6">
      <c r="AE2619" s="6"/>
    </row>
    <row r="2620" spans="31:31" x14ac:dyDescent="0.6">
      <c r="AE2620" s="6"/>
    </row>
    <row r="2621" spans="31:31" x14ac:dyDescent="0.6">
      <c r="AE2621" s="6"/>
    </row>
    <row r="2622" spans="31:31" x14ac:dyDescent="0.6">
      <c r="AE2622" s="6"/>
    </row>
    <row r="2623" spans="31:31" x14ac:dyDescent="0.6">
      <c r="AE2623" s="6"/>
    </row>
    <row r="2624" spans="31:31" x14ac:dyDescent="0.6">
      <c r="AE2624" s="6"/>
    </row>
    <row r="2625" spans="31:31" x14ac:dyDescent="0.6">
      <c r="AE2625" s="6"/>
    </row>
    <row r="2626" spans="31:31" x14ac:dyDescent="0.6">
      <c r="AE2626" s="6"/>
    </row>
    <row r="2627" spans="31:31" x14ac:dyDescent="0.6">
      <c r="AE2627" s="6"/>
    </row>
    <row r="2628" spans="31:31" x14ac:dyDescent="0.6">
      <c r="AE2628" s="6"/>
    </row>
    <row r="2629" spans="31:31" x14ac:dyDescent="0.6">
      <c r="AE2629" s="6"/>
    </row>
    <row r="2630" spans="31:31" x14ac:dyDescent="0.6">
      <c r="AE2630" s="6"/>
    </row>
    <row r="2631" spans="31:31" x14ac:dyDescent="0.6">
      <c r="AE2631" s="6"/>
    </row>
    <row r="2632" spans="31:31" x14ac:dyDescent="0.6">
      <c r="AE2632" s="6"/>
    </row>
    <row r="2633" spans="31:31" x14ac:dyDescent="0.6">
      <c r="AE2633" s="6"/>
    </row>
    <row r="2634" spans="31:31" x14ac:dyDescent="0.6">
      <c r="AE2634" s="6"/>
    </row>
    <row r="2635" spans="31:31" x14ac:dyDescent="0.6">
      <c r="AE2635" s="6"/>
    </row>
    <row r="2636" spans="31:31" x14ac:dyDescent="0.6">
      <c r="AE2636" s="6"/>
    </row>
    <row r="2637" spans="31:31" x14ac:dyDescent="0.6">
      <c r="AE2637" s="6"/>
    </row>
    <row r="2638" spans="31:31" x14ac:dyDescent="0.6">
      <c r="AE2638" s="6"/>
    </row>
    <row r="2639" spans="31:31" x14ac:dyDescent="0.6">
      <c r="AE2639" s="6"/>
    </row>
    <row r="2640" spans="31:31" x14ac:dyDescent="0.6">
      <c r="AE2640" s="6"/>
    </row>
    <row r="2641" spans="31:31" x14ac:dyDescent="0.6">
      <c r="AE2641" s="6"/>
    </row>
    <row r="2642" spans="31:31" x14ac:dyDescent="0.6">
      <c r="AE2642" s="6"/>
    </row>
    <row r="2643" spans="31:31" x14ac:dyDescent="0.6">
      <c r="AE2643" s="6"/>
    </row>
    <row r="2644" spans="31:31" x14ac:dyDescent="0.6">
      <c r="AE2644" s="6"/>
    </row>
    <row r="2645" spans="31:31" x14ac:dyDescent="0.6">
      <c r="AE2645" s="6"/>
    </row>
    <row r="2646" spans="31:31" x14ac:dyDescent="0.6">
      <c r="AE2646" s="6"/>
    </row>
    <row r="2647" spans="31:31" x14ac:dyDescent="0.6">
      <c r="AE2647" s="6"/>
    </row>
    <row r="2648" spans="31:31" x14ac:dyDescent="0.6">
      <c r="AE2648" s="6"/>
    </row>
    <row r="2649" spans="31:31" x14ac:dyDescent="0.6">
      <c r="AE2649" s="6"/>
    </row>
    <row r="2650" spans="31:31" x14ac:dyDescent="0.6">
      <c r="AE2650" s="6"/>
    </row>
    <row r="2651" spans="31:31" x14ac:dyDescent="0.6">
      <c r="AE2651" s="6"/>
    </row>
    <row r="2652" spans="31:31" x14ac:dyDescent="0.6">
      <c r="AE2652" s="6"/>
    </row>
    <row r="2653" spans="31:31" x14ac:dyDescent="0.6">
      <c r="AE2653" s="6"/>
    </row>
    <row r="2654" spans="31:31" x14ac:dyDescent="0.6">
      <c r="AE2654" s="6"/>
    </row>
    <row r="2655" spans="31:31" x14ac:dyDescent="0.6">
      <c r="AE2655" s="6"/>
    </row>
    <row r="2656" spans="31:31" x14ac:dyDescent="0.6">
      <c r="AE2656" s="6"/>
    </row>
    <row r="2657" spans="31:31" x14ac:dyDescent="0.6">
      <c r="AE2657" s="6"/>
    </row>
    <row r="2658" spans="31:31" x14ac:dyDescent="0.6">
      <c r="AE2658" s="6"/>
    </row>
    <row r="2659" spans="31:31" x14ac:dyDescent="0.6">
      <c r="AE2659" s="6"/>
    </row>
    <row r="2660" spans="31:31" x14ac:dyDescent="0.6">
      <c r="AE2660" s="6"/>
    </row>
    <row r="2661" spans="31:31" x14ac:dyDescent="0.6">
      <c r="AE2661" s="6"/>
    </row>
    <row r="2662" spans="31:31" x14ac:dyDescent="0.6">
      <c r="AE2662" s="6"/>
    </row>
    <row r="2663" spans="31:31" x14ac:dyDescent="0.6">
      <c r="AE2663" s="6"/>
    </row>
    <row r="2664" spans="31:31" x14ac:dyDescent="0.6">
      <c r="AE2664" s="6"/>
    </row>
    <row r="2665" spans="31:31" x14ac:dyDescent="0.6">
      <c r="AE2665" s="6"/>
    </row>
    <row r="2666" spans="31:31" x14ac:dyDescent="0.6">
      <c r="AE2666" s="6"/>
    </row>
    <row r="2667" spans="31:31" x14ac:dyDescent="0.6">
      <c r="AE2667" s="6"/>
    </row>
    <row r="2668" spans="31:31" x14ac:dyDescent="0.6">
      <c r="AE2668" s="6"/>
    </row>
    <row r="2669" spans="31:31" x14ac:dyDescent="0.6">
      <c r="AE2669" s="6"/>
    </row>
    <row r="2670" spans="31:31" x14ac:dyDescent="0.6">
      <c r="AE2670" s="6"/>
    </row>
    <row r="2671" spans="31:31" x14ac:dyDescent="0.6">
      <c r="AE2671" s="6"/>
    </row>
    <row r="2672" spans="31:31" x14ac:dyDescent="0.6">
      <c r="AE2672" s="6"/>
    </row>
    <row r="2673" spans="31:31" x14ac:dyDescent="0.6">
      <c r="AE2673" s="6"/>
    </row>
    <row r="2674" spans="31:31" x14ac:dyDescent="0.6">
      <c r="AE2674" s="6"/>
    </row>
    <row r="2675" spans="31:31" x14ac:dyDescent="0.6">
      <c r="AE2675" s="6"/>
    </row>
    <row r="2676" spans="31:31" x14ac:dyDescent="0.6">
      <c r="AE2676" s="6"/>
    </row>
    <row r="2677" spans="31:31" x14ac:dyDescent="0.6">
      <c r="AE2677" s="6"/>
    </row>
    <row r="2678" spans="31:31" x14ac:dyDescent="0.6">
      <c r="AE2678" s="6"/>
    </row>
    <row r="2679" spans="31:31" x14ac:dyDescent="0.6">
      <c r="AE2679" s="6"/>
    </row>
    <row r="2680" spans="31:31" x14ac:dyDescent="0.6">
      <c r="AE2680" s="6"/>
    </row>
    <row r="2681" spans="31:31" x14ac:dyDescent="0.6">
      <c r="AE2681" s="6"/>
    </row>
    <row r="2682" spans="31:31" x14ac:dyDescent="0.6">
      <c r="AE2682" s="6"/>
    </row>
    <row r="2683" spans="31:31" x14ac:dyDescent="0.6">
      <c r="AE2683" s="6"/>
    </row>
    <row r="2684" spans="31:31" x14ac:dyDescent="0.6">
      <c r="AE2684" s="6"/>
    </row>
    <row r="2685" spans="31:31" x14ac:dyDescent="0.6">
      <c r="AE2685" s="6"/>
    </row>
    <row r="2686" spans="31:31" x14ac:dyDescent="0.6">
      <c r="AE2686" s="6"/>
    </row>
    <row r="2687" spans="31:31" x14ac:dyDescent="0.6">
      <c r="AE2687" s="6"/>
    </row>
    <row r="2688" spans="31:31" x14ac:dyDescent="0.6">
      <c r="AE2688" s="6"/>
    </row>
    <row r="2689" spans="31:31" x14ac:dyDescent="0.6">
      <c r="AE2689" s="6"/>
    </row>
    <row r="2690" spans="31:31" x14ac:dyDescent="0.6">
      <c r="AE2690" s="6"/>
    </row>
    <row r="2691" spans="31:31" x14ac:dyDescent="0.6">
      <c r="AE2691" s="6"/>
    </row>
    <row r="2692" spans="31:31" x14ac:dyDescent="0.6">
      <c r="AE2692" s="6"/>
    </row>
    <row r="2693" spans="31:31" x14ac:dyDescent="0.6">
      <c r="AE2693" s="6"/>
    </row>
    <row r="2694" spans="31:31" x14ac:dyDescent="0.6">
      <c r="AE2694" s="6"/>
    </row>
    <row r="2695" spans="31:31" x14ac:dyDescent="0.6">
      <c r="AE2695" s="6"/>
    </row>
    <row r="2696" spans="31:31" x14ac:dyDescent="0.6">
      <c r="AE2696" s="6"/>
    </row>
    <row r="2697" spans="31:31" x14ac:dyDescent="0.6">
      <c r="AE2697" s="6"/>
    </row>
    <row r="2698" spans="31:31" x14ac:dyDescent="0.6">
      <c r="AE2698" s="6"/>
    </row>
    <row r="2699" spans="31:31" x14ac:dyDescent="0.6">
      <c r="AE2699" s="6"/>
    </row>
    <row r="2700" spans="31:31" x14ac:dyDescent="0.6">
      <c r="AE2700" s="6"/>
    </row>
    <row r="2701" spans="31:31" x14ac:dyDescent="0.6">
      <c r="AE2701" s="6"/>
    </row>
    <row r="2702" spans="31:31" x14ac:dyDescent="0.6">
      <c r="AE2702" s="6"/>
    </row>
    <row r="2703" spans="31:31" x14ac:dyDescent="0.6">
      <c r="AE2703" s="6"/>
    </row>
    <row r="2704" spans="31:31" x14ac:dyDescent="0.6">
      <c r="AE2704" s="6"/>
    </row>
    <row r="2705" spans="31:31" x14ac:dyDescent="0.6">
      <c r="AE2705" s="6"/>
    </row>
    <row r="2706" spans="31:31" x14ac:dyDescent="0.6">
      <c r="AE2706" s="6"/>
    </row>
    <row r="2707" spans="31:31" x14ac:dyDescent="0.6">
      <c r="AE2707" s="6"/>
    </row>
    <row r="2708" spans="31:31" x14ac:dyDescent="0.6">
      <c r="AE2708" s="6"/>
    </row>
    <row r="2709" spans="31:31" x14ac:dyDescent="0.6">
      <c r="AE2709" s="6"/>
    </row>
    <row r="2710" spans="31:31" x14ac:dyDescent="0.6">
      <c r="AE2710" s="6"/>
    </row>
    <row r="2711" spans="31:31" x14ac:dyDescent="0.6">
      <c r="AE2711" s="6"/>
    </row>
    <row r="2712" spans="31:31" x14ac:dyDescent="0.6">
      <c r="AE2712" s="6"/>
    </row>
    <row r="2713" spans="31:31" x14ac:dyDescent="0.6">
      <c r="AE2713" s="6"/>
    </row>
    <row r="2714" spans="31:31" x14ac:dyDescent="0.6">
      <c r="AE2714" s="6"/>
    </row>
    <row r="2715" spans="31:31" x14ac:dyDescent="0.6">
      <c r="AE2715" s="6"/>
    </row>
    <row r="2716" spans="31:31" x14ac:dyDescent="0.6">
      <c r="AE2716" s="6"/>
    </row>
    <row r="2717" spans="31:31" x14ac:dyDescent="0.6">
      <c r="AE2717" s="6"/>
    </row>
    <row r="2718" spans="31:31" x14ac:dyDescent="0.6">
      <c r="AE2718" s="6"/>
    </row>
    <row r="2719" spans="31:31" x14ac:dyDescent="0.6">
      <c r="AE2719" s="6"/>
    </row>
    <row r="2720" spans="31:31" x14ac:dyDescent="0.6">
      <c r="AE2720" s="6"/>
    </row>
    <row r="2721" spans="31:31" x14ac:dyDescent="0.6">
      <c r="AE2721" s="6"/>
    </row>
    <row r="2722" spans="31:31" x14ac:dyDescent="0.6">
      <c r="AE2722" s="6"/>
    </row>
    <row r="2723" spans="31:31" x14ac:dyDescent="0.6">
      <c r="AE2723" s="6"/>
    </row>
    <row r="2724" spans="31:31" x14ac:dyDescent="0.6">
      <c r="AE2724" s="6"/>
    </row>
    <row r="2725" spans="31:31" x14ac:dyDescent="0.6">
      <c r="AE2725" s="6"/>
    </row>
    <row r="2726" spans="31:31" x14ac:dyDescent="0.6">
      <c r="AE2726" s="6"/>
    </row>
    <row r="2727" spans="31:31" x14ac:dyDescent="0.6">
      <c r="AE2727" s="6"/>
    </row>
    <row r="2728" spans="31:31" x14ac:dyDescent="0.6">
      <c r="AE2728" s="6"/>
    </row>
    <row r="2729" spans="31:31" x14ac:dyDescent="0.6">
      <c r="AE2729" s="6"/>
    </row>
    <row r="2730" spans="31:31" x14ac:dyDescent="0.6">
      <c r="AE2730" s="6"/>
    </row>
    <row r="2731" spans="31:31" x14ac:dyDescent="0.6">
      <c r="AE2731" s="6"/>
    </row>
    <row r="2732" spans="31:31" x14ac:dyDescent="0.6">
      <c r="AE2732" s="6"/>
    </row>
    <row r="2733" spans="31:31" x14ac:dyDescent="0.6">
      <c r="AE2733" s="6"/>
    </row>
    <row r="2734" spans="31:31" x14ac:dyDescent="0.6">
      <c r="AE2734" s="6"/>
    </row>
    <row r="2735" spans="31:31" x14ac:dyDescent="0.6">
      <c r="AE2735" s="6"/>
    </row>
    <row r="2736" spans="31:31" x14ac:dyDescent="0.6">
      <c r="AE2736" s="6"/>
    </row>
    <row r="2737" spans="31:31" x14ac:dyDescent="0.6">
      <c r="AE2737" s="6"/>
    </row>
    <row r="2738" spans="31:31" x14ac:dyDescent="0.6">
      <c r="AE2738" s="6"/>
    </row>
    <row r="2739" spans="31:31" x14ac:dyDescent="0.6">
      <c r="AE2739" s="6"/>
    </row>
    <row r="2740" spans="31:31" x14ac:dyDescent="0.6">
      <c r="AE2740" s="6"/>
    </row>
    <row r="2741" spans="31:31" x14ac:dyDescent="0.6">
      <c r="AE2741" s="6"/>
    </row>
    <row r="2742" spans="31:31" x14ac:dyDescent="0.6">
      <c r="AE2742" s="6"/>
    </row>
    <row r="2743" spans="31:31" x14ac:dyDescent="0.6">
      <c r="AE2743" s="6"/>
    </row>
    <row r="2744" spans="31:31" x14ac:dyDescent="0.6">
      <c r="AE2744" s="6"/>
    </row>
    <row r="2745" spans="31:31" x14ac:dyDescent="0.6">
      <c r="AE2745" s="6"/>
    </row>
    <row r="2746" spans="31:31" x14ac:dyDescent="0.6">
      <c r="AE2746" s="6"/>
    </row>
    <row r="2747" spans="31:31" x14ac:dyDescent="0.6">
      <c r="AE2747" s="6"/>
    </row>
    <row r="2748" spans="31:31" x14ac:dyDescent="0.6">
      <c r="AE2748" s="6"/>
    </row>
    <row r="2749" spans="31:31" x14ac:dyDescent="0.6">
      <c r="AE2749" s="6"/>
    </row>
    <row r="2750" spans="31:31" x14ac:dyDescent="0.6">
      <c r="AE2750" s="6"/>
    </row>
    <row r="2751" spans="31:31" x14ac:dyDescent="0.6">
      <c r="AE2751" s="6"/>
    </row>
    <row r="2752" spans="31:31" x14ac:dyDescent="0.6">
      <c r="AE2752" s="6"/>
    </row>
    <row r="2753" spans="31:31" x14ac:dyDescent="0.6">
      <c r="AE2753" s="6"/>
    </row>
    <row r="2754" spans="31:31" x14ac:dyDescent="0.6">
      <c r="AE2754" s="6"/>
    </row>
    <row r="2755" spans="31:31" x14ac:dyDescent="0.6">
      <c r="AE2755" s="6"/>
    </row>
    <row r="2756" spans="31:31" x14ac:dyDescent="0.6">
      <c r="AE2756" s="6"/>
    </row>
    <row r="2757" spans="31:31" x14ac:dyDescent="0.6">
      <c r="AE2757" s="6"/>
    </row>
    <row r="2758" spans="31:31" x14ac:dyDescent="0.6">
      <c r="AE2758" s="6"/>
    </row>
    <row r="2759" spans="31:31" x14ac:dyDescent="0.6">
      <c r="AE2759" s="6"/>
    </row>
    <row r="2760" spans="31:31" x14ac:dyDescent="0.6">
      <c r="AE2760" s="6"/>
    </row>
    <row r="2761" spans="31:31" x14ac:dyDescent="0.6">
      <c r="AE2761" s="6"/>
    </row>
    <row r="2762" spans="31:31" x14ac:dyDescent="0.6">
      <c r="AE2762" s="6"/>
    </row>
    <row r="2763" spans="31:31" x14ac:dyDescent="0.6">
      <c r="AE2763" s="6"/>
    </row>
    <row r="2764" spans="31:31" x14ac:dyDescent="0.6">
      <c r="AE2764" s="6"/>
    </row>
    <row r="2765" spans="31:31" x14ac:dyDescent="0.6">
      <c r="AE2765" s="6"/>
    </row>
    <row r="2766" spans="31:31" x14ac:dyDescent="0.6">
      <c r="AE2766" s="6"/>
    </row>
    <row r="2767" spans="31:31" x14ac:dyDescent="0.6">
      <c r="AE2767" s="6"/>
    </row>
    <row r="2768" spans="31:31" x14ac:dyDescent="0.6">
      <c r="AE2768" s="6"/>
    </row>
    <row r="2769" spans="31:31" x14ac:dyDescent="0.6">
      <c r="AE2769" s="6"/>
    </row>
    <row r="2770" spans="31:31" x14ac:dyDescent="0.6">
      <c r="AE2770" s="6"/>
    </row>
    <row r="2771" spans="31:31" x14ac:dyDescent="0.6">
      <c r="AE2771" s="6"/>
    </row>
    <row r="2772" spans="31:31" x14ac:dyDescent="0.6">
      <c r="AE2772" s="6"/>
    </row>
    <row r="2773" spans="31:31" x14ac:dyDescent="0.6">
      <c r="AE2773" s="6"/>
    </row>
    <row r="2774" spans="31:31" x14ac:dyDescent="0.6">
      <c r="AE2774" s="6"/>
    </row>
    <row r="2775" spans="31:31" x14ac:dyDescent="0.6">
      <c r="AE2775" s="6"/>
    </row>
    <row r="2776" spans="31:31" x14ac:dyDescent="0.6">
      <c r="AE2776" s="6"/>
    </row>
    <row r="2777" spans="31:31" x14ac:dyDescent="0.6">
      <c r="AE2777" s="6"/>
    </row>
    <row r="2778" spans="31:31" x14ac:dyDescent="0.6">
      <c r="AE2778" s="6"/>
    </row>
    <row r="2779" spans="31:31" x14ac:dyDescent="0.6">
      <c r="AE2779" s="6"/>
    </row>
    <row r="2780" spans="31:31" x14ac:dyDescent="0.6">
      <c r="AE2780" s="6"/>
    </row>
    <row r="2781" spans="31:31" x14ac:dyDescent="0.6">
      <c r="AE2781" s="6"/>
    </row>
    <row r="2782" spans="31:31" x14ac:dyDescent="0.6">
      <c r="AE2782" s="6"/>
    </row>
    <row r="2783" spans="31:31" x14ac:dyDescent="0.6">
      <c r="AE2783" s="6"/>
    </row>
    <row r="2784" spans="31:31" x14ac:dyDescent="0.6">
      <c r="AE2784" s="6"/>
    </row>
    <row r="2785" spans="31:31" x14ac:dyDescent="0.6">
      <c r="AE2785" s="6"/>
    </row>
    <row r="2786" spans="31:31" x14ac:dyDescent="0.6">
      <c r="AE2786" s="6"/>
    </row>
    <row r="2787" spans="31:31" x14ac:dyDescent="0.6">
      <c r="AE2787" s="6"/>
    </row>
    <row r="2788" spans="31:31" x14ac:dyDescent="0.6">
      <c r="AE2788" s="6"/>
    </row>
    <row r="2789" spans="31:31" x14ac:dyDescent="0.6">
      <c r="AE2789" s="6"/>
    </row>
    <row r="2790" spans="31:31" x14ac:dyDescent="0.6">
      <c r="AE2790" s="6"/>
    </row>
    <row r="2791" spans="31:31" x14ac:dyDescent="0.6">
      <c r="AE2791" s="6"/>
    </row>
    <row r="2792" spans="31:31" x14ac:dyDescent="0.6">
      <c r="AE2792" s="6"/>
    </row>
    <row r="2793" spans="31:31" x14ac:dyDescent="0.6">
      <c r="AE2793" s="6"/>
    </row>
    <row r="2794" spans="31:31" x14ac:dyDescent="0.6">
      <c r="AE2794" s="6"/>
    </row>
    <row r="2795" spans="31:31" x14ac:dyDescent="0.6">
      <c r="AE2795" s="6"/>
    </row>
    <row r="2796" spans="31:31" x14ac:dyDescent="0.6">
      <c r="AE2796" s="6"/>
    </row>
    <row r="2797" spans="31:31" x14ac:dyDescent="0.6">
      <c r="AE2797" s="6"/>
    </row>
    <row r="2798" spans="31:31" x14ac:dyDescent="0.6">
      <c r="AE2798" s="6"/>
    </row>
    <row r="2799" spans="31:31" x14ac:dyDescent="0.6">
      <c r="AE2799" s="6"/>
    </row>
    <row r="2800" spans="31:31" x14ac:dyDescent="0.6">
      <c r="AE2800" s="6"/>
    </row>
    <row r="2801" spans="31:31" x14ac:dyDescent="0.6">
      <c r="AE2801" s="6"/>
    </row>
    <row r="2802" spans="31:31" x14ac:dyDescent="0.6">
      <c r="AE2802" s="6"/>
    </row>
    <row r="2803" spans="31:31" x14ac:dyDescent="0.6">
      <c r="AE2803" s="6"/>
    </row>
    <row r="2804" spans="31:31" x14ac:dyDescent="0.6">
      <c r="AE2804" s="6"/>
    </row>
    <row r="2805" spans="31:31" x14ac:dyDescent="0.6">
      <c r="AE2805" s="6"/>
    </row>
    <row r="2806" spans="31:31" x14ac:dyDescent="0.6">
      <c r="AE2806" s="6"/>
    </row>
    <row r="2807" spans="31:31" x14ac:dyDescent="0.6">
      <c r="AE2807" s="6"/>
    </row>
    <row r="2808" spans="31:31" x14ac:dyDescent="0.6">
      <c r="AE2808" s="6"/>
    </row>
    <row r="2809" spans="31:31" x14ac:dyDescent="0.6">
      <c r="AE2809" s="6"/>
    </row>
    <row r="2810" spans="31:31" x14ac:dyDescent="0.6">
      <c r="AE2810" s="6"/>
    </row>
    <row r="2811" spans="31:31" x14ac:dyDescent="0.6">
      <c r="AE2811" s="6"/>
    </row>
    <row r="2812" spans="31:31" x14ac:dyDescent="0.6">
      <c r="AE2812" s="6"/>
    </row>
    <row r="2813" spans="31:31" x14ac:dyDescent="0.6">
      <c r="AE2813" s="6"/>
    </row>
    <row r="2814" spans="31:31" x14ac:dyDescent="0.6">
      <c r="AE2814" s="6"/>
    </row>
    <row r="2815" spans="31:31" x14ac:dyDescent="0.6">
      <c r="AE2815" s="6"/>
    </row>
    <row r="2816" spans="31:31" x14ac:dyDescent="0.6">
      <c r="AE2816" s="6"/>
    </row>
    <row r="2817" spans="31:31" x14ac:dyDescent="0.6">
      <c r="AE2817" s="6"/>
    </row>
    <row r="2818" spans="31:31" x14ac:dyDescent="0.6">
      <c r="AE2818" s="6"/>
    </row>
    <row r="2819" spans="31:31" x14ac:dyDescent="0.6">
      <c r="AE2819" s="6"/>
    </row>
    <row r="2820" spans="31:31" x14ac:dyDescent="0.6">
      <c r="AE2820" s="6"/>
    </row>
    <row r="2821" spans="31:31" x14ac:dyDescent="0.6">
      <c r="AE2821" s="6"/>
    </row>
    <row r="2822" spans="31:31" x14ac:dyDescent="0.6">
      <c r="AE2822" s="6"/>
    </row>
    <row r="2823" spans="31:31" x14ac:dyDescent="0.6">
      <c r="AE2823" s="6"/>
    </row>
    <row r="2824" spans="31:31" x14ac:dyDescent="0.6">
      <c r="AE2824" s="6"/>
    </row>
    <row r="2825" spans="31:31" x14ac:dyDescent="0.6">
      <c r="AE2825" s="6"/>
    </row>
    <row r="2826" spans="31:31" x14ac:dyDescent="0.6">
      <c r="AE2826" s="6"/>
    </row>
    <row r="2827" spans="31:31" x14ac:dyDescent="0.6">
      <c r="AE2827" s="6"/>
    </row>
    <row r="2828" spans="31:31" x14ac:dyDescent="0.6">
      <c r="AE2828" s="6"/>
    </row>
    <row r="2829" spans="31:31" x14ac:dyDescent="0.6">
      <c r="AE2829" s="6"/>
    </row>
    <row r="2830" spans="31:31" x14ac:dyDescent="0.6">
      <c r="AE2830" s="6"/>
    </row>
    <row r="2831" spans="31:31" x14ac:dyDescent="0.6">
      <c r="AE2831" s="6"/>
    </row>
    <row r="2832" spans="31:31" x14ac:dyDescent="0.6">
      <c r="AE2832" s="6"/>
    </row>
    <row r="2833" spans="31:31" x14ac:dyDescent="0.6">
      <c r="AE2833" s="6"/>
    </row>
    <row r="2834" spans="31:31" x14ac:dyDescent="0.6">
      <c r="AE2834" s="6"/>
    </row>
    <row r="2835" spans="31:31" x14ac:dyDescent="0.6">
      <c r="AE2835" s="6"/>
    </row>
    <row r="2836" spans="31:31" x14ac:dyDescent="0.6">
      <c r="AE2836" s="6"/>
    </row>
    <row r="2837" spans="31:31" x14ac:dyDescent="0.6">
      <c r="AE2837" s="6"/>
    </row>
    <row r="2838" spans="31:31" x14ac:dyDescent="0.6">
      <c r="AE2838" s="6"/>
    </row>
    <row r="2839" spans="31:31" x14ac:dyDescent="0.6">
      <c r="AE2839" s="6"/>
    </row>
    <row r="2840" spans="31:31" x14ac:dyDescent="0.6">
      <c r="AE2840" s="6"/>
    </row>
    <row r="2841" spans="31:31" x14ac:dyDescent="0.6">
      <c r="AE2841" s="6"/>
    </row>
    <row r="2842" spans="31:31" x14ac:dyDescent="0.6">
      <c r="AE2842" s="6"/>
    </row>
    <row r="2843" spans="31:31" x14ac:dyDescent="0.6">
      <c r="AE2843" s="6"/>
    </row>
    <row r="2844" spans="31:31" x14ac:dyDescent="0.6">
      <c r="AE2844" s="6"/>
    </row>
    <row r="2845" spans="31:31" x14ac:dyDescent="0.6">
      <c r="AE2845" s="6"/>
    </row>
    <row r="2846" spans="31:31" x14ac:dyDescent="0.6">
      <c r="AE2846" s="6"/>
    </row>
    <row r="2847" spans="31:31" x14ac:dyDescent="0.6">
      <c r="AE2847" s="6"/>
    </row>
    <row r="2848" spans="31:31" x14ac:dyDescent="0.6">
      <c r="AE2848" s="6"/>
    </row>
    <row r="2849" spans="31:31" x14ac:dyDescent="0.6">
      <c r="AE2849" s="6"/>
    </row>
    <row r="2850" spans="31:31" x14ac:dyDescent="0.6">
      <c r="AE2850" s="6"/>
    </row>
    <row r="2851" spans="31:31" x14ac:dyDescent="0.6">
      <c r="AE2851" s="6"/>
    </row>
    <row r="2852" spans="31:31" x14ac:dyDescent="0.6">
      <c r="AE2852" s="6"/>
    </row>
    <row r="2853" spans="31:31" x14ac:dyDescent="0.6">
      <c r="AE2853" s="6"/>
    </row>
    <row r="2854" spans="31:31" x14ac:dyDescent="0.6">
      <c r="AE2854" s="6"/>
    </row>
    <row r="2855" spans="31:31" x14ac:dyDescent="0.6">
      <c r="AE2855" s="6"/>
    </row>
    <row r="2856" spans="31:31" x14ac:dyDescent="0.6">
      <c r="AE2856" s="6"/>
    </row>
    <row r="2857" spans="31:31" x14ac:dyDescent="0.6">
      <c r="AE2857" s="6"/>
    </row>
    <row r="2858" spans="31:31" x14ac:dyDescent="0.6">
      <c r="AE2858" s="6"/>
    </row>
    <row r="2859" spans="31:31" x14ac:dyDescent="0.6">
      <c r="AE2859" s="6"/>
    </row>
    <row r="2860" spans="31:31" x14ac:dyDescent="0.6">
      <c r="AE2860" s="6"/>
    </row>
    <row r="2861" spans="31:31" x14ac:dyDescent="0.6">
      <c r="AE2861" s="6"/>
    </row>
    <row r="2862" spans="31:31" x14ac:dyDescent="0.6">
      <c r="AE2862" s="6"/>
    </row>
    <row r="2863" spans="31:31" x14ac:dyDescent="0.6">
      <c r="AE2863" s="6"/>
    </row>
    <row r="2864" spans="31:31" x14ac:dyDescent="0.6">
      <c r="AE2864" s="6"/>
    </row>
    <row r="2865" spans="31:31" x14ac:dyDescent="0.6">
      <c r="AE2865" s="6"/>
    </row>
    <row r="2866" spans="31:31" x14ac:dyDescent="0.6">
      <c r="AE2866" s="6"/>
    </row>
    <row r="2867" spans="31:31" x14ac:dyDescent="0.6">
      <c r="AE2867" s="6"/>
    </row>
    <row r="2868" spans="31:31" x14ac:dyDescent="0.6">
      <c r="AE2868" s="6"/>
    </row>
    <row r="2869" spans="31:31" x14ac:dyDescent="0.6">
      <c r="AE2869" s="6"/>
    </row>
    <row r="2870" spans="31:31" x14ac:dyDescent="0.6">
      <c r="AE2870" s="6"/>
    </row>
    <row r="2871" spans="31:31" x14ac:dyDescent="0.6">
      <c r="AE2871" s="6"/>
    </row>
    <row r="2872" spans="31:31" x14ac:dyDescent="0.6">
      <c r="AE2872" s="6"/>
    </row>
    <row r="2873" spans="31:31" x14ac:dyDescent="0.6">
      <c r="AE2873" s="6"/>
    </row>
    <row r="2874" spans="31:31" x14ac:dyDescent="0.6">
      <c r="AE2874" s="6"/>
    </row>
    <row r="2875" spans="31:31" x14ac:dyDescent="0.6">
      <c r="AE2875" s="6"/>
    </row>
    <row r="2876" spans="31:31" x14ac:dyDescent="0.6">
      <c r="AE2876" s="6"/>
    </row>
    <row r="2877" spans="31:31" x14ac:dyDescent="0.6">
      <c r="AE2877" s="6"/>
    </row>
    <row r="2878" spans="31:31" x14ac:dyDescent="0.6">
      <c r="AE2878" s="6"/>
    </row>
    <row r="2879" spans="31:31" x14ac:dyDescent="0.6">
      <c r="AE2879" s="6"/>
    </row>
    <row r="2880" spans="31:31" x14ac:dyDescent="0.6">
      <c r="AE2880" s="6"/>
    </row>
    <row r="2881" spans="31:31" x14ac:dyDescent="0.6">
      <c r="AE2881" s="6"/>
    </row>
    <row r="2882" spans="31:31" x14ac:dyDescent="0.6">
      <c r="AE2882" s="6"/>
    </row>
    <row r="2883" spans="31:31" x14ac:dyDescent="0.6">
      <c r="AE2883" s="6"/>
    </row>
    <row r="2884" spans="31:31" x14ac:dyDescent="0.6">
      <c r="AE2884" s="6"/>
    </row>
    <row r="2885" spans="31:31" x14ac:dyDescent="0.6">
      <c r="AE2885" s="6"/>
    </row>
    <row r="2886" spans="31:31" x14ac:dyDescent="0.6">
      <c r="AE2886" s="6"/>
    </row>
    <row r="2887" spans="31:31" x14ac:dyDescent="0.6">
      <c r="AE2887" s="6"/>
    </row>
    <row r="2888" spans="31:31" x14ac:dyDescent="0.6">
      <c r="AE2888" s="6"/>
    </row>
    <row r="2889" spans="31:31" x14ac:dyDescent="0.6">
      <c r="AE2889" s="6"/>
    </row>
    <row r="2890" spans="31:31" x14ac:dyDescent="0.6">
      <c r="AE2890" s="6"/>
    </row>
    <row r="2891" spans="31:31" x14ac:dyDescent="0.6">
      <c r="AE2891" s="6"/>
    </row>
    <row r="2892" spans="31:31" x14ac:dyDescent="0.6">
      <c r="AE2892" s="6"/>
    </row>
    <row r="2893" spans="31:31" x14ac:dyDescent="0.6">
      <c r="AE2893" s="6"/>
    </row>
    <row r="2894" spans="31:31" x14ac:dyDescent="0.6">
      <c r="AE2894" s="6"/>
    </row>
    <row r="2895" spans="31:31" x14ac:dyDescent="0.6">
      <c r="AE2895" s="6"/>
    </row>
    <row r="2896" spans="31:31" x14ac:dyDescent="0.6">
      <c r="AE2896" s="6"/>
    </row>
    <row r="2897" spans="31:31" x14ac:dyDescent="0.6">
      <c r="AE2897" s="6"/>
    </row>
    <row r="2898" spans="31:31" x14ac:dyDescent="0.6">
      <c r="AE2898" s="6"/>
    </row>
    <row r="2899" spans="31:31" x14ac:dyDescent="0.6">
      <c r="AE2899" s="6"/>
    </row>
    <row r="2900" spans="31:31" x14ac:dyDescent="0.6">
      <c r="AE2900" s="6"/>
    </row>
    <row r="2901" spans="31:31" x14ac:dyDescent="0.6">
      <c r="AE2901" s="6"/>
    </row>
    <row r="2902" spans="31:31" x14ac:dyDescent="0.6">
      <c r="AE2902" s="6"/>
    </row>
    <row r="2903" spans="31:31" x14ac:dyDescent="0.6">
      <c r="AE2903" s="6"/>
    </row>
    <row r="2904" spans="31:31" x14ac:dyDescent="0.6">
      <c r="AE2904" s="6"/>
    </row>
    <row r="2905" spans="31:31" x14ac:dyDescent="0.6">
      <c r="AE2905" s="6"/>
    </row>
    <row r="2906" spans="31:31" x14ac:dyDescent="0.6">
      <c r="AE2906" s="6"/>
    </row>
    <row r="2907" spans="31:31" x14ac:dyDescent="0.6">
      <c r="AE2907" s="6"/>
    </row>
    <row r="2908" spans="31:31" x14ac:dyDescent="0.6">
      <c r="AE2908" s="6"/>
    </row>
    <row r="2909" spans="31:31" x14ac:dyDescent="0.6">
      <c r="AE2909" s="6"/>
    </row>
    <row r="2910" spans="31:31" x14ac:dyDescent="0.6">
      <c r="AE2910" s="6"/>
    </row>
    <row r="2911" spans="31:31" x14ac:dyDescent="0.6">
      <c r="AE2911" s="6"/>
    </row>
    <row r="2912" spans="31:31" x14ac:dyDescent="0.6">
      <c r="AE2912" s="6"/>
    </row>
    <row r="2913" spans="31:31" x14ac:dyDescent="0.6">
      <c r="AE2913" s="6"/>
    </row>
    <row r="2914" spans="31:31" x14ac:dyDescent="0.6">
      <c r="AE2914" s="6"/>
    </row>
    <row r="2915" spans="31:31" x14ac:dyDescent="0.6">
      <c r="AE2915" s="6"/>
    </row>
    <row r="2916" spans="31:31" x14ac:dyDescent="0.6">
      <c r="AE2916" s="6"/>
    </row>
    <row r="2917" spans="31:31" x14ac:dyDescent="0.6">
      <c r="AE2917" s="6"/>
    </row>
    <row r="2918" spans="31:31" x14ac:dyDescent="0.6">
      <c r="AE2918" s="6"/>
    </row>
    <row r="2919" spans="31:31" x14ac:dyDescent="0.6">
      <c r="AE2919" s="6"/>
    </row>
    <row r="2920" spans="31:31" x14ac:dyDescent="0.6">
      <c r="AE2920" s="6"/>
    </row>
    <row r="2921" spans="31:31" x14ac:dyDescent="0.6">
      <c r="AE2921" s="6"/>
    </row>
    <row r="2922" spans="31:31" x14ac:dyDescent="0.6">
      <c r="AE2922" s="6"/>
    </row>
    <row r="2923" spans="31:31" x14ac:dyDescent="0.6">
      <c r="AE2923" s="6"/>
    </row>
    <row r="2924" spans="31:31" x14ac:dyDescent="0.6">
      <c r="AE2924" s="6"/>
    </row>
    <row r="2925" spans="31:31" x14ac:dyDescent="0.6">
      <c r="AE2925" s="6"/>
    </row>
    <row r="2926" spans="31:31" x14ac:dyDescent="0.6">
      <c r="AE2926" s="6"/>
    </row>
    <row r="2927" spans="31:31" x14ac:dyDescent="0.6">
      <c r="AE2927" s="6"/>
    </row>
    <row r="2928" spans="31:31" x14ac:dyDescent="0.6">
      <c r="AE2928" s="6"/>
    </row>
    <row r="2929" spans="31:31" x14ac:dyDescent="0.6">
      <c r="AE2929" s="6"/>
    </row>
    <row r="2930" spans="31:31" x14ac:dyDescent="0.6">
      <c r="AE2930" s="6"/>
    </row>
    <row r="2931" spans="31:31" x14ac:dyDescent="0.6">
      <c r="AE2931" s="6"/>
    </row>
    <row r="2932" spans="31:31" x14ac:dyDescent="0.6">
      <c r="AE2932" s="6"/>
    </row>
    <row r="2933" spans="31:31" x14ac:dyDescent="0.6">
      <c r="AE2933" s="6"/>
    </row>
    <row r="2934" spans="31:31" x14ac:dyDescent="0.6">
      <c r="AE2934" s="6"/>
    </row>
    <row r="2935" spans="31:31" x14ac:dyDescent="0.6">
      <c r="AE2935" s="6"/>
    </row>
    <row r="2936" spans="31:31" x14ac:dyDescent="0.6">
      <c r="AE2936" s="6"/>
    </row>
    <row r="2937" spans="31:31" x14ac:dyDescent="0.6">
      <c r="AE2937" s="6"/>
    </row>
    <row r="2938" spans="31:31" x14ac:dyDescent="0.6">
      <c r="AE2938" s="6"/>
    </row>
    <row r="2939" spans="31:31" x14ac:dyDescent="0.6">
      <c r="AE2939" s="6"/>
    </row>
    <row r="2940" spans="31:31" x14ac:dyDescent="0.6">
      <c r="AE2940" s="6"/>
    </row>
    <row r="2941" spans="31:31" x14ac:dyDescent="0.6">
      <c r="AE2941" s="6"/>
    </row>
    <row r="2942" spans="31:31" x14ac:dyDescent="0.6">
      <c r="AE2942" s="6"/>
    </row>
    <row r="2943" spans="31:31" x14ac:dyDescent="0.6">
      <c r="AE2943" s="6"/>
    </row>
    <row r="2944" spans="31:31" x14ac:dyDescent="0.6">
      <c r="AE2944" s="6"/>
    </row>
    <row r="2945" spans="31:31" x14ac:dyDescent="0.6">
      <c r="AE2945" s="6"/>
    </row>
    <row r="2946" spans="31:31" x14ac:dyDescent="0.6">
      <c r="AE2946" s="6"/>
    </row>
    <row r="2947" spans="31:31" x14ac:dyDescent="0.6">
      <c r="AE2947" s="6"/>
    </row>
    <row r="2948" spans="31:31" x14ac:dyDescent="0.6">
      <c r="AE2948" s="6"/>
    </row>
    <row r="2949" spans="31:31" x14ac:dyDescent="0.6">
      <c r="AE2949" s="6"/>
    </row>
    <row r="2950" spans="31:31" x14ac:dyDescent="0.6">
      <c r="AE2950" s="6"/>
    </row>
    <row r="2951" spans="31:31" x14ac:dyDescent="0.6">
      <c r="AE2951" s="6"/>
    </row>
    <row r="2952" spans="31:31" x14ac:dyDescent="0.6">
      <c r="AE2952" s="6"/>
    </row>
    <row r="2953" spans="31:31" x14ac:dyDescent="0.6">
      <c r="AE2953" s="6"/>
    </row>
    <row r="2954" spans="31:31" x14ac:dyDescent="0.6">
      <c r="AE2954" s="6"/>
    </row>
    <row r="2955" spans="31:31" x14ac:dyDescent="0.6">
      <c r="AE2955" s="6"/>
    </row>
    <row r="2956" spans="31:31" x14ac:dyDescent="0.6">
      <c r="AE2956" s="6"/>
    </row>
    <row r="2957" spans="31:31" x14ac:dyDescent="0.6">
      <c r="AE2957" s="6"/>
    </row>
    <row r="2958" spans="31:31" x14ac:dyDescent="0.6">
      <c r="AE2958" s="6"/>
    </row>
    <row r="2959" spans="31:31" x14ac:dyDescent="0.6">
      <c r="AE2959" s="6"/>
    </row>
    <row r="2960" spans="31:31" x14ac:dyDescent="0.6">
      <c r="AE2960" s="6"/>
    </row>
    <row r="2961" spans="31:31" x14ac:dyDescent="0.6">
      <c r="AE2961" s="6"/>
    </row>
    <row r="2962" spans="31:31" x14ac:dyDescent="0.6">
      <c r="AE2962" s="6"/>
    </row>
    <row r="2963" spans="31:31" x14ac:dyDescent="0.6">
      <c r="AE2963" s="6"/>
    </row>
    <row r="2964" spans="31:31" x14ac:dyDescent="0.6">
      <c r="AE2964" s="6"/>
    </row>
    <row r="2965" spans="31:31" x14ac:dyDescent="0.6">
      <c r="AE2965" s="6"/>
    </row>
    <row r="2966" spans="31:31" x14ac:dyDescent="0.6">
      <c r="AE2966" s="6"/>
    </row>
    <row r="2967" spans="31:31" x14ac:dyDescent="0.6">
      <c r="AE2967" s="6"/>
    </row>
    <row r="2968" spans="31:31" x14ac:dyDescent="0.6">
      <c r="AE2968" s="6"/>
    </row>
    <row r="2969" spans="31:31" x14ac:dyDescent="0.6">
      <c r="AE2969" s="6"/>
    </row>
    <row r="2970" spans="31:31" x14ac:dyDescent="0.6">
      <c r="AE2970" s="6"/>
    </row>
    <row r="2971" spans="31:31" x14ac:dyDescent="0.6">
      <c r="AE2971" s="6"/>
    </row>
    <row r="2972" spans="31:31" x14ac:dyDescent="0.6">
      <c r="AE2972" s="6"/>
    </row>
    <row r="2973" spans="31:31" x14ac:dyDescent="0.6">
      <c r="AE2973" s="6"/>
    </row>
    <row r="2974" spans="31:31" x14ac:dyDescent="0.6">
      <c r="AE2974" s="6"/>
    </row>
    <row r="2975" spans="31:31" x14ac:dyDescent="0.6">
      <c r="AE2975" s="6"/>
    </row>
    <row r="2976" spans="31:31" x14ac:dyDescent="0.6">
      <c r="AE2976" s="6"/>
    </row>
    <row r="2977" spans="31:31" x14ac:dyDescent="0.6">
      <c r="AE2977" s="6"/>
    </row>
    <row r="2978" spans="31:31" x14ac:dyDescent="0.6">
      <c r="AE2978" s="6"/>
    </row>
    <row r="2979" spans="31:31" x14ac:dyDescent="0.6">
      <c r="AE2979" s="6"/>
    </row>
    <row r="2980" spans="31:31" x14ac:dyDescent="0.6">
      <c r="AE2980" s="6"/>
    </row>
    <row r="2981" spans="31:31" x14ac:dyDescent="0.6">
      <c r="AE2981" s="6"/>
    </row>
    <row r="2982" spans="31:31" x14ac:dyDescent="0.6">
      <c r="AE2982" s="6"/>
    </row>
    <row r="2983" spans="31:31" x14ac:dyDescent="0.6">
      <c r="AE2983" s="6"/>
    </row>
    <row r="2984" spans="31:31" x14ac:dyDescent="0.6">
      <c r="AE2984" s="6"/>
    </row>
    <row r="2985" spans="31:31" x14ac:dyDescent="0.6">
      <c r="AE2985" s="6"/>
    </row>
    <row r="2986" spans="31:31" x14ac:dyDescent="0.6">
      <c r="AE2986" s="6"/>
    </row>
    <row r="2987" spans="31:31" x14ac:dyDescent="0.6">
      <c r="AE2987" s="6"/>
    </row>
    <row r="2988" spans="31:31" x14ac:dyDescent="0.6">
      <c r="AE2988" s="6"/>
    </row>
    <row r="2989" spans="31:31" x14ac:dyDescent="0.6">
      <c r="AE2989" s="6"/>
    </row>
    <row r="2990" spans="31:31" x14ac:dyDescent="0.6">
      <c r="AE2990" s="6"/>
    </row>
    <row r="2991" spans="31:31" x14ac:dyDescent="0.6">
      <c r="AE2991" s="6"/>
    </row>
    <row r="2992" spans="31:31" x14ac:dyDescent="0.6">
      <c r="AE2992" s="6"/>
    </row>
    <row r="2993" spans="31:31" x14ac:dyDescent="0.6">
      <c r="AE2993" s="6"/>
    </row>
    <row r="2994" spans="31:31" x14ac:dyDescent="0.6">
      <c r="AE2994" s="6"/>
    </row>
    <row r="2995" spans="31:31" x14ac:dyDescent="0.6">
      <c r="AE2995" s="6"/>
    </row>
    <row r="2996" spans="31:31" x14ac:dyDescent="0.6">
      <c r="AE2996" s="6"/>
    </row>
    <row r="2997" spans="31:31" x14ac:dyDescent="0.6">
      <c r="AE2997" s="6"/>
    </row>
    <row r="2998" spans="31:31" x14ac:dyDescent="0.6">
      <c r="AE2998" s="6"/>
    </row>
    <row r="2999" spans="31:31" x14ac:dyDescent="0.6">
      <c r="AE2999" s="6"/>
    </row>
    <row r="3000" spans="31:31" x14ac:dyDescent="0.6">
      <c r="AE3000" s="6"/>
    </row>
    <row r="3001" spans="31:31" x14ac:dyDescent="0.6">
      <c r="AE3001" s="6"/>
    </row>
    <row r="3002" spans="31:31" x14ac:dyDescent="0.6">
      <c r="AE3002" s="6"/>
    </row>
    <row r="3003" spans="31:31" x14ac:dyDescent="0.6">
      <c r="AE3003" s="6"/>
    </row>
    <row r="3004" spans="31:31" x14ac:dyDescent="0.6">
      <c r="AE3004" s="6"/>
    </row>
    <row r="3005" spans="31:31" x14ac:dyDescent="0.6">
      <c r="AE3005" s="6"/>
    </row>
    <row r="3006" spans="31:31" x14ac:dyDescent="0.6">
      <c r="AE3006" s="6"/>
    </row>
    <row r="3007" spans="31:31" x14ac:dyDescent="0.6">
      <c r="AE3007" s="6"/>
    </row>
    <row r="3008" spans="31:31" x14ac:dyDescent="0.6">
      <c r="AE3008" s="6"/>
    </row>
    <row r="3009" spans="31:31" x14ac:dyDescent="0.6">
      <c r="AE3009" s="6"/>
    </row>
    <row r="3010" spans="31:31" x14ac:dyDescent="0.6">
      <c r="AE3010" s="6"/>
    </row>
    <row r="3011" spans="31:31" x14ac:dyDescent="0.6">
      <c r="AE3011" s="6"/>
    </row>
    <row r="3012" spans="31:31" x14ac:dyDescent="0.6">
      <c r="AE3012" s="6"/>
    </row>
    <row r="3013" spans="31:31" x14ac:dyDescent="0.6">
      <c r="AE3013" s="6"/>
    </row>
    <row r="3014" spans="31:31" x14ac:dyDescent="0.6">
      <c r="AE3014" s="6"/>
    </row>
    <row r="3015" spans="31:31" x14ac:dyDescent="0.6">
      <c r="AE3015" s="6"/>
    </row>
    <row r="3016" spans="31:31" x14ac:dyDescent="0.6">
      <c r="AE3016" s="6"/>
    </row>
    <row r="3017" spans="31:31" x14ac:dyDescent="0.6">
      <c r="AE3017" s="6"/>
    </row>
    <row r="3018" spans="31:31" x14ac:dyDescent="0.6">
      <c r="AE3018" s="6"/>
    </row>
    <row r="3019" spans="31:31" x14ac:dyDescent="0.6">
      <c r="AE3019" s="6"/>
    </row>
    <row r="3020" spans="31:31" x14ac:dyDescent="0.6">
      <c r="AE3020" s="6"/>
    </row>
    <row r="3021" spans="31:31" x14ac:dyDescent="0.6">
      <c r="AE3021" s="6"/>
    </row>
    <row r="3022" spans="31:31" x14ac:dyDescent="0.6">
      <c r="AE3022" s="6"/>
    </row>
    <row r="3023" spans="31:31" x14ac:dyDescent="0.6">
      <c r="AE3023" s="6"/>
    </row>
    <row r="3024" spans="31:31" x14ac:dyDescent="0.6">
      <c r="AE3024" s="6"/>
    </row>
    <row r="3025" spans="31:31" x14ac:dyDescent="0.6">
      <c r="AE3025" s="6"/>
    </row>
    <row r="3026" spans="31:31" x14ac:dyDescent="0.6">
      <c r="AE3026" s="6"/>
    </row>
    <row r="3027" spans="31:31" x14ac:dyDescent="0.6">
      <c r="AE3027" s="6"/>
    </row>
    <row r="3028" spans="31:31" x14ac:dyDescent="0.6">
      <c r="AE3028" s="6"/>
    </row>
    <row r="3029" spans="31:31" x14ac:dyDescent="0.6">
      <c r="AE3029" s="6"/>
    </row>
    <row r="3030" spans="31:31" x14ac:dyDescent="0.6">
      <c r="AE3030" s="6"/>
    </row>
    <row r="3031" spans="31:31" x14ac:dyDescent="0.6">
      <c r="AE3031" s="6"/>
    </row>
    <row r="3032" spans="31:31" x14ac:dyDescent="0.6">
      <c r="AE3032" s="6"/>
    </row>
    <row r="3033" spans="31:31" x14ac:dyDescent="0.6">
      <c r="AE3033" s="6"/>
    </row>
    <row r="3034" spans="31:31" x14ac:dyDescent="0.6">
      <c r="AE3034" s="6"/>
    </row>
    <row r="3035" spans="31:31" x14ac:dyDescent="0.6">
      <c r="AE3035" s="6"/>
    </row>
    <row r="3036" spans="31:31" x14ac:dyDescent="0.6">
      <c r="AE3036" s="6"/>
    </row>
    <row r="3037" spans="31:31" x14ac:dyDescent="0.6">
      <c r="AE3037" s="6"/>
    </row>
    <row r="3038" spans="31:31" x14ac:dyDescent="0.6">
      <c r="AE3038" s="6"/>
    </row>
    <row r="3039" spans="31:31" x14ac:dyDescent="0.6">
      <c r="AE3039" s="6"/>
    </row>
    <row r="3040" spans="31:31" x14ac:dyDescent="0.6">
      <c r="AE3040" s="6"/>
    </row>
    <row r="3041" spans="31:31" x14ac:dyDescent="0.6">
      <c r="AE3041" s="6"/>
    </row>
    <row r="3042" spans="31:31" x14ac:dyDescent="0.6">
      <c r="AE3042" s="6"/>
    </row>
    <row r="3043" spans="31:31" x14ac:dyDescent="0.6">
      <c r="AE3043" s="6"/>
    </row>
    <row r="3044" spans="31:31" x14ac:dyDescent="0.6">
      <c r="AE3044" s="6"/>
    </row>
    <row r="3045" spans="31:31" x14ac:dyDescent="0.6">
      <c r="AE3045" s="6"/>
    </row>
    <row r="3046" spans="31:31" x14ac:dyDescent="0.6">
      <c r="AE3046" s="6"/>
    </row>
    <row r="3047" spans="31:31" x14ac:dyDescent="0.6">
      <c r="AE3047" s="6"/>
    </row>
    <row r="3048" spans="31:31" x14ac:dyDescent="0.6">
      <c r="AE3048" s="6"/>
    </row>
    <row r="3049" spans="31:31" x14ac:dyDescent="0.6">
      <c r="AE3049" s="6"/>
    </row>
    <row r="3050" spans="31:31" x14ac:dyDescent="0.6">
      <c r="AE3050" s="6"/>
    </row>
    <row r="3051" spans="31:31" x14ac:dyDescent="0.6">
      <c r="AE3051" s="6"/>
    </row>
    <row r="3052" spans="31:31" x14ac:dyDescent="0.6">
      <c r="AE3052" s="6"/>
    </row>
    <row r="3053" spans="31:31" x14ac:dyDescent="0.6">
      <c r="AE3053" s="6"/>
    </row>
    <row r="3054" spans="31:31" x14ac:dyDescent="0.6">
      <c r="AE3054" s="6"/>
    </row>
    <row r="3055" spans="31:31" x14ac:dyDescent="0.6">
      <c r="AE3055" s="6"/>
    </row>
    <row r="3056" spans="31:31" x14ac:dyDescent="0.6">
      <c r="AE3056" s="6"/>
    </row>
    <row r="3057" spans="31:31" x14ac:dyDescent="0.6">
      <c r="AE3057" s="6"/>
    </row>
    <row r="3058" spans="31:31" x14ac:dyDescent="0.6">
      <c r="AE3058" s="6"/>
    </row>
    <row r="3059" spans="31:31" x14ac:dyDescent="0.6">
      <c r="AE3059" s="6"/>
    </row>
    <row r="3060" spans="31:31" x14ac:dyDescent="0.6">
      <c r="AE3060" s="6"/>
    </row>
    <row r="3061" spans="31:31" x14ac:dyDescent="0.6">
      <c r="AE3061" s="6"/>
    </row>
    <row r="3062" spans="31:31" x14ac:dyDescent="0.6">
      <c r="AE3062" s="6"/>
    </row>
    <row r="3063" spans="31:31" x14ac:dyDescent="0.6">
      <c r="AE3063" s="6"/>
    </row>
    <row r="3064" spans="31:31" x14ac:dyDescent="0.6">
      <c r="AE3064" s="6"/>
    </row>
    <row r="3065" spans="31:31" x14ac:dyDescent="0.6">
      <c r="AE3065" s="6"/>
    </row>
    <row r="3066" spans="31:31" x14ac:dyDescent="0.6">
      <c r="AE3066" s="6"/>
    </row>
    <row r="3067" spans="31:31" x14ac:dyDescent="0.6">
      <c r="AE3067" s="6"/>
    </row>
    <row r="3068" spans="31:31" x14ac:dyDescent="0.6">
      <c r="AE3068" s="6"/>
    </row>
    <row r="3069" spans="31:31" x14ac:dyDescent="0.6">
      <c r="AE3069" s="6"/>
    </row>
    <row r="3070" spans="31:31" x14ac:dyDescent="0.6">
      <c r="AE3070" s="6"/>
    </row>
    <row r="3071" spans="31:31" x14ac:dyDescent="0.6">
      <c r="AE3071" s="6"/>
    </row>
    <row r="3072" spans="31:31" x14ac:dyDescent="0.6">
      <c r="AE3072" s="6"/>
    </row>
    <row r="3073" spans="31:31" x14ac:dyDescent="0.6">
      <c r="AE3073" s="6"/>
    </row>
    <row r="3074" spans="31:31" x14ac:dyDescent="0.6">
      <c r="AE3074" s="6"/>
    </row>
    <row r="3075" spans="31:31" x14ac:dyDescent="0.6">
      <c r="AE3075" s="6"/>
    </row>
    <row r="3076" spans="31:31" x14ac:dyDescent="0.6">
      <c r="AE3076" s="6"/>
    </row>
    <row r="3077" spans="31:31" x14ac:dyDescent="0.6">
      <c r="AE3077" s="6"/>
    </row>
    <row r="3078" spans="31:31" x14ac:dyDescent="0.6">
      <c r="AE3078" s="6"/>
    </row>
    <row r="3079" spans="31:31" x14ac:dyDescent="0.6">
      <c r="AE3079" s="6"/>
    </row>
    <row r="3080" spans="31:31" x14ac:dyDescent="0.6">
      <c r="AE3080" s="6"/>
    </row>
    <row r="3081" spans="31:31" x14ac:dyDescent="0.6">
      <c r="AE3081" s="6"/>
    </row>
    <row r="3082" spans="31:31" x14ac:dyDescent="0.6">
      <c r="AE3082" s="6"/>
    </row>
    <row r="3083" spans="31:31" x14ac:dyDescent="0.6">
      <c r="AE3083" s="6"/>
    </row>
    <row r="3084" spans="31:31" x14ac:dyDescent="0.6">
      <c r="AE3084" s="6"/>
    </row>
    <row r="3085" spans="31:31" x14ac:dyDescent="0.6">
      <c r="AE3085" s="6"/>
    </row>
    <row r="3086" spans="31:31" x14ac:dyDescent="0.6">
      <c r="AE3086" s="6"/>
    </row>
    <row r="3087" spans="31:31" x14ac:dyDescent="0.6">
      <c r="AE3087" s="6"/>
    </row>
    <row r="3088" spans="31:31" x14ac:dyDescent="0.6">
      <c r="AE3088" s="6"/>
    </row>
    <row r="3089" spans="31:31" x14ac:dyDescent="0.6">
      <c r="AE3089" s="6"/>
    </row>
    <row r="3090" spans="31:31" x14ac:dyDescent="0.6">
      <c r="AE3090" s="6"/>
    </row>
    <row r="3091" spans="31:31" x14ac:dyDescent="0.6">
      <c r="AE3091" s="6"/>
    </row>
    <row r="3092" spans="31:31" x14ac:dyDescent="0.6">
      <c r="AE3092" s="6"/>
    </row>
    <row r="3093" spans="31:31" x14ac:dyDescent="0.6">
      <c r="AE3093" s="6"/>
    </row>
    <row r="3094" spans="31:31" x14ac:dyDescent="0.6">
      <c r="AE3094" s="6"/>
    </row>
    <row r="3095" spans="31:31" x14ac:dyDescent="0.6">
      <c r="AE3095" s="6"/>
    </row>
    <row r="3096" spans="31:31" x14ac:dyDescent="0.6">
      <c r="AE3096" s="6"/>
    </row>
    <row r="3097" spans="31:31" x14ac:dyDescent="0.6">
      <c r="AE3097" s="6"/>
    </row>
    <row r="3098" spans="31:31" x14ac:dyDescent="0.6">
      <c r="AE3098" s="6"/>
    </row>
    <row r="3099" spans="31:31" x14ac:dyDescent="0.6">
      <c r="AE3099" s="6"/>
    </row>
    <row r="3100" spans="31:31" x14ac:dyDescent="0.6">
      <c r="AE3100" s="6"/>
    </row>
    <row r="3101" spans="31:31" x14ac:dyDescent="0.6">
      <c r="AE3101" s="6"/>
    </row>
    <row r="3102" spans="31:31" x14ac:dyDescent="0.6">
      <c r="AE3102" s="6"/>
    </row>
    <row r="3103" spans="31:31" x14ac:dyDescent="0.6">
      <c r="AE3103" s="6"/>
    </row>
    <row r="3104" spans="31:31" x14ac:dyDescent="0.6">
      <c r="AE3104" s="6"/>
    </row>
    <row r="3105" spans="31:31" x14ac:dyDescent="0.6">
      <c r="AE3105" s="6"/>
    </row>
    <row r="3106" spans="31:31" x14ac:dyDescent="0.6">
      <c r="AE3106" s="6"/>
    </row>
    <row r="3107" spans="31:31" x14ac:dyDescent="0.6">
      <c r="AE3107" s="6"/>
    </row>
    <row r="3108" spans="31:31" x14ac:dyDescent="0.6">
      <c r="AE3108" s="6"/>
    </row>
    <row r="3109" spans="31:31" x14ac:dyDescent="0.6">
      <c r="AE3109" s="6"/>
    </row>
    <row r="3110" spans="31:31" x14ac:dyDescent="0.6">
      <c r="AE3110" s="6"/>
    </row>
    <row r="3111" spans="31:31" x14ac:dyDescent="0.6">
      <c r="AE3111" s="6"/>
    </row>
    <row r="3112" spans="31:31" x14ac:dyDescent="0.6">
      <c r="AE3112" s="6"/>
    </row>
    <row r="3113" spans="31:31" x14ac:dyDescent="0.6">
      <c r="AE3113" s="6"/>
    </row>
    <row r="3114" spans="31:31" x14ac:dyDescent="0.6">
      <c r="AE3114" s="6"/>
    </row>
    <row r="3115" spans="31:31" x14ac:dyDescent="0.6">
      <c r="AE3115" s="6"/>
    </row>
    <row r="3116" spans="31:31" x14ac:dyDescent="0.6">
      <c r="AE3116" s="6"/>
    </row>
    <row r="3117" spans="31:31" x14ac:dyDescent="0.6">
      <c r="AE3117" s="6"/>
    </row>
    <row r="3118" spans="31:31" x14ac:dyDescent="0.6">
      <c r="AE3118" s="6"/>
    </row>
    <row r="3119" spans="31:31" x14ac:dyDescent="0.6">
      <c r="AE3119" s="6"/>
    </row>
    <row r="3120" spans="31:31" x14ac:dyDescent="0.6">
      <c r="AE3120" s="6"/>
    </row>
    <row r="3121" spans="31:31" x14ac:dyDescent="0.6">
      <c r="AE3121" s="6"/>
    </row>
    <row r="3122" spans="31:31" x14ac:dyDescent="0.6">
      <c r="AE3122" s="6"/>
    </row>
    <row r="3123" spans="31:31" x14ac:dyDescent="0.6">
      <c r="AE3123" s="6"/>
    </row>
    <row r="3124" spans="31:31" x14ac:dyDescent="0.6">
      <c r="AE3124" s="6"/>
    </row>
    <row r="3125" spans="31:31" x14ac:dyDescent="0.6">
      <c r="AE3125" s="6"/>
    </row>
    <row r="3126" spans="31:31" x14ac:dyDescent="0.6">
      <c r="AE3126" s="6"/>
    </row>
    <row r="3127" spans="31:31" x14ac:dyDescent="0.6">
      <c r="AE3127" s="6"/>
    </row>
    <row r="3128" spans="31:31" x14ac:dyDescent="0.6">
      <c r="AE3128" s="6"/>
    </row>
    <row r="3129" spans="31:31" x14ac:dyDescent="0.6">
      <c r="AE3129" s="6"/>
    </row>
    <row r="3130" spans="31:31" x14ac:dyDescent="0.6">
      <c r="AE3130" s="6"/>
    </row>
    <row r="3131" spans="31:31" x14ac:dyDescent="0.6">
      <c r="AE3131" s="6"/>
    </row>
    <row r="3132" spans="31:31" x14ac:dyDescent="0.6">
      <c r="AE3132" s="6"/>
    </row>
    <row r="3133" spans="31:31" x14ac:dyDescent="0.6">
      <c r="AE3133" s="6"/>
    </row>
    <row r="3134" spans="31:31" x14ac:dyDescent="0.6">
      <c r="AE3134" s="6"/>
    </row>
    <row r="3135" spans="31:31" x14ac:dyDescent="0.6">
      <c r="AE3135" s="6"/>
    </row>
    <row r="3136" spans="31:31" x14ac:dyDescent="0.6">
      <c r="AE3136" s="6"/>
    </row>
    <row r="3137" spans="31:31" x14ac:dyDescent="0.6">
      <c r="AE3137" s="6"/>
    </row>
    <row r="3138" spans="31:31" x14ac:dyDescent="0.6">
      <c r="AE3138" s="6"/>
    </row>
    <row r="3139" spans="31:31" x14ac:dyDescent="0.6">
      <c r="AE3139" s="6"/>
    </row>
    <row r="3140" spans="31:31" x14ac:dyDescent="0.6">
      <c r="AE3140" s="6"/>
    </row>
    <row r="3141" spans="31:31" x14ac:dyDescent="0.6">
      <c r="AE3141" s="6"/>
    </row>
    <row r="3142" spans="31:31" x14ac:dyDescent="0.6">
      <c r="AE3142" s="6"/>
    </row>
    <row r="3143" spans="31:31" x14ac:dyDescent="0.6">
      <c r="AE3143" s="6"/>
    </row>
    <row r="3144" spans="31:31" x14ac:dyDescent="0.6">
      <c r="AE3144" s="6"/>
    </row>
    <row r="3145" spans="31:31" x14ac:dyDescent="0.6">
      <c r="AE3145" s="6"/>
    </row>
    <row r="3146" spans="31:31" x14ac:dyDescent="0.6">
      <c r="AE3146" s="6"/>
    </row>
    <row r="3147" spans="31:31" x14ac:dyDescent="0.6">
      <c r="AE3147" s="6"/>
    </row>
    <row r="3148" spans="31:31" x14ac:dyDescent="0.6">
      <c r="AE3148" s="6"/>
    </row>
    <row r="3149" spans="31:31" x14ac:dyDescent="0.6">
      <c r="AE3149" s="6"/>
    </row>
    <row r="3150" spans="31:31" x14ac:dyDescent="0.6">
      <c r="AE3150" s="6"/>
    </row>
    <row r="3151" spans="31:31" x14ac:dyDescent="0.6">
      <c r="AE3151" s="6"/>
    </row>
    <row r="3152" spans="31:31" x14ac:dyDescent="0.6">
      <c r="AE3152" s="6"/>
    </row>
    <row r="3153" spans="31:31" x14ac:dyDescent="0.6">
      <c r="AE3153" s="6"/>
    </row>
    <row r="3154" spans="31:31" x14ac:dyDescent="0.6">
      <c r="AE3154" s="6"/>
    </row>
    <row r="3155" spans="31:31" x14ac:dyDescent="0.6">
      <c r="AE3155" s="6"/>
    </row>
    <row r="3156" spans="31:31" x14ac:dyDescent="0.6">
      <c r="AE3156" s="6"/>
    </row>
    <row r="3157" spans="31:31" x14ac:dyDescent="0.6">
      <c r="AE3157" s="6"/>
    </row>
    <row r="3158" spans="31:31" x14ac:dyDescent="0.6">
      <c r="AE3158" s="6"/>
    </row>
    <row r="3159" spans="31:31" x14ac:dyDescent="0.6">
      <c r="AE3159" s="6"/>
    </row>
    <row r="3160" spans="31:31" x14ac:dyDescent="0.6">
      <c r="AE3160" s="6"/>
    </row>
    <row r="3161" spans="31:31" x14ac:dyDescent="0.6">
      <c r="AE3161" s="6"/>
    </row>
    <row r="3162" spans="31:31" x14ac:dyDescent="0.6">
      <c r="AE3162" s="6"/>
    </row>
    <row r="3163" spans="31:31" x14ac:dyDescent="0.6">
      <c r="AE3163" s="6"/>
    </row>
    <row r="3164" spans="31:31" x14ac:dyDescent="0.6">
      <c r="AE3164" s="6"/>
    </row>
    <row r="3165" spans="31:31" x14ac:dyDescent="0.6">
      <c r="AE3165" s="6"/>
    </row>
    <row r="3166" spans="31:31" x14ac:dyDescent="0.6">
      <c r="AE3166" s="6"/>
    </row>
    <row r="3167" spans="31:31" x14ac:dyDescent="0.6">
      <c r="AE3167" s="6"/>
    </row>
    <row r="3168" spans="31:31" x14ac:dyDescent="0.6">
      <c r="AE3168" s="6"/>
    </row>
    <row r="3169" spans="31:31" x14ac:dyDescent="0.6">
      <c r="AE3169" s="6"/>
    </row>
    <row r="3170" spans="31:31" x14ac:dyDescent="0.6">
      <c r="AE3170" s="6"/>
    </row>
    <row r="3171" spans="31:31" x14ac:dyDescent="0.6">
      <c r="AE3171" s="6"/>
    </row>
    <row r="3172" spans="31:31" x14ac:dyDescent="0.6">
      <c r="AE3172" s="6"/>
    </row>
    <row r="3173" spans="31:31" x14ac:dyDescent="0.6">
      <c r="AE3173" s="6"/>
    </row>
    <row r="3174" spans="31:31" x14ac:dyDescent="0.6">
      <c r="AE3174" s="6"/>
    </row>
    <row r="3175" spans="31:31" x14ac:dyDescent="0.6">
      <c r="AE3175" s="6"/>
    </row>
    <row r="3176" spans="31:31" x14ac:dyDescent="0.6">
      <c r="AE3176" s="6"/>
    </row>
    <row r="3177" spans="31:31" x14ac:dyDescent="0.6">
      <c r="AE3177" s="6"/>
    </row>
    <row r="3178" spans="31:31" x14ac:dyDescent="0.6">
      <c r="AE3178" s="6"/>
    </row>
    <row r="3179" spans="31:31" x14ac:dyDescent="0.6">
      <c r="AE3179" s="6"/>
    </row>
    <row r="3180" spans="31:31" x14ac:dyDescent="0.6">
      <c r="AE3180" s="6"/>
    </row>
    <row r="3181" spans="31:31" x14ac:dyDescent="0.6">
      <c r="AE3181" s="6"/>
    </row>
    <row r="3182" spans="31:31" x14ac:dyDescent="0.6">
      <c r="AE3182" s="6"/>
    </row>
    <row r="3183" spans="31:31" x14ac:dyDescent="0.6">
      <c r="AE3183" s="6"/>
    </row>
    <row r="3184" spans="31:31" x14ac:dyDescent="0.6">
      <c r="AE3184" s="6"/>
    </row>
    <row r="3185" spans="31:31" x14ac:dyDescent="0.6">
      <c r="AE3185" s="6"/>
    </row>
    <row r="3186" spans="31:31" x14ac:dyDescent="0.6">
      <c r="AE3186" s="6"/>
    </row>
    <row r="3187" spans="31:31" x14ac:dyDescent="0.6">
      <c r="AE3187" s="6"/>
    </row>
    <row r="3188" spans="31:31" x14ac:dyDescent="0.6">
      <c r="AE3188" s="6"/>
    </row>
    <row r="3189" spans="31:31" x14ac:dyDescent="0.6">
      <c r="AE3189" s="6"/>
    </row>
    <row r="3190" spans="31:31" x14ac:dyDescent="0.6">
      <c r="AE3190" s="6"/>
    </row>
    <row r="3191" spans="31:31" x14ac:dyDescent="0.6">
      <c r="AE3191" s="6"/>
    </row>
    <row r="3192" spans="31:31" x14ac:dyDescent="0.6">
      <c r="AE3192" s="6"/>
    </row>
    <row r="3193" spans="31:31" x14ac:dyDescent="0.6">
      <c r="AE3193" s="6"/>
    </row>
    <row r="3194" spans="31:31" x14ac:dyDescent="0.6">
      <c r="AE3194" s="6"/>
    </row>
    <row r="3195" spans="31:31" x14ac:dyDescent="0.6">
      <c r="AE3195" s="6"/>
    </row>
    <row r="3196" spans="31:31" x14ac:dyDescent="0.6">
      <c r="AE3196" s="6"/>
    </row>
    <row r="3197" spans="31:31" x14ac:dyDescent="0.6">
      <c r="AE3197" s="6"/>
    </row>
    <row r="3198" spans="31:31" x14ac:dyDescent="0.6">
      <c r="AE3198" s="6"/>
    </row>
    <row r="3199" spans="31:31" x14ac:dyDescent="0.6">
      <c r="AE3199" s="6"/>
    </row>
    <row r="3200" spans="31:31" x14ac:dyDescent="0.6">
      <c r="AE3200" s="6"/>
    </row>
    <row r="3201" spans="31:31" x14ac:dyDescent="0.6">
      <c r="AE3201" s="6"/>
    </row>
    <row r="3202" spans="31:31" x14ac:dyDescent="0.6">
      <c r="AE3202" s="6"/>
    </row>
    <row r="3203" spans="31:31" x14ac:dyDescent="0.6">
      <c r="AE3203" s="6"/>
    </row>
    <row r="3204" spans="31:31" x14ac:dyDescent="0.6">
      <c r="AE3204" s="6"/>
    </row>
    <row r="3205" spans="31:31" x14ac:dyDescent="0.6">
      <c r="AE3205" s="6"/>
    </row>
    <row r="3206" spans="31:31" x14ac:dyDescent="0.6">
      <c r="AE3206" s="6"/>
    </row>
    <row r="3207" spans="31:31" x14ac:dyDescent="0.6">
      <c r="AE3207" s="6"/>
    </row>
    <row r="3208" spans="31:31" x14ac:dyDescent="0.6">
      <c r="AE3208" s="6"/>
    </row>
    <row r="3209" spans="31:31" x14ac:dyDescent="0.6">
      <c r="AE3209" s="6"/>
    </row>
    <row r="3210" spans="31:31" x14ac:dyDescent="0.6">
      <c r="AE3210" s="6"/>
    </row>
    <row r="3211" spans="31:31" x14ac:dyDescent="0.6">
      <c r="AE3211" s="6"/>
    </row>
    <row r="3212" spans="31:31" x14ac:dyDescent="0.6">
      <c r="AE3212" s="6"/>
    </row>
    <row r="3213" spans="31:31" x14ac:dyDescent="0.6">
      <c r="AE3213" s="6"/>
    </row>
    <row r="3214" spans="31:31" x14ac:dyDescent="0.6">
      <c r="AE3214" s="6"/>
    </row>
    <row r="3215" spans="31:31" x14ac:dyDescent="0.6">
      <c r="AE3215" s="6"/>
    </row>
    <row r="3216" spans="31:31" x14ac:dyDescent="0.6">
      <c r="AE3216" s="6"/>
    </row>
    <row r="3217" spans="31:31" x14ac:dyDescent="0.6">
      <c r="AE3217" s="6"/>
    </row>
    <row r="3218" spans="31:31" x14ac:dyDescent="0.6">
      <c r="AE3218" s="6"/>
    </row>
    <row r="3219" spans="31:31" x14ac:dyDescent="0.6">
      <c r="AE3219" s="6"/>
    </row>
    <row r="3220" spans="31:31" x14ac:dyDescent="0.6">
      <c r="AE3220" s="6"/>
    </row>
    <row r="3221" spans="31:31" x14ac:dyDescent="0.6">
      <c r="AE3221" s="6"/>
    </row>
    <row r="3222" spans="31:31" x14ac:dyDescent="0.6">
      <c r="AE3222" s="6"/>
    </row>
    <row r="3223" spans="31:31" x14ac:dyDescent="0.6">
      <c r="AE3223" s="6"/>
    </row>
    <row r="3224" spans="31:31" x14ac:dyDescent="0.6">
      <c r="AE3224" s="6"/>
    </row>
    <row r="3225" spans="31:31" x14ac:dyDescent="0.6">
      <c r="AE3225" s="6"/>
    </row>
    <row r="3226" spans="31:31" x14ac:dyDescent="0.6">
      <c r="AE3226" s="6"/>
    </row>
    <row r="3227" spans="31:31" x14ac:dyDescent="0.6">
      <c r="AE3227" s="6"/>
    </row>
    <row r="3228" spans="31:31" x14ac:dyDescent="0.6">
      <c r="AE3228" s="6"/>
    </row>
    <row r="3229" spans="31:31" x14ac:dyDescent="0.6">
      <c r="AE3229" s="6"/>
    </row>
    <row r="3230" spans="31:31" x14ac:dyDescent="0.6">
      <c r="AE3230" s="6"/>
    </row>
    <row r="3231" spans="31:31" x14ac:dyDescent="0.6">
      <c r="AE3231" s="6"/>
    </row>
    <row r="3232" spans="31:31" x14ac:dyDescent="0.6">
      <c r="AE3232" s="6"/>
    </row>
    <row r="3233" spans="31:31" x14ac:dyDescent="0.6">
      <c r="AE3233" s="6"/>
    </row>
    <row r="3234" spans="31:31" x14ac:dyDescent="0.6">
      <c r="AE3234" s="6"/>
    </row>
    <row r="3235" spans="31:31" x14ac:dyDescent="0.6">
      <c r="AE3235" s="6"/>
    </row>
    <row r="3236" spans="31:31" x14ac:dyDescent="0.6">
      <c r="AE3236" s="6"/>
    </row>
    <row r="3237" spans="31:31" x14ac:dyDescent="0.6">
      <c r="AE3237" s="6"/>
    </row>
    <row r="3238" spans="31:31" x14ac:dyDescent="0.6">
      <c r="AE3238" s="6"/>
    </row>
    <row r="3239" spans="31:31" x14ac:dyDescent="0.6">
      <c r="AE3239" s="6"/>
    </row>
    <row r="3240" spans="31:31" x14ac:dyDescent="0.6">
      <c r="AE3240" s="6"/>
    </row>
    <row r="3241" spans="31:31" x14ac:dyDescent="0.6">
      <c r="AE3241" s="6"/>
    </row>
    <row r="3242" spans="31:31" x14ac:dyDescent="0.6">
      <c r="AE3242" s="6"/>
    </row>
    <row r="3243" spans="31:31" x14ac:dyDescent="0.6">
      <c r="AE3243" s="6"/>
    </row>
    <row r="3244" spans="31:31" x14ac:dyDescent="0.6">
      <c r="AE3244" s="6"/>
    </row>
    <row r="3245" spans="31:31" x14ac:dyDescent="0.6">
      <c r="AE3245" s="6"/>
    </row>
    <row r="3246" spans="31:31" x14ac:dyDescent="0.6">
      <c r="AE3246" s="6"/>
    </row>
    <row r="3247" spans="31:31" x14ac:dyDescent="0.6">
      <c r="AE3247" s="6"/>
    </row>
    <row r="3248" spans="31:31" x14ac:dyDescent="0.6">
      <c r="AE3248" s="6"/>
    </row>
    <row r="3249" spans="31:31" x14ac:dyDescent="0.6">
      <c r="AE3249" s="6"/>
    </row>
    <row r="3250" spans="31:31" x14ac:dyDescent="0.6">
      <c r="AE3250" s="6"/>
    </row>
    <row r="3251" spans="31:31" x14ac:dyDescent="0.6">
      <c r="AE3251" s="6"/>
    </row>
    <row r="3252" spans="31:31" x14ac:dyDescent="0.6">
      <c r="AE3252" s="6"/>
    </row>
    <row r="3253" spans="31:31" x14ac:dyDescent="0.6">
      <c r="AE3253" s="6"/>
    </row>
    <row r="3254" spans="31:31" x14ac:dyDescent="0.6">
      <c r="AE3254" s="6"/>
    </row>
    <row r="3255" spans="31:31" x14ac:dyDescent="0.6">
      <c r="AE3255" s="6"/>
    </row>
    <row r="3256" spans="31:31" x14ac:dyDescent="0.6">
      <c r="AE3256" s="6"/>
    </row>
    <row r="3257" spans="31:31" x14ac:dyDescent="0.6">
      <c r="AE3257" s="6"/>
    </row>
    <row r="3258" spans="31:31" x14ac:dyDescent="0.6">
      <c r="AE3258" s="6"/>
    </row>
    <row r="3259" spans="31:31" x14ac:dyDescent="0.6">
      <c r="AE3259" s="6"/>
    </row>
    <row r="3260" spans="31:31" x14ac:dyDescent="0.6">
      <c r="AE3260" s="6"/>
    </row>
    <row r="3261" spans="31:31" x14ac:dyDescent="0.6">
      <c r="AE3261" s="6"/>
    </row>
    <row r="3262" spans="31:31" x14ac:dyDescent="0.6">
      <c r="AE3262" s="6"/>
    </row>
    <row r="3263" spans="31:31" x14ac:dyDescent="0.6">
      <c r="AE3263" s="6"/>
    </row>
    <row r="3264" spans="31:31" x14ac:dyDescent="0.6">
      <c r="AE3264" s="6"/>
    </row>
    <row r="3265" spans="31:31" x14ac:dyDescent="0.6">
      <c r="AE3265" s="6"/>
    </row>
    <row r="3266" spans="31:31" x14ac:dyDescent="0.6">
      <c r="AE3266" s="6"/>
    </row>
    <row r="3267" spans="31:31" x14ac:dyDescent="0.6">
      <c r="AE3267" s="6"/>
    </row>
    <row r="3268" spans="31:31" x14ac:dyDescent="0.6">
      <c r="AE3268" s="6"/>
    </row>
    <row r="3269" spans="31:31" x14ac:dyDescent="0.6">
      <c r="AE3269" s="6"/>
    </row>
    <row r="3270" spans="31:31" x14ac:dyDescent="0.6">
      <c r="AE3270" s="6"/>
    </row>
    <row r="3271" spans="31:31" x14ac:dyDescent="0.6">
      <c r="AE3271" s="6"/>
    </row>
    <row r="3272" spans="31:31" x14ac:dyDescent="0.6">
      <c r="AE3272" s="6"/>
    </row>
    <row r="3273" spans="31:31" x14ac:dyDescent="0.6">
      <c r="AE3273" s="6"/>
    </row>
    <row r="3274" spans="31:31" x14ac:dyDescent="0.6">
      <c r="AE3274" s="6"/>
    </row>
    <row r="3275" spans="31:31" x14ac:dyDescent="0.6">
      <c r="AE3275" s="6"/>
    </row>
    <row r="3276" spans="31:31" x14ac:dyDescent="0.6">
      <c r="AE3276" s="6"/>
    </row>
    <row r="3277" spans="31:31" x14ac:dyDescent="0.6">
      <c r="AE3277" s="6"/>
    </row>
    <row r="3278" spans="31:31" x14ac:dyDescent="0.6">
      <c r="AE3278" s="6"/>
    </row>
    <row r="3279" spans="31:31" x14ac:dyDescent="0.6">
      <c r="AE3279" s="6"/>
    </row>
    <row r="3280" spans="31:31" x14ac:dyDescent="0.6">
      <c r="AE3280" s="6"/>
    </row>
    <row r="3281" spans="31:31" x14ac:dyDescent="0.6">
      <c r="AE3281" s="6"/>
    </row>
    <row r="3282" spans="31:31" x14ac:dyDescent="0.6">
      <c r="AE3282" s="6"/>
    </row>
    <row r="3283" spans="31:31" x14ac:dyDescent="0.6">
      <c r="AE3283" s="6"/>
    </row>
    <row r="3284" spans="31:31" x14ac:dyDescent="0.6">
      <c r="AE3284" s="6"/>
    </row>
    <row r="3285" spans="31:31" x14ac:dyDescent="0.6">
      <c r="AE3285" s="6"/>
    </row>
    <row r="3286" spans="31:31" x14ac:dyDescent="0.6">
      <c r="AE3286" s="6"/>
    </row>
    <row r="3287" spans="31:31" x14ac:dyDescent="0.6">
      <c r="AE3287" s="6"/>
    </row>
    <row r="3288" spans="31:31" x14ac:dyDescent="0.6">
      <c r="AE3288" s="6"/>
    </row>
    <row r="3289" spans="31:31" x14ac:dyDescent="0.6">
      <c r="AE3289" s="6"/>
    </row>
    <row r="3290" spans="31:31" x14ac:dyDescent="0.6">
      <c r="AE3290" s="6"/>
    </row>
    <row r="3291" spans="31:31" x14ac:dyDescent="0.6">
      <c r="AE3291" s="6"/>
    </row>
    <row r="3292" spans="31:31" x14ac:dyDescent="0.6">
      <c r="AE3292" s="6"/>
    </row>
    <row r="3293" spans="31:31" x14ac:dyDescent="0.6">
      <c r="AE3293" s="6"/>
    </row>
    <row r="3294" spans="31:31" x14ac:dyDescent="0.6">
      <c r="AE3294" s="6"/>
    </row>
    <row r="3295" spans="31:31" x14ac:dyDescent="0.6">
      <c r="AE3295" s="6"/>
    </row>
    <row r="3296" spans="31:31" x14ac:dyDescent="0.6">
      <c r="AE3296" s="6"/>
    </row>
    <row r="3297" spans="31:31" x14ac:dyDescent="0.6">
      <c r="AE3297" s="6"/>
    </row>
    <row r="3298" spans="31:31" x14ac:dyDescent="0.6">
      <c r="AE3298" s="6"/>
    </row>
    <row r="3299" spans="31:31" x14ac:dyDescent="0.6">
      <c r="AE3299" s="6"/>
    </row>
    <row r="3300" spans="31:31" x14ac:dyDescent="0.6">
      <c r="AE3300" s="6"/>
    </row>
    <row r="3301" spans="31:31" x14ac:dyDescent="0.6">
      <c r="AE3301" s="6"/>
    </row>
    <row r="3302" spans="31:31" x14ac:dyDescent="0.6">
      <c r="AE3302" s="6"/>
    </row>
    <row r="3303" spans="31:31" x14ac:dyDescent="0.6">
      <c r="AE3303" s="6"/>
    </row>
    <row r="3304" spans="31:31" x14ac:dyDescent="0.6">
      <c r="AE3304" s="6"/>
    </row>
    <row r="3305" spans="31:31" x14ac:dyDescent="0.6">
      <c r="AE3305" s="6"/>
    </row>
    <row r="3306" spans="31:31" x14ac:dyDescent="0.6">
      <c r="AE3306" s="6"/>
    </row>
    <row r="3307" spans="31:31" x14ac:dyDescent="0.6">
      <c r="AE3307" s="6"/>
    </row>
    <row r="3308" spans="31:31" x14ac:dyDescent="0.6">
      <c r="AE3308" s="6"/>
    </row>
    <row r="3309" spans="31:31" x14ac:dyDescent="0.6">
      <c r="AE3309" s="6"/>
    </row>
    <row r="3310" spans="31:31" x14ac:dyDescent="0.6">
      <c r="AE3310" s="6"/>
    </row>
    <row r="3311" spans="31:31" x14ac:dyDescent="0.6">
      <c r="AE3311" s="6"/>
    </row>
    <row r="3312" spans="31:31" x14ac:dyDescent="0.6">
      <c r="AE3312" s="6"/>
    </row>
    <row r="3313" spans="31:31" x14ac:dyDescent="0.6">
      <c r="AE3313" s="6"/>
    </row>
    <row r="3314" spans="31:31" x14ac:dyDescent="0.6">
      <c r="AE3314" s="6"/>
    </row>
    <row r="3315" spans="31:31" x14ac:dyDescent="0.6">
      <c r="AE3315" s="6"/>
    </row>
    <row r="3316" spans="31:31" x14ac:dyDescent="0.6">
      <c r="AE3316" s="6"/>
    </row>
    <row r="3317" spans="31:31" x14ac:dyDescent="0.6">
      <c r="AE3317" s="6"/>
    </row>
    <row r="3318" spans="31:31" x14ac:dyDescent="0.6">
      <c r="AE3318" s="6"/>
    </row>
    <row r="3319" spans="31:31" x14ac:dyDescent="0.6">
      <c r="AE3319" s="6"/>
    </row>
    <row r="3320" spans="31:31" x14ac:dyDescent="0.6">
      <c r="AE3320" s="6"/>
    </row>
    <row r="3321" spans="31:31" x14ac:dyDescent="0.6">
      <c r="AE3321" s="6"/>
    </row>
    <row r="3322" spans="31:31" x14ac:dyDescent="0.6">
      <c r="AE3322" s="6"/>
    </row>
    <row r="3323" spans="31:31" x14ac:dyDescent="0.6">
      <c r="AE3323" s="6"/>
    </row>
    <row r="3324" spans="31:31" x14ac:dyDescent="0.6">
      <c r="AE3324" s="6"/>
    </row>
    <row r="3325" spans="31:31" x14ac:dyDescent="0.6">
      <c r="AE3325" s="6"/>
    </row>
    <row r="3326" spans="31:31" x14ac:dyDescent="0.6">
      <c r="AE3326" s="6"/>
    </row>
    <row r="3327" spans="31:31" x14ac:dyDescent="0.6">
      <c r="AE3327" s="6"/>
    </row>
    <row r="3328" spans="31:31" x14ac:dyDescent="0.6">
      <c r="AE3328" s="6"/>
    </row>
    <row r="3329" spans="31:31" x14ac:dyDescent="0.6">
      <c r="AE3329" s="6"/>
    </row>
    <row r="3330" spans="31:31" x14ac:dyDescent="0.6">
      <c r="AE3330" s="6"/>
    </row>
    <row r="3331" spans="31:31" x14ac:dyDescent="0.6">
      <c r="AE3331" s="6"/>
    </row>
    <row r="3332" spans="31:31" x14ac:dyDescent="0.6">
      <c r="AE3332" s="6"/>
    </row>
    <row r="3333" spans="31:31" x14ac:dyDescent="0.6">
      <c r="AE3333" s="6"/>
    </row>
    <row r="3334" spans="31:31" x14ac:dyDescent="0.6">
      <c r="AE3334" s="6"/>
    </row>
    <row r="3335" spans="31:31" x14ac:dyDescent="0.6">
      <c r="AE3335" s="6"/>
    </row>
    <row r="3336" spans="31:31" x14ac:dyDescent="0.6">
      <c r="AE3336" s="6"/>
    </row>
    <row r="3337" spans="31:31" x14ac:dyDescent="0.6">
      <c r="AE3337" s="6"/>
    </row>
    <row r="3338" spans="31:31" x14ac:dyDescent="0.6">
      <c r="AE3338" s="6"/>
    </row>
    <row r="3339" spans="31:31" x14ac:dyDescent="0.6">
      <c r="AE3339" s="6"/>
    </row>
    <row r="3340" spans="31:31" x14ac:dyDescent="0.6">
      <c r="AE3340" s="6"/>
    </row>
    <row r="3341" spans="31:31" x14ac:dyDescent="0.6">
      <c r="AE3341" s="6"/>
    </row>
    <row r="3342" spans="31:31" x14ac:dyDescent="0.6">
      <c r="AE3342" s="6"/>
    </row>
    <row r="3343" spans="31:31" x14ac:dyDescent="0.6">
      <c r="AE3343" s="6"/>
    </row>
    <row r="3344" spans="31:31" x14ac:dyDescent="0.6">
      <c r="AE3344" s="6"/>
    </row>
    <row r="3345" spans="31:31" x14ac:dyDescent="0.6">
      <c r="AE3345" s="6"/>
    </row>
    <row r="3346" spans="31:31" x14ac:dyDescent="0.6">
      <c r="AE3346" s="6"/>
    </row>
    <row r="3347" spans="31:31" x14ac:dyDescent="0.6">
      <c r="AE3347" s="6"/>
    </row>
    <row r="3348" spans="31:31" x14ac:dyDescent="0.6">
      <c r="AE3348" s="6"/>
    </row>
    <row r="3349" spans="31:31" x14ac:dyDescent="0.6">
      <c r="AE3349" s="6"/>
    </row>
    <row r="3350" spans="31:31" x14ac:dyDescent="0.6">
      <c r="AE3350" s="6"/>
    </row>
    <row r="3351" spans="31:31" x14ac:dyDescent="0.6">
      <c r="AE3351" s="6"/>
    </row>
    <row r="3352" spans="31:31" x14ac:dyDescent="0.6">
      <c r="AE3352" s="6"/>
    </row>
    <row r="3353" spans="31:31" x14ac:dyDescent="0.6">
      <c r="AE3353" s="6"/>
    </row>
    <row r="3354" spans="31:31" x14ac:dyDescent="0.6">
      <c r="AE3354" s="6"/>
    </row>
    <row r="3355" spans="31:31" x14ac:dyDescent="0.6">
      <c r="AE3355" s="6"/>
    </row>
    <row r="3356" spans="31:31" x14ac:dyDescent="0.6">
      <c r="AE3356" s="6"/>
    </row>
    <row r="3357" spans="31:31" x14ac:dyDescent="0.6">
      <c r="AE3357" s="6"/>
    </row>
    <row r="3358" spans="31:31" x14ac:dyDescent="0.6">
      <c r="AE3358" s="6"/>
    </row>
    <row r="3359" spans="31:31" x14ac:dyDescent="0.6">
      <c r="AE3359" s="6"/>
    </row>
    <row r="3360" spans="31:31" x14ac:dyDescent="0.6">
      <c r="AE3360" s="6"/>
    </row>
    <row r="3361" spans="31:31" x14ac:dyDescent="0.6">
      <c r="AE3361" s="6"/>
    </row>
    <row r="3362" spans="31:31" x14ac:dyDescent="0.6">
      <c r="AE3362" s="6"/>
    </row>
    <row r="3363" spans="31:31" x14ac:dyDescent="0.6">
      <c r="AE3363" s="6"/>
    </row>
    <row r="3364" spans="31:31" x14ac:dyDescent="0.6">
      <c r="AE3364" s="6"/>
    </row>
    <row r="3365" spans="31:31" x14ac:dyDescent="0.6">
      <c r="AE3365" s="6"/>
    </row>
    <row r="3366" spans="31:31" x14ac:dyDescent="0.6">
      <c r="AE3366" s="6"/>
    </row>
    <row r="3367" spans="31:31" x14ac:dyDescent="0.6">
      <c r="AE3367" s="6"/>
    </row>
    <row r="3368" spans="31:31" x14ac:dyDescent="0.6">
      <c r="AE3368" s="6"/>
    </row>
    <row r="3369" spans="31:31" x14ac:dyDescent="0.6">
      <c r="AE3369" s="6"/>
    </row>
    <row r="3370" spans="31:31" x14ac:dyDescent="0.6">
      <c r="AE3370" s="6"/>
    </row>
    <row r="3371" spans="31:31" x14ac:dyDescent="0.6">
      <c r="AE3371" s="6"/>
    </row>
    <row r="3372" spans="31:31" x14ac:dyDescent="0.6">
      <c r="AE3372" s="6"/>
    </row>
    <row r="3373" spans="31:31" x14ac:dyDescent="0.6">
      <c r="AE3373" s="6"/>
    </row>
    <row r="3374" spans="31:31" x14ac:dyDescent="0.6">
      <c r="AE3374" s="6"/>
    </row>
    <row r="3375" spans="31:31" x14ac:dyDescent="0.6">
      <c r="AE3375" s="6"/>
    </row>
    <row r="3376" spans="31:31" x14ac:dyDescent="0.6">
      <c r="AE3376" s="6"/>
    </row>
    <row r="3377" spans="31:31" x14ac:dyDescent="0.6">
      <c r="AE3377" s="6"/>
    </row>
    <row r="3378" spans="31:31" x14ac:dyDescent="0.6">
      <c r="AE3378" s="6"/>
    </row>
    <row r="3379" spans="31:31" x14ac:dyDescent="0.6">
      <c r="AE3379" s="6"/>
    </row>
    <row r="3380" spans="31:31" x14ac:dyDescent="0.6">
      <c r="AE3380" s="6"/>
    </row>
    <row r="3381" spans="31:31" x14ac:dyDescent="0.6">
      <c r="AE3381" s="6"/>
    </row>
    <row r="3382" spans="31:31" x14ac:dyDescent="0.6">
      <c r="AE3382" s="6"/>
    </row>
    <row r="3383" spans="31:31" x14ac:dyDescent="0.6">
      <c r="AE3383" s="6"/>
    </row>
    <row r="3384" spans="31:31" x14ac:dyDescent="0.6">
      <c r="AE3384" s="6"/>
    </row>
    <row r="3385" spans="31:31" x14ac:dyDescent="0.6">
      <c r="AE3385" s="6"/>
    </row>
    <row r="3386" spans="31:31" x14ac:dyDescent="0.6">
      <c r="AE3386" s="6"/>
    </row>
    <row r="3387" spans="31:31" x14ac:dyDescent="0.6">
      <c r="AE3387" s="6"/>
    </row>
    <row r="3388" spans="31:31" x14ac:dyDescent="0.6">
      <c r="AE3388" s="6"/>
    </row>
    <row r="3389" spans="31:31" x14ac:dyDescent="0.6">
      <c r="AE3389" s="6"/>
    </row>
    <row r="3390" spans="31:31" x14ac:dyDescent="0.6">
      <c r="AE3390" s="6"/>
    </row>
    <row r="3391" spans="31:31" x14ac:dyDescent="0.6">
      <c r="AE3391" s="6"/>
    </row>
    <row r="3392" spans="31:31" x14ac:dyDescent="0.6">
      <c r="AE3392" s="6"/>
    </row>
    <row r="3393" spans="31:31" x14ac:dyDescent="0.6">
      <c r="AE3393" s="6"/>
    </row>
    <row r="3394" spans="31:31" x14ac:dyDescent="0.6">
      <c r="AE3394" s="6"/>
    </row>
    <row r="3395" spans="31:31" x14ac:dyDescent="0.6">
      <c r="AE3395" s="6"/>
    </row>
    <row r="3396" spans="31:31" x14ac:dyDescent="0.6">
      <c r="AE3396" s="6"/>
    </row>
    <row r="3397" spans="31:31" x14ac:dyDescent="0.6">
      <c r="AE3397" s="6"/>
    </row>
    <row r="3398" spans="31:31" x14ac:dyDescent="0.6">
      <c r="AE3398" s="6"/>
    </row>
    <row r="3399" spans="31:31" x14ac:dyDescent="0.6">
      <c r="AE3399" s="6"/>
    </row>
    <row r="3400" spans="31:31" x14ac:dyDescent="0.6">
      <c r="AE3400" s="6"/>
    </row>
    <row r="3401" spans="31:31" x14ac:dyDescent="0.6">
      <c r="AE3401" s="6"/>
    </row>
    <row r="3402" spans="31:31" x14ac:dyDescent="0.6">
      <c r="AE3402" s="6"/>
    </row>
    <row r="3403" spans="31:31" x14ac:dyDescent="0.6">
      <c r="AE3403" s="6"/>
    </row>
    <row r="3404" spans="31:31" x14ac:dyDescent="0.6">
      <c r="AE3404" s="6"/>
    </row>
    <row r="3405" spans="31:31" x14ac:dyDescent="0.6">
      <c r="AE3405" s="6"/>
    </row>
    <row r="3406" spans="31:31" x14ac:dyDescent="0.6">
      <c r="AE3406" s="6"/>
    </row>
    <row r="3407" spans="31:31" x14ac:dyDescent="0.6">
      <c r="AE3407" s="6"/>
    </row>
    <row r="3408" spans="31:31" x14ac:dyDescent="0.6">
      <c r="AE3408" s="6"/>
    </row>
    <row r="3409" spans="31:31" x14ac:dyDescent="0.6">
      <c r="AE3409" s="6"/>
    </row>
    <row r="3410" spans="31:31" x14ac:dyDescent="0.6">
      <c r="AE3410" s="6"/>
    </row>
    <row r="3411" spans="31:31" x14ac:dyDescent="0.6">
      <c r="AE3411" s="6"/>
    </row>
    <row r="3412" spans="31:31" x14ac:dyDescent="0.6">
      <c r="AE3412" s="6"/>
    </row>
    <row r="3413" spans="31:31" x14ac:dyDescent="0.6">
      <c r="AE3413" s="6"/>
    </row>
    <row r="3414" spans="31:31" x14ac:dyDescent="0.6">
      <c r="AE3414" s="6"/>
    </row>
    <row r="3415" spans="31:31" x14ac:dyDescent="0.6">
      <c r="AE3415" s="6"/>
    </row>
    <row r="3416" spans="31:31" x14ac:dyDescent="0.6">
      <c r="AE3416" s="6"/>
    </row>
    <row r="3417" spans="31:31" x14ac:dyDescent="0.6">
      <c r="AE3417" s="6"/>
    </row>
    <row r="3418" spans="31:31" x14ac:dyDescent="0.6">
      <c r="AE3418" s="6"/>
    </row>
    <row r="3419" spans="31:31" x14ac:dyDescent="0.6">
      <c r="AE3419" s="6"/>
    </row>
    <row r="3420" spans="31:31" x14ac:dyDescent="0.6">
      <c r="AE3420" s="6"/>
    </row>
    <row r="3421" spans="31:31" x14ac:dyDescent="0.6">
      <c r="AE3421" s="6"/>
    </row>
    <row r="3422" spans="31:31" x14ac:dyDescent="0.6">
      <c r="AE3422" s="6"/>
    </row>
    <row r="3423" spans="31:31" x14ac:dyDescent="0.6">
      <c r="AE3423" s="6"/>
    </row>
    <row r="3424" spans="31:31" x14ac:dyDescent="0.6">
      <c r="AE3424" s="6"/>
    </row>
    <row r="3425" spans="31:31" x14ac:dyDescent="0.6">
      <c r="AE3425" s="6"/>
    </row>
    <row r="3426" spans="31:31" x14ac:dyDescent="0.6">
      <c r="AE3426" s="6"/>
    </row>
    <row r="3427" spans="31:31" x14ac:dyDescent="0.6">
      <c r="AE3427" s="6"/>
    </row>
    <row r="3428" spans="31:31" x14ac:dyDescent="0.6">
      <c r="AE3428" s="6"/>
    </row>
    <row r="3429" spans="31:31" x14ac:dyDescent="0.6">
      <c r="AE3429" s="6"/>
    </row>
    <row r="3430" spans="31:31" x14ac:dyDescent="0.6">
      <c r="AE3430" s="6"/>
    </row>
    <row r="3431" spans="31:31" x14ac:dyDescent="0.6">
      <c r="AE3431" s="6"/>
    </row>
    <row r="3432" spans="31:31" x14ac:dyDescent="0.6">
      <c r="AE3432" s="6"/>
    </row>
    <row r="3433" spans="31:31" x14ac:dyDescent="0.6">
      <c r="AE3433" s="6"/>
    </row>
    <row r="3434" spans="31:31" x14ac:dyDescent="0.6">
      <c r="AE3434" s="6"/>
    </row>
    <row r="3435" spans="31:31" x14ac:dyDescent="0.6">
      <c r="AE3435" s="6"/>
    </row>
    <row r="3436" spans="31:31" x14ac:dyDescent="0.6">
      <c r="AE3436" s="6"/>
    </row>
    <row r="3437" spans="31:31" x14ac:dyDescent="0.6">
      <c r="AE3437" s="6"/>
    </row>
    <row r="3438" spans="31:31" x14ac:dyDescent="0.6">
      <c r="AE3438" s="6"/>
    </row>
    <row r="3439" spans="31:31" x14ac:dyDescent="0.6">
      <c r="AE3439" s="6"/>
    </row>
    <row r="3440" spans="31:31" x14ac:dyDescent="0.6">
      <c r="AE3440" s="6"/>
    </row>
    <row r="3441" spans="31:31" x14ac:dyDescent="0.6">
      <c r="AE3441" s="6"/>
    </row>
    <row r="3442" spans="31:31" x14ac:dyDescent="0.6">
      <c r="AE3442" s="6"/>
    </row>
    <row r="3443" spans="31:31" x14ac:dyDescent="0.6">
      <c r="AE3443" s="6"/>
    </row>
    <row r="3444" spans="31:31" x14ac:dyDescent="0.6">
      <c r="AE3444" s="6"/>
    </row>
    <row r="3445" spans="31:31" x14ac:dyDescent="0.6">
      <c r="AE3445" s="6"/>
    </row>
    <row r="3446" spans="31:31" x14ac:dyDescent="0.6">
      <c r="AE3446" s="6"/>
    </row>
    <row r="3447" spans="31:31" x14ac:dyDescent="0.6">
      <c r="AE3447" s="6"/>
    </row>
    <row r="3448" spans="31:31" x14ac:dyDescent="0.6">
      <c r="AE3448" s="6"/>
    </row>
    <row r="3449" spans="31:31" x14ac:dyDescent="0.6">
      <c r="AE3449" s="6"/>
    </row>
    <row r="3450" spans="31:31" x14ac:dyDescent="0.6">
      <c r="AE3450" s="6"/>
    </row>
    <row r="3451" spans="31:31" x14ac:dyDescent="0.6">
      <c r="AE3451" s="6"/>
    </row>
    <row r="3452" spans="31:31" x14ac:dyDescent="0.6">
      <c r="AE3452" s="6"/>
    </row>
    <row r="3453" spans="31:31" x14ac:dyDescent="0.6">
      <c r="AE3453" s="6"/>
    </row>
    <row r="3454" spans="31:31" x14ac:dyDescent="0.6">
      <c r="AE3454" s="6"/>
    </row>
    <row r="3455" spans="31:31" x14ac:dyDescent="0.6">
      <c r="AE3455" s="6"/>
    </row>
    <row r="3456" spans="31:31" x14ac:dyDescent="0.6">
      <c r="AE3456" s="6"/>
    </row>
    <row r="3457" spans="31:31" x14ac:dyDescent="0.6">
      <c r="AE3457" s="6"/>
    </row>
    <row r="3458" spans="31:31" x14ac:dyDescent="0.6">
      <c r="AE3458" s="6"/>
    </row>
    <row r="3459" spans="31:31" x14ac:dyDescent="0.6">
      <c r="AE3459" s="6"/>
    </row>
    <row r="3460" spans="31:31" x14ac:dyDescent="0.6">
      <c r="AE3460" s="6"/>
    </row>
    <row r="3461" spans="31:31" x14ac:dyDescent="0.6">
      <c r="AE3461" s="6"/>
    </row>
    <row r="3462" spans="31:31" x14ac:dyDescent="0.6">
      <c r="AE3462" s="6"/>
    </row>
    <row r="3463" spans="31:31" x14ac:dyDescent="0.6">
      <c r="AE3463" s="6"/>
    </row>
    <row r="3464" spans="31:31" x14ac:dyDescent="0.6">
      <c r="AE3464" s="6"/>
    </row>
    <row r="3465" spans="31:31" x14ac:dyDescent="0.6">
      <c r="AE3465" s="6"/>
    </row>
    <row r="3466" spans="31:31" x14ac:dyDescent="0.6">
      <c r="AE3466" s="6"/>
    </row>
    <row r="3467" spans="31:31" x14ac:dyDescent="0.6">
      <c r="AE3467" s="6"/>
    </row>
    <row r="3468" spans="31:31" x14ac:dyDescent="0.6">
      <c r="AE3468" s="6"/>
    </row>
    <row r="3469" spans="31:31" x14ac:dyDescent="0.6">
      <c r="AE3469" s="6"/>
    </row>
    <row r="3470" spans="31:31" x14ac:dyDescent="0.6">
      <c r="AE3470" s="6"/>
    </row>
    <row r="3471" spans="31:31" x14ac:dyDescent="0.6">
      <c r="AE3471" s="6"/>
    </row>
    <row r="3472" spans="31:31" x14ac:dyDescent="0.6">
      <c r="AE3472" s="6"/>
    </row>
    <row r="3473" spans="31:31" x14ac:dyDescent="0.6">
      <c r="AE3473" s="6"/>
    </row>
    <row r="3474" spans="31:31" x14ac:dyDescent="0.6">
      <c r="AE3474" s="6"/>
    </row>
    <row r="3475" spans="31:31" x14ac:dyDescent="0.6">
      <c r="AE3475" s="6"/>
    </row>
    <row r="3476" spans="31:31" x14ac:dyDescent="0.6">
      <c r="AE3476" s="6"/>
    </row>
    <row r="3477" spans="31:31" x14ac:dyDescent="0.6">
      <c r="AE3477" s="6"/>
    </row>
    <row r="3478" spans="31:31" x14ac:dyDescent="0.6">
      <c r="AE3478" s="6"/>
    </row>
  </sheetData>
  <phoneticPr fontId="2" type="noConversion"/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3112"/>
  <sheetViews>
    <sheetView zoomScale="70" zoomScaleNormal="70" workbookViewId="0">
      <selection activeCell="K1" sqref="K1"/>
    </sheetView>
  </sheetViews>
  <sheetFormatPr defaultRowHeight="16.899999999999999" x14ac:dyDescent="0.6"/>
  <cols>
    <col min="10" max="10" width="16.5" bestFit="1" customWidth="1"/>
    <col min="11" max="11" width="16.5" customWidth="1"/>
  </cols>
  <sheetData>
    <row r="1" spans="1:33" x14ac:dyDescent="0.6">
      <c r="A1" s="1" t="s">
        <v>0</v>
      </c>
      <c r="B1" s="1" t="s">
        <v>1</v>
      </c>
      <c r="C1" s="1" t="s">
        <v>2</v>
      </c>
      <c r="D1" s="1" t="s">
        <v>56</v>
      </c>
      <c r="E1" s="4" t="s">
        <v>51</v>
      </c>
      <c r="F1" s="5" t="s">
        <v>52</v>
      </c>
      <c r="G1" s="5" t="s">
        <v>53</v>
      </c>
      <c r="H1" s="5" t="s">
        <v>54</v>
      </c>
      <c r="I1" s="5" t="s">
        <v>55</v>
      </c>
      <c r="J1" s="7" t="s">
        <v>60</v>
      </c>
      <c r="K1" s="7" t="s">
        <v>111</v>
      </c>
      <c r="L1" s="1" t="s">
        <v>46</v>
      </c>
      <c r="M1" s="1" t="s">
        <v>47</v>
      </c>
      <c r="N1" s="1" t="s">
        <v>48</v>
      </c>
      <c r="O1" s="1" t="s">
        <v>49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10</v>
      </c>
      <c r="X1" s="1" t="s">
        <v>11</v>
      </c>
      <c r="Y1" s="1" t="s">
        <v>12</v>
      </c>
      <c r="Z1" s="1" t="s">
        <v>50</v>
      </c>
      <c r="AA1" s="1" t="s">
        <v>102</v>
      </c>
      <c r="AB1" s="1" t="s">
        <v>63</v>
      </c>
      <c r="AC1" s="1" t="s">
        <v>105</v>
      </c>
      <c r="AD1" s="1" t="s">
        <v>108</v>
      </c>
      <c r="AE1" s="1" t="s">
        <v>58</v>
      </c>
      <c r="AF1" s="1" t="s">
        <v>59</v>
      </c>
      <c r="AG1" s="16" t="s">
        <v>103</v>
      </c>
    </row>
    <row r="2" spans="1:33" x14ac:dyDescent="0.6">
      <c r="A2">
        <v>2017</v>
      </c>
      <c r="B2">
        <v>1</v>
      </c>
      <c r="C2">
        <v>1</v>
      </c>
      <c r="D2">
        <f>WEEKDAY(DATE(A2,B2,C2), 2)</f>
        <v>7</v>
      </c>
      <c r="E2" t="s">
        <v>15</v>
      </c>
      <c r="F2" t="s">
        <v>16</v>
      </c>
      <c r="G2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>
        <f t="shared" ref="H2:H65" si="0" xml:space="preserve"> IF(F2 = "H",1,0)</f>
        <v>1</v>
      </c>
      <c r="I2">
        <f t="shared" ref="I2:I65" si="1">IF(NOT(ISBLANK(F2)), 1, 0)</f>
        <v>1</v>
      </c>
      <c r="J2" s="8" t="s">
        <v>61</v>
      </c>
      <c r="K2" s="8"/>
      <c r="L2">
        <v>3123.2405063291149</v>
      </c>
      <c r="M2">
        <v>2668.2936708860766</v>
      </c>
      <c r="N2">
        <v>986.64303797468358</v>
      </c>
      <c r="O2">
        <v>730.79746835443041</v>
      </c>
      <c r="P2">
        <v>5723</v>
      </c>
      <c r="Q2">
        <v>4564</v>
      </c>
      <c r="R2">
        <v>1</v>
      </c>
      <c r="S2">
        <v>0</v>
      </c>
      <c r="T2">
        <v>0</v>
      </c>
      <c r="U2">
        <v>0</v>
      </c>
      <c r="V2">
        <v>0</v>
      </c>
      <c r="W2">
        <v>0.20842563291139241</v>
      </c>
      <c r="X2">
        <v>0.79157436708860762</v>
      </c>
      <c r="Y2">
        <v>0</v>
      </c>
      <c r="Z2">
        <v>859</v>
      </c>
      <c r="AA2">
        <f>Z2 - 1013</f>
        <v>-154</v>
      </c>
      <c r="AB2">
        <v>1200</v>
      </c>
      <c r="AC2">
        <v>794.52451314129814</v>
      </c>
      <c r="AD2">
        <v>859</v>
      </c>
      <c r="AE2" s="6">
        <v>2.7</v>
      </c>
      <c r="AF2">
        <v>0</v>
      </c>
      <c r="AG2">
        <f>AE2*AF2</f>
        <v>0</v>
      </c>
    </row>
    <row r="3" spans="1:33" x14ac:dyDescent="0.6">
      <c r="A3">
        <v>2017</v>
      </c>
      <c r="B3">
        <v>1</v>
      </c>
      <c r="C3">
        <v>2</v>
      </c>
      <c r="D3">
        <f t="shared" ref="D3:D66" si="2">WEEKDAY(DATE(A3,B3,C3), 2)</f>
        <v>1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0</v>
      </c>
      <c r="H3">
        <f t="shared" si="0"/>
        <v>0</v>
      </c>
      <c r="I3">
        <f t="shared" si="1"/>
        <v>0</v>
      </c>
      <c r="L3">
        <v>3742.7379134860057</v>
      </c>
      <c r="M3">
        <v>3406.1679389312985</v>
      </c>
      <c r="N3">
        <v>1291.2697201017811</v>
      </c>
      <c r="O3">
        <v>1090.0050890585242</v>
      </c>
      <c r="P3">
        <v>5398</v>
      </c>
      <c r="Q3">
        <v>6084</v>
      </c>
      <c r="R3">
        <v>1</v>
      </c>
      <c r="S3">
        <v>0</v>
      </c>
      <c r="T3">
        <v>0</v>
      </c>
      <c r="U3">
        <v>0</v>
      </c>
      <c r="V3">
        <v>0</v>
      </c>
      <c r="W3">
        <v>0.18803985731552719</v>
      </c>
      <c r="X3">
        <v>0.81196014268447281</v>
      </c>
      <c r="Y3">
        <v>3.6538349880973112E-2</v>
      </c>
      <c r="Z3">
        <v>671</v>
      </c>
      <c r="AA3">
        <f t="shared" ref="AA3:AA66" si="3">Z3-Z2</f>
        <v>-188</v>
      </c>
      <c r="AB3">
        <v>1200</v>
      </c>
      <c r="AC3">
        <v>766.86348246096372</v>
      </c>
      <c r="AD3">
        <v>671</v>
      </c>
      <c r="AE3" s="6">
        <v>5</v>
      </c>
      <c r="AF3">
        <v>0.3</v>
      </c>
      <c r="AG3">
        <f t="shared" ref="AG3:AG66" si="4">AE3*AF3</f>
        <v>1.5</v>
      </c>
    </row>
    <row r="4" spans="1:33" x14ac:dyDescent="0.6">
      <c r="A4">
        <v>2017</v>
      </c>
      <c r="B4">
        <v>1</v>
      </c>
      <c r="C4">
        <v>3</v>
      </c>
      <c r="D4">
        <f t="shared" si="2"/>
        <v>2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0</v>
      </c>
      <c r="H4">
        <f t="shared" si="0"/>
        <v>0</v>
      </c>
      <c r="I4">
        <f t="shared" si="1"/>
        <v>0</v>
      </c>
      <c r="L4">
        <v>3881.884816753925</v>
      </c>
      <c r="M4">
        <v>3579.8952879581134</v>
      </c>
      <c r="N4">
        <v>1147</v>
      </c>
      <c r="O4">
        <v>1090.329842931937</v>
      </c>
      <c r="P4">
        <v>4763</v>
      </c>
      <c r="Q4">
        <v>6482</v>
      </c>
      <c r="R4">
        <v>1</v>
      </c>
      <c r="S4">
        <v>0</v>
      </c>
      <c r="T4">
        <v>0</v>
      </c>
      <c r="U4">
        <v>0</v>
      </c>
      <c r="V4">
        <v>0</v>
      </c>
      <c r="W4">
        <v>0.2048944768747194</v>
      </c>
      <c r="X4">
        <v>0.7951055231252806</v>
      </c>
      <c r="Y4">
        <v>3.9017341040462429E-2</v>
      </c>
      <c r="Z4">
        <v>534</v>
      </c>
      <c r="AA4">
        <f t="shared" si="3"/>
        <v>-137</v>
      </c>
      <c r="AB4">
        <v>1200</v>
      </c>
      <c r="AC4">
        <v>751.60493824472439</v>
      </c>
      <c r="AD4">
        <v>534</v>
      </c>
      <c r="AE4" s="6">
        <v>2</v>
      </c>
      <c r="AF4">
        <v>0</v>
      </c>
      <c r="AG4">
        <f t="shared" si="4"/>
        <v>0</v>
      </c>
    </row>
    <row r="5" spans="1:33" x14ac:dyDescent="0.6">
      <c r="A5">
        <v>2017</v>
      </c>
      <c r="B5">
        <v>1</v>
      </c>
      <c r="C5">
        <v>4</v>
      </c>
      <c r="D5">
        <f t="shared" si="2"/>
        <v>3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0</v>
      </c>
      <c r="H5">
        <f t="shared" si="0"/>
        <v>0</v>
      </c>
      <c r="I5">
        <f t="shared" si="1"/>
        <v>0</v>
      </c>
      <c r="L5">
        <v>3889.01818181818</v>
      </c>
      <c r="M5">
        <v>3654.2545454545439</v>
      </c>
      <c r="N5">
        <v>1175.5272727272727</v>
      </c>
      <c r="O5">
        <v>1119.6545454545453</v>
      </c>
      <c r="P5">
        <v>4499</v>
      </c>
      <c r="Q5">
        <v>6477</v>
      </c>
      <c r="R5">
        <v>1</v>
      </c>
      <c r="S5">
        <v>0</v>
      </c>
      <c r="T5">
        <v>0</v>
      </c>
      <c r="U5">
        <v>0</v>
      </c>
      <c r="V5">
        <v>0</v>
      </c>
      <c r="W5">
        <v>0.20171973542531921</v>
      </c>
      <c r="X5">
        <v>0.79828026457468082</v>
      </c>
      <c r="Y5">
        <v>0</v>
      </c>
      <c r="Z5">
        <v>506</v>
      </c>
      <c r="AA5">
        <f t="shared" si="3"/>
        <v>-28</v>
      </c>
      <c r="AB5">
        <v>1200</v>
      </c>
      <c r="AC5">
        <v>759.55531894144042</v>
      </c>
      <c r="AD5">
        <v>506</v>
      </c>
      <c r="AE5" s="6">
        <v>3.9</v>
      </c>
      <c r="AF5">
        <v>0</v>
      </c>
      <c r="AG5">
        <f t="shared" si="4"/>
        <v>0</v>
      </c>
    </row>
    <row r="6" spans="1:33" x14ac:dyDescent="0.6">
      <c r="A6">
        <v>2017</v>
      </c>
      <c r="B6">
        <v>1</v>
      </c>
      <c r="C6">
        <v>5</v>
      </c>
      <c r="D6">
        <f t="shared" si="2"/>
        <v>4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L6">
        <v>3877.9289340101532</v>
      </c>
      <c r="M6">
        <v>3582.0101522842647</v>
      </c>
      <c r="N6">
        <v>1257.2233502538072</v>
      </c>
      <c r="O6">
        <v>1127.7106598984772</v>
      </c>
      <c r="P6">
        <v>4361</v>
      </c>
      <c r="Q6">
        <v>6347</v>
      </c>
      <c r="R6">
        <v>1</v>
      </c>
      <c r="S6">
        <v>0</v>
      </c>
      <c r="T6">
        <v>0</v>
      </c>
      <c r="U6">
        <v>0</v>
      </c>
      <c r="V6">
        <v>0</v>
      </c>
      <c r="W6">
        <v>0.21344886042569219</v>
      </c>
      <c r="X6">
        <v>0.78655113957430778</v>
      </c>
      <c r="Y6">
        <v>0</v>
      </c>
      <c r="Z6">
        <v>640</v>
      </c>
      <c r="AA6">
        <f t="shared" si="3"/>
        <v>134</v>
      </c>
      <c r="AB6">
        <v>1200</v>
      </c>
      <c r="AC6">
        <v>762.20495284989317</v>
      </c>
      <c r="AD6">
        <v>640</v>
      </c>
      <c r="AE6" s="6">
        <v>3.8</v>
      </c>
      <c r="AF6">
        <v>0</v>
      </c>
      <c r="AG6">
        <f t="shared" si="4"/>
        <v>0</v>
      </c>
    </row>
    <row r="7" spans="1:33" x14ac:dyDescent="0.6">
      <c r="A7">
        <v>2017</v>
      </c>
      <c r="B7">
        <v>1</v>
      </c>
      <c r="C7">
        <v>6</v>
      </c>
      <c r="D7">
        <f t="shared" si="2"/>
        <v>5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L7">
        <v>4187.3180661577617</v>
      </c>
      <c r="M7">
        <v>3722.2188295165402</v>
      </c>
      <c r="N7">
        <v>1249.6768447837151</v>
      </c>
      <c r="O7">
        <v>1175.7608142493639</v>
      </c>
      <c r="P7">
        <v>5046</v>
      </c>
      <c r="Q7">
        <v>6042</v>
      </c>
      <c r="R7">
        <v>1</v>
      </c>
      <c r="S7">
        <v>0</v>
      </c>
      <c r="T7">
        <v>0</v>
      </c>
      <c r="U7">
        <v>0</v>
      </c>
      <c r="V7">
        <v>0</v>
      </c>
      <c r="W7">
        <v>0.2108225108225108</v>
      </c>
      <c r="X7">
        <v>0.7891774891774892</v>
      </c>
      <c r="Y7">
        <v>2.8379028379028379E-2</v>
      </c>
      <c r="Z7">
        <v>754</v>
      </c>
      <c r="AA7">
        <f t="shared" si="3"/>
        <v>114</v>
      </c>
      <c r="AB7">
        <v>1200</v>
      </c>
      <c r="AC7">
        <v>791.06863066363724</v>
      </c>
      <c r="AD7">
        <v>754</v>
      </c>
      <c r="AE7" s="6">
        <v>5.4</v>
      </c>
      <c r="AF7">
        <v>0</v>
      </c>
      <c r="AG7">
        <f t="shared" si="4"/>
        <v>0</v>
      </c>
    </row>
    <row r="8" spans="1:33" x14ac:dyDescent="0.6">
      <c r="A8">
        <v>2017</v>
      </c>
      <c r="B8">
        <v>1</v>
      </c>
      <c r="C8">
        <v>7</v>
      </c>
      <c r="D8">
        <f t="shared" si="2"/>
        <v>6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L8">
        <v>3996.1775456919063</v>
      </c>
      <c r="M8">
        <v>3600.6684073107053</v>
      </c>
      <c r="N8">
        <v>1111.6657963446476</v>
      </c>
      <c r="O8">
        <v>1014.8302872062663</v>
      </c>
      <c r="P8">
        <v>5595</v>
      </c>
      <c r="Q8">
        <v>6166</v>
      </c>
      <c r="R8">
        <v>1</v>
      </c>
      <c r="S8">
        <v>0</v>
      </c>
      <c r="T8">
        <v>0</v>
      </c>
      <c r="U8">
        <v>0</v>
      </c>
      <c r="V8">
        <v>0</v>
      </c>
      <c r="W8">
        <v>0.2269942528735632</v>
      </c>
      <c r="X8">
        <v>0.77300574712643677</v>
      </c>
      <c r="Y8">
        <v>0</v>
      </c>
      <c r="Z8">
        <v>852</v>
      </c>
      <c r="AA8">
        <f t="shared" si="3"/>
        <v>98</v>
      </c>
      <c r="AB8">
        <v>1200</v>
      </c>
      <c r="AC8">
        <v>806.73920870827601</v>
      </c>
      <c r="AD8">
        <v>852</v>
      </c>
      <c r="AE8" s="6">
        <v>4.5999999999999996</v>
      </c>
      <c r="AF8">
        <v>0</v>
      </c>
      <c r="AG8">
        <f t="shared" si="4"/>
        <v>0</v>
      </c>
    </row>
    <row r="9" spans="1:33" x14ac:dyDescent="0.6">
      <c r="A9">
        <v>2017</v>
      </c>
      <c r="B9">
        <v>1</v>
      </c>
      <c r="C9">
        <v>8</v>
      </c>
      <c r="D9">
        <f t="shared" si="2"/>
        <v>7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L9">
        <v>3236.8854961832067</v>
      </c>
      <c r="M9">
        <v>3084.9872773536899</v>
      </c>
      <c r="N9">
        <v>992.84478371501268</v>
      </c>
      <c r="O9">
        <v>820.04834605597966</v>
      </c>
      <c r="P9">
        <v>5644</v>
      </c>
      <c r="Q9">
        <v>6177</v>
      </c>
      <c r="R9">
        <v>1</v>
      </c>
      <c r="S9">
        <v>0</v>
      </c>
      <c r="T9">
        <v>0</v>
      </c>
      <c r="U9">
        <v>0</v>
      </c>
      <c r="V9">
        <v>0</v>
      </c>
      <c r="W9">
        <v>0.19917660660406619</v>
      </c>
      <c r="X9">
        <v>0.80082339339593378</v>
      </c>
      <c r="Y9">
        <v>0</v>
      </c>
      <c r="Z9">
        <v>787</v>
      </c>
      <c r="AA9">
        <f t="shared" si="3"/>
        <v>-65</v>
      </c>
      <c r="AB9">
        <v>1200</v>
      </c>
      <c r="AC9">
        <v>829.90769963467301</v>
      </c>
      <c r="AD9">
        <v>787</v>
      </c>
      <c r="AE9" s="6">
        <v>6.5</v>
      </c>
      <c r="AF9">
        <v>0</v>
      </c>
      <c r="AG9">
        <f t="shared" si="4"/>
        <v>0</v>
      </c>
    </row>
    <row r="10" spans="1:33" x14ac:dyDescent="0.6">
      <c r="A10">
        <v>2017</v>
      </c>
      <c r="B10">
        <v>1</v>
      </c>
      <c r="C10">
        <v>9</v>
      </c>
      <c r="D10">
        <f t="shared" si="2"/>
        <v>1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L10">
        <v>3835.2857142857124</v>
      </c>
      <c r="M10">
        <v>3638.5714285714271</v>
      </c>
      <c r="N10">
        <v>1120.8571428571427</v>
      </c>
      <c r="O10">
        <v>1066.4285714285713</v>
      </c>
      <c r="P10">
        <v>4866</v>
      </c>
      <c r="Q10">
        <v>6477</v>
      </c>
      <c r="R10">
        <v>1</v>
      </c>
      <c r="S10">
        <v>0</v>
      </c>
      <c r="T10">
        <v>0</v>
      </c>
      <c r="U10">
        <v>0</v>
      </c>
      <c r="V10">
        <v>0</v>
      </c>
      <c r="W10">
        <v>0.2286517371670814</v>
      </c>
      <c r="X10">
        <v>0.77134826283291857</v>
      </c>
      <c r="Y10">
        <v>4.1452878427223852E-2</v>
      </c>
      <c r="Z10">
        <v>615</v>
      </c>
      <c r="AA10">
        <f t="shared" si="3"/>
        <v>-172</v>
      </c>
      <c r="AB10">
        <v>1200</v>
      </c>
      <c r="AC10">
        <v>735.51561861193647</v>
      </c>
      <c r="AD10">
        <v>615</v>
      </c>
      <c r="AE10" s="6">
        <v>1.5</v>
      </c>
      <c r="AF10">
        <v>0</v>
      </c>
      <c r="AG10">
        <f t="shared" si="4"/>
        <v>0</v>
      </c>
    </row>
    <row r="11" spans="1:33" x14ac:dyDescent="0.6">
      <c r="A11">
        <v>2017</v>
      </c>
      <c r="B11">
        <v>1</v>
      </c>
      <c r="C11">
        <v>10</v>
      </c>
      <c r="D11">
        <f t="shared" si="2"/>
        <v>2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L11">
        <v>3948.2204724409439</v>
      </c>
      <c r="M11">
        <v>3696.2939632545922</v>
      </c>
      <c r="N11">
        <v>1119.3517060367453</v>
      </c>
      <c r="O11">
        <v>1093.9737532808399</v>
      </c>
      <c r="P11">
        <v>5116</v>
      </c>
      <c r="Q11">
        <v>6233</v>
      </c>
      <c r="R11">
        <v>1</v>
      </c>
      <c r="S11">
        <v>0</v>
      </c>
      <c r="T11">
        <v>0</v>
      </c>
      <c r="U11">
        <v>0</v>
      </c>
      <c r="V11">
        <v>0</v>
      </c>
      <c r="W11">
        <v>0.19205671234501989</v>
      </c>
      <c r="X11">
        <v>0.80794328765498002</v>
      </c>
      <c r="Y11">
        <v>0</v>
      </c>
      <c r="Z11">
        <v>725</v>
      </c>
      <c r="AA11">
        <f t="shared" si="3"/>
        <v>110</v>
      </c>
      <c r="AB11">
        <v>1200</v>
      </c>
      <c r="AC11">
        <v>754.5389633671972</v>
      </c>
      <c r="AD11">
        <v>725</v>
      </c>
      <c r="AE11" s="6">
        <v>-3.7</v>
      </c>
      <c r="AF11">
        <v>0</v>
      </c>
      <c r="AG11">
        <f t="shared" si="4"/>
        <v>0</v>
      </c>
    </row>
    <row r="12" spans="1:33" x14ac:dyDescent="0.6">
      <c r="A12">
        <v>2017</v>
      </c>
      <c r="B12">
        <v>1</v>
      </c>
      <c r="C12">
        <v>11</v>
      </c>
      <c r="D12">
        <f t="shared" si="2"/>
        <v>3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L12">
        <v>3846.1627906976742</v>
      </c>
      <c r="M12">
        <v>3553.1136950904393</v>
      </c>
      <c r="N12">
        <v>1177.4935400516797</v>
      </c>
      <c r="O12">
        <v>1088.015503875969</v>
      </c>
      <c r="P12">
        <v>5158</v>
      </c>
      <c r="Q12">
        <v>5900</v>
      </c>
      <c r="R12">
        <v>1</v>
      </c>
      <c r="S12">
        <v>0</v>
      </c>
      <c r="T12">
        <v>0</v>
      </c>
      <c r="U12">
        <v>0</v>
      </c>
      <c r="V12">
        <v>0</v>
      </c>
      <c r="W12">
        <v>0.25090873936581592</v>
      </c>
      <c r="X12">
        <v>0.74909126063418419</v>
      </c>
      <c r="Y12">
        <v>1.6368240188099119E-2</v>
      </c>
      <c r="Z12">
        <v>833</v>
      </c>
      <c r="AA12">
        <f t="shared" si="3"/>
        <v>108</v>
      </c>
      <c r="AB12">
        <v>1200</v>
      </c>
      <c r="AC12">
        <v>745.79465093328952</v>
      </c>
      <c r="AD12">
        <v>833</v>
      </c>
      <c r="AE12" s="6">
        <v>-3.8</v>
      </c>
      <c r="AF12">
        <v>0</v>
      </c>
      <c r="AG12">
        <f t="shared" si="4"/>
        <v>0</v>
      </c>
    </row>
    <row r="13" spans="1:33" x14ac:dyDescent="0.6">
      <c r="A13">
        <v>2017</v>
      </c>
      <c r="B13">
        <v>1</v>
      </c>
      <c r="C13">
        <v>12</v>
      </c>
      <c r="D13">
        <f t="shared" si="2"/>
        <v>4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L13">
        <v>4015.6548223350264</v>
      </c>
      <c r="M13">
        <v>3701.4010152284272</v>
      </c>
      <c r="N13">
        <v>1180.030456852792</v>
      </c>
      <c r="O13">
        <v>1108.1319796954315</v>
      </c>
      <c r="P13">
        <v>5405</v>
      </c>
      <c r="Q13">
        <v>5952</v>
      </c>
      <c r="R13">
        <v>1</v>
      </c>
      <c r="S13">
        <v>0</v>
      </c>
      <c r="T13">
        <v>0</v>
      </c>
      <c r="U13">
        <v>0</v>
      </c>
      <c r="V13">
        <v>0</v>
      </c>
      <c r="W13">
        <v>0.1797445255474453</v>
      </c>
      <c r="X13">
        <v>0.82025547445255476</v>
      </c>
      <c r="Y13">
        <v>2.7281265592439319E-2</v>
      </c>
      <c r="Z13">
        <v>951</v>
      </c>
      <c r="AA13">
        <f t="shared" si="3"/>
        <v>118</v>
      </c>
      <c r="AB13">
        <v>1200</v>
      </c>
      <c r="AC13">
        <v>787.22282943439177</v>
      </c>
      <c r="AD13">
        <v>951</v>
      </c>
      <c r="AE13" s="6">
        <v>-2.2000000000000002</v>
      </c>
      <c r="AF13">
        <v>0</v>
      </c>
      <c r="AG13">
        <f t="shared" si="4"/>
        <v>0</v>
      </c>
    </row>
    <row r="14" spans="1:33" x14ac:dyDescent="0.6">
      <c r="A14">
        <v>2017</v>
      </c>
      <c r="B14">
        <v>1</v>
      </c>
      <c r="C14">
        <v>13</v>
      </c>
      <c r="D14">
        <f t="shared" si="2"/>
        <v>5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L14">
        <v>4320.5496183206114</v>
      </c>
      <c r="M14">
        <v>3803.8676844783722</v>
      </c>
      <c r="N14">
        <v>1140.2875318066158</v>
      </c>
      <c r="O14">
        <v>1154.2951653944021</v>
      </c>
      <c r="P14">
        <v>5914</v>
      </c>
      <c r="Q14">
        <v>5832</v>
      </c>
      <c r="R14">
        <v>1</v>
      </c>
      <c r="S14">
        <v>0</v>
      </c>
      <c r="T14">
        <v>0</v>
      </c>
      <c r="U14">
        <v>0</v>
      </c>
      <c r="V14">
        <v>0</v>
      </c>
      <c r="W14">
        <v>0.19877688858618539</v>
      </c>
      <c r="X14">
        <v>0.80122311141381464</v>
      </c>
      <c r="Y14">
        <v>4.253930416028151E-2</v>
      </c>
      <c r="Z14">
        <v>972</v>
      </c>
      <c r="AA14">
        <f t="shared" si="3"/>
        <v>21</v>
      </c>
      <c r="AB14">
        <v>1200</v>
      </c>
      <c r="AC14">
        <v>797.09688483541072</v>
      </c>
      <c r="AD14">
        <v>972</v>
      </c>
      <c r="AE14" s="6">
        <v>-6</v>
      </c>
      <c r="AF14">
        <v>0.6</v>
      </c>
      <c r="AG14">
        <f t="shared" si="4"/>
        <v>-3.5999999999999996</v>
      </c>
    </row>
    <row r="15" spans="1:33" x14ac:dyDescent="0.6">
      <c r="A15">
        <v>2017</v>
      </c>
      <c r="B15">
        <v>1</v>
      </c>
      <c r="C15">
        <v>14</v>
      </c>
      <c r="D15">
        <f t="shared" si="2"/>
        <v>6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L15">
        <v>3902.7803617571062</v>
      </c>
      <c r="M15">
        <v>3585.302325581396</v>
      </c>
      <c r="N15">
        <v>1125.702842377261</v>
      </c>
      <c r="O15">
        <v>930.7726098191215</v>
      </c>
      <c r="P15">
        <v>6214</v>
      </c>
      <c r="Q15">
        <v>5741</v>
      </c>
      <c r="R15">
        <v>1</v>
      </c>
      <c r="S15">
        <v>0</v>
      </c>
      <c r="T15">
        <v>0</v>
      </c>
      <c r="U15">
        <v>0</v>
      </c>
      <c r="V15">
        <v>0</v>
      </c>
      <c r="W15">
        <v>0.1715938228438228</v>
      </c>
      <c r="X15">
        <v>0.82840617715617715</v>
      </c>
      <c r="Y15">
        <v>0</v>
      </c>
      <c r="Z15">
        <v>962</v>
      </c>
      <c r="AA15">
        <f t="shared" si="3"/>
        <v>-10</v>
      </c>
      <c r="AB15">
        <v>1200</v>
      </c>
      <c r="AC15">
        <v>817.78377835254969</v>
      </c>
      <c r="AD15">
        <v>962</v>
      </c>
      <c r="AE15" s="6">
        <v>-8.4</v>
      </c>
      <c r="AF15">
        <v>0</v>
      </c>
      <c r="AG15">
        <f t="shared" si="4"/>
        <v>0</v>
      </c>
    </row>
    <row r="16" spans="1:33" x14ac:dyDescent="0.6">
      <c r="A16">
        <v>2017</v>
      </c>
      <c r="B16">
        <v>1</v>
      </c>
      <c r="C16">
        <v>15</v>
      </c>
      <c r="D16">
        <f t="shared" si="2"/>
        <v>7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L16">
        <v>3328.3664122137411</v>
      </c>
      <c r="M16">
        <v>3133.7201017811708</v>
      </c>
      <c r="N16">
        <v>1014.9618320610688</v>
      </c>
      <c r="O16">
        <v>772.34605597964378</v>
      </c>
      <c r="P16">
        <v>6272</v>
      </c>
      <c r="Q16">
        <v>5893</v>
      </c>
      <c r="R16">
        <v>1</v>
      </c>
      <c r="S16">
        <v>0</v>
      </c>
      <c r="T16">
        <v>0</v>
      </c>
      <c r="U16">
        <v>0</v>
      </c>
      <c r="V16">
        <v>0</v>
      </c>
      <c r="W16">
        <v>0.14905607918369609</v>
      </c>
      <c r="X16">
        <v>0.85094392081630377</v>
      </c>
      <c r="Y16">
        <v>3.4821208384710242E-2</v>
      </c>
      <c r="Z16">
        <v>881</v>
      </c>
      <c r="AA16">
        <f t="shared" si="3"/>
        <v>-81</v>
      </c>
      <c r="AB16">
        <v>1200</v>
      </c>
      <c r="AC16">
        <v>839.25822444004825</v>
      </c>
      <c r="AD16">
        <v>881</v>
      </c>
      <c r="AE16" s="6">
        <v>-6.6</v>
      </c>
      <c r="AF16">
        <v>0</v>
      </c>
      <c r="AG16">
        <f t="shared" si="4"/>
        <v>0</v>
      </c>
    </row>
    <row r="17" spans="1:33" x14ac:dyDescent="0.6">
      <c r="A17">
        <v>2017</v>
      </c>
      <c r="B17">
        <v>1</v>
      </c>
      <c r="C17">
        <v>16</v>
      </c>
      <c r="D17">
        <f t="shared" si="2"/>
        <v>1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L17">
        <v>3830.5692695214098</v>
      </c>
      <c r="M17">
        <v>3558.3274559193947</v>
      </c>
      <c r="N17">
        <v>1106.1259445843828</v>
      </c>
      <c r="O17">
        <v>1056.9949622166246</v>
      </c>
      <c r="P17">
        <v>6315</v>
      </c>
      <c r="Q17">
        <v>5921</v>
      </c>
      <c r="R17">
        <v>1</v>
      </c>
      <c r="S17">
        <v>0</v>
      </c>
      <c r="T17">
        <v>0</v>
      </c>
      <c r="U17">
        <v>0</v>
      </c>
      <c r="V17">
        <v>0</v>
      </c>
      <c r="W17">
        <v>0.2098977759359027</v>
      </c>
      <c r="X17">
        <v>0.79010222406409725</v>
      </c>
      <c r="Y17">
        <v>0</v>
      </c>
      <c r="Z17">
        <v>847</v>
      </c>
      <c r="AA17">
        <f t="shared" si="3"/>
        <v>-34</v>
      </c>
      <c r="AB17">
        <v>1200</v>
      </c>
      <c r="AC17">
        <v>765.97477223981559</v>
      </c>
      <c r="AD17">
        <v>847</v>
      </c>
      <c r="AE17" s="6">
        <v>-3.8</v>
      </c>
      <c r="AF17">
        <v>0</v>
      </c>
      <c r="AG17">
        <f t="shared" si="4"/>
        <v>0</v>
      </c>
    </row>
    <row r="18" spans="1:33" x14ac:dyDescent="0.6">
      <c r="A18">
        <v>2017</v>
      </c>
      <c r="B18">
        <v>1</v>
      </c>
      <c r="C18">
        <v>17</v>
      </c>
      <c r="D18">
        <f t="shared" si="2"/>
        <v>2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L18">
        <v>3851.6195372750631</v>
      </c>
      <c r="M18">
        <v>3562.8380462724922</v>
      </c>
      <c r="N18">
        <v>1165.8483290488432</v>
      </c>
      <c r="O18">
        <v>1123.2956298200513</v>
      </c>
      <c r="P18">
        <v>6060</v>
      </c>
      <c r="Q18">
        <v>5843</v>
      </c>
      <c r="R18">
        <v>1</v>
      </c>
      <c r="S18">
        <v>0</v>
      </c>
      <c r="T18">
        <v>0</v>
      </c>
      <c r="U18">
        <v>0</v>
      </c>
      <c r="V18">
        <v>0</v>
      </c>
      <c r="W18">
        <v>0.19920844327176779</v>
      </c>
      <c r="X18">
        <v>0.80079155672823221</v>
      </c>
      <c r="Y18">
        <v>4.1474138172449521E-2</v>
      </c>
      <c r="Z18">
        <v>926</v>
      </c>
      <c r="AA18">
        <f t="shared" si="3"/>
        <v>79</v>
      </c>
      <c r="AB18">
        <v>1200</v>
      </c>
      <c r="AC18">
        <v>776.43625321210641</v>
      </c>
      <c r="AD18">
        <v>926</v>
      </c>
      <c r="AE18" s="6">
        <v>-2</v>
      </c>
      <c r="AF18">
        <v>0</v>
      </c>
      <c r="AG18">
        <f t="shared" si="4"/>
        <v>0</v>
      </c>
    </row>
    <row r="19" spans="1:33" x14ac:dyDescent="0.6">
      <c r="A19">
        <v>2017</v>
      </c>
      <c r="B19">
        <v>1</v>
      </c>
      <c r="C19">
        <v>18</v>
      </c>
      <c r="D19">
        <f t="shared" si="2"/>
        <v>3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L19">
        <v>3847.3544303797457</v>
      </c>
      <c r="M19">
        <v>3551.0506329113914</v>
      </c>
      <c r="N19">
        <v>1182.9367088607594</v>
      </c>
      <c r="O19">
        <v>1096.7215189873418</v>
      </c>
      <c r="P19">
        <v>6023</v>
      </c>
      <c r="Q19">
        <v>5808</v>
      </c>
      <c r="R19">
        <v>1</v>
      </c>
      <c r="S19">
        <v>0</v>
      </c>
      <c r="T19">
        <v>0</v>
      </c>
      <c r="U19">
        <v>0</v>
      </c>
      <c r="V19">
        <v>0</v>
      </c>
      <c r="W19">
        <v>0.20317324185248711</v>
      </c>
      <c r="X19">
        <v>0.7968267581475128</v>
      </c>
      <c r="Y19">
        <v>0</v>
      </c>
      <c r="Z19">
        <v>1102</v>
      </c>
      <c r="AA19">
        <f t="shared" si="3"/>
        <v>176</v>
      </c>
      <c r="AB19">
        <v>1200</v>
      </c>
      <c r="AC19">
        <v>786.54930138002442</v>
      </c>
      <c r="AD19">
        <v>1102</v>
      </c>
      <c r="AE19" s="6">
        <v>-0.5</v>
      </c>
      <c r="AF19">
        <v>0</v>
      </c>
      <c r="AG19">
        <f t="shared" si="4"/>
        <v>0</v>
      </c>
    </row>
    <row r="20" spans="1:33" x14ac:dyDescent="0.6">
      <c r="A20">
        <v>2017</v>
      </c>
      <c r="B20">
        <v>1</v>
      </c>
      <c r="C20">
        <v>19</v>
      </c>
      <c r="D20">
        <f t="shared" si="2"/>
        <v>4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L20">
        <v>4106.5909090909108</v>
      </c>
      <c r="M20">
        <v>3650.1590909090928</v>
      </c>
      <c r="N20">
        <v>1159.2045454545455</v>
      </c>
      <c r="O20">
        <v>1103.977272727273</v>
      </c>
      <c r="P20">
        <v>6413</v>
      </c>
      <c r="Q20">
        <v>5887</v>
      </c>
      <c r="R20">
        <v>1</v>
      </c>
      <c r="S20">
        <v>0</v>
      </c>
      <c r="T20">
        <v>0</v>
      </c>
      <c r="U20">
        <v>0</v>
      </c>
      <c r="V20">
        <v>0</v>
      </c>
      <c r="W20">
        <v>0.16686852957291581</v>
      </c>
      <c r="X20">
        <v>0.83313147042708424</v>
      </c>
      <c r="Y20">
        <v>0.10142276422764231</v>
      </c>
      <c r="Z20">
        <v>1128</v>
      </c>
      <c r="AA20">
        <f t="shared" si="3"/>
        <v>26</v>
      </c>
      <c r="AB20">
        <v>1200</v>
      </c>
      <c r="AC20">
        <v>816.01438691318276</v>
      </c>
      <c r="AD20">
        <v>1128</v>
      </c>
      <c r="AE20" s="6">
        <v>-1.2</v>
      </c>
      <c r="AF20">
        <v>0</v>
      </c>
      <c r="AG20">
        <f t="shared" si="4"/>
        <v>0</v>
      </c>
    </row>
    <row r="21" spans="1:33" x14ac:dyDescent="0.6">
      <c r="A21">
        <v>2017</v>
      </c>
      <c r="B21">
        <v>1</v>
      </c>
      <c r="C21">
        <v>20</v>
      </c>
      <c r="D21">
        <f t="shared" si="2"/>
        <v>5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L21">
        <v>4901.0594594594604</v>
      </c>
      <c r="M21">
        <v>4413.1027027027039</v>
      </c>
      <c r="N21">
        <v>1265.5783783783784</v>
      </c>
      <c r="O21">
        <v>1194.0270270270271</v>
      </c>
      <c r="P21">
        <v>6544</v>
      </c>
      <c r="Q21">
        <v>5910</v>
      </c>
      <c r="R21">
        <v>1</v>
      </c>
      <c r="S21">
        <v>0</v>
      </c>
      <c r="T21">
        <v>0</v>
      </c>
      <c r="U21">
        <v>0</v>
      </c>
      <c r="V21">
        <v>0</v>
      </c>
      <c r="W21">
        <v>0.16561707696082439</v>
      </c>
      <c r="X21">
        <v>0.83438292303917561</v>
      </c>
      <c r="Y21">
        <v>0.2385022597444309</v>
      </c>
      <c r="Z21">
        <v>1023</v>
      </c>
      <c r="AA21">
        <f t="shared" si="3"/>
        <v>-105</v>
      </c>
      <c r="AB21">
        <v>1200</v>
      </c>
      <c r="AC21">
        <v>829.77783353305745</v>
      </c>
      <c r="AD21">
        <v>1023</v>
      </c>
      <c r="AE21" s="6">
        <v>-4.4000000000000004</v>
      </c>
      <c r="AF21">
        <v>4</v>
      </c>
      <c r="AG21">
        <f t="shared" si="4"/>
        <v>-17.600000000000001</v>
      </c>
    </row>
    <row r="22" spans="1:33" x14ac:dyDescent="0.6">
      <c r="A22">
        <v>2017</v>
      </c>
      <c r="B22">
        <v>1</v>
      </c>
      <c r="C22">
        <v>21</v>
      </c>
      <c r="D22">
        <f t="shared" si="2"/>
        <v>6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0</v>
      </c>
      <c r="H22">
        <f t="shared" si="0"/>
        <v>0</v>
      </c>
      <c r="I22">
        <f t="shared" si="1"/>
        <v>0</v>
      </c>
      <c r="L22">
        <v>4081.5833333333321</v>
      </c>
      <c r="M22">
        <v>3726.6249999999986</v>
      </c>
      <c r="N22">
        <v>1271.5208333333333</v>
      </c>
      <c r="O22">
        <v>995.39583333333326</v>
      </c>
      <c r="P22">
        <v>6640</v>
      </c>
      <c r="Q22">
        <v>5804</v>
      </c>
      <c r="R22">
        <v>1</v>
      </c>
      <c r="S22">
        <v>0</v>
      </c>
      <c r="T22">
        <v>0</v>
      </c>
      <c r="U22">
        <v>0</v>
      </c>
      <c r="V22">
        <v>0</v>
      </c>
      <c r="W22">
        <v>0.2142735841046107</v>
      </c>
      <c r="X22">
        <v>0.78572641589538927</v>
      </c>
      <c r="Y22">
        <v>1.486660237865638E-2</v>
      </c>
      <c r="Z22">
        <v>881</v>
      </c>
      <c r="AA22">
        <f t="shared" si="3"/>
        <v>-142</v>
      </c>
      <c r="AB22">
        <v>1200</v>
      </c>
      <c r="AC22">
        <v>821.86711971349473</v>
      </c>
      <c r="AD22">
        <v>881</v>
      </c>
      <c r="AE22" s="6">
        <v>-5.2</v>
      </c>
      <c r="AF22">
        <v>2.1</v>
      </c>
      <c r="AG22">
        <f t="shared" si="4"/>
        <v>-10.920000000000002</v>
      </c>
    </row>
    <row r="23" spans="1:33" x14ac:dyDescent="0.6">
      <c r="A23">
        <v>2017</v>
      </c>
      <c r="B23">
        <v>1</v>
      </c>
      <c r="C23">
        <v>22</v>
      </c>
      <c r="D23">
        <f t="shared" si="2"/>
        <v>7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0</v>
      </c>
      <c r="H23">
        <f t="shared" si="0"/>
        <v>0</v>
      </c>
      <c r="I23">
        <f t="shared" si="1"/>
        <v>0</v>
      </c>
      <c r="L23">
        <v>3522.1968911917102</v>
      </c>
      <c r="M23">
        <v>3379.2953367875652</v>
      </c>
      <c r="N23">
        <v>1089.6528497409327</v>
      </c>
      <c r="O23">
        <v>861.95854922279796</v>
      </c>
      <c r="P23">
        <v>6467</v>
      </c>
      <c r="Q23">
        <v>5785</v>
      </c>
      <c r="R23">
        <v>1</v>
      </c>
      <c r="S23">
        <v>0</v>
      </c>
      <c r="T23">
        <v>0</v>
      </c>
      <c r="U23">
        <v>0</v>
      </c>
      <c r="V23">
        <v>0</v>
      </c>
      <c r="W23">
        <v>0.15438829787234051</v>
      </c>
      <c r="X23">
        <v>0.84561170212765957</v>
      </c>
      <c r="Y23">
        <v>0.14582303375153521</v>
      </c>
      <c r="Z23">
        <v>773</v>
      </c>
      <c r="AA23">
        <f t="shared" si="3"/>
        <v>-108</v>
      </c>
      <c r="AB23">
        <v>1200</v>
      </c>
      <c r="AC23">
        <v>839.16289118010627</v>
      </c>
      <c r="AD23">
        <v>773</v>
      </c>
      <c r="AE23" s="6">
        <v>-8.3000000000000007</v>
      </c>
      <c r="AF23">
        <v>0</v>
      </c>
      <c r="AG23">
        <f t="shared" si="4"/>
        <v>0</v>
      </c>
    </row>
    <row r="24" spans="1:33" x14ac:dyDescent="0.6">
      <c r="A24">
        <v>2017</v>
      </c>
      <c r="B24">
        <v>1</v>
      </c>
      <c r="C24">
        <v>23</v>
      </c>
      <c r="D24">
        <f t="shared" si="2"/>
        <v>1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0</v>
      </c>
      <c r="H24">
        <f t="shared" si="0"/>
        <v>0</v>
      </c>
      <c r="I24">
        <f t="shared" si="1"/>
        <v>0</v>
      </c>
      <c r="L24">
        <v>4018.3307086614163</v>
      </c>
      <c r="M24">
        <v>3670.5721784776897</v>
      </c>
      <c r="N24">
        <v>1133.7060367454069</v>
      </c>
      <c r="O24">
        <v>1123.5039370078739</v>
      </c>
      <c r="P24">
        <v>6354</v>
      </c>
      <c r="Q24">
        <v>5610</v>
      </c>
      <c r="R24">
        <v>1</v>
      </c>
      <c r="S24">
        <v>0</v>
      </c>
      <c r="T24">
        <v>0</v>
      </c>
      <c r="U24">
        <v>0</v>
      </c>
      <c r="V24">
        <v>0</v>
      </c>
      <c r="W24">
        <v>0.2067277509120217</v>
      </c>
      <c r="X24">
        <v>0.79327224908797822</v>
      </c>
      <c r="Y24">
        <v>1.865596790371114E-2</v>
      </c>
      <c r="Z24">
        <v>848</v>
      </c>
      <c r="AA24">
        <f t="shared" si="3"/>
        <v>75</v>
      </c>
      <c r="AB24">
        <v>1200</v>
      </c>
      <c r="AC24">
        <v>759.57021214762642</v>
      </c>
      <c r="AD24">
        <v>848</v>
      </c>
      <c r="AE24" s="6">
        <v>-8.9</v>
      </c>
      <c r="AF24">
        <v>0</v>
      </c>
      <c r="AG24">
        <f t="shared" si="4"/>
        <v>0</v>
      </c>
    </row>
    <row r="25" spans="1:33" x14ac:dyDescent="0.6">
      <c r="A25">
        <v>2017</v>
      </c>
      <c r="B25">
        <v>1</v>
      </c>
      <c r="C25">
        <v>24</v>
      </c>
      <c r="D25">
        <f t="shared" si="2"/>
        <v>2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0</v>
      </c>
      <c r="H25">
        <f t="shared" si="0"/>
        <v>0</v>
      </c>
      <c r="I25">
        <f t="shared" si="1"/>
        <v>0</v>
      </c>
      <c r="L25">
        <v>4025.6797900262459</v>
      </c>
      <c r="M25">
        <v>3733.3333333333326</v>
      </c>
      <c r="N25">
        <v>1223.3202099737532</v>
      </c>
      <c r="O25">
        <v>1152.8162729658793</v>
      </c>
      <c r="P25">
        <v>5782</v>
      </c>
      <c r="Q25">
        <v>5494</v>
      </c>
      <c r="R25">
        <v>1</v>
      </c>
      <c r="S25">
        <v>0</v>
      </c>
      <c r="T25">
        <v>0</v>
      </c>
      <c r="U25">
        <v>0</v>
      </c>
      <c r="V25">
        <v>0</v>
      </c>
      <c r="W25">
        <v>0.22816973879354699</v>
      </c>
      <c r="X25">
        <v>0.77183026120645293</v>
      </c>
      <c r="Y25">
        <v>1.7973276575617831E-2</v>
      </c>
      <c r="Z25">
        <v>834</v>
      </c>
      <c r="AA25">
        <f t="shared" si="3"/>
        <v>-14</v>
      </c>
      <c r="AB25">
        <v>1200</v>
      </c>
      <c r="AC25">
        <v>752.42480399970123</v>
      </c>
      <c r="AD25">
        <v>834</v>
      </c>
      <c r="AE25" s="6">
        <v>-7</v>
      </c>
      <c r="AF25">
        <v>0</v>
      </c>
      <c r="AG25">
        <f t="shared" si="4"/>
        <v>0</v>
      </c>
    </row>
    <row r="26" spans="1:33" x14ac:dyDescent="0.6">
      <c r="A26">
        <v>2017</v>
      </c>
      <c r="B26">
        <v>1</v>
      </c>
      <c r="C26">
        <v>25</v>
      </c>
      <c r="D26">
        <f t="shared" si="2"/>
        <v>3</v>
      </c>
      <c r="G26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0</v>
      </c>
      <c r="H26">
        <f t="shared" si="0"/>
        <v>0</v>
      </c>
      <c r="I26">
        <f t="shared" si="1"/>
        <v>0</v>
      </c>
      <c r="L26">
        <v>4218.6185567010316</v>
      </c>
      <c r="M26">
        <v>4092.1855670103096</v>
      </c>
      <c r="N26">
        <v>1302.3814432989691</v>
      </c>
      <c r="O26">
        <v>1184.8556701030927</v>
      </c>
      <c r="P26">
        <v>5897</v>
      </c>
      <c r="Q26">
        <v>6213</v>
      </c>
      <c r="R26">
        <v>1</v>
      </c>
      <c r="S26">
        <v>0</v>
      </c>
      <c r="T26">
        <v>0</v>
      </c>
      <c r="U26">
        <v>0</v>
      </c>
      <c r="V26">
        <v>0</v>
      </c>
      <c r="W26">
        <v>0.23342691990090839</v>
      </c>
      <c r="X26">
        <v>0.76657308009909175</v>
      </c>
      <c r="Y26">
        <v>0</v>
      </c>
      <c r="Z26">
        <v>759</v>
      </c>
      <c r="AA26">
        <f t="shared" si="3"/>
        <v>-75</v>
      </c>
      <c r="AB26">
        <v>1200</v>
      </c>
      <c r="AC26">
        <v>766.06032712107742</v>
      </c>
      <c r="AD26">
        <v>759</v>
      </c>
      <c r="AE26" s="6">
        <v>-5.2</v>
      </c>
      <c r="AF26">
        <v>0</v>
      </c>
      <c r="AG26">
        <f t="shared" si="4"/>
        <v>0</v>
      </c>
    </row>
    <row r="27" spans="1:33" x14ac:dyDescent="0.6">
      <c r="A27">
        <v>2017</v>
      </c>
      <c r="B27">
        <v>1</v>
      </c>
      <c r="C27">
        <v>26</v>
      </c>
      <c r="D27">
        <f t="shared" si="2"/>
        <v>4</v>
      </c>
      <c r="G27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0</v>
      </c>
      <c r="H27">
        <f t="shared" si="0"/>
        <v>0</v>
      </c>
      <c r="I27">
        <f t="shared" si="1"/>
        <v>0</v>
      </c>
      <c r="L27">
        <v>4079.544554455445</v>
      </c>
      <c r="M27">
        <v>3981.2673267326727</v>
      </c>
      <c r="N27">
        <v>1227.9801980198019</v>
      </c>
      <c r="O27">
        <v>1158.7920792079208</v>
      </c>
      <c r="P27">
        <v>5714</v>
      </c>
      <c r="Q27">
        <v>6167</v>
      </c>
      <c r="R27">
        <v>1</v>
      </c>
      <c r="S27">
        <v>0</v>
      </c>
      <c r="T27">
        <v>0</v>
      </c>
      <c r="U27">
        <v>0</v>
      </c>
      <c r="V27">
        <v>0</v>
      </c>
      <c r="W27">
        <v>0.18190845470020811</v>
      </c>
      <c r="X27">
        <v>0.818091545299792</v>
      </c>
      <c r="Y27">
        <v>1.6223381870212949E-2</v>
      </c>
      <c r="Z27">
        <v>693</v>
      </c>
      <c r="AA27">
        <f t="shared" si="3"/>
        <v>-66</v>
      </c>
      <c r="AB27">
        <v>1200</v>
      </c>
      <c r="AC27">
        <v>795.36111201109509</v>
      </c>
      <c r="AD27">
        <v>693</v>
      </c>
      <c r="AE27" s="6">
        <v>-1.3</v>
      </c>
      <c r="AF27">
        <v>0.3</v>
      </c>
      <c r="AG27">
        <f t="shared" si="4"/>
        <v>-0.39</v>
      </c>
    </row>
    <row r="28" spans="1:33" x14ac:dyDescent="0.6">
      <c r="A28">
        <v>2017</v>
      </c>
      <c r="B28">
        <v>1</v>
      </c>
      <c r="C28">
        <v>27</v>
      </c>
      <c r="D28">
        <f t="shared" si="2"/>
        <v>5</v>
      </c>
      <c r="E28" t="s">
        <v>17</v>
      </c>
      <c r="F28" t="s">
        <v>19</v>
      </c>
      <c r="G28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-1</v>
      </c>
      <c r="H28">
        <f t="shared" si="0"/>
        <v>0</v>
      </c>
      <c r="I28">
        <f t="shared" si="1"/>
        <v>1</v>
      </c>
      <c r="J28" s="8" t="s">
        <v>88</v>
      </c>
      <c r="K28" s="8"/>
      <c r="L28">
        <v>2763.7487922705318</v>
      </c>
      <c r="M28">
        <v>2995.4589371980678</v>
      </c>
      <c r="N28">
        <v>908.18357487922708</v>
      </c>
      <c r="O28">
        <v>763.30917874396141</v>
      </c>
      <c r="P28">
        <v>4880</v>
      </c>
      <c r="Q28">
        <v>5926</v>
      </c>
      <c r="R28">
        <v>1</v>
      </c>
      <c r="S28">
        <v>0</v>
      </c>
      <c r="T28">
        <v>0</v>
      </c>
      <c r="U28">
        <v>0</v>
      </c>
      <c r="V28">
        <v>0</v>
      </c>
      <c r="W28">
        <v>0.1714667763834602</v>
      </c>
      <c r="X28">
        <v>0.8285332236165398</v>
      </c>
      <c r="Y28">
        <v>3.771978530446049E-2</v>
      </c>
      <c r="Z28">
        <v>773</v>
      </c>
      <c r="AA28">
        <f t="shared" si="3"/>
        <v>80</v>
      </c>
      <c r="AB28">
        <v>1200</v>
      </c>
      <c r="AC28">
        <v>763.08645983621659</v>
      </c>
      <c r="AD28">
        <v>773</v>
      </c>
      <c r="AE28" s="6">
        <v>-2.6</v>
      </c>
      <c r="AF28">
        <v>3</v>
      </c>
      <c r="AG28">
        <f t="shared" si="4"/>
        <v>-7.8000000000000007</v>
      </c>
    </row>
    <row r="29" spans="1:33" x14ac:dyDescent="0.6">
      <c r="A29">
        <v>2017</v>
      </c>
      <c r="B29">
        <v>1</v>
      </c>
      <c r="C29">
        <v>28</v>
      </c>
      <c r="D29">
        <f t="shared" si="2"/>
        <v>6</v>
      </c>
      <c r="E29" t="s">
        <v>17</v>
      </c>
      <c r="F29" t="s">
        <v>16</v>
      </c>
      <c r="G29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>
        <f t="shared" si="0"/>
        <v>1</v>
      </c>
      <c r="I29">
        <f t="shared" si="1"/>
        <v>1</v>
      </c>
      <c r="J29" s="8" t="s">
        <v>88</v>
      </c>
      <c r="K29" s="8"/>
      <c r="L29">
        <v>2511.3299492385795</v>
      </c>
      <c r="M29">
        <v>2330.5380710659906</v>
      </c>
      <c r="N29">
        <v>691.38578680203045</v>
      </c>
      <c r="O29">
        <v>559.85786802030464</v>
      </c>
      <c r="P29">
        <v>4392</v>
      </c>
      <c r="Q29">
        <v>3629</v>
      </c>
      <c r="R29">
        <v>1</v>
      </c>
      <c r="S29">
        <v>0</v>
      </c>
      <c r="T29">
        <v>0</v>
      </c>
      <c r="U29">
        <v>0</v>
      </c>
      <c r="V29">
        <v>0</v>
      </c>
      <c r="W29">
        <v>0.23793791297843159</v>
      </c>
      <c r="X29">
        <v>0.76206208702156841</v>
      </c>
      <c r="Y29">
        <v>0</v>
      </c>
      <c r="Z29">
        <v>818</v>
      </c>
      <c r="AA29">
        <f t="shared" si="3"/>
        <v>45</v>
      </c>
      <c r="AB29">
        <v>1200</v>
      </c>
      <c r="AC29">
        <v>737.7200463282677</v>
      </c>
      <c r="AD29">
        <v>818</v>
      </c>
      <c r="AE29" s="6">
        <v>-1.6</v>
      </c>
      <c r="AF29">
        <v>0</v>
      </c>
      <c r="AG29">
        <f t="shared" si="4"/>
        <v>0</v>
      </c>
    </row>
    <row r="30" spans="1:33" x14ac:dyDescent="0.6">
      <c r="A30">
        <v>2017</v>
      </c>
      <c r="B30">
        <v>1</v>
      </c>
      <c r="C30">
        <v>29</v>
      </c>
      <c r="D30">
        <f t="shared" si="2"/>
        <v>7</v>
      </c>
      <c r="E30" t="s">
        <v>17</v>
      </c>
      <c r="F30" t="s">
        <v>20</v>
      </c>
      <c r="G30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1</v>
      </c>
      <c r="H30">
        <f t="shared" si="0"/>
        <v>0</v>
      </c>
      <c r="I30">
        <f t="shared" si="1"/>
        <v>1</v>
      </c>
      <c r="J30" s="8" t="s">
        <v>88</v>
      </c>
      <c r="K30" s="8"/>
      <c r="L30">
        <v>3357.9611650485444</v>
      </c>
      <c r="M30">
        <v>2857.2233009708743</v>
      </c>
      <c r="N30" s="2">
        <v>0</v>
      </c>
      <c r="O30" s="2">
        <v>0</v>
      </c>
      <c r="P30">
        <v>5187</v>
      </c>
      <c r="Q30">
        <v>4589</v>
      </c>
      <c r="R30">
        <v>1</v>
      </c>
      <c r="S30">
        <v>0</v>
      </c>
      <c r="T30">
        <v>0</v>
      </c>
      <c r="U30">
        <v>0</v>
      </c>
      <c r="V30">
        <v>0</v>
      </c>
      <c r="W30">
        <v>0.17775350446022209</v>
      </c>
      <c r="X30">
        <v>0.82224649553977791</v>
      </c>
      <c r="Y30">
        <v>0</v>
      </c>
      <c r="Z30">
        <v>874</v>
      </c>
      <c r="AA30">
        <f t="shared" si="3"/>
        <v>56</v>
      </c>
      <c r="AB30">
        <v>1200</v>
      </c>
      <c r="AC30">
        <v>793.72800621512692</v>
      </c>
      <c r="AD30">
        <v>874</v>
      </c>
      <c r="AE30" s="6">
        <v>0.8</v>
      </c>
      <c r="AF30">
        <v>4.5</v>
      </c>
      <c r="AG30">
        <f t="shared" si="4"/>
        <v>3.6</v>
      </c>
    </row>
    <row r="31" spans="1:33" x14ac:dyDescent="0.6">
      <c r="A31">
        <v>2017</v>
      </c>
      <c r="B31">
        <v>1</v>
      </c>
      <c r="C31">
        <v>30</v>
      </c>
      <c r="D31">
        <f t="shared" si="2"/>
        <v>1</v>
      </c>
      <c r="E31" t="s">
        <v>17</v>
      </c>
      <c r="F31" t="s">
        <v>22</v>
      </c>
      <c r="G31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2</v>
      </c>
      <c r="H31">
        <f t="shared" si="0"/>
        <v>0</v>
      </c>
      <c r="I31">
        <f t="shared" si="1"/>
        <v>1</v>
      </c>
      <c r="J31" s="8" t="s">
        <v>88</v>
      </c>
      <c r="K31" s="8"/>
      <c r="L31">
        <v>3818.6019417475736</v>
      </c>
      <c r="M31">
        <v>3205.0485436893209</v>
      </c>
      <c r="N31" s="2">
        <v>0</v>
      </c>
      <c r="O31" s="2">
        <v>0</v>
      </c>
      <c r="P31">
        <v>6317</v>
      </c>
      <c r="Q31">
        <v>4029</v>
      </c>
      <c r="R31">
        <v>1</v>
      </c>
      <c r="S31">
        <v>0</v>
      </c>
      <c r="T31">
        <v>0</v>
      </c>
      <c r="U31">
        <v>0</v>
      </c>
      <c r="V31">
        <v>0</v>
      </c>
      <c r="W31">
        <v>0.19111177268366911</v>
      </c>
      <c r="X31">
        <v>0.80888822731633092</v>
      </c>
      <c r="Y31">
        <v>0</v>
      </c>
      <c r="Z31">
        <v>766</v>
      </c>
      <c r="AA31">
        <f t="shared" si="3"/>
        <v>-108</v>
      </c>
      <c r="AB31">
        <v>1200</v>
      </c>
      <c r="AC31">
        <v>742.77824225496045</v>
      </c>
      <c r="AD31">
        <v>766</v>
      </c>
      <c r="AE31" s="6">
        <v>-4.8</v>
      </c>
      <c r="AF31">
        <v>0.1</v>
      </c>
      <c r="AG31">
        <f t="shared" si="4"/>
        <v>-0.48</v>
      </c>
    </row>
    <row r="32" spans="1:33" x14ac:dyDescent="0.6">
      <c r="A32">
        <v>2017</v>
      </c>
      <c r="B32">
        <v>1</v>
      </c>
      <c r="C32">
        <v>31</v>
      </c>
      <c r="D32">
        <f t="shared" si="2"/>
        <v>2</v>
      </c>
      <c r="G32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0</v>
      </c>
      <c r="H32">
        <f t="shared" si="0"/>
        <v>0</v>
      </c>
      <c r="I32">
        <f t="shared" si="1"/>
        <v>0</v>
      </c>
      <c r="L32">
        <v>3906.8659793814436</v>
      </c>
      <c r="M32">
        <v>3410.6597938144332</v>
      </c>
      <c r="N32" s="2">
        <v>0</v>
      </c>
      <c r="O32" s="2">
        <v>0</v>
      </c>
      <c r="P32">
        <v>6218</v>
      </c>
      <c r="Q32">
        <v>4495</v>
      </c>
      <c r="R32">
        <v>1</v>
      </c>
      <c r="S32">
        <v>0</v>
      </c>
      <c r="T32">
        <v>0</v>
      </c>
      <c r="U32">
        <v>0</v>
      </c>
      <c r="V32">
        <v>0</v>
      </c>
      <c r="W32">
        <v>0.16304956594791381</v>
      </c>
      <c r="X32">
        <v>0.83695043405208625</v>
      </c>
      <c r="Y32">
        <v>0</v>
      </c>
      <c r="Z32">
        <v>643</v>
      </c>
      <c r="AA32">
        <f t="shared" si="3"/>
        <v>-123</v>
      </c>
      <c r="AB32">
        <v>1200</v>
      </c>
      <c r="AC32">
        <v>786.35839753068592</v>
      </c>
      <c r="AD32">
        <v>643</v>
      </c>
      <c r="AE32" s="6">
        <v>-5.4</v>
      </c>
      <c r="AF32">
        <v>0</v>
      </c>
      <c r="AG32">
        <f t="shared" si="4"/>
        <v>0</v>
      </c>
    </row>
    <row r="33" spans="1:33" x14ac:dyDescent="0.6">
      <c r="A33">
        <v>2017</v>
      </c>
      <c r="B33">
        <v>2</v>
      </c>
      <c r="C33">
        <v>1</v>
      </c>
      <c r="D33">
        <f t="shared" si="2"/>
        <v>3</v>
      </c>
      <c r="G33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0</v>
      </c>
      <c r="H33">
        <f t="shared" si="0"/>
        <v>0</v>
      </c>
      <c r="I33">
        <f t="shared" si="1"/>
        <v>0</v>
      </c>
      <c r="L33">
        <v>3977.7275064267337</v>
      </c>
      <c r="M33">
        <v>3517.4910025706931</v>
      </c>
      <c r="N33">
        <v>1080.4395886889461</v>
      </c>
      <c r="O33">
        <v>1121.9254498714652</v>
      </c>
      <c r="P33">
        <v>6299</v>
      </c>
      <c r="Q33">
        <v>4702</v>
      </c>
      <c r="R33">
        <v>1</v>
      </c>
      <c r="S33">
        <v>0</v>
      </c>
      <c r="T33">
        <v>0</v>
      </c>
      <c r="U33">
        <v>0</v>
      </c>
      <c r="V33">
        <v>0</v>
      </c>
      <c r="W33">
        <v>0.1891502603444557</v>
      </c>
      <c r="X33">
        <v>0.81084973965554419</v>
      </c>
      <c r="Y33">
        <v>0</v>
      </c>
      <c r="Z33">
        <v>612</v>
      </c>
      <c r="AA33">
        <f t="shared" si="3"/>
        <v>-31</v>
      </c>
      <c r="AB33">
        <v>1200</v>
      </c>
      <c r="AC33">
        <v>791.71642906478883</v>
      </c>
      <c r="AD33">
        <v>612</v>
      </c>
      <c r="AE33" s="6">
        <v>-4</v>
      </c>
      <c r="AF33">
        <v>0</v>
      </c>
      <c r="AG33">
        <f t="shared" si="4"/>
        <v>0</v>
      </c>
    </row>
    <row r="34" spans="1:33" x14ac:dyDescent="0.6">
      <c r="A34">
        <v>2017</v>
      </c>
      <c r="B34">
        <v>2</v>
      </c>
      <c r="C34">
        <v>2</v>
      </c>
      <c r="D34">
        <f t="shared" si="2"/>
        <v>4</v>
      </c>
      <c r="G34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0</v>
      </c>
      <c r="H34">
        <f t="shared" si="0"/>
        <v>0</v>
      </c>
      <c r="I34">
        <f t="shared" si="1"/>
        <v>0</v>
      </c>
      <c r="L34">
        <v>3870.2061855670108</v>
      </c>
      <c r="M34">
        <v>3526.8453608247428</v>
      </c>
      <c r="N34">
        <v>1093.5979381443299</v>
      </c>
      <c r="O34">
        <v>1129.0103092783506</v>
      </c>
      <c r="P34">
        <v>5531</v>
      </c>
      <c r="Q34">
        <v>5331</v>
      </c>
      <c r="R34">
        <v>1</v>
      </c>
      <c r="S34">
        <v>0</v>
      </c>
      <c r="T34">
        <v>0</v>
      </c>
      <c r="U34">
        <v>0</v>
      </c>
      <c r="V34">
        <v>0</v>
      </c>
      <c r="W34">
        <v>0.17105920169771871</v>
      </c>
      <c r="X34">
        <v>0.82894079830228129</v>
      </c>
      <c r="Y34">
        <v>0</v>
      </c>
      <c r="Z34">
        <v>620</v>
      </c>
      <c r="AA34">
        <f t="shared" si="3"/>
        <v>8</v>
      </c>
      <c r="AB34">
        <v>1200</v>
      </c>
      <c r="AC34">
        <v>792.12611748006509</v>
      </c>
      <c r="AD34">
        <v>620</v>
      </c>
      <c r="AE34" s="6">
        <v>-2.7</v>
      </c>
      <c r="AF34">
        <v>0</v>
      </c>
      <c r="AG34">
        <f t="shared" si="4"/>
        <v>0</v>
      </c>
    </row>
    <row r="35" spans="1:33" x14ac:dyDescent="0.6">
      <c r="A35">
        <v>2017</v>
      </c>
      <c r="B35">
        <v>2</v>
      </c>
      <c r="C35">
        <v>3</v>
      </c>
      <c r="D35">
        <f t="shared" si="2"/>
        <v>5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0</v>
      </c>
      <c r="H35">
        <f t="shared" si="0"/>
        <v>0</v>
      </c>
      <c r="I35">
        <f t="shared" si="1"/>
        <v>0</v>
      </c>
      <c r="L35">
        <v>4256.7253886010367</v>
      </c>
      <c r="M35">
        <v>3736.0414507772025</v>
      </c>
      <c r="N35">
        <v>1249.1398963730571</v>
      </c>
      <c r="O35">
        <v>1232.9067357512954</v>
      </c>
      <c r="P35">
        <v>5337</v>
      </c>
      <c r="Q35">
        <v>6055</v>
      </c>
      <c r="R35">
        <v>1</v>
      </c>
      <c r="S35">
        <v>0</v>
      </c>
      <c r="T35">
        <v>0</v>
      </c>
      <c r="U35">
        <v>0</v>
      </c>
      <c r="V35">
        <v>0</v>
      </c>
      <c r="W35">
        <v>0.1637310014574225</v>
      </c>
      <c r="X35">
        <v>0.83626899854257752</v>
      </c>
      <c r="Y35">
        <v>0</v>
      </c>
      <c r="Z35">
        <v>696</v>
      </c>
      <c r="AA35">
        <f t="shared" si="3"/>
        <v>76</v>
      </c>
      <c r="AB35">
        <v>1200</v>
      </c>
      <c r="AC35">
        <v>806.79188775509022</v>
      </c>
      <c r="AD35">
        <v>696</v>
      </c>
      <c r="AE35" s="6">
        <v>1.5</v>
      </c>
      <c r="AF35">
        <v>0</v>
      </c>
      <c r="AG35">
        <f t="shared" si="4"/>
        <v>0</v>
      </c>
    </row>
    <row r="36" spans="1:33" x14ac:dyDescent="0.6">
      <c r="A36">
        <v>2017</v>
      </c>
      <c r="B36">
        <v>2</v>
      </c>
      <c r="C36">
        <v>4</v>
      </c>
      <c r="D36">
        <f t="shared" si="2"/>
        <v>6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0</v>
      </c>
      <c r="H36">
        <f t="shared" si="0"/>
        <v>0</v>
      </c>
      <c r="I36">
        <f t="shared" si="1"/>
        <v>0</v>
      </c>
      <c r="L36">
        <v>3872.6153846153838</v>
      </c>
      <c r="M36">
        <v>3515.0769230769224</v>
      </c>
      <c r="N36">
        <v>1237.5437665782492</v>
      </c>
      <c r="O36">
        <v>1046.0291777188329</v>
      </c>
      <c r="P36">
        <v>5733</v>
      </c>
      <c r="Q36">
        <v>5803</v>
      </c>
      <c r="R36">
        <v>1</v>
      </c>
      <c r="S36">
        <v>0</v>
      </c>
      <c r="T36">
        <v>0</v>
      </c>
      <c r="U36">
        <v>0</v>
      </c>
      <c r="V36">
        <v>0</v>
      </c>
      <c r="W36">
        <v>0.2224276574514292</v>
      </c>
      <c r="X36">
        <v>0.77757234254857077</v>
      </c>
      <c r="Y36">
        <v>2.076109570041609E-2</v>
      </c>
      <c r="Z36">
        <v>698</v>
      </c>
      <c r="AA36">
        <f t="shared" si="3"/>
        <v>2</v>
      </c>
      <c r="AB36">
        <v>1200</v>
      </c>
      <c r="AC36">
        <v>805.33289374967376</v>
      </c>
      <c r="AD36">
        <v>698</v>
      </c>
      <c r="AE36" s="6">
        <v>0.9</v>
      </c>
      <c r="AF36">
        <v>0</v>
      </c>
      <c r="AG36">
        <f t="shared" si="4"/>
        <v>0</v>
      </c>
    </row>
    <row r="37" spans="1:33" x14ac:dyDescent="0.6">
      <c r="A37">
        <v>2017</v>
      </c>
      <c r="B37">
        <v>2</v>
      </c>
      <c r="C37">
        <v>5</v>
      </c>
      <c r="D37">
        <f t="shared" si="2"/>
        <v>7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0</v>
      </c>
      <c r="I37">
        <f t="shared" si="1"/>
        <v>0</v>
      </c>
      <c r="L37">
        <v>3289.210256410257</v>
      </c>
      <c r="M37">
        <v>3069.9487179487182</v>
      </c>
      <c r="N37">
        <v>1068.0564102564103</v>
      </c>
      <c r="O37">
        <v>804.91794871794878</v>
      </c>
      <c r="P37">
        <v>6002</v>
      </c>
      <c r="Q37">
        <v>6120</v>
      </c>
      <c r="R37">
        <v>1</v>
      </c>
      <c r="S37">
        <v>0</v>
      </c>
      <c r="T37">
        <v>0</v>
      </c>
      <c r="U37">
        <v>0</v>
      </c>
      <c r="V37">
        <v>0</v>
      </c>
      <c r="W37">
        <v>0.2193051201671892</v>
      </c>
      <c r="X37">
        <v>0.78069487983281094</v>
      </c>
      <c r="Y37">
        <v>0</v>
      </c>
      <c r="Z37">
        <v>625</v>
      </c>
      <c r="AA37">
        <f t="shared" si="3"/>
        <v>-73</v>
      </c>
      <c r="AB37">
        <v>1200</v>
      </c>
      <c r="AC37">
        <v>823.24697555131968</v>
      </c>
      <c r="AD37">
        <v>625</v>
      </c>
      <c r="AE37" s="6">
        <v>1.2</v>
      </c>
      <c r="AF37">
        <v>0.5</v>
      </c>
      <c r="AG37">
        <f t="shared" si="4"/>
        <v>0.6</v>
      </c>
    </row>
    <row r="38" spans="1:33" x14ac:dyDescent="0.6">
      <c r="A38">
        <v>2017</v>
      </c>
      <c r="B38">
        <v>2</v>
      </c>
      <c r="C38">
        <v>6</v>
      </c>
      <c r="D38">
        <f t="shared" si="2"/>
        <v>1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0</v>
      </c>
      <c r="H38">
        <f t="shared" si="0"/>
        <v>0</v>
      </c>
      <c r="I38">
        <f t="shared" si="1"/>
        <v>0</v>
      </c>
      <c r="L38">
        <v>3958.1618798955615</v>
      </c>
      <c r="M38">
        <v>3665.7336814621412</v>
      </c>
      <c r="N38">
        <v>1155.443864229765</v>
      </c>
      <c r="O38">
        <v>1128.8355091383812</v>
      </c>
      <c r="P38">
        <v>5695</v>
      </c>
      <c r="Q38">
        <v>6044</v>
      </c>
      <c r="R38">
        <v>1</v>
      </c>
      <c r="S38">
        <v>0</v>
      </c>
      <c r="T38">
        <v>0</v>
      </c>
      <c r="U38">
        <v>0</v>
      </c>
      <c r="V38">
        <v>0</v>
      </c>
      <c r="W38">
        <v>0.16162648720788261</v>
      </c>
      <c r="X38">
        <v>0.83837351279211747</v>
      </c>
      <c r="Y38">
        <v>6.5479739898344547E-2</v>
      </c>
      <c r="Z38">
        <v>618</v>
      </c>
      <c r="AA38">
        <f t="shared" si="3"/>
        <v>-7</v>
      </c>
      <c r="AB38">
        <v>1200</v>
      </c>
      <c r="AC38">
        <v>771.17036443930397</v>
      </c>
      <c r="AD38">
        <v>618</v>
      </c>
      <c r="AE38" s="6">
        <v>-1.7</v>
      </c>
      <c r="AF38">
        <v>0</v>
      </c>
      <c r="AG38">
        <f t="shared" si="4"/>
        <v>0</v>
      </c>
    </row>
    <row r="39" spans="1:33" x14ac:dyDescent="0.6">
      <c r="A39">
        <v>2017</v>
      </c>
      <c r="B39">
        <v>2</v>
      </c>
      <c r="C39">
        <v>7</v>
      </c>
      <c r="D39">
        <f t="shared" si="2"/>
        <v>2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0</v>
      </c>
      <c r="H39">
        <f t="shared" si="0"/>
        <v>0</v>
      </c>
      <c r="I39">
        <f t="shared" si="1"/>
        <v>0</v>
      </c>
      <c r="L39">
        <v>4013.7294429708213</v>
      </c>
      <c r="M39">
        <v>3743.6816976127311</v>
      </c>
      <c r="N39">
        <v>1165.6525198938991</v>
      </c>
      <c r="O39">
        <v>1170.6047745358089</v>
      </c>
      <c r="P39">
        <v>5633</v>
      </c>
      <c r="Q39">
        <v>5997</v>
      </c>
      <c r="R39">
        <v>1</v>
      </c>
      <c r="S39">
        <v>0</v>
      </c>
      <c r="T39">
        <v>0</v>
      </c>
      <c r="U39">
        <v>0</v>
      </c>
      <c r="V39">
        <v>0</v>
      </c>
      <c r="W39">
        <v>0.1809114359415305</v>
      </c>
      <c r="X39">
        <v>0.81908856405846953</v>
      </c>
      <c r="Y39">
        <v>0</v>
      </c>
      <c r="Z39">
        <v>695</v>
      </c>
      <c r="AA39">
        <f t="shared" si="3"/>
        <v>77</v>
      </c>
      <c r="AB39">
        <v>1200</v>
      </c>
      <c r="AC39">
        <v>772.73835492596186</v>
      </c>
      <c r="AD39">
        <v>695</v>
      </c>
      <c r="AE39" s="6">
        <v>-2</v>
      </c>
      <c r="AF39">
        <v>0</v>
      </c>
      <c r="AG39">
        <f t="shared" si="4"/>
        <v>0</v>
      </c>
    </row>
    <row r="40" spans="1:33" x14ac:dyDescent="0.6">
      <c r="A40">
        <v>2017</v>
      </c>
      <c r="B40">
        <v>2</v>
      </c>
      <c r="C40">
        <v>8</v>
      </c>
      <c r="D40">
        <f t="shared" si="2"/>
        <v>3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0</v>
      </c>
      <c r="I40">
        <f t="shared" si="1"/>
        <v>0</v>
      </c>
      <c r="L40">
        <v>4049.838120104439</v>
      </c>
      <c r="M40">
        <v>3669.6814621409926</v>
      </c>
      <c r="N40">
        <v>1123.0757180156659</v>
      </c>
      <c r="O40">
        <v>1095.8302872062663</v>
      </c>
      <c r="P40">
        <v>5629</v>
      </c>
      <c r="Q40">
        <v>6345</v>
      </c>
      <c r="R40">
        <v>1</v>
      </c>
      <c r="S40">
        <v>0</v>
      </c>
      <c r="T40">
        <v>0</v>
      </c>
      <c r="U40">
        <v>0</v>
      </c>
      <c r="V40">
        <v>0</v>
      </c>
      <c r="W40">
        <v>0.1836966204554312</v>
      </c>
      <c r="X40">
        <v>0.81630337954456877</v>
      </c>
      <c r="Y40">
        <v>0</v>
      </c>
      <c r="Z40">
        <v>767</v>
      </c>
      <c r="AA40">
        <f t="shared" si="3"/>
        <v>72</v>
      </c>
      <c r="AB40">
        <v>1200</v>
      </c>
      <c r="AC40">
        <v>781.21182922817104</v>
      </c>
      <c r="AD40">
        <v>767</v>
      </c>
      <c r="AE40" s="6">
        <v>-2.2000000000000002</v>
      </c>
      <c r="AF40">
        <v>0</v>
      </c>
      <c r="AG40">
        <f t="shared" si="4"/>
        <v>0</v>
      </c>
    </row>
    <row r="41" spans="1:33" x14ac:dyDescent="0.6">
      <c r="A41">
        <v>2017</v>
      </c>
      <c r="B41">
        <v>2</v>
      </c>
      <c r="C41">
        <v>9</v>
      </c>
      <c r="D41">
        <f t="shared" si="2"/>
        <v>4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0</v>
      </c>
      <c r="H41">
        <f t="shared" si="0"/>
        <v>0</v>
      </c>
      <c r="I41">
        <f t="shared" si="1"/>
        <v>0</v>
      </c>
      <c r="L41">
        <v>4166.3707571801569</v>
      </c>
      <c r="M41">
        <v>3761.211488250653</v>
      </c>
      <c r="N41">
        <v>1170.6083550913838</v>
      </c>
      <c r="O41">
        <v>1097.7362924281983</v>
      </c>
      <c r="P41">
        <v>5599</v>
      </c>
      <c r="Q41">
        <v>6541</v>
      </c>
      <c r="R41">
        <v>1</v>
      </c>
      <c r="S41">
        <v>0</v>
      </c>
      <c r="T41">
        <v>0</v>
      </c>
      <c r="U41">
        <v>0</v>
      </c>
      <c r="V41">
        <v>0</v>
      </c>
      <c r="W41">
        <v>0.1877827393981846</v>
      </c>
      <c r="X41">
        <v>0.81221726060181543</v>
      </c>
      <c r="Y41">
        <v>0</v>
      </c>
      <c r="Z41">
        <v>820</v>
      </c>
      <c r="AA41">
        <f t="shared" si="3"/>
        <v>53</v>
      </c>
      <c r="AB41">
        <v>1200</v>
      </c>
      <c r="AC41">
        <v>783.92776384478498</v>
      </c>
      <c r="AD41">
        <v>820</v>
      </c>
      <c r="AE41" s="6">
        <v>-5.3</v>
      </c>
      <c r="AF41">
        <v>0</v>
      </c>
      <c r="AG41">
        <f t="shared" si="4"/>
        <v>0</v>
      </c>
    </row>
    <row r="42" spans="1:33" x14ac:dyDescent="0.6">
      <c r="A42">
        <v>2017</v>
      </c>
      <c r="B42">
        <v>2</v>
      </c>
      <c r="C42">
        <v>10</v>
      </c>
      <c r="D42">
        <f t="shared" si="2"/>
        <v>5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0</v>
      </c>
      <c r="H42">
        <f t="shared" si="0"/>
        <v>0</v>
      </c>
      <c r="I42">
        <f t="shared" si="1"/>
        <v>0</v>
      </c>
      <c r="L42">
        <v>4546.2765957446827</v>
      </c>
      <c r="M42">
        <v>3946.0638297872351</v>
      </c>
      <c r="N42">
        <v>1202.2765957446809</v>
      </c>
      <c r="O42">
        <v>1153.5531914893618</v>
      </c>
      <c r="P42">
        <v>5869</v>
      </c>
      <c r="Q42">
        <v>6521</v>
      </c>
      <c r="R42">
        <v>1</v>
      </c>
      <c r="S42">
        <v>0</v>
      </c>
      <c r="T42">
        <v>0</v>
      </c>
      <c r="U42">
        <v>0</v>
      </c>
      <c r="V42">
        <v>0</v>
      </c>
      <c r="W42">
        <v>0.21497270600467899</v>
      </c>
      <c r="X42">
        <v>0.78502729399532101</v>
      </c>
      <c r="Y42">
        <v>3.3243975556324218E-2</v>
      </c>
      <c r="Z42">
        <v>825</v>
      </c>
      <c r="AA42">
        <f t="shared" si="3"/>
        <v>5</v>
      </c>
      <c r="AB42">
        <v>1200</v>
      </c>
      <c r="AC42">
        <v>788.8145125272996</v>
      </c>
      <c r="AD42">
        <v>825</v>
      </c>
      <c r="AE42" s="6">
        <v>-6.6</v>
      </c>
      <c r="AF42">
        <v>0</v>
      </c>
      <c r="AG42">
        <f t="shared" si="4"/>
        <v>0</v>
      </c>
    </row>
    <row r="43" spans="1:33" x14ac:dyDescent="0.6">
      <c r="A43">
        <v>2017</v>
      </c>
      <c r="B43">
        <v>2</v>
      </c>
      <c r="C43">
        <v>11</v>
      </c>
      <c r="D43">
        <f t="shared" si="2"/>
        <v>6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0</v>
      </c>
      <c r="H43">
        <f t="shared" si="0"/>
        <v>0</v>
      </c>
      <c r="I43">
        <f t="shared" si="1"/>
        <v>0</v>
      </c>
      <c r="L43">
        <v>4094.981432360742</v>
      </c>
      <c r="M43">
        <v>3811.2679045092832</v>
      </c>
      <c r="N43">
        <v>1160.106100795756</v>
      </c>
      <c r="O43">
        <v>975.67108753315642</v>
      </c>
      <c r="P43">
        <v>5789</v>
      </c>
      <c r="Q43">
        <v>6443</v>
      </c>
      <c r="R43">
        <v>1</v>
      </c>
      <c r="S43">
        <v>0</v>
      </c>
      <c r="T43">
        <v>0</v>
      </c>
      <c r="U43">
        <v>0</v>
      </c>
      <c r="V43">
        <v>0</v>
      </c>
      <c r="W43">
        <v>0.2071642685851319</v>
      </c>
      <c r="X43">
        <v>0.79283573141486818</v>
      </c>
      <c r="Y43">
        <v>3.7769784172661879E-2</v>
      </c>
      <c r="Z43">
        <v>800</v>
      </c>
      <c r="AA43">
        <f t="shared" si="3"/>
        <v>-25</v>
      </c>
      <c r="AB43">
        <v>1200</v>
      </c>
      <c r="AC43">
        <v>802.30927598789162</v>
      </c>
      <c r="AD43">
        <v>800</v>
      </c>
      <c r="AE43" s="6">
        <v>-4.8</v>
      </c>
      <c r="AF43">
        <v>0</v>
      </c>
      <c r="AG43">
        <f t="shared" si="4"/>
        <v>0</v>
      </c>
    </row>
    <row r="44" spans="1:33" x14ac:dyDescent="0.6">
      <c r="A44">
        <v>2017</v>
      </c>
      <c r="B44">
        <v>2</v>
      </c>
      <c r="C44">
        <v>12</v>
      </c>
      <c r="D44">
        <f t="shared" si="2"/>
        <v>7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0</v>
      </c>
      <c r="H44">
        <f t="shared" si="0"/>
        <v>0</v>
      </c>
      <c r="I44">
        <f t="shared" si="1"/>
        <v>0</v>
      </c>
      <c r="L44">
        <v>3457.7113402061859</v>
      </c>
      <c r="M44">
        <v>3297.072164948454</v>
      </c>
      <c r="N44">
        <v>1045.9072164948454</v>
      </c>
      <c r="O44">
        <v>833.17525773195871</v>
      </c>
      <c r="P44">
        <v>6066</v>
      </c>
      <c r="Q44">
        <v>6500</v>
      </c>
      <c r="R44">
        <v>1</v>
      </c>
      <c r="S44">
        <v>0</v>
      </c>
      <c r="T44">
        <v>0</v>
      </c>
      <c r="U44">
        <v>0</v>
      </c>
      <c r="V44">
        <v>0</v>
      </c>
      <c r="W44">
        <v>0.23165950448299641</v>
      </c>
      <c r="X44">
        <v>0.76834049551700356</v>
      </c>
      <c r="Y44">
        <v>0</v>
      </c>
      <c r="Z44">
        <v>716</v>
      </c>
      <c r="AA44">
        <f t="shared" si="3"/>
        <v>-84</v>
      </c>
      <c r="AB44">
        <v>1200</v>
      </c>
      <c r="AC44">
        <v>814.61354121148247</v>
      </c>
      <c r="AD44">
        <v>716</v>
      </c>
      <c r="AE44" s="6">
        <v>-2.2000000000000002</v>
      </c>
      <c r="AF44">
        <v>0</v>
      </c>
      <c r="AG44">
        <f t="shared" si="4"/>
        <v>0</v>
      </c>
    </row>
    <row r="45" spans="1:33" x14ac:dyDescent="0.6">
      <c r="A45">
        <v>2017</v>
      </c>
      <c r="B45">
        <v>2</v>
      </c>
      <c r="C45">
        <v>13</v>
      </c>
      <c r="D45">
        <f t="shared" si="2"/>
        <v>1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L45">
        <v>4196.7832898172328</v>
      </c>
      <c r="M45">
        <v>3817.9425587467367</v>
      </c>
      <c r="N45">
        <v>1118.8407310704961</v>
      </c>
      <c r="O45">
        <v>1120.7545691906005</v>
      </c>
      <c r="P45">
        <v>6012</v>
      </c>
      <c r="Q45">
        <v>6432</v>
      </c>
      <c r="R45">
        <v>1</v>
      </c>
      <c r="S45">
        <v>0</v>
      </c>
      <c r="T45">
        <v>0</v>
      </c>
      <c r="U45">
        <v>0</v>
      </c>
      <c r="V45">
        <v>0</v>
      </c>
      <c r="W45">
        <v>0.21946319511411119</v>
      </c>
      <c r="X45">
        <v>0.78053680488588884</v>
      </c>
      <c r="Y45">
        <v>0</v>
      </c>
      <c r="Z45">
        <v>719</v>
      </c>
      <c r="AA45">
        <f t="shared" si="3"/>
        <v>3</v>
      </c>
      <c r="AB45">
        <v>1200</v>
      </c>
      <c r="AC45">
        <v>762.31222912391809</v>
      </c>
      <c r="AD45">
        <v>719</v>
      </c>
      <c r="AE45" s="6">
        <v>0.1</v>
      </c>
      <c r="AF45">
        <v>0</v>
      </c>
      <c r="AG45">
        <f t="shared" si="4"/>
        <v>0</v>
      </c>
    </row>
    <row r="46" spans="1:33" x14ac:dyDescent="0.6">
      <c r="A46">
        <v>2017</v>
      </c>
      <c r="B46">
        <v>2</v>
      </c>
      <c r="C46">
        <v>14</v>
      </c>
      <c r="D46">
        <f t="shared" si="2"/>
        <v>2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L46">
        <v>4254.5185185185173</v>
      </c>
      <c r="M46">
        <v>3895.5555555555547</v>
      </c>
      <c r="N46">
        <v>1166.962962962963</v>
      </c>
      <c r="O46">
        <v>1114.2592592592591</v>
      </c>
      <c r="P46">
        <v>6030</v>
      </c>
      <c r="Q46">
        <v>6168</v>
      </c>
      <c r="R46">
        <v>1</v>
      </c>
      <c r="S46">
        <v>0</v>
      </c>
      <c r="T46">
        <v>0</v>
      </c>
      <c r="U46">
        <v>0</v>
      </c>
      <c r="V46">
        <v>0</v>
      </c>
      <c r="W46">
        <v>0.21170921198668149</v>
      </c>
      <c r="X46">
        <v>0.78829078801331853</v>
      </c>
      <c r="Y46">
        <v>0</v>
      </c>
      <c r="Z46">
        <v>887</v>
      </c>
      <c r="AA46">
        <f t="shared" si="3"/>
        <v>168</v>
      </c>
      <c r="AB46">
        <v>1200</v>
      </c>
      <c r="AC46">
        <v>775.40355878685568</v>
      </c>
      <c r="AD46">
        <v>887</v>
      </c>
      <c r="AE46" s="6">
        <v>0.3</v>
      </c>
      <c r="AF46">
        <v>0</v>
      </c>
      <c r="AG46">
        <f t="shared" si="4"/>
        <v>0</v>
      </c>
    </row>
    <row r="47" spans="1:33" x14ac:dyDescent="0.6">
      <c r="A47">
        <v>2017</v>
      </c>
      <c r="B47">
        <v>2</v>
      </c>
      <c r="C47">
        <v>15</v>
      </c>
      <c r="D47">
        <f t="shared" si="2"/>
        <v>3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0</v>
      </c>
      <c r="H47">
        <f t="shared" si="0"/>
        <v>0</v>
      </c>
      <c r="I47">
        <f t="shared" si="1"/>
        <v>0</v>
      </c>
      <c r="L47">
        <v>4294.1618798955615</v>
      </c>
      <c r="M47">
        <v>3949.2428198433422</v>
      </c>
      <c r="N47">
        <v>1112.9712793733681</v>
      </c>
      <c r="O47">
        <v>1128.4516971279372</v>
      </c>
      <c r="P47">
        <v>6223</v>
      </c>
      <c r="Q47">
        <v>6405</v>
      </c>
      <c r="R47">
        <v>1</v>
      </c>
      <c r="S47">
        <v>0</v>
      </c>
      <c r="T47">
        <v>0</v>
      </c>
      <c r="U47">
        <v>0</v>
      </c>
      <c r="V47">
        <v>0</v>
      </c>
      <c r="W47">
        <v>0.15860794084552321</v>
      </c>
      <c r="X47">
        <v>0.84139205915447679</v>
      </c>
      <c r="Y47">
        <v>1.6265441875197972E-2</v>
      </c>
      <c r="Z47">
        <v>978</v>
      </c>
      <c r="AA47">
        <f t="shared" si="3"/>
        <v>91</v>
      </c>
      <c r="AB47">
        <v>1200</v>
      </c>
      <c r="AC47">
        <v>809.50346085960018</v>
      </c>
      <c r="AD47">
        <v>978</v>
      </c>
      <c r="AE47" s="6">
        <v>1.8</v>
      </c>
      <c r="AF47">
        <v>0</v>
      </c>
      <c r="AG47">
        <f t="shared" si="4"/>
        <v>0</v>
      </c>
    </row>
    <row r="48" spans="1:33" x14ac:dyDescent="0.6">
      <c r="A48">
        <v>2017</v>
      </c>
      <c r="B48">
        <v>2</v>
      </c>
      <c r="C48">
        <v>16</v>
      </c>
      <c r="D48">
        <f t="shared" si="2"/>
        <v>4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0</v>
      </c>
      <c r="I48">
        <f t="shared" si="1"/>
        <v>0</v>
      </c>
      <c r="L48">
        <v>4288.26873385013</v>
      </c>
      <c r="M48">
        <v>3815.6692506459954</v>
      </c>
      <c r="N48">
        <v>1173.1834625322997</v>
      </c>
      <c r="O48">
        <v>1117.6175710594316</v>
      </c>
      <c r="P48">
        <v>6300</v>
      </c>
      <c r="Q48">
        <v>6487</v>
      </c>
      <c r="R48">
        <v>1</v>
      </c>
      <c r="S48">
        <v>0</v>
      </c>
      <c r="T48">
        <v>0</v>
      </c>
      <c r="U48">
        <v>0</v>
      </c>
      <c r="V48">
        <v>0</v>
      </c>
      <c r="W48">
        <v>0.24281431662365421</v>
      </c>
      <c r="X48">
        <v>0.75718568337634573</v>
      </c>
      <c r="Y48">
        <v>1.9644951904277778E-2</v>
      </c>
      <c r="Z48">
        <v>1002</v>
      </c>
      <c r="AA48">
        <f t="shared" si="3"/>
        <v>24</v>
      </c>
      <c r="AB48">
        <v>1200</v>
      </c>
      <c r="AC48">
        <v>799.43124210117924</v>
      </c>
      <c r="AD48">
        <v>1002</v>
      </c>
      <c r="AE48" s="6">
        <v>5.5</v>
      </c>
      <c r="AF48">
        <v>0</v>
      </c>
      <c r="AG48">
        <f t="shared" si="4"/>
        <v>0</v>
      </c>
    </row>
    <row r="49" spans="1:33" x14ac:dyDescent="0.6">
      <c r="A49">
        <v>2017</v>
      </c>
      <c r="B49">
        <v>2</v>
      </c>
      <c r="C49">
        <v>17</v>
      </c>
      <c r="D49">
        <f t="shared" si="2"/>
        <v>5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0</v>
      </c>
      <c r="H49">
        <f t="shared" si="0"/>
        <v>0</v>
      </c>
      <c r="I49">
        <f t="shared" si="1"/>
        <v>0</v>
      </c>
      <c r="L49">
        <v>4457.3984575835457</v>
      </c>
      <c r="M49">
        <v>3898.1182519280192</v>
      </c>
      <c r="N49">
        <v>1228.2133676092544</v>
      </c>
      <c r="O49">
        <v>1208.8123393316196</v>
      </c>
      <c r="P49">
        <v>6393</v>
      </c>
      <c r="Q49">
        <v>6531</v>
      </c>
      <c r="R49">
        <v>1</v>
      </c>
      <c r="S49">
        <v>0</v>
      </c>
      <c r="T49">
        <v>0</v>
      </c>
      <c r="U49">
        <v>0</v>
      </c>
      <c r="V49">
        <v>0</v>
      </c>
      <c r="W49">
        <v>0.24872676656022269</v>
      </c>
      <c r="X49">
        <v>0.75127323343977725</v>
      </c>
      <c r="Y49">
        <v>2.090683998761993E-2</v>
      </c>
      <c r="Z49">
        <v>1025</v>
      </c>
      <c r="AA49">
        <f t="shared" si="3"/>
        <v>23</v>
      </c>
      <c r="AB49">
        <v>1200</v>
      </c>
      <c r="AC49">
        <v>805.6568716655172</v>
      </c>
      <c r="AD49">
        <v>1025</v>
      </c>
      <c r="AE49" s="6">
        <v>0.8</v>
      </c>
      <c r="AF49">
        <v>4</v>
      </c>
      <c r="AG49">
        <f t="shared" si="4"/>
        <v>3.2</v>
      </c>
    </row>
    <row r="50" spans="1:33" x14ac:dyDescent="0.6">
      <c r="A50">
        <v>2017</v>
      </c>
      <c r="B50">
        <v>2</v>
      </c>
      <c r="C50">
        <v>18</v>
      </c>
      <c r="D50">
        <f t="shared" si="2"/>
        <v>6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0</v>
      </c>
      <c r="H50">
        <f t="shared" si="0"/>
        <v>0</v>
      </c>
      <c r="I50">
        <f t="shared" si="1"/>
        <v>0</v>
      </c>
      <c r="L50">
        <v>4149.7931034482754</v>
      </c>
      <c r="M50">
        <v>3848.5517241379303</v>
      </c>
      <c r="N50">
        <v>1200.159151193634</v>
      </c>
      <c r="O50">
        <v>1040.9893899204244</v>
      </c>
      <c r="P50">
        <v>6500</v>
      </c>
      <c r="Q50">
        <v>6508</v>
      </c>
      <c r="R50">
        <v>1</v>
      </c>
      <c r="S50">
        <v>0</v>
      </c>
      <c r="T50">
        <v>0</v>
      </c>
      <c r="U50">
        <v>0</v>
      </c>
      <c r="V50">
        <v>0</v>
      </c>
      <c r="W50">
        <v>0.19325795971410001</v>
      </c>
      <c r="X50">
        <v>0.80674204028589991</v>
      </c>
      <c r="Y50">
        <v>0</v>
      </c>
      <c r="Z50">
        <v>983</v>
      </c>
      <c r="AA50">
        <f t="shared" si="3"/>
        <v>-42</v>
      </c>
      <c r="AB50">
        <v>1200</v>
      </c>
      <c r="AC50">
        <v>826.64540763265973</v>
      </c>
      <c r="AD50">
        <v>983</v>
      </c>
      <c r="AE50" s="6">
        <v>-2.6</v>
      </c>
      <c r="AF50">
        <v>0</v>
      </c>
      <c r="AG50">
        <f t="shared" si="4"/>
        <v>0</v>
      </c>
    </row>
    <row r="51" spans="1:33" x14ac:dyDescent="0.6">
      <c r="A51">
        <v>2017</v>
      </c>
      <c r="B51">
        <v>2</v>
      </c>
      <c r="C51">
        <v>19</v>
      </c>
      <c r="D51">
        <f t="shared" si="2"/>
        <v>7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0</v>
      </c>
      <c r="I51">
        <f t="shared" si="1"/>
        <v>0</v>
      </c>
      <c r="L51">
        <v>3838.2400000000002</v>
      </c>
      <c r="M51">
        <v>3600.96</v>
      </c>
      <c r="N51">
        <v>1078.3600000000001</v>
      </c>
      <c r="O51">
        <v>892.52</v>
      </c>
      <c r="P51">
        <v>6424</v>
      </c>
      <c r="Q51">
        <v>6521</v>
      </c>
      <c r="R51">
        <v>1</v>
      </c>
      <c r="S51">
        <v>0</v>
      </c>
      <c r="T51">
        <v>0</v>
      </c>
      <c r="U51">
        <v>0</v>
      </c>
      <c r="V51">
        <v>0</v>
      </c>
      <c r="W51">
        <v>0.21141184573002761</v>
      </c>
      <c r="X51">
        <v>0.78858815426997253</v>
      </c>
      <c r="Y51">
        <v>0</v>
      </c>
      <c r="Z51">
        <v>850</v>
      </c>
      <c r="AA51">
        <f t="shared" si="3"/>
        <v>-133</v>
      </c>
      <c r="AB51">
        <v>1200</v>
      </c>
      <c r="AC51">
        <v>837.61059527095676</v>
      </c>
      <c r="AD51">
        <v>850</v>
      </c>
      <c r="AE51" s="6">
        <v>2.2999999999999998</v>
      </c>
      <c r="AF51">
        <v>1</v>
      </c>
      <c r="AG51">
        <f t="shared" si="4"/>
        <v>2.2999999999999998</v>
      </c>
    </row>
    <row r="52" spans="1:33" x14ac:dyDescent="0.6">
      <c r="A52">
        <v>2017</v>
      </c>
      <c r="B52">
        <v>2</v>
      </c>
      <c r="C52">
        <v>20</v>
      </c>
      <c r="D52">
        <f t="shared" si="2"/>
        <v>1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0</v>
      </c>
      <c r="H52">
        <f t="shared" si="0"/>
        <v>0</v>
      </c>
      <c r="I52">
        <f t="shared" si="1"/>
        <v>0</v>
      </c>
      <c r="L52">
        <v>3829.8615384615382</v>
      </c>
      <c r="M52">
        <v>3639.1974358974358</v>
      </c>
      <c r="N52">
        <v>1101.051282051282</v>
      </c>
      <c r="O52">
        <v>1091.6820512820514</v>
      </c>
      <c r="P52">
        <v>5661</v>
      </c>
      <c r="Q52">
        <v>6479</v>
      </c>
      <c r="R52">
        <v>1</v>
      </c>
      <c r="S52">
        <v>0</v>
      </c>
      <c r="T52">
        <v>0</v>
      </c>
      <c r="U52">
        <v>0</v>
      </c>
      <c r="V52">
        <v>0</v>
      </c>
      <c r="W52">
        <v>0.19056581750269919</v>
      </c>
      <c r="X52">
        <v>0.80943418249730081</v>
      </c>
      <c r="Y52">
        <v>0</v>
      </c>
      <c r="Z52">
        <v>766</v>
      </c>
      <c r="AA52">
        <f t="shared" si="3"/>
        <v>-84</v>
      </c>
      <c r="AB52">
        <v>1200</v>
      </c>
      <c r="AC52">
        <v>761.80658063152634</v>
      </c>
      <c r="AD52">
        <v>766</v>
      </c>
      <c r="AE52" s="6">
        <v>-1.5</v>
      </c>
      <c r="AF52">
        <v>0.5</v>
      </c>
      <c r="AG52">
        <f t="shared" si="4"/>
        <v>-0.75</v>
      </c>
    </row>
    <row r="53" spans="1:33" x14ac:dyDescent="0.6">
      <c r="A53">
        <v>2017</v>
      </c>
      <c r="B53">
        <v>2</v>
      </c>
      <c r="C53">
        <v>21</v>
      </c>
      <c r="D53">
        <f t="shared" si="2"/>
        <v>2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0</v>
      </c>
      <c r="H53">
        <f t="shared" si="0"/>
        <v>0</v>
      </c>
      <c r="I53">
        <f t="shared" si="1"/>
        <v>0</v>
      </c>
      <c r="L53">
        <v>4395.4511873350912</v>
      </c>
      <c r="M53">
        <v>4002.1530343007908</v>
      </c>
      <c r="N53">
        <v>1124.2849604221635</v>
      </c>
      <c r="O53">
        <v>1196.7915567282321</v>
      </c>
      <c r="P53">
        <v>6968</v>
      </c>
      <c r="Q53">
        <v>6370</v>
      </c>
      <c r="R53">
        <v>1</v>
      </c>
      <c r="S53">
        <v>0</v>
      </c>
      <c r="T53">
        <v>0</v>
      </c>
      <c r="U53">
        <v>0</v>
      </c>
      <c r="V53">
        <v>0</v>
      </c>
      <c r="W53">
        <v>0.2100042017910134</v>
      </c>
      <c r="X53">
        <v>0.78999579820898658</v>
      </c>
      <c r="Y53">
        <v>3.5332633578247619E-2</v>
      </c>
      <c r="Z53">
        <v>811</v>
      </c>
      <c r="AA53">
        <f t="shared" si="3"/>
        <v>45</v>
      </c>
      <c r="AB53">
        <v>1200</v>
      </c>
      <c r="AC53">
        <v>795.82689162139934</v>
      </c>
      <c r="AD53">
        <v>811</v>
      </c>
      <c r="AE53" s="6">
        <v>-0.6</v>
      </c>
      <c r="AF53">
        <v>0</v>
      </c>
      <c r="AG53">
        <f t="shared" si="4"/>
        <v>0</v>
      </c>
    </row>
    <row r="54" spans="1:33" x14ac:dyDescent="0.6">
      <c r="A54">
        <v>2017</v>
      </c>
      <c r="B54">
        <v>2</v>
      </c>
      <c r="C54">
        <v>22</v>
      </c>
      <c r="D54">
        <f t="shared" si="2"/>
        <v>3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0</v>
      </c>
      <c r="H54">
        <f t="shared" si="0"/>
        <v>0</v>
      </c>
      <c r="I54">
        <f t="shared" si="1"/>
        <v>0</v>
      </c>
      <c r="L54">
        <v>4311.2612137203178</v>
      </c>
      <c r="M54">
        <v>3895.4722955145126</v>
      </c>
      <c r="N54">
        <v>1245.7836411609499</v>
      </c>
      <c r="O54">
        <v>1082.6464379947229</v>
      </c>
      <c r="P54">
        <v>6469</v>
      </c>
      <c r="Q54">
        <v>6374</v>
      </c>
      <c r="R54">
        <v>1</v>
      </c>
      <c r="S54">
        <v>0</v>
      </c>
      <c r="T54">
        <v>0</v>
      </c>
      <c r="U54">
        <v>0</v>
      </c>
      <c r="V54">
        <v>0</v>
      </c>
      <c r="W54">
        <v>0.18984700057934381</v>
      </c>
      <c r="X54">
        <v>0.81015299942065622</v>
      </c>
      <c r="Y54">
        <v>1.8531495756443198E-2</v>
      </c>
      <c r="Z54">
        <v>859</v>
      </c>
      <c r="AA54">
        <f t="shared" si="3"/>
        <v>48</v>
      </c>
      <c r="AB54">
        <v>1200</v>
      </c>
      <c r="AC54">
        <v>809.26228896159762</v>
      </c>
      <c r="AD54">
        <v>859</v>
      </c>
      <c r="AE54" s="6">
        <v>1.7</v>
      </c>
      <c r="AF54">
        <v>5.0999999999999996</v>
      </c>
      <c r="AG54">
        <f t="shared" si="4"/>
        <v>8.67</v>
      </c>
    </row>
    <row r="55" spans="1:33" x14ac:dyDescent="0.6">
      <c r="A55">
        <v>2017</v>
      </c>
      <c r="B55">
        <v>2</v>
      </c>
      <c r="C55">
        <v>23</v>
      </c>
      <c r="D55">
        <f t="shared" si="2"/>
        <v>4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L55">
        <v>4324.3341772151907</v>
      </c>
      <c r="M55">
        <v>3798.5012658227856</v>
      </c>
      <c r="N55">
        <v>1177.4481012658227</v>
      </c>
      <c r="O55">
        <v>1103.9620253164558</v>
      </c>
      <c r="P55">
        <v>6510</v>
      </c>
      <c r="Q55">
        <v>6463</v>
      </c>
      <c r="R55">
        <v>1</v>
      </c>
      <c r="S55">
        <v>0</v>
      </c>
      <c r="T55">
        <v>0</v>
      </c>
      <c r="U55">
        <v>0</v>
      </c>
      <c r="V55">
        <v>0</v>
      </c>
      <c r="W55">
        <v>0.23969706700920571</v>
      </c>
      <c r="X55">
        <v>0.76030293299079432</v>
      </c>
      <c r="Y55">
        <v>0</v>
      </c>
      <c r="Z55">
        <v>899</v>
      </c>
      <c r="AA55">
        <f t="shared" si="3"/>
        <v>40</v>
      </c>
      <c r="AB55">
        <v>1200</v>
      </c>
      <c r="AC55">
        <v>793.7938846915697</v>
      </c>
      <c r="AD55">
        <v>899</v>
      </c>
      <c r="AE55" s="6">
        <v>-1.5</v>
      </c>
      <c r="AF55">
        <v>0</v>
      </c>
      <c r="AG55">
        <f t="shared" si="4"/>
        <v>0</v>
      </c>
    </row>
    <row r="56" spans="1:33" x14ac:dyDescent="0.6">
      <c r="A56">
        <v>2017</v>
      </c>
      <c r="B56">
        <v>2</v>
      </c>
      <c r="C56">
        <v>24</v>
      </c>
      <c r="D56">
        <f t="shared" si="2"/>
        <v>5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L56">
        <v>4567.1428571428551</v>
      </c>
      <c r="M56">
        <v>3876.9999999999982</v>
      </c>
      <c r="N56">
        <v>1145.2857142857142</v>
      </c>
      <c r="O56">
        <v>1185.1428571428569</v>
      </c>
      <c r="P56">
        <v>6587</v>
      </c>
      <c r="Q56">
        <v>6452</v>
      </c>
      <c r="R56">
        <v>1</v>
      </c>
      <c r="S56">
        <v>0</v>
      </c>
      <c r="T56">
        <v>0</v>
      </c>
      <c r="U56">
        <v>0</v>
      </c>
      <c r="V56">
        <v>0</v>
      </c>
      <c r="W56">
        <v>0.17192028985507249</v>
      </c>
      <c r="X56">
        <v>0.82807971014492743</v>
      </c>
      <c r="Y56">
        <v>0</v>
      </c>
      <c r="Z56">
        <v>878</v>
      </c>
      <c r="AA56">
        <f t="shared" si="3"/>
        <v>-21</v>
      </c>
      <c r="AB56">
        <v>1200</v>
      </c>
      <c r="AC56">
        <v>828.7716879439098</v>
      </c>
      <c r="AD56">
        <v>878</v>
      </c>
      <c r="AE56" s="6">
        <v>-0.8</v>
      </c>
      <c r="AF56">
        <v>0</v>
      </c>
      <c r="AG56">
        <f t="shared" si="4"/>
        <v>0</v>
      </c>
    </row>
    <row r="57" spans="1:33" x14ac:dyDescent="0.6">
      <c r="A57">
        <v>2017</v>
      </c>
      <c r="B57">
        <v>2</v>
      </c>
      <c r="C57">
        <v>25</v>
      </c>
      <c r="D57">
        <f t="shared" si="2"/>
        <v>6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L57">
        <v>4106.3749999999991</v>
      </c>
      <c r="M57">
        <v>3728.2291666666656</v>
      </c>
      <c r="N57">
        <v>1226.4375</v>
      </c>
      <c r="O57">
        <v>1018.7499999999999</v>
      </c>
      <c r="P57">
        <v>6550</v>
      </c>
      <c r="Q57">
        <v>6439</v>
      </c>
      <c r="R57">
        <v>1</v>
      </c>
      <c r="S57">
        <v>0</v>
      </c>
      <c r="T57">
        <v>0</v>
      </c>
      <c r="U57">
        <v>0</v>
      </c>
      <c r="V57">
        <v>0</v>
      </c>
      <c r="W57">
        <v>0.19095145125601981</v>
      </c>
      <c r="X57">
        <v>0.80904854874398024</v>
      </c>
      <c r="Y57">
        <v>0</v>
      </c>
      <c r="Z57">
        <v>887</v>
      </c>
      <c r="AA57">
        <f t="shared" si="3"/>
        <v>9</v>
      </c>
      <c r="AB57">
        <v>1200</v>
      </c>
      <c r="AC57">
        <v>837.03751818166745</v>
      </c>
      <c r="AD57">
        <v>887</v>
      </c>
      <c r="AE57" s="6">
        <v>2.6</v>
      </c>
      <c r="AF57">
        <v>0</v>
      </c>
      <c r="AG57">
        <f t="shared" si="4"/>
        <v>0</v>
      </c>
    </row>
    <row r="58" spans="1:33" x14ac:dyDescent="0.6">
      <c r="A58">
        <v>2017</v>
      </c>
      <c r="B58">
        <v>2</v>
      </c>
      <c r="C58">
        <v>26</v>
      </c>
      <c r="D58">
        <f t="shared" si="2"/>
        <v>7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L58">
        <v>3369.2385786802038</v>
      </c>
      <c r="M58">
        <v>3088.1015228426404</v>
      </c>
      <c r="N58">
        <v>1108.1015228426397</v>
      </c>
      <c r="O58">
        <v>866.03045685279199</v>
      </c>
      <c r="P58">
        <v>6535</v>
      </c>
      <c r="Q58">
        <v>6298</v>
      </c>
      <c r="R58">
        <v>1</v>
      </c>
      <c r="S58">
        <v>0</v>
      </c>
      <c r="T58">
        <v>0</v>
      </c>
      <c r="U58">
        <v>0</v>
      </c>
      <c r="V58">
        <v>0</v>
      </c>
      <c r="W58">
        <v>0.19888511109354001</v>
      </c>
      <c r="X58">
        <v>0.80111488890645999</v>
      </c>
      <c r="Y58">
        <v>0</v>
      </c>
      <c r="Z58">
        <v>872</v>
      </c>
      <c r="AA58">
        <f t="shared" si="3"/>
        <v>-15</v>
      </c>
      <c r="AB58">
        <v>1200</v>
      </c>
      <c r="AC58">
        <v>845.52948304405083</v>
      </c>
      <c r="AD58">
        <v>872</v>
      </c>
      <c r="AE58" s="6">
        <v>3.6</v>
      </c>
      <c r="AF58">
        <v>0</v>
      </c>
      <c r="AG58">
        <f t="shared" si="4"/>
        <v>0</v>
      </c>
    </row>
    <row r="59" spans="1:33" x14ac:dyDescent="0.6">
      <c r="A59">
        <v>2017</v>
      </c>
      <c r="B59">
        <v>2</v>
      </c>
      <c r="C59">
        <v>27</v>
      </c>
      <c r="D59">
        <f t="shared" si="2"/>
        <v>1</v>
      </c>
      <c r="G59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0</v>
      </c>
      <c r="H59">
        <f t="shared" si="0"/>
        <v>0</v>
      </c>
      <c r="I59">
        <f t="shared" si="1"/>
        <v>0</v>
      </c>
      <c r="L59">
        <v>3951.1578947368403</v>
      </c>
      <c r="M59">
        <v>3577.684210526314</v>
      </c>
      <c r="N59">
        <v>1195.578947368421</v>
      </c>
      <c r="O59">
        <v>1154.7017543859647</v>
      </c>
      <c r="P59">
        <v>6430</v>
      </c>
      <c r="Q59">
        <v>5850</v>
      </c>
      <c r="R59">
        <v>1</v>
      </c>
      <c r="S59">
        <v>0</v>
      </c>
      <c r="T59">
        <v>0</v>
      </c>
      <c r="U59">
        <v>0</v>
      </c>
      <c r="V59">
        <v>0</v>
      </c>
      <c r="W59">
        <v>0.246823110809895</v>
      </c>
      <c r="X59">
        <v>0.75317688919010506</v>
      </c>
      <c r="Y59">
        <v>0</v>
      </c>
      <c r="Z59">
        <v>794</v>
      </c>
      <c r="AA59">
        <f t="shared" si="3"/>
        <v>-78</v>
      </c>
      <c r="AB59">
        <v>1200</v>
      </c>
      <c r="AC59">
        <v>768.70917857651136</v>
      </c>
      <c r="AD59">
        <v>794</v>
      </c>
      <c r="AE59" s="6">
        <v>3.7</v>
      </c>
      <c r="AF59">
        <v>0</v>
      </c>
      <c r="AG59">
        <f t="shared" si="4"/>
        <v>0</v>
      </c>
    </row>
    <row r="60" spans="1:33" x14ac:dyDescent="0.6">
      <c r="A60">
        <v>2017</v>
      </c>
      <c r="B60">
        <v>2</v>
      </c>
      <c r="C60">
        <v>28</v>
      </c>
      <c r="D60">
        <f t="shared" si="2"/>
        <v>2</v>
      </c>
      <c r="G6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0</v>
      </c>
      <c r="H60">
        <f t="shared" si="0"/>
        <v>0</v>
      </c>
      <c r="I60">
        <f t="shared" si="1"/>
        <v>0</v>
      </c>
      <c r="L60">
        <v>4069.475826972011</v>
      </c>
      <c r="M60">
        <v>3738.4631043257004</v>
      </c>
      <c r="N60">
        <v>1065.7760814249364</v>
      </c>
      <c r="O60">
        <v>1013.1984732824428</v>
      </c>
      <c r="P60">
        <v>6199</v>
      </c>
      <c r="Q60">
        <v>5441</v>
      </c>
      <c r="R60">
        <v>1</v>
      </c>
      <c r="S60">
        <v>0</v>
      </c>
      <c r="T60">
        <v>0</v>
      </c>
      <c r="U60">
        <v>0</v>
      </c>
      <c r="V60">
        <v>0</v>
      </c>
      <c r="W60">
        <v>0.19375746714456391</v>
      </c>
      <c r="X60">
        <v>0.80624253285543601</v>
      </c>
      <c r="Y60">
        <v>0</v>
      </c>
      <c r="Z60">
        <v>806</v>
      </c>
      <c r="AA60">
        <f t="shared" si="3"/>
        <v>12</v>
      </c>
      <c r="AB60">
        <v>1200</v>
      </c>
      <c r="AC60">
        <v>793.80766053159005</v>
      </c>
      <c r="AD60">
        <v>806</v>
      </c>
      <c r="AE60" s="6">
        <v>5.6</v>
      </c>
      <c r="AF60">
        <v>0</v>
      </c>
      <c r="AG60">
        <f t="shared" si="4"/>
        <v>0</v>
      </c>
    </row>
    <row r="61" spans="1:33" x14ac:dyDescent="0.6">
      <c r="A61">
        <v>2017</v>
      </c>
      <c r="B61">
        <v>3</v>
      </c>
      <c r="C61">
        <v>1</v>
      </c>
      <c r="D61">
        <f t="shared" si="2"/>
        <v>3</v>
      </c>
      <c r="E61" t="s">
        <v>89</v>
      </c>
      <c r="F61" t="s">
        <v>83</v>
      </c>
      <c r="G61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0</v>
      </c>
      <c r="H61">
        <f t="shared" si="0"/>
        <v>1</v>
      </c>
      <c r="I61">
        <f t="shared" si="1"/>
        <v>1</v>
      </c>
      <c r="J61" s="8" t="s">
        <v>68</v>
      </c>
      <c r="K61" s="8"/>
      <c r="L61">
        <v>3372.5541561712839</v>
      </c>
      <c r="M61">
        <v>3282.841309823677</v>
      </c>
      <c r="N61">
        <v>1118.5843828715365</v>
      </c>
      <c r="O61">
        <v>921.01763224181354</v>
      </c>
      <c r="P61">
        <v>6497</v>
      </c>
      <c r="Q61">
        <v>5886</v>
      </c>
      <c r="R61">
        <v>1</v>
      </c>
      <c r="S61">
        <v>0</v>
      </c>
      <c r="T61">
        <v>0</v>
      </c>
      <c r="U61">
        <v>0</v>
      </c>
      <c r="V61">
        <v>0</v>
      </c>
      <c r="W61">
        <v>0.19591656306119631</v>
      </c>
      <c r="X61">
        <v>0.80408343693880369</v>
      </c>
      <c r="Y61">
        <v>0</v>
      </c>
      <c r="Z61">
        <v>832</v>
      </c>
      <c r="AA61">
        <f t="shared" si="3"/>
        <v>26</v>
      </c>
      <c r="AB61">
        <v>1200</v>
      </c>
      <c r="AC61">
        <v>783.79372139533189</v>
      </c>
      <c r="AD61">
        <v>832</v>
      </c>
      <c r="AE61" s="6">
        <v>5</v>
      </c>
      <c r="AF61">
        <v>5</v>
      </c>
      <c r="AG61">
        <f t="shared" si="4"/>
        <v>25</v>
      </c>
    </row>
    <row r="62" spans="1:33" x14ac:dyDescent="0.6">
      <c r="A62">
        <v>2017</v>
      </c>
      <c r="B62">
        <v>3</v>
      </c>
      <c r="C62">
        <v>2</v>
      </c>
      <c r="D62">
        <f t="shared" si="2"/>
        <v>4</v>
      </c>
      <c r="G62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0</v>
      </c>
      <c r="H62">
        <f t="shared" si="0"/>
        <v>0</v>
      </c>
      <c r="I62">
        <f t="shared" si="1"/>
        <v>0</v>
      </c>
      <c r="L62">
        <v>3770.854271356784</v>
      </c>
      <c r="M62">
        <v>3360.281407035176</v>
      </c>
      <c r="N62">
        <v>1139.964824120603</v>
      </c>
      <c r="O62">
        <v>1070.9095477386934</v>
      </c>
      <c r="P62">
        <v>5994</v>
      </c>
      <c r="Q62">
        <v>4615</v>
      </c>
      <c r="R62">
        <v>1</v>
      </c>
      <c r="S62">
        <v>0</v>
      </c>
      <c r="T62">
        <v>0</v>
      </c>
      <c r="U62">
        <v>0</v>
      </c>
      <c r="V62">
        <v>0</v>
      </c>
      <c r="W62">
        <v>0.2194235588972431</v>
      </c>
      <c r="X62">
        <v>0.78057644110275692</v>
      </c>
      <c r="Y62">
        <v>5.161969397052818E-2</v>
      </c>
      <c r="Z62">
        <v>854</v>
      </c>
      <c r="AA62">
        <f t="shared" si="3"/>
        <v>22</v>
      </c>
      <c r="AB62">
        <v>1200</v>
      </c>
      <c r="AC62">
        <v>794.55960406870213</v>
      </c>
      <c r="AD62">
        <v>854</v>
      </c>
      <c r="AE62" s="6">
        <v>1.8</v>
      </c>
      <c r="AF62">
        <v>0.5</v>
      </c>
      <c r="AG62">
        <f t="shared" si="4"/>
        <v>0.9</v>
      </c>
    </row>
    <row r="63" spans="1:33" x14ac:dyDescent="0.6">
      <c r="A63">
        <v>2017</v>
      </c>
      <c r="B63">
        <v>3</v>
      </c>
      <c r="C63">
        <v>3</v>
      </c>
      <c r="D63">
        <f t="shared" si="2"/>
        <v>5</v>
      </c>
      <c r="G63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0</v>
      </c>
      <c r="H63">
        <f t="shared" si="0"/>
        <v>0</v>
      </c>
      <c r="I63">
        <f t="shared" si="1"/>
        <v>0</v>
      </c>
      <c r="L63">
        <v>3958.3084577114437</v>
      </c>
      <c r="M63">
        <v>3470.1890547263688</v>
      </c>
      <c r="N63">
        <v>1186.5771144278608</v>
      </c>
      <c r="O63">
        <v>1164.950248756219</v>
      </c>
      <c r="P63">
        <v>5838</v>
      </c>
      <c r="Q63">
        <v>5100</v>
      </c>
      <c r="R63">
        <v>1</v>
      </c>
      <c r="S63">
        <v>0</v>
      </c>
      <c r="T63">
        <v>0</v>
      </c>
      <c r="U63">
        <v>0</v>
      </c>
      <c r="V63">
        <v>0</v>
      </c>
      <c r="W63">
        <v>0.2185423904431035</v>
      </c>
      <c r="X63">
        <v>0.78145760955689647</v>
      </c>
      <c r="Y63">
        <v>0</v>
      </c>
      <c r="Z63">
        <v>795</v>
      </c>
      <c r="AA63">
        <f t="shared" si="3"/>
        <v>-59</v>
      </c>
      <c r="AB63">
        <v>1200</v>
      </c>
      <c r="AC63">
        <v>803.11291355939761</v>
      </c>
      <c r="AD63">
        <v>795</v>
      </c>
      <c r="AE63" s="6">
        <v>3.3</v>
      </c>
      <c r="AF63">
        <v>0</v>
      </c>
      <c r="AG63">
        <f t="shared" si="4"/>
        <v>0</v>
      </c>
    </row>
    <row r="64" spans="1:33" x14ac:dyDescent="0.6">
      <c r="A64">
        <v>2017</v>
      </c>
      <c r="B64">
        <v>3</v>
      </c>
      <c r="C64">
        <v>4</v>
      </c>
      <c r="D64">
        <f t="shared" si="2"/>
        <v>6</v>
      </c>
      <c r="G64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0</v>
      </c>
      <c r="H64">
        <f t="shared" si="0"/>
        <v>0</v>
      </c>
      <c r="I64">
        <f t="shared" si="1"/>
        <v>0</v>
      </c>
      <c r="L64">
        <v>3700.8324873096458</v>
      </c>
      <c r="M64">
        <v>3304.4263959390873</v>
      </c>
      <c r="N64">
        <v>1152.1065989847716</v>
      </c>
      <c r="O64">
        <v>962.59390862944178</v>
      </c>
      <c r="P64">
        <v>6190</v>
      </c>
      <c r="Q64">
        <v>4959</v>
      </c>
      <c r="R64">
        <v>1</v>
      </c>
      <c r="S64">
        <v>0</v>
      </c>
      <c r="T64">
        <v>0</v>
      </c>
      <c r="U64">
        <v>0</v>
      </c>
      <c r="V64">
        <v>0</v>
      </c>
      <c r="W64">
        <v>0.23636279585798811</v>
      </c>
      <c r="X64">
        <v>0.76363720414201186</v>
      </c>
      <c r="Y64">
        <v>0</v>
      </c>
      <c r="Z64">
        <v>717</v>
      </c>
      <c r="AA64">
        <f t="shared" si="3"/>
        <v>-78</v>
      </c>
      <c r="AB64">
        <v>1200</v>
      </c>
      <c r="AC64">
        <v>818.98995726931446</v>
      </c>
      <c r="AD64">
        <v>717</v>
      </c>
      <c r="AE64" s="6">
        <v>5.7</v>
      </c>
      <c r="AF64">
        <v>0</v>
      </c>
      <c r="AG64">
        <f t="shared" si="4"/>
        <v>0</v>
      </c>
    </row>
    <row r="65" spans="1:33" x14ac:dyDescent="0.6">
      <c r="A65">
        <v>2017</v>
      </c>
      <c r="B65">
        <v>3</v>
      </c>
      <c r="C65">
        <v>5</v>
      </c>
      <c r="D65">
        <f t="shared" si="2"/>
        <v>7</v>
      </c>
      <c r="G65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0</v>
      </c>
      <c r="H65">
        <f t="shared" si="0"/>
        <v>0</v>
      </c>
      <c r="I65">
        <f t="shared" si="1"/>
        <v>0</v>
      </c>
      <c r="L65">
        <v>3261.3</v>
      </c>
      <c r="M65">
        <v>2969.1200000000003</v>
      </c>
      <c r="N65">
        <v>1023.36</v>
      </c>
      <c r="O65">
        <v>825</v>
      </c>
      <c r="P65">
        <v>6478</v>
      </c>
      <c r="Q65">
        <v>5336</v>
      </c>
      <c r="R65">
        <v>1</v>
      </c>
      <c r="S65">
        <v>0</v>
      </c>
      <c r="T65">
        <v>0</v>
      </c>
      <c r="U65">
        <v>0</v>
      </c>
      <c r="V65">
        <v>0</v>
      </c>
      <c r="W65">
        <v>0.22364708537892891</v>
      </c>
      <c r="X65">
        <v>0.77635291462107114</v>
      </c>
      <c r="Y65">
        <v>1.6534055640200891E-2</v>
      </c>
      <c r="Z65">
        <v>618</v>
      </c>
      <c r="AA65">
        <f t="shared" si="3"/>
        <v>-99</v>
      </c>
      <c r="AB65">
        <v>1200</v>
      </c>
      <c r="AC65">
        <v>839.0023183422079</v>
      </c>
      <c r="AD65">
        <v>618</v>
      </c>
      <c r="AE65" s="6">
        <v>5.2</v>
      </c>
      <c r="AF65">
        <v>0.5</v>
      </c>
      <c r="AG65">
        <f t="shared" si="4"/>
        <v>2.6</v>
      </c>
    </row>
    <row r="66" spans="1:33" x14ac:dyDescent="0.6">
      <c r="A66">
        <v>2017</v>
      </c>
      <c r="B66">
        <v>3</v>
      </c>
      <c r="C66">
        <v>6</v>
      </c>
      <c r="D66">
        <f t="shared" si="2"/>
        <v>1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5" xml:space="preserve"> IF(F66 = "H",1,0)</f>
        <v>0</v>
      </c>
      <c r="I66">
        <f t="shared" ref="I66:I129" si="6">IF(NOT(ISBLANK(F66)), 1, 0)</f>
        <v>0</v>
      </c>
      <c r="L66">
        <v>3710.0717948717952</v>
      </c>
      <c r="M66">
        <v>3310.0307692307697</v>
      </c>
      <c r="N66">
        <v>1109.3435897435897</v>
      </c>
      <c r="O66">
        <v>1099.6666666666667</v>
      </c>
      <c r="P66">
        <v>5811</v>
      </c>
      <c r="Q66">
        <v>5261</v>
      </c>
      <c r="R66">
        <v>1</v>
      </c>
      <c r="S66">
        <v>0</v>
      </c>
      <c r="T66">
        <v>0</v>
      </c>
      <c r="U66">
        <v>0</v>
      </c>
      <c r="V66">
        <v>0</v>
      </c>
      <c r="W66">
        <v>0.24971987509184421</v>
      </c>
      <c r="X66">
        <v>0.75028012490815577</v>
      </c>
      <c r="Y66">
        <v>0</v>
      </c>
      <c r="Z66">
        <v>623</v>
      </c>
      <c r="AA66">
        <f t="shared" si="3"/>
        <v>5</v>
      </c>
      <c r="AB66">
        <v>1200</v>
      </c>
      <c r="AC66">
        <v>747.79633930143268</v>
      </c>
      <c r="AD66">
        <v>623</v>
      </c>
      <c r="AE66" s="6">
        <v>0.1</v>
      </c>
      <c r="AF66">
        <v>0</v>
      </c>
      <c r="AG66">
        <f t="shared" si="4"/>
        <v>0</v>
      </c>
    </row>
    <row r="67" spans="1:33" x14ac:dyDescent="0.6">
      <c r="A67">
        <v>2017</v>
      </c>
      <c r="B67">
        <v>3</v>
      </c>
      <c r="C67">
        <v>7</v>
      </c>
      <c r="D67">
        <f t="shared" ref="D67:D130" si="7">WEEKDAY(DATE(A67,B67,C67), 2)</f>
        <v>2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5"/>
        <v>0</v>
      </c>
      <c r="I67">
        <f t="shared" si="6"/>
        <v>0</v>
      </c>
      <c r="L67">
        <v>3833.468085106384</v>
      </c>
      <c r="M67">
        <v>3373.8510638297885</v>
      </c>
      <c r="N67">
        <v>1152.4042553191489</v>
      </c>
      <c r="O67">
        <v>1110.7234042553191</v>
      </c>
      <c r="P67">
        <v>5328</v>
      </c>
      <c r="Q67">
        <v>5195</v>
      </c>
      <c r="R67">
        <v>1</v>
      </c>
      <c r="S67">
        <v>0</v>
      </c>
      <c r="T67">
        <v>0</v>
      </c>
      <c r="U67">
        <v>0</v>
      </c>
      <c r="V67">
        <v>0</v>
      </c>
      <c r="W67">
        <v>0.22467066866766719</v>
      </c>
      <c r="X67">
        <v>0.77532933133233284</v>
      </c>
      <c r="Y67">
        <v>0</v>
      </c>
      <c r="Z67">
        <v>720</v>
      </c>
      <c r="AA67">
        <f t="shared" ref="AA67:AA130" si="8">Z67-Z66</f>
        <v>97</v>
      </c>
      <c r="AB67">
        <v>1200</v>
      </c>
      <c r="AC67">
        <v>752.56306901878804</v>
      </c>
      <c r="AD67">
        <v>720</v>
      </c>
      <c r="AE67" s="6">
        <v>-1.3</v>
      </c>
      <c r="AF67">
        <v>0</v>
      </c>
      <c r="AG67">
        <f t="shared" ref="AG67:AG130" si="9">AE67*AF67</f>
        <v>0</v>
      </c>
    </row>
    <row r="68" spans="1:33" x14ac:dyDescent="0.6">
      <c r="A68">
        <v>2017</v>
      </c>
      <c r="B68">
        <v>3</v>
      </c>
      <c r="C68">
        <v>8</v>
      </c>
      <c r="D68">
        <f t="shared" si="7"/>
        <v>3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5"/>
        <v>0</v>
      </c>
      <c r="I68">
        <f t="shared" si="6"/>
        <v>0</v>
      </c>
      <c r="L68">
        <v>3786.7434554973806</v>
      </c>
      <c r="M68">
        <v>3348.5654450261763</v>
      </c>
      <c r="N68">
        <v>1067.9162303664921</v>
      </c>
      <c r="O68">
        <v>1057.7591623036649</v>
      </c>
      <c r="P68">
        <v>5302</v>
      </c>
      <c r="Q68">
        <v>5535</v>
      </c>
      <c r="R68">
        <v>1</v>
      </c>
      <c r="S68">
        <v>0</v>
      </c>
      <c r="T68">
        <v>0</v>
      </c>
      <c r="U68">
        <v>0</v>
      </c>
      <c r="V68">
        <v>0</v>
      </c>
      <c r="W68">
        <v>0.18380701916274489</v>
      </c>
      <c r="X68">
        <v>0.81619298083725511</v>
      </c>
      <c r="Y68">
        <v>0</v>
      </c>
      <c r="Z68">
        <v>873</v>
      </c>
      <c r="AA68">
        <f t="shared" si="8"/>
        <v>153</v>
      </c>
      <c r="AB68">
        <v>1200</v>
      </c>
      <c r="AC68">
        <v>777.16978643122002</v>
      </c>
      <c r="AD68">
        <v>873</v>
      </c>
      <c r="AE68" s="6">
        <v>-0.1</v>
      </c>
      <c r="AF68">
        <v>0</v>
      </c>
      <c r="AG68">
        <f t="shared" si="9"/>
        <v>0</v>
      </c>
    </row>
    <row r="69" spans="1:33" x14ac:dyDescent="0.6">
      <c r="A69">
        <v>2017</v>
      </c>
      <c r="B69">
        <v>3</v>
      </c>
      <c r="C69">
        <v>9</v>
      </c>
      <c r="D69">
        <f t="shared" si="7"/>
        <v>4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5"/>
        <v>0</v>
      </c>
      <c r="I69">
        <f t="shared" si="6"/>
        <v>0</v>
      </c>
      <c r="L69">
        <v>3813.0515463917532</v>
      </c>
      <c r="M69">
        <v>3523.9587628865984</v>
      </c>
      <c r="N69">
        <v>1120.5670103092784</v>
      </c>
      <c r="O69">
        <v>1097.2989690721649</v>
      </c>
      <c r="P69">
        <v>5599</v>
      </c>
      <c r="Q69">
        <v>5721</v>
      </c>
      <c r="R69">
        <v>1</v>
      </c>
      <c r="S69">
        <v>0</v>
      </c>
      <c r="T69">
        <v>0</v>
      </c>
      <c r="U69">
        <v>0</v>
      </c>
      <c r="V69">
        <v>0</v>
      </c>
      <c r="W69">
        <v>0.19973289122225291</v>
      </c>
      <c r="X69">
        <v>0.80026710877774709</v>
      </c>
      <c r="Y69">
        <v>0</v>
      </c>
      <c r="Z69">
        <v>943</v>
      </c>
      <c r="AA69">
        <f t="shared" si="8"/>
        <v>70</v>
      </c>
      <c r="AB69">
        <v>1200</v>
      </c>
      <c r="AC69">
        <v>793.88921046498194</v>
      </c>
      <c r="AD69">
        <v>943</v>
      </c>
      <c r="AE69" s="6">
        <v>3.2</v>
      </c>
      <c r="AF69">
        <v>0</v>
      </c>
      <c r="AG69">
        <f t="shared" si="9"/>
        <v>0</v>
      </c>
    </row>
    <row r="70" spans="1:33" x14ac:dyDescent="0.6">
      <c r="A70">
        <v>2017</v>
      </c>
      <c r="B70">
        <v>3</v>
      </c>
      <c r="C70">
        <v>10</v>
      </c>
      <c r="D70">
        <f t="shared" si="7"/>
        <v>5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5"/>
        <v>0</v>
      </c>
      <c r="I70">
        <f t="shared" si="6"/>
        <v>0</v>
      </c>
      <c r="L70">
        <v>4155.7512953367877</v>
      </c>
      <c r="M70">
        <v>3794.9430051813474</v>
      </c>
      <c r="N70">
        <v>1144.8445595854923</v>
      </c>
      <c r="O70">
        <v>1107.6787564766839</v>
      </c>
      <c r="P70">
        <v>5790</v>
      </c>
      <c r="Q70">
        <v>5850</v>
      </c>
      <c r="R70">
        <v>1</v>
      </c>
      <c r="S70">
        <v>0</v>
      </c>
      <c r="T70">
        <v>0</v>
      </c>
      <c r="U70">
        <v>0</v>
      </c>
      <c r="V70">
        <v>0</v>
      </c>
      <c r="W70">
        <v>0.1672700046522447</v>
      </c>
      <c r="X70">
        <v>0.83272999534775527</v>
      </c>
      <c r="Y70">
        <v>0</v>
      </c>
      <c r="Z70">
        <v>879</v>
      </c>
      <c r="AA70">
        <f t="shared" si="8"/>
        <v>-64</v>
      </c>
      <c r="AB70">
        <v>1200</v>
      </c>
      <c r="AC70">
        <v>821.32384247773302</v>
      </c>
      <c r="AD70">
        <v>879</v>
      </c>
      <c r="AE70" s="6">
        <v>4.8</v>
      </c>
      <c r="AF70">
        <v>0</v>
      </c>
      <c r="AG70">
        <f t="shared" si="9"/>
        <v>0</v>
      </c>
    </row>
    <row r="71" spans="1:33" x14ac:dyDescent="0.6">
      <c r="A71">
        <v>2017</v>
      </c>
      <c r="B71">
        <v>3</v>
      </c>
      <c r="C71">
        <v>11</v>
      </c>
      <c r="D71">
        <f t="shared" si="7"/>
        <v>6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5"/>
        <v>0</v>
      </c>
      <c r="I71">
        <f t="shared" si="6"/>
        <v>0</v>
      </c>
      <c r="L71">
        <v>3815.0358974358978</v>
      </c>
      <c r="M71">
        <v>3551.2615384615387</v>
      </c>
      <c r="N71">
        <v>1182.0820512820512</v>
      </c>
      <c r="O71">
        <v>991.16923076923081</v>
      </c>
      <c r="P71">
        <v>5701</v>
      </c>
      <c r="Q71">
        <v>5341</v>
      </c>
      <c r="R71">
        <v>1</v>
      </c>
      <c r="S71">
        <v>0</v>
      </c>
      <c r="T71">
        <v>0</v>
      </c>
      <c r="U71">
        <v>0</v>
      </c>
      <c r="V71">
        <v>0</v>
      </c>
      <c r="W71">
        <v>0.20738654147104851</v>
      </c>
      <c r="X71">
        <v>0.79261345852895149</v>
      </c>
      <c r="Y71">
        <v>0</v>
      </c>
      <c r="Z71">
        <v>802</v>
      </c>
      <c r="AA71">
        <f t="shared" si="8"/>
        <v>-77</v>
      </c>
      <c r="AB71">
        <v>1200</v>
      </c>
      <c r="AC71">
        <v>820.00629781655505</v>
      </c>
      <c r="AD71">
        <v>802</v>
      </c>
      <c r="AE71" s="6">
        <v>7.3</v>
      </c>
      <c r="AF71">
        <v>0</v>
      </c>
      <c r="AG71">
        <f t="shared" si="9"/>
        <v>0</v>
      </c>
    </row>
    <row r="72" spans="1:33" x14ac:dyDescent="0.6">
      <c r="A72">
        <v>2017</v>
      </c>
      <c r="B72">
        <v>3</v>
      </c>
      <c r="C72">
        <v>12</v>
      </c>
      <c r="D72">
        <f t="shared" si="7"/>
        <v>7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5"/>
        <v>0</v>
      </c>
      <c r="I72">
        <f t="shared" si="6"/>
        <v>0</v>
      </c>
      <c r="L72">
        <v>3197.7256857855359</v>
      </c>
      <c r="M72">
        <v>2926.6633416458849</v>
      </c>
      <c r="N72">
        <v>1082.0623441396508</v>
      </c>
      <c r="O72">
        <v>827.5062344139651</v>
      </c>
      <c r="P72">
        <v>5863</v>
      </c>
      <c r="Q72">
        <v>5507</v>
      </c>
      <c r="R72">
        <v>1</v>
      </c>
      <c r="S72">
        <v>0</v>
      </c>
      <c r="T72">
        <v>0</v>
      </c>
      <c r="U72">
        <v>0</v>
      </c>
      <c r="V72">
        <v>0</v>
      </c>
      <c r="W72">
        <v>0.21885952448612289</v>
      </c>
      <c r="X72">
        <v>0.781140475513877</v>
      </c>
      <c r="Y72">
        <v>0</v>
      </c>
      <c r="Z72">
        <v>631</v>
      </c>
      <c r="AA72">
        <f t="shared" si="8"/>
        <v>-171</v>
      </c>
      <c r="AB72">
        <v>1200</v>
      </c>
      <c r="AC72">
        <v>831.19722710075223</v>
      </c>
      <c r="AD72">
        <v>631</v>
      </c>
      <c r="AE72" s="6">
        <v>8.1999999999999993</v>
      </c>
      <c r="AF72">
        <v>0</v>
      </c>
      <c r="AG72">
        <f t="shared" si="9"/>
        <v>0</v>
      </c>
    </row>
    <row r="73" spans="1:33" x14ac:dyDescent="0.6">
      <c r="A73">
        <v>2017</v>
      </c>
      <c r="B73">
        <v>3</v>
      </c>
      <c r="C73">
        <v>13</v>
      </c>
      <c r="D73">
        <f t="shared" si="7"/>
        <v>1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5"/>
        <v>0</v>
      </c>
      <c r="I73">
        <f t="shared" si="6"/>
        <v>0</v>
      </c>
      <c r="L73">
        <v>3803.2977099236646</v>
      </c>
      <c r="M73">
        <v>3390.2086513994918</v>
      </c>
      <c r="N73">
        <v>1116.9033078880407</v>
      </c>
      <c r="O73">
        <v>1076.0763358778627</v>
      </c>
      <c r="P73">
        <v>5461</v>
      </c>
      <c r="Q73">
        <v>5174</v>
      </c>
      <c r="R73">
        <v>1</v>
      </c>
      <c r="S73">
        <v>0</v>
      </c>
      <c r="T73">
        <v>0</v>
      </c>
      <c r="U73">
        <v>0</v>
      </c>
      <c r="V73">
        <v>0</v>
      </c>
      <c r="W73">
        <v>0.21258409054678781</v>
      </c>
      <c r="X73">
        <v>0.78741590945321216</v>
      </c>
      <c r="Y73">
        <v>0</v>
      </c>
      <c r="Z73">
        <v>638</v>
      </c>
      <c r="AA73">
        <f t="shared" si="8"/>
        <v>7</v>
      </c>
      <c r="AB73">
        <v>1200</v>
      </c>
      <c r="AC73">
        <v>763.15267963479755</v>
      </c>
      <c r="AD73">
        <v>638</v>
      </c>
      <c r="AE73" s="6">
        <v>6.9</v>
      </c>
      <c r="AF73">
        <v>0</v>
      </c>
      <c r="AG73">
        <f t="shared" si="9"/>
        <v>0</v>
      </c>
    </row>
    <row r="74" spans="1:33" x14ac:dyDescent="0.6">
      <c r="A74">
        <v>2017</v>
      </c>
      <c r="B74">
        <v>3</v>
      </c>
      <c r="C74">
        <v>14</v>
      </c>
      <c r="D74">
        <f t="shared" si="7"/>
        <v>2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5"/>
        <v>0</v>
      </c>
      <c r="I74">
        <f t="shared" si="6"/>
        <v>0</v>
      </c>
      <c r="L74">
        <v>3865.9517426273442</v>
      </c>
      <c r="M74">
        <v>3503.5281501340469</v>
      </c>
      <c r="N74">
        <v>1138.5361930294905</v>
      </c>
      <c r="O74">
        <v>1124.302949061662</v>
      </c>
      <c r="P74">
        <v>5129</v>
      </c>
      <c r="Q74">
        <v>5207</v>
      </c>
      <c r="R74">
        <v>1</v>
      </c>
      <c r="S74">
        <v>0</v>
      </c>
      <c r="T74">
        <v>0</v>
      </c>
      <c r="U74">
        <v>0</v>
      </c>
      <c r="V74">
        <v>0</v>
      </c>
      <c r="W74">
        <v>0.25984856236570142</v>
      </c>
      <c r="X74">
        <v>0.74015143763429858</v>
      </c>
      <c r="Y74">
        <v>0</v>
      </c>
      <c r="Z74">
        <v>754</v>
      </c>
      <c r="AA74">
        <f t="shared" si="8"/>
        <v>116</v>
      </c>
      <c r="AB74">
        <v>1200</v>
      </c>
      <c r="AC74">
        <v>748.07668889339618</v>
      </c>
      <c r="AD74">
        <v>754</v>
      </c>
      <c r="AE74" s="6">
        <v>5.8</v>
      </c>
      <c r="AF74">
        <v>0</v>
      </c>
      <c r="AG74">
        <f t="shared" si="9"/>
        <v>0</v>
      </c>
    </row>
    <row r="75" spans="1:33" x14ac:dyDescent="0.6">
      <c r="A75">
        <v>2017</v>
      </c>
      <c r="B75">
        <v>3</v>
      </c>
      <c r="C75">
        <v>15</v>
      </c>
      <c r="D75">
        <f t="shared" si="7"/>
        <v>3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5"/>
        <v>0</v>
      </c>
      <c r="I75">
        <f t="shared" si="6"/>
        <v>0</v>
      </c>
      <c r="L75">
        <v>3740.6526315789479</v>
      </c>
      <c r="M75">
        <v>3468.9052631578952</v>
      </c>
      <c r="N75">
        <v>1164.8421052631579</v>
      </c>
      <c r="O75">
        <v>1110.5368421052631</v>
      </c>
      <c r="P75">
        <v>5557</v>
      </c>
      <c r="Q75">
        <v>5383</v>
      </c>
      <c r="R75">
        <v>1</v>
      </c>
      <c r="S75">
        <v>0</v>
      </c>
      <c r="T75">
        <v>0</v>
      </c>
      <c r="U75">
        <v>0</v>
      </c>
      <c r="V75">
        <v>0</v>
      </c>
      <c r="W75">
        <v>0.17353258735767571</v>
      </c>
      <c r="X75">
        <v>0.82646741264232426</v>
      </c>
      <c r="Y75">
        <v>1.7245581962218159E-2</v>
      </c>
      <c r="Z75">
        <v>792</v>
      </c>
      <c r="AA75">
        <f t="shared" si="8"/>
        <v>38</v>
      </c>
      <c r="AB75">
        <v>1200</v>
      </c>
      <c r="AC75">
        <v>796.8039644582019</v>
      </c>
      <c r="AD75">
        <v>792</v>
      </c>
      <c r="AE75" s="6">
        <v>6.3</v>
      </c>
      <c r="AF75">
        <v>0</v>
      </c>
      <c r="AG75">
        <f t="shared" si="9"/>
        <v>0</v>
      </c>
    </row>
    <row r="76" spans="1:33" x14ac:dyDescent="0.6">
      <c r="A76">
        <v>2017</v>
      </c>
      <c r="B76">
        <v>3</v>
      </c>
      <c r="C76">
        <v>16</v>
      </c>
      <c r="D76">
        <f t="shared" si="7"/>
        <v>4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5"/>
        <v>0</v>
      </c>
      <c r="I76">
        <f t="shared" si="6"/>
        <v>0</v>
      </c>
      <c r="L76">
        <v>3771.6000000000004</v>
      </c>
      <c r="M76">
        <v>3526.88</v>
      </c>
      <c r="N76">
        <v>1090.48</v>
      </c>
      <c r="O76">
        <v>1060.1200000000001</v>
      </c>
      <c r="P76">
        <v>5589</v>
      </c>
      <c r="Q76">
        <v>5680</v>
      </c>
      <c r="R76">
        <v>1</v>
      </c>
      <c r="S76">
        <v>0</v>
      </c>
      <c r="T76">
        <v>0</v>
      </c>
      <c r="U76">
        <v>0</v>
      </c>
      <c r="V76">
        <v>0</v>
      </c>
      <c r="W76">
        <v>0.2252344189073269</v>
      </c>
      <c r="X76">
        <v>0.77476558109267313</v>
      </c>
      <c r="Y76">
        <v>0</v>
      </c>
      <c r="Z76">
        <v>789</v>
      </c>
      <c r="AA76">
        <f t="shared" si="8"/>
        <v>-3</v>
      </c>
      <c r="AB76">
        <v>1200</v>
      </c>
      <c r="AC76">
        <v>790.18225827791298</v>
      </c>
      <c r="AD76">
        <v>789</v>
      </c>
      <c r="AE76" s="6">
        <v>6.2</v>
      </c>
      <c r="AF76">
        <v>0</v>
      </c>
      <c r="AG76">
        <f t="shared" si="9"/>
        <v>0</v>
      </c>
    </row>
    <row r="77" spans="1:33" x14ac:dyDescent="0.6">
      <c r="A77">
        <v>2017</v>
      </c>
      <c r="B77">
        <v>3</v>
      </c>
      <c r="C77">
        <v>17</v>
      </c>
      <c r="D77">
        <f t="shared" si="7"/>
        <v>5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5"/>
        <v>0</v>
      </c>
      <c r="I77">
        <f t="shared" si="6"/>
        <v>0</v>
      </c>
      <c r="L77">
        <v>4154.257425742574</v>
      </c>
      <c r="M77">
        <v>3681.0297029702965</v>
      </c>
      <c r="N77">
        <v>1206.9900990099009</v>
      </c>
      <c r="O77">
        <v>1158.0693069306931</v>
      </c>
      <c r="P77">
        <v>5910</v>
      </c>
      <c r="Q77">
        <v>5679</v>
      </c>
      <c r="R77">
        <v>1</v>
      </c>
      <c r="S77">
        <v>0</v>
      </c>
      <c r="T77">
        <v>0</v>
      </c>
      <c r="U77">
        <v>0</v>
      </c>
      <c r="V77">
        <v>0</v>
      </c>
      <c r="W77">
        <v>0.24761843127103289</v>
      </c>
      <c r="X77">
        <v>0.75238156872896711</v>
      </c>
      <c r="Y77">
        <v>0</v>
      </c>
      <c r="Z77">
        <v>807</v>
      </c>
      <c r="AA77">
        <f t="shared" si="8"/>
        <v>18</v>
      </c>
      <c r="AB77">
        <v>1200</v>
      </c>
      <c r="AC77">
        <v>802.38372638086639</v>
      </c>
      <c r="AD77">
        <v>807</v>
      </c>
      <c r="AE77" s="6">
        <v>7.7</v>
      </c>
      <c r="AF77">
        <v>0</v>
      </c>
      <c r="AG77">
        <f t="shared" si="9"/>
        <v>0</v>
      </c>
    </row>
    <row r="78" spans="1:33" x14ac:dyDescent="0.6">
      <c r="A78">
        <v>2017</v>
      </c>
      <c r="B78">
        <v>3</v>
      </c>
      <c r="C78">
        <v>18</v>
      </c>
      <c r="D78">
        <f t="shared" si="7"/>
        <v>6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5"/>
        <v>0</v>
      </c>
      <c r="I78">
        <f t="shared" si="6"/>
        <v>0</v>
      </c>
      <c r="L78">
        <v>3962.432989690722</v>
      </c>
      <c r="M78">
        <v>3769.752577319588</v>
      </c>
      <c r="N78">
        <v>1267.9587628865979</v>
      </c>
      <c r="O78">
        <v>970.50515463917532</v>
      </c>
      <c r="P78">
        <v>5978</v>
      </c>
      <c r="Q78">
        <v>5389</v>
      </c>
      <c r="R78">
        <v>1</v>
      </c>
      <c r="S78">
        <v>0</v>
      </c>
      <c r="T78">
        <v>0</v>
      </c>
      <c r="U78">
        <v>0</v>
      </c>
      <c r="V78">
        <v>0</v>
      </c>
      <c r="W78">
        <v>0.2418134143797861</v>
      </c>
      <c r="X78">
        <v>0.7581865856202139</v>
      </c>
      <c r="Y78">
        <v>0</v>
      </c>
      <c r="Z78">
        <v>880</v>
      </c>
      <c r="AA78">
        <f t="shared" si="8"/>
        <v>73</v>
      </c>
      <c r="AB78">
        <v>1200</v>
      </c>
      <c r="AC78">
        <v>818.58609150906955</v>
      </c>
      <c r="AD78">
        <v>880</v>
      </c>
      <c r="AE78" s="6">
        <v>9.5</v>
      </c>
      <c r="AF78">
        <v>0</v>
      </c>
      <c r="AG78">
        <f t="shared" si="9"/>
        <v>0</v>
      </c>
    </row>
    <row r="79" spans="1:33" x14ac:dyDescent="0.6">
      <c r="A79">
        <v>2017</v>
      </c>
      <c r="B79">
        <v>3</v>
      </c>
      <c r="C79">
        <v>19</v>
      </c>
      <c r="D79">
        <f t="shared" si="7"/>
        <v>7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5"/>
        <v>0</v>
      </c>
      <c r="I79">
        <f t="shared" si="6"/>
        <v>0</v>
      </c>
      <c r="L79">
        <v>3378.4813895781631</v>
      </c>
      <c r="M79">
        <v>3124.1885856079398</v>
      </c>
      <c r="N79">
        <v>1135.0124069478907</v>
      </c>
      <c r="O79">
        <v>913.47146401985106</v>
      </c>
      <c r="P79">
        <v>5943</v>
      </c>
      <c r="Q79">
        <v>5136</v>
      </c>
      <c r="R79">
        <v>1</v>
      </c>
      <c r="S79">
        <v>0</v>
      </c>
      <c r="T79">
        <v>0</v>
      </c>
      <c r="U79">
        <v>0</v>
      </c>
      <c r="V79">
        <v>0</v>
      </c>
      <c r="W79">
        <v>0.23553118512501131</v>
      </c>
      <c r="X79">
        <v>0.76446881487498874</v>
      </c>
      <c r="Y79">
        <v>0</v>
      </c>
      <c r="Z79">
        <v>765</v>
      </c>
      <c r="AA79">
        <f t="shared" si="8"/>
        <v>-115</v>
      </c>
      <c r="AB79">
        <v>1200</v>
      </c>
      <c r="AC79">
        <v>831.94909971296386</v>
      </c>
      <c r="AD79">
        <v>765</v>
      </c>
      <c r="AE79" s="6">
        <v>10.9</v>
      </c>
      <c r="AF79">
        <v>0</v>
      </c>
      <c r="AG79">
        <f t="shared" si="9"/>
        <v>0</v>
      </c>
    </row>
    <row r="80" spans="1:33" x14ac:dyDescent="0.6">
      <c r="A80">
        <v>2017</v>
      </c>
      <c r="B80">
        <v>3</v>
      </c>
      <c r="C80">
        <v>20</v>
      </c>
      <c r="D80">
        <f t="shared" si="7"/>
        <v>1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5"/>
        <v>0</v>
      </c>
      <c r="I80">
        <f t="shared" si="6"/>
        <v>0</v>
      </c>
      <c r="L80">
        <v>3780.2115869017625</v>
      </c>
      <c r="M80">
        <v>3387.7884130982361</v>
      </c>
      <c r="N80">
        <v>1137.3022670025189</v>
      </c>
      <c r="O80">
        <v>1123.6977329974811</v>
      </c>
      <c r="P80">
        <v>5331</v>
      </c>
      <c r="Q80">
        <v>5780</v>
      </c>
      <c r="R80">
        <v>1</v>
      </c>
      <c r="S80">
        <v>0</v>
      </c>
      <c r="T80">
        <v>0</v>
      </c>
      <c r="U80">
        <v>0</v>
      </c>
      <c r="V80">
        <v>0</v>
      </c>
      <c r="W80">
        <v>0.21737477920767101</v>
      </c>
      <c r="X80">
        <v>0.7826252207923291</v>
      </c>
      <c r="Y80">
        <v>0</v>
      </c>
      <c r="Z80">
        <v>619</v>
      </c>
      <c r="AA80">
        <f t="shared" si="8"/>
        <v>-146</v>
      </c>
      <c r="AB80">
        <v>1200</v>
      </c>
      <c r="AC80">
        <v>764.0136876504539</v>
      </c>
      <c r="AD80">
        <v>619</v>
      </c>
      <c r="AE80" s="6">
        <v>10.199999999999999</v>
      </c>
      <c r="AF80">
        <v>0</v>
      </c>
      <c r="AG80">
        <f t="shared" si="9"/>
        <v>0</v>
      </c>
    </row>
    <row r="81" spans="1:33" x14ac:dyDescent="0.6">
      <c r="A81">
        <v>2017</v>
      </c>
      <c r="B81">
        <v>3</v>
      </c>
      <c r="C81">
        <v>21</v>
      </c>
      <c r="D81">
        <f t="shared" si="7"/>
        <v>2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5"/>
        <v>0</v>
      </c>
      <c r="I81">
        <f t="shared" si="6"/>
        <v>0</v>
      </c>
      <c r="L81">
        <v>3810.7493540051682</v>
      </c>
      <c r="M81">
        <v>3494.4289405684758</v>
      </c>
      <c r="N81">
        <v>1184.7932816537468</v>
      </c>
      <c r="O81">
        <v>1097.0051679586563</v>
      </c>
      <c r="P81">
        <v>5149</v>
      </c>
      <c r="Q81">
        <v>5584</v>
      </c>
      <c r="R81">
        <v>1</v>
      </c>
      <c r="S81">
        <v>0</v>
      </c>
      <c r="T81">
        <v>0</v>
      </c>
      <c r="U81">
        <v>0</v>
      </c>
      <c r="V81">
        <v>0</v>
      </c>
      <c r="W81">
        <v>0.2032547594645796</v>
      </c>
      <c r="X81">
        <v>0.7967452405354204</v>
      </c>
      <c r="Y81">
        <v>0</v>
      </c>
      <c r="Z81">
        <v>625</v>
      </c>
      <c r="AA81">
        <f t="shared" si="8"/>
        <v>6</v>
      </c>
      <c r="AB81">
        <v>1200</v>
      </c>
      <c r="AC81">
        <v>769.7465694399624</v>
      </c>
      <c r="AD81">
        <v>625</v>
      </c>
      <c r="AE81" s="6">
        <v>7.4</v>
      </c>
      <c r="AF81">
        <v>0</v>
      </c>
      <c r="AG81">
        <f t="shared" si="9"/>
        <v>0</v>
      </c>
    </row>
    <row r="82" spans="1:33" x14ac:dyDescent="0.6">
      <c r="A82">
        <v>2017</v>
      </c>
      <c r="B82">
        <v>3</v>
      </c>
      <c r="C82">
        <v>22</v>
      </c>
      <c r="D82">
        <f t="shared" si="7"/>
        <v>3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5"/>
        <v>0</v>
      </c>
      <c r="I82">
        <f t="shared" si="6"/>
        <v>0</v>
      </c>
      <c r="L82">
        <v>3646.6297229219135</v>
      </c>
      <c r="M82">
        <v>3455.6372795969769</v>
      </c>
      <c r="N82">
        <v>1118.6372795969774</v>
      </c>
      <c r="O82">
        <v>1115.0831234256927</v>
      </c>
      <c r="P82">
        <v>4982</v>
      </c>
      <c r="Q82">
        <v>5497</v>
      </c>
      <c r="R82">
        <v>1</v>
      </c>
      <c r="S82">
        <v>0</v>
      </c>
      <c r="T82">
        <v>0</v>
      </c>
      <c r="U82">
        <v>0</v>
      </c>
      <c r="V82">
        <v>0</v>
      </c>
      <c r="W82">
        <v>0.19908592321755031</v>
      </c>
      <c r="X82">
        <v>0.80091407678244975</v>
      </c>
      <c r="Y82">
        <v>3.6827623500970193E-2</v>
      </c>
      <c r="Z82">
        <v>733</v>
      </c>
      <c r="AA82">
        <f t="shared" si="8"/>
        <v>108</v>
      </c>
      <c r="AB82">
        <v>1200</v>
      </c>
      <c r="AC82">
        <v>777.45199658790864</v>
      </c>
      <c r="AD82">
        <v>733</v>
      </c>
      <c r="AE82" s="6">
        <v>7.6</v>
      </c>
      <c r="AF82">
        <v>0</v>
      </c>
      <c r="AG82">
        <f t="shared" si="9"/>
        <v>0</v>
      </c>
    </row>
    <row r="83" spans="1:33" x14ac:dyDescent="0.6">
      <c r="A83">
        <v>2017</v>
      </c>
      <c r="B83">
        <v>3</v>
      </c>
      <c r="C83">
        <v>23</v>
      </c>
      <c r="D83">
        <f t="shared" si="7"/>
        <v>4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5"/>
        <v>0</v>
      </c>
      <c r="I83">
        <f t="shared" si="6"/>
        <v>0</v>
      </c>
      <c r="L83">
        <v>3821.8254364089771</v>
      </c>
      <c r="M83">
        <v>3576.5985037406481</v>
      </c>
      <c r="N83">
        <v>1162.9127182044888</v>
      </c>
      <c r="O83">
        <v>1094.1521197007482</v>
      </c>
      <c r="P83">
        <v>5134</v>
      </c>
      <c r="Q83">
        <v>5875</v>
      </c>
      <c r="R83">
        <v>1</v>
      </c>
      <c r="S83">
        <v>0</v>
      </c>
      <c r="T83">
        <v>0</v>
      </c>
      <c r="U83">
        <v>0</v>
      </c>
      <c r="V83">
        <v>0</v>
      </c>
      <c r="W83">
        <v>0.17389873822073151</v>
      </c>
      <c r="X83">
        <v>0.82610126177926846</v>
      </c>
      <c r="Y83">
        <v>0</v>
      </c>
      <c r="Z83">
        <v>819</v>
      </c>
      <c r="AA83">
        <f t="shared" si="8"/>
        <v>86</v>
      </c>
      <c r="AB83">
        <v>1200</v>
      </c>
      <c r="AC83">
        <v>801.4449318475888</v>
      </c>
      <c r="AD83">
        <v>819</v>
      </c>
      <c r="AE83" s="6">
        <v>9.1</v>
      </c>
      <c r="AF83">
        <v>0</v>
      </c>
      <c r="AG83">
        <f t="shared" si="9"/>
        <v>0</v>
      </c>
    </row>
    <row r="84" spans="1:33" x14ac:dyDescent="0.6">
      <c r="A84">
        <v>2017</v>
      </c>
      <c r="B84">
        <v>3</v>
      </c>
      <c r="C84">
        <v>24</v>
      </c>
      <c r="D84">
        <f t="shared" si="7"/>
        <v>5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5"/>
        <v>0</v>
      </c>
      <c r="I84">
        <f t="shared" si="6"/>
        <v>0</v>
      </c>
      <c r="L84">
        <v>4234.4834605597971</v>
      </c>
      <c r="M84">
        <v>3823.1043256997464</v>
      </c>
      <c r="N84">
        <v>1158.5445292620866</v>
      </c>
      <c r="O84">
        <v>1186.5648854961833</v>
      </c>
      <c r="P84">
        <v>5928</v>
      </c>
      <c r="Q84">
        <v>5900</v>
      </c>
      <c r="R84">
        <v>1</v>
      </c>
      <c r="S84">
        <v>0</v>
      </c>
      <c r="T84">
        <v>0</v>
      </c>
      <c r="U84">
        <v>0</v>
      </c>
      <c r="V84">
        <v>0</v>
      </c>
      <c r="W84">
        <v>0.22702485627324989</v>
      </c>
      <c r="X84">
        <v>0.77297514372675014</v>
      </c>
      <c r="Y84">
        <v>0</v>
      </c>
      <c r="Z84">
        <v>868</v>
      </c>
      <c r="AA84">
        <f t="shared" si="8"/>
        <v>49</v>
      </c>
      <c r="AB84">
        <v>1200</v>
      </c>
      <c r="AC84">
        <v>811.19557838266189</v>
      </c>
      <c r="AD84">
        <v>868</v>
      </c>
      <c r="AE84" s="6">
        <v>8.6999999999999993</v>
      </c>
      <c r="AF84">
        <v>0</v>
      </c>
      <c r="AG84">
        <f t="shared" si="9"/>
        <v>0</v>
      </c>
    </row>
    <row r="85" spans="1:33" x14ac:dyDescent="0.6">
      <c r="A85">
        <v>2017</v>
      </c>
      <c r="B85">
        <v>3</v>
      </c>
      <c r="C85">
        <v>25</v>
      </c>
      <c r="D85">
        <f t="shared" si="7"/>
        <v>6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5"/>
        <v>0</v>
      </c>
      <c r="I85">
        <f t="shared" si="6"/>
        <v>0</v>
      </c>
      <c r="L85">
        <v>3979.5532994923869</v>
      </c>
      <c r="M85">
        <v>3808.7106598984783</v>
      </c>
      <c r="N85">
        <v>1233.6243654822335</v>
      </c>
      <c r="O85">
        <v>1004.4010152284266</v>
      </c>
      <c r="P85">
        <v>5804</v>
      </c>
      <c r="Q85">
        <v>5667</v>
      </c>
      <c r="R85">
        <v>1</v>
      </c>
      <c r="S85">
        <v>0</v>
      </c>
      <c r="T85">
        <v>0</v>
      </c>
      <c r="U85">
        <v>0</v>
      </c>
      <c r="V85">
        <v>0</v>
      </c>
      <c r="W85">
        <v>0.15612299704592239</v>
      </c>
      <c r="X85">
        <v>0.84387700295407753</v>
      </c>
      <c r="Y85">
        <v>0</v>
      </c>
      <c r="Z85">
        <v>907</v>
      </c>
      <c r="AA85">
        <f t="shared" si="8"/>
        <v>39</v>
      </c>
      <c r="AB85">
        <v>1200</v>
      </c>
      <c r="AC85">
        <v>840.50480757807838</v>
      </c>
      <c r="AD85">
        <v>907</v>
      </c>
      <c r="AE85" s="6">
        <v>8.1</v>
      </c>
      <c r="AF85">
        <v>0</v>
      </c>
      <c r="AG85">
        <f t="shared" si="9"/>
        <v>0</v>
      </c>
    </row>
    <row r="86" spans="1:33" x14ac:dyDescent="0.6">
      <c r="A86">
        <v>2017</v>
      </c>
      <c r="B86">
        <v>3</v>
      </c>
      <c r="C86">
        <v>26</v>
      </c>
      <c r="D86">
        <f t="shared" si="7"/>
        <v>7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5"/>
        <v>0</v>
      </c>
      <c r="I86">
        <f t="shared" si="6"/>
        <v>0</v>
      </c>
      <c r="L86">
        <v>3328.2530413625304</v>
      </c>
      <c r="M86">
        <v>3035.5815085158151</v>
      </c>
      <c r="N86">
        <v>1040.094890510949</v>
      </c>
      <c r="O86">
        <v>825.51824817518241</v>
      </c>
      <c r="P86">
        <v>6116</v>
      </c>
      <c r="Q86">
        <v>5675</v>
      </c>
      <c r="R86">
        <v>1</v>
      </c>
      <c r="S86">
        <v>0</v>
      </c>
      <c r="T86">
        <v>0</v>
      </c>
      <c r="U86">
        <v>0</v>
      </c>
      <c r="V86">
        <v>0</v>
      </c>
      <c r="W86">
        <v>0.1888435247904488</v>
      </c>
      <c r="X86">
        <v>0.81115647520955125</v>
      </c>
      <c r="Y86">
        <v>2.1372233059112889E-2</v>
      </c>
      <c r="Z86">
        <v>821</v>
      </c>
      <c r="AA86">
        <f t="shared" si="8"/>
        <v>-86</v>
      </c>
      <c r="AB86">
        <v>1200</v>
      </c>
      <c r="AC86">
        <v>845.34607475421979</v>
      </c>
      <c r="AD86">
        <v>821</v>
      </c>
      <c r="AE86" s="6">
        <v>7.3</v>
      </c>
      <c r="AF86">
        <v>0</v>
      </c>
      <c r="AG86">
        <f t="shared" si="9"/>
        <v>0</v>
      </c>
    </row>
    <row r="87" spans="1:33" x14ac:dyDescent="0.6">
      <c r="A87">
        <v>2017</v>
      </c>
      <c r="B87">
        <v>3</v>
      </c>
      <c r="C87">
        <v>27</v>
      </c>
      <c r="D87">
        <f t="shared" si="7"/>
        <v>1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5"/>
        <v>0</v>
      </c>
      <c r="I87">
        <f t="shared" si="6"/>
        <v>0</v>
      </c>
      <c r="L87">
        <v>3742.5525672371646</v>
      </c>
      <c r="M87">
        <v>3303.7261613691935</v>
      </c>
      <c r="N87">
        <v>1101.9486552567237</v>
      </c>
      <c r="O87">
        <v>1085.2347188264059</v>
      </c>
      <c r="P87">
        <v>5571</v>
      </c>
      <c r="Q87">
        <v>5323</v>
      </c>
      <c r="R87">
        <v>1</v>
      </c>
      <c r="S87">
        <v>0</v>
      </c>
      <c r="T87">
        <v>0</v>
      </c>
      <c r="U87">
        <v>0</v>
      </c>
      <c r="V87">
        <v>0</v>
      </c>
      <c r="W87">
        <v>0.2211438418519964</v>
      </c>
      <c r="X87">
        <v>0.77885615814800369</v>
      </c>
      <c r="Y87">
        <v>0</v>
      </c>
      <c r="Z87">
        <v>700</v>
      </c>
      <c r="AA87">
        <f t="shared" si="8"/>
        <v>-121</v>
      </c>
      <c r="AB87">
        <v>1200</v>
      </c>
      <c r="AC87">
        <v>761.7362536528708</v>
      </c>
      <c r="AD87">
        <v>700</v>
      </c>
      <c r="AE87" s="6">
        <v>6.1</v>
      </c>
      <c r="AF87">
        <v>0.4</v>
      </c>
      <c r="AG87">
        <f t="shared" si="9"/>
        <v>2.44</v>
      </c>
    </row>
    <row r="88" spans="1:33" x14ac:dyDescent="0.6">
      <c r="A88">
        <v>2017</v>
      </c>
      <c r="B88">
        <v>3</v>
      </c>
      <c r="C88">
        <v>28</v>
      </c>
      <c r="D88">
        <f t="shared" si="7"/>
        <v>2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5"/>
        <v>0</v>
      </c>
      <c r="I88">
        <f t="shared" si="6"/>
        <v>0</v>
      </c>
      <c r="L88">
        <v>3753.9949109414765</v>
      </c>
      <c r="M88">
        <v>3423.9796437659038</v>
      </c>
      <c r="N88">
        <v>841.43256997455478</v>
      </c>
      <c r="O88">
        <v>928.13486005089067</v>
      </c>
      <c r="P88">
        <v>5248</v>
      </c>
      <c r="Q88">
        <v>5512</v>
      </c>
      <c r="R88">
        <v>1</v>
      </c>
      <c r="S88">
        <v>0</v>
      </c>
      <c r="T88">
        <v>0</v>
      </c>
      <c r="U88">
        <v>0</v>
      </c>
      <c r="V88">
        <v>0</v>
      </c>
      <c r="W88">
        <v>0.19968570306082359</v>
      </c>
      <c r="X88">
        <v>0.80031429693917633</v>
      </c>
      <c r="Y88">
        <v>0</v>
      </c>
      <c r="Z88">
        <v>720</v>
      </c>
      <c r="AA88">
        <f t="shared" si="8"/>
        <v>20</v>
      </c>
      <c r="AB88">
        <v>1200</v>
      </c>
      <c r="AC88">
        <v>772.6810253049</v>
      </c>
      <c r="AD88">
        <v>720</v>
      </c>
      <c r="AE88" s="6">
        <v>7.1</v>
      </c>
      <c r="AF88">
        <v>0</v>
      </c>
      <c r="AG88">
        <f t="shared" si="9"/>
        <v>0</v>
      </c>
    </row>
    <row r="89" spans="1:33" x14ac:dyDescent="0.6">
      <c r="A89">
        <v>2017</v>
      </c>
      <c r="B89">
        <v>3</v>
      </c>
      <c r="C89">
        <v>29</v>
      </c>
      <c r="D89">
        <f t="shared" si="7"/>
        <v>3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5"/>
        <v>0</v>
      </c>
      <c r="I89">
        <f t="shared" si="6"/>
        <v>0</v>
      </c>
      <c r="L89">
        <v>3618.1463414634136</v>
      </c>
      <c r="M89">
        <v>3420.5073170731698</v>
      </c>
      <c r="N89" s="2">
        <v>0</v>
      </c>
      <c r="O89" s="2">
        <v>0</v>
      </c>
      <c r="P89">
        <v>5117</v>
      </c>
      <c r="Q89">
        <v>5448</v>
      </c>
      <c r="R89">
        <v>1</v>
      </c>
      <c r="S89">
        <v>0</v>
      </c>
      <c r="T89">
        <v>0</v>
      </c>
      <c r="U89">
        <v>0</v>
      </c>
      <c r="V89">
        <v>0</v>
      </c>
      <c r="W89">
        <v>0.18777102438330839</v>
      </c>
      <c r="X89">
        <v>0.81222897561669161</v>
      </c>
      <c r="Y89">
        <v>0</v>
      </c>
      <c r="Z89">
        <v>716</v>
      </c>
      <c r="AA89">
        <f t="shared" si="8"/>
        <v>-4</v>
      </c>
      <c r="AB89">
        <v>1200</v>
      </c>
      <c r="AC89">
        <v>786.20205233656941</v>
      </c>
      <c r="AD89">
        <v>716</v>
      </c>
      <c r="AE89" s="6">
        <v>8.8000000000000007</v>
      </c>
      <c r="AF89">
        <v>0</v>
      </c>
      <c r="AG89">
        <f t="shared" si="9"/>
        <v>0</v>
      </c>
    </row>
    <row r="90" spans="1:33" x14ac:dyDescent="0.6">
      <c r="A90">
        <v>2017</v>
      </c>
      <c r="B90">
        <v>3</v>
      </c>
      <c r="C90">
        <v>30</v>
      </c>
      <c r="D90">
        <f t="shared" si="7"/>
        <v>4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5"/>
        <v>0</v>
      </c>
      <c r="I90">
        <f t="shared" si="6"/>
        <v>0</v>
      </c>
      <c r="L90">
        <v>3800.2948402948405</v>
      </c>
      <c r="M90">
        <v>3523.3218673218671</v>
      </c>
      <c r="N90" s="2">
        <v>0</v>
      </c>
      <c r="O90" s="2">
        <v>0</v>
      </c>
      <c r="P90">
        <v>5208</v>
      </c>
      <c r="Q90">
        <v>5530</v>
      </c>
      <c r="R90">
        <v>1</v>
      </c>
      <c r="S90">
        <v>0</v>
      </c>
      <c r="T90">
        <v>0</v>
      </c>
      <c r="U90">
        <v>0</v>
      </c>
      <c r="V90">
        <v>0</v>
      </c>
      <c r="W90">
        <v>0.21235136547759051</v>
      </c>
      <c r="X90">
        <v>0.78764863452240952</v>
      </c>
      <c r="Y90">
        <v>3.6630036630036632E-2</v>
      </c>
      <c r="Z90">
        <v>662</v>
      </c>
      <c r="AA90">
        <f t="shared" si="8"/>
        <v>-54</v>
      </c>
      <c r="AB90">
        <v>1200</v>
      </c>
      <c r="AC90">
        <v>792.94081645297956</v>
      </c>
      <c r="AD90">
        <v>662</v>
      </c>
      <c r="AE90" s="6">
        <v>10.6</v>
      </c>
      <c r="AF90">
        <v>0</v>
      </c>
      <c r="AG90">
        <f t="shared" si="9"/>
        <v>0</v>
      </c>
    </row>
    <row r="91" spans="1:33" x14ac:dyDescent="0.6">
      <c r="A91">
        <v>2017</v>
      </c>
      <c r="B91">
        <v>3</v>
      </c>
      <c r="C91">
        <v>31</v>
      </c>
      <c r="D91">
        <f t="shared" si="7"/>
        <v>5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5"/>
        <v>0</v>
      </c>
      <c r="I91">
        <f t="shared" si="6"/>
        <v>0</v>
      </c>
      <c r="L91">
        <v>4001.1730769230767</v>
      </c>
      <c r="M91">
        <v>3656.2884615384614</v>
      </c>
      <c r="N91" s="2">
        <v>0</v>
      </c>
      <c r="O91" s="2">
        <v>0</v>
      </c>
      <c r="P91">
        <v>5676</v>
      </c>
      <c r="Q91">
        <v>5667</v>
      </c>
      <c r="R91">
        <v>1</v>
      </c>
      <c r="S91">
        <v>0</v>
      </c>
      <c r="T91">
        <v>0</v>
      </c>
      <c r="U91">
        <v>0</v>
      </c>
      <c r="V91">
        <v>0</v>
      </c>
      <c r="W91">
        <v>0.17535344015080109</v>
      </c>
      <c r="X91">
        <v>0.82464655984919888</v>
      </c>
      <c r="Y91">
        <v>8.507449528343472E-2</v>
      </c>
      <c r="Z91">
        <v>674</v>
      </c>
      <c r="AA91">
        <f t="shared" si="8"/>
        <v>12</v>
      </c>
      <c r="AB91">
        <v>1200</v>
      </c>
      <c r="AC91">
        <v>822.70537150163523</v>
      </c>
      <c r="AD91">
        <v>674</v>
      </c>
      <c r="AE91" s="6">
        <v>8.6</v>
      </c>
      <c r="AF91">
        <v>1.5</v>
      </c>
      <c r="AG91">
        <f t="shared" si="9"/>
        <v>12.899999999999999</v>
      </c>
    </row>
    <row r="92" spans="1:33" x14ac:dyDescent="0.6">
      <c r="A92">
        <v>2017</v>
      </c>
      <c r="B92">
        <v>4</v>
      </c>
      <c r="C92">
        <v>1</v>
      </c>
      <c r="D92">
        <f t="shared" si="7"/>
        <v>6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5"/>
        <v>0</v>
      </c>
      <c r="I92">
        <f t="shared" si="6"/>
        <v>0</v>
      </c>
      <c r="L92">
        <v>3820.3366336633658</v>
      </c>
      <c r="M92">
        <v>3698.9108910891086</v>
      </c>
      <c r="N92">
        <v>1204.8118811881188</v>
      </c>
      <c r="O92">
        <v>972.73267326732662</v>
      </c>
      <c r="P92">
        <v>5541</v>
      </c>
      <c r="Q92">
        <v>5382</v>
      </c>
      <c r="R92">
        <v>1</v>
      </c>
      <c r="S92">
        <v>0</v>
      </c>
      <c r="T92">
        <v>0</v>
      </c>
      <c r="U92">
        <v>0</v>
      </c>
      <c r="V92">
        <v>0</v>
      </c>
      <c r="W92">
        <v>0.22222168300494999</v>
      </c>
      <c r="X92">
        <v>0.77777831699504996</v>
      </c>
      <c r="Y92">
        <v>0</v>
      </c>
      <c r="Z92">
        <v>844</v>
      </c>
      <c r="AA92">
        <f t="shared" si="8"/>
        <v>170</v>
      </c>
      <c r="AB92">
        <v>1200</v>
      </c>
      <c r="AC92">
        <v>814.51458956563692</v>
      </c>
      <c r="AD92">
        <v>844</v>
      </c>
      <c r="AE92" s="6">
        <v>9</v>
      </c>
      <c r="AF92">
        <v>1</v>
      </c>
      <c r="AG92">
        <f t="shared" si="9"/>
        <v>9</v>
      </c>
    </row>
    <row r="93" spans="1:33" x14ac:dyDescent="0.6">
      <c r="A93">
        <v>2017</v>
      </c>
      <c r="B93">
        <v>4</v>
      </c>
      <c r="C93">
        <v>2</v>
      </c>
      <c r="D93">
        <f t="shared" si="7"/>
        <v>7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5"/>
        <v>0</v>
      </c>
      <c r="I93">
        <f t="shared" si="6"/>
        <v>0</v>
      </c>
      <c r="L93">
        <v>3353.6417910447753</v>
      </c>
      <c r="M93">
        <v>2980.343283582089</v>
      </c>
      <c r="N93">
        <v>1047.8059701492537</v>
      </c>
      <c r="O93">
        <v>855.80597014925365</v>
      </c>
      <c r="P93">
        <v>5582</v>
      </c>
      <c r="Q93">
        <v>5029</v>
      </c>
      <c r="R93">
        <v>1</v>
      </c>
      <c r="S93">
        <v>0</v>
      </c>
      <c r="T93">
        <v>0</v>
      </c>
      <c r="U93">
        <v>0</v>
      </c>
      <c r="V93">
        <v>0</v>
      </c>
      <c r="W93">
        <v>0.18232172630498911</v>
      </c>
      <c r="X93">
        <v>0.81767827369501089</v>
      </c>
      <c r="Y93">
        <v>0</v>
      </c>
      <c r="Z93">
        <v>803</v>
      </c>
      <c r="AA93">
        <f t="shared" si="8"/>
        <v>-41</v>
      </c>
      <c r="AB93">
        <v>1200</v>
      </c>
      <c r="AC93">
        <v>838.12228244152868</v>
      </c>
      <c r="AD93">
        <v>803</v>
      </c>
      <c r="AE93" s="6">
        <v>9</v>
      </c>
      <c r="AF93">
        <v>0</v>
      </c>
      <c r="AG93">
        <f t="shared" si="9"/>
        <v>0</v>
      </c>
    </row>
    <row r="94" spans="1:33" x14ac:dyDescent="0.6">
      <c r="A94">
        <v>2017</v>
      </c>
      <c r="B94">
        <v>4</v>
      </c>
      <c r="C94">
        <v>3</v>
      </c>
      <c r="D94">
        <f t="shared" si="7"/>
        <v>1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5"/>
        <v>0</v>
      </c>
      <c r="I94">
        <f t="shared" si="6"/>
        <v>0</v>
      </c>
      <c r="L94">
        <v>3680.8894348894355</v>
      </c>
      <c r="M94">
        <v>3342.0294840294846</v>
      </c>
      <c r="N94">
        <v>1152.7199017199018</v>
      </c>
      <c r="O94">
        <v>1075.066339066339</v>
      </c>
      <c r="P94">
        <v>4910</v>
      </c>
      <c r="Q94">
        <v>5389</v>
      </c>
      <c r="R94">
        <v>1</v>
      </c>
      <c r="S94">
        <v>0</v>
      </c>
      <c r="T94">
        <v>0</v>
      </c>
      <c r="U94">
        <v>0</v>
      </c>
      <c r="V94">
        <v>0</v>
      </c>
      <c r="W94">
        <v>0.18714725944392499</v>
      </c>
      <c r="X94">
        <v>0.81285274055607493</v>
      </c>
      <c r="Y94">
        <v>3.4158656180211668E-2</v>
      </c>
      <c r="Z94">
        <v>632</v>
      </c>
      <c r="AA94">
        <f t="shared" si="8"/>
        <v>-171</v>
      </c>
      <c r="AB94">
        <v>1200</v>
      </c>
      <c r="AC94">
        <v>766.3342448935972</v>
      </c>
      <c r="AD94">
        <v>632</v>
      </c>
      <c r="AE94" s="6">
        <v>11.4</v>
      </c>
      <c r="AF94">
        <v>0</v>
      </c>
      <c r="AG94">
        <f t="shared" si="9"/>
        <v>0</v>
      </c>
    </row>
    <row r="95" spans="1:33" x14ac:dyDescent="0.6">
      <c r="A95">
        <v>2017</v>
      </c>
      <c r="B95">
        <v>4</v>
      </c>
      <c r="C95">
        <v>4</v>
      </c>
      <c r="D95">
        <f t="shared" si="7"/>
        <v>2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5"/>
        <v>0</v>
      </c>
      <c r="I95">
        <f t="shared" si="6"/>
        <v>0</v>
      </c>
      <c r="L95">
        <v>3528.8933002481394</v>
      </c>
      <c r="M95">
        <v>3267.4689826302733</v>
      </c>
      <c r="N95">
        <v>1202.8858560794044</v>
      </c>
      <c r="O95">
        <v>1102.0744416873449</v>
      </c>
      <c r="P95">
        <v>4365</v>
      </c>
      <c r="Q95">
        <v>6081</v>
      </c>
      <c r="R95">
        <v>1</v>
      </c>
      <c r="S95">
        <v>0</v>
      </c>
      <c r="T95">
        <v>0</v>
      </c>
      <c r="U95">
        <v>0</v>
      </c>
      <c r="V95">
        <v>0</v>
      </c>
      <c r="W95">
        <v>0.18404746901911359</v>
      </c>
      <c r="X95">
        <v>0.81595253098088627</v>
      </c>
      <c r="Y95">
        <v>0</v>
      </c>
      <c r="Z95">
        <v>646</v>
      </c>
      <c r="AA95">
        <f t="shared" si="8"/>
        <v>14</v>
      </c>
      <c r="AB95">
        <v>1200</v>
      </c>
      <c r="AC95">
        <v>769.17622923174918</v>
      </c>
      <c r="AD95">
        <v>646</v>
      </c>
      <c r="AE95" s="6">
        <v>14.1</v>
      </c>
      <c r="AF95">
        <v>0</v>
      </c>
      <c r="AG95">
        <f t="shared" si="9"/>
        <v>0</v>
      </c>
    </row>
    <row r="96" spans="1:33" x14ac:dyDescent="0.6">
      <c r="A96">
        <v>2017</v>
      </c>
      <c r="B96">
        <v>4</v>
      </c>
      <c r="C96">
        <v>5</v>
      </c>
      <c r="D96">
        <f t="shared" si="7"/>
        <v>3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5"/>
        <v>0</v>
      </c>
      <c r="I96">
        <f t="shared" si="6"/>
        <v>0</v>
      </c>
      <c r="L96">
        <v>4053.9784946236578</v>
      </c>
      <c r="M96">
        <v>3892.0000000000014</v>
      </c>
      <c r="N96">
        <v>1193.1827956989248</v>
      </c>
      <c r="O96">
        <v>1144.6236559139786</v>
      </c>
      <c r="P96">
        <v>4614</v>
      </c>
      <c r="Q96">
        <v>6010</v>
      </c>
      <c r="R96">
        <v>1</v>
      </c>
      <c r="S96">
        <v>0</v>
      </c>
      <c r="T96">
        <v>0</v>
      </c>
      <c r="U96">
        <v>0</v>
      </c>
      <c r="V96">
        <v>0</v>
      </c>
      <c r="W96">
        <v>0.20550375025339551</v>
      </c>
      <c r="X96">
        <v>0.79449624974660449</v>
      </c>
      <c r="Y96">
        <v>3.8301644076305229E-2</v>
      </c>
      <c r="Z96">
        <v>840</v>
      </c>
      <c r="AA96">
        <f t="shared" si="8"/>
        <v>194</v>
      </c>
      <c r="AB96">
        <v>1200</v>
      </c>
      <c r="AC96">
        <v>773.25816122840229</v>
      </c>
      <c r="AD96">
        <v>840</v>
      </c>
      <c r="AE96" s="6">
        <v>12</v>
      </c>
      <c r="AF96">
        <v>37.5</v>
      </c>
      <c r="AG96">
        <f t="shared" si="9"/>
        <v>450</v>
      </c>
    </row>
    <row r="97" spans="1:33" x14ac:dyDescent="0.6">
      <c r="A97">
        <v>2017</v>
      </c>
      <c r="B97">
        <v>4</v>
      </c>
      <c r="C97">
        <v>6</v>
      </c>
      <c r="D97">
        <f t="shared" si="7"/>
        <v>4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5"/>
        <v>0</v>
      </c>
      <c r="I97">
        <f t="shared" si="6"/>
        <v>0</v>
      </c>
      <c r="L97">
        <v>3742.171875</v>
      </c>
      <c r="M97">
        <v>3476.25</v>
      </c>
      <c r="N97">
        <v>1150.0625</v>
      </c>
      <c r="O97">
        <v>1065.890625</v>
      </c>
      <c r="P97">
        <v>4522</v>
      </c>
      <c r="Q97">
        <v>5712</v>
      </c>
      <c r="R97">
        <v>1</v>
      </c>
      <c r="S97">
        <v>0</v>
      </c>
      <c r="T97">
        <v>0</v>
      </c>
      <c r="U97">
        <v>0</v>
      </c>
      <c r="V97">
        <v>0</v>
      </c>
      <c r="W97">
        <v>0.1936432860353561</v>
      </c>
      <c r="X97">
        <v>0.80635671396464392</v>
      </c>
      <c r="Y97">
        <v>0</v>
      </c>
      <c r="Z97">
        <v>1014</v>
      </c>
      <c r="AA97">
        <f t="shared" si="8"/>
        <v>174</v>
      </c>
      <c r="AB97">
        <v>1200</v>
      </c>
      <c r="AC97">
        <v>783.51933105083299</v>
      </c>
      <c r="AD97">
        <v>1014</v>
      </c>
      <c r="AE97" s="6">
        <v>10.4</v>
      </c>
      <c r="AF97">
        <v>3</v>
      </c>
      <c r="AG97">
        <f t="shared" si="9"/>
        <v>31.200000000000003</v>
      </c>
    </row>
    <row r="98" spans="1:33" x14ac:dyDescent="0.6">
      <c r="A98">
        <v>2017</v>
      </c>
      <c r="B98">
        <v>4</v>
      </c>
      <c r="C98">
        <v>7</v>
      </c>
      <c r="D98">
        <f t="shared" si="7"/>
        <v>5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5"/>
        <v>0</v>
      </c>
      <c r="I98">
        <f t="shared" si="6"/>
        <v>0</v>
      </c>
      <c r="L98">
        <v>4113.5217391304332</v>
      </c>
      <c r="M98">
        <v>3566.6086956521722</v>
      </c>
      <c r="N98">
        <v>1217.0434782608695</v>
      </c>
      <c r="O98">
        <v>1113.6086956521738</v>
      </c>
      <c r="P98">
        <v>5390</v>
      </c>
      <c r="Q98">
        <v>5443</v>
      </c>
      <c r="R98">
        <v>1</v>
      </c>
      <c r="S98">
        <v>0</v>
      </c>
      <c r="T98">
        <v>0</v>
      </c>
      <c r="U98">
        <v>0</v>
      </c>
      <c r="V98">
        <v>0</v>
      </c>
      <c r="W98">
        <v>0.1553946814368542</v>
      </c>
      <c r="X98">
        <v>0.8446053185631458</v>
      </c>
      <c r="Y98">
        <v>1.9685221083725651E-2</v>
      </c>
      <c r="Z98">
        <v>1021</v>
      </c>
      <c r="AA98">
        <f t="shared" si="8"/>
        <v>7</v>
      </c>
      <c r="AB98">
        <v>1200</v>
      </c>
      <c r="AC98">
        <v>831.97931388219661</v>
      </c>
      <c r="AD98">
        <v>1021</v>
      </c>
      <c r="AE98" s="6">
        <v>14.5</v>
      </c>
      <c r="AF98">
        <v>0</v>
      </c>
      <c r="AG98">
        <f t="shared" si="9"/>
        <v>0</v>
      </c>
    </row>
    <row r="99" spans="1:33" x14ac:dyDescent="0.6">
      <c r="A99">
        <v>2017</v>
      </c>
      <c r="B99">
        <v>4</v>
      </c>
      <c r="C99">
        <v>8</v>
      </c>
      <c r="D99">
        <f t="shared" si="7"/>
        <v>6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5"/>
        <v>0</v>
      </c>
      <c r="I99">
        <f t="shared" si="6"/>
        <v>0</v>
      </c>
      <c r="L99">
        <v>3601.3543689320381</v>
      </c>
      <c r="M99">
        <v>3448.2669902912612</v>
      </c>
      <c r="N99">
        <v>1158.8834951456311</v>
      </c>
      <c r="O99">
        <v>1008.1553398058252</v>
      </c>
      <c r="P99">
        <v>5145</v>
      </c>
      <c r="Q99">
        <v>5145</v>
      </c>
      <c r="R99">
        <v>1</v>
      </c>
      <c r="S99">
        <v>0</v>
      </c>
      <c r="T99">
        <v>0</v>
      </c>
      <c r="U99">
        <v>0</v>
      </c>
      <c r="V99">
        <v>0</v>
      </c>
      <c r="W99">
        <v>0.2291250277592716</v>
      </c>
      <c r="X99">
        <v>0.77087497224072843</v>
      </c>
      <c r="Y99">
        <v>5.5223517978620018E-2</v>
      </c>
      <c r="Z99">
        <v>1128</v>
      </c>
      <c r="AA99">
        <f t="shared" si="8"/>
        <v>107</v>
      </c>
      <c r="AB99">
        <v>1200</v>
      </c>
      <c r="AC99">
        <v>809.47295962627857</v>
      </c>
      <c r="AD99">
        <v>1128</v>
      </c>
      <c r="AE99" s="6">
        <v>13</v>
      </c>
      <c r="AF99">
        <v>0.5</v>
      </c>
      <c r="AG99">
        <f t="shared" si="9"/>
        <v>6.5</v>
      </c>
    </row>
    <row r="100" spans="1:33" x14ac:dyDescent="0.6">
      <c r="A100">
        <v>2017</v>
      </c>
      <c r="B100">
        <v>4</v>
      </c>
      <c r="C100">
        <v>9</v>
      </c>
      <c r="D100">
        <f t="shared" si="7"/>
        <v>7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5"/>
        <v>0</v>
      </c>
      <c r="I100">
        <f t="shared" si="6"/>
        <v>0</v>
      </c>
      <c r="L100">
        <v>3152.8192771084327</v>
      </c>
      <c r="M100">
        <v>2856.1445783132522</v>
      </c>
      <c r="N100">
        <v>1049.0072289156626</v>
      </c>
      <c r="O100">
        <v>876.81204819277104</v>
      </c>
      <c r="P100">
        <v>5654</v>
      </c>
      <c r="Q100">
        <v>5233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0.20334675390035231</v>
      </c>
      <c r="X100">
        <v>0.79665324609964772</v>
      </c>
      <c r="Y100">
        <v>0</v>
      </c>
      <c r="Z100">
        <v>958</v>
      </c>
      <c r="AA100">
        <f t="shared" si="8"/>
        <v>-170</v>
      </c>
      <c r="AB100">
        <v>1200</v>
      </c>
      <c r="AC100">
        <v>842.18903209835514</v>
      </c>
      <c r="AD100">
        <v>958</v>
      </c>
      <c r="AE100" s="6">
        <v>14.8</v>
      </c>
      <c r="AF100">
        <v>0.5</v>
      </c>
      <c r="AG100">
        <f t="shared" si="9"/>
        <v>7.4</v>
      </c>
    </row>
    <row r="101" spans="1:33" x14ac:dyDescent="0.6">
      <c r="A101">
        <v>2017</v>
      </c>
      <c r="B101">
        <v>4</v>
      </c>
      <c r="C101">
        <v>10</v>
      </c>
      <c r="D101">
        <f t="shared" si="7"/>
        <v>1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5"/>
        <v>0</v>
      </c>
      <c r="I101">
        <f t="shared" si="6"/>
        <v>0</v>
      </c>
      <c r="L101">
        <v>3612.1336633663368</v>
      </c>
      <c r="M101">
        <v>3278.522277227723</v>
      </c>
      <c r="N101">
        <v>1118.6980198019801</v>
      </c>
      <c r="O101">
        <v>1081.6782178217823</v>
      </c>
      <c r="P101">
        <v>5053</v>
      </c>
      <c r="Q101">
        <v>4794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0.236222817992255</v>
      </c>
      <c r="X101">
        <v>0.76377718200774503</v>
      </c>
      <c r="Y101">
        <v>0</v>
      </c>
      <c r="Z101">
        <v>794</v>
      </c>
      <c r="AA101">
        <f t="shared" si="8"/>
        <v>-164</v>
      </c>
      <c r="AB101">
        <v>1200</v>
      </c>
      <c r="AC101">
        <v>761.79045646478198</v>
      </c>
      <c r="AD101">
        <v>794</v>
      </c>
      <c r="AE101" s="6">
        <v>16.5</v>
      </c>
      <c r="AF101">
        <v>0</v>
      </c>
      <c r="AG101">
        <f t="shared" si="9"/>
        <v>0</v>
      </c>
    </row>
    <row r="102" spans="1:33" x14ac:dyDescent="0.6">
      <c r="A102">
        <v>2017</v>
      </c>
      <c r="B102">
        <v>4</v>
      </c>
      <c r="C102">
        <v>11</v>
      </c>
      <c r="D102">
        <f t="shared" si="7"/>
        <v>2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5"/>
        <v>0</v>
      </c>
      <c r="I102">
        <f t="shared" si="6"/>
        <v>0</v>
      </c>
      <c r="L102">
        <v>3559.4441687344915</v>
      </c>
      <c r="M102">
        <v>3221.9106699751865</v>
      </c>
      <c r="N102">
        <v>1073.6004962779157</v>
      </c>
      <c r="O102">
        <v>1094.1166253101737</v>
      </c>
      <c r="P102">
        <v>4824</v>
      </c>
      <c r="Q102">
        <v>4507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0.16408233587232501</v>
      </c>
      <c r="X102">
        <v>0.8359176641276751</v>
      </c>
      <c r="Y102">
        <v>7.071589325902905E-2</v>
      </c>
      <c r="Z102">
        <v>700</v>
      </c>
      <c r="AA102">
        <f t="shared" si="8"/>
        <v>-94</v>
      </c>
      <c r="AB102">
        <v>1200</v>
      </c>
      <c r="AC102">
        <v>788.13829098372139</v>
      </c>
      <c r="AD102">
        <v>700</v>
      </c>
      <c r="AE102" s="6">
        <v>15.3</v>
      </c>
      <c r="AF102">
        <v>0</v>
      </c>
      <c r="AG102">
        <f t="shared" si="9"/>
        <v>0</v>
      </c>
    </row>
    <row r="103" spans="1:33" x14ac:dyDescent="0.6">
      <c r="A103">
        <v>2017</v>
      </c>
      <c r="B103">
        <v>4</v>
      </c>
      <c r="C103">
        <v>12</v>
      </c>
      <c r="D103">
        <f t="shared" si="7"/>
        <v>3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5"/>
        <v>0</v>
      </c>
      <c r="I103">
        <f t="shared" si="6"/>
        <v>0</v>
      </c>
      <c r="L103">
        <v>3731.1365853658531</v>
      </c>
      <c r="M103">
        <v>3328.1121951219507</v>
      </c>
      <c r="N103">
        <v>1122.3560975609755</v>
      </c>
      <c r="O103">
        <v>1094.6878048780488</v>
      </c>
      <c r="P103">
        <v>4822</v>
      </c>
      <c r="Q103">
        <v>4901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0.1652862027131356</v>
      </c>
      <c r="X103">
        <v>0.83471379728686446</v>
      </c>
      <c r="Y103">
        <v>9.9626315609036994E-2</v>
      </c>
      <c r="Z103">
        <v>807</v>
      </c>
      <c r="AA103">
        <f t="shared" si="8"/>
        <v>107</v>
      </c>
      <c r="AB103">
        <v>1200</v>
      </c>
      <c r="AC103">
        <v>791.29454642371763</v>
      </c>
      <c r="AD103">
        <v>807</v>
      </c>
      <c r="AE103" s="6">
        <v>11.5</v>
      </c>
      <c r="AF103">
        <v>0</v>
      </c>
      <c r="AG103">
        <f t="shared" si="9"/>
        <v>0</v>
      </c>
    </row>
    <row r="104" spans="1:33" x14ac:dyDescent="0.6">
      <c r="A104">
        <v>2017</v>
      </c>
      <c r="B104">
        <v>4</v>
      </c>
      <c r="C104">
        <v>13</v>
      </c>
      <c r="D104">
        <f t="shared" si="7"/>
        <v>4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5"/>
        <v>0</v>
      </c>
      <c r="I104">
        <f t="shared" si="6"/>
        <v>0</v>
      </c>
      <c r="L104">
        <v>3580.6554216867462</v>
      </c>
      <c r="M104">
        <v>3367.1277108433724</v>
      </c>
      <c r="N104">
        <v>1163.9879518072289</v>
      </c>
      <c r="O104">
        <v>1098.2626506024096</v>
      </c>
      <c r="P104">
        <v>5194</v>
      </c>
      <c r="Q104">
        <v>5267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0.16604191210595839</v>
      </c>
      <c r="X104">
        <v>0.83395808789404158</v>
      </c>
      <c r="Y104">
        <v>5.3181658859892289E-2</v>
      </c>
      <c r="Z104">
        <v>985</v>
      </c>
      <c r="AA104">
        <f t="shared" si="8"/>
        <v>178</v>
      </c>
      <c r="AB104">
        <v>1200</v>
      </c>
      <c r="AC104">
        <v>811.27427710756263</v>
      </c>
      <c r="AD104">
        <v>985</v>
      </c>
      <c r="AE104" s="6">
        <v>12.7</v>
      </c>
      <c r="AF104">
        <v>0</v>
      </c>
      <c r="AG104">
        <f t="shared" si="9"/>
        <v>0</v>
      </c>
    </row>
    <row r="105" spans="1:33" x14ac:dyDescent="0.6">
      <c r="A105">
        <v>2017</v>
      </c>
      <c r="B105">
        <v>4</v>
      </c>
      <c r="C105">
        <v>14</v>
      </c>
      <c r="D105">
        <f t="shared" si="7"/>
        <v>5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5"/>
        <v>0</v>
      </c>
      <c r="I105">
        <f t="shared" si="6"/>
        <v>0</v>
      </c>
      <c r="L105">
        <v>3963.9374999999995</v>
      </c>
      <c r="M105">
        <v>3487.9326923076919</v>
      </c>
      <c r="N105">
        <v>1152.0625</v>
      </c>
      <c r="O105">
        <v>1078.3509615384614</v>
      </c>
      <c r="P105">
        <v>5424</v>
      </c>
      <c r="Q105">
        <v>5450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0.20087413715244179</v>
      </c>
      <c r="X105">
        <v>0.79912586284755827</v>
      </c>
      <c r="Y105">
        <v>1.7963337624915698E-2</v>
      </c>
      <c r="Z105">
        <v>1089</v>
      </c>
      <c r="AA105">
        <f t="shared" si="8"/>
        <v>104</v>
      </c>
      <c r="AB105">
        <v>1200</v>
      </c>
      <c r="AC105">
        <v>814.67036601360883</v>
      </c>
      <c r="AD105">
        <v>1089</v>
      </c>
      <c r="AE105" s="6">
        <v>13</v>
      </c>
      <c r="AF105">
        <v>6</v>
      </c>
      <c r="AG105">
        <f t="shared" si="9"/>
        <v>78</v>
      </c>
    </row>
    <row r="106" spans="1:33" x14ac:dyDescent="0.6">
      <c r="A106">
        <v>2017</v>
      </c>
      <c r="B106">
        <v>4</v>
      </c>
      <c r="C106">
        <v>15</v>
      </c>
      <c r="D106">
        <f t="shared" si="7"/>
        <v>6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5"/>
        <v>0</v>
      </c>
      <c r="I106">
        <f t="shared" si="6"/>
        <v>0</v>
      </c>
      <c r="L106">
        <v>3679.9253731343274</v>
      </c>
      <c r="M106">
        <v>3435.8507462686562</v>
      </c>
      <c r="N106">
        <v>1177.4179104477612</v>
      </c>
      <c r="O106">
        <v>911.61194029850742</v>
      </c>
      <c r="P106">
        <v>5140</v>
      </c>
      <c r="Q106">
        <v>4760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0.1726841506919127</v>
      </c>
      <c r="X106">
        <v>0.82731584930808733</v>
      </c>
      <c r="Y106">
        <v>0</v>
      </c>
      <c r="Z106">
        <v>1147</v>
      </c>
      <c r="AA106">
        <f t="shared" si="8"/>
        <v>58</v>
      </c>
      <c r="AB106">
        <v>1200</v>
      </c>
      <c r="AC106">
        <v>834.17577155064271</v>
      </c>
      <c r="AD106">
        <v>1147</v>
      </c>
      <c r="AE106" s="6">
        <v>16.8</v>
      </c>
      <c r="AF106">
        <v>0</v>
      </c>
      <c r="AG106">
        <f t="shared" si="9"/>
        <v>0</v>
      </c>
    </row>
    <row r="107" spans="1:33" x14ac:dyDescent="0.6">
      <c r="A107">
        <v>2017</v>
      </c>
      <c r="B107">
        <v>4</v>
      </c>
      <c r="C107">
        <v>16</v>
      </c>
      <c r="D107">
        <f t="shared" si="7"/>
        <v>7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5"/>
        <v>0</v>
      </c>
      <c r="I107">
        <f t="shared" si="6"/>
        <v>0</v>
      </c>
      <c r="L107">
        <v>3184.3920595533505</v>
      </c>
      <c r="M107">
        <v>2909.4342431761788</v>
      </c>
      <c r="N107">
        <v>1072.4317617866004</v>
      </c>
      <c r="O107">
        <v>906.2282878411911</v>
      </c>
      <c r="P107">
        <v>5337</v>
      </c>
      <c r="Q107">
        <v>4977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0.17461881547557309</v>
      </c>
      <c r="X107">
        <v>0.82538118452442699</v>
      </c>
      <c r="Y107">
        <v>0</v>
      </c>
      <c r="Z107">
        <v>942</v>
      </c>
      <c r="AA107">
        <f t="shared" si="8"/>
        <v>-205</v>
      </c>
      <c r="AB107">
        <v>1200</v>
      </c>
      <c r="AC107">
        <v>850.93168221116855</v>
      </c>
      <c r="AD107">
        <v>942</v>
      </c>
      <c r="AE107" s="6">
        <v>18.7</v>
      </c>
      <c r="AF107">
        <v>0</v>
      </c>
      <c r="AG107">
        <f t="shared" si="9"/>
        <v>0</v>
      </c>
    </row>
    <row r="108" spans="1:33" x14ac:dyDescent="0.6">
      <c r="A108">
        <v>2017</v>
      </c>
      <c r="B108">
        <v>4</v>
      </c>
      <c r="C108">
        <v>17</v>
      </c>
      <c r="D108">
        <f t="shared" si="7"/>
        <v>1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5"/>
        <v>0</v>
      </c>
      <c r="I108">
        <f t="shared" si="6"/>
        <v>0</v>
      </c>
      <c r="L108">
        <v>3661.7875647668384</v>
      </c>
      <c r="M108">
        <v>3341.2849740932634</v>
      </c>
      <c r="N108">
        <v>1066.5129533678755</v>
      </c>
      <c r="O108">
        <v>1025.6165803108809</v>
      </c>
      <c r="P108">
        <v>4804</v>
      </c>
      <c r="Q108">
        <v>4912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0.20642877833297121</v>
      </c>
      <c r="X108">
        <v>0.79357122166702876</v>
      </c>
      <c r="Y108">
        <v>0</v>
      </c>
      <c r="Z108">
        <v>793</v>
      </c>
      <c r="AA108">
        <f t="shared" si="8"/>
        <v>-149</v>
      </c>
      <c r="AB108">
        <v>1200</v>
      </c>
      <c r="AC108">
        <v>761.51212699607834</v>
      </c>
      <c r="AD108">
        <v>793</v>
      </c>
      <c r="AE108" s="6">
        <v>14.7</v>
      </c>
      <c r="AF108">
        <v>5.5</v>
      </c>
      <c r="AG108">
        <f t="shared" si="9"/>
        <v>80.849999999999994</v>
      </c>
    </row>
    <row r="109" spans="1:33" x14ac:dyDescent="0.6">
      <c r="A109">
        <v>2017</v>
      </c>
      <c r="B109">
        <v>4</v>
      </c>
      <c r="C109">
        <v>18</v>
      </c>
      <c r="D109">
        <f t="shared" si="7"/>
        <v>2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5"/>
        <v>0</v>
      </c>
      <c r="I109">
        <f t="shared" si="6"/>
        <v>0</v>
      </c>
      <c r="L109">
        <v>3490.83870967742</v>
      </c>
      <c r="M109">
        <v>3267.7369727047148</v>
      </c>
      <c r="N109">
        <v>1074.9950372208436</v>
      </c>
      <c r="O109">
        <v>1036.3870967741937</v>
      </c>
      <c r="P109">
        <v>4438</v>
      </c>
      <c r="Q109">
        <v>4792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0.22053964757709249</v>
      </c>
      <c r="X109">
        <v>0.77946035242290757</v>
      </c>
      <c r="Y109">
        <v>4.149512459371614E-2</v>
      </c>
      <c r="Z109">
        <v>771</v>
      </c>
      <c r="AA109">
        <f t="shared" si="8"/>
        <v>-22</v>
      </c>
      <c r="AB109">
        <v>1200</v>
      </c>
      <c r="AC109">
        <v>754.94224162910893</v>
      </c>
      <c r="AD109">
        <v>771</v>
      </c>
      <c r="AE109" s="6">
        <v>11.7</v>
      </c>
      <c r="AF109">
        <v>7.5</v>
      </c>
      <c r="AG109">
        <f t="shared" si="9"/>
        <v>87.75</v>
      </c>
    </row>
    <row r="110" spans="1:33" x14ac:dyDescent="0.6">
      <c r="A110">
        <v>2017</v>
      </c>
      <c r="B110">
        <v>4</v>
      </c>
      <c r="C110">
        <v>19</v>
      </c>
      <c r="D110">
        <f t="shared" si="7"/>
        <v>3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5"/>
        <v>0</v>
      </c>
      <c r="I110">
        <f t="shared" si="6"/>
        <v>0</v>
      </c>
      <c r="L110">
        <v>3461.491525423728</v>
      </c>
      <c r="M110">
        <v>3219.6029055690069</v>
      </c>
      <c r="N110">
        <v>1111.3728813559321</v>
      </c>
      <c r="O110">
        <v>1046.004842615012</v>
      </c>
      <c r="P110">
        <v>4730</v>
      </c>
      <c r="Q110">
        <v>4894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0.16634190698882831</v>
      </c>
      <c r="X110">
        <v>0.83365809301117166</v>
      </c>
      <c r="Y110">
        <v>3.2844970906068173E-2</v>
      </c>
      <c r="Z110">
        <v>843</v>
      </c>
      <c r="AA110">
        <f t="shared" si="8"/>
        <v>72</v>
      </c>
      <c r="AB110">
        <v>1200</v>
      </c>
      <c r="AC110">
        <v>790.65256334136905</v>
      </c>
      <c r="AD110">
        <v>843</v>
      </c>
      <c r="AE110" s="6">
        <v>12.6</v>
      </c>
      <c r="AF110">
        <v>0</v>
      </c>
      <c r="AG110">
        <f t="shared" si="9"/>
        <v>0</v>
      </c>
    </row>
    <row r="111" spans="1:33" x14ac:dyDescent="0.6">
      <c r="A111">
        <v>2017</v>
      </c>
      <c r="B111">
        <v>4</v>
      </c>
      <c r="C111">
        <v>20</v>
      </c>
      <c r="D111">
        <f t="shared" si="7"/>
        <v>4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5"/>
        <v>0</v>
      </c>
      <c r="I111">
        <f t="shared" si="6"/>
        <v>0</v>
      </c>
      <c r="L111">
        <v>3521.7108433734929</v>
      </c>
      <c r="M111">
        <v>3294.9108433734932</v>
      </c>
      <c r="N111">
        <v>1091.3180722891566</v>
      </c>
      <c r="O111">
        <v>1027.6746987951806</v>
      </c>
      <c r="P111">
        <v>5225</v>
      </c>
      <c r="Q111">
        <v>5302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0.21529588766298899</v>
      </c>
      <c r="X111">
        <v>0.78470411233701098</v>
      </c>
      <c r="Y111">
        <v>1.7843006871220039E-2</v>
      </c>
      <c r="Z111">
        <v>1082</v>
      </c>
      <c r="AA111">
        <f t="shared" si="8"/>
        <v>239</v>
      </c>
      <c r="AB111">
        <v>1200</v>
      </c>
      <c r="AC111">
        <v>796.10741546894042</v>
      </c>
      <c r="AD111">
        <v>1082</v>
      </c>
      <c r="AE111" s="6">
        <v>12.9</v>
      </c>
      <c r="AF111">
        <v>0.1</v>
      </c>
      <c r="AG111">
        <f t="shared" si="9"/>
        <v>1.29</v>
      </c>
    </row>
    <row r="112" spans="1:33" x14ac:dyDescent="0.6">
      <c r="A112">
        <v>2017</v>
      </c>
      <c r="B112">
        <v>4</v>
      </c>
      <c r="C112">
        <v>21</v>
      </c>
      <c r="D112">
        <f t="shared" si="7"/>
        <v>5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5"/>
        <v>0</v>
      </c>
      <c r="I112">
        <f t="shared" si="6"/>
        <v>0</v>
      </c>
      <c r="L112">
        <v>3917.4545454545455</v>
      </c>
      <c r="M112">
        <v>3425.8995215311006</v>
      </c>
      <c r="N112">
        <v>1220.0191387559807</v>
      </c>
      <c r="O112">
        <v>1133.0287081339713</v>
      </c>
      <c r="P112">
        <v>5314</v>
      </c>
      <c r="Q112">
        <v>5419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0.195256627748395</v>
      </c>
      <c r="X112">
        <v>0.80474337225160497</v>
      </c>
      <c r="Y112">
        <v>0</v>
      </c>
      <c r="Z112">
        <v>1161</v>
      </c>
      <c r="AA112">
        <f t="shared" si="8"/>
        <v>79</v>
      </c>
      <c r="AB112">
        <v>1200</v>
      </c>
      <c r="AC112">
        <v>814.86182161428258</v>
      </c>
      <c r="AD112">
        <v>1161</v>
      </c>
      <c r="AE112" s="6">
        <v>13.1</v>
      </c>
      <c r="AF112">
        <v>0</v>
      </c>
      <c r="AG112">
        <f t="shared" si="9"/>
        <v>0</v>
      </c>
    </row>
    <row r="113" spans="1:33" x14ac:dyDescent="0.6">
      <c r="A113">
        <v>2017</v>
      </c>
      <c r="B113">
        <v>4</v>
      </c>
      <c r="C113">
        <v>22</v>
      </c>
      <c r="D113">
        <f t="shared" si="7"/>
        <v>6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5"/>
        <v>0</v>
      </c>
      <c r="I113">
        <f t="shared" si="6"/>
        <v>0</v>
      </c>
      <c r="L113">
        <v>3621.9803439803445</v>
      </c>
      <c r="M113">
        <v>3392.7125307125311</v>
      </c>
      <c r="N113">
        <v>1116.3611793611794</v>
      </c>
      <c r="O113">
        <v>940.35872235872239</v>
      </c>
      <c r="P113">
        <v>5170</v>
      </c>
      <c r="Q113">
        <v>4800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0.20898574865815289</v>
      </c>
      <c r="X113">
        <v>0.79101425134184711</v>
      </c>
      <c r="Y113">
        <v>0</v>
      </c>
      <c r="Z113">
        <v>1155</v>
      </c>
      <c r="AA113">
        <f t="shared" si="8"/>
        <v>-6</v>
      </c>
      <c r="AB113">
        <v>1200</v>
      </c>
      <c r="AC113">
        <v>819.65887580884248</v>
      </c>
      <c r="AD113">
        <v>1155</v>
      </c>
      <c r="AE113" s="6">
        <v>14.8</v>
      </c>
      <c r="AF113">
        <v>0</v>
      </c>
      <c r="AG113">
        <f t="shared" si="9"/>
        <v>0</v>
      </c>
    </row>
    <row r="114" spans="1:33" x14ac:dyDescent="0.6">
      <c r="A114">
        <v>2017</v>
      </c>
      <c r="B114">
        <v>4</v>
      </c>
      <c r="C114">
        <v>23</v>
      </c>
      <c r="D114">
        <f t="shared" si="7"/>
        <v>7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5"/>
        <v>0</v>
      </c>
      <c r="I114">
        <f t="shared" si="6"/>
        <v>0</v>
      </c>
      <c r="L114">
        <v>3092.231527093596</v>
      </c>
      <c r="M114">
        <v>2788.0492610837441</v>
      </c>
      <c r="N114">
        <v>1027.7586206896551</v>
      </c>
      <c r="O114">
        <v>849.73399014778329</v>
      </c>
      <c r="P114">
        <v>5489</v>
      </c>
      <c r="Q114">
        <v>4958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0.17251174793929591</v>
      </c>
      <c r="X114">
        <v>0.82748825206070409</v>
      </c>
      <c r="Y114">
        <v>7.2384416578922181E-2</v>
      </c>
      <c r="Z114">
        <v>850</v>
      </c>
      <c r="AA114">
        <f t="shared" si="8"/>
        <v>-305</v>
      </c>
      <c r="AB114">
        <v>1200</v>
      </c>
      <c r="AC114">
        <v>848.8720086375746</v>
      </c>
      <c r="AD114">
        <v>850</v>
      </c>
      <c r="AE114" s="6">
        <v>14.9</v>
      </c>
      <c r="AF114">
        <v>0</v>
      </c>
      <c r="AG114">
        <f t="shared" si="9"/>
        <v>0</v>
      </c>
    </row>
    <row r="115" spans="1:33" x14ac:dyDescent="0.6">
      <c r="A115">
        <v>2017</v>
      </c>
      <c r="B115">
        <v>4</v>
      </c>
      <c r="C115">
        <v>24</v>
      </c>
      <c r="D115">
        <f t="shared" si="7"/>
        <v>1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5"/>
        <v>0</v>
      </c>
      <c r="I115">
        <f t="shared" si="6"/>
        <v>0</v>
      </c>
      <c r="L115">
        <v>3605.599999999999</v>
      </c>
      <c r="M115">
        <v>3239.1999999999994</v>
      </c>
      <c r="N115">
        <v>1049.3333333333333</v>
      </c>
      <c r="O115">
        <v>1085.2666666666667</v>
      </c>
      <c r="P115">
        <v>4846</v>
      </c>
      <c r="Q115">
        <v>4730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0.17830757557605531</v>
      </c>
      <c r="X115">
        <v>0.82169242442394486</v>
      </c>
      <c r="Y115">
        <v>2.0739348370927321E-2</v>
      </c>
      <c r="Z115">
        <v>797</v>
      </c>
      <c r="AA115">
        <f t="shared" si="8"/>
        <v>-53</v>
      </c>
      <c r="AB115">
        <v>1200</v>
      </c>
      <c r="AC115">
        <v>773.8298107722668</v>
      </c>
      <c r="AD115">
        <v>797</v>
      </c>
      <c r="AE115" s="6">
        <v>15.1</v>
      </c>
      <c r="AF115">
        <v>0</v>
      </c>
      <c r="AG115">
        <f t="shared" si="9"/>
        <v>0</v>
      </c>
    </row>
    <row r="116" spans="1:33" x14ac:dyDescent="0.6">
      <c r="A116">
        <v>2017</v>
      </c>
      <c r="B116">
        <v>4</v>
      </c>
      <c r="C116">
        <v>25</v>
      </c>
      <c r="D116">
        <f t="shared" si="7"/>
        <v>2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5"/>
        <v>0</v>
      </c>
      <c r="I116">
        <f t="shared" si="6"/>
        <v>0</v>
      </c>
      <c r="L116">
        <v>3562.1147132169581</v>
      </c>
      <c r="M116">
        <v>3253.1970074812971</v>
      </c>
      <c r="N116">
        <v>1108.8004987531172</v>
      </c>
      <c r="O116">
        <v>1022.6458852867831</v>
      </c>
      <c r="P116">
        <v>4462</v>
      </c>
      <c r="Q116">
        <v>4476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0.2005324813631523</v>
      </c>
      <c r="X116">
        <v>0.79946751863684773</v>
      </c>
      <c r="Y116">
        <v>2.285186842694115E-2</v>
      </c>
      <c r="Z116">
        <v>771</v>
      </c>
      <c r="AA116">
        <f t="shared" si="8"/>
        <v>-26</v>
      </c>
      <c r="AB116">
        <v>1200</v>
      </c>
      <c r="AC116">
        <v>769.06888171831815</v>
      </c>
      <c r="AD116">
        <v>771</v>
      </c>
      <c r="AE116" s="6">
        <v>16</v>
      </c>
      <c r="AF116">
        <v>0</v>
      </c>
      <c r="AG116">
        <f t="shared" si="9"/>
        <v>0</v>
      </c>
    </row>
    <row r="117" spans="1:33" x14ac:dyDescent="0.6">
      <c r="A117">
        <v>2017</v>
      </c>
      <c r="B117">
        <v>4</v>
      </c>
      <c r="C117">
        <v>26</v>
      </c>
      <c r="D117">
        <f t="shared" si="7"/>
        <v>3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5"/>
        <v>0</v>
      </c>
      <c r="I117">
        <f t="shared" si="6"/>
        <v>0</v>
      </c>
      <c r="L117">
        <v>3587.4264705882351</v>
      </c>
      <c r="M117">
        <v>3487.8970588235293</v>
      </c>
      <c r="N117">
        <v>1120.5147058823529</v>
      </c>
      <c r="O117">
        <v>1087.3382352941176</v>
      </c>
      <c r="P117">
        <v>4648</v>
      </c>
      <c r="Q117">
        <v>5020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0.17745297135527999</v>
      </c>
      <c r="X117">
        <v>0.82254702864471996</v>
      </c>
      <c r="Y117">
        <v>0</v>
      </c>
      <c r="Z117">
        <v>799</v>
      </c>
      <c r="AA117">
        <f t="shared" si="8"/>
        <v>28</v>
      </c>
      <c r="AB117">
        <v>1200</v>
      </c>
      <c r="AC117">
        <v>789.22075206817794</v>
      </c>
      <c r="AD117">
        <v>799</v>
      </c>
      <c r="AE117" s="6">
        <v>15.1</v>
      </c>
      <c r="AF117">
        <v>0</v>
      </c>
      <c r="AG117">
        <f t="shared" si="9"/>
        <v>0</v>
      </c>
    </row>
    <row r="118" spans="1:33" x14ac:dyDescent="0.6">
      <c r="A118">
        <v>2017</v>
      </c>
      <c r="B118">
        <v>4</v>
      </c>
      <c r="C118">
        <v>27</v>
      </c>
      <c r="D118">
        <f t="shared" si="7"/>
        <v>4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5"/>
        <v>0</v>
      </c>
      <c r="I118">
        <f t="shared" si="6"/>
        <v>0</v>
      </c>
      <c r="L118">
        <v>3660.4939467312342</v>
      </c>
      <c r="M118">
        <v>3505.9467312348661</v>
      </c>
      <c r="N118">
        <v>1219.9709443099273</v>
      </c>
      <c r="O118">
        <v>1119.6634382566585</v>
      </c>
      <c r="P118">
        <v>4997</v>
      </c>
      <c r="Q118">
        <v>5496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0.19406967378171569</v>
      </c>
      <c r="X118">
        <v>0.80593032621828431</v>
      </c>
      <c r="Y118">
        <v>0</v>
      </c>
      <c r="Z118">
        <v>851</v>
      </c>
      <c r="AA118">
        <f t="shared" si="8"/>
        <v>52</v>
      </c>
      <c r="AB118">
        <v>1200</v>
      </c>
      <c r="AC118">
        <v>799.05254565386758</v>
      </c>
      <c r="AD118">
        <v>851</v>
      </c>
      <c r="AE118" s="6">
        <v>13.6</v>
      </c>
      <c r="AF118">
        <v>0</v>
      </c>
      <c r="AG118">
        <f t="shared" si="9"/>
        <v>0</v>
      </c>
    </row>
    <row r="119" spans="1:33" x14ac:dyDescent="0.6">
      <c r="A119">
        <v>2017</v>
      </c>
      <c r="B119">
        <v>4</v>
      </c>
      <c r="C119">
        <v>28</v>
      </c>
      <c r="D119">
        <f t="shared" si="7"/>
        <v>5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5"/>
        <v>0</v>
      </c>
      <c r="I119">
        <f t="shared" si="6"/>
        <v>0</v>
      </c>
      <c r="L119">
        <v>4133.0869565217372</v>
      </c>
      <c r="M119">
        <v>3635.6086956521722</v>
      </c>
      <c r="N119">
        <v>878.04347826086951</v>
      </c>
      <c r="O119">
        <v>915.56521739130426</v>
      </c>
      <c r="P119">
        <v>5364</v>
      </c>
      <c r="Q119">
        <v>6202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0.21626546747788261</v>
      </c>
      <c r="X119">
        <v>0.78373453252211744</v>
      </c>
      <c r="Y119">
        <v>1.6557150268026979E-2</v>
      </c>
      <c r="Z119">
        <v>734</v>
      </c>
      <c r="AA119">
        <f t="shared" si="8"/>
        <v>-117</v>
      </c>
      <c r="AB119">
        <v>1200</v>
      </c>
      <c r="AC119">
        <v>811.21827705823353</v>
      </c>
      <c r="AD119">
        <v>734</v>
      </c>
      <c r="AE119" s="6">
        <v>14.4</v>
      </c>
      <c r="AF119">
        <v>0</v>
      </c>
      <c r="AG119">
        <f t="shared" si="9"/>
        <v>0</v>
      </c>
    </row>
    <row r="120" spans="1:33" x14ac:dyDescent="0.6">
      <c r="A120">
        <v>2017</v>
      </c>
      <c r="B120">
        <v>4</v>
      </c>
      <c r="C120">
        <v>29</v>
      </c>
      <c r="D120">
        <f t="shared" si="7"/>
        <v>6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5"/>
        <v>0</v>
      </c>
      <c r="I120">
        <f t="shared" si="6"/>
        <v>0</v>
      </c>
      <c r="L120">
        <v>3555.3284671532842</v>
      </c>
      <c r="M120">
        <v>3537.5912408759118</v>
      </c>
      <c r="N120" s="2">
        <v>0</v>
      </c>
      <c r="O120" s="2">
        <v>0</v>
      </c>
      <c r="P120">
        <v>5381</v>
      </c>
      <c r="Q120">
        <v>6223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0.19964504247608861</v>
      </c>
      <c r="X120">
        <v>0.80035495752391139</v>
      </c>
      <c r="Y120">
        <v>0</v>
      </c>
      <c r="Z120">
        <v>851</v>
      </c>
      <c r="AA120">
        <f t="shared" si="8"/>
        <v>117</v>
      </c>
      <c r="AB120">
        <v>1200</v>
      </c>
      <c r="AC120">
        <v>831.28600631919892</v>
      </c>
      <c r="AD120">
        <v>851</v>
      </c>
      <c r="AE120" s="6">
        <v>17.100000000000001</v>
      </c>
      <c r="AF120">
        <v>0</v>
      </c>
      <c r="AG120">
        <f t="shared" si="9"/>
        <v>0</v>
      </c>
    </row>
    <row r="121" spans="1:33" x14ac:dyDescent="0.6">
      <c r="A121">
        <v>2017</v>
      </c>
      <c r="B121">
        <v>4</v>
      </c>
      <c r="C121">
        <v>30</v>
      </c>
      <c r="D121">
        <f t="shared" si="7"/>
        <v>7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5"/>
        <v>0</v>
      </c>
      <c r="I121">
        <f t="shared" si="6"/>
        <v>0</v>
      </c>
      <c r="L121">
        <v>3041.3237410071943</v>
      </c>
      <c r="M121">
        <v>2994.5899280575541</v>
      </c>
      <c r="N121" s="2">
        <v>0</v>
      </c>
      <c r="O121" s="2">
        <v>0</v>
      </c>
      <c r="P121">
        <v>4424</v>
      </c>
      <c r="Q121">
        <v>5519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0.2149879967035723</v>
      </c>
      <c r="X121">
        <v>0.78501200329642762</v>
      </c>
      <c r="Y121">
        <v>0</v>
      </c>
      <c r="Z121">
        <v>974</v>
      </c>
      <c r="AA121">
        <f t="shared" si="8"/>
        <v>123</v>
      </c>
      <c r="AB121">
        <v>1200</v>
      </c>
      <c r="AC121">
        <v>817.87904897347664</v>
      </c>
      <c r="AD121">
        <v>974</v>
      </c>
      <c r="AE121" s="6">
        <v>19.3</v>
      </c>
      <c r="AF121">
        <v>0</v>
      </c>
      <c r="AG121">
        <f t="shared" si="9"/>
        <v>0</v>
      </c>
    </row>
    <row r="122" spans="1:33" x14ac:dyDescent="0.6">
      <c r="A122">
        <v>2017</v>
      </c>
      <c r="B122">
        <v>5</v>
      </c>
      <c r="C122">
        <v>1</v>
      </c>
      <c r="D122">
        <f t="shared" si="7"/>
        <v>1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5"/>
        <v>0</v>
      </c>
      <c r="I122">
        <f t="shared" si="6"/>
        <v>0</v>
      </c>
      <c r="L122">
        <v>3228.1886792452829</v>
      </c>
      <c r="M122">
        <v>3073.3962264150941</v>
      </c>
      <c r="N122">
        <v>1202.0566037735848</v>
      </c>
      <c r="O122">
        <v>1022.1698113207547</v>
      </c>
      <c r="P122">
        <v>4850</v>
      </c>
      <c r="Q122">
        <v>4959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0.17068360293851551</v>
      </c>
      <c r="X122">
        <v>0.82931639706148441</v>
      </c>
      <c r="Y122">
        <v>3.4213477418697118E-2</v>
      </c>
      <c r="Z122">
        <v>990</v>
      </c>
      <c r="AA122">
        <f t="shared" si="8"/>
        <v>16</v>
      </c>
      <c r="AB122">
        <v>1200</v>
      </c>
      <c r="AC122">
        <v>784.59659287673492</v>
      </c>
      <c r="AD122">
        <v>990</v>
      </c>
      <c r="AE122" s="6">
        <v>20.100000000000001</v>
      </c>
      <c r="AF122">
        <v>0</v>
      </c>
      <c r="AG122">
        <f t="shared" si="9"/>
        <v>0</v>
      </c>
    </row>
    <row r="123" spans="1:33" x14ac:dyDescent="0.6">
      <c r="A123">
        <v>2017</v>
      </c>
      <c r="B123">
        <v>5</v>
      </c>
      <c r="C123">
        <v>2</v>
      </c>
      <c r="D123">
        <f t="shared" si="7"/>
        <v>2</v>
      </c>
      <c r="G123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0</v>
      </c>
      <c r="H123">
        <f t="shared" si="5"/>
        <v>0</v>
      </c>
      <c r="I123">
        <f t="shared" si="6"/>
        <v>0</v>
      </c>
      <c r="L123">
        <v>3549.4038461538462</v>
      </c>
      <c r="M123">
        <v>3476.1730769230767</v>
      </c>
      <c r="N123">
        <v>1205.3461538461538</v>
      </c>
      <c r="O123">
        <v>1097.3653846153845</v>
      </c>
      <c r="P123">
        <v>4991</v>
      </c>
      <c r="Q123">
        <v>5606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0.19649238133764829</v>
      </c>
      <c r="X123">
        <v>0.80350761866235165</v>
      </c>
      <c r="Y123">
        <v>0</v>
      </c>
      <c r="Z123">
        <v>943</v>
      </c>
      <c r="AA123">
        <f t="shared" si="8"/>
        <v>-47</v>
      </c>
      <c r="AB123">
        <v>1200</v>
      </c>
      <c r="AC123">
        <v>790.10798008761378</v>
      </c>
      <c r="AD123">
        <v>943</v>
      </c>
      <c r="AE123" s="6">
        <v>20.7</v>
      </c>
      <c r="AF123">
        <v>0</v>
      </c>
      <c r="AG123">
        <f t="shared" si="9"/>
        <v>0</v>
      </c>
    </row>
    <row r="124" spans="1:33" x14ac:dyDescent="0.6">
      <c r="A124">
        <v>2017</v>
      </c>
      <c r="B124">
        <v>5</v>
      </c>
      <c r="C124">
        <v>3</v>
      </c>
      <c r="D124">
        <f t="shared" si="7"/>
        <v>3</v>
      </c>
      <c r="E124" s="10" t="s">
        <v>26</v>
      </c>
      <c r="F124" s="10" t="s">
        <v>18</v>
      </c>
      <c r="G124" s="10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-2</v>
      </c>
      <c r="H124" s="10">
        <f t="shared" si="5"/>
        <v>0</v>
      </c>
      <c r="I124" s="10">
        <f t="shared" si="6"/>
        <v>1</v>
      </c>
      <c r="J124" s="8" t="s">
        <v>68</v>
      </c>
      <c r="K124" s="8" t="s">
        <v>72</v>
      </c>
      <c r="L124">
        <v>3493.245901639345</v>
      </c>
      <c r="M124">
        <v>3318.557377049181</v>
      </c>
      <c r="N124">
        <v>1222.983606557377</v>
      </c>
      <c r="O124">
        <v>1009.016393442623</v>
      </c>
      <c r="P124">
        <v>5368</v>
      </c>
      <c r="Q124">
        <v>6118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0.16824382349055361</v>
      </c>
      <c r="X124">
        <v>0.83175617650944644</v>
      </c>
      <c r="Y124">
        <v>0</v>
      </c>
      <c r="Z124">
        <v>1137</v>
      </c>
      <c r="AA124">
        <f t="shared" si="8"/>
        <v>194</v>
      </c>
      <c r="AB124">
        <v>1200</v>
      </c>
      <c r="AC124">
        <v>791.1497729814181</v>
      </c>
      <c r="AD124">
        <v>1137</v>
      </c>
      <c r="AE124" s="6">
        <v>21.5</v>
      </c>
      <c r="AF124">
        <v>0</v>
      </c>
      <c r="AG124">
        <f t="shared" si="9"/>
        <v>0</v>
      </c>
    </row>
    <row r="125" spans="1:33" x14ac:dyDescent="0.6">
      <c r="A125">
        <v>2017</v>
      </c>
      <c r="B125">
        <v>5</v>
      </c>
      <c r="C125">
        <v>4</v>
      </c>
      <c r="D125">
        <f t="shared" si="7"/>
        <v>4</v>
      </c>
      <c r="E125" s="10" t="s">
        <v>25</v>
      </c>
      <c r="F125" s="10" t="s">
        <v>19</v>
      </c>
      <c r="G125" s="10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-1</v>
      </c>
      <c r="H125" s="10">
        <f t="shared" si="5"/>
        <v>0</v>
      </c>
      <c r="I125" s="10">
        <f t="shared" si="6"/>
        <v>1</v>
      </c>
      <c r="J125" s="8"/>
      <c r="K125" s="8" t="s">
        <v>72</v>
      </c>
      <c r="L125">
        <v>3715.1475409836075</v>
      </c>
      <c r="M125">
        <v>3574.0327868852469</v>
      </c>
      <c r="N125">
        <v>1282.2459016393443</v>
      </c>
      <c r="O125">
        <v>1140.4754098360656</v>
      </c>
      <c r="P125">
        <v>5029</v>
      </c>
      <c r="Q125">
        <v>5259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0.17204863001270179</v>
      </c>
      <c r="X125">
        <v>0.82795136998729812</v>
      </c>
      <c r="Y125">
        <v>0</v>
      </c>
      <c r="Z125">
        <v>1129</v>
      </c>
      <c r="AA125">
        <f t="shared" si="8"/>
        <v>-8</v>
      </c>
      <c r="AB125">
        <v>1200</v>
      </c>
      <c r="AC125">
        <v>791.17879873537379</v>
      </c>
      <c r="AD125">
        <v>1129</v>
      </c>
      <c r="AE125" s="6">
        <v>21</v>
      </c>
      <c r="AF125">
        <v>0</v>
      </c>
      <c r="AG125">
        <f t="shared" si="9"/>
        <v>0</v>
      </c>
    </row>
    <row r="126" spans="1:33" x14ac:dyDescent="0.6">
      <c r="A126">
        <v>2017</v>
      </c>
      <c r="B126">
        <v>5</v>
      </c>
      <c r="C126">
        <v>5</v>
      </c>
      <c r="D126">
        <f t="shared" si="7"/>
        <v>5</v>
      </c>
      <c r="E126" s="10" t="s">
        <v>25</v>
      </c>
      <c r="F126" s="10" t="s">
        <v>16</v>
      </c>
      <c r="G126" s="10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0</v>
      </c>
      <c r="H126" s="10">
        <f t="shared" si="5"/>
        <v>1</v>
      </c>
      <c r="I126" s="10">
        <f t="shared" si="6"/>
        <v>1</v>
      </c>
      <c r="J126" s="8" t="s">
        <v>75</v>
      </c>
      <c r="K126" s="8" t="s">
        <v>72</v>
      </c>
      <c r="L126">
        <v>3444.5258215962449</v>
      </c>
      <c r="M126">
        <v>3369.8591549295784</v>
      </c>
      <c r="N126">
        <v>1153.868544600939</v>
      </c>
      <c r="O126">
        <v>955.82629107981234</v>
      </c>
      <c r="P126">
        <v>5315</v>
      </c>
      <c r="Q126">
        <v>5331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0.1646787926978763</v>
      </c>
      <c r="X126">
        <v>0.83532120730212378</v>
      </c>
      <c r="Y126">
        <v>9.0406412424071644E-2</v>
      </c>
      <c r="Z126">
        <v>1098</v>
      </c>
      <c r="AA126">
        <f t="shared" si="8"/>
        <v>-31</v>
      </c>
      <c r="AB126">
        <v>1200</v>
      </c>
      <c r="AC126">
        <v>809.74897139706354</v>
      </c>
      <c r="AD126">
        <v>1098</v>
      </c>
      <c r="AE126" s="6">
        <v>20.9</v>
      </c>
      <c r="AF126">
        <v>0</v>
      </c>
      <c r="AG126">
        <f t="shared" si="9"/>
        <v>0</v>
      </c>
    </row>
    <row r="127" spans="1:33" x14ac:dyDescent="0.6">
      <c r="A127">
        <v>2017</v>
      </c>
      <c r="B127">
        <v>5</v>
      </c>
      <c r="C127">
        <v>6</v>
      </c>
      <c r="D127">
        <f t="shared" si="7"/>
        <v>6</v>
      </c>
      <c r="E127" s="10" t="s">
        <v>25</v>
      </c>
      <c r="F127" s="10" t="s">
        <v>20</v>
      </c>
      <c r="G127" s="10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1</v>
      </c>
      <c r="H127" s="10">
        <f t="shared" si="5"/>
        <v>0</v>
      </c>
      <c r="I127" s="10">
        <f t="shared" si="6"/>
        <v>1</v>
      </c>
      <c r="J127" s="8" t="s">
        <v>75</v>
      </c>
      <c r="K127" s="8" t="s">
        <v>72</v>
      </c>
      <c r="L127">
        <v>3268.3150357995232</v>
      </c>
      <c r="M127">
        <v>3003.1503579952273</v>
      </c>
      <c r="N127">
        <v>1096.272076372315</v>
      </c>
      <c r="O127">
        <v>873.15990453460631</v>
      </c>
      <c r="P127">
        <v>6252</v>
      </c>
      <c r="Q127">
        <v>5135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0.2087631305006151</v>
      </c>
      <c r="X127">
        <v>0.79123686949938488</v>
      </c>
      <c r="Y127">
        <v>3.8154620766371009E-2</v>
      </c>
      <c r="Z127">
        <v>940</v>
      </c>
      <c r="AA127">
        <f t="shared" si="8"/>
        <v>-158</v>
      </c>
      <c r="AB127">
        <v>1200</v>
      </c>
      <c r="AC127">
        <v>816.57325428812794</v>
      </c>
      <c r="AD127">
        <v>940</v>
      </c>
      <c r="AE127" s="6">
        <v>14.9</v>
      </c>
      <c r="AF127">
        <v>0</v>
      </c>
      <c r="AG127">
        <f t="shared" si="9"/>
        <v>0</v>
      </c>
    </row>
    <row r="128" spans="1:33" x14ac:dyDescent="0.6">
      <c r="A128">
        <v>2017</v>
      </c>
      <c r="B128">
        <v>5</v>
      </c>
      <c r="C128">
        <v>7</v>
      </c>
      <c r="D128">
        <f t="shared" si="7"/>
        <v>7</v>
      </c>
      <c r="E128" s="10" t="s">
        <v>25</v>
      </c>
      <c r="F128" s="10" t="s">
        <v>22</v>
      </c>
      <c r="G128" s="10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2</v>
      </c>
      <c r="H128" s="10">
        <f t="shared" si="5"/>
        <v>0</v>
      </c>
      <c r="I128" s="10">
        <f t="shared" si="6"/>
        <v>1</v>
      </c>
      <c r="J128" s="8" t="s">
        <v>75</v>
      </c>
      <c r="K128" s="8" t="s">
        <v>72</v>
      </c>
      <c r="L128">
        <v>3387.9328537170263</v>
      </c>
      <c r="M128">
        <v>2952.6906474820144</v>
      </c>
      <c r="N128">
        <v>1124.8633093525179</v>
      </c>
      <c r="O128">
        <v>820.05035971223015</v>
      </c>
      <c r="P128">
        <v>6380</v>
      </c>
      <c r="Q128">
        <v>5196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0.21449004975124381</v>
      </c>
      <c r="X128">
        <v>0.78550995024875625</v>
      </c>
      <c r="Y128">
        <v>0</v>
      </c>
      <c r="Z128">
        <v>683</v>
      </c>
      <c r="AA128">
        <f t="shared" si="8"/>
        <v>-257</v>
      </c>
      <c r="AB128">
        <v>1200</v>
      </c>
      <c r="AC128">
        <v>830.18665603069417</v>
      </c>
      <c r="AD128">
        <v>683</v>
      </c>
      <c r="AE128" s="6">
        <v>16.600000000000001</v>
      </c>
      <c r="AF128">
        <v>0</v>
      </c>
      <c r="AG128">
        <f t="shared" si="9"/>
        <v>0</v>
      </c>
    </row>
    <row r="129" spans="1:33" x14ac:dyDescent="0.6">
      <c r="A129">
        <v>2017</v>
      </c>
      <c r="B129">
        <v>5</v>
      </c>
      <c r="C129">
        <v>8</v>
      </c>
      <c r="D129">
        <f t="shared" si="7"/>
        <v>1</v>
      </c>
      <c r="E129" s="10" t="s">
        <v>25</v>
      </c>
      <c r="F129" s="10" t="s">
        <v>23</v>
      </c>
      <c r="G129" s="10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3</v>
      </c>
      <c r="H129" s="10">
        <f t="shared" si="5"/>
        <v>0</v>
      </c>
      <c r="I129" s="10">
        <f t="shared" si="6"/>
        <v>1</v>
      </c>
      <c r="J129" s="8"/>
      <c r="K129" s="8" t="s">
        <v>72</v>
      </c>
      <c r="L129">
        <v>3693.599999999999</v>
      </c>
      <c r="M129">
        <v>3154.5333333333328</v>
      </c>
      <c r="N129">
        <v>1200.4000000000001</v>
      </c>
      <c r="O129">
        <v>1088</v>
      </c>
      <c r="P129">
        <v>5415</v>
      </c>
      <c r="Q129">
        <v>4193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0.21855570185063269</v>
      </c>
      <c r="X129">
        <v>0.78144429814936733</v>
      </c>
      <c r="Y129">
        <v>0</v>
      </c>
      <c r="Z129">
        <v>527</v>
      </c>
      <c r="AA129">
        <f t="shared" si="8"/>
        <v>-156</v>
      </c>
      <c r="AB129">
        <v>1200</v>
      </c>
      <c r="AC129">
        <v>750.18706239649316</v>
      </c>
      <c r="AD129">
        <v>527</v>
      </c>
      <c r="AE129" s="6">
        <v>17.899999999999999</v>
      </c>
      <c r="AF129">
        <v>0</v>
      </c>
      <c r="AG129">
        <f t="shared" si="9"/>
        <v>0</v>
      </c>
    </row>
    <row r="130" spans="1:33" x14ac:dyDescent="0.6">
      <c r="A130">
        <v>2017</v>
      </c>
      <c r="B130">
        <v>5</v>
      </c>
      <c r="C130">
        <v>9</v>
      </c>
      <c r="D130">
        <f t="shared" si="7"/>
        <v>2</v>
      </c>
      <c r="E130" s="10" t="s">
        <v>40</v>
      </c>
      <c r="F130" s="10" t="s">
        <v>41</v>
      </c>
      <c r="G130" s="1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4</v>
      </c>
      <c r="H130" s="10">
        <f t="shared" ref="H130:H193" si="10" xml:space="preserve"> IF(F130 = "H",1,0)</f>
        <v>0</v>
      </c>
      <c r="I130" s="10">
        <f t="shared" ref="I130:I193" si="11">IF(NOT(ISBLANK(F130)), 1, 0)</f>
        <v>1</v>
      </c>
      <c r="J130" s="8" t="s">
        <v>73</v>
      </c>
      <c r="K130" s="8" t="s">
        <v>72</v>
      </c>
      <c r="L130">
        <v>3597.9654320987652</v>
      </c>
      <c r="M130">
        <v>3100.4641975308641</v>
      </c>
      <c r="N130">
        <v>1206.9950617283951</v>
      </c>
      <c r="O130">
        <v>926.59259259259261</v>
      </c>
      <c r="P130">
        <v>5557</v>
      </c>
      <c r="Q130">
        <v>3744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0.1492338251986379</v>
      </c>
      <c r="X130">
        <v>0.85076617480136207</v>
      </c>
      <c r="Y130">
        <v>3.4566175680034408E-2</v>
      </c>
      <c r="Z130">
        <v>491</v>
      </c>
      <c r="AA130">
        <f t="shared" si="8"/>
        <v>-36</v>
      </c>
      <c r="AB130">
        <v>1200</v>
      </c>
      <c r="AC130">
        <v>783.49467131725123</v>
      </c>
      <c r="AD130">
        <v>491</v>
      </c>
      <c r="AE130" s="6">
        <v>17.100000000000001</v>
      </c>
      <c r="AF130">
        <v>2.5</v>
      </c>
      <c r="AG130">
        <f t="shared" si="9"/>
        <v>42.75</v>
      </c>
    </row>
    <row r="131" spans="1:33" x14ac:dyDescent="0.6">
      <c r="A131">
        <v>2017</v>
      </c>
      <c r="B131">
        <v>5</v>
      </c>
      <c r="C131">
        <v>10</v>
      </c>
      <c r="D131">
        <f t="shared" ref="D131:D194" si="12">WEEKDAY(DATE(A131,B131,C131), 2)</f>
        <v>3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10"/>
        <v>0</v>
      </c>
      <c r="I131">
        <f t="shared" si="11"/>
        <v>0</v>
      </c>
      <c r="L131">
        <v>3947.4563106796122</v>
      </c>
      <c r="M131">
        <v>3462.3495145631073</v>
      </c>
      <c r="N131">
        <v>1143.6699029126214</v>
      </c>
      <c r="O131">
        <v>1083.5533980582525</v>
      </c>
      <c r="P131">
        <v>4574</v>
      </c>
      <c r="Q131">
        <v>4100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0.18962924327378619</v>
      </c>
      <c r="X131">
        <v>0.81037075672621384</v>
      </c>
      <c r="Y131">
        <v>0</v>
      </c>
      <c r="Z131">
        <v>602</v>
      </c>
      <c r="AA131">
        <f t="shared" ref="AA131:AA194" si="13">Z131-Z130</f>
        <v>111</v>
      </c>
      <c r="AB131">
        <v>1200</v>
      </c>
      <c r="AC131">
        <v>784.61179818263645</v>
      </c>
      <c r="AD131">
        <v>602</v>
      </c>
      <c r="AE131" s="6">
        <v>16.399999999999999</v>
      </c>
      <c r="AF131">
        <v>2.5</v>
      </c>
      <c r="AG131">
        <f t="shared" ref="AG131:AG194" si="14">AE131*AF131</f>
        <v>41</v>
      </c>
    </row>
    <row r="132" spans="1:33" x14ac:dyDescent="0.6">
      <c r="A132">
        <v>2017</v>
      </c>
      <c r="B132">
        <v>5</v>
      </c>
      <c r="C132">
        <v>11</v>
      </c>
      <c r="D132">
        <f t="shared" si="12"/>
        <v>4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0</v>
      </c>
      <c r="H132">
        <f t="shared" si="10"/>
        <v>0</v>
      </c>
      <c r="I132">
        <f t="shared" si="11"/>
        <v>0</v>
      </c>
      <c r="L132">
        <v>3807.8647342995173</v>
      </c>
      <c r="M132">
        <v>3449.6811594202904</v>
      </c>
      <c r="N132">
        <v>1101.68115942029</v>
      </c>
      <c r="O132">
        <v>1060.1642512077294</v>
      </c>
      <c r="P132">
        <v>3965</v>
      </c>
      <c r="Q132">
        <v>4612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0.21157905847582861</v>
      </c>
      <c r="X132">
        <v>0.78842094152417141</v>
      </c>
      <c r="Y132">
        <v>0</v>
      </c>
      <c r="Z132">
        <v>689</v>
      </c>
      <c r="AA132">
        <f t="shared" si="13"/>
        <v>87</v>
      </c>
      <c r="AB132">
        <v>1200</v>
      </c>
      <c r="AC132">
        <v>779.1401576037174</v>
      </c>
      <c r="AD132">
        <v>689</v>
      </c>
      <c r="AE132" s="6">
        <v>19.3</v>
      </c>
      <c r="AF132">
        <v>0</v>
      </c>
      <c r="AG132">
        <f t="shared" si="14"/>
        <v>0</v>
      </c>
    </row>
    <row r="133" spans="1:33" x14ac:dyDescent="0.6">
      <c r="A133">
        <v>2017</v>
      </c>
      <c r="B133">
        <v>5</v>
      </c>
      <c r="C133">
        <v>12</v>
      </c>
      <c r="D133">
        <f t="shared" si="12"/>
        <v>5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10"/>
        <v>0</v>
      </c>
      <c r="I133">
        <f t="shared" si="11"/>
        <v>0</v>
      </c>
      <c r="L133">
        <v>4172</v>
      </c>
      <c r="M133">
        <v>3531.7692307692305</v>
      </c>
      <c r="N133">
        <v>1109.25</v>
      </c>
      <c r="O133">
        <v>1044.4230769230769</v>
      </c>
      <c r="P133">
        <v>4849</v>
      </c>
      <c r="Q133">
        <v>4627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0.18765551877639541</v>
      </c>
      <c r="X133">
        <v>0.81234448122360459</v>
      </c>
      <c r="Y133">
        <v>0</v>
      </c>
      <c r="Z133">
        <v>700</v>
      </c>
      <c r="AA133">
        <f t="shared" si="13"/>
        <v>11</v>
      </c>
      <c r="AB133">
        <v>1200</v>
      </c>
      <c r="AC133">
        <v>816.58831956479287</v>
      </c>
      <c r="AD133">
        <v>700</v>
      </c>
      <c r="AE133" s="6">
        <v>19.100000000000001</v>
      </c>
      <c r="AF133">
        <v>0</v>
      </c>
      <c r="AG133">
        <f t="shared" si="14"/>
        <v>0</v>
      </c>
    </row>
    <row r="134" spans="1:33" x14ac:dyDescent="0.6">
      <c r="A134">
        <v>2017</v>
      </c>
      <c r="B134">
        <v>5</v>
      </c>
      <c r="C134">
        <v>13</v>
      </c>
      <c r="D134">
        <f t="shared" si="12"/>
        <v>6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10"/>
        <v>0</v>
      </c>
      <c r="I134">
        <f t="shared" si="11"/>
        <v>0</v>
      </c>
      <c r="L134">
        <v>3569.1259259259268</v>
      </c>
      <c r="M134">
        <v>3225.1555555555565</v>
      </c>
      <c r="N134">
        <v>1176.40987654321</v>
      </c>
      <c r="O134">
        <v>973.55802469135813</v>
      </c>
      <c r="P134">
        <v>3979</v>
      </c>
      <c r="Q134">
        <v>4274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0.2544020223152022</v>
      </c>
      <c r="X134">
        <v>0.74559797768479774</v>
      </c>
      <c r="Y134">
        <v>5.0399854598327881E-2</v>
      </c>
      <c r="Z134">
        <v>752</v>
      </c>
      <c r="AA134">
        <f t="shared" si="13"/>
        <v>52</v>
      </c>
      <c r="AB134">
        <v>1200</v>
      </c>
      <c r="AC134">
        <v>777.74306123776478</v>
      </c>
      <c r="AD134">
        <v>752</v>
      </c>
      <c r="AE134" s="6">
        <v>16.399999999999999</v>
      </c>
      <c r="AF134">
        <v>6</v>
      </c>
      <c r="AG134">
        <f t="shared" si="14"/>
        <v>98.399999999999991</v>
      </c>
    </row>
    <row r="135" spans="1:33" x14ac:dyDescent="0.6">
      <c r="A135">
        <v>2017</v>
      </c>
      <c r="B135">
        <v>5</v>
      </c>
      <c r="C135">
        <v>14</v>
      </c>
      <c r="D135">
        <f t="shared" si="12"/>
        <v>7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10"/>
        <v>0</v>
      </c>
      <c r="I135">
        <f t="shared" si="11"/>
        <v>0</v>
      </c>
      <c r="L135">
        <v>3312.8135593220354</v>
      </c>
      <c r="M135">
        <v>3016.6779661016963</v>
      </c>
      <c r="N135">
        <v>1067.1864406779662</v>
      </c>
      <c r="O135">
        <v>862.27118644067809</v>
      </c>
      <c r="P135">
        <v>5189</v>
      </c>
      <c r="Q135">
        <v>4892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0.20056669720723469</v>
      </c>
      <c r="X135">
        <v>0.79943330279276525</v>
      </c>
      <c r="Y135">
        <v>0</v>
      </c>
      <c r="Z135">
        <v>694</v>
      </c>
      <c r="AA135">
        <f t="shared" si="13"/>
        <v>-58</v>
      </c>
      <c r="AB135">
        <v>1200</v>
      </c>
      <c r="AC135">
        <v>834.1353428988607</v>
      </c>
      <c r="AD135">
        <v>694</v>
      </c>
      <c r="AE135" s="6">
        <v>15.7</v>
      </c>
      <c r="AF135">
        <v>0</v>
      </c>
      <c r="AG135">
        <f t="shared" si="14"/>
        <v>0</v>
      </c>
    </row>
    <row r="136" spans="1:33" x14ac:dyDescent="0.6">
      <c r="A136">
        <v>2017</v>
      </c>
      <c r="B136">
        <v>5</v>
      </c>
      <c r="C136">
        <v>15</v>
      </c>
      <c r="D136">
        <f t="shared" si="12"/>
        <v>1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10"/>
        <v>0</v>
      </c>
      <c r="I136">
        <f t="shared" si="11"/>
        <v>0</v>
      </c>
      <c r="L136">
        <v>3627.8743961352652</v>
      </c>
      <c r="M136">
        <v>3425.2777777777774</v>
      </c>
      <c r="N136">
        <v>1138.2053140096618</v>
      </c>
      <c r="O136">
        <v>1122.8768115942028</v>
      </c>
      <c r="P136">
        <v>4948</v>
      </c>
      <c r="Q136">
        <v>4770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0.23287172558733019</v>
      </c>
      <c r="X136">
        <v>0.76712827441266984</v>
      </c>
      <c r="Y136">
        <v>1.565822871647116E-2</v>
      </c>
      <c r="Z136">
        <v>705</v>
      </c>
      <c r="AA136">
        <f t="shared" si="13"/>
        <v>11</v>
      </c>
      <c r="AB136">
        <v>1200</v>
      </c>
      <c r="AC136">
        <v>759.68676462684698</v>
      </c>
      <c r="AD136">
        <v>705</v>
      </c>
      <c r="AE136" s="6">
        <v>16</v>
      </c>
      <c r="AF136">
        <v>0</v>
      </c>
      <c r="AG136">
        <f t="shared" si="14"/>
        <v>0</v>
      </c>
    </row>
    <row r="137" spans="1:33" x14ac:dyDescent="0.6">
      <c r="A137">
        <v>2017</v>
      </c>
      <c r="B137">
        <v>5</v>
      </c>
      <c r="C137">
        <v>16</v>
      </c>
      <c r="D137">
        <f t="shared" si="12"/>
        <v>2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0</v>
      </c>
      <c r="H137">
        <f t="shared" si="10"/>
        <v>0</v>
      </c>
      <c r="I137">
        <f t="shared" si="11"/>
        <v>0</v>
      </c>
      <c r="L137">
        <v>3661.1891891891892</v>
      </c>
      <c r="M137">
        <v>3355.3218673218671</v>
      </c>
      <c r="N137">
        <v>1156.6461916461917</v>
      </c>
      <c r="O137">
        <v>1082.8943488943489</v>
      </c>
      <c r="P137">
        <v>4445</v>
      </c>
      <c r="Q137">
        <v>4584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0.2225627070515854</v>
      </c>
      <c r="X137">
        <v>0.77743729294841457</v>
      </c>
      <c r="Y137">
        <v>0</v>
      </c>
      <c r="Z137">
        <v>784</v>
      </c>
      <c r="AA137">
        <f t="shared" si="13"/>
        <v>79</v>
      </c>
      <c r="AB137">
        <v>1200</v>
      </c>
      <c r="AC137">
        <v>763.23901234409186</v>
      </c>
      <c r="AD137">
        <v>784</v>
      </c>
      <c r="AE137" s="6">
        <v>17.100000000000001</v>
      </c>
      <c r="AF137">
        <v>0</v>
      </c>
      <c r="AG137">
        <f t="shared" si="14"/>
        <v>0</v>
      </c>
    </row>
    <row r="138" spans="1:33" x14ac:dyDescent="0.6">
      <c r="A138">
        <v>2017</v>
      </c>
      <c r="B138">
        <v>5</v>
      </c>
      <c r="C138">
        <v>17</v>
      </c>
      <c r="D138">
        <f t="shared" si="12"/>
        <v>3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10"/>
        <v>0</v>
      </c>
      <c r="I138">
        <f t="shared" si="11"/>
        <v>0</v>
      </c>
      <c r="L138">
        <v>3768.3773584905662</v>
      </c>
      <c r="M138">
        <v>3565.2452830188677</v>
      </c>
      <c r="N138">
        <v>1156.1698113207547</v>
      </c>
      <c r="O138">
        <v>1108.6603773584907</v>
      </c>
      <c r="P138">
        <v>4794</v>
      </c>
      <c r="Q138">
        <v>4813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0.17999367263811439</v>
      </c>
      <c r="X138">
        <v>0.82000632736188561</v>
      </c>
      <c r="Y138">
        <v>1.582179660664099E-2</v>
      </c>
      <c r="Z138">
        <v>793</v>
      </c>
      <c r="AA138">
        <f t="shared" si="13"/>
        <v>9</v>
      </c>
      <c r="AB138">
        <v>1200</v>
      </c>
      <c r="AC138">
        <v>797.42531350511274</v>
      </c>
      <c r="AD138">
        <v>793</v>
      </c>
      <c r="AE138" s="6">
        <v>18.600000000000001</v>
      </c>
      <c r="AF138">
        <v>0</v>
      </c>
      <c r="AG138">
        <f t="shared" si="14"/>
        <v>0</v>
      </c>
    </row>
    <row r="139" spans="1:33" x14ac:dyDescent="0.6">
      <c r="A139">
        <v>2017</v>
      </c>
      <c r="B139">
        <v>5</v>
      </c>
      <c r="C139">
        <v>18</v>
      </c>
      <c r="D139">
        <f t="shared" si="12"/>
        <v>4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0</v>
      </c>
      <c r="H139">
        <f t="shared" si="10"/>
        <v>0</v>
      </c>
      <c r="I139">
        <f t="shared" si="11"/>
        <v>0</v>
      </c>
      <c r="L139">
        <v>3700.2364066193859</v>
      </c>
      <c r="M139">
        <v>3360.6619385342797</v>
      </c>
      <c r="N139">
        <v>1129.9196217494091</v>
      </c>
      <c r="O139">
        <v>1025.0212765957447</v>
      </c>
      <c r="P139">
        <v>4797</v>
      </c>
      <c r="Q139">
        <v>5358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0.1776683355100856</v>
      </c>
      <c r="X139">
        <v>0.82233166448991446</v>
      </c>
      <c r="Y139">
        <v>2.1368783850320039E-2</v>
      </c>
      <c r="Z139">
        <v>846</v>
      </c>
      <c r="AA139">
        <f t="shared" si="13"/>
        <v>53</v>
      </c>
      <c r="AB139">
        <v>1200</v>
      </c>
      <c r="AC139">
        <v>811.0056797490339</v>
      </c>
      <c r="AD139">
        <v>846</v>
      </c>
      <c r="AE139" s="6">
        <v>20.399999999999999</v>
      </c>
      <c r="AF139">
        <v>0</v>
      </c>
      <c r="AG139">
        <f t="shared" si="14"/>
        <v>0</v>
      </c>
    </row>
    <row r="140" spans="1:33" x14ac:dyDescent="0.6">
      <c r="A140">
        <v>2017</v>
      </c>
      <c r="B140">
        <v>5</v>
      </c>
      <c r="C140">
        <v>19</v>
      </c>
      <c r="D140">
        <f t="shared" si="12"/>
        <v>5</v>
      </c>
      <c r="G14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0</v>
      </c>
      <c r="H140">
        <f t="shared" si="10"/>
        <v>0</v>
      </c>
      <c r="I140">
        <f t="shared" si="11"/>
        <v>0</v>
      </c>
      <c r="L140">
        <v>4329.1184834123233</v>
      </c>
      <c r="M140">
        <v>3721.876777251186</v>
      </c>
      <c r="N140">
        <v>1183.1563981042655</v>
      </c>
      <c r="O140">
        <v>1129.1184834123223</v>
      </c>
      <c r="P140">
        <v>5222</v>
      </c>
      <c r="Q140">
        <v>5388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0.1751359475799642</v>
      </c>
      <c r="X140">
        <v>0.82486405242003591</v>
      </c>
      <c r="Y140">
        <v>0</v>
      </c>
      <c r="Z140">
        <v>806</v>
      </c>
      <c r="AA140">
        <f t="shared" si="13"/>
        <v>-40</v>
      </c>
      <c r="AB140">
        <v>1200</v>
      </c>
      <c r="AC140">
        <v>832.45451334387997</v>
      </c>
      <c r="AD140">
        <v>806</v>
      </c>
      <c r="AE140" s="6">
        <v>21.1</v>
      </c>
      <c r="AF140">
        <v>0</v>
      </c>
      <c r="AG140">
        <f t="shared" si="14"/>
        <v>0</v>
      </c>
    </row>
    <row r="141" spans="1:33" x14ac:dyDescent="0.6">
      <c r="A141">
        <v>2017</v>
      </c>
      <c r="B141">
        <v>5</v>
      </c>
      <c r="C141">
        <v>20</v>
      </c>
      <c r="D141">
        <f t="shared" si="12"/>
        <v>6</v>
      </c>
      <c r="G141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0</v>
      </c>
      <c r="H141">
        <f t="shared" si="10"/>
        <v>0</v>
      </c>
      <c r="I141">
        <f t="shared" si="11"/>
        <v>0</v>
      </c>
      <c r="L141">
        <v>3970.8722891566272</v>
      </c>
      <c r="M141">
        <v>3563.4891566265069</v>
      </c>
      <c r="N141">
        <v>1149.5686746987953</v>
      </c>
      <c r="O141">
        <v>1020.5542168674699</v>
      </c>
      <c r="P141">
        <v>5026</v>
      </c>
      <c r="Q141">
        <v>4835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0.17889309536686501</v>
      </c>
      <c r="X141">
        <v>0.82110690463313496</v>
      </c>
      <c r="Y141">
        <v>0</v>
      </c>
      <c r="Z141">
        <v>908</v>
      </c>
      <c r="AA141">
        <f t="shared" si="13"/>
        <v>102</v>
      </c>
      <c r="AB141">
        <v>1200</v>
      </c>
      <c r="AC141">
        <v>836.24175020092321</v>
      </c>
      <c r="AD141">
        <v>908</v>
      </c>
      <c r="AE141" s="6">
        <v>20.9</v>
      </c>
      <c r="AF141">
        <v>0</v>
      </c>
      <c r="AG141">
        <f t="shared" si="14"/>
        <v>0</v>
      </c>
    </row>
    <row r="142" spans="1:33" x14ac:dyDescent="0.6">
      <c r="A142">
        <v>2017</v>
      </c>
      <c r="B142">
        <v>5</v>
      </c>
      <c r="C142">
        <v>21</v>
      </c>
      <c r="D142">
        <f t="shared" si="12"/>
        <v>7</v>
      </c>
      <c r="G142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0</v>
      </c>
      <c r="H142">
        <f t="shared" si="10"/>
        <v>0</v>
      </c>
      <c r="I142">
        <f t="shared" si="11"/>
        <v>0</v>
      </c>
      <c r="L142">
        <v>3379.245823389022</v>
      </c>
      <c r="M142">
        <v>3057.1455847255374</v>
      </c>
      <c r="N142">
        <v>1074.3603818615752</v>
      </c>
      <c r="O142">
        <v>896.45584725536992</v>
      </c>
      <c r="P142">
        <v>5287</v>
      </c>
      <c r="Q142">
        <v>4973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0.1729162368475346</v>
      </c>
      <c r="X142">
        <v>0.82708376315246546</v>
      </c>
      <c r="Y142">
        <v>0</v>
      </c>
      <c r="Z142">
        <v>761</v>
      </c>
      <c r="AA142">
        <f t="shared" si="13"/>
        <v>-147</v>
      </c>
      <c r="AB142">
        <v>1200</v>
      </c>
      <c r="AC142">
        <v>854.92931003079684</v>
      </c>
      <c r="AD142">
        <v>761</v>
      </c>
      <c r="AE142" s="6">
        <v>21.5</v>
      </c>
      <c r="AF142">
        <v>0</v>
      </c>
      <c r="AG142">
        <f t="shared" si="14"/>
        <v>0</v>
      </c>
    </row>
    <row r="143" spans="1:33" x14ac:dyDescent="0.6">
      <c r="A143">
        <v>2017</v>
      </c>
      <c r="B143">
        <v>5</v>
      </c>
      <c r="C143">
        <v>22</v>
      </c>
      <c r="D143">
        <f t="shared" si="12"/>
        <v>1</v>
      </c>
      <c r="G143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>
        <f t="shared" si="10"/>
        <v>0</v>
      </c>
      <c r="I143">
        <f t="shared" si="11"/>
        <v>0</v>
      </c>
      <c r="L143">
        <v>3646.4038929440389</v>
      </c>
      <c r="M143">
        <v>3427.0364963503648</v>
      </c>
      <c r="N143">
        <v>1106.0291970802919</v>
      </c>
      <c r="O143">
        <v>1088.8004866180049</v>
      </c>
      <c r="P143">
        <v>4966</v>
      </c>
      <c r="Q143">
        <v>4581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0.1840596330275229</v>
      </c>
      <c r="X143">
        <v>0.81594036697247707</v>
      </c>
      <c r="Y143">
        <v>0</v>
      </c>
      <c r="Z143">
        <v>707</v>
      </c>
      <c r="AA143">
        <f t="shared" si="13"/>
        <v>-54</v>
      </c>
      <c r="AB143">
        <v>1200</v>
      </c>
      <c r="AC143">
        <v>785.61639711321175</v>
      </c>
      <c r="AD143">
        <v>707</v>
      </c>
      <c r="AE143" s="6">
        <v>21.8</v>
      </c>
      <c r="AF143">
        <v>0</v>
      </c>
      <c r="AG143">
        <f t="shared" si="14"/>
        <v>0</v>
      </c>
    </row>
    <row r="144" spans="1:33" x14ac:dyDescent="0.6">
      <c r="A144">
        <v>2017</v>
      </c>
      <c r="B144">
        <v>5</v>
      </c>
      <c r="C144">
        <v>23</v>
      </c>
      <c r="D144">
        <f t="shared" si="12"/>
        <v>2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0</v>
      </c>
      <c r="H144">
        <f t="shared" si="10"/>
        <v>0</v>
      </c>
      <c r="I144">
        <f t="shared" si="11"/>
        <v>0</v>
      </c>
      <c r="L144">
        <v>3679.3103448275856</v>
      </c>
      <c r="M144">
        <v>3399.724137931034</v>
      </c>
      <c r="N144">
        <v>1188.2068965517242</v>
      </c>
      <c r="O144">
        <v>1073.9310344827586</v>
      </c>
      <c r="P144">
        <v>4521</v>
      </c>
      <c r="Q144">
        <v>4587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0.20550847457627119</v>
      </c>
      <c r="X144">
        <v>0.79449152542372881</v>
      </c>
      <c r="Y144">
        <v>0</v>
      </c>
      <c r="Z144">
        <v>731</v>
      </c>
      <c r="AA144">
        <f t="shared" si="13"/>
        <v>24</v>
      </c>
      <c r="AB144">
        <v>1200</v>
      </c>
      <c r="AC144">
        <v>771.59845118107535</v>
      </c>
      <c r="AD144">
        <v>731</v>
      </c>
      <c r="AE144" s="6">
        <v>20</v>
      </c>
      <c r="AF144">
        <v>5</v>
      </c>
      <c r="AG144">
        <f t="shared" si="14"/>
        <v>100</v>
      </c>
    </row>
    <row r="145" spans="1:33" x14ac:dyDescent="0.6">
      <c r="A145">
        <v>2017</v>
      </c>
      <c r="B145">
        <v>5</v>
      </c>
      <c r="C145">
        <v>24</v>
      </c>
      <c r="D145">
        <f t="shared" si="12"/>
        <v>3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0</v>
      </c>
      <c r="H145">
        <f t="shared" si="10"/>
        <v>0</v>
      </c>
      <c r="I145">
        <f t="shared" si="11"/>
        <v>0</v>
      </c>
      <c r="L145">
        <v>3709.1606714628297</v>
      </c>
      <c r="M145">
        <v>3576.4796163069545</v>
      </c>
      <c r="N145">
        <v>1133.8992805755395</v>
      </c>
      <c r="O145">
        <v>1106.4052757793766</v>
      </c>
      <c r="P145">
        <v>4645</v>
      </c>
      <c r="Q145">
        <v>4890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0.20715039180229061</v>
      </c>
      <c r="X145">
        <v>0.79284960819770944</v>
      </c>
      <c r="Y145">
        <v>0</v>
      </c>
      <c r="Z145">
        <v>769</v>
      </c>
      <c r="AA145">
        <f t="shared" si="13"/>
        <v>38</v>
      </c>
      <c r="AB145">
        <v>1200</v>
      </c>
      <c r="AC145">
        <v>790.24936141616377</v>
      </c>
      <c r="AD145">
        <v>769</v>
      </c>
      <c r="AE145" s="6">
        <v>21.8</v>
      </c>
      <c r="AF145">
        <v>0.1</v>
      </c>
      <c r="AG145">
        <f t="shared" si="14"/>
        <v>2.1800000000000002</v>
      </c>
    </row>
    <row r="146" spans="1:33" x14ac:dyDescent="0.6">
      <c r="A146">
        <v>2017</v>
      </c>
      <c r="B146">
        <v>5</v>
      </c>
      <c r="C146">
        <v>25</v>
      </c>
      <c r="D146">
        <f t="shared" si="12"/>
        <v>4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10"/>
        <v>0</v>
      </c>
      <c r="I146">
        <f t="shared" si="11"/>
        <v>0</v>
      </c>
      <c r="L146">
        <v>3790.9448441247</v>
      </c>
      <c r="M146">
        <v>3451.8561151079134</v>
      </c>
      <c r="N146">
        <v>1182.7026378896883</v>
      </c>
      <c r="O146">
        <v>1127.3453237410072</v>
      </c>
      <c r="P146">
        <v>5124</v>
      </c>
      <c r="Q146">
        <v>5032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0.217469751645086</v>
      </c>
      <c r="X146">
        <v>0.78253024835491403</v>
      </c>
      <c r="Y146">
        <v>0</v>
      </c>
      <c r="Z146">
        <v>845</v>
      </c>
      <c r="AA146">
        <f t="shared" si="13"/>
        <v>76</v>
      </c>
      <c r="AB146">
        <v>1200</v>
      </c>
      <c r="AC146">
        <v>803.40058121708751</v>
      </c>
      <c r="AD146">
        <v>845</v>
      </c>
      <c r="AE146" s="6">
        <v>19.2</v>
      </c>
      <c r="AF146">
        <v>0</v>
      </c>
      <c r="AG146">
        <f t="shared" si="14"/>
        <v>0</v>
      </c>
    </row>
    <row r="147" spans="1:33" x14ac:dyDescent="0.6">
      <c r="A147">
        <v>2017</v>
      </c>
      <c r="B147">
        <v>5</v>
      </c>
      <c r="C147">
        <v>26</v>
      </c>
      <c r="D147">
        <f t="shared" si="12"/>
        <v>5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10"/>
        <v>0</v>
      </c>
      <c r="I147">
        <f t="shared" si="11"/>
        <v>0</v>
      </c>
      <c r="L147">
        <v>4546.8474576271201</v>
      </c>
      <c r="M147">
        <v>3743.0508474576286</v>
      </c>
      <c r="N147">
        <v>1204.8813559322034</v>
      </c>
      <c r="O147">
        <v>1206.5254237288136</v>
      </c>
      <c r="P147">
        <v>5875</v>
      </c>
      <c r="Q147">
        <v>5447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0.20099631795538231</v>
      </c>
      <c r="X147">
        <v>0.7990036820446178</v>
      </c>
      <c r="Y147">
        <v>2.240475769887534E-2</v>
      </c>
      <c r="Z147">
        <v>839</v>
      </c>
      <c r="AA147">
        <f t="shared" si="13"/>
        <v>-6</v>
      </c>
      <c r="AB147">
        <v>1200</v>
      </c>
      <c r="AC147">
        <v>833.2510088449269</v>
      </c>
      <c r="AD147">
        <v>839</v>
      </c>
      <c r="AE147" s="6">
        <v>17.7</v>
      </c>
      <c r="AF147">
        <v>0</v>
      </c>
      <c r="AG147">
        <f t="shared" si="14"/>
        <v>0</v>
      </c>
    </row>
    <row r="148" spans="1:33" x14ac:dyDescent="0.6">
      <c r="A148">
        <v>2017</v>
      </c>
      <c r="B148">
        <v>5</v>
      </c>
      <c r="C148">
        <v>27</v>
      </c>
      <c r="D148">
        <f t="shared" si="12"/>
        <v>6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0</v>
      </c>
      <c r="H148">
        <f t="shared" si="10"/>
        <v>0</v>
      </c>
      <c r="I148">
        <f t="shared" si="11"/>
        <v>0</v>
      </c>
      <c r="L148">
        <v>3956.689655172413</v>
      </c>
      <c r="M148">
        <v>3552.5517241379303</v>
      </c>
      <c r="N148">
        <v>1173.8965517241379</v>
      </c>
      <c r="O148">
        <v>1034.2068965517242</v>
      </c>
      <c r="P148">
        <v>5440</v>
      </c>
      <c r="Q148">
        <v>4538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0.22318143736567961</v>
      </c>
      <c r="X148">
        <v>0.77681856263432048</v>
      </c>
      <c r="Y148">
        <v>0</v>
      </c>
      <c r="Z148">
        <v>938</v>
      </c>
      <c r="AA148">
        <f t="shared" si="13"/>
        <v>99</v>
      </c>
      <c r="AB148">
        <v>1200</v>
      </c>
      <c r="AC148">
        <v>828.81383815863364</v>
      </c>
      <c r="AD148">
        <v>938</v>
      </c>
      <c r="AE148" s="6">
        <v>19.5</v>
      </c>
      <c r="AF148">
        <v>0</v>
      </c>
      <c r="AG148">
        <f t="shared" si="14"/>
        <v>0</v>
      </c>
    </row>
    <row r="149" spans="1:33" x14ac:dyDescent="0.6">
      <c r="A149">
        <v>2017</v>
      </c>
      <c r="B149">
        <v>5</v>
      </c>
      <c r="C149">
        <v>28</v>
      </c>
      <c r="D149">
        <f t="shared" si="12"/>
        <v>7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0</v>
      </c>
      <c r="H149">
        <f t="shared" si="10"/>
        <v>0</v>
      </c>
      <c r="I149">
        <f t="shared" si="11"/>
        <v>0</v>
      </c>
      <c r="L149">
        <v>3441.3921568627447</v>
      </c>
      <c r="M149">
        <v>3163.1764705882351</v>
      </c>
      <c r="N149">
        <v>271.92156862745099</v>
      </c>
      <c r="O149">
        <v>375.62745098039215</v>
      </c>
      <c r="P149">
        <v>5366</v>
      </c>
      <c r="Q149">
        <v>4731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0.2020113414850257</v>
      </c>
      <c r="X149">
        <v>0.79798865851497436</v>
      </c>
      <c r="Y149">
        <v>1.9352282856293951E-2</v>
      </c>
      <c r="Z149">
        <v>798</v>
      </c>
      <c r="AA149">
        <f t="shared" si="13"/>
        <v>-140</v>
      </c>
      <c r="AB149">
        <v>1200</v>
      </c>
      <c r="AC149">
        <v>846.67321681348926</v>
      </c>
      <c r="AD149">
        <v>798</v>
      </c>
      <c r="AE149" s="6">
        <v>21.2</v>
      </c>
      <c r="AF149">
        <v>0</v>
      </c>
      <c r="AG149">
        <f t="shared" si="14"/>
        <v>0</v>
      </c>
    </row>
    <row r="150" spans="1:33" x14ac:dyDescent="0.6">
      <c r="A150">
        <v>2017</v>
      </c>
      <c r="B150">
        <v>5</v>
      </c>
      <c r="C150">
        <v>29</v>
      </c>
      <c r="D150">
        <f t="shared" si="12"/>
        <v>1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0</v>
      </c>
      <c r="H150">
        <f t="shared" si="10"/>
        <v>0</v>
      </c>
      <c r="I150">
        <f t="shared" si="11"/>
        <v>0</v>
      </c>
      <c r="L150">
        <v>3707.7177615571777</v>
      </c>
      <c r="M150">
        <v>3439.2992700729928</v>
      </c>
      <c r="N150" s="2">
        <v>0</v>
      </c>
      <c r="O150" s="2">
        <v>0</v>
      </c>
      <c r="P150">
        <v>4690</v>
      </c>
      <c r="Q150">
        <v>4636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0.1800855698171917</v>
      </c>
      <c r="X150">
        <v>0.81991443018280818</v>
      </c>
      <c r="Y150">
        <v>1.7871184502108801E-2</v>
      </c>
      <c r="Z150">
        <v>703</v>
      </c>
      <c r="AA150">
        <f t="shared" si="13"/>
        <v>-95</v>
      </c>
      <c r="AB150">
        <v>1200</v>
      </c>
      <c r="AC150">
        <v>782.44270483188893</v>
      </c>
      <c r="AD150">
        <v>703</v>
      </c>
      <c r="AE150" s="6">
        <v>22.9</v>
      </c>
      <c r="AF150">
        <v>0</v>
      </c>
      <c r="AG150">
        <f t="shared" si="14"/>
        <v>0</v>
      </c>
    </row>
    <row r="151" spans="1:33" x14ac:dyDescent="0.6">
      <c r="A151">
        <v>2017</v>
      </c>
      <c r="B151">
        <v>5</v>
      </c>
      <c r="C151">
        <v>30</v>
      </c>
      <c r="D151">
        <f t="shared" si="12"/>
        <v>2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10"/>
        <v>0</v>
      </c>
      <c r="I151">
        <f t="shared" si="11"/>
        <v>0</v>
      </c>
      <c r="L151">
        <v>3680.2156862745096</v>
      </c>
      <c r="M151">
        <v>3349.0196078431368</v>
      </c>
      <c r="N151" s="2">
        <v>0</v>
      </c>
      <c r="O151" s="2">
        <v>0</v>
      </c>
      <c r="P151">
        <v>3839</v>
      </c>
      <c r="Q151">
        <v>4906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0.21181860902255639</v>
      </c>
      <c r="X151">
        <v>0.78818139097744366</v>
      </c>
      <c r="Y151">
        <v>5.7347055460263009E-2</v>
      </c>
      <c r="Z151">
        <v>624</v>
      </c>
      <c r="AA151">
        <f t="shared" si="13"/>
        <v>-79</v>
      </c>
      <c r="AB151">
        <v>1200</v>
      </c>
      <c r="AC151">
        <v>763.6086592890324</v>
      </c>
      <c r="AD151">
        <v>624</v>
      </c>
      <c r="AE151" s="6">
        <v>23.6</v>
      </c>
      <c r="AF151">
        <v>0</v>
      </c>
      <c r="AG151">
        <f t="shared" si="14"/>
        <v>0</v>
      </c>
    </row>
    <row r="152" spans="1:33" x14ac:dyDescent="0.6">
      <c r="A152">
        <v>2017</v>
      </c>
      <c r="B152">
        <v>5</v>
      </c>
      <c r="C152">
        <v>31</v>
      </c>
      <c r="D152">
        <f t="shared" si="12"/>
        <v>3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10"/>
        <v>0</v>
      </c>
      <c r="I152">
        <f t="shared" si="11"/>
        <v>0</v>
      </c>
      <c r="L152">
        <v>3714.9830508474593</v>
      </c>
      <c r="M152">
        <v>3614.3728813559337</v>
      </c>
      <c r="N152" s="2">
        <v>0</v>
      </c>
      <c r="O152" s="2">
        <v>0</v>
      </c>
      <c r="P152">
        <v>3992</v>
      </c>
      <c r="Q152">
        <v>4925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0.17863205192211681</v>
      </c>
      <c r="X152">
        <v>0.82136794807788316</v>
      </c>
      <c r="Y152">
        <v>0</v>
      </c>
      <c r="Z152">
        <v>664</v>
      </c>
      <c r="AA152">
        <f t="shared" si="13"/>
        <v>40</v>
      </c>
      <c r="AB152">
        <v>1200</v>
      </c>
      <c r="AC152">
        <v>787.31226097903721</v>
      </c>
      <c r="AD152">
        <v>664</v>
      </c>
      <c r="AE152" s="6">
        <v>23.3</v>
      </c>
      <c r="AF152">
        <v>0</v>
      </c>
      <c r="AG152">
        <f t="shared" si="14"/>
        <v>0</v>
      </c>
    </row>
    <row r="153" spans="1:33" x14ac:dyDescent="0.6">
      <c r="A153">
        <v>2017</v>
      </c>
      <c r="B153">
        <v>6</v>
      </c>
      <c r="C153">
        <v>1</v>
      </c>
      <c r="D153">
        <f t="shared" si="12"/>
        <v>4</v>
      </c>
      <c r="G153" cm="1">
        <f t="array" ref="G153">_xlfn.IFS(F153 = "H", 0, F153 = "B7", -7, F153 = "B6", -6, F153 = "B5", -5, F153 = "B4", -4, F153 = "B3", -3, F153 = "B2", -2, F153 = "B1", -1, F153 = "A7", 7, F153 = "A6", 6, F153 = "A5", 5, F153 = "A4", 4, F153 = "A3", 3, F153 = "A2", 2, F153 = "A1", 1, F153 = "", 0)</f>
        <v>0</v>
      </c>
      <c r="H153">
        <f t="shared" si="10"/>
        <v>0</v>
      </c>
      <c r="I153">
        <f t="shared" si="11"/>
        <v>0</v>
      </c>
      <c r="L153">
        <v>3704.7201946472019</v>
      </c>
      <c r="M153">
        <v>3488.7591240875913</v>
      </c>
      <c r="N153">
        <v>1150.6496350364964</v>
      </c>
      <c r="O153">
        <v>1096.8248175182482</v>
      </c>
      <c r="P153">
        <v>4411</v>
      </c>
      <c r="Q153">
        <v>5083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0.198429769842977</v>
      </c>
      <c r="X153">
        <v>0.801570230157023</v>
      </c>
      <c r="Y153">
        <v>8.872270205743979E-2</v>
      </c>
      <c r="Z153">
        <v>714</v>
      </c>
      <c r="AA153">
        <f t="shared" si="13"/>
        <v>50</v>
      </c>
      <c r="AB153">
        <v>1200</v>
      </c>
      <c r="AC153">
        <v>800.14162678085484</v>
      </c>
      <c r="AD153">
        <v>714</v>
      </c>
      <c r="AE153" s="6">
        <v>23.3</v>
      </c>
      <c r="AF153">
        <v>0</v>
      </c>
      <c r="AG153">
        <f t="shared" si="14"/>
        <v>0</v>
      </c>
    </row>
    <row r="154" spans="1:33" x14ac:dyDescent="0.6">
      <c r="A154">
        <v>2017</v>
      </c>
      <c r="B154">
        <v>6</v>
      </c>
      <c r="C154">
        <v>2</v>
      </c>
      <c r="D154">
        <f t="shared" si="12"/>
        <v>5</v>
      </c>
      <c r="G154" cm="1">
        <f t="array" ref="G154">_xlfn.IFS(F154 = "H", 0, F154 = "B7", -7, F154 = "B6", -6, F154 = "B5", -5, F154 = "B4", -4, F154 = "B3", -3, F154 = "B2", -2, F154 = "B1", -1, F154 = "A7", 7, F154 = "A6", 6, F154 = "A5", 5, F154 = "A4", 4, F154 = "A3", 3, F154 = "A2", 2, F154 = "A1", 1, F154 = "", 0)</f>
        <v>0</v>
      </c>
      <c r="H154">
        <f t="shared" si="10"/>
        <v>0</v>
      </c>
      <c r="I154">
        <f t="shared" si="11"/>
        <v>0</v>
      </c>
      <c r="L154">
        <v>4427.4916067146278</v>
      </c>
      <c r="M154">
        <v>3674.9160671462828</v>
      </c>
      <c r="N154">
        <v>1169.9112709832134</v>
      </c>
      <c r="O154">
        <v>1096.9544364508392</v>
      </c>
      <c r="P154">
        <v>5145</v>
      </c>
      <c r="Q154">
        <v>5455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0.1856004961969118</v>
      </c>
      <c r="X154">
        <v>0.81439950380308823</v>
      </c>
      <c r="Y154">
        <v>1.5786163522012581E-2</v>
      </c>
      <c r="Z154">
        <v>750</v>
      </c>
      <c r="AA154">
        <f t="shared" si="13"/>
        <v>36</v>
      </c>
      <c r="AB154">
        <v>1200</v>
      </c>
      <c r="AC154">
        <v>826.2834793020977</v>
      </c>
      <c r="AD154">
        <v>750</v>
      </c>
      <c r="AE154" s="6">
        <v>20.5</v>
      </c>
      <c r="AF154">
        <v>0</v>
      </c>
      <c r="AG154">
        <f t="shared" si="14"/>
        <v>0</v>
      </c>
    </row>
    <row r="155" spans="1:33" x14ac:dyDescent="0.6">
      <c r="A155">
        <v>2017</v>
      </c>
      <c r="B155">
        <v>6</v>
      </c>
      <c r="C155">
        <v>3</v>
      </c>
      <c r="D155">
        <f t="shared" si="12"/>
        <v>6</v>
      </c>
      <c r="E155" s="10" t="s">
        <v>27</v>
      </c>
      <c r="F155" s="10" t="s">
        <v>36</v>
      </c>
      <c r="G155" s="10" cm="1">
        <f t="array" ref="G155">_xlfn.IFS(F155 = "H", 0, F155 = "B7", -7, F155 = "B6", -6, F155 = "B5", -5, F155 = "B4", -4, F155 = "B3", -3, F155 = "B2", -2, F155 = "B1", -1, F155 = "A7", 7, F155 = "A6", 6, F155 = "A5", 5, F155 = "A4", 4, F155 = "A3", 3, F155 = "A2", 2, F155 = "A1", 1, F155 = "", 0)</f>
        <v>-3</v>
      </c>
      <c r="H155" s="10">
        <f t="shared" si="10"/>
        <v>0</v>
      </c>
      <c r="I155" s="10">
        <f t="shared" si="11"/>
        <v>1</v>
      </c>
      <c r="K155" s="8" t="s">
        <v>65</v>
      </c>
      <c r="L155">
        <v>3586.8066825775663</v>
      </c>
      <c r="M155">
        <v>3402.902147971361</v>
      </c>
      <c r="N155">
        <v>1209.0214797136039</v>
      </c>
      <c r="O155">
        <v>1043.27446300716</v>
      </c>
      <c r="P155">
        <v>4610</v>
      </c>
      <c r="Q155">
        <v>5877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0.22971418907491961</v>
      </c>
      <c r="X155">
        <v>0.77028581092508042</v>
      </c>
      <c r="Y155">
        <v>0</v>
      </c>
      <c r="Z155">
        <v>1007</v>
      </c>
      <c r="AA155">
        <f t="shared" si="13"/>
        <v>257</v>
      </c>
      <c r="AB155">
        <v>1200</v>
      </c>
      <c r="AC155">
        <v>781.49265969950125</v>
      </c>
      <c r="AD155">
        <v>1007</v>
      </c>
      <c r="AE155" s="6">
        <v>20.5</v>
      </c>
      <c r="AF155">
        <v>0</v>
      </c>
      <c r="AG155">
        <f t="shared" si="14"/>
        <v>0</v>
      </c>
    </row>
    <row r="156" spans="1:33" x14ac:dyDescent="0.6">
      <c r="A156">
        <v>2017</v>
      </c>
      <c r="B156">
        <v>6</v>
      </c>
      <c r="C156">
        <v>4</v>
      </c>
      <c r="D156">
        <f t="shared" si="12"/>
        <v>7</v>
      </c>
      <c r="E156" s="10" t="s">
        <v>27</v>
      </c>
      <c r="F156" s="10" t="s">
        <v>18</v>
      </c>
      <c r="G156" s="10" cm="1">
        <f t="array" ref="G156">_xlfn.IFS(F156 = "H", 0, F156 = "B7", -7, F156 = "B6", -6, F156 = "B5", -5, F156 = "B4", -4, F156 = "B3", -3, F156 = "B2", -2, F156 = "B1", -1, F156 = "A7", 7, F156 = "A6", 6, F156 = "A5", 5, F156 = "A4", 4, F156 = "A3", 3, F156 = "A2", 2, F156 = "A1", 1, F156 = "", 0)</f>
        <v>-2</v>
      </c>
      <c r="H156" s="10">
        <f t="shared" si="10"/>
        <v>0</v>
      </c>
      <c r="I156" s="10">
        <f t="shared" si="11"/>
        <v>1</v>
      </c>
      <c r="J156" s="8"/>
      <c r="K156" s="8" t="s">
        <v>65</v>
      </c>
      <c r="L156">
        <v>3076.7219512195111</v>
      </c>
      <c r="M156">
        <v>3033.1512195121941</v>
      </c>
      <c r="N156">
        <v>1071.1365853658535</v>
      </c>
      <c r="O156">
        <v>856.49756097560964</v>
      </c>
      <c r="P156">
        <v>4195</v>
      </c>
      <c r="Q156">
        <v>5429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0.21175940527145751</v>
      </c>
      <c r="X156">
        <v>0.78824059472854247</v>
      </c>
      <c r="Y156">
        <v>0</v>
      </c>
      <c r="Z156">
        <v>1111</v>
      </c>
      <c r="AA156">
        <f t="shared" si="13"/>
        <v>104</v>
      </c>
      <c r="AB156">
        <v>1200</v>
      </c>
      <c r="AC156">
        <v>789.72267202915612</v>
      </c>
      <c r="AD156">
        <v>1111</v>
      </c>
      <c r="AE156" s="6">
        <v>21.7</v>
      </c>
      <c r="AF156">
        <v>0</v>
      </c>
      <c r="AG156">
        <f t="shared" si="14"/>
        <v>0</v>
      </c>
    </row>
    <row r="157" spans="1:33" x14ac:dyDescent="0.6">
      <c r="A157">
        <v>2017</v>
      </c>
      <c r="B157">
        <v>6</v>
      </c>
      <c r="C157">
        <v>5</v>
      </c>
      <c r="D157">
        <f t="shared" si="12"/>
        <v>1</v>
      </c>
      <c r="E157" s="10" t="s">
        <v>27</v>
      </c>
      <c r="F157" s="10" t="s">
        <v>19</v>
      </c>
      <c r="G157" s="10" cm="1">
        <f t="array" ref="G157">_xlfn.IFS(F157 = "H", 0, F157 = "B7", -7, F157 = "B6", -6, F157 = "B5", -5, F157 = "B4", -4, F157 = "B3", -3, F157 = "B2", -2, F157 = "B1", -1, F157 = "A7", 7, F157 = "A6", 6, F157 = "A5", 5, F157 = "A4", 4, F157 = "A3", 3, F157 = "A2", 2, F157 = "A1", 1, F157 = "", 0)</f>
        <v>-1</v>
      </c>
      <c r="H157" s="10">
        <f t="shared" si="10"/>
        <v>0</v>
      </c>
      <c r="I157" s="10">
        <f t="shared" si="11"/>
        <v>1</v>
      </c>
      <c r="J157" s="8"/>
      <c r="K157" s="8" t="s">
        <v>65</v>
      </c>
      <c r="L157">
        <v>3589.7226277372265</v>
      </c>
      <c r="M157">
        <v>3334.1119221411191</v>
      </c>
      <c r="N157">
        <v>1210.7712895377128</v>
      </c>
      <c r="O157">
        <v>1155.4866180048662</v>
      </c>
      <c r="P157">
        <v>4086</v>
      </c>
      <c r="Q157">
        <v>5057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0.22040209231752109</v>
      </c>
      <c r="X157">
        <v>0.77959790768247883</v>
      </c>
      <c r="Y157">
        <v>0</v>
      </c>
      <c r="Z157">
        <v>1041</v>
      </c>
      <c r="AA157">
        <f t="shared" si="13"/>
        <v>-70</v>
      </c>
      <c r="AB157">
        <v>1200</v>
      </c>
      <c r="AC157">
        <v>729.64814179676273</v>
      </c>
      <c r="AD157">
        <v>1041</v>
      </c>
      <c r="AE157" s="6">
        <v>24.2</v>
      </c>
      <c r="AF157">
        <v>0</v>
      </c>
      <c r="AG157">
        <f t="shared" si="14"/>
        <v>0</v>
      </c>
    </row>
    <row r="158" spans="1:33" x14ac:dyDescent="0.6">
      <c r="A158">
        <v>2017</v>
      </c>
      <c r="B158">
        <v>6</v>
      </c>
      <c r="C158">
        <v>6</v>
      </c>
      <c r="D158">
        <f t="shared" si="12"/>
        <v>2</v>
      </c>
      <c r="E158" s="10" t="s">
        <v>27</v>
      </c>
      <c r="F158" s="10" t="s">
        <v>16</v>
      </c>
      <c r="G158" s="10" cm="1">
        <f t="array" ref="G158">_xlfn.IFS(F158 = "H", 0, F158 = "B7", -7, F158 = "B6", -6, F158 = "B5", -5, F158 = "B4", -4, F158 = "B3", -3, F158 = "B2", -2, F158 = "B1", -1, F158 = "A7", 7, F158 = "A6", 6, F158 = "A5", 5, F158 = "A4", 4, F158 = "A3", 3, F158 = "A2", 2, F158 = "A1", 1, F158 = "", 0)</f>
        <v>0</v>
      </c>
      <c r="H158" s="10">
        <f t="shared" si="10"/>
        <v>1</v>
      </c>
      <c r="I158" s="10">
        <f t="shared" si="11"/>
        <v>1</v>
      </c>
      <c r="J158" s="8" t="s">
        <v>73</v>
      </c>
      <c r="K158" s="8" t="s">
        <v>65</v>
      </c>
      <c r="L158">
        <v>3303.462829736211</v>
      </c>
      <c r="M158">
        <v>2956.5851318944842</v>
      </c>
      <c r="N158">
        <v>1175.5275779376498</v>
      </c>
      <c r="O158">
        <v>914.59472422062345</v>
      </c>
      <c r="P158">
        <v>6110</v>
      </c>
      <c r="Q158">
        <v>4262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0.23666985951468711</v>
      </c>
      <c r="X158">
        <v>0.76333014048531289</v>
      </c>
      <c r="Y158">
        <v>0</v>
      </c>
      <c r="Z158">
        <v>978</v>
      </c>
      <c r="AA158">
        <f t="shared" si="13"/>
        <v>-63</v>
      </c>
      <c r="AB158">
        <v>1200</v>
      </c>
      <c r="AC158">
        <v>761.62326389724751</v>
      </c>
      <c r="AD158">
        <v>978</v>
      </c>
      <c r="AE158" s="6">
        <v>19.399999999999999</v>
      </c>
      <c r="AF158">
        <v>15.5</v>
      </c>
      <c r="AG158">
        <f t="shared" si="14"/>
        <v>300.7</v>
      </c>
    </row>
    <row r="159" spans="1:33" x14ac:dyDescent="0.6">
      <c r="A159">
        <v>2017</v>
      </c>
      <c r="B159">
        <v>6</v>
      </c>
      <c r="C159">
        <v>7</v>
      </c>
      <c r="D159">
        <f t="shared" si="12"/>
        <v>3</v>
      </c>
      <c r="G159" cm="1">
        <f t="array" ref="G159">_xlfn.IFS(F159 = "H", 0, F159 = "B7", -7, F159 = "B6", -6, F159 = "B5", -5, F159 = "B4", -4, F159 = "B3", -3, F159 = "B2", -2, F159 = "B1", -1, F159 = "A7", 7, F159 = "A6", 6, F159 = "A5", 5, F159 = "A4", 4, F159 = "A3", 3, F159 = "A2", 2, F159 = "A1", 1, F159 = "", 0)</f>
        <v>0</v>
      </c>
      <c r="H159">
        <f t="shared" si="10"/>
        <v>0</v>
      </c>
      <c r="I159">
        <f t="shared" si="11"/>
        <v>0</v>
      </c>
      <c r="L159">
        <v>3660.4745762711877</v>
      </c>
      <c r="M159">
        <v>3286.3728813559337</v>
      </c>
      <c r="N159">
        <v>1055.9830508474577</v>
      </c>
      <c r="O159">
        <v>1064.8474576271187</v>
      </c>
      <c r="P159">
        <v>5500</v>
      </c>
      <c r="Q159">
        <v>4301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0.2147192608386638</v>
      </c>
      <c r="X159">
        <v>0.78528073916133612</v>
      </c>
      <c r="Y159">
        <v>0</v>
      </c>
      <c r="Z159">
        <v>841</v>
      </c>
      <c r="AA159">
        <f t="shared" si="13"/>
        <v>-137</v>
      </c>
      <c r="AB159">
        <v>1200</v>
      </c>
      <c r="AC159">
        <v>793.84711759430195</v>
      </c>
      <c r="AD159">
        <v>841</v>
      </c>
      <c r="AE159" s="6">
        <v>17.600000000000001</v>
      </c>
      <c r="AF159">
        <v>12.5</v>
      </c>
      <c r="AG159">
        <f t="shared" si="14"/>
        <v>220.00000000000003</v>
      </c>
    </row>
    <row r="160" spans="1:33" x14ac:dyDescent="0.6">
      <c r="A160">
        <v>2017</v>
      </c>
      <c r="B160">
        <v>6</v>
      </c>
      <c r="C160">
        <v>8</v>
      </c>
      <c r="D160">
        <f t="shared" si="12"/>
        <v>4</v>
      </c>
      <c r="G160" cm="1">
        <f t="array" ref="G160">_xlfn.IFS(F160 = "H", 0, F160 = "B7", -7, F160 = "B6", -6, F160 = "B5", -5, F160 = "B4", -4, F160 = "B3", -3, F160 = "B2", -2, F160 = "B1", -1, F160 = "A7", 7, F160 = "A6", 6, F160 = "A5", 5, F160 = "A4", 4, F160 = "A3", 3, F160 = "A2", 2, F160 = "A1", 1, F160 = "", 0)</f>
        <v>0</v>
      </c>
      <c r="H160">
        <f t="shared" si="10"/>
        <v>0</v>
      </c>
      <c r="I160">
        <f t="shared" si="11"/>
        <v>0</v>
      </c>
      <c r="L160">
        <v>3742.8240963855428</v>
      </c>
      <c r="M160">
        <v>3354.6024096385549</v>
      </c>
      <c r="N160">
        <v>1186.378313253012</v>
      </c>
      <c r="O160">
        <v>1106.6650602409638</v>
      </c>
      <c r="P160">
        <v>5383</v>
      </c>
      <c r="Q160">
        <v>4336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0.2316596623165966</v>
      </c>
      <c r="X160">
        <v>0.76834033768340337</v>
      </c>
      <c r="Y160">
        <v>0</v>
      </c>
      <c r="Z160">
        <v>1000</v>
      </c>
      <c r="AA160">
        <f t="shared" si="13"/>
        <v>159</v>
      </c>
      <c r="AB160">
        <v>1200</v>
      </c>
      <c r="AC160">
        <v>806.09802508155917</v>
      </c>
      <c r="AD160">
        <v>1000</v>
      </c>
      <c r="AE160" s="6">
        <v>20.100000000000001</v>
      </c>
      <c r="AF160">
        <v>0</v>
      </c>
      <c r="AG160">
        <f t="shared" si="14"/>
        <v>0</v>
      </c>
    </row>
    <row r="161" spans="1:33" x14ac:dyDescent="0.6">
      <c r="A161">
        <v>2017</v>
      </c>
      <c r="B161">
        <v>6</v>
      </c>
      <c r="C161">
        <v>9</v>
      </c>
      <c r="D161">
        <f t="shared" si="12"/>
        <v>5</v>
      </c>
      <c r="G161" cm="1">
        <f t="array" ref="G161">_xlfn.IFS(F161 = "H", 0, F161 = "B7", -7, F161 = "B6", -6, F161 = "B5", -5, F161 = "B4", -4, F161 = "B3", -3, F161 = "B2", -2, F161 = "B1", -1, F161 = "A7", 7, F161 = "A6", 6, F161 = "A5", 5, F161 = "A4", 4, F161 = "A3", 3, F161 = "A2", 2, F161 = "A1", 1, F161 = "", 0)</f>
        <v>0</v>
      </c>
      <c r="H161">
        <f t="shared" si="10"/>
        <v>0</v>
      </c>
      <c r="I161">
        <f t="shared" si="11"/>
        <v>0</v>
      </c>
      <c r="L161">
        <v>4067.4176610978529</v>
      </c>
      <c r="M161">
        <v>3558.4725536992846</v>
      </c>
      <c r="N161">
        <v>1163.579952267303</v>
      </c>
      <c r="O161">
        <v>1180.2482100238665</v>
      </c>
      <c r="P161">
        <v>5910</v>
      </c>
      <c r="Q161">
        <v>4790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0.21630059269119839</v>
      </c>
      <c r="X161">
        <v>0.78369940730880161</v>
      </c>
      <c r="Y161">
        <v>4.1551401869158879E-2</v>
      </c>
      <c r="Z161">
        <v>898</v>
      </c>
      <c r="AA161">
        <f t="shared" si="13"/>
        <v>-102</v>
      </c>
      <c r="AB161">
        <v>1200</v>
      </c>
      <c r="AC161">
        <v>834.65100599572133</v>
      </c>
      <c r="AD161">
        <v>898</v>
      </c>
      <c r="AE161" s="6">
        <v>21.2</v>
      </c>
      <c r="AF161">
        <v>0.1</v>
      </c>
      <c r="AG161">
        <f t="shared" si="14"/>
        <v>2.12</v>
      </c>
    </row>
    <row r="162" spans="1:33" x14ac:dyDescent="0.6">
      <c r="A162">
        <v>2017</v>
      </c>
      <c r="B162">
        <v>6</v>
      </c>
      <c r="C162">
        <v>10</v>
      </c>
      <c r="D162">
        <f t="shared" si="12"/>
        <v>6</v>
      </c>
      <c r="G162" cm="1">
        <f t="array" ref="G162">_xlfn.IFS(F162 = "H", 0, F162 = "B7", -7, F162 = "B6", -6, F162 = "B5", -5, F162 = "B4", -4, F162 = "B3", -3, F162 = "B2", -2, F162 = "B1", -1, F162 = "A7", 7, F162 = "A6", 6, F162 = "A5", 5, F162 = "A4", 4, F162 = "A3", 3, F162 = "A2", 2, F162 = "A1", 1, F162 = "", 0)</f>
        <v>0</v>
      </c>
      <c r="H162">
        <f t="shared" si="10"/>
        <v>0</v>
      </c>
      <c r="I162">
        <f t="shared" si="11"/>
        <v>0</v>
      </c>
      <c r="L162">
        <v>3773.950617283951</v>
      </c>
      <c r="M162">
        <v>3378.7654320987658</v>
      </c>
      <c r="N162">
        <v>1193.6543209876543</v>
      </c>
      <c r="O162">
        <v>1017.8148148148148</v>
      </c>
      <c r="P162">
        <v>5390</v>
      </c>
      <c r="Q162">
        <v>4346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0.18529185867895551</v>
      </c>
      <c r="X162">
        <v>0.81470814132104452</v>
      </c>
      <c r="Y162">
        <v>5.6217474664475478E-2</v>
      </c>
      <c r="Z162">
        <v>932</v>
      </c>
      <c r="AA162">
        <f t="shared" si="13"/>
        <v>34</v>
      </c>
      <c r="AB162">
        <v>1200</v>
      </c>
      <c r="AC162">
        <v>839.44997415690341</v>
      </c>
      <c r="AD162">
        <v>932</v>
      </c>
      <c r="AE162" s="6">
        <v>21.5</v>
      </c>
      <c r="AF162">
        <v>4.5</v>
      </c>
      <c r="AG162">
        <f t="shared" si="14"/>
        <v>96.75</v>
      </c>
    </row>
    <row r="163" spans="1:33" x14ac:dyDescent="0.6">
      <c r="A163">
        <v>2017</v>
      </c>
      <c r="B163">
        <v>6</v>
      </c>
      <c r="C163">
        <v>11</v>
      </c>
      <c r="D163">
        <f t="shared" si="12"/>
        <v>7</v>
      </c>
      <c r="G163" cm="1">
        <f t="array" ref="G163">_xlfn.IFS(F163 = "H", 0, F163 = "B7", -7, F163 = "B6", -6, F163 = "B5", -5, F163 = "B4", -4, F163 = "B3", -3, F163 = "B2", -2, F163 = "B1", -1, F163 = "A7", 7, F163 = "A6", 6, F163 = "A5", 5, F163 = "A4", 4, F163 = "A3", 3, F163 = "A2", 2, F163 = "A1", 1, F163 = "", 0)</f>
        <v>0</v>
      </c>
      <c r="H163">
        <f t="shared" si="10"/>
        <v>0</v>
      </c>
      <c r="I163">
        <f t="shared" si="11"/>
        <v>0</v>
      </c>
      <c r="L163">
        <v>3215.9209876543205</v>
      </c>
      <c r="M163">
        <v>3108.7604938271602</v>
      </c>
      <c r="N163">
        <v>1099.9061728395061</v>
      </c>
      <c r="O163">
        <v>876.77283950617289</v>
      </c>
      <c r="P163">
        <v>5215</v>
      </c>
      <c r="Q163">
        <v>5292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0.2069300849626369</v>
      </c>
      <c r="X163">
        <v>0.79306991503736313</v>
      </c>
      <c r="Y163">
        <v>1.9820119920053302E-2</v>
      </c>
      <c r="Z163">
        <v>777</v>
      </c>
      <c r="AA163">
        <f t="shared" si="13"/>
        <v>-155</v>
      </c>
      <c r="AB163">
        <v>1200</v>
      </c>
      <c r="AC163">
        <v>844.2367036277268</v>
      </c>
      <c r="AD163">
        <v>777</v>
      </c>
      <c r="AE163" s="6">
        <v>22.8</v>
      </c>
      <c r="AF163">
        <v>0</v>
      </c>
      <c r="AG163">
        <f t="shared" si="14"/>
        <v>0</v>
      </c>
    </row>
    <row r="164" spans="1:33" x14ac:dyDescent="0.6">
      <c r="A164">
        <v>2017</v>
      </c>
      <c r="B164">
        <v>6</v>
      </c>
      <c r="C164">
        <v>12</v>
      </c>
      <c r="D164">
        <f t="shared" si="12"/>
        <v>1</v>
      </c>
      <c r="G164" cm="1">
        <f t="array" ref="G164">_xlfn.IFS(F164 = "H", 0, F164 = "B7", -7, F164 = "B6", -6, F164 = "B5", -5, F164 = "B4", -4, F164 = "B3", -3, F164 = "B2", -2, F164 = "B1", -1, F164 = "A7", 7, F164 = "A6", 6, F164 = "A5", 5, F164 = "A4", 4, F164 = "A3", 3, F164 = "A2", 2, F164 = "A1", 1, F164 = "", 0)</f>
        <v>0</v>
      </c>
      <c r="H164">
        <f t="shared" si="10"/>
        <v>0</v>
      </c>
      <c r="I164">
        <f t="shared" si="11"/>
        <v>0</v>
      </c>
      <c r="L164">
        <v>3633.4598540145985</v>
      </c>
      <c r="M164">
        <v>3412.7299270072995</v>
      </c>
      <c r="N164">
        <v>1093.8929440389295</v>
      </c>
      <c r="O164">
        <v>1067.0705596107057</v>
      </c>
      <c r="P164">
        <v>4937</v>
      </c>
      <c r="Q164">
        <v>5637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0.20728029121164851</v>
      </c>
      <c r="X164">
        <v>0.79271970878835152</v>
      </c>
      <c r="Y164">
        <v>0</v>
      </c>
      <c r="Z164">
        <v>673</v>
      </c>
      <c r="AA164">
        <f t="shared" si="13"/>
        <v>-104</v>
      </c>
      <c r="AB164">
        <v>1200</v>
      </c>
      <c r="AC164">
        <v>777.81513843264349</v>
      </c>
      <c r="AD164">
        <v>673</v>
      </c>
      <c r="AE164" s="6">
        <v>22.1</v>
      </c>
      <c r="AF164">
        <v>0</v>
      </c>
      <c r="AG164">
        <f t="shared" si="14"/>
        <v>0</v>
      </c>
    </row>
    <row r="165" spans="1:33" x14ac:dyDescent="0.6">
      <c r="A165">
        <v>2017</v>
      </c>
      <c r="B165">
        <v>6</v>
      </c>
      <c r="C165">
        <v>13</v>
      </c>
      <c r="D165">
        <f t="shared" si="12"/>
        <v>2</v>
      </c>
      <c r="G165" cm="1">
        <f t="array" ref="G165">_xlfn.IFS(F165 = "H", 0, F165 = "B7", -7, F165 = "B6", -6, F165 = "B5", -5, F165 = "B4", -4, F165 = "B3", -3, F165 = "B2", -2, F165 = "B1", -1, F165 = "A7", 7, F165 = "A6", 6, F165 = "A5", 5, F165 = "A4", 4, F165 = "A3", 3, F165 = "A2", 2, F165 = "A1", 1, F165 = "", 0)</f>
        <v>0</v>
      </c>
      <c r="H165">
        <f t="shared" si="10"/>
        <v>0</v>
      </c>
      <c r="I165">
        <f t="shared" si="11"/>
        <v>0</v>
      </c>
      <c r="L165">
        <v>3668.1365853658526</v>
      </c>
      <c r="M165">
        <v>3416.8195121951208</v>
      </c>
      <c r="N165">
        <v>1142.5170731707317</v>
      </c>
      <c r="O165">
        <v>1076.009756097561</v>
      </c>
      <c r="P165">
        <v>4469</v>
      </c>
      <c r="Q165">
        <v>4858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0.2065559440559441</v>
      </c>
      <c r="X165">
        <v>0.79344405594405598</v>
      </c>
      <c r="Y165">
        <v>0</v>
      </c>
      <c r="Z165">
        <v>746</v>
      </c>
      <c r="AA165">
        <f t="shared" si="13"/>
        <v>73</v>
      </c>
      <c r="AB165">
        <v>1200</v>
      </c>
      <c r="AC165">
        <v>776.23541972985652</v>
      </c>
      <c r="AD165">
        <v>746</v>
      </c>
      <c r="AE165" s="6">
        <v>21.5</v>
      </c>
      <c r="AF165">
        <v>0</v>
      </c>
      <c r="AG165">
        <f t="shared" si="14"/>
        <v>0</v>
      </c>
    </row>
    <row r="166" spans="1:33" x14ac:dyDescent="0.6">
      <c r="A166">
        <v>2017</v>
      </c>
      <c r="B166">
        <v>6</v>
      </c>
      <c r="C166">
        <v>14</v>
      </c>
      <c r="D166">
        <f t="shared" si="12"/>
        <v>3</v>
      </c>
      <c r="G166" cm="1">
        <f t="array" ref="G166">_xlfn.IFS(F166 = "H", 0, F166 = "B7", -7, F166 = "B6", -6, F166 = "B5", -5, F166 = "B4", -4, F166 = "B3", -3, F166 = "B2", -2, F166 = "B1", -1, F166 = "A7", 7, F166 = "A6", 6, F166 = "A5", 5, F166 = "A4", 4, F166 = "A3", 3, F166 = "A2", 2, F166 = "A1", 1, F166 = "", 0)</f>
        <v>0</v>
      </c>
      <c r="H166">
        <f t="shared" si="10"/>
        <v>0</v>
      </c>
      <c r="I166">
        <f t="shared" si="11"/>
        <v>0</v>
      </c>
      <c r="L166">
        <v>3737.2203389830524</v>
      </c>
      <c r="M166">
        <v>3346.5762711864422</v>
      </c>
      <c r="N166">
        <v>1153.4406779661017</v>
      </c>
      <c r="O166">
        <v>1117.9152542372883</v>
      </c>
      <c r="P166">
        <v>4762</v>
      </c>
      <c r="Q166">
        <v>4763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0.18092961487383799</v>
      </c>
      <c r="X166">
        <v>0.81907038512616204</v>
      </c>
      <c r="Y166">
        <v>0</v>
      </c>
      <c r="Z166">
        <v>848</v>
      </c>
      <c r="AA166">
        <f t="shared" si="13"/>
        <v>102</v>
      </c>
      <c r="AB166">
        <v>1200</v>
      </c>
      <c r="AC166">
        <v>801.61873294499708</v>
      </c>
      <c r="AD166">
        <v>848</v>
      </c>
      <c r="AE166" s="6">
        <v>21.8</v>
      </c>
      <c r="AF166">
        <v>0</v>
      </c>
      <c r="AG166">
        <f t="shared" si="14"/>
        <v>0</v>
      </c>
    </row>
    <row r="167" spans="1:33" x14ac:dyDescent="0.6">
      <c r="A167">
        <v>2017</v>
      </c>
      <c r="B167">
        <v>6</v>
      </c>
      <c r="C167">
        <v>15</v>
      </c>
      <c r="D167">
        <f t="shared" si="12"/>
        <v>4</v>
      </c>
      <c r="G167" cm="1">
        <f t="array" ref="G167">_xlfn.IFS(F167 = "H", 0, F167 = "B7", -7, F167 = "B6", -6, F167 = "B5", -5, F167 = "B4", -4, F167 = "B3", -3, F167 = "B2", -2, F167 = "B1", -1, F167 = "A7", 7, F167 = "A6", 6, F167 = "A5", 5, F167 = "A4", 4, F167 = "A3", 3, F167 = "A2", 2, F167 = "A1", 1, F167 = "", 0)</f>
        <v>0</v>
      </c>
      <c r="H167">
        <f t="shared" si="10"/>
        <v>0</v>
      </c>
      <c r="I167">
        <f t="shared" si="11"/>
        <v>0</v>
      </c>
      <c r="L167">
        <v>3789.3786407766997</v>
      </c>
      <c r="M167">
        <v>3536.5631067961172</v>
      </c>
      <c r="N167">
        <v>1146.5339805825242</v>
      </c>
      <c r="O167">
        <v>1120.009708737864</v>
      </c>
      <c r="P167">
        <v>4941</v>
      </c>
      <c r="Q167">
        <v>5149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0.22334679276024511</v>
      </c>
      <c r="X167">
        <v>0.77665320723975495</v>
      </c>
      <c r="Y167">
        <v>1.8310208126858279E-2</v>
      </c>
      <c r="Z167">
        <v>893</v>
      </c>
      <c r="AA167">
        <f t="shared" si="13"/>
        <v>45</v>
      </c>
      <c r="AB167">
        <v>1200</v>
      </c>
      <c r="AC167">
        <v>803.67953114393367</v>
      </c>
      <c r="AD167">
        <v>893</v>
      </c>
      <c r="AE167" s="6">
        <v>23.1</v>
      </c>
      <c r="AF167">
        <v>0</v>
      </c>
      <c r="AG167">
        <f t="shared" si="14"/>
        <v>0</v>
      </c>
    </row>
    <row r="168" spans="1:33" x14ac:dyDescent="0.6">
      <c r="A168">
        <v>2017</v>
      </c>
      <c r="B168">
        <v>6</v>
      </c>
      <c r="C168">
        <v>16</v>
      </c>
      <c r="D168">
        <f t="shared" si="12"/>
        <v>5</v>
      </c>
      <c r="G168" cm="1">
        <f t="array" ref="G168">_xlfn.IFS(F168 = "H", 0, F168 = "B7", -7, F168 = "B6", -6, F168 = "B5", -5, F168 = "B4", -4, F168 = "B3", -3, F168 = "B2", -2, F168 = "B1", -1, F168 = "A7", 7, F168 = "A6", 6, F168 = "A5", 5, F168 = "A4", 4, F168 = "A3", 3, F168 = "A2", 2, F168 = "A1", 1, F168 = "", 0)</f>
        <v>0</v>
      </c>
      <c r="H168">
        <f t="shared" si="10"/>
        <v>0</v>
      </c>
      <c r="I168">
        <f t="shared" si="11"/>
        <v>0</v>
      </c>
      <c r="L168">
        <v>4172.6796116504865</v>
      </c>
      <c r="M168">
        <v>3698.9902912621365</v>
      </c>
      <c r="N168">
        <v>1239.3300970873786</v>
      </c>
      <c r="O168">
        <v>1182.5922330097087</v>
      </c>
      <c r="P168">
        <v>5622</v>
      </c>
      <c r="Q168">
        <v>5416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0.2059532912763653</v>
      </c>
      <c r="X168">
        <v>0.7940467087236347</v>
      </c>
      <c r="Y168">
        <v>0</v>
      </c>
      <c r="Z168">
        <v>822</v>
      </c>
      <c r="AA168">
        <f t="shared" si="13"/>
        <v>-71</v>
      </c>
      <c r="AB168">
        <v>1200</v>
      </c>
      <c r="AC168">
        <v>838.61293750222478</v>
      </c>
      <c r="AD168">
        <v>822</v>
      </c>
      <c r="AE168" s="6">
        <v>25.5</v>
      </c>
      <c r="AF168">
        <v>0</v>
      </c>
      <c r="AG168">
        <f t="shared" si="14"/>
        <v>0</v>
      </c>
    </row>
    <row r="169" spans="1:33" x14ac:dyDescent="0.6">
      <c r="A169">
        <v>2017</v>
      </c>
      <c r="B169">
        <v>6</v>
      </c>
      <c r="C169">
        <v>17</v>
      </c>
      <c r="D169">
        <f t="shared" si="12"/>
        <v>6</v>
      </c>
      <c r="G169" cm="1">
        <f t="array" ref="G169">_xlfn.IFS(F169 = "H", 0, F169 = "B7", -7, F169 = "B6", -6, F169 = "B5", -5, F169 = "B4", -4, F169 = "B3", -3, F169 = "B2", -2, F169 = "B1", -1, F169 = "A7", 7, F169 = "A6", 6, F169 = "A5", 5, F169 = "A4", 4, F169 = "A3", 3, F169 = "A2", 2, F169 = "A1", 1, F169 = "", 0)</f>
        <v>0</v>
      </c>
      <c r="H169">
        <f t="shared" si="10"/>
        <v>0</v>
      </c>
      <c r="I169">
        <f t="shared" si="11"/>
        <v>0</v>
      </c>
      <c r="L169">
        <v>3737.0297029702965</v>
      </c>
      <c r="M169">
        <v>3565.1485148514848</v>
      </c>
      <c r="N169">
        <v>1169.6138613861385</v>
      </c>
      <c r="O169">
        <v>988.21782178217813</v>
      </c>
      <c r="P169">
        <v>5447</v>
      </c>
      <c r="Q169">
        <v>4826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0.18263119363748301</v>
      </c>
      <c r="X169">
        <v>0.81736880636251708</v>
      </c>
      <c r="Y169">
        <v>3.645478438625524E-2</v>
      </c>
      <c r="Z169">
        <v>887</v>
      </c>
      <c r="AA169">
        <f t="shared" si="13"/>
        <v>65</v>
      </c>
      <c r="AB169">
        <v>1200</v>
      </c>
      <c r="AC169">
        <v>849.98047136035632</v>
      </c>
      <c r="AD169">
        <v>887</v>
      </c>
      <c r="AE169" s="6">
        <v>24.2</v>
      </c>
      <c r="AF169">
        <v>0</v>
      </c>
      <c r="AG169">
        <f t="shared" si="14"/>
        <v>0</v>
      </c>
    </row>
    <row r="170" spans="1:33" x14ac:dyDescent="0.6">
      <c r="A170">
        <v>2017</v>
      </c>
      <c r="B170">
        <v>6</v>
      </c>
      <c r="C170">
        <v>18</v>
      </c>
      <c r="D170">
        <f t="shared" si="12"/>
        <v>7</v>
      </c>
      <c r="G170" cm="1">
        <f t="array" ref="G170">_xlfn.IFS(F170 = "H", 0, F170 = "B7", -7, F170 = "B6", -6, F170 = "B5", -5, F170 = "B4", -4, F170 = "B3", -3, F170 = "B2", -2, F170 = "B1", -1, F170 = "A7", 7, F170 = "A6", 6, F170 = "A5", 5, F170 = "A4", 4, F170 = "A3", 3, F170 = "A2", 2, F170 = "A1", 1, F170 = "", 0)</f>
        <v>0</v>
      </c>
      <c r="H170">
        <f t="shared" si="10"/>
        <v>0</v>
      </c>
      <c r="I170">
        <f t="shared" si="11"/>
        <v>0</v>
      </c>
      <c r="L170">
        <v>3252.6552567237168</v>
      </c>
      <c r="M170">
        <v>3153.7995110024453</v>
      </c>
      <c r="N170">
        <v>1092.4303178484108</v>
      </c>
      <c r="O170">
        <v>874.7775061124695</v>
      </c>
      <c r="P170">
        <v>5240</v>
      </c>
      <c r="Q170">
        <v>5277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0.21105837030922159</v>
      </c>
      <c r="X170">
        <v>0.78894162969077841</v>
      </c>
      <c r="Y170">
        <v>0</v>
      </c>
      <c r="Z170">
        <v>730</v>
      </c>
      <c r="AA170">
        <f t="shared" si="13"/>
        <v>-157</v>
      </c>
      <c r="AB170">
        <v>1200</v>
      </c>
      <c r="AC170">
        <v>845.89947325603464</v>
      </c>
      <c r="AD170">
        <v>730</v>
      </c>
      <c r="AE170" s="6">
        <v>24.3</v>
      </c>
      <c r="AF170">
        <v>0</v>
      </c>
      <c r="AG170">
        <f t="shared" si="14"/>
        <v>0</v>
      </c>
    </row>
    <row r="171" spans="1:33" x14ac:dyDescent="0.6">
      <c r="A171">
        <v>2017</v>
      </c>
      <c r="B171">
        <v>6</v>
      </c>
      <c r="C171">
        <v>19</v>
      </c>
      <c r="D171">
        <f t="shared" si="12"/>
        <v>1</v>
      </c>
      <c r="G171" cm="1">
        <f t="array" ref="G171">_xlfn.IFS(F171 = "H", 0, F171 = "B7", -7, F171 = "B6", -6, F171 = "B5", -5, F171 = "B4", -4, F171 = "B3", -3, F171 = "B2", -2, F171 = "B1", -1, F171 = "A7", 7, F171 = "A6", 6, F171 = "A5", 5, F171 = "A4", 4, F171 = "A3", 3, F171 = "A2", 2, F171 = "A1", 1, F171 = "", 0)</f>
        <v>0</v>
      </c>
      <c r="H171">
        <f t="shared" si="10"/>
        <v>0</v>
      </c>
      <c r="I171">
        <f t="shared" si="11"/>
        <v>0</v>
      </c>
      <c r="L171">
        <v>3816.0389294403894</v>
      </c>
      <c r="M171">
        <v>3500.8856447688563</v>
      </c>
      <c r="N171">
        <v>1130.0243309002433</v>
      </c>
      <c r="O171">
        <v>1116.4355231143552</v>
      </c>
      <c r="P171">
        <v>4891</v>
      </c>
      <c r="Q171">
        <v>5425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0.1788693066434581</v>
      </c>
      <c r="X171">
        <v>0.82113069335654199</v>
      </c>
      <c r="Y171">
        <v>3.0486622721985261E-2</v>
      </c>
      <c r="Z171">
        <v>628</v>
      </c>
      <c r="AA171">
        <f t="shared" si="13"/>
        <v>-102</v>
      </c>
      <c r="AB171">
        <v>1200</v>
      </c>
      <c r="AC171">
        <v>790.51854752384872</v>
      </c>
      <c r="AD171">
        <v>628</v>
      </c>
      <c r="AE171" s="6">
        <v>24.8</v>
      </c>
      <c r="AF171">
        <v>0</v>
      </c>
      <c r="AG171">
        <f t="shared" si="14"/>
        <v>0</v>
      </c>
    </row>
    <row r="172" spans="1:33" x14ac:dyDescent="0.6">
      <c r="A172">
        <v>2017</v>
      </c>
      <c r="B172">
        <v>6</v>
      </c>
      <c r="C172">
        <v>20</v>
      </c>
      <c r="D172">
        <f t="shared" si="12"/>
        <v>2</v>
      </c>
      <c r="G172" cm="1">
        <f t="array" ref="G172">_xlfn.IFS(F172 = "H", 0, F172 = "B7", -7, F172 = "B6", -6, F172 = "B5", -5, F172 = "B4", -4, F172 = "B3", -3, F172 = "B2", -2, F172 = "B1", -1, F172 = "A7", 7, F172 = "A6", 6, F172 = "A5", 5, F172 = "A4", 4, F172 = "A3", 3, F172 = "A2", 2, F172 = "A1", 1, F172 = "", 0)</f>
        <v>0</v>
      </c>
      <c r="H172">
        <f t="shared" si="10"/>
        <v>0</v>
      </c>
      <c r="I172">
        <f t="shared" si="11"/>
        <v>0</v>
      </c>
      <c r="L172">
        <v>3825.4742014742014</v>
      </c>
      <c r="M172">
        <v>3494.840294840295</v>
      </c>
      <c r="N172">
        <v>1113.7739557739558</v>
      </c>
      <c r="O172">
        <v>1086.4889434889435</v>
      </c>
      <c r="P172">
        <v>4360</v>
      </c>
      <c r="Q172">
        <v>4893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0.16999808098253691</v>
      </c>
      <c r="X172">
        <v>0.83000191901746301</v>
      </c>
      <c r="Y172">
        <v>0</v>
      </c>
      <c r="Z172">
        <v>744</v>
      </c>
      <c r="AA172">
        <f t="shared" si="13"/>
        <v>116</v>
      </c>
      <c r="AB172">
        <v>1200</v>
      </c>
      <c r="AC172">
        <v>793.12481656554928</v>
      </c>
      <c r="AD172">
        <v>744</v>
      </c>
      <c r="AE172" s="6">
        <v>26</v>
      </c>
      <c r="AF172">
        <v>0</v>
      </c>
      <c r="AG172">
        <f t="shared" si="14"/>
        <v>0</v>
      </c>
    </row>
    <row r="173" spans="1:33" x14ac:dyDescent="0.6">
      <c r="A173">
        <v>2017</v>
      </c>
      <c r="B173">
        <v>6</v>
      </c>
      <c r="C173">
        <v>21</v>
      </c>
      <c r="D173">
        <f t="shared" si="12"/>
        <v>3</v>
      </c>
      <c r="G173" cm="1">
        <f t="array" ref="G173">_xlfn.IFS(F173 = "H", 0, F173 = "B7", -7, F173 = "B6", -6, F173 = "B5", -5, F173 = "B4", -4, F173 = "B3", -3, F173 = "B2", -2, F173 = "B1", -1, F173 = "A7", 7, F173 = "A6", 6, F173 = "A5", 5, F173 = "A4", 4, F173 = "A3", 3, F173 = "A2", 2, F173 = "A1", 1, F173 = "", 0)</f>
        <v>0</v>
      </c>
      <c r="H173">
        <f t="shared" si="10"/>
        <v>0</v>
      </c>
      <c r="I173">
        <f t="shared" si="11"/>
        <v>0</v>
      </c>
      <c r="L173">
        <v>3822.7153284671531</v>
      </c>
      <c r="M173">
        <v>3652.126520681265</v>
      </c>
      <c r="N173">
        <v>1127.2822384428223</v>
      </c>
      <c r="O173">
        <v>1091.9610705596108</v>
      </c>
      <c r="P173">
        <v>4557</v>
      </c>
      <c r="Q173">
        <v>5077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0.19197979378589719</v>
      </c>
      <c r="X173">
        <v>0.80802020621410287</v>
      </c>
      <c r="Y173">
        <v>0</v>
      </c>
      <c r="Z173">
        <v>798</v>
      </c>
      <c r="AA173">
        <f t="shared" si="13"/>
        <v>54</v>
      </c>
      <c r="AB173">
        <v>1200</v>
      </c>
      <c r="AC173">
        <v>799.20687264043454</v>
      </c>
      <c r="AD173">
        <v>798</v>
      </c>
      <c r="AE173" s="6">
        <v>25.4</v>
      </c>
      <c r="AF173">
        <v>0</v>
      </c>
      <c r="AG173">
        <f t="shared" si="14"/>
        <v>0</v>
      </c>
    </row>
    <row r="174" spans="1:33" x14ac:dyDescent="0.6">
      <c r="A174">
        <v>2017</v>
      </c>
      <c r="B174">
        <v>6</v>
      </c>
      <c r="C174">
        <v>22</v>
      </c>
      <c r="D174">
        <f t="shared" si="12"/>
        <v>4</v>
      </c>
      <c r="G174" cm="1">
        <f t="array" ref="G174">_xlfn.IFS(F174 = "H", 0, F174 = "B7", -7, F174 = "B6", -6, F174 = "B5", -5, F174 = "B4", -4, F174 = "B3", -3, F174 = "B2", -2, F174 = "B1", -1, F174 = "A7", 7, F174 = "A6", 6, F174 = "A5", 5, F174 = "A4", 4, F174 = "A3", 3, F174 = "A2", 2, F174 = "A1", 1, F174 = "", 0)</f>
        <v>0</v>
      </c>
      <c r="H174">
        <f t="shared" si="10"/>
        <v>0</v>
      </c>
      <c r="I174">
        <f t="shared" si="11"/>
        <v>0</v>
      </c>
      <c r="L174">
        <v>3993.1262135922339</v>
      </c>
      <c r="M174">
        <v>3782.9902912621365</v>
      </c>
      <c r="N174">
        <v>1118.9029126213593</v>
      </c>
      <c r="O174">
        <v>1107.3883495145633</v>
      </c>
      <c r="P174">
        <v>4909</v>
      </c>
      <c r="Q174">
        <v>5417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0.1805213885472188</v>
      </c>
      <c r="X174">
        <v>0.81947861145278111</v>
      </c>
      <c r="Y174">
        <v>0</v>
      </c>
      <c r="Z174">
        <v>906</v>
      </c>
      <c r="AA174">
        <f t="shared" si="13"/>
        <v>108</v>
      </c>
      <c r="AB174">
        <v>1200</v>
      </c>
      <c r="AC174">
        <v>820.62191011671689</v>
      </c>
      <c r="AD174">
        <v>906</v>
      </c>
      <c r="AE174" s="6">
        <v>25.3</v>
      </c>
      <c r="AF174">
        <v>0</v>
      </c>
      <c r="AG174">
        <f t="shared" si="14"/>
        <v>0</v>
      </c>
    </row>
    <row r="175" spans="1:33" x14ac:dyDescent="0.6">
      <c r="A175">
        <v>2017</v>
      </c>
      <c r="B175">
        <v>6</v>
      </c>
      <c r="C175">
        <v>23</v>
      </c>
      <c r="D175">
        <f t="shared" si="12"/>
        <v>5</v>
      </c>
      <c r="G175" cm="1">
        <f t="array" ref="G175">_xlfn.IFS(F175 = "H", 0, F175 = "B7", -7, F175 = "B6", -6, F175 = "B5", -5, F175 = "B4", -4, F175 = "B3", -3, F175 = "B2", -2, F175 = "B1", -1, F175 = "A7", 7, F175 = "A6", 6, F175 = "A5", 5, F175 = "A4", 4, F175 = "A3", 3, F175 = "A2", 2, F175 = "A1", 1, F175 = "", 0)</f>
        <v>0</v>
      </c>
      <c r="H175">
        <f t="shared" si="10"/>
        <v>0</v>
      </c>
      <c r="I175">
        <f t="shared" si="11"/>
        <v>0</v>
      </c>
      <c r="L175">
        <v>4406.3804878048768</v>
      </c>
      <c r="M175">
        <v>3827.5317073170718</v>
      </c>
      <c r="N175">
        <v>1223.209756097561</v>
      </c>
      <c r="O175">
        <v>1183.8146341463414</v>
      </c>
      <c r="P175">
        <v>5420</v>
      </c>
      <c r="Q175">
        <v>5592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0.18059788799605919</v>
      </c>
      <c r="X175">
        <v>0.81940211200394075</v>
      </c>
      <c r="Y175">
        <v>8.6169633127497258E-2</v>
      </c>
      <c r="Z175">
        <v>811</v>
      </c>
      <c r="AA175">
        <f t="shared" si="13"/>
        <v>-95</v>
      </c>
      <c r="AB175">
        <v>1200</v>
      </c>
      <c r="AC175">
        <v>844.31304715078147</v>
      </c>
      <c r="AD175">
        <v>811</v>
      </c>
      <c r="AE175" s="6">
        <v>26.7</v>
      </c>
      <c r="AF175">
        <v>0</v>
      </c>
      <c r="AG175">
        <f t="shared" si="14"/>
        <v>0</v>
      </c>
    </row>
    <row r="176" spans="1:33" x14ac:dyDescent="0.6">
      <c r="A176">
        <v>2017</v>
      </c>
      <c r="B176">
        <v>6</v>
      </c>
      <c r="C176">
        <v>24</v>
      </c>
      <c r="D176">
        <f t="shared" si="12"/>
        <v>6</v>
      </c>
      <c r="G176" cm="1">
        <f t="array" ref="G176">_xlfn.IFS(F176 = "H", 0, F176 = "B7", -7, F176 = "B6", -6, F176 = "B5", -5, F176 = "B4", -4, F176 = "B3", -3, F176 = "B2", -2, F176 = "B1", -1, F176 = "A7", 7, F176 = "A6", 6, F176 = "A5", 5, F176 = "A4", 4, F176 = "A3", 3, F176 = "A2", 2, F176 = "A1", 1, F176 = "", 0)</f>
        <v>0</v>
      </c>
      <c r="H176">
        <f t="shared" si="10"/>
        <v>0</v>
      </c>
      <c r="I176">
        <f t="shared" si="11"/>
        <v>0</v>
      </c>
      <c r="L176">
        <v>3821.3399503722103</v>
      </c>
      <c r="M176">
        <v>3623.8585607940463</v>
      </c>
      <c r="N176">
        <v>1101.6228287841193</v>
      </c>
      <c r="O176">
        <v>1012.0173697270473</v>
      </c>
      <c r="P176">
        <v>4994</v>
      </c>
      <c r="Q176">
        <v>5095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0.1829600694444444</v>
      </c>
      <c r="X176">
        <v>0.81703993055555557</v>
      </c>
      <c r="Y176">
        <v>1.7405094657547832E-2</v>
      </c>
      <c r="Z176">
        <v>785</v>
      </c>
      <c r="AA176">
        <f t="shared" si="13"/>
        <v>-26</v>
      </c>
      <c r="AB176">
        <v>1200</v>
      </c>
      <c r="AC176">
        <v>836.04620890419073</v>
      </c>
      <c r="AD176">
        <v>785</v>
      </c>
      <c r="AE176" s="6">
        <v>24.5</v>
      </c>
      <c r="AF176">
        <v>3.5</v>
      </c>
      <c r="AG176">
        <f t="shared" si="14"/>
        <v>85.75</v>
      </c>
    </row>
    <row r="177" spans="1:33" x14ac:dyDescent="0.6">
      <c r="A177">
        <v>2017</v>
      </c>
      <c r="B177">
        <v>6</v>
      </c>
      <c r="C177">
        <v>25</v>
      </c>
      <c r="D177">
        <f t="shared" si="12"/>
        <v>7</v>
      </c>
      <c r="G177" cm="1">
        <f t="array" ref="G177">_xlfn.IFS(F177 = "H", 0, F177 = "B7", -7, F177 = "B6", -6, F177 = "B5", -5, F177 = "B4", -4, F177 = "B3", -3, F177 = "B2", -2, F177 = "B1", -1, F177 = "A7", 7, F177 = "A6", 6, F177 = "A5", 5, F177 = "A4", 4, F177 = "A3", 3, F177 = "A2", 2, F177 = "A1", 1, F177 = "", 0)</f>
        <v>0</v>
      </c>
      <c r="H177">
        <f t="shared" si="10"/>
        <v>0</v>
      </c>
      <c r="I177">
        <f t="shared" si="11"/>
        <v>0</v>
      </c>
      <c r="L177">
        <v>3334.9582309582311</v>
      </c>
      <c r="M177">
        <v>3201.3562653562653</v>
      </c>
      <c r="N177">
        <v>1030.4324324324325</v>
      </c>
      <c r="O177">
        <v>824.28746928746932</v>
      </c>
      <c r="P177">
        <v>5565</v>
      </c>
      <c r="Q177">
        <v>5562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0.18156495718333171</v>
      </c>
      <c r="X177">
        <v>0.81843504281666835</v>
      </c>
      <c r="Y177">
        <v>0</v>
      </c>
      <c r="Z177">
        <v>722</v>
      </c>
      <c r="AA177">
        <f t="shared" si="13"/>
        <v>-63</v>
      </c>
      <c r="AB177">
        <v>1200</v>
      </c>
      <c r="AC177">
        <v>860.54194026244431</v>
      </c>
      <c r="AD177">
        <v>722</v>
      </c>
      <c r="AE177" s="6">
        <v>23.8</v>
      </c>
      <c r="AF177">
        <v>1.5</v>
      </c>
      <c r="AG177">
        <f t="shared" si="14"/>
        <v>35.700000000000003</v>
      </c>
    </row>
    <row r="178" spans="1:33" x14ac:dyDescent="0.6">
      <c r="A178">
        <v>2017</v>
      </c>
      <c r="B178">
        <v>6</v>
      </c>
      <c r="C178">
        <v>26</v>
      </c>
      <c r="D178">
        <f t="shared" si="12"/>
        <v>1</v>
      </c>
      <c r="G178" cm="1">
        <f t="array" ref="G178">_xlfn.IFS(F178 = "H", 0, F178 = "B7", -7, F178 = "B6", -6, F178 = "B5", -5, F178 = "B4", -4, F178 = "B3", -3, F178 = "B2", -2, F178 = "B1", -1, F178 = "A7", 7, F178 = "A6", 6, F178 = "A5", 5, F178 = "A4", 4, F178 = "A3", 3, F178 = "A2", 2, F178 = "A1", 1, F178 = "", 0)</f>
        <v>0</v>
      </c>
      <c r="H178">
        <f t="shared" si="10"/>
        <v>0</v>
      </c>
      <c r="I178">
        <f t="shared" si="11"/>
        <v>0</v>
      </c>
      <c r="L178">
        <v>3802.0048661800488</v>
      </c>
      <c r="M178">
        <v>3710.1703163017032</v>
      </c>
      <c r="N178">
        <v>1177.3795620437957</v>
      </c>
      <c r="O178">
        <v>1109.6496350364964</v>
      </c>
      <c r="P178">
        <v>5027</v>
      </c>
      <c r="Q178">
        <v>5561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0.21965046044162789</v>
      </c>
      <c r="X178">
        <v>0.78034953955837216</v>
      </c>
      <c r="Y178">
        <v>0</v>
      </c>
      <c r="Z178">
        <v>706</v>
      </c>
      <c r="AA178">
        <f t="shared" si="13"/>
        <v>-16</v>
      </c>
      <c r="AB178">
        <v>1200</v>
      </c>
      <c r="AC178">
        <v>747.82191652794995</v>
      </c>
      <c r="AD178">
        <v>706</v>
      </c>
      <c r="AE178" s="6">
        <v>23.1</v>
      </c>
      <c r="AF178">
        <v>29</v>
      </c>
      <c r="AG178">
        <f t="shared" si="14"/>
        <v>669.90000000000009</v>
      </c>
    </row>
    <row r="179" spans="1:33" x14ac:dyDescent="0.6">
      <c r="A179">
        <v>2017</v>
      </c>
      <c r="B179">
        <v>6</v>
      </c>
      <c r="C179">
        <v>27</v>
      </c>
      <c r="D179">
        <f t="shared" si="12"/>
        <v>2</v>
      </c>
      <c r="G179" cm="1">
        <f t="array" ref="G179">_xlfn.IFS(F179 = "H", 0, F179 = "B7", -7, F179 = "B6", -6, F179 = "B5", -5, F179 = "B4", -4, F179 = "B3", -3, F179 = "B2", -2, F179 = "B1", -1, F179 = "A7", 7, F179 = "A6", 6, F179 = "A5", 5, F179 = "A4", 4, F179 = "A3", 3, F179 = "A2", 2, F179 = "A1", 1, F179 = "", 0)</f>
        <v>0</v>
      </c>
      <c r="H179">
        <f t="shared" si="10"/>
        <v>0</v>
      </c>
      <c r="I179">
        <f t="shared" si="11"/>
        <v>0</v>
      </c>
      <c r="L179">
        <v>3832.1379310344819</v>
      </c>
      <c r="M179">
        <v>3761.379310344827</v>
      </c>
      <c r="N179">
        <v>1161.0689655172414</v>
      </c>
      <c r="O179">
        <v>1145.2068965517242</v>
      </c>
      <c r="P179">
        <v>4801</v>
      </c>
      <c r="Q179">
        <v>5302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0.19029721885447659</v>
      </c>
      <c r="X179">
        <v>0.8097027811455233</v>
      </c>
      <c r="Y179">
        <v>0</v>
      </c>
      <c r="Z179">
        <v>731</v>
      </c>
      <c r="AA179">
        <f t="shared" si="13"/>
        <v>25</v>
      </c>
      <c r="AB179">
        <v>1200</v>
      </c>
      <c r="AC179">
        <v>795.17588140935811</v>
      </c>
      <c r="AD179">
        <v>731</v>
      </c>
      <c r="AE179" s="6">
        <v>25.2</v>
      </c>
      <c r="AF179">
        <v>0</v>
      </c>
      <c r="AG179">
        <f t="shared" si="14"/>
        <v>0</v>
      </c>
    </row>
    <row r="180" spans="1:33" x14ac:dyDescent="0.6">
      <c r="A180">
        <v>2017</v>
      </c>
      <c r="B180">
        <v>6</v>
      </c>
      <c r="C180">
        <v>28</v>
      </c>
      <c r="D180">
        <f t="shared" si="12"/>
        <v>3</v>
      </c>
      <c r="G180" cm="1">
        <f t="array" ref="G180">_xlfn.IFS(F180 = "H", 0, F180 = "B7", -7, F180 = "B6", -6, F180 = "B5", -5, F180 = "B4", -4, F180 = "B3", -3, F180 = "B2", -2, F180 = "B1", -1, F180 = "A7", 7, F180 = "A6", 6, F180 = "A5", 5, F180 = "A4", 4, F180 = "A3", 3, F180 = "A2", 2, F180 = "A1", 1, F180 = "", 0)</f>
        <v>0</v>
      </c>
      <c r="H180">
        <f t="shared" si="10"/>
        <v>0</v>
      </c>
      <c r="I180">
        <f t="shared" si="11"/>
        <v>0</v>
      </c>
      <c r="L180">
        <v>3928.8349514563115</v>
      </c>
      <c r="M180">
        <v>3587.3980582524277</v>
      </c>
      <c r="N180">
        <v>424.495145631068</v>
      </c>
      <c r="O180">
        <v>552.20388349514565</v>
      </c>
      <c r="P180">
        <v>4924</v>
      </c>
      <c r="Q180">
        <v>5242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0.16780438283273821</v>
      </c>
      <c r="X180">
        <v>0.83219561716726176</v>
      </c>
      <c r="Y180">
        <v>6.7892976588628765E-2</v>
      </c>
      <c r="Z180">
        <v>813</v>
      </c>
      <c r="AA180">
        <f t="shared" si="13"/>
        <v>82</v>
      </c>
      <c r="AB180">
        <v>1200</v>
      </c>
      <c r="AC180">
        <v>816.47989627816935</v>
      </c>
      <c r="AD180">
        <v>813</v>
      </c>
      <c r="AE180" s="6">
        <v>26</v>
      </c>
      <c r="AF180">
        <v>0</v>
      </c>
      <c r="AG180">
        <f t="shared" si="14"/>
        <v>0</v>
      </c>
    </row>
    <row r="181" spans="1:33" x14ac:dyDescent="0.6">
      <c r="A181">
        <v>2017</v>
      </c>
      <c r="B181">
        <v>6</v>
      </c>
      <c r="C181">
        <v>29</v>
      </c>
      <c r="D181">
        <f t="shared" si="12"/>
        <v>4</v>
      </c>
      <c r="G181" cm="1">
        <f t="array" ref="G181">_xlfn.IFS(F181 = "H", 0, F181 = "B7", -7, F181 = "B6", -6, F181 = "B5", -5, F181 = "B4", -4, F181 = "B3", -3, F181 = "B2", -2, F181 = "B1", -1, F181 = "A7", 7, F181 = "A6", 6, F181 = "A5", 5, F181 = "A4", 4, F181 = "A3", 3, F181 = "A2", 2, F181 = "A1", 1, F181 = "", 0)</f>
        <v>0</v>
      </c>
      <c r="H181">
        <f t="shared" si="10"/>
        <v>0</v>
      </c>
      <c r="I181">
        <f t="shared" si="11"/>
        <v>0</v>
      </c>
      <c r="L181">
        <v>4092.4105011933184</v>
      </c>
      <c r="M181">
        <v>3523.1885441527452</v>
      </c>
      <c r="N181" s="2">
        <v>0</v>
      </c>
      <c r="O181" s="2">
        <v>0</v>
      </c>
      <c r="P181">
        <v>5038</v>
      </c>
      <c r="Q181">
        <v>5245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0.21596876038551011</v>
      </c>
      <c r="X181">
        <v>0.78403123961448984</v>
      </c>
      <c r="Y181">
        <v>0</v>
      </c>
      <c r="Z181">
        <v>806</v>
      </c>
      <c r="AA181">
        <f t="shared" si="13"/>
        <v>-7</v>
      </c>
      <c r="AB181">
        <v>1200</v>
      </c>
      <c r="AC181">
        <v>813.37602280516614</v>
      </c>
      <c r="AD181">
        <v>806</v>
      </c>
      <c r="AE181" s="6">
        <v>26.2</v>
      </c>
      <c r="AF181">
        <v>0</v>
      </c>
      <c r="AG181">
        <f t="shared" si="14"/>
        <v>0</v>
      </c>
    </row>
    <row r="182" spans="1:33" x14ac:dyDescent="0.6">
      <c r="A182">
        <v>2017</v>
      </c>
      <c r="B182">
        <v>6</v>
      </c>
      <c r="C182">
        <v>30</v>
      </c>
      <c r="D182">
        <f t="shared" si="12"/>
        <v>5</v>
      </c>
      <c r="G182" cm="1">
        <f t="array" ref="G182">_xlfn.IFS(F182 = "H", 0, F182 = "B7", -7, F182 = "B6", -6, F182 = "B5", -5, F182 = "B4", -4, F182 = "B3", -3, F182 = "B2", -2, F182 = "B1", -1, F182 = "A7", 7, F182 = "A6", 6, F182 = "A5", 5, F182 = "A4", 4, F182 = "A3", 3, F182 = "A2", 2, F182 = "A1", 1, F182 = "", 0)</f>
        <v>0</v>
      </c>
      <c r="H182">
        <f t="shared" si="10"/>
        <v>0</v>
      </c>
      <c r="I182">
        <f t="shared" si="11"/>
        <v>0</v>
      </c>
      <c r="L182">
        <v>4188.9333333333325</v>
      </c>
      <c r="M182">
        <v>3640.3999999999992</v>
      </c>
      <c r="N182" s="2">
        <v>0</v>
      </c>
      <c r="O182" s="2">
        <v>0</v>
      </c>
      <c r="P182">
        <v>5674</v>
      </c>
      <c r="Q182">
        <v>5459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0.1729810191124708</v>
      </c>
      <c r="X182">
        <v>0.82701898088752912</v>
      </c>
      <c r="Y182">
        <v>1.6302883319859879E-2</v>
      </c>
      <c r="Z182">
        <v>756</v>
      </c>
      <c r="AA182">
        <f t="shared" si="13"/>
        <v>-50</v>
      </c>
      <c r="AB182">
        <v>1200</v>
      </c>
      <c r="AC182">
        <v>851.2861541889007</v>
      </c>
      <c r="AD182">
        <v>756</v>
      </c>
      <c r="AE182" s="6">
        <v>25.9</v>
      </c>
      <c r="AF182">
        <v>0</v>
      </c>
      <c r="AG182">
        <f t="shared" si="14"/>
        <v>0</v>
      </c>
    </row>
    <row r="183" spans="1:33" x14ac:dyDescent="0.6">
      <c r="A183">
        <v>2017</v>
      </c>
      <c r="B183">
        <v>7</v>
      </c>
      <c r="C183">
        <v>1</v>
      </c>
      <c r="D183">
        <f t="shared" si="12"/>
        <v>6</v>
      </c>
      <c r="G183" cm="1">
        <f t="array" ref="G183">_xlfn.IFS(F183 = "H", 0, F183 = "B7", -7, F183 = "B6", -6, F183 = "B5", -5, F183 = "B4", -4, F183 = "B3", -3, F183 = "B2", -2, F183 = "B1", -1, F183 = "A7", 7, F183 = "A6", 6, F183 = "A5", 5, F183 = "A4", 4, F183 = "A3", 3, F183 = "A2", 2, F183 = "A1", 1, F183 = "", 0)</f>
        <v>0</v>
      </c>
      <c r="H183">
        <f t="shared" si="10"/>
        <v>0</v>
      </c>
      <c r="I183">
        <f t="shared" si="11"/>
        <v>0</v>
      </c>
      <c r="L183">
        <v>3718.8148148148143</v>
      </c>
      <c r="M183">
        <v>3474.4888888888886</v>
      </c>
      <c r="N183">
        <v>1118.1111111111111</v>
      </c>
      <c r="O183">
        <v>1015.2617283950617</v>
      </c>
      <c r="P183">
        <v>5853</v>
      </c>
      <c r="Q183">
        <v>4777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0.21968348170128579</v>
      </c>
      <c r="X183">
        <v>0.78031651829871418</v>
      </c>
      <c r="Y183">
        <v>0</v>
      </c>
      <c r="Z183">
        <v>728</v>
      </c>
      <c r="AA183">
        <f t="shared" si="13"/>
        <v>-28</v>
      </c>
      <c r="AB183">
        <v>1200</v>
      </c>
      <c r="AC183">
        <v>848.22461713699386</v>
      </c>
      <c r="AD183">
        <v>728</v>
      </c>
      <c r="AE183" s="6">
        <v>25.3</v>
      </c>
      <c r="AF183">
        <v>0.5</v>
      </c>
      <c r="AG183">
        <f t="shared" si="14"/>
        <v>12.65</v>
      </c>
    </row>
    <row r="184" spans="1:33" x14ac:dyDescent="0.6">
      <c r="A184">
        <v>2017</v>
      </c>
      <c r="B184">
        <v>7</v>
      </c>
      <c r="C184">
        <v>2</v>
      </c>
      <c r="D184">
        <f t="shared" si="12"/>
        <v>7</v>
      </c>
      <c r="G184" cm="1">
        <f t="array" ref="G184">_xlfn.IFS(F184 = "H", 0, F184 = "B7", -7, F184 = "B6", -6, F184 = "B5", -5, F184 = "B4", -4, F184 = "B3", -3, F184 = "B2", -2, F184 = "B1", -1, F184 = "A7", 7, F184 = "A6", 6, F184 = "A5", 5, F184 = "A4", 4, F184 = "A3", 3, F184 = "A2", 2, F184 = "A1", 1, F184 = "", 0)</f>
        <v>0</v>
      </c>
      <c r="H184">
        <f t="shared" si="10"/>
        <v>0</v>
      </c>
      <c r="I184">
        <f t="shared" si="11"/>
        <v>0</v>
      </c>
      <c r="L184">
        <v>3164.8987654320986</v>
      </c>
      <c r="M184">
        <v>2979.2</v>
      </c>
      <c r="N184">
        <v>1024.0765432098765</v>
      </c>
      <c r="O184">
        <v>803.32592592592596</v>
      </c>
      <c r="P184">
        <v>5667</v>
      </c>
      <c r="Q184">
        <v>5089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0.19864755425979919</v>
      </c>
      <c r="X184">
        <v>0.80135244574020081</v>
      </c>
      <c r="Y184">
        <v>9.1356762117267898E-2</v>
      </c>
      <c r="Z184">
        <v>638</v>
      </c>
      <c r="AA184">
        <f t="shared" si="13"/>
        <v>-90</v>
      </c>
      <c r="AB184">
        <v>1200</v>
      </c>
      <c r="AC184">
        <v>755.84497216411057</v>
      </c>
      <c r="AD184">
        <v>638</v>
      </c>
      <c r="AE184" s="6">
        <v>24.3</v>
      </c>
      <c r="AF184">
        <v>92</v>
      </c>
      <c r="AG184">
        <f t="shared" si="14"/>
        <v>2235.6</v>
      </c>
    </row>
    <row r="185" spans="1:33" x14ac:dyDescent="0.6">
      <c r="A185">
        <v>2017</v>
      </c>
      <c r="B185">
        <v>7</v>
      </c>
      <c r="C185">
        <v>3</v>
      </c>
      <c r="D185">
        <f t="shared" si="12"/>
        <v>1</v>
      </c>
      <c r="G185" cm="1">
        <f t="array" ref="G185">_xlfn.IFS(F185 = "H", 0, F185 = "B7", -7, F185 = "B6", -6, F185 = "B5", -5, F185 = "B4", -4, F185 = "B3", -3, F185 = "B2", -2, F185 = "B1", -1, F185 = "A7", 7, F185 = "A6", 6, F185 = "A5", 5, F185 = "A4", 4, F185 = "A3", 3, F185 = "A2", 2, F185 = "A1", 1, F185 = "", 0)</f>
        <v>0</v>
      </c>
      <c r="H185">
        <f t="shared" si="10"/>
        <v>0</v>
      </c>
      <c r="I185">
        <f t="shared" si="11"/>
        <v>0</v>
      </c>
      <c r="L185">
        <v>3671.9407407407402</v>
      </c>
      <c r="M185">
        <v>3434.6666666666665</v>
      </c>
      <c r="N185">
        <v>1153.674074074074</v>
      </c>
      <c r="O185">
        <v>1127.5358024691359</v>
      </c>
      <c r="P185">
        <v>5242</v>
      </c>
      <c r="Q185">
        <v>4895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0.18455213074058749</v>
      </c>
      <c r="X185">
        <v>0.81544786925941248</v>
      </c>
      <c r="Y185">
        <v>0</v>
      </c>
      <c r="Z185">
        <v>594</v>
      </c>
      <c r="AA185">
        <f t="shared" si="13"/>
        <v>-44</v>
      </c>
      <c r="AB185">
        <v>1200</v>
      </c>
      <c r="AC185">
        <v>717.85491745512604</v>
      </c>
      <c r="AD185">
        <v>594</v>
      </c>
      <c r="AE185" s="6">
        <v>24.7</v>
      </c>
      <c r="AF185">
        <v>67.5</v>
      </c>
      <c r="AG185">
        <f t="shared" si="14"/>
        <v>1667.25</v>
      </c>
    </row>
    <row r="186" spans="1:33" x14ac:dyDescent="0.6">
      <c r="A186">
        <v>2017</v>
      </c>
      <c r="B186">
        <v>7</v>
      </c>
      <c r="C186">
        <v>4</v>
      </c>
      <c r="D186">
        <f t="shared" si="12"/>
        <v>2</v>
      </c>
      <c r="G186" cm="1">
        <f t="array" ref="G186">_xlfn.IFS(F186 = "H", 0, F186 = "B7", -7, F186 = "B6", -6, F186 = "B5", -5, F186 = "B4", -4, F186 = "B3", -3, F186 = "B2", -2, F186 = "B1", -1, F186 = "A7", 7, F186 = "A6", 6, F186 = "A5", 5, F186 = "A4", 4, F186 = "A3", 3, F186 = "A2", 2, F186 = "A1", 1, F186 = "", 0)</f>
        <v>0</v>
      </c>
      <c r="H186">
        <f t="shared" si="10"/>
        <v>0</v>
      </c>
      <c r="I186">
        <f t="shared" si="11"/>
        <v>0</v>
      </c>
      <c r="L186">
        <v>3808.7124681933847</v>
      </c>
      <c r="M186">
        <v>3477.4147582697206</v>
      </c>
      <c r="N186">
        <v>1166.7353689567431</v>
      </c>
      <c r="O186">
        <v>1105.4529262086514</v>
      </c>
      <c r="P186">
        <v>4473</v>
      </c>
      <c r="Q186">
        <v>4672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0.1745467702620353</v>
      </c>
      <c r="X186">
        <v>0.82545322973796464</v>
      </c>
      <c r="Y186">
        <v>0.12658283214871521</v>
      </c>
      <c r="Z186">
        <v>681</v>
      </c>
      <c r="AA186">
        <f t="shared" si="13"/>
        <v>87</v>
      </c>
      <c r="AB186">
        <v>1200</v>
      </c>
      <c r="AC186">
        <v>794.67150307894974</v>
      </c>
      <c r="AD186">
        <v>681</v>
      </c>
      <c r="AE186" s="6">
        <v>26.7</v>
      </c>
      <c r="AF186">
        <v>0.5</v>
      </c>
      <c r="AG186">
        <f t="shared" si="14"/>
        <v>13.35</v>
      </c>
    </row>
    <row r="187" spans="1:33" x14ac:dyDescent="0.6">
      <c r="A187">
        <v>2017</v>
      </c>
      <c r="B187">
        <v>7</v>
      </c>
      <c r="C187">
        <v>5</v>
      </c>
      <c r="D187">
        <f t="shared" si="12"/>
        <v>3</v>
      </c>
      <c r="G187" cm="1">
        <f t="array" ref="G187">_xlfn.IFS(F187 = "H", 0, F187 = "B7", -7, F187 = "B6", -6, F187 = "B5", -5, F187 = "B4", -4, F187 = "B3", -3, F187 = "B2", -2, F187 = "B1", -1, F187 = "A7", 7, F187 = "A6", 6, F187 = "A5", 5, F187 = "A4", 4, F187 = "A3", 3, F187 = "A2", 2, F187 = "A1", 1, F187 = "", 0)</f>
        <v>0</v>
      </c>
      <c r="H187">
        <f t="shared" si="10"/>
        <v>0</v>
      </c>
      <c r="I187">
        <f t="shared" si="11"/>
        <v>0</v>
      </c>
      <c r="L187">
        <v>3790.1016949152558</v>
      </c>
      <c r="M187">
        <v>3553.2203389830524</v>
      </c>
      <c r="N187">
        <v>1226.8813559322034</v>
      </c>
      <c r="O187">
        <v>1170.8474576271187</v>
      </c>
      <c r="P187">
        <v>4946</v>
      </c>
      <c r="Q187">
        <v>4830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0.20885790587174419</v>
      </c>
      <c r="X187">
        <v>0.79114209412825576</v>
      </c>
      <c r="Y187">
        <v>1.9271685761047461E-2</v>
      </c>
      <c r="Z187">
        <v>774</v>
      </c>
      <c r="AA187">
        <f t="shared" si="13"/>
        <v>93</v>
      </c>
      <c r="AB187">
        <v>1200</v>
      </c>
      <c r="AC187">
        <v>805.77487715571203</v>
      </c>
      <c r="AD187">
        <v>774</v>
      </c>
      <c r="AE187" s="6">
        <v>27.4</v>
      </c>
      <c r="AF187">
        <v>0</v>
      </c>
      <c r="AG187">
        <f t="shared" si="14"/>
        <v>0</v>
      </c>
    </row>
    <row r="188" spans="1:33" x14ac:dyDescent="0.6">
      <c r="A188">
        <v>2017</v>
      </c>
      <c r="B188">
        <v>7</v>
      </c>
      <c r="C188">
        <v>6</v>
      </c>
      <c r="D188">
        <f t="shared" si="12"/>
        <v>4</v>
      </c>
      <c r="G188" cm="1">
        <f t="array" ref="G188">_xlfn.IFS(F188 = "H", 0, F188 = "B7", -7, F188 = "B6", -6, F188 = "B5", -5, F188 = "B4", -4, F188 = "B3", -3, F188 = "B2", -2, F188 = "B1", -1, F188 = "A7", 7, F188 = "A6", 6, F188 = "A5", 5, F188 = "A4", 4, F188 = "A3", 3, F188 = "A2", 2, F188 = "A1", 1, F188 = "", 0)</f>
        <v>0</v>
      </c>
      <c r="H188">
        <f t="shared" si="10"/>
        <v>0</v>
      </c>
      <c r="I188">
        <f t="shared" si="11"/>
        <v>0</v>
      </c>
      <c r="L188">
        <v>3959.726368159203</v>
      </c>
      <c r="M188">
        <v>3619.4651741293524</v>
      </c>
      <c r="N188">
        <v>1201.9676616915422</v>
      </c>
      <c r="O188">
        <v>1136.2910447761192</v>
      </c>
      <c r="P188">
        <v>5282</v>
      </c>
      <c r="Q188">
        <v>4881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0.17319361081045631</v>
      </c>
      <c r="X188">
        <v>0.82680638918954374</v>
      </c>
      <c r="Y188">
        <v>8.6670602512381512E-2</v>
      </c>
      <c r="Z188">
        <v>785</v>
      </c>
      <c r="AA188">
        <f t="shared" si="13"/>
        <v>11</v>
      </c>
      <c r="AB188">
        <v>1200</v>
      </c>
      <c r="AC188">
        <v>786.81799940530595</v>
      </c>
      <c r="AD188">
        <v>785</v>
      </c>
      <c r="AE188" s="6">
        <v>27.6</v>
      </c>
      <c r="AF188">
        <v>34</v>
      </c>
      <c r="AG188">
        <f t="shared" si="14"/>
        <v>938.40000000000009</v>
      </c>
    </row>
    <row r="189" spans="1:33" x14ac:dyDescent="0.6">
      <c r="A189">
        <v>2017</v>
      </c>
      <c r="B189">
        <v>7</v>
      </c>
      <c r="C189">
        <v>7</v>
      </c>
      <c r="D189">
        <f t="shared" si="12"/>
        <v>5</v>
      </c>
      <c r="G189" cm="1">
        <f t="array" ref="G189">_xlfn.IFS(F189 = "H", 0, F189 = "B7", -7, F189 = "B6", -6, F189 = "B5", -5, F189 = "B4", -4, F189 = "B3", -3, F189 = "B2", -2, F189 = "B1", -1, F189 = "A7", 7, F189 = "A6", 6, F189 = "A5", 5, F189 = "A4", 4, F189 = "A3", 3, F189 = "A2", 2, F189 = "A1", 1, F189 = "", 0)</f>
        <v>0</v>
      </c>
      <c r="H189">
        <f t="shared" si="10"/>
        <v>0</v>
      </c>
      <c r="I189">
        <f t="shared" si="11"/>
        <v>0</v>
      </c>
      <c r="L189">
        <v>4290.5454545454522</v>
      </c>
      <c r="M189">
        <v>3735.9508599508581</v>
      </c>
      <c r="N189">
        <v>1162</v>
      </c>
      <c r="O189">
        <v>1197.8820638820637</v>
      </c>
      <c r="P189">
        <v>5828</v>
      </c>
      <c r="Q189">
        <v>5175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0.22340846184262561</v>
      </c>
      <c r="X189">
        <v>0.77659153815737447</v>
      </c>
      <c r="Y189">
        <v>0.1013556908721864</v>
      </c>
      <c r="Z189">
        <v>754</v>
      </c>
      <c r="AA189">
        <f t="shared" si="13"/>
        <v>-31</v>
      </c>
      <c r="AB189">
        <v>1200</v>
      </c>
      <c r="AC189">
        <v>817.29556025340344</v>
      </c>
      <c r="AD189">
        <v>754</v>
      </c>
      <c r="AE189" s="6">
        <v>26.4</v>
      </c>
      <c r="AF189">
        <v>16.5</v>
      </c>
      <c r="AG189">
        <f t="shared" si="14"/>
        <v>435.59999999999997</v>
      </c>
    </row>
    <row r="190" spans="1:33" x14ac:dyDescent="0.6">
      <c r="A190">
        <v>2017</v>
      </c>
      <c r="B190">
        <v>7</v>
      </c>
      <c r="C190">
        <v>8</v>
      </c>
      <c r="D190">
        <f t="shared" si="12"/>
        <v>6</v>
      </c>
      <c r="G190" cm="1">
        <f t="array" ref="G190">_xlfn.IFS(F190 = "H", 0, F190 = "B7", -7, F190 = "B6", -6, F190 = "B5", -5, F190 = "B4", -4, F190 = "B3", -3, F190 = "B2", -2, F190 = "B1", -1, F190 = "A7", 7, F190 = "A6", 6, F190 = "A5", 5, F190 = "A4", 4, F190 = "A3", 3, F190 = "A2", 2, F190 = "A1", 1, F190 = "", 0)</f>
        <v>0</v>
      </c>
      <c r="H190">
        <f t="shared" si="10"/>
        <v>0</v>
      </c>
      <c r="I190">
        <f t="shared" si="11"/>
        <v>0</v>
      </c>
      <c r="L190">
        <v>3741.6140350877176</v>
      </c>
      <c r="M190">
        <v>3463.0175438596475</v>
      </c>
      <c r="N190">
        <v>1184.8421052631579</v>
      </c>
      <c r="O190">
        <v>987.28070175438575</v>
      </c>
      <c r="P190">
        <v>5647</v>
      </c>
      <c r="Q190">
        <v>4822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0.17154611946363271</v>
      </c>
      <c r="X190">
        <v>0.82845388053636737</v>
      </c>
      <c r="Y190">
        <v>1.45906963415799E-2</v>
      </c>
      <c r="Z190">
        <v>859</v>
      </c>
      <c r="AA190">
        <f t="shared" si="13"/>
        <v>105</v>
      </c>
      <c r="AB190">
        <v>1200</v>
      </c>
      <c r="AC190">
        <v>855.34732881295849</v>
      </c>
      <c r="AD190">
        <v>859</v>
      </c>
      <c r="AE190" s="6">
        <v>26</v>
      </c>
      <c r="AF190">
        <v>4.5</v>
      </c>
      <c r="AG190">
        <f t="shared" si="14"/>
        <v>117</v>
      </c>
    </row>
    <row r="191" spans="1:33" x14ac:dyDescent="0.6">
      <c r="A191">
        <v>2017</v>
      </c>
      <c r="B191">
        <v>7</v>
      </c>
      <c r="C191">
        <v>9</v>
      </c>
      <c r="D191">
        <f t="shared" si="12"/>
        <v>7</v>
      </c>
      <c r="G191" cm="1">
        <f t="array" ref="G191">_xlfn.IFS(F191 = "H", 0, F191 = "B7", -7, F191 = "B6", -6, F191 = "B5", -5, F191 = "B4", -4, F191 = "B3", -3, F191 = "B2", -2, F191 = "B1", -1, F191 = "A7", 7, F191 = "A6", 6, F191 = "A5", 5, F191 = "A4", 4, F191 = "A3", 3, F191 = "A2", 2, F191 = "A1", 1, F191 = "", 0)</f>
        <v>0</v>
      </c>
      <c r="H191">
        <f t="shared" si="10"/>
        <v>0</v>
      </c>
      <c r="I191">
        <f t="shared" si="11"/>
        <v>0</v>
      </c>
      <c r="L191">
        <v>3286.8596059113302</v>
      </c>
      <c r="M191">
        <v>3094.3596059113302</v>
      </c>
      <c r="N191">
        <v>1138.9975369458127</v>
      </c>
      <c r="O191">
        <v>841.66009852216757</v>
      </c>
      <c r="P191">
        <v>5289</v>
      </c>
      <c r="Q191">
        <v>5568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0.2333349512992266</v>
      </c>
      <c r="X191">
        <v>0.76666504870077345</v>
      </c>
      <c r="Y191">
        <v>0</v>
      </c>
      <c r="Z191">
        <v>736</v>
      </c>
      <c r="AA191">
        <f t="shared" si="13"/>
        <v>-123</v>
      </c>
      <c r="AB191">
        <v>1200</v>
      </c>
      <c r="AC191">
        <v>800.4384345150205</v>
      </c>
      <c r="AD191">
        <v>736</v>
      </c>
      <c r="AE191" s="6">
        <v>26.3</v>
      </c>
      <c r="AF191">
        <v>32.5</v>
      </c>
      <c r="AG191">
        <f t="shared" si="14"/>
        <v>854.75</v>
      </c>
    </row>
    <row r="192" spans="1:33" x14ac:dyDescent="0.6">
      <c r="A192">
        <v>2017</v>
      </c>
      <c r="B192">
        <v>7</v>
      </c>
      <c r="C192">
        <v>10</v>
      </c>
      <c r="D192">
        <f t="shared" si="12"/>
        <v>1</v>
      </c>
      <c r="G192" cm="1">
        <f t="array" ref="G192">_xlfn.IFS(F192 = "H", 0, F192 = "B7", -7, F192 = "B6", -6, F192 = "B5", -5, F192 = "B4", -4, F192 = "B3", -3, F192 = "B2", -2, F192 = "B1", -1, F192 = "A7", 7, F192 = "A6", 6, F192 = "A5", 5, F192 = "A4", 4, F192 = "A3", 3, F192 = "A2", 2, F192 = "A1", 1, F192 = "", 0)</f>
        <v>0</v>
      </c>
      <c r="H192">
        <f t="shared" si="10"/>
        <v>0</v>
      </c>
      <c r="I192">
        <f t="shared" si="11"/>
        <v>0</v>
      </c>
      <c r="L192">
        <v>3781.801488833747</v>
      </c>
      <c r="M192">
        <v>3610.9429280397021</v>
      </c>
      <c r="N192">
        <v>1154.7096774193549</v>
      </c>
      <c r="O192">
        <v>1092.7344913151364</v>
      </c>
      <c r="P192">
        <v>5306</v>
      </c>
      <c r="Q192">
        <v>4942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0.2238393180993834</v>
      </c>
      <c r="X192">
        <v>0.7761606819006166</v>
      </c>
      <c r="Y192">
        <v>4.8041894353369759E-2</v>
      </c>
      <c r="Z192">
        <v>673</v>
      </c>
      <c r="AA192">
        <f t="shared" si="13"/>
        <v>-63</v>
      </c>
      <c r="AB192">
        <v>1200</v>
      </c>
      <c r="AC192">
        <v>624.65838041783945</v>
      </c>
      <c r="AD192">
        <v>673</v>
      </c>
      <c r="AE192" s="6">
        <v>24</v>
      </c>
      <c r="AF192">
        <v>144.5</v>
      </c>
      <c r="AG192">
        <f t="shared" si="14"/>
        <v>3468</v>
      </c>
    </row>
    <row r="193" spans="1:33" x14ac:dyDescent="0.6">
      <c r="A193">
        <v>2017</v>
      </c>
      <c r="B193">
        <v>7</v>
      </c>
      <c r="C193">
        <v>11</v>
      </c>
      <c r="D193">
        <f t="shared" si="12"/>
        <v>2</v>
      </c>
      <c r="G193" cm="1">
        <f t="array" ref="G193">_xlfn.IFS(F193 = "H", 0, F193 = "B7", -7, F193 = "B6", -6, F193 = "B5", -5, F193 = "B4", -4, F193 = "B3", -3, F193 = "B2", -2, F193 = "B1", -1, F193 = "A7", 7, F193 = "A6", 6, F193 = "A5", 5, F193 = "A4", 4, F193 = "A3", 3, F193 = "A2", 2, F193 = "A1", 1, F193 = "", 0)</f>
        <v>0</v>
      </c>
      <c r="H193">
        <f t="shared" si="10"/>
        <v>0</v>
      </c>
      <c r="I193">
        <f t="shared" si="11"/>
        <v>0</v>
      </c>
      <c r="L193">
        <v>3984.6262626262624</v>
      </c>
      <c r="M193">
        <v>3834.1616161616162</v>
      </c>
      <c r="N193">
        <v>1230.0404040404042</v>
      </c>
      <c r="O193">
        <v>1169.9797979797979</v>
      </c>
      <c r="P193">
        <v>4813</v>
      </c>
      <c r="Q193">
        <v>4442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0.1753267017749171</v>
      </c>
      <c r="X193">
        <v>0.82467329822508295</v>
      </c>
      <c r="Y193">
        <v>1.437061048082118E-2</v>
      </c>
      <c r="Z193">
        <v>662</v>
      </c>
      <c r="AA193">
        <f t="shared" si="13"/>
        <v>-11</v>
      </c>
      <c r="AB193">
        <v>1200</v>
      </c>
      <c r="AC193">
        <v>800.39492467531454</v>
      </c>
      <c r="AD193">
        <v>662</v>
      </c>
      <c r="AE193" s="6">
        <v>26</v>
      </c>
      <c r="AF193">
        <v>1</v>
      </c>
      <c r="AG193">
        <f t="shared" si="14"/>
        <v>26</v>
      </c>
    </row>
    <row r="194" spans="1:33" x14ac:dyDescent="0.6">
      <c r="A194">
        <v>2017</v>
      </c>
      <c r="B194">
        <v>7</v>
      </c>
      <c r="C194">
        <v>12</v>
      </c>
      <c r="D194">
        <f t="shared" si="12"/>
        <v>3</v>
      </c>
      <c r="G194" cm="1">
        <f t="array" ref="G194">_xlfn.IFS(F194 = "H", 0, F194 = "B7", -7, F194 = "B6", -6, F194 = "B5", -5, F194 = "B4", -4, F194 = "B3", -3, F194 = "B2", -2, F194 = "B1", -1, F194 = "A7", 7, F194 = "A6", 6, F194 = "A5", 5, F194 = "A4", 4, F194 = "A3", 3, F194 = "A2", 2, F194 = "A1", 1, F194 = "", 0)</f>
        <v>0</v>
      </c>
      <c r="H194">
        <f t="shared" ref="H194:H257" si="15" xml:space="preserve"> IF(F194 = "H",1,0)</f>
        <v>0</v>
      </c>
      <c r="I194">
        <f t="shared" ref="I194:I257" si="16">IF(NOT(ISBLANK(F194)), 1, 0)</f>
        <v>0</v>
      </c>
      <c r="L194">
        <v>3948.4137931034475</v>
      </c>
      <c r="M194">
        <v>3725.379310344827</v>
      </c>
      <c r="N194">
        <v>1236.6896551724137</v>
      </c>
      <c r="O194">
        <v>1204.6206896551723</v>
      </c>
      <c r="P194">
        <v>5094</v>
      </c>
      <c r="Q194">
        <v>5053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0.17226151518350399</v>
      </c>
      <c r="X194">
        <v>0.82773848481649592</v>
      </c>
      <c r="Y194">
        <v>0.1009672105759619</v>
      </c>
      <c r="Z194">
        <v>778</v>
      </c>
      <c r="AA194">
        <f t="shared" si="13"/>
        <v>116</v>
      </c>
      <c r="AB194">
        <v>1200</v>
      </c>
      <c r="AC194">
        <v>820.67881196770622</v>
      </c>
      <c r="AD194">
        <v>778</v>
      </c>
      <c r="AE194" s="6">
        <v>27.1</v>
      </c>
      <c r="AF194">
        <v>0</v>
      </c>
      <c r="AG194">
        <f t="shared" si="14"/>
        <v>0</v>
      </c>
    </row>
    <row r="195" spans="1:33" x14ac:dyDescent="0.6">
      <c r="A195">
        <v>2017</v>
      </c>
      <c r="B195">
        <v>7</v>
      </c>
      <c r="C195">
        <v>13</v>
      </c>
      <c r="D195">
        <f t="shared" ref="D195:D258" si="17">WEEKDAY(DATE(A195,B195,C195), 2)</f>
        <v>4</v>
      </c>
      <c r="G195" cm="1">
        <f t="array" ref="G195">_xlfn.IFS(F195 = "H", 0, F195 = "B7", -7, F195 = "B6", -6, F195 = "B5", -5, F195 = "B4", -4, F195 = "B3", -3, F195 = "B2", -2, F195 = "B1", -1, F195 = "A7", 7, F195 = "A6", 6, F195 = "A5", 5, F195 = "A4", 4, F195 = "A3", 3, F195 = "A2", 2, F195 = "A1", 1, F195 = "", 0)</f>
        <v>0</v>
      </c>
      <c r="H195">
        <f t="shared" si="15"/>
        <v>0</v>
      </c>
      <c r="I195">
        <f t="shared" si="16"/>
        <v>0</v>
      </c>
      <c r="L195">
        <v>4171.5882352941171</v>
      </c>
      <c r="M195">
        <v>3776.4313725490192</v>
      </c>
      <c r="N195">
        <v>1212.5686274509803</v>
      </c>
      <c r="O195">
        <v>1161.9607843137255</v>
      </c>
      <c r="P195">
        <v>5577</v>
      </c>
      <c r="Q195">
        <v>5280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0.17288647938229021</v>
      </c>
      <c r="X195">
        <v>0.82711352061770993</v>
      </c>
      <c r="Y195">
        <v>0</v>
      </c>
      <c r="Z195">
        <v>891</v>
      </c>
      <c r="AA195">
        <f t="shared" ref="AA195:AA258" si="18">Z195-Z194</f>
        <v>113</v>
      </c>
      <c r="AB195">
        <v>1200</v>
      </c>
      <c r="AC195">
        <v>842.08225453576244</v>
      </c>
      <c r="AD195">
        <v>891</v>
      </c>
      <c r="AE195" s="6">
        <v>27.6</v>
      </c>
      <c r="AF195">
        <v>0</v>
      </c>
      <c r="AG195">
        <f t="shared" ref="AG195:AG258" si="19">AE195*AF195</f>
        <v>0</v>
      </c>
    </row>
    <row r="196" spans="1:33" x14ac:dyDescent="0.6">
      <c r="A196">
        <v>2017</v>
      </c>
      <c r="B196">
        <v>7</v>
      </c>
      <c r="C196">
        <v>14</v>
      </c>
      <c r="D196">
        <f t="shared" si="17"/>
        <v>5</v>
      </c>
      <c r="G196" cm="1">
        <f t="array" ref="G196">_xlfn.IFS(F196 = "H", 0, F196 = "B7", -7, F196 = "B6", -6, F196 = "B5", -5, F196 = "B4", -4, F196 = "B3", -3, F196 = "B2", -2, F196 = "B1", -1, F196 = "A7", 7, F196 = "A6", 6, F196 = "A5", 5, F196 = "A4", 4, F196 = "A3", 3, F196 = "A2", 2, F196 = "A1", 1, F196 = "", 0)</f>
        <v>0</v>
      </c>
      <c r="H196">
        <f t="shared" si="15"/>
        <v>0</v>
      </c>
      <c r="I196">
        <f t="shared" si="16"/>
        <v>0</v>
      </c>
      <c r="L196">
        <v>4394.4999999999982</v>
      </c>
      <c r="M196">
        <v>3827.5975609756083</v>
      </c>
      <c r="N196">
        <v>1275.3658536585365</v>
      </c>
      <c r="O196">
        <v>1178.8292682926829</v>
      </c>
      <c r="P196">
        <v>5493</v>
      </c>
      <c r="Q196">
        <v>5410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0.21662886631824599</v>
      </c>
      <c r="X196">
        <v>0.78337113368175393</v>
      </c>
      <c r="Y196">
        <v>4.8017365251154111E-2</v>
      </c>
      <c r="Z196">
        <v>850</v>
      </c>
      <c r="AA196">
        <f t="shared" si="18"/>
        <v>-41</v>
      </c>
      <c r="AB196">
        <v>1200</v>
      </c>
      <c r="AC196">
        <v>837.39911233529062</v>
      </c>
      <c r="AD196">
        <v>850</v>
      </c>
      <c r="AE196" s="6">
        <v>28.7</v>
      </c>
      <c r="AF196">
        <v>0</v>
      </c>
      <c r="AG196">
        <f t="shared" si="19"/>
        <v>0</v>
      </c>
    </row>
    <row r="197" spans="1:33" x14ac:dyDescent="0.6">
      <c r="A197">
        <v>2017</v>
      </c>
      <c r="B197">
        <v>7</v>
      </c>
      <c r="C197">
        <v>15</v>
      </c>
      <c r="D197">
        <f t="shared" si="17"/>
        <v>6</v>
      </c>
      <c r="G197" cm="1">
        <f t="array" ref="G197">_xlfn.IFS(F197 = "H", 0, F197 = "B7", -7, F197 = "B6", -6, F197 = "B5", -5, F197 = "B4", -4, F197 = "B3", -3, F197 = "B2", -2, F197 = "B1", -1, F197 = "A7", 7, F197 = "A6", 6, F197 = "A5", 5, F197 = "A4", 4, F197 = "A3", 3, F197 = "A2", 2, F197 = "A1", 1, F197 = "", 0)</f>
        <v>0</v>
      </c>
      <c r="H197">
        <f t="shared" si="15"/>
        <v>0</v>
      </c>
      <c r="I197">
        <f t="shared" si="16"/>
        <v>0</v>
      </c>
      <c r="L197">
        <v>3917.6388888888891</v>
      </c>
      <c r="M197">
        <v>3692.2222222222222</v>
      </c>
      <c r="N197">
        <v>1201.8611111111111</v>
      </c>
      <c r="O197">
        <v>961.97222222222217</v>
      </c>
      <c r="P197">
        <v>5922</v>
      </c>
      <c r="Q197">
        <v>4873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0.18344244408074201</v>
      </c>
      <c r="X197">
        <v>0.81655755591925794</v>
      </c>
      <c r="Y197">
        <v>7.6634244248880656E-2</v>
      </c>
      <c r="Z197">
        <v>807</v>
      </c>
      <c r="AA197">
        <f t="shared" si="18"/>
        <v>-43</v>
      </c>
      <c r="AB197">
        <v>1200</v>
      </c>
      <c r="AC197">
        <v>811.18060040092541</v>
      </c>
      <c r="AD197">
        <v>807</v>
      </c>
      <c r="AE197" s="6">
        <v>25</v>
      </c>
      <c r="AF197">
        <v>42.5</v>
      </c>
      <c r="AG197">
        <f t="shared" si="19"/>
        <v>1062.5</v>
      </c>
    </row>
    <row r="198" spans="1:33" x14ac:dyDescent="0.6">
      <c r="A198">
        <v>2017</v>
      </c>
      <c r="B198">
        <v>7</v>
      </c>
      <c r="C198">
        <v>16</v>
      </c>
      <c r="D198">
        <f t="shared" si="17"/>
        <v>7</v>
      </c>
      <c r="G198" cm="1">
        <f t="array" ref="G198">_xlfn.IFS(F198 = "H", 0, F198 = "B7", -7, F198 = "B6", -6, F198 = "B5", -5, F198 = "B4", -4, F198 = "B3", -3, F198 = "B2", -2, F198 = "B1", -1, F198 = "A7", 7, F198 = "A6", 6, F198 = "A5", 5, F198 = "A4", 4, F198 = "A3", 3, F198 = "A2", 2, F198 = "A1", 1, F198 = "", 0)</f>
        <v>0</v>
      </c>
      <c r="H198">
        <f t="shared" si="15"/>
        <v>0</v>
      </c>
      <c r="I198">
        <f t="shared" si="16"/>
        <v>0</v>
      </c>
      <c r="L198">
        <v>3402.6862745098038</v>
      </c>
      <c r="M198">
        <v>3218.4901960784309</v>
      </c>
      <c r="N198">
        <v>1112.7843137254902</v>
      </c>
      <c r="O198">
        <v>905.64705882352939</v>
      </c>
      <c r="P198">
        <v>5560</v>
      </c>
      <c r="Q198">
        <v>5066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0.21437355618969969</v>
      </c>
      <c r="X198">
        <v>0.78562644381030033</v>
      </c>
      <c r="Y198">
        <v>0</v>
      </c>
      <c r="Z198">
        <v>772</v>
      </c>
      <c r="AA198">
        <f t="shared" si="18"/>
        <v>-35</v>
      </c>
      <c r="AB198">
        <v>1200</v>
      </c>
      <c r="AC198">
        <v>825.9563029226224</v>
      </c>
      <c r="AD198">
        <v>772</v>
      </c>
      <c r="AE198" s="6">
        <v>26.2</v>
      </c>
      <c r="AF198">
        <v>22.5</v>
      </c>
      <c r="AG198">
        <f t="shared" si="19"/>
        <v>589.5</v>
      </c>
    </row>
    <row r="199" spans="1:33" x14ac:dyDescent="0.6">
      <c r="A199">
        <v>2017</v>
      </c>
      <c r="B199">
        <v>7</v>
      </c>
      <c r="C199">
        <v>17</v>
      </c>
      <c r="D199">
        <f t="shared" si="17"/>
        <v>1</v>
      </c>
      <c r="G199" cm="1">
        <f t="array" ref="G199">_xlfn.IFS(F199 = "H", 0, F199 = "B7", -7, F199 = "B6", -6, F199 = "B5", -5, F199 = "B4", -4, F199 = "B3", -3, F199 = "B2", -2, F199 = "B1", -1, F199 = "A7", 7, F199 = "A6", 6, F199 = "A5", 5, F199 = "A4", 4, F199 = "A3", 3, F199 = "A2", 2, F199 = "A1", 1, F199 = "", 0)</f>
        <v>0</v>
      </c>
      <c r="H199">
        <f t="shared" si="15"/>
        <v>0</v>
      </c>
      <c r="I199">
        <f t="shared" si="16"/>
        <v>0</v>
      </c>
      <c r="L199">
        <v>3934.9054726368167</v>
      </c>
      <c r="M199">
        <v>3642.9253731343292</v>
      </c>
      <c r="N199">
        <v>1214.1393034825871</v>
      </c>
      <c r="O199">
        <v>1133.63184079602</v>
      </c>
      <c r="P199">
        <v>4674</v>
      </c>
      <c r="Q199">
        <v>5769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0.1938708450070907</v>
      </c>
      <c r="X199">
        <v>0.80612915499290927</v>
      </c>
      <c r="Y199">
        <v>0</v>
      </c>
      <c r="Z199">
        <v>639</v>
      </c>
      <c r="AA199">
        <f t="shared" si="18"/>
        <v>-133</v>
      </c>
      <c r="AB199">
        <v>1200</v>
      </c>
      <c r="AC199">
        <v>773.77113876281862</v>
      </c>
      <c r="AD199">
        <v>639</v>
      </c>
      <c r="AE199" s="6">
        <v>26.8</v>
      </c>
      <c r="AF199">
        <v>7.5</v>
      </c>
      <c r="AG199">
        <f t="shared" si="19"/>
        <v>201</v>
      </c>
    </row>
    <row r="200" spans="1:33" x14ac:dyDescent="0.6">
      <c r="A200">
        <v>2017</v>
      </c>
      <c r="B200">
        <v>7</v>
      </c>
      <c r="C200">
        <v>18</v>
      </c>
      <c r="D200">
        <f t="shared" si="17"/>
        <v>2</v>
      </c>
      <c r="G200" cm="1">
        <f t="array" ref="G200">_xlfn.IFS(F200 = "H", 0, F200 = "B7", -7, F200 = "B6", -6, F200 = "B5", -5, F200 = "B4", -4, F200 = "B3", -3, F200 = "B2", -2, F200 = "B1", -1, F200 = "A7", 7, F200 = "A6", 6, F200 = "A5", 5, F200 = "A4", 4, F200 = "A3", 3, F200 = "A2", 2, F200 = "A1", 1, F200 = "", 0)</f>
        <v>0</v>
      </c>
      <c r="H200">
        <f t="shared" si="15"/>
        <v>0</v>
      </c>
      <c r="I200">
        <f t="shared" si="16"/>
        <v>0</v>
      </c>
      <c r="L200">
        <v>4054.54358974359</v>
      </c>
      <c r="M200">
        <v>3728.3076923076928</v>
      </c>
      <c r="N200">
        <v>1266.3589743589744</v>
      </c>
      <c r="O200">
        <v>1180.1846153846154</v>
      </c>
      <c r="P200">
        <v>4444</v>
      </c>
      <c r="Q200">
        <v>5508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0.2326843281200128</v>
      </c>
      <c r="X200">
        <v>0.76731567187998728</v>
      </c>
      <c r="Y200">
        <v>1.7584405144694538E-2</v>
      </c>
      <c r="Z200">
        <v>770</v>
      </c>
      <c r="AA200">
        <f t="shared" si="18"/>
        <v>131</v>
      </c>
      <c r="AB200">
        <v>1200</v>
      </c>
      <c r="AC200">
        <v>771.933485874437</v>
      </c>
      <c r="AD200">
        <v>770</v>
      </c>
      <c r="AE200" s="6">
        <v>26.5</v>
      </c>
      <c r="AF200">
        <v>2.5</v>
      </c>
      <c r="AG200">
        <f t="shared" si="19"/>
        <v>66.25</v>
      </c>
    </row>
    <row r="201" spans="1:33" x14ac:dyDescent="0.6">
      <c r="A201">
        <v>2017</v>
      </c>
      <c r="B201">
        <v>7</v>
      </c>
      <c r="C201">
        <v>19</v>
      </c>
      <c r="D201">
        <f t="shared" si="17"/>
        <v>3</v>
      </c>
      <c r="G201" cm="1">
        <f t="array" ref="G201">_xlfn.IFS(F201 = "H", 0, F201 = "B7", -7, F201 = "B6", -6, F201 = "B5", -5, F201 = "B4", -4, F201 = "B3", -3, F201 = "B2", -2, F201 = "B1", -1, F201 = "A7", 7, F201 = "A6", 6, F201 = "A5", 5, F201 = "A4", 4, F201 = "A3", 3, F201 = "A2", 2, F201 = "A1", 1, F201 = "", 0)</f>
        <v>0</v>
      </c>
      <c r="H201">
        <f t="shared" si="15"/>
        <v>0</v>
      </c>
      <c r="I201">
        <f t="shared" si="16"/>
        <v>0</v>
      </c>
      <c r="L201">
        <v>4116.6315789473665</v>
      </c>
      <c r="M201">
        <v>3671.7192982456122</v>
      </c>
      <c r="N201">
        <v>1229.7894736842104</v>
      </c>
      <c r="O201">
        <v>1218.0175438596489</v>
      </c>
      <c r="P201">
        <v>4612</v>
      </c>
      <c r="Q201">
        <v>5143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0.20958482829318301</v>
      </c>
      <c r="X201">
        <v>0.79041517170681697</v>
      </c>
      <c r="Y201">
        <v>0</v>
      </c>
      <c r="Z201">
        <v>867</v>
      </c>
      <c r="AA201">
        <f t="shared" si="18"/>
        <v>97</v>
      </c>
      <c r="AB201">
        <v>1200</v>
      </c>
      <c r="AC201">
        <v>799.41018511486322</v>
      </c>
      <c r="AD201">
        <v>867</v>
      </c>
      <c r="AE201" s="6">
        <v>28.3</v>
      </c>
      <c r="AF201">
        <v>0</v>
      </c>
      <c r="AG201">
        <f t="shared" si="19"/>
        <v>0</v>
      </c>
    </row>
    <row r="202" spans="1:33" x14ac:dyDescent="0.6">
      <c r="A202">
        <v>2017</v>
      </c>
      <c r="B202">
        <v>7</v>
      </c>
      <c r="C202">
        <v>20</v>
      </c>
      <c r="D202">
        <f t="shared" si="17"/>
        <v>4</v>
      </c>
      <c r="G202" cm="1">
        <f t="array" ref="G202">_xlfn.IFS(F202 = "H", 0, F202 = "B7", -7, F202 = "B6", -6, F202 = "B5", -5, F202 = "B4", -4, F202 = "B3", -3, F202 = "B2", -2, F202 = "B1", -1, F202 = "A7", 7, F202 = "A6", 6, F202 = "A5", 5, F202 = "A4", 4, F202 = "A3", 3, F202 = "A2", 2, F202 = "A1", 1, F202 = "", 0)</f>
        <v>0</v>
      </c>
      <c r="H202">
        <f t="shared" si="15"/>
        <v>0</v>
      </c>
      <c r="I202">
        <f t="shared" si="16"/>
        <v>0</v>
      </c>
      <c r="L202">
        <v>4278.2899262899264</v>
      </c>
      <c r="M202">
        <v>3775.2530712530711</v>
      </c>
      <c r="N202">
        <v>1277.6117936117937</v>
      </c>
      <c r="O202">
        <v>1182.933660933661</v>
      </c>
      <c r="P202">
        <v>4717</v>
      </c>
      <c r="Q202">
        <v>5393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0.19099250542831131</v>
      </c>
      <c r="X202">
        <v>0.80900749457168875</v>
      </c>
      <c r="Y202">
        <v>0</v>
      </c>
      <c r="Z202">
        <v>845</v>
      </c>
      <c r="AA202">
        <f t="shared" si="18"/>
        <v>-22</v>
      </c>
      <c r="AB202">
        <v>1200</v>
      </c>
      <c r="AC202">
        <v>820.33004662428232</v>
      </c>
      <c r="AD202">
        <v>845</v>
      </c>
      <c r="AE202" s="6">
        <v>29.9</v>
      </c>
      <c r="AF202">
        <v>0</v>
      </c>
      <c r="AG202">
        <f t="shared" si="19"/>
        <v>0</v>
      </c>
    </row>
    <row r="203" spans="1:33" x14ac:dyDescent="0.6">
      <c r="A203">
        <v>2017</v>
      </c>
      <c r="B203">
        <v>7</v>
      </c>
      <c r="C203">
        <v>21</v>
      </c>
      <c r="D203">
        <f t="shared" si="17"/>
        <v>5</v>
      </c>
      <c r="G203" cm="1">
        <f t="array" ref="G203">_xlfn.IFS(F203 = "H", 0, F203 = "B7", -7, F203 = "B6", -6, F203 = "B5", -5, F203 = "B4", -4, F203 = "B3", -3, F203 = "B2", -2, F203 = "B1", -1, F203 = "A7", 7, F203 = "A6", 6, F203 = "A5", 5, F203 = "A4", 4, F203 = "A3", 3, F203 = "A2", 2, F203 = "A1", 1, F203 = "", 0)</f>
        <v>0</v>
      </c>
      <c r="H203">
        <f t="shared" si="15"/>
        <v>0</v>
      </c>
      <c r="I203">
        <f t="shared" si="16"/>
        <v>0</v>
      </c>
      <c r="L203">
        <v>4297.1923076923076</v>
      </c>
      <c r="M203">
        <v>3773.9423076923076</v>
      </c>
      <c r="N203">
        <v>1234.3461538461538</v>
      </c>
      <c r="O203">
        <v>1193.5</v>
      </c>
      <c r="P203">
        <v>5271</v>
      </c>
      <c r="Q203">
        <v>5498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0.20115844544095671</v>
      </c>
      <c r="X203">
        <v>0.79884155455904338</v>
      </c>
      <c r="Y203">
        <v>3.0829232054972611E-2</v>
      </c>
      <c r="Z203">
        <v>769</v>
      </c>
      <c r="AA203">
        <f t="shared" si="18"/>
        <v>-76</v>
      </c>
      <c r="AB203">
        <v>1200</v>
      </c>
      <c r="AC203">
        <v>839.23206687317997</v>
      </c>
      <c r="AD203">
        <v>769</v>
      </c>
      <c r="AE203" s="6">
        <v>29.8</v>
      </c>
      <c r="AF203">
        <v>0</v>
      </c>
      <c r="AG203">
        <f t="shared" si="19"/>
        <v>0</v>
      </c>
    </row>
    <row r="204" spans="1:33" x14ac:dyDescent="0.6">
      <c r="A204">
        <v>2017</v>
      </c>
      <c r="B204">
        <v>7</v>
      </c>
      <c r="C204">
        <v>22</v>
      </c>
      <c r="D204">
        <f t="shared" si="17"/>
        <v>6</v>
      </c>
      <c r="G204" cm="1">
        <f t="array" ref="G204">_xlfn.IFS(F204 = "H", 0, F204 = "B7", -7, F204 = "B6", -6, F204 = "B5", -5, F204 = "B4", -4, F204 = "B3", -3, F204 = "B2", -2, F204 = "B1", -1, F204 = "A7", 7, F204 = "A6", 6, F204 = "A5", 5, F204 = "A4", 4, F204 = "A3", 3, F204 = "A2", 2, F204 = "A1", 1, F204 = "", 0)</f>
        <v>0</v>
      </c>
      <c r="H204">
        <f t="shared" si="15"/>
        <v>0</v>
      </c>
      <c r="I204">
        <f t="shared" si="16"/>
        <v>0</v>
      </c>
      <c r="L204">
        <v>3743.7848410757952</v>
      </c>
      <c r="M204">
        <v>3489.3887530562351</v>
      </c>
      <c r="N204">
        <v>1198.9926650366749</v>
      </c>
      <c r="O204">
        <v>1012.0929095354523</v>
      </c>
      <c r="P204">
        <v>5264</v>
      </c>
      <c r="Q204">
        <v>4985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0.21648997585808749</v>
      </c>
      <c r="X204">
        <v>0.78351002414191251</v>
      </c>
      <c r="Y204">
        <v>0</v>
      </c>
      <c r="Z204">
        <v>709</v>
      </c>
      <c r="AA204">
        <f t="shared" si="18"/>
        <v>-60</v>
      </c>
      <c r="AB204">
        <v>1200</v>
      </c>
      <c r="AC204">
        <v>842.23462637138266</v>
      </c>
      <c r="AD204">
        <v>709</v>
      </c>
      <c r="AE204" s="6">
        <v>29.3</v>
      </c>
      <c r="AF204">
        <v>0.5</v>
      </c>
      <c r="AG204">
        <f t="shared" si="19"/>
        <v>14.65</v>
      </c>
    </row>
    <row r="205" spans="1:33" x14ac:dyDescent="0.6">
      <c r="A205">
        <v>2017</v>
      </c>
      <c r="B205">
        <v>7</v>
      </c>
      <c r="C205">
        <v>23</v>
      </c>
      <c r="D205">
        <f t="shared" si="17"/>
        <v>7</v>
      </c>
      <c r="G205" cm="1">
        <f t="array" ref="G205">_xlfn.IFS(F205 = "H", 0, F205 = "B7", -7, F205 = "B6", -6, F205 = "B5", -5, F205 = "B4", -4, F205 = "B3", -3, F205 = "B2", -2, F205 = "B1", -1, F205 = "A7", 7, F205 = "A6", 6, F205 = "A5", 5, F205 = "A4", 4, F205 = "A3", 3, F205 = "A2", 2, F205 = "A1", 1, F205 = "", 0)</f>
        <v>0</v>
      </c>
      <c r="H205">
        <f t="shared" si="15"/>
        <v>0</v>
      </c>
      <c r="I205">
        <f t="shared" si="16"/>
        <v>0</v>
      </c>
      <c r="L205">
        <v>3062.6034063260336</v>
      </c>
      <c r="M205">
        <v>2839.5255474452551</v>
      </c>
      <c r="N205">
        <v>974.2384428223844</v>
      </c>
      <c r="O205">
        <v>737.57907542579073</v>
      </c>
      <c r="P205">
        <v>5423</v>
      </c>
      <c r="Q205">
        <v>5321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0.1971064023695602</v>
      </c>
      <c r="X205">
        <v>0.80289359763043977</v>
      </c>
      <c r="Y205">
        <v>3.445644080416977E-2</v>
      </c>
      <c r="Z205">
        <v>753</v>
      </c>
      <c r="AA205">
        <f t="shared" si="18"/>
        <v>44</v>
      </c>
      <c r="AB205">
        <v>1200</v>
      </c>
      <c r="AC205">
        <v>675.99960979174853</v>
      </c>
      <c r="AD205">
        <v>753</v>
      </c>
      <c r="AE205" s="6">
        <v>27</v>
      </c>
      <c r="AF205">
        <v>133.5</v>
      </c>
      <c r="AG205">
        <f t="shared" si="19"/>
        <v>3604.5</v>
      </c>
    </row>
    <row r="206" spans="1:33" x14ac:dyDescent="0.6">
      <c r="A206">
        <v>2017</v>
      </c>
      <c r="B206">
        <v>7</v>
      </c>
      <c r="C206">
        <v>24</v>
      </c>
      <c r="D206">
        <f t="shared" si="17"/>
        <v>1</v>
      </c>
      <c r="G206" cm="1">
        <f t="array" ref="G206">_xlfn.IFS(F206 = "H", 0, F206 = "B7", -7, F206 = "B6", -6, F206 = "B5", -5, F206 = "B4", -4, F206 = "B3", -3, F206 = "B2", -2, F206 = "B1", -1, F206 = "A7", 7, F206 = "A6", 6, F206 = "A5", 5, F206 = "A4", 4, F206 = "A3", 3, F206 = "A2", 2, F206 = "A1", 1, F206 = "", 0)</f>
        <v>0</v>
      </c>
      <c r="H206">
        <f t="shared" si="15"/>
        <v>0</v>
      </c>
      <c r="I206">
        <f t="shared" si="16"/>
        <v>0</v>
      </c>
      <c r="L206">
        <v>3737.0537897310514</v>
      </c>
      <c r="M206">
        <v>3439.232273838631</v>
      </c>
      <c r="N206">
        <v>1165.3838630806845</v>
      </c>
      <c r="O206">
        <v>1118.1784841075796</v>
      </c>
      <c r="P206">
        <v>5306</v>
      </c>
      <c r="Q206">
        <v>5300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0.1798772075055188</v>
      </c>
      <c r="X206">
        <v>0.82012279249448128</v>
      </c>
      <c r="Y206">
        <v>0</v>
      </c>
      <c r="Z206">
        <v>743</v>
      </c>
      <c r="AA206">
        <f t="shared" si="18"/>
        <v>-10</v>
      </c>
      <c r="AB206">
        <v>1200</v>
      </c>
      <c r="AC206">
        <v>798.01536215357066</v>
      </c>
      <c r="AD206">
        <v>743</v>
      </c>
      <c r="AE206" s="6">
        <v>26.2</v>
      </c>
      <c r="AF206">
        <v>3</v>
      </c>
      <c r="AG206">
        <f t="shared" si="19"/>
        <v>78.599999999999994</v>
      </c>
    </row>
    <row r="207" spans="1:33" x14ac:dyDescent="0.6">
      <c r="A207">
        <v>2017</v>
      </c>
      <c r="B207">
        <v>7</v>
      </c>
      <c r="C207">
        <v>25</v>
      </c>
      <c r="D207">
        <f t="shared" si="17"/>
        <v>2</v>
      </c>
      <c r="G207" cm="1">
        <f t="array" ref="G207">_xlfn.IFS(F207 = "H", 0, F207 = "B7", -7, F207 = "B6", -6, F207 = "B5", -5, F207 = "B4", -4, F207 = "B3", -3, F207 = "B2", -2, F207 = "B1", -1, F207 = "A7", 7, F207 = "A6", 6, F207 = "A5", 5, F207 = "A4", 4, F207 = "A3", 3, F207 = "A2", 2, F207 = "A1", 1, F207 = "", 0)</f>
        <v>0</v>
      </c>
      <c r="H207">
        <f t="shared" si="15"/>
        <v>0</v>
      </c>
      <c r="I207">
        <f t="shared" si="16"/>
        <v>0</v>
      </c>
      <c r="L207">
        <v>3998.6262626262624</v>
      </c>
      <c r="M207">
        <v>3665.4545454545455</v>
      </c>
      <c r="N207">
        <v>1227.0707070707072</v>
      </c>
      <c r="O207">
        <v>1189.7373737373737</v>
      </c>
      <c r="P207">
        <v>5016</v>
      </c>
      <c r="Q207">
        <v>5340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0.1900297928358623</v>
      </c>
      <c r="X207">
        <v>0.80997020716413781</v>
      </c>
      <c r="Y207">
        <v>2.074159907300116E-2</v>
      </c>
      <c r="Z207">
        <v>871</v>
      </c>
      <c r="AA207">
        <f t="shared" si="18"/>
        <v>128</v>
      </c>
      <c r="AB207">
        <v>1200</v>
      </c>
      <c r="AC207">
        <v>807.01650521402962</v>
      </c>
      <c r="AD207">
        <v>871</v>
      </c>
      <c r="AE207" s="6">
        <v>29.4</v>
      </c>
      <c r="AF207">
        <v>0</v>
      </c>
      <c r="AG207">
        <f t="shared" si="19"/>
        <v>0</v>
      </c>
    </row>
    <row r="208" spans="1:33" x14ac:dyDescent="0.6">
      <c r="A208">
        <v>2017</v>
      </c>
      <c r="B208">
        <v>7</v>
      </c>
      <c r="C208">
        <v>26</v>
      </c>
      <c r="D208">
        <f t="shared" si="17"/>
        <v>3</v>
      </c>
      <c r="G208" cm="1">
        <f t="array" ref="G208">_xlfn.IFS(F208 = "H", 0, F208 = "B7", -7, F208 = "B6", -6, F208 = "B5", -5, F208 = "B4", -4, F208 = "B3", -3, F208 = "B2", -2, F208 = "B1", -1, F208 = "A7", 7, F208 = "A6", 6, F208 = "A5", 5, F208 = "A4", 4, F208 = "A3", 3, F208 = "A2", 2, F208 = "A1", 1, F208 = "", 0)</f>
        <v>0</v>
      </c>
      <c r="H208">
        <f t="shared" si="15"/>
        <v>0</v>
      </c>
      <c r="I208">
        <f t="shared" si="16"/>
        <v>0</v>
      </c>
      <c r="L208">
        <v>4090.5762711864422</v>
      </c>
      <c r="M208">
        <v>3779.525423728815</v>
      </c>
      <c r="N208">
        <v>1380.6779661016949</v>
      </c>
      <c r="O208">
        <v>1251.949152542373</v>
      </c>
      <c r="P208">
        <v>5191</v>
      </c>
      <c r="Q208">
        <v>5696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0.1753001151126459</v>
      </c>
      <c r="X208">
        <v>0.82469988488735413</v>
      </c>
      <c r="Y208">
        <v>0</v>
      </c>
      <c r="Z208">
        <v>1015</v>
      </c>
      <c r="AA208">
        <f t="shared" si="18"/>
        <v>144</v>
      </c>
      <c r="AB208">
        <v>1200</v>
      </c>
      <c r="AC208">
        <v>824.50067163515598</v>
      </c>
      <c r="AD208">
        <v>1015</v>
      </c>
      <c r="AE208" s="6">
        <v>28.7</v>
      </c>
      <c r="AF208">
        <v>0</v>
      </c>
      <c r="AG208">
        <f t="shared" si="19"/>
        <v>0</v>
      </c>
    </row>
    <row r="209" spans="1:33" x14ac:dyDescent="0.6">
      <c r="A209">
        <v>2017</v>
      </c>
      <c r="B209">
        <v>7</v>
      </c>
      <c r="C209">
        <v>27</v>
      </c>
      <c r="D209">
        <f t="shared" si="17"/>
        <v>4</v>
      </c>
      <c r="G209" cm="1">
        <f t="array" ref="G209">_xlfn.IFS(F209 = "H", 0, F209 = "B7", -7, F209 = "B6", -6, F209 = "B5", -5, F209 = "B4", -4, F209 = "B3", -3, F209 = "B2", -2, F209 = "B1", -1, F209 = "A7", 7, F209 = "A6", 6, F209 = "A5", 5, F209 = "A4", 4, F209 = "A3", 3, F209 = "A2", 2, F209 = "A1", 1, F209 = "", 0)</f>
        <v>0</v>
      </c>
      <c r="H209">
        <f t="shared" si="15"/>
        <v>0</v>
      </c>
      <c r="I209">
        <f t="shared" si="16"/>
        <v>0</v>
      </c>
      <c r="L209">
        <v>3889.1456310679619</v>
      </c>
      <c r="M209">
        <v>3585.4951456310687</v>
      </c>
      <c r="N209">
        <v>1320.2718446601941</v>
      </c>
      <c r="O209">
        <v>1200.1359223300972</v>
      </c>
      <c r="P209">
        <v>5514</v>
      </c>
      <c r="Q209">
        <v>5607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0.19527280759885129</v>
      </c>
      <c r="X209">
        <v>0.80472719240114865</v>
      </c>
      <c r="Y209">
        <v>0</v>
      </c>
      <c r="Z209">
        <v>1016</v>
      </c>
      <c r="AA209">
        <f t="shared" si="18"/>
        <v>1</v>
      </c>
      <c r="AB209">
        <v>1200</v>
      </c>
      <c r="AC209">
        <v>827.6439797866708</v>
      </c>
      <c r="AD209">
        <v>1016</v>
      </c>
      <c r="AE209" s="6">
        <v>27.1</v>
      </c>
      <c r="AF209">
        <v>3.5</v>
      </c>
      <c r="AG209">
        <f t="shared" si="19"/>
        <v>94.850000000000009</v>
      </c>
    </row>
    <row r="210" spans="1:33" x14ac:dyDescent="0.6">
      <c r="A210">
        <v>2017</v>
      </c>
      <c r="B210">
        <v>7</v>
      </c>
      <c r="C210">
        <v>28</v>
      </c>
      <c r="D210">
        <f t="shared" si="17"/>
        <v>5</v>
      </c>
      <c r="G210" cm="1">
        <f t="array" ref="G210">_xlfn.IFS(F210 = "H", 0, F210 = "B7", -7, F210 = "B6", -6, F210 = "B5", -5, F210 = "B4", -4, F210 = "B3", -3, F210 = "B2", -2, F210 = "B1", -1, F210 = "A7", 7, F210 = "A6", 6, F210 = "A5", 5, F210 = "A4", 4, F210 = "A3", 3, F210 = "A2", 2, F210 = "A1", 1, F210 = "", 0)</f>
        <v>0</v>
      </c>
      <c r="H210">
        <f t="shared" si="15"/>
        <v>0</v>
      </c>
      <c r="I210">
        <f t="shared" si="16"/>
        <v>0</v>
      </c>
      <c r="L210">
        <v>3892.9377990430626</v>
      </c>
      <c r="M210">
        <v>3664.1148325358854</v>
      </c>
      <c r="N210">
        <v>1238.8708133971293</v>
      </c>
      <c r="O210">
        <v>1151.1483253588517</v>
      </c>
      <c r="P210">
        <v>5577</v>
      </c>
      <c r="Q210">
        <v>5880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0.20957578058270851</v>
      </c>
      <c r="X210">
        <v>0.79042421941729146</v>
      </c>
      <c r="Y210">
        <v>0</v>
      </c>
      <c r="Z210">
        <v>982</v>
      </c>
      <c r="AA210">
        <f t="shared" si="18"/>
        <v>-34</v>
      </c>
      <c r="AB210">
        <v>1200</v>
      </c>
      <c r="AC210">
        <v>825.88845571363765</v>
      </c>
      <c r="AD210">
        <v>982</v>
      </c>
      <c r="AE210" s="6">
        <v>25.5</v>
      </c>
      <c r="AF210">
        <v>8.5</v>
      </c>
      <c r="AG210">
        <f t="shared" si="19"/>
        <v>216.75</v>
      </c>
    </row>
    <row r="211" spans="1:33" x14ac:dyDescent="0.6">
      <c r="A211">
        <v>2017</v>
      </c>
      <c r="B211">
        <v>7</v>
      </c>
      <c r="C211">
        <v>29</v>
      </c>
      <c r="D211">
        <f t="shared" si="17"/>
        <v>6</v>
      </c>
      <c r="G211" cm="1">
        <f t="array" ref="G211">_xlfn.IFS(F211 = "H", 0, F211 = "B7", -7, F211 = "B6", -6, F211 = "B5", -5, F211 = "B4", -4, F211 = "B3", -3, F211 = "B2", -2, F211 = "B1", -1, F211 = "A7", 7, F211 = "A6", 6, F211 = "A5", 5, F211 = "A4", 4, F211 = "A3", 3, F211 = "A2", 2, F211 = "A1", 1, F211 = "", 0)</f>
        <v>0</v>
      </c>
      <c r="H211">
        <f t="shared" si="15"/>
        <v>0</v>
      </c>
      <c r="I211">
        <f t="shared" si="16"/>
        <v>0</v>
      </c>
      <c r="L211">
        <v>3690.5498783454987</v>
      </c>
      <c r="M211">
        <v>3532.087591240876</v>
      </c>
      <c r="N211" s="2">
        <v>0</v>
      </c>
      <c r="O211" s="2">
        <v>0</v>
      </c>
      <c r="P211">
        <v>5761</v>
      </c>
      <c r="Q211">
        <v>6162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0.16499421719016311</v>
      </c>
      <c r="X211">
        <v>0.83500578280983684</v>
      </c>
      <c r="Y211">
        <v>2.017948502893567E-2</v>
      </c>
      <c r="Z211">
        <v>914</v>
      </c>
      <c r="AA211">
        <f t="shared" si="18"/>
        <v>-68</v>
      </c>
      <c r="AB211">
        <v>1200</v>
      </c>
      <c r="AC211">
        <v>867.82072775150061</v>
      </c>
      <c r="AD211">
        <v>914</v>
      </c>
      <c r="AE211" s="6">
        <v>27.2</v>
      </c>
      <c r="AF211">
        <v>0</v>
      </c>
      <c r="AG211">
        <f t="shared" si="19"/>
        <v>0</v>
      </c>
    </row>
    <row r="212" spans="1:33" x14ac:dyDescent="0.6">
      <c r="A212">
        <v>2017</v>
      </c>
      <c r="B212">
        <v>7</v>
      </c>
      <c r="C212">
        <v>30</v>
      </c>
      <c r="D212">
        <f t="shared" si="17"/>
        <v>7</v>
      </c>
      <c r="G212" cm="1">
        <f t="array" ref="G212">_xlfn.IFS(F212 = "H", 0, F212 = "B7", -7, F212 = "B6", -6, F212 = "B5", -5, F212 = "B4", -4, F212 = "B3", -3, F212 = "B2", -2, F212 = "B1", -1, F212 = "A7", 7, F212 = "A6", 6, F212 = "A5", 5, F212 = "A4", 4, F212 = "A3", 3, F212 = "A2", 2, F212 = "A1", 1, F212 = "", 0)</f>
        <v>0</v>
      </c>
      <c r="H212">
        <f t="shared" si="15"/>
        <v>0</v>
      </c>
      <c r="I212">
        <f t="shared" si="16"/>
        <v>0</v>
      </c>
      <c r="L212">
        <v>3248.4009546539387</v>
      </c>
      <c r="M212">
        <v>3038.9689737470171</v>
      </c>
      <c r="N212" s="2">
        <v>0</v>
      </c>
      <c r="O212" s="2">
        <v>0</v>
      </c>
      <c r="P212">
        <v>5604</v>
      </c>
      <c r="Q212">
        <v>6062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0.16583917888919261</v>
      </c>
      <c r="X212">
        <v>0.83416082111080747</v>
      </c>
      <c r="Y212">
        <v>3.5459169095376879E-2</v>
      </c>
      <c r="Z212">
        <v>1000</v>
      </c>
      <c r="AA212">
        <f t="shared" si="18"/>
        <v>86</v>
      </c>
      <c r="AB212">
        <v>1200</v>
      </c>
      <c r="AC212">
        <v>874.92271978222061</v>
      </c>
      <c r="AD212">
        <v>1000</v>
      </c>
      <c r="AE212" s="6">
        <v>27.9</v>
      </c>
      <c r="AF212">
        <v>0</v>
      </c>
      <c r="AG212">
        <f t="shared" si="19"/>
        <v>0</v>
      </c>
    </row>
    <row r="213" spans="1:33" x14ac:dyDescent="0.6">
      <c r="A213">
        <v>2017</v>
      </c>
      <c r="B213">
        <v>7</v>
      </c>
      <c r="C213">
        <v>31</v>
      </c>
      <c r="D213">
        <f t="shared" si="17"/>
        <v>1</v>
      </c>
      <c r="G213" cm="1">
        <f t="array" ref="G213">_xlfn.IFS(F213 = "H", 0, F213 = "B7", -7, F213 = "B6", -6, F213 = "B5", -5, F213 = "B4", -4, F213 = "B3", -3, F213 = "B2", -2, F213 = "B1", -1, F213 = "A7", 7, F213 = "A6", 6, F213 = "A5", 5, F213 = "A4", 4, F213 = "A3", 3, F213 = "A2", 2, F213 = "A1", 1, F213 = "", 0)</f>
        <v>0</v>
      </c>
      <c r="H213">
        <f t="shared" si="15"/>
        <v>0</v>
      </c>
      <c r="I213">
        <f t="shared" si="16"/>
        <v>0</v>
      </c>
      <c r="L213">
        <v>3720.9655172413786</v>
      </c>
      <c r="M213">
        <v>3441.7931034482749</v>
      </c>
      <c r="N213" s="2">
        <v>0</v>
      </c>
      <c r="O213" s="2">
        <v>0</v>
      </c>
      <c r="P213">
        <v>5362</v>
      </c>
      <c r="Q213">
        <v>5735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0.1746330110991765</v>
      </c>
      <c r="X213">
        <v>0.8253669889008235</v>
      </c>
      <c r="Y213">
        <v>1.6280676459103059E-2</v>
      </c>
      <c r="Z213">
        <v>1067</v>
      </c>
      <c r="AA213">
        <f t="shared" si="18"/>
        <v>67</v>
      </c>
      <c r="AB213">
        <v>1200</v>
      </c>
      <c r="AC213">
        <v>799.70307439253668</v>
      </c>
      <c r="AD213">
        <v>1067</v>
      </c>
      <c r="AE213" s="6">
        <v>25.7</v>
      </c>
      <c r="AF213">
        <v>3.5</v>
      </c>
      <c r="AG213">
        <f t="shared" si="19"/>
        <v>89.95</v>
      </c>
    </row>
    <row r="214" spans="1:33" x14ac:dyDescent="0.6">
      <c r="A214">
        <v>2017</v>
      </c>
      <c r="B214">
        <v>8</v>
      </c>
      <c r="C214">
        <v>1</v>
      </c>
      <c r="D214">
        <f t="shared" si="17"/>
        <v>2</v>
      </c>
      <c r="G214" cm="1">
        <f t="array" ref="G214">_xlfn.IFS(F214 = "H", 0, F214 = "B7", -7, F214 = "B6", -6, F214 = "B5", -5, F214 = "B4", -4, F214 = "B3", -3, F214 = "B2", -2, F214 = "B1", -1, F214 = "A7", 7, F214 = "A6", 6, F214 = "A5", 5, F214 = "A4", 4, F214 = "A3", 3, F214 = "A2", 2, F214 = "A1", 1, F214 = "", 0)</f>
        <v>0</v>
      </c>
      <c r="H214">
        <f t="shared" si="15"/>
        <v>0</v>
      </c>
      <c r="I214">
        <f t="shared" si="16"/>
        <v>0</v>
      </c>
      <c r="L214">
        <v>3845.5660847880295</v>
      </c>
      <c r="M214">
        <v>3507.7506234413963</v>
      </c>
      <c r="N214">
        <v>1244.3715710723193</v>
      </c>
      <c r="O214">
        <v>1134.214463840399</v>
      </c>
      <c r="P214">
        <v>5726</v>
      </c>
      <c r="Q214">
        <v>5287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0.20152842586420339</v>
      </c>
      <c r="X214">
        <v>0.79847157413579661</v>
      </c>
      <c r="Y214">
        <v>0</v>
      </c>
      <c r="Z214">
        <v>1134</v>
      </c>
      <c r="AA214">
        <f t="shared" si="18"/>
        <v>67</v>
      </c>
      <c r="AB214">
        <v>1200</v>
      </c>
      <c r="AC214">
        <v>815.04821755184776</v>
      </c>
      <c r="AD214">
        <v>1134</v>
      </c>
      <c r="AE214" s="6">
        <v>28.6</v>
      </c>
      <c r="AF214">
        <v>2</v>
      </c>
      <c r="AG214">
        <f t="shared" si="19"/>
        <v>57.2</v>
      </c>
    </row>
    <row r="215" spans="1:33" x14ac:dyDescent="0.6">
      <c r="A215">
        <v>2017</v>
      </c>
      <c r="B215">
        <v>8</v>
      </c>
      <c r="C215">
        <v>2</v>
      </c>
      <c r="D215">
        <f t="shared" si="17"/>
        <v>3</v>
      </c>
      <c r="G215" cm="1">
        <f t="array" ref="G215">_xlfn.IFS(F215 = "H", 0, F215 = "B7", -7, F215 = "B6", -6, F215 = "B5", -5, F215 = "B4", -4, F215 = "B3", -3, F215 = "B2", -2, F215 = "B1", -1, F215 = "A7", 7, F215 = "A6", 6, F215 = "A5", 5, F215 = "A4", 4, F215 = "A3", 3, F215 = "A2", 2, F215 = "A1", 1, F215 = "", 0)</f>
        <v>0</v>
      </c>
      <c r="H215">
        <f t="shared" si="15"/>
        <v>0</v>
      </c>
      <c r="I215">
        <f t="shared" si="16"/>
        <v>0</v>
      </c>
      <c r="L215">
        <v>3890.0243309002435</v>
      </c>
      <c r="M215">
        <v>3654.8515815085157</v>
      </c>
      <c r="N215">
        <v>1336.8272506082726</v>
      </c>
      <c r="O215">
        <v>1218.0413625304136</v>
      </c>
      <c r="P215">
        <v>5857</v>
      </c>
      <c r="Q215">
        <v>5288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0.1609463664653121</v>
      </c>
      <c r="X215">
        <v>0.83905363353468787</v>
      </c>
      <c r="Y215">
        <v>0.1487303723642889</v>
      </c>
      <c r="Z215">
        <v>1113</v>
      </c>
      <c r="AA215">
        <f t="shared" si="18"/>
        <v>-21</v>
      </c>
      <c r="AB215">
        <v>1200</v>
      </c>
      <c r="AC215">
        <v>846.48978878355422</v>
      </c>
      <c r="AD215">
        <v>1113</v>
      </c>
      <c r="AE215" s="6">
        <v>30</v>
      </c>
      <c r="AF215">
        <v>0</v>
      </c>
      <c r="AG215">
        <f t="shared" si="19"/>
        <v>0</v>
      </c>
    </row>
    <row r="216" spans="1:33" x14ac:dyDescent="0.6">
      <c r="A216">
        <v>2017</v>
      </c>
      <c r="B216">
        <v>8</v>
      </c>
      <c r="C216">
        <v>3</v>
      </c>
      <c r="D216">
        <f t="shared" si="17"/>
        <v>4</v>
      </c>
      <c r="G216" cm="1">
        <f t="array" ref="G216">_xlfn.IFS(F216 = "H", 0, F216 = "B7", -7, F216 = "B6", -6, F216 = "B5", -5, F216 = "B4", -4, F216 = "B3", -3, F216 = "B2", -2, F216 = "B1", -1, F216 = "A7", 7, F216 = "A6", 6, F216 = "A5", 5, F216 = "A4", 4, F216 = "A3", 3, F216 = "A2", 2, F216 = "A1", 1, F216 = "", 0)</f>
        <v>0</v>
      </c>
      <c r="H216">
        <f t="shared" si="15"/>
        <v>0</v>
      </c>
      <c r="I216">
        <f t="shared" si="16"/>
        <v>0</v>
      </c>
      <c r="L216">
        <v>3954.2913580246909</v>
      </c>
      <c r="M216">
        <v>3709.9654320987652</v>
      </c>
      <c r="N216">
        <v>1327.7259259259258</v>
      </c>
      <c r="O216">
        <v>1225.1827160493826</v>
      </c>
      <c r="P216">
        <v>5752</v>
      </c>
      <c r="Q216">
        <v>5097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0.18166510025062649</v>
      </c>
      <c r="X216">
        <v>0.81833489974937346</v>
      </c>
      <c r="Y216">
        <v>7.1301502442621442E-2</v>
      </c>
      <c r="Z216">
        <v>1082</v>
      </c>
      <c r="AA216">
        <f t="shared" si="18"/>
        <v>-31</v>
      </c>
      <c r="AB216">
        <v>1200</v>
      </c>
      <c r="AC216">
        <v>847.42556676578408</v>
      </c>
      <c r="AD216">
        <v>1082</v>
      </c>
      <c r="AE216" s="6">
        <v>30.2</v>
      </c>
      <c r="AF216">
        <v>0</v>
      </c>
      <c r="AG216">
        <f t="shared" si="19"/>
        <v>0</v>
      </c>
    </row>
    <row r="217" spans="1:33" x14ac:dyDescent="0.6">
      <c r="A217">
        <v>2017</v>
      </c>
      <c r="B217">
        <v>8</v>
      </c>
      <c r="C217">
        <v>4</v>
      </c>
      <c r="D217">
        <f t="shared" si="17"/>
        <v>5</v>
      </c>
      <c r="G217" cm="1">
        <f t="array" ref="G217">_xlfn.IFS(F217 = "H", 0, F217 = "B7", -7, F217 = "B6", -6, F217 = "B5", -5, F217 = "B4", -4, F217 = "B3", -3, F217 = "B2", -2, F217 = "B1", -1, F217 = "A7", 7, F217 = "A6", 6, F217 = "A5", 5, F217 = "A4", 4, F217 = "A3", 3, F217 = "A2", 2, F217 = "A1", 1, F217 = "", 0)</f>
        <v>0</v>
      </c>
      <c r="H217">
        <f t="shared" si="15"/>
        <v>0</v>
      </c>
      <c r="I217">
        <f t="shared" si="16"/>
        <v>0</v>
      </c>
      <c r="L217">
        <v>4165.3917274939176</v>
      </c>
      <c r="M217">
        <v>3763.8540145985403</v>
      </c>
      <c r="N217">
        <v>1280.1995133819951</v>
      </c>
      <c r="O217">
        <v>1177.6399026763991</v>
      </c>
      <c r="P217">
        <v>6168</v>
      </c>
      <c r="Q217">
        <v>4876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0.20332717190388169</v>
      </c>
      <c r="X217">
        <v>0.79667282809611828</v>
      </c>
      <c r="Y217">
        <v>5.8272968731136063E-2</v>
      </c>
      <c r="Z217">
        <v>948</v>
      </c>
      <c r="AA217">
        <f t="shared" si="18"/>
        <v>-134</v>
      </c>
      <c r="AB217">
        <v>1200</v>
      </c>
      <c r="AC217">
        <v>859.7373484924467</v>
      </c>
      <c r="AD217">
        <v>948</v>
      </c>
      <c r="AE217" s="6">
        <v>30.3</v>
      </c>
      <c r="AF217">
        <v>0</v>
      </c>
      <c r="AG217">
        <f t="shared" si="19"/>
        <v>0</v>
      </c>
    </row>
    <row r="218" spans="1:33" x14ac:dyDescent="0.6">
      <c r="A218">
        <v>2017</v>
      </c>
      <c r="B218">
        <v>8</v>
      </c>
      <c r="C218">
        <v>5</v>
      </c>
      <c r="D218">
        <f t="shared" si="17"/>
        <v>6</v>
      </c>
      <c r="G218" cm="1">
        <f t="array" ref="G218">_xlfn.IFS(F218 = "H", 0, F218 = "B7", -7, F218 = "B6", -6, F218 = "B5", -5, F218 = "B4", -4, F218 = "B3", -3, F218 = "B2", -2, F218 = "B1", -1, F218 = "A7", 7, F218 = "A6", 6, F218 = "A5", 5, F218 = "A4", 4, F218 = "A3", 3, F218 = "A2", 2, F218 = "A1", 1, F218 = "", 0)</f>
        <v>0</v>
      </c>
      <c r="H218">
        <f t="shared" si="15"/>
        <v>0</v>
      </c>
      <c r="I218">
        <f t="shared" si="16"/>
        <v>0</v>
      </c>
      <c r="L218">
        <v>3894.9400000000005</v>
      </c>
      <c r="M218">
        <v>3664.36</v>
      </c>
      <c r="N218">
        <v>1218.24</v>
      </c>
      <c r="O218">
        <v>1008.3800000000001</v>
      </c>
      <c r="P218">
        <v>6189</v>
      </c>
      <c r="Q218">
        <v>4997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0.16646962531829759</v>
      </c>
      <c r="X218">
        <v>0.83353037468170255</v>
      </c>
      <c r="Y218">
        <v>0.16530761240666481</v>
      </c>
      <c r="Z218">
        <v>813</v>
      </c>
      <c r="AA218">
        <f t="shared" si="18"/>
        <v>-135</v>
      </c>
      <c r="AB218">
        <v>1200</v>
      </c>
      <c r="AC218">
        <v>883.93293801285779</v>
      </c>
      <c r="AD218">
        <v>813</v>
      </c>
      <c r="AE218" s="6">
        <v>31.4</v>
      </c>
      <c r="AF218">
        <v>0</v>
      </c>
      <c r="AG218">
        <f t="shared" si="19"/>
        <v>0</v>
      </c>
    </row>
    <row r="219" spans="1:33" x14ac:dyDescent="0.6">
      <c r="A219">
        <v>2017</v>
      </c>
      <c r="B219">
        <v>8</v>
      </c>
      <c r="C219">
        <v>6</v>
      </c>
      <c r="D219">
        <f t="shared" si="17"/>
        <v>7</v>
      </c>
      <c r="G219" cm="1">
        <f t="array" ref="G219">_xlfn.IFS(F219 = "H", 0, F219 = "B7", -7, F219 = "B6", -6, F219 = "B5", -5, F219 = "B4", -4, F219 = "B3", -3, F219 = "B2", -2, F219 = "B1", -1, F219 = "A7", 7, F219 = "A6", 6, F219 = "A5", 5, F219 = "A4", 4, F219 = "A3", 3, F219 = "A2", 2, F219 = "A1", 1, F219 = "", 0)</f>
        <v>0</v>
      </c>
      <c r="H219">
        <f t="shared" si="15"/>
        <v>0</v>
      </c>
      <c r="I219">
        <f t="shared" si="16"/>
        <v>0</v>
      </c>
      <c r="L219">
        <v>3476.2549019607841</v>
      </c>
      <c r="M219">
        <v>3134.6274509803916</v>
      </c>
      <c r="N219">
        <v>1186.9215686274511</v>
      </c>
      <c r="O219">
        <v>873.76470588235293</v>
      </c>
      <c r="P219">
        <v>6341</v>
      </c>
      <c r="Q219">
        <v>5047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0.15451202263083449</v>
      </c>
      <c r="X219">
        <v>0.84548797736916548</v>
      </c>
      <c r="Y219">
        <v>3.8373726729891117E-2</v>
      </c>
      <c r="Z219">
        <v>674</v>
      </c>
      <c r="AA219">
        <f t="shared" si="18"/>
        <v>-139</v>
      </c>
      <c r="AB219">
        <v>1200</v>
      </c>
      <c r="AC219">
        <v>890.39883815054543</v>
      </c>
      <c r="AD219">
        <v>674</v>
      </c>
      <c r="AE219" s="6">
        <v>29.8</v>
      </c>
      <c r="AF219">
        <v>5</v>
      </c>
      <c r="AG219">
        <f t="shared" si="19"/>
        <v>149</v>
      </c>
    </row>
    <row r="220" spans="1:33" x14ac:dyDescent="0.6">
      <c r="A220">
        <v>2017</v>
      </c>
      <c r="B220">
        <v>8</v>
      </c>
      <c r="C220">
        <v>7</v>
      </c>
      <c r="D220">
        <f t="shared" si="17"/>
        <v>1</v>
      </c>
      <c r="G220" cm="1">
        <f t="array" ref="G220">_xlfn.IFS(F220 = "H", 0, F220 = "B7", -7, F220 = "B6", -6, F220 = "B5", -5, F220 = "B4", -4, F220 = "B3", -3, F220 = "B2", -2, F220 = "B1", -1, F220 = "A7", 7, F220 = "A6", 6, F220 = "A5", 5, F220 = "A4", 4, F220 = "A3", 3, F220 = "A2", 2, F220 = "A1", 1, F220 = "", 0)</f>
        <v>0</v>
      </c>
      <c r="H220">
        <f t="shared" si="15"/>
        <v>0</v>
      </c>
      <c r="I220">
        <f t="shared" si="16"/>
        <v>0</v>
      </c>
      <c r="L220">
        <v>3368.4538653366576</v>
      </c>
      <c r="M220">
        <v>3091.7705735660838</v>
      </c>
      <c r="N220">
        <v>1263.6334164588529</v>
      </c>
      <c r="O220">
        <v>1143.7930174563589</v>
      </c>
      <c r="P220">
        <v>5118</v>
      </c>
      <c r="Q220">
        <v>4331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0.1960944808231993</v>
      </c>
      <c r="X220">
        <v>0.80390551917680075</v>
      </c>
      <c r="Y220">
        <v>0</v>
      </c>
      <c r="Z220">
        <v>642</v>
      </c>
      <c r="AA220">
        <f t="shared" si="18"/>
        <v>-32</v>
      </c>
      <c r="AB220">
        <v>1200</v>
      </c>
      <c r="AC220">
        <v>797.20963331737494</v>
      </c>
      <c r="AD220">
        <v>642</v>
      </c>
      <c r="AE220" s="6">
        <v>29.2</v>
      </c>
      <c r="AF220">
        <v>0</v>
      </c>
      <c r="AG220">
        <f t="shared" si="19"/>
        <v>0</v>
      </c>
    </row>
    <row r="221" spans="1:33" x14ac:dyDescent="0.6">
      <c r="A221">
        <v>2017</v>
      </c>
      <c r="B221">
        <v>8</v>
      </c>
      <c r="C221">
        <v>8</v>
      </c>
      <c r="D221">
        <f t="shared" si="17"/>
        <v>2</v>
      </c>
      <c r="G221" cm="1">
        <f t="array" ref="G221">_xlfn.IFS(F221 = "H", 0, F221 = "B7", -7, F221 = "B6", -6, F221 = "B5", -5, F221 = "B4", -4, F221 = "B3", -3, F221 = "B2", -2, F221 = "B1", -1, F221 = "A7", 7, F221 = "A6", 6, F221 = "A5", 5, F221 = "A4", 4, F221 = "A3", 3, F221 = "A2", 2, F221 = "A1", 1, F221 = "", 0)</f>
        <v>0</v>
      </c>
      <c r="H221">
        <f t="shared" si="15"/>
        <v>0</v>
      </c>
      <c r="I221">
        <f t="shared" si="16"/>
        <v>0</v>
      </c>
      <c r="L221">
        <v>4061.1513647642696</v>
      </c>
      <c r="M221">
        <v>3663.6426799007459</v>
      </c>
      <c r="N221">
        <v>1273.3225806451615</v>
      </c>
      <c r="O221">
        <v>1180.6625310173699</v>
      </c>
      <c r="P221">
        <v>6016</v>
      </c>
      <c r="Q221">
        <v>4549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0.2245789473684211</v>
      </c>
      <c r="X221">
        <v>0.77542105263157901</v>
      </c>
      <c r="Y221">
        <v>7.4461496856196324E-2</v>
      </c>
      <c r="Z221">
        <v>798</v>
      </c>
      <c r="AA221">
        <f t="shared" si="18"/>
        <v>156</v>
      </c>
      <c r="AB221">
        <v>1200</v>
      </c>
      <c r="AC221">
        <v>816.44414607403496</v>
      </c>
      <c r="AD221">
        <v>798</v>
      </c>
      <c r="AE221" s="6">
        <v>28.2</v>
      </c>
      <c r="AF221">
        <v>0</v>
      </c>
      <c r="AG221">
        <f t="shared" si="19"/>
        <v>0</v>
      </c>
    </row>
    <row r="222" spans="1:33" x14ac:dyDescent="0.6">
      <c r="A222">
        <v>2017</v>
      </c>
      <c r="B222">
        <v>8</v>
      </c>
      <c r="C222">
        <v>9</v>
      </c>
      <c r="D222">
        <f t="shared" si="17"/>
        <v>3</v>
      </c>
      <c r="G222" cm="1">
        <f t="array" ref="G222">_xlfn.IFS(F222 = "H", 0, F222 = "B7", -7, F222 = "B6", -6, F222 = "B5", -5, F222 = "B4", -4, F222 = "B3", -3, F222 = "B2", -2, F222 = "B1", -1, F222 = "A7", 7, F222 = "A6", 6, F222 = "A5", 5, F222 = "A4", 4, F222 = "A3", 3, F222 = "A2", 2, F222 = "A1", 1, F222 = "", 0)</f>
        <v>0</v>
      </c>
      <c r="H222">
        <f t="shared" si="15"/>
        <v>0</v>
      </c>
      <c r="I222">
        <f t="shared" si="16"/>
        <v>0</v>
      </c>
      <c r="L222">
        <v>3882.0733496332523</v>
      </c>
      <c r="M222">
        <v>3494.0440097799515</v>
      </c>
      <c r="N222">
        <v>1241.841075794621</v>
      </c>
      <c r="O222">
        <v>1180.8190709046455</v>
      </c>
      <c r="P222">
        <v>5744</v>
      </c>
      <c r="Q222">
        <v>4581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0.16911688847621989</v>
      </c>
      <c r="X222">
        <v>0.83088311152378003</v>
      </c>
      <c r="Y222">
        <v>0.1172703793381759</v>
      </c>
      <c r="Z222">
        <v>874</v>
      </c>
      <c r="AA222">
        <f t="shared" si="18"/>
        <v>76</v>
      </c>
      <c r="AB222">
        <v>1200</v>
      </c>
      <c r="AC222">
        <v>833.74995014708077</v>
      </c>
      <c r="AD222">
        <v>874</v>
      </c>
      <c r="AE222" s="6">
        <v>27.6</v>
      </c>
      <c r="AF222">
        <v>2.5</v>
      </c>
      <c r="AG222">
        <f t="shared" si="19"/>
        <v>69</v>
      </c>
    </row>
    <row r="223" spans="1:33" x14ac:dyDescent="0.6">
      <c r="A223">
        <v>2017</v>
      </c>
      <c r="B223">
        <v>8</v>
      </c>
      <c r="C223">
        <v>10</v>
      </c>
      <c r="D223">
        <f t="shared" si="17"/>
        <v>4</v>
      </c>
      <c r="G223" cm="1">
        <f t="array" ref="G223">_xlfn.IFS(F223 = "H", 0, F223 = "B7", -7, F223 = "B6", -6, F223 = "B5", -5, F223 = "B4", -4, F223 = "B3", -3, F223 = "B2", -2, F223 = "B1", -1, F223 = "A7", 7, F223 = "A6", 6, F223 = "A5", 5, F223 = "A4", 4, F223 = "A3", 3, F223 = "A2", 2, F223 = "A1", 1, F223 = "", 0)</f>
        <v>0</v>
      </c>
      <c r="H223">
        <f t="shared" si="15"/>
        <v>0</v>
      </c>
      <c r="I223">
        <f t="shared" si="16"/>
        <v>0</v>
      </c>
      <c r="L223">
        <v>3992.1995012468824</v>
      </c>
      <c r="M223">
        <v>3760.937655860349</v>
      </c>
      <c r="N223">
        <v>1278.5286783042393</v>
      </c>
      <c r="O223">
        <v>1182.8229426433916</v>
      </c>
      <c r="P223">
        <v>5851</v>
      </c>
      <c r="Q223">
        <v>5042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0.16960093896713621</v>
      </c>
      <c r="X223">
        <v>0.83039906103286376</v>
      </c>
      <c r="Y223">
        <v>0</v>
      </c>
      <c r="Z223">
        <v>803</v>
      </c>
      <c r="AA223">
        <f t="shared" si="18"/>
        <v>-71</v>
      </c>
      <c r="AB223">
        <v>1200</v>
      </c>
      <c r="AC223">
        <v>838.36354393324052</v>
      </c>
      <c r="AD223">
        <v>803</v>
      </c>
      <c r="AE223" s="6">
        <v>24.8</v>
      </c>
      <c r="AF223">
        <v>5.5</v>
      </c>
      <c r="AG223">
        <f t="shared" si="19"/>
        <v>136.4</v>
      </c>
    </row>
    <row r="224" spans="1:33" x14ac:dyDescent="0.6">
      <c r="A224">
        <v>2017</v>
      </c>
      <c r="B224">
        <v>8</v>
      </c>
      <c r="C224">
        <v>11</v>
      </c>
      <c r="D224">
        <f t="shared" si="17"/>
        <v>5</v>
      </c>
      <c r="G224" cm="1">
        <f t="array" ref="G224">_xlfn.IFS(F224 = "H", 0, F224 = "B7", -7, F224 = "B6", -6, F224 = "B5", -5, F224 = "B4", -4, F224 = "B3", -3, F224 = "B2", -2, F224 = "B1", -1, F224 = "A7", 7, F224 = "A6", 6, F224 = "A5", 5, F224 = "A4", 4, F224 = "A3", 3, F224 = "A2", 2, F224 = "A1", 1, F224 = "", 0)</f>
        <v>0</v>
      </c>
      <c r="H224">
        <f t="shared" si="15"/>
        <v>0</v>
      </c>
      <c r="I224">
        <f t="shared" si="16"/>
        <v>0</v>
      </c>
      <c r="L224">
        <v>4142.5786924939475</v>
      </c>
      <c r="M224">
        <v>3914.0556900726401</v>
      </c>
      <c r="N224">
        <v>1263.230024213075</v>
      </c>
      <c r="O224">
        <v>1242.818401937046</v>
      </c>
      <c r="P224">
        <v>5838</v>
      </c>
      <c r="Q224">
        <v>5354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0.21399706671659491</v>
      </c>
      <c r="X224">
        <v>0.78600293328340509</v>
      </c>
      <c r="Y224">
        <v>7.4073743149868948E-2</v>
      </c>
      <c r="Z224">
        <v>754</v>
      </c>
      <c r="AA224">
        <f t="shared" si="18"/>
        <v>-49</v>
      </c>
      <c r="AB224">
        <v>1200</v>
      </c>
      <c r="AC224">
        <v>842.64723415188314</v>
      </c>
      <c r="AD224">
        <v>754</v>
      </c>
      <c r="AE224" s="6">
        <v>27</v>
      </c>
      <c r="AF224">
        <v>0.5</v>
      </c>
      <c r="AG224">
        <f t="shared" si="19"/>
        <v>13.5</v>
      </c>
    </row>
    <row r="225" spans="1:33" x14ac:dyDescent="0.6">
      <c r="A225">
        <v>2017</v>
      </c>
      <c r="B225">
        <v>8</v>
      </c>
      <c r="C225">
        <v>12</v>
      </c>
      <c r="D225">
        <f t="shared" si="17"/>
        <v>6</v>
      </c>
      <c r="E225" s="10" t="s">
        <v>84</v>
      </c>
      <c r="F225" s="10" t="s">
        <v>36</v>
      </c>
      <c r="G225" s="10" cm="1">
        <f t="array" ref="G225">_xlfn.IFS(F225 = "H", 0, F225 = "B7", -7, F225 = "B6", -6, F225 = "B5", -5, F225 = "B4", -4, F225 = "B3", -3, F225 = "B2", -2, F225 = "B1", -1, F225 = "A7", 7, F225 = "A6", 6, F225 = "A5", 5, F225 = "A4", 4, F225 = "A3", 3, F225 = "A2", 2, F225 = "A1", 1, F225 = "", 0)</f>
        <v>-3</v>
      </c>
      <c r="H225" s="10">
        <f t="shared" si="15"/>
        <v>0</v>
      </c>
      <c r="I225" s="10">
        <f t="shared" si="16"/>
        <v>1</v>
      </c>
      <c r="J225" s="8"/>
      <c r="K225" s="8" t="s">
        <v>65</v>
      </c>
      <c r="L225">
        <v>3859.2987654320982</v>
      </c>
      <c r="M225">
        <v>3729.1851851851848</v>
      </c>
      <c r="N225">
        <v>1218.1703703703704</v>
      </c>
      <c r="O225">
        <v>1033.1580246913579</v>
      </c>
      <c r="P225">
        <v>5742</v>
      </c>
      <c r="Q225">
        <v>5670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0.1800898531667762</v>
      </c>
      <c r="X225">
        <v>0.81991014683322383</v>
      </c>
      <c r="Y225">
        <v>0.11167776609416991</v>
      </c>
      <c r="Z225">
        <v>786</v>
      </c>
      <c r="AA225">
        <f t="shared" si="18"/>
        <v>32</v>
      </c>
      <c r="AB225">
        <v>1200</v>
      </c>
      <c r="AC225">
        <v>835.47670955033129</v>
      </c>
      <c r="AD225">
        <v>786</v>
      </c>
      <c r="AE225" s="6">
        <v>27.8</v>
      </c>
      <c r="AF225">
        <v>0</v>
      </c>
      <c r="AG225">
        <f t="shared" si="19"/>
        <v>0</v>
      </c>
    </row>
    <row r="226" spans="1:33" x14ac:dyDescent="0.6">
      <c r="A226">
        <v>2017</v>
      </c>
      <c r="B226">
        <v>8</v>
      </c>
      <c r="C226">
        <v>13</v>
      </c>
      <c r="D226">
        <f t="shared" si="17"/>
        <v>7</v>
      </c>
      <c r="E226" s="10" t="s">
        <v>84</v>
      </c>
      <c r="F226" s="10" t="s">
        <v>18</v>
      </c>
      <c r="G226" s="10" cm="1">
        <f t="array" ref="G226">_xlfn.IFS(F226 = "H", 0, F226 = "B7", -7, F226 = "B6", -6, F226 = "B5", -5, F226 = "B4", -4, F226 = "B3", -3, F226 = "B2", -2, F226 = "B1", -1, F226 = "A7", 7, F226 = "A6", 6, F226 = "A5", 5, F226 = "A4", 4, F226 = "A3", 3, F226 = "A2", 2, F226 = "A1", 1, F226 = "", 0)</f>
        <v>-2</v>
      </c>
      <c r="H226" s="10">
        <f t="shared" si="15"/>
        <v>0</v>
      </c>
      <c r="I226" s="10">
        <f t="shared" si="16"/>
        <v>1</v>
      </c>
      <c r="J226" s="8"/>
      <c r="K226" s="8" t="s">
        <v>65</v>
      </c>
      <c r="L226">
        <v>3274.4330900243308</v>
      </c>
      <c r="M226">
        <v>3123.1922141119221</v>
      </c>
      <c r="N226">
        <v>1143.389294403893</v>
      </c>
      <c r="O226">
        <v>868.46715328467155</v>
      </c>
      <c r="P226">
        <v>5660</v>
      </c>
      <c r="Q226">
        <v>5232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0.20350180014944641</v>
      </c>
      <c r="X226">
        <v>0.79649819985055359</v>
      </c>
      <c r="Y226">
        <v>0</v>
      </c>
      <c r="Z226">
        <v>823</v>
      </c>
      <c r="AA226">
        <f t="shared" si="18"/>
        <v>37</v>
      </c>
      <c r="AB226">
        <v>1200</v>
      </c>
      <c r="AC226">
        <v>833.27260127754471</v>
      </c>
      <c r="AD226">
        <v>823</v>
      </c>
      <c r="AE226" s="6">
        <v>26.3</v>
      </c>
      <c r="AF226">
        <v>0</v>
      </c>
      <c r="AG226">
        <f t="shared" si="19"/>
        <v>0</v>
      </c>
    </row>
    <row r="227" spans="1:33" x14ac:dyDescent="0.6">
      <c r="A227">
        <v>2017</v>
      </c>
      <c r="B227">
        <v>8</v>
      </c>
      <c r="C227">
        <v>14</v>
      </c>
      <c r="D227">
        <f t="shared" si="17"/>
        <v>1</v>
      </c>
      <c r="E227" s="10" t="s">
        <v>84</v>
      </c>
      <c r="F227" s="10" t="s">
        <v>19</v>
      </c>
      <c r="G227" s="10" cm="1">
        <f t="array" ref="G227">_xlfn.IFS(F227 = "H", 0, F227 = "B7", -7, F227 = "B6", -6, F227 = "B5", -5, F227 = "B4", -4, F227 = "B3", -3, F227 = "B2", -2, F227 = "B1", -1, F227 = "A7", 7, F227 = "A6", 6, F227 = "A5", 5, F227 = "A4", 4, F227 = "A3", 3, F227 = "A2", 2, F227 = "A1", 1, F227 = "", 0)</f>
        <v>-1</v>
      </c>
      <c r="H227" s="10">
        <f t="shared" si="15"/>
        <v>0</v>
      </c>
      <c r="I227" s="10">
        <f t="shared" si="16"/>
        <v>1</v>
      </c>
      <c r="J227" s="8"/>
      <c r="K227" s="8" t="s">
        <v>65</v>
      </c>
      <c r="L227">
        <v>3875.2273838630813</v>
      </c>
      <c r="M227">
        <v>3584.0000000000005</v>
      </c>
      <c r="N227">
        <v>1205.5672371638143</v>
      </c>
      <c r="O227">
        <v>1170.40097799511</v>
      </c>
      <c r="P227">
        <v>5548</v>
      </c>
      <c r="Q227">
        <v>5451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0.21540667697860269</v>
      </c>
      <c r="X227">
        <v>0.78459332302139728</v>
      </c>
      <c r="Y227">
        <v>1.7637967087917081E-2</v>
      </c>
      <c r="Z227">
        <v>756</v>
      </c>
      <c r="AA227">
        <f t="shared" si="18"/>
        <v>-67</v>
      </c>
      <c r="AB227">
        <v>1200</v>
      </c>
      <c r="AC227">
        <v>763.46128059148066</v>
      </c>
      <c r="AD227">
        <v>756</v>
      </c>
      <c r="AE227" s="6">
        <v>24.6</v>
      </c>
      <c r="AF227">
        <v>1.5</v>
      </c>
      <c r="AG227">
        <f t="shared" si="19"/>
        <v>36.900000000000006</v>
      </c>
    </row>
    <row r="228" spans="1:33" x14ac:dyDescent="0.6">
      <c r="A228">
        <v>2017</v>
      </c>
      <c r="B228">
        <v>8</v>
      </c>
      <c r="C228">
        <v>15</v>
      </c>
      <c r="D228">
        <f t="shared" si="17"/>
        <v>2</v>
      </c>
      <c r="E228" s="10" t="s">
        <v>84</v>
      </c>
      <c r="F228" s="10" t="s">
        <v>83</v>
      </c>
      <c r="G228" s="10" cm="1">
        <f t="array" ref="G228">_xlfn.IFS(F228 = "H", 0, F228 = "B7", -7, F228 = "B6", -6, F228 = "B5", -5, F228 = "B4", -4, F228 = "B3", -3, F228 = "B2", -2, F228 = "B1", -1, F228 = "A7", 7, F228 = "A6", 6, F228 = "A5", 5, F228 = "A4", 4, F228 = "A3", 3, F228 = "A2", 2, F228 = "A1", 1, F228 = "", 0)</f>
        <v>0</v>
      </c>
      <c r="H228" s="10">
        <f t="shared" si="15"/>
        <v>1</v>
      </c>
      <c r="I228" s="10">
        <f t="shared" si="16"/>
        <v>1</v>
      </c>
      <c r="J228" s="8" t="s">
        <v>73</v>
      </c>
      <c r="K228" s="8" t="s">
        <v>65</v>
      </c>
      <c r="L228">
        <v>3392.3555555555554</v>
      </c>
      <c r="M228">
        <v>3123.6938271604936</v>
      </c>
      <c r="N228">
        <v>1079.9654320987654</v>
      </c>
      <c r="O228">
        <v>789.87901234567903</v>
      </c>
      <c r="P228">
        <v>6148</v>
      </c>
      <c r="Q228">
        <v>5667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0.1922881010594947</v>
      </c>
      <c r="X228">
        <v>0.80771189894050532</v>
      </c>
      <c r="Y228">
        <v>3.1523487092678798E-2</v>
      </c>
      <c r="Z228">
        <v>741</v>
      </c>
      <c r="AA228">
        <f t="shared" si="18"/>
        <v>-15</v>
      </c>
      <c r="AB228">
        <v>1200</v>
      </c>
      <c r="AC228">
        <v>706.44876810404287</v>
      </c>
      <c r="AD228">
        <v>741</v>
      </c>
      <c r="AE228" s="6">
        <v>21.9</v>
      </c>
      <c r="AF228">
        <v>93.5</v>
      </c>
      <c r="AG228">
        <f t="shared" si="19"/>
        <v>2047.6499999999999</v>
      </c>
    </row>
    <row r="229" spans="1:33" x14ac:dyDescent="0.6">
      <c r="A229">
        <v>2017</v>
      </c>
      <c r="B229">
        <v>8</v>
      </c>
      <c r="C229">
        <v>16</v>
      </c>
      <c r="D229">
        <f t="shared" si="17"/>
        <v>3</v>
      </c>
      <c r="G229" cm="1">
        <f t="array" ref="G229">_xlfn.IFS(F229 = "H", 0, F229 = "B7", -7, F229 = "B6", -6, F229 = "B5", -5, F229 = "B4", -4, F229 = "B3", -3, F229 = "B2", -2, F229 = "B1", -1, F229 = "A7", 7, F229 = "A6", 6, F229 = "A5", 5, F229 = "A4", 4, F229 = "A3", 3, F229 = "A2", 2, F229 = "A1", 1, F229 = "", 0)</f>
        <v>0</v>
      </c>
      <c r="H229">
        <f t="shared" si="15"/>
        <v>0</v>
      </c>
      <c r="I229">
        <f t="shared" si="16"/>
        <v>0</v>
      </c>
      <c r="L229">
        <v>3840.8369829683697</v>
      </c>
      <c r="M229">
        <v>3534.4038929440389</v>
      </c>
      <c r="N229">
        <v>1151.1824817518248</v>
      </c>
      <c r="O229">
        <v>1161.4525547445255</v>
      </c>
      <c r="P229">
        <v>5977</v>
      </c>
      <c r="Q229">
        <v>5761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0.16958292919495629</v>
      </c>
      <c r="X229">
        <v>0.83041707080504368</v>
      </c>
      <c r="Y229">
        <v>0</v>
      </c>
      <c r="Z229">
        <v>687</v>
      </c>
      <c r="AA229">
        <f t="shared" si="18"/>
        <v>-54</v>
      </c>
      <c r="AB229">
        <v>1200</v>
      </c>
      <c r="AC229">
        <v>833.35471128906306</v>
      </c>
      <c r="AD229">
        <v>687</v>
      </c>
      <c r="AE229" s="6">
        <v>23.3</v>
      </c>
      <c r="AF229">
        <v>2</v>
      </c>
      <c r="AG229">
        <f t="shared" si="19"/>
        <v>46.6</v>
      </c>
    </row>
    <row r="230" spans="1:33" x14ac:dyDescent="0.6">
      <c r="A230">
        <v>2017</v>
      </c>
      <c r="B230">
        <v>8</v>
      </c>
      <c r="C230">
        <v>17</v>
      </c>
      <c r="D230">
        <f t="shared" si="17"/>
        <v>4</v>
      </c>
      <c r="G230" cm="1">
        <f t="array" ref="G230">_xlfn.IFS(F230 = "H", 0, F230 = "B7", -7, F230 = "B6", -6, F230 = "B5", -5, F230 = "B4", -4, F230 = "B3", -3, F230 = "B2", -2, F230 = "B1", -1, F230 = "A7", 7, F230 = "A6", 6, F230 = "A5", 5, F230 = "A4", 4, F230 = "A3", 3, F230 = "A2", 2, F230 = "A1", 1, F230 = "", 0)</f>
        <v>0</v>
      </c>
      <c r="H230">
        <f t="shared" si="15"/>
        <v>0</v>
      </c>
      <c r="I230">
        <f t="shared" si="16"/>
        <v>0</v>
      </c>
      <c r="L230">
        <v>3984.497512437812</v>
      </c>
      <c r="M230">
        <v>3539.5621890547272</v>
      </c>
      <c r="N230">
        <v>1205.039800995025</v>
      </c>
      <c r="O230">
        <v>1166.8208955223881</v>
      </c>
      <c r="P230">
        <v>5513</v>
      </c>
      <c r="Q230">
        <v>5557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0.17631981892017839</v>
      </c>
      <c r="X230">
        <v>0.82368018107982155</v>
      </c>
      <c r="Y230">
        <v>0</v>
      </c>
      <c r="Z230">
        <v>826</v>
      </c>
      <c r="AA230">
        <f t="shared" si="18"/>
        <v>139</v>
      </c>
      <c r="AB230">
        <v>1200</v>
      </c>
      <c r="AC230">
        <v>834.3361751136074</v>
      </c>
      <c r="AD230">
        <v>826</v>
      </c>
      <c r="AE230" s="6">
        <v>24.8</v>
      </c>
      <c r="AF230">
        <v>0.5</v>
      </c>
      <c r="AG230">
        <f t="shared" si="19"/>
        <v>12.4</v>
      </c>
    </row>
    <row r="231" spans="1:33" x14ac:dyDescent="0.6">
      <c r="A231">
        <v>2017</v>
      </c>
      <c r="B231">
        <v>8</v>
      </c>
      <c r="C231">
        <v>18</v>
      </c>
      <c r="D231">
        <f t="shared" si="17"/>
        <v>5</v>
      </c>
      <c r="G231" cm="1">
        <f t="array" ref="G231">_xlfn.IFS(F231 = "H", 0, F231 = "B7", -7, F231 = "B6", -6, F231 = "B5", -5, F231 = "B4", -4, F231 = "B3", -3, F231 = "B2", -2, F231 = "B1", -1, F231 = "A7", 7, F231 = "A6", 6, F231 = "A5", 5, F231 = "A4", 4, F231 = "A3", 3, F231 = "A2", 2, F231 = "A1", 1, F231 = "", 0)</f>
        <v>0</v>
      </c>
      <c r="H231">
        <f t="shared" si="15"/>
        <v>0</v>
      </c>
      <c r="I231">
        <f t="shared" si="16"/>
        <v>0</v>
      </c>
      <c r="L231">
        <v>4155.8829268292666</v>
      </c>
      <c r="M231">
        <v>3714.4390243902426</v>
      </c>
      <c r="N231">
        <v>1325.9463414634147</v>
      </c>
      <c r="O231">
        <v>1166.0195121951219</v>
      </c>
      <c r="P231">
        <v>5262</v>
      </c>
      <c r="Q231">
        <v>5515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0.20900577804343501</v>
      </c>
      <c r="X231">
        <v>0.7909942219565651</v>
      </c>
      <c r="Y231">
        <v>0</v>
      </c>
      <c r="Z231">
        <v>780</v>
      </c>
      <c r="AA231">
        <f t="shared" si="18"/>
        <v>-46</v>
      </c>
      <c r="AB231">
        <v>1200</v>
      </c>
      <c r="AC231">
        <v>830.72916977887837</v>
      </c>
      <c r="AD231">
        <v>780</v>
      </c>
      <c r="AE231" s="6">
        <v>26.3</v>
      </c>
      <c r="AF231">
        <v>0</v>
      </c>
      <c r="AG231">
        <f t="shared" si="19"/>
        <v>0</v>
      </c>
    </row>
    <row r="232" spans="1:33" x14ac:dyDescent="0.6">
      <c r="A232">
        <v>2017</v>
      </c>
      <c r="B232">
        <v>8</v>
      </c>
      <c r="C232">
        <v>19</v>
      </c>
      <c r="D232">
        <f t="shared" si="17"/>
        <v>6</v>
      </c>
      <c r="G232" cm="1">
        <f t="array" ref="G232">_xlfn.IFS(F232 = "H", 0, F232 = "B7", -7, F232 = "B6", -6, F232 = "B5", -5, F232 = "B4", -4, F232 = "B3", -3, F232 = "B2", -2, F232 = "B1", -1, F232 = "A7", 7, F232 = "A6", 6, F232 = "A5", 5, F232 = "A4", 4, F232 = "A3", 3, F232 = "A2", 2, F232 = "A1", 1, F232 = "", 0)</f>
        <v>0</v>
      </c>
      <c r="H232">
        <f t="shared" si="15"/>
        <v>0</v>
      </c>
      <c r="I232">
        <f t="shared" si="16"/>
        <v>0</v>
      </c>
      <c r="L232">
        <v>3814.9651741293542</v>
      </c>
      <c r="M232">
        <v>3585.2537313432845</v>
      </c>
      <c r="N232">
        <v>1253.6119402985075</v>
      </c>
      <c r="O232">
        <v>1004.8756218905473</v>
      </c>
      <c r="P232">
        <v>5338</v>
      </c>
      <c r="Q232">
        <v>5969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0.16231433038667389</v>
      </c>
      <c r="X232">
        <v>0.83768566961332624</v>
      </c>
      <c r="Y232">
        <v>0</v>
      </c>
      <c r="Z232">
        <v>745</v>
      </c>
      <c r="AA232">
        <f t="shared" si="18"/>
        <v>-35</v>
      </c>
      <c r="AB232">
        <v>1200</v>
      </c>
      <c r="AC232">
        <v>857.28354019421522</v>
      </c>
      <c r="AD232">
        <v>745</v>
      </c>
      <c r="AE232" s="6">
        <v>26.1</v>
      </c>
      <c r="AF232">
        <v>0</v>
      </c>
      <c r="AG232">
        <f t="shared" si="19"/>
        <v>0</v>
      </c>
    </row>
    <row r="233" spans="1:33" x14ac:dyDescent="0.6">
      <c r="A233">
        <v>2017</v>
      </c>
      <c r="B233">
        <v>8</v>
      </c>
      <c r="C233">
        <v>20</v>
      </c>
      <c r="D233">
        <f t="shared" si="17"/>
        <v>7</v>
      </c>
      <c r="G233" cm="1">
        <f t="array" ref="G233">_xlfn.IFS(F233 = "H", 0, F233 = "B7", -7, F233 = "B6", -6, F233 = "B5", -5, F233 = "B4", -4, F233 = "B3", -3, F233 = "B2", -2, F233 = "B1", -1, F233 = "A7", 7, F233 = "A6", 6, F233 = "A5", 5, F233 = "A4", 4, F233 = "A3", 3, F233 = "A2", 2, F233 = "A1", 1, F233 = "", 0)</f>
        <v>0</v>
      </c>
      <c r="H233">
        <f t="shared" si="15"/>
        <v>0</v>
      </c>
      <c r="I233">
        <f t="shared" si="16"/>
        <v>0</v>
      </c>
      <c r="L233">
        <v>3322.572864321608</v>
      </c>
      <c r="M233">
        <v>3131.497487437186</v>
      </c>
      <c r="N233">
        <v>1089.0150753768844</v>
      </c>
      <c r="O233">
        <v>841.31658291457279</v>
      </c>
      <c r="P233">
        <v>5921</v>
      </c>
      <c r="Q233">
        <v>5965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0.17685838626205599</v>
      </c>
      <c r="X233">
        <v>0.82314161373794392</v>
      </c>
      <c r="Y233">
        <v>3.4348533288462622E-2</v>
      </c>
      <c r="Z233">
        <v>680</v>
      </c>
      <c r="AA233">
        <f t="shared" si="18"/>
        <v>-65</v>
      </c>
      <c r="AB233">
        <v>1200</v>
      </c>
      <c r="AC233">
        <v>742.60058688765082</v>
      </c>
      <c r="AD233">
        <v>680</v>
      </c>
      <c r="AE233" s="6">
        <v>23.2</v>
      </c>
      <c r="AF233">
        <v>124.5</v>
      </c>
      <c r="AG233">
        <f t="shared" si="19"/>
        <v>2888.4</v>
      </c>
    </row>
    <row r="234" spans="1:33" x14ac:dyDescent="0.6">
      <c r="A234">
        <v>2017</v>
      </c>
      <c r="B234">
        <v>8</v>
      </c>
      <c r="C234">
        <v>21</v>
      </c>
      <c r="D234">
        <f t="shared" si="17"/>
        <v>1</v>
      </c>
      <c r="G234" cm="1">
        <f t="array" ref="G234">_xlfn.IFS(F234 = "H", 0, F234 = "B7", -7, F234 = "B6", -6, F234 = "B5", -5, F234 = "B4", -4, F234 = "B3", -3, F234 = "B2", -2, F234 = "B1", -1, F234 = "A7", 7, F234 = "A6", 6, F234 = "A5", 5, F234 = "A4", 4, F234 = "A3", 3, F234 = "A2", 2, F234 = "A1", 1, F234 = "", 0)</f>
        <v>0</v>
      </c>
      <c r="H234">
        <f t="shared" si="15"/>
        <v>0</v>
      </c>
      <c r="I234">
        <f t="shared" si="16"/>
        <v>0</v>
      </c>
      <c r="L234">
        <v>4026.6532663316584</v>
      </c>
      <c r="M234">
        <v>3853.4472361809044</v>
      </c>
      <c r="N234">
        <v>1186.5175879396984</v>
      </c>
      <c r="O234">
        <v>1184.035175879397</v>
      </c>
      <c r="P234">
        <v>5712</v>
      </c>
      <c r="Q234">
        <v>5811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0.16494557633268209</v>
      </c>
      <c r="X234">
        <v>0.83505442366731797</v>
      </c>
      <c r="Y234">
        <v>0</v>
      </c>
      <c r="Z234">
        <v>651</v>
      </c>
      <c r="AA234">
        <f t="shared" si="18"/>
        <v>-29</v>
      </c>
      <c r="AB234">
        <v>1200</v>
      </c>
      <c r="AC234">
        <v>809.08408581859123</v>
      </c>
      <c r="AD234">
        <v>651</v>
      </c>
      <c r="AE234" s="6">
        <v>25.8</v>
      </c>
      <c r="AF234">
        <v>5</v>
      </c>
      <c r="AG234">
        <f t="shared" si="19"/>
        <v>129</v>
      </c>
    </row>
    <row r="235" spans="1:33" x14ac:dyDescent="0.6">
      <c r="A235">
        <v>2017</v>
      </c>
      <c r="B235">
        <v>8</v>
      </c>
      <c r="C235">
        <v>22</v>
      </c>
      <c r="D235">
        <f t="shared" si="17"/>
        <v>2</v>
      </c>
      <c r="G235" cm="1">
        <f t="array" ref="G235">_xlfn.IFS(F235 = "H", 0, F235 = "B7", -7, F235 = "B6", -6, F235 = "B5", -5, F235 = "B4", -4, F235 = "B3", -3, F235 = "B2", -2, F235 = "B1", -1, F235 = "A7", 7, F235 = "A6", 6, F235 = "A5", 5, F235 = "A4", 4, F235 = "A3", 3, F235 = "A2", 2, F235 = "A1", 1, F235 = "", 0)</f>
        <v>0</v>
      </c>
      <c r="H235">
        <f t="shared" si="15"/>
        <v>0</v>
      </c>
      <c r="I235">
        <f t="shared" si="16"/>
        <v>0</v>
      </c>
      <c r="L235">
        <v>4125.2853470437003</v>
      </c>
      <c r="M235">
        <v>4016.7403598971709</v>
      </c>
      <c r="N235">
        <v>1221.5398457583547</v>
      </c>
      <c r="O235">
        <v>1138.4035989717222</v>
      </c>
      <c r="P235">
        <v>5310</v>
      </c>
      <c r="Q235">
        <v>5896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0.18225326607165951</v>
      </c>
      <c r="X235">
        <v>0.81774673392834052</v>
      </c>
      <c r="Y235">
        <v>2.985220502621894E-2</v>
      </c>
      <c r="Z235">
        <v>860</v>
      </c>
      <c r="AA235">
        <f t="shared" si="18"/>
        <v>209</v>
      </c>
      <c r="AB235">
        <v>1200</v>
      </c>
      <c r="AC235">
        <v>812.82762065435793</v>
      </c>
      <c r="AD235">
        <v>860</v>
      </c>
      <c r="AE235" s="6">
        <v>27.3</v>
      </c>
      <c r="AF235">
        <v>0</v>
      </c>
      <c r="AG235">
        <f t="shared" si="19"/>
        <v>0</v>
      </c>
    </row>
    <row r="236" spans="1:33" x14ac:dyDescent="0.6">
      <c r="A236">
        <v>2017</v>
      </c>
      <c r="B236">
        <v>8</v>
      </c>
      <c r="C236">
        <v>23</v>
      </c>
      <c r="D236">
        <f t="shared" si="17"/>
        <v>3</v>
      </c>
      <c r="G236" cm="1">
        <f t="array" ref="G236">_xlfn.IFS(F236 = "H", 0, F236 = "B7", -7, F236 = "B6", -6, F236 = "B5", -5, F236 = "B4", -4, F236 = "B3", -3, F236 = "B2", -2, F236 = "B1", -1, F236 = "A7", 7, F236 = "A6", 6, F236 = "A5", 5, F236 = "A4", 4, F236 = "A3", 3, F236 = "A2", 2, F236 = "A1", 1, F236 = "", 0)</f>
        <v>0</v>
      </c>
      <c r="H236">
        <f t="shared" si="15"/>
        <v>0</v>
      </c>
      <c r="I236">
        <f t="shared" si="16"/>
        <v>0</v>
      </c>
      <c r="L236">
        <v>3955.6487804878034</v>
      </c>
      <c r="M236">
        <v>3751.043902439023</v>
      </c>
      <c r="N236">
        <v>1164.6536585365852</v>
      </c>
      <c r="O236">
        <v>1127.2146341463413</v>
      </c>
      <c r="P236">
        <v>5591</v>
      </c>
      <c r="Q236">
        <v>6014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0.16206719934439659</v>
      </c>
      <c r="X236">
        <v>0.83793280065560338</v>
      </c>
      <c r="Y236">
        <v>0</v>
      </c>
      <c r="Z236">
        <v>1009</v>
      </c>
      <c r="AA236">
        <f t="shared" si="18"/>
        <v>149</v>
      </c>
      <c r="AB236">
        <v>1200</v>
      </c>
      <c r="AC236">
        <v>791.73679748269512</v>
      </c>
      <c r="AD236">
        <v>1009</v>
      </c>
      <c r="AE236" s="6">
        <v>27.2</v>
      </c>
      <c r="AF236">
        <v>31.5</v>
      </c>
      <c r="AG236">
        <f t="shared" si="19"/>
        <v>856.8</v>
      </c>
    </row>
    <row r="237" spans="1:33" x14ac:dyDescent="0.6">
      <c r="A237">
        <v>2017</v>
      </c>
      <c r="B237">
        <v>8</v>
      </c>
      <c r="C237">
        <v>24</v>
      </c>
      <c r="D237">
        <f t="shared" si="17"/>
        <v>4</v>
      </c>
      <c r="G237" cm="1">
        <f t="array" ref="G237">_xlfn.IFS(F237 = "H", 0, F237 = "B7", -7, F237 = "B6", -6, F237 = "B5", -5, F237 = "B4", -4, F237 = "B3", -3, F237 = "B2", -2, F237 = "B1", -1, F237 = "A7", 7, F237 = "A6", 6, F237 = "A5", 5, F237 = "A4", 4, F237 = "A3", 3, F237 = "A2", 2, F237 = "A1", 1, F237 = "", 0)</f>
        <v>0</v>
      </c>
      <c r="H237">
        <f t="shared" si="15"/>
        <v>0</v>
      </c>
      <c r="I237">
        <f t="shared" si="16"/>
        <v>0</v>
      </c>
      <c r="L237">
        <v>4206.9478908188576</v>
      </c>
      <c r="M237">
        <v>3764.7841191066991</v>
      </c>
      <c r="N237">
        <v>1146.6848635235731</v>
      </c>
      <c r="O237">
        <v>1120.8560794044665</v>
      </c>
      <c r="P237">
        <v>5854</v>
      </c>
      <c r="Q237">
        <v>5914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0.20610248586556579</v>
      </c>
      <c r="X237">
        <v>0.79389751413443421</v>
      </c>
      <c r="Y237">
        <v>0</v>
      </c>
      <c r="Z237">
        <v>976</v>
      </c>
      <c r="AA237">
        <f t="shared" si="18"/>
        <v>-33</v>
      </c>
      <c r="AB237">
        <v>1200</v>
      </c>
      <c r="AC237">
        <v>817.09920624402025</v>
      </c>
      <c r="AD237">
        <v>976</v>
      </c>
      <c r="AE237" s="6">
        <v>26.5</v>
      </c>
      <c r="AF237">
        <v>14</v>
      </c>
      <c r="AG237">
        <f t="shared" si="19"/>
        <v>371</v>
      </c>
    </row>
    <row r="238" spans="1:33" x14ac:dyDescent="0.6">
      <c r="A238">
        <v>2017</v>
      </c>
      <c r="B238">
        <v>8</v>
      </c>
      <c r="C238">
        <v>25</v>
      </c>
      <c r="D238">
        <f t="shared" si="17"/>
        <v>5</v>
      </c>
      <c r="G238" cm="1">
        <f t="array" ref="G238">_xlfn.IFS(F238 = "H", 0, F238 = "B7", -7, F238 = "B6", -6, F238 = "B5", -5, F238 = "B4", -4, F238 = "B3", -3, F238 = "B2", -2, F238 = "B1", -1, F238 = "A7", 7, F238 = "A6", 6, F238 = "A5", 5, F238 = "A4", 4, F238 = "A3", 3, F238 = "A2", 2, F238 = "A1", 1, F238 = "", 0)</f>
        <v>0</v>
      </c>
      <c r="H238">
        <f t="shared" si="15"/>
        <v>0</v>
      </c>
      <c r="I238">
        <f t="shared" si="16"/>
        <v>0</v>
      </c>
      <c r="L238">
        <v>4534.7707317073155</v>
      </c>
      <c r="M238">
        <v>3864.5463414634132</v>
      </c>
      <c r="N238">
        <v>1286.1365853658535</v>
      </c>
      <c r="O238">
        <v>1229.9951219512195</v>
      </c>
      <c r="P238">
        <v>6163</v>
      </c>
      <c r="Q238">
        <v>6061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0.2051271040879423</v>
      </c>
      <c r="X238">
        <v>0.79487289591205779</v>
      </c>
      <c r="Y238">
        <v>0</v>
      </c>
      <c r="Z238">
        <v>847</v>
      </c>
      <c r="AA238">
        <f t="shared" si="18"/>
        <v>-129</v>
      </c>
      <c r="AB238">
        <v>1200</v>
      </c>
      <c r="AC238">
        <v>850.86200046087936</v>
      </c>
      <c r="AD238">
        <v>847</v>
      </c>
      <c r="AE238" s="6">
        <v>25.3</v>
      </c>
      <c r="AF238">
        <v>0</v>
      </c>
      <c r="AG238">
        <f t="shared" si="19"/>
        <v>0</v>
      </c>
    </row>
    <row r="239" spans="1:33" x14ac:dyDescent="0.6">
      <c r="A239">
        <v>2017</v>
      </c>
      <c r="B239">
        <v>8</v>
      </c>
      <c r="C239">
        <v>26</v>
      </c>
      <c r="D239">
        <f t="shared" si="17"/>
        <v>6</v>
      </c>
      <c r="G239" cm="1">
        <f t="array" ref="G239">_xlfn.IFS(F239 = "H", 0, F239 = "B7", -7, F239 = "B6", -6, F239 = "B5", -5, F239 = "B4", -4, F239 = "B3", -3, F239 = "B2", -2, F239 = "B1", -1, F239 = "A7", 7, F239 = "A6", 6, F239 = "A5", 5, F239 = "A4", 4, F239 = "A3", 3, F239 = "A2", 2, F239 = "A1", 1, F239 = "", 0)</f>
        <v>0</v>
      </c>
      <c r="H239">
        <f t="shared" si="15"/>
        <v>0</v>
      </c>
      <c r="I239">
        <f t="shared" si="16"/>
        <v>0</v>
      </c>
      <c r="L239">
        <v>4094.2222222222217</v>
      </c>
      <c r="M239">
        <v>3755.5950617283947</v>
      </c>
      <c r="N239">
        <v>1261.0222222222221</v>
      </c>
      <c r="O239">
        <v>1006.9827160493827</v>
      </c>
      <c r="P239">
        <v>6048</v>
      </c>
      <c r="Q239">
        <v>6008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0.18308695652173909</v>
      </c>
      <c r="X239">
        <v>0.81691304347826088</v>
      </c>
      <c r="Y239">
        <v>0</v>
      </c>
      <c r="Z239">
        <v>816</v>
      </c>
      <c r="AA239">
        <f t="shared" si="18"/>
        <v>-31</v>
      </c>
      <c r="AB239">
        <v>1200</v>
      </c>
      <c r="AC239">
        <v>863.49961983248431</v>
      </c>
      <c r="AD239">
        <v>816</v>
      </c>
      <c r="AE239" s="6">
        <v>24.2</v>
      </c>
      <c r="AF239">
        <v>0</v>
      </c>
      <c r="AG239">
        <f t="shared" si="19"/>
        <v>0</v>
      </c>
    </row>
    <row r="240" spans="1:33" x14ac:dyDescent="0.6">
      <c r="A240">
        <v>2017</v>
      </c>
      <c r="B240">
        <v>8</v>
      </c>
      <c r="C240">
        <v>27</v>
      </c>
      <c r="D240">
        <f t="shared" si="17"/>
        <v>7</v>
      </c>
      <c r="G240" cm="1">
        <f t="array" ref="G240">_xlfn.IFS(F240 = "H", 0, F240 = "B7", -7, F240 = "B6", -6, F240 = "B5", -5, F240 = "B4", -4, F240 = "B3", -3, F240 = "B2", -2, F240 = "B1", -1, F240 = "A7", 7, F240 = "A6", 6, F240 = "A5", 5, F240 = "A4", 4, F240 = "A3", 3, F240 = "A2", 2, F240 = "A1", 1, F240 = "", 0)</f>
        <v>0</v>
      </c>
      <c r="H240">
        <f t="shared" si="15"/>
        <v>0</v>
      </c>
      <c r="I240">
        <f t="shared" si="16"/>
        <v>0</v>
      </c>
      <c r="L240">
        <v>3482.7902439024379</v>
      </c>
      <c r="M240">
        <v>3284.741463414633</v>
      </c>
      <c r="N240">
        <v>1072.4926829268293</v>
      </c>
      <c r="O240">
        <v>857.39999999999986</v>
      </c>
      <c r="P240">
        <v>6018</v>
      </c>
      <c r="Q240">
        <v>6062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0.19234271523178809</v>
      </c>
      <c r="X240">
        <v>0.80765728476821197</v>
      </c>
      <c r="Y240">
        <v>0</v>
      </c>
      <c r="Z240">
        <v>752</v>
      </c>
      <c r="AA240">
        <f t="shared" si="18"/>
        <v>-64</v>
      </c>
      <c r="AB240">
        <v>1200</v>
      </c>
      <c r="AC240">
        <v>867.13087317079464</v>
      </c>
      <c r="AD240">
        <v>752</v>
      </c>
      <c r="AE240" s="6">
        <v>22.7</v>
      </c>
      <c r="AF240">
        <v>0</v>
      </c>
      <c r="AG240">
        <f t="shared" si="19"/>
        <v>0</v>
      </c>
    </row>
    <row r="241" spans="1:33" x14ac:dyDescent="0.6">
      <c r="A241">
        <v>2017</v>
      </c>
      <c r="B241">
        <v>8</v>
      </c>
      <c r="C241">
        <v>28</v>
      </c>
      <c r="D241">
        <f t="shared" si="17"/>
        <v>1</v>
      </c>
      <c r="G241" cm="1">
        <f t="array" ref="G241">_xlfn.IFS(F241 = "H", 0, F241 = "B7", -7, F241 = "B6", -6, F241 = "B5", -5, F241 = "B4", -4, F241 = "B3", -3, F241 = "B2", -2, F241 = "B1", -1, F241 = "A7", 7, F241 = "A6", 6, F241 = "A5", 5, F241 = "A4", 4, F241 = "A3", 3, F241 = "A2", 2, F241 = "A1", 1, F241 = "", 0)</f>
        <v>0</v>
      </c>
      <c r="H241">
        <f t="shared" si="15"/>
        <v>0</v>
      </c>
      <c r="I241">
        <f t="shared" si="16"/>
        <v>0</v>
      </c>
      <c r="L241">
        <v>4016.4671532846714</v>
      </c>
      <c r="M241">
        <v>3701.4501216545013</v>
      </c>
      <c r="N241">
        <v>724.06569343065689</v>
      </c>
      <c r="O241">
        <v>669.43309002433091</v>
      </c>
      <c r="P241">
        <v>5556</v>
      </c>
      <c r="Q241">
        <v>6006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0.2020756172839506</v>
      </c>
      <c r="X241">
        <v>0.79792438271604937</v>
      </c>
      <c r="Y241">
        <v>0</v>
      </c>
      <c r="Z241">
        <v>727</v>
      </c>
      <c r="AA241">
        <f t="shared" si="18"/>
        <v>-25</v>
      </c>
      <c r="AB241">
        <v>1200</v>
      </c>
      <c r="AC241">
        <v>784.72806258244668</v>
      </c>
      <c r="AD241">
        <v>727</v>
      </c>
      <c r="AE241" s="6">
        <v>21.5</v>
      </c>
      <c r="AF241">
        <v>9</v>
      </c>
      <c r="AG241">
        <f t="shared" si="19"/>
        <v>193.5</v>
      </c>
    </row>
    <row r="242" spans="1:33" x14ac:dyDescent="0.6">
      <c r="A242">
        <v>2017</v>
      </c>
      <c r="B242">
        <v>8</v>
      </c>
      <c r="C242">
        <v>29</v>
      </c>
      <c r="D242">
        <f t="shared" si="17"/>
        <v>2</v>
      </c>
      <c r="G242" cm="1">
        <f t="array" ref="G242">_xlfn.IFS(F242 = "H", 0, F242 = "B7", -7, F242 = "B6", -6, F242 = "B5", -5, F242 = "B4", -4, F242 = "B3", -3, F242 = "B2", -2, F242 = "B1", -1, F242 = "A7", 7, F242 = "A6", 6, F242 = "A5", 5, F242 = "A4", 4, F242 = "A3", 3, F242 = "A2", 2, F242 = "A1", 1, F242 = "", 0)</f>
        <v>0</v>
      </c>
      <c r="H242">
        <f t="shared" si="15"/>
        <v>0</v>
      </c>
      <c r="I242">
        <f t="shared" si="16"/>
        <v>0</v>
      </c>
      <c r="L242">
        <v>4097.8740554156166</v>
      </c>
      <c r="M242">
        <v>3782.6095717884123</v>
      </c>
      <c r="N242">
        <v>773.08816120906795</v>
      </c>
      <c r="O242">
        <v>731.07556675062972</v>
      </c>
      <c r="P242">
        <v>5345</v>
      </c>
      <c r="Q242">
        <v>5635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0.17055153765962991</v>
      </c>
      <c r="X242">
        <v>0.82944846234037006</v>
      </c>
      <c r="Y242">
        <v>0</v>
      </c>
      <c r="Z242">
        <v>932</v>
      </c>
      <c r="AA242">
        <f t="shared" si="18"/>
        <v>205</v>
      </c>
      <c r="AB242">
        <v>1200</v>
      </c>
      <c r="AC242">
        <v>804.72436029027074</v>
      </c>
      <c r="AD242">
        <v>932</v>
      </c>
      <c r="AE242" s="6">
        <v>19.5</v>
      </c>
      <c r="AF242">
        <v>0</v>
      </c>
      <c r="AG242">
        <f t="shared" si="19"/>
        <v>0</v>
      </c>
    </row>
    <row r="243" spans="1:33" x14ac:dyDescent="0.6">
      <c r="A243">
        <v>2017</v>
      </c>
      <c r="B243">
        <v>8</v>
      </c>
      <c r="C243">
        <v>30</v>
      </c>
      <c r="D243">
        <f t="shared" si="17"/>
        <v>3</v>
      </c>
      <c r="G243" cm="1">
        <f t="array" ref="G243">_xlfn.IFS(F243 = "H", 0, F243 = "B7", -7, F243 = "B6", -6, F243 = "B5", -5, F243 = "B4", -4, F243 = "B3", -3, F243 = "B2", -2, F243 = "B1", -1, F243 = "A7", 7, F243 = "A6", 6, F243 = "A5", 5, F243 = "A4", 4, F243 = "A3", 3, F243 = "A2", 2, F243 = "A1", 1, F243 = "", 0)</f>
        <v>0</v>
      </c>
      <c r="H243">
        <f t="shared" si="15"/>
        <v>0</v>
      </c>
      <c r="I243">
        <f t="shared" si="16"/>
        <v>0</v>
      </c>
      <c r="L243">
        <v>4041.5377128953774</v>
      </c>
      <c r="M243">
        <v>3524.5936739659369</v>
      </c>
      <c r="N243">
        <v>1200.2700729927008</v>
      </c>
      <c r="O243">
        <v>1155.0389294403892</v>
      </c>
      <c r="P243">
        <v>5297</v>
      </c>
      <c r="Q243">
        <v>5676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0.2079594628993254</v>
      </c>
      <c r="X243">
        <v>0.79204053710067468</v>
      </c>
      <c r="Y243">
        <v>0</v>
      </c>
      <c r="Z243">
        <v>1020</v>
      </c>
      <c r="AA243">
        <f t="shared" si="18"/>
        <v>88</v>
      </c>
      <c r="AB243">
        <v>1200</v>
      </c>
      <c r="AC243">
        <v>801.63471927741898</v>
      </c>
      <c r="AD243">
        <v>1020</v>
      </c>
      <c r="AE243" s="6">
        <v>19.8</v>
      </c>
      <c r="AF243">
        <v>0</v>
      </c>
      <c r="AG243">
        <f t="shared" si="19"/>
        <v>0</v>
      </c>
    </row>
    <row r="244" spans="1:33" x14ac:dyDescent="0.6">
      <c r="A244">
        <v>2017</v>
      </c>
      <c r="B244">
        <v>8</v>
      </c>
      <c r="C244">
        <v>31</v>
      </c>
      <c r="D244">
        <f t="shared" si="17"/>
        <v>4</v>
      </c>
      <c r="G244" cm="1">
        <f t="array" ref="G244">_xlfn.IFS(F244 = "H", 0, F244 = "B7", -7, F244 = "B6", -6, F244 = "B5", -5, F244 = "B4", -4, F244 = "B3", -3, F244 = "B2", -2, F244 = "B1", -1, F244 = "A7", 7, F244 = "A6", 6, F244 = "A5", 5, F244 = "A4", 4, F244 = "A3", 3, F244 = "A2", 2, F244 = "A1", 1, F244 = "", 0)</f>
        <v>0</v>
      </c>
      <c r="H244">
        <f t="shared" si="15"/>
        <v>0</v>
      </c>
      <c r="I244">
        <f t="shared" si="16"/>
        <v>0</v>
      </c>
      <c r="L244">
        <v>4252.9353233830852</v>
      </c>
      <c r="M244">
        <v>3671.6218905472647</v>
      </c>
      <c r="N244">
        <v>924.95522388059703</v>
      </c>
      <c r="O244">
        <v>982.45273631840803</v>
      </c>
      <c r="P244">
        <v>5332</v>
      </c>
      <c r="Q244">
        <v>5726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0.210005643528201</v>
      </c>
      <c r="X244">
        <v>0.78999435647179894</v>
      </c>
      <c r="Y244">
        <v>0</v>
      </c>
      <c r="Z244">
        <v>908</v>
      </c>
      <c r="AA244">
        <f t="shared" si="18"/>
        <v>-112</v>
      </c>
      <c r="AB244">
        <v>1200</v>
      </c>
      <c r="AC244">
        <v>815.48650920392549</v>
      </c>
      <c r="AD244">
        <v>908</v>
      </c>
      <c r="AE244" s="6">
        <v>22.2</v>
      </c>
      <c r="AF244">
        <v>0</v>
      </c>
      <c r="AG244">
        <f t="shared" si="19"/>
        <v>0</v>
      </c>
    </row>
    <row r="245" spans="1:33" x14ac:dyDescent="0.6">
      <c r="A245">
        <v>2017</v>
      </c>
      <c r="B245">
        <v>9</v>
      </c>
      <c r="C245">
        <v>1</v>
      </c>
      <c r="D245">
        <f t="shared" si="17"/>
        <v>5</v>
      </c>
      <c r="G245" cm="1">
        <f t="array" ref="G245">_xlfn.IFS(F245 = "H", 0, F245 = "B7", -7, F245 = "B6", -6, F245 = "B5", -5, F245 = "B4", -4, F245 = "B3", -3, F245 = "B2", -2, F245 = "B1", -1, F245 = "A7", 7, F245 = "A6", 6, F245 = "A5", 5, F245 = "A4", 4, F245 = "A3", 3, F245 = "A2", 2, F245 = "A1", 1, F245 = "", 0)</f>
        <v>0</v>
      </c>
      <c r="H245">
        <f t="shared" si="15"/>
        <v>0</v>
      </c>
      <c r="I245">
        <f t="shared" si="16"/>
        <v>0</v>
      </c>
      <c r="L245">
        <v>4141.4484412470019</v>
      </c>
      <c r="M245">
        <v>3691.1654676258991</v>
      </c>
      <c r="N245">
        <v>1215.7170263788969</v>
      </c>
      <c r="O245">
        <v>1107.925659472422</v>
      </c>
      <c r="P245">
        <v>5647</v>
      </c>
      <c r="Q245">
        <v>5733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0.17781087118391661</v>
      </c>
      <c r="X245">
        <v>0.82218912881608341</v>
      </c>
      <c r="Y245">
        <v>0</v>
      </c>
      <c r="Z245">
        <v>807</v>
      </c>
      <c r="AA245">
        <f t="shared" si="18"/>
        <v>-101</v>
      </c>
      <c r="AB245">
        <v>1200</v>
      </c>
      <c r="AC245">
        <v>844.83623025296788</v>
      </c>
      <c r="AD245">
        <v>807</v>
      </c>
      <c r="AE245" s="6">
        <v>23.3</v>
      </c>
      <c r="AF245">
        <v>0</v>
      </c>
      <c r="AG245">
        <f t="shared" si="19"/>
        <v>0</v>
      </c>
    </row>
    <row r="246" spans="1:33" x14ac:dyDescent="0.6">
      <c r="A246">
        <v>2017</v>
      </c>
      <c r="B246">
        <v>9</v>
      </c>
      <c r="C246">
        <v>2</v>
      </c>
      <c r="D246">
        <f t="shared" si="17"/>
        <v>6</v>
      </c>
      <c r="G246" cm="1">
        <f t="array" ref="G246">_xlfn.IFS(F246 = "H", 0, F246 = "B7", -7, F246 = "B6", -6, F246 = "B5", -5, F246 = "B4", -4, F246 = "B3", -3, F246 = "B2", -2, F246 = "B1", -1, F246 = "A7", 7, F246 = "A6", 6, F246 = "A5", 5, F246 = "A4", 4, F246 = "A3", 3, F246 = "A2", 2, F246 = "A1", 1, F246 = "", 0)</f>
        <v>0</v>
      </c>
      <c r="H246">
        <f t="shared" si="15"/>
        <v>0</v>
      </c>
      <c r="I246">
        <f t="shared" si="16"/>
        <v>0</v>
      </c>
      <c r="L246">
        <v>3862.4864864864867</v>
      </c>
      <c r="M246">
        <v>3595.8329238329238</v>
      </c>
      <c r="N246">
        <v>1197.1228501228502</v>
      </c>
      <c r="O246">
        <v>997.1965601965602</v>
      </c>
      <c r="P246">
        <v>5226</v>
      </c>
      <c r="Q246">
        <v>5306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0.2328051584524643</v>
      </c>
      <c r="X246">
        <v>0.76719484154753581</v>
      </c>
      <c r="Y246">
        <v>0</v>
      </c>
      <c r="Z246">
        <v>923</v>
      </c>
      <c r="AA246">
        <f t="shared" si="18"/>
        <v>116</v>
      </c>
      <c r="AB246">
        <v>1200</v>
      </c>
      <c r="AC246">
        <v>827.80992324820204</v>
      </c>
      <c r="AD246">
        <v>923</v>
      </c>
      <c r="AE246" s="6">
        <v>23.8</v>
      </c>
      <c r="AF246">
        <v>0</v>
      </c>
      <c r="AG246">
        <f t="shared" si="19"/>
        <v>0</v>
      </c>
    </row>
    <row r="247" spans="1:33" x14ac:dyDescent="0.6">
      <c r="A247">
        <v>2017</v>
      </c>
      <c r="B247">
        <v>9</v>
      </c>
      <c r="C247">
        <v>3</v>
      </c>
      <c r="D247">
        <f t="shared" si="17"/>
        <v>7</v>
      </c>
      <c r="G247" cm="1">
        <f t="array" ref="G247">_xlfn.IFS(F247 = "H", 0, F247 = "B7", -7, F247 = "B6", -6, F247 = "B5", -5, F247 = "B4", -4, F247 = "B3", -3, F247 = "B2", -2, F247 = "B1", -1, F247 = "A7", 7, F247 = "A6", 6, F247 = "A5", 5, F247 = "A4", 4, F247 = "A3", 3, F247 = "A2", 2, F247 = "A1", 1, F247 = "", 0)</f>
        <v>0</v>
      </c>
      <c r="H247">
        <f t="shared" si="15"/>
        <v>0</v>
      </c>
      <c r="I247">
        <f t="shared" si="16"/>
        <v>0</v>
      </c>
      <c r="L247">
        <v>3333.5745721271401</v>
      </c>
      <c r="M247">
        <v>3145.4474327628368</v>
      </c>
      <c r="N247">
        <v>1076.0660146699267</v>
      </c>
      <c r="O247">
        <v>879.08557457212714</v>
      </c>
      <c r="P247">
        <v>5593</v>
      </c>
      <c r="Q247">
        <v>5414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0.18898823986782001</v>
      </c>
      <c r="X247">
        <v>0.8110117601321799</v>
      </c>
      <c r="Y247">
        <v>2.0150813118924318E-2</v>
      </c>
      <c r="Z247">
        <v>920</v>
      </c>
      <c r="AA247">
        <f t="shared" si="18"/>
        <v>-3</v>
      </c>
      <c r="AB247">
        <v>1200</v>
      </c>
      <c r="AC247">
        <v>860.20133475414229</v>
      </c>
      <c r="AD247">
        <v>920</v>
      </c>
      <c r="AE247" s="6">
        <v>23.7</v>
      </c>
      <c r="AF247">
        <v>0</v>
      </c>
      <c r="AG247">
        <f t="shared" si="19"/>
        <v>0</v>
      </c>
    </row>
    <row r="248" spans="1:33" x14ac:dyDescent="0.6">
      <c r="A248">
        <v>2017</v>
      </c>
      <c r="B248">
        <v>9</v>
      </c>
      <c r="C248">
        <v>4</v>
      </c>
      <c r="D248">
        <f t="shared" si="17"/>
        <v>1</v>
      </c>
      <c r="G248" cm="1">
        <f t="array" ref="G248">_xlfn.IFS(F248 = "H", 0, F248 = "B7", -7, F248 = "B6", -6, F248 = "B5", -5, F248 = "B4", -4, F248 = "B3", -3, F248 = "B2", -2, F248 = "B1", -1, F248 = "A7", 7, F248 = "A6", 6, F248 = "A5", 5, F248 = "A4", 4, F248 = "A3", 3, F248 = "A2", 2, F248 = "A1", 1, F248 = "", 0)</f>
        <v>0</v>
      </c>
      <c r="H248">
        <f t="shared" si="15"/>
        <v>0</v>
      </c>
      <c r="I248">
        <f t="shared" si="16"/>
        <v>0</v>
      </c>
      <c r="L248">
        <v>3719.5011990407675</v>
      </c>
      <c r="M248">
        <v>3331.5299760191847</v>
      </c>
      <c r="N248">
        <v>1161.7266187050359</v>
      </c>
      <c r="O248">
        <v>1118.4436450839328</v>
      </c>
      <c r="P248">
        <v>5467</v>
      </c>
      <c r="Q248">
        <v>5472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0.22578940414850049</v>
      </c>
      <c r="X248">
        <v>0.77421059585149954</v>
      </c>
      <c r="Y248">
        <v>1.9837279458817081E-2</v>
      </c>
      <c r="Z248">
        <v>896</v>
      </c>
      <c r="AA248">
        <f t="shared" si="18"/>
        <v>-24</v>
      </c>
      <c r="AB248">
        <v>1200</v>
      </c>
      <c r="AC248">
        <v>787.87094640904047</v>
      </c>
      <c r="AD248">
        <v>896</v>
      </c>
      <c r="AE248" s="6">
        <v>24.6</v>
      </c>
      <c r="AF248">
        <v>0</v>
      </c>
      <c r="AG248">
        <f t="shared" si="19"/>
        <v>0</v>
      </c>
    </row>
    <row r="249" spans="1:33" x14ac:dyDescent="0.6">
      <c r="A249">
        <v>2017</v>
      </c>
      <c r="B249">
        <v>9</v>
      </c>
      <c r="C249">
        <v>5</v>
      </c>
      <c r="D249">
        <f t="shared" si="17"/>
        <v>2</v>
      </c>
      <c r="G249" cm="1">
        <f t="array" ref="G249">_xlfn.IFS(F249 = "H", 0, F249 = "B7", -7, F249 = "B6", -6, F249 = "B5", -5, F249 = "B4", -4, F249 = "B3", -3, F249 = "B2", -2, F249 = "B1", -1, F249 = "A7", 7, F249 = "A6", 6, F249 = "A5", 5, F249 = "A4", 4, F249 = "A3", 3, F249 = "A2", 2, F249 = "A1", 1, F249 = "", 0)</f>
        <v>0</v>
      </c>
      <c r="H249">
        <f t="shared" si="15"/>
        <v>0</v>
      </c>
      <c r="I249">
        <f t="shared" si="16"/>
        <v>0</v>
      </c>
      <c r="L249">
        <v>3759.0171990171989</v>
      </c>
      <c r="M249">
        <v>3408.0196560196559</v>
      </c>
      <c r="N249">
        <v>1220.7911547911549</v>
      </c>
      <c r="O249">
        <v>1180.97542997543</v>
      </c>
      <c r="P249">
        <v>5242</v>
      </c>
      <c r="Q249">
        <v>5343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0.19784008961702729</v>
      </c>
      <c r="X249">
        <v>0.80215991038297274</v>
      </c>
      <c r="Y249">
        <v>0</v>
      </c>
      <c r="Z249">
        <v>1050</v>
      </c>
      <c r="AA249">
        <f t="shared" si="18"/>
        <v>154</v>
      </c>
      <c r="AB249">
        <v>1200</v>
      </c>
      <c r="AC249">
        <v>797.334502972265</v>
      </c>
      <c r="AD249">
        <v>1050</v>
      </c>
      <c r="AE249" s="6">
        <v>21.9</v>
      </c>
      <c r="AF249">
        <v>0</v>
      </c>
      <c r="AG249">
        <f t="shared" si="19"/>
        <v>0</v>
      </c>
    </row>
    <row r="250" spans="1:33" x14ac:dyDescent="0.6">
      <c r="A250">
        <v>2017</v>
      </c>
      <c r="B250">
        <v>9</v>
      </c>
      <c r="C250">
        <v>6</v>
      </c>
      <c r="D250">
        <f t="shared" si="17"/>
        <v>3</v>
      </c>
      <c r="G250" cm="1">
        <f t="array" ref="G250">_xlfn.IFS(F250 = "H", 0, F250 = "B7", -7, F250 = "B6", -6, F250 = "B5", -5, F250 = "B4", -4, F250 = "B3", -3, F250 = "B2", -2, F250 = "B1", -1, F250 = "A7", 7, F250 = "A6", 6, F250 = "A5", 5, F250 = "A4", 4, F250 = "A3", 3, F250 = "A2", 2, F250 = "A1", 1, F250 = "", 0)</f>
        <v>0</v>
      </c>
      <c r="H250">
        <f t="shared" si="15"/>
        <v>0</v>
      </c>
      <c r="I250">
        <f t="shared" si="16"/>
        <v>0</v>
      </c>
      <c r="L250">
        <v>3659.884057971015</v>
      </c>
      <c r="M250">
        <v>3328.6183574879233</v>
      </c>
      <c r="N250">
        <v>1122.1884057971015</v>
      </c>
      <c r="O250">
        <v>1123.2801932367151</v>
      </c>
      <c r="P250">
        <v>5546</v>
      </c>
      <c r="Q250">
        <v>5899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0.17067008190241281</v>
      </c>
      <c r="X250">
        <v>0.82932991809758727</v>
      </c>
      <c r="Y250">
        <v>0</v>
      </c>
      <c r="Z250">
        <v>1077</v>
      </c>
      <c r="AA250">
        <f t="shared" si="18"/>
        <v>27</v>
      </c>
      <c r="AB250">
        <v>1200</v>
      </c>
      <c r="AC250">
        <v>819.26801234582717</v>
      </c>
      <c r="AD250">
        <v>1077</v>
      </c>
      <c r="AE250" s="6">
        <v>20.6</v>
      </c>
      <c r="AF250">
        <v>2</v>
      </c>
      <c r="AG250">
        <f t="shared" si="19"/>
        <v>41.2</v>
      </c>
    </row>
    <row r="251" spans="1:33" x14ac:dyDescent="0.6">
      <c r="A251">
        <v>2017</v>
      </c>
      <c r="B251">
        <v>9</v>
      </c>
      <c r="C251">
        <v>7</v>
      </c>
      <c r="D251">
        <f t="shared" si="17"/>
        <v>4</v>
      </c>
      <c r="G251" cm="1">
        <f t="array" ref="G251">_xlfn.IFS(F251 = "H", 0, F251 = "B7", -7, F251 = "B6", -6, F251 = "B5", -5, F251 = "B4", -4, F251 = "B3", -3, F251 = "B2", -2, F251 = "B1", -1, F251 = "A7", 7, F251 = "A6", 6, F251 = "A5", 5, F251 = "A4", 4, F251 = "A3", 3, F251 = "A2", 2, F251 = "A1", 1, F251 = "", 0)</f>
        <v>0</v>
      </c>
      <c r="H251">
        <f t="shared" si="15"/>
        <v>0</v>
      </c>
      <c r="I251">
        <f t="shared" si="16"/>
        <v>0</v>
      </c>
      <c r="L251">
        <v>3763.1727493917274</v>
      </c>
      <c r="M251">
        <v>3548.5742092457422</v>
      </c>
      <c r="N251">
        <v>1198.3722627737227</v>
      </c>
      <c r="O251">
        <v>1138.4233576642337</v>
      </c>
      <c r="P251">
        <v>5087</v>
      </c>
      <c r="Q251">
        <v>5860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0.21431584412213239</v>
      </c>
      <c r="X251">
        <v>0.78568415587786755</v>
      </c>
      <c r="Y251">
        <v>0</v>
      </c>
      <c r="Z251">
        <v>1079</v>
      </c>
      <c r="AA251">
        <f t="shared" si="18"/>
        <v>2</v>
      </c>
      <c r="AB251">
        <v>1200</v>
      </c>
      <c r="AC251">
        <v>808.82448647946899</v>
      </c>
      <c r="AD251">
        <v>1079</v>
      </c>
      <c r="AE251" s="6">
        <v>22.4</v>
      </c>
      <c r="AF251">
        <v>0</v>
      </c>
      <c r="AG251">
        <f t="shared" si="19"/>
        <v>0</v>
      </c>
    </row>
    <row r="252" spans="1:33" x14ac:dyDescent="0.6">
      <c r="A252">
        <v>2017</v>
      </c>
      <c r="B252">
        <v>9</v>
      </c>
      <c r="C252">
        <v>8</v>
      </c>
      <c r="D252">
        <f t="shared" si="17"/>
        <v>5</v>
      </c>
      <c r="G252" cm="1">
        <f t="array" ref="G252">_xlfn.IFS(F252 = "H", 0, F252 = "B7", -7, F252 = "B6", -6, F252 = "B5", -5, F252 = "B4", -4, F252 = "B3", -3, F252 = "B2", -2, F252 = "B1", -1, F252 = "A7", 7, F252 = "A6", 6, F252 = "A5", 5, F252 = "A4", 4, F252 = "A3", 3, F252 = "A2", 2, F252 = "A1", 1, F252 = "", 0)</f>
        <v>0</v>
      </c>
      <c r="H252">
        <f t="shared" si="15"/>
        <v>0</v>
      </c>
      <c r="I252">
        <f t="shared" si="16"/>
        <v>0</v>
      </c>
      <c r="L252">
        <v>4379.0692124104999</v>
      </c>
      <c r="M252">
        <v>3904.687350835321</v>
      </c>
      <c r="N252">
        <v>1295.2935560859187</v>
      </c>
      <c r="O252">
        <v>1204.3818615751788</v>
      </c>
      <c r="P252">
        <v>5855</v>
      </c>
      <c r="Q252">
        <v>5864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0.23318063826538399</v>
      </c>
      <c r="X252">
        <v>0.76681936173461596</v>
      </c>
      <c r="Y252">
        <v>1.292772420855022E-2</v>
      </c>
      <c r="Z252">
        <v>1058</v>
      </c>
      <c r="AA252">
        <f t="shared" si="18"/>
        <v>-21</v>
      </c>
      <c r="AB252">
        <v>1200</v>
      </c>
      <c r="AC252">
        <v>833.00263286039888</v>
      </c>
      <c r="AD252">
        <v>1058</v>
      </c>
      <c r="AE252" s="6">
        <v>24.3</v>
      </c>
      <c r="AF252">
        <v>0</v>
      </c>
      <c r="AG252">
        <f t="shared" si="19"/>
        <v>0</v>
      </c>
    </row>
    <row r="253" spans="1:33" x14ac:dyDescent="0.6">
      <c r="A253">
        <v>2017</v>
      </c>
      <c r="B253">
        <v>9</v>
      </c>
      <c r="C253">
        <v>9</v>
      </c>
      <c r="D253">
        <f t="shared" si="17"/>
        <v>6</v>
      </c>
      <c r="G253" cm="1">
        <f t="array" ref="G253">_xlfn.IFS(F253 = "H", 0, F253 = "B7", -7, F253 = "B6", -6, F253 = "B5", -5, F253 = "B4", -4, F253 = "B3", -3, F253 = "B2", -2, F253 = "B1", -1, F253 = "A7", 7, F253 = "A6", 6, F253 = "A5", 5, F253 = "A4", 4, F253 = "A3", 3, F253 = "A2", 2, F253 = "A1", 1, F253 = "", 0)</f>
        <v>0</v>
      </c>
      <c r="H253">
        <f t="shared" si="15"/>
        <v>0</v>
      </c>
      <c r="I253">
        <f t="shared" si="16"/>
        <v>0</v>
      </c>
      <c r="L253">
        <v>3982.6044226044228</v>
      </c>
      <c r="M253">
        <v>3631.0565110565112</v>
      </c>
      <c r="N253">
        <v>1139.5085995085994</v>
      </c>
      <c r="O253">
        <v>1026.5896805896805</v>
      </c>
      <c r="P253">
        <v>5475</v>
      </c>
      <c r="Q253">
        <v>5454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0.17821593915343911</v>
      </c>
      <c r="X253">
        <v>0.82178406084656086</v>
      </c>
      <c r="Y253">
        <v>0</v>
      </c>
      <c r="Z253">
        <v>1040</v>
      </c>
      <c r="AA253">
        <f t="shared" si="18"/>
        <v>-18</v>
      </c>
      <c r="AB253">
        <v>1200</v>
      </c>
      <c r="AC253">
        <v>851.41484447816345</v>
      </c>
      <c r="AD253">
        <v>1040</v>
      </c>
      <c r="AE253" s="6">
        <v>23.8</v>
      </c>
      <c r="AF253">
        <v>0</v>
      </c>
      <c r="AG253">
        <f t="shared" si="19"/>
        <v>0</v>
      </c>
    </row>
    <row r="254" spans="1:33" x14ac:dyDescent="0.6">
      <c r="A254">
        <v>2017</v>
      </c>
      <c r="B254">
        <v>9</v>
      </c>
      <c r="C254">
        <v>10</v>
      </c>
      <c r="D254">
        <f t="shared" si="17"/>
        <v>7</v>
      </c>
      <c r="G254" cm="1">
        <f t="array" ref="G254">_xlfn.IFS(F254 = "H", 0, F254 = "B7", -7, F254 = "B6", -6, F254 = "B5", -5, F254 = "B4", -4, F254 = "B3", -3, F254 = "B2", -2, F254 = "B1", -1, F254 = "A7", 7, F254 = "A6", 6, F254 = "A5", 5, F254 = "A4", 4, F254 = "A3", 3, F254 = "A2", 2, F254 = "A1", 1, F254 = "", 0)</f>
        <v>0</v>
      </c>
      <c r="H254">
        <f t="shared" si="15"/>
        <v>0</v>
      </c>
      <c r="I254">
        <f t="shared" si="16"/>
        <v>0</v>
      </c>
      <c r="L254">
        <v>3332.0684596577021</v>
      </c>
      <c r="M254">
        <v>3076.8508557457217</v>
      </c>
      <c r="N254">
        <v>1061.3154034229829</v>
      </c>
      <c r="O254">
        <v>855.23471882640592</v>
      </c>
      <c r="P254">
        <v>5983</v>
      </c>
      <c r="Q254">
        <v>5440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0.2052858938108702</v>
      </c>
      <c r="X254">
        <v>0.79471410618912974</v>
      </c>
      <c r="Y254">
        <v>0</v>
      </c>
      <c r="Z254">
        <v>884</v>
      </c>
      <c r="AA254">
        <f t="shared" si="18"/>
        <v>-156</v>
      </c>
      <c r="AB254">
        <v>1200</v>
      </c>
      <c r="AC254">
        <v>862.06503407229081</v>
      </c>
      <c r="AD254">
        <v>884</v>
      </c>
      <c r="AE254" s="6">
        <v>23</v>
      </c>
      <c r="AF254">
        <v>0.5</v>
      </c>
      <c r="AG254">
        <f t="shared" si="19"/>
        <v>11.5</v>
      </c>
    </row>
    <row r="255" spans="1:33" x14ac:dyDescent="0.6">
      <c r="A255">
        <v>2017</v>
      </c>
      <c r="B255">
        <v>9</v>
      </c>
      <c r="C255">
        <v>11</v>
      </c>
      <c r="D255">
        <f t="shared" si="17"/>
        <v>1</v>
      </c>
      <c r="G255" cm="1">
        <f t="array" ref="G255">_xlfn.IFS(F255 = "H", 0, F255 = "B7", -7, F255 = "B6", -6, F255 = "B5", -5, F255 = "B4", -4, F255 = "B3", -3, F255 = "B2", -2, F255 = "B1", -1, F255 = "A7", 7, F255 = "A6", 6, F255 = "A5", 5, F255 = "A4", 4, F255 = "A3", 3, F255 = "A2", 2, F255 = "A1", 1, F255 = "", 0)</f>
        <v>0</v>
      </c>
      <c r="H255">
        <f t="shared" si="15"/>
        <v>0</v>
      </c>
      <c r="I255">
        <f t="shared" si="16"/>
        <v>0</v>
      </c>
      <c r="L255">
        <v>3852.3508771929805</v>
      </c>
      <c r="M255">
        <v>3400.8421052631566</v>
      </c>
      <c r="N255">
        <v>1162.2982456140351</v>
      </c>
      <c r="O255">
        <v>1087.1929824561403</v>
      </c>
      <c r="P255">
        <v>5325</v>
      </c>
      <c r="Q255">
        <v>5471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0.18145360926824439</v>
      </c>
      <c r="X255">
        <v>0.81854639073175561</v>
      </c>
      <c r="Y255">
        <v>0</v>
      </c>
      <c r="Z255">
        <v>811</v>
      </c>
      <c r="AA255">
        <f t="shared" si="18"/>
        <v>-73</v>
      </c>
      <c r="AB255">
        <v>1200</v>
      </c>
      <c r="AC255">
        <v>773.24913631549271</v>
      </c>
      <c r="AD255">
        <v>811</v>
      </c>
      <c r="AE255" s="6">
        <v>21.2</v>
      </c>
      <c r="AF255">
        <v>24</v>
      </c>
      <c r="AG255">
        <f t="shared" si="19"/>
        <v>508.79999999999995</v>
      </c>
    </row>
    <row r="256" spans="1:33" x14ac:dyDescent="0.6">
      <c r="A256">
        <v>2017</v>
      </c>
      <c r="B256">
        <v>9</v>
      </c>
      <c r="C256">
        <v>12</v>
      </c>
      <c r="D256">
        <f t="shared" si="17"/>
        <v>2</v>
      </c>
      <c r="G256" cm="1">
        <f t="array" ref="G256">_xlfn.IFS(F256 = "H", 0, F256 = "B7", -7, F256 = "B6", -6, F256 = "B5", -5, F256 = "B4", -4, F256 = "B3", -3, F256 = "B2", -2, F256 = "B1", -1, F256 = "A7", 7, F256 = "A6", 6, F256 = "A5", 5, F256 = "A4", 4, F256 = "A3", 3, F256 = "A2", 2, F256 = "A1", 1, F256 = "", 0)</f>
        <v>0</v>
      </c>
      <c r="H256">
        <f t="shared" si="15"/>
        <v>0</v>
      </c>
      <c r="I256">
        <f t="shared" si="16"/>
        <v>0</v>
      </c>
      <c r="L256">
        <v>3865.3965087281795</v>
      </c>
      <c r="M256">
        <v>3509.8453865336655</v>
      </c>
      <c r="N256">
        <v>1233.0523690773068</v>
      </c>
      <c r="O256">
        <v>1175.9002493765586</v>
      </c>
      <c r="P256">
        <v>5227</v>
      </c>
      <c r="Q256">
        <v>5282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0.19618401808270181</v>
      </c>
      <c r="X256">
        <v>0.80381598191729819</v>
      </c>
      <c r="Y256">
        <v>1.7394614140260729E-2</v>
      </c>
      <c r="Z256">
        <v>1093</v>
      </c>
      <c r="AA256">
        <f t="shared" si="18"/>
        <v>282</v>
      </c>
      <c r="AB256">
        <v>1200</v>
      </c>
      <c r="AC256">
        <v>797.86444823096269</v>
      </c>
      <c r="AD256">
        <v>1093</v>
      </c>
      <c r="AE256" s="6">
        <v>22.1</v>
      </c>
      <c r="AF256">
        <v>0</v>
      </c>
      <c r="AG256">
        <f t="shared" si="19"/>
        <v>0</v>
      </c>
    </row>
    <row r="257" spans="1:33" x14ac:dyDescent="0.6">
      <c r="A257">
        <v>2017</v>
      </c>
      <c r="B257">
        <v>9</v>
      </c>
      <c r="C257">
        <v>13</v>
      </c>
      <c r="D257">
        <f t="shared" si="17"/>
        <v>3</v>
      </c>
      <c r="G257" cm="1">
        <f t="array" ref="G257">_xlfn.IFS(F257 = "H", 0, F257 = "B7", -7, F257 = "B6", -6, F257 = "B5", -5, F257 = "B4", -4, F257 = "B3", -3, F257 = "B2", -2, F257 = "B1", -1, F257 = "A7", 7, F257 = "A6", 6, F257 = "A5", 5, F257 = "A4", 4, F257 = "A3", 3, F257 = "A2", 2, F257 = "A1", 1, F257 = "", 0)</f>
        <v>0</v>
      </c>
      <c r="H257">
        <f t="shared" si="15"/>
        <v>0</v>
      </c>
      <c r="I257">
        <f t="shared" si="16"/>
        <v>0</v>
      </c>
      <c r="L257">
        <v>3593.752427184465</v>
      </c>
      <c r="M257">
        <v>3413.4029126213586</v>
      </c>
      <c r="N257">
        <v>1201.0728155339805</v>
      </c>
      <c r="O257">
        <v>1100.5922330097087</v>
      </c>
      <c r="P257">
        <v>5404</v>
      </c>
      <c r="Q257">
        <v>5525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0.18959474260679079</v>
      </c>
      <c r="X257">
        <v>0.81040525739320923</v>
      </c>
      <c r="Y257">
        <v>1.7073840241559161E-2</v>
      </c>
      <c r="Z257">
        <v>1129</v>
      </c>
      <c r="AA257">
        <f t="shared" si="18"/>
        <v>36</v>
      </c>
      <c r="AB257">
        <v>1200</v>
      </c>
      <c r="AC257">
        <v>812.7186094472961</v>
      </c>
      <c r="AD257">
        <v>1129</v>
      </c>
      <c r="AE257" s="6">
        <v>21.4</v>
      </c>
      <c r="AF257">
        <v>0</v>
      </c>
      <c r="AG257">
        <f t="shared" si="19"/>
        <v>0</v>
      </c>
    </row>
    <row r="258" spans="1:33" x14ac:dyDescent="0.6">
      <c r="A258">
        <v>2017</v>
      </c>
      <c r="B258">
        <v>9</v>
      </c>
      <c r="C258">
        <v>14</v>
      </c>
      <c r="D258">
        <f t="shared" si="17"/>
        <v>4</v>
      </c>
      <c r="G258" cm="1">
        <f t="array" ref="G258">_xlfn.IFS(F258 = "H", 0, F258 = "B7", -7, F258 = "B6", -6, F258 = "B5", -5, F258 = "B4", -4, F258 = "B3", -3, F258 = "B2", -2, F258 = "B1", -1, F258 = "A7", 7, F258 = "A6", 6, F258 = "A5", 5, F258 = "A4", 4, F258 = "A3", 3, F258 = "A2", 2, F258 = "A1", 1, F258 = "", 0)</f>
        <v>0</v>
      </c>
      <c r="H258">
        <f t="shared" ref="H258:H321" si="20" xml:space="preserve"> IF(F258 = "H",1,0)</f>
        <v>0</v>
      </c>
      <c r="I258">
        <f t="shared" ref="I258:I321" si="21">IF(NOT(ISBLANK(F258)), 1, 0)</f>
        <v>0</v>
      </c>
      <c r="L258">
        <v>3857.2038834951463</v>
      </c>
      <c r="M258">
        <v>3646.1165048543694</v>
      </c>
      <c r="N258">
        <v>1169.5825242718447</v>
      </c>
      <c r="O258">
        <v>1096.7475728155341</v>
      </c>
      <c r="P258">
        <v>5462</v>
      </c>
      <c r="Q258">
        <v>5608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0.1762695035460993</v>
      </c>
      <c r="X258">
        <v>0.82373049645390073</v>
      </c>
      <c r="Y258">
        <v>0</v>
      </c>
      <c r="Z258">
        <v>1103</v>
      </c>
      <c r="AA258">
        <f t="shared" si="18"/>
        <v>-26</v>
      </c>
      <c r="AB258">
        <v>1200</v>
      </c>
      <c r="AC258">
        <v>829.85798905679849</v>
      </c>
      <c r="AD258">
        <v>1103</v>
      </c>
      <c r="AE258" s="6">
        <v>22.4</v>
      </c>
      <c r="AF258">
        <v>0</v>
      </c>
      <c r="AG258">
        <f t="shared" si="19"/>
        <v>0</v>
      </c>
    </row>
    <row r="259" spans="1:33" x14ac:dyDescent="0.6">
      <c r="A259">
        <v>2017</v>
      </c>
      <c r="B259">
        <v>9</v>
      </c>
      <c r="C259">
        <v>15</v>
      </c>
      <c r="D259">
        <f t="shared" ref="D259:D322" si="22">WEEKDAY(DATE(A259,B259,C259), 2)</f>
        <v>5</v>
      </c>
      <c r="G259" cm="1">
        <f t="array" ref="G259">_xlfn.IFS(F259 = "H", 0, F259 = "B7", -7, F259 = "B6", -6, F259 = "B5", -5, F259 = "B4", -4, F259 = "B3", -3, F259 = "B2", -2, F259 = "B1", -1, F259 = "A7", 7, F259 = "A6", 6, F259 = "A5", 5, F259 = "A4", 4, F259 = "A3", 3, F259 = "A2", 2, F259 = "A1", 1, F259 = "", 0)</f>
        <v>0</v>
      </c>
      <c r="H259">
        <f t="shared" si="20"/>
        <v>0</v>
      </c>
      <c r="I259">
        <f t="shared" si="21"/>
        <v>0</v>
      </c>
      <c r="L259">
        <v>4312.1323877068562</v>
      </c>
      <c r="M259">
        <v>3569.5697399527194</v>
      </c>
      <c r="N259">
        <v>1223.6004728132389</v>
      </c>
      <c r="O259">
        <v>1134.7494089834515</v>
      </c>
      <c r="P259">
        <v>5892</v>
      </c>
      <c r="Q259">
        <v>5947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0.17553810354857469</v>
      </c>
      <c r="X259">
        <v>0.8244618964514252</v>
      </c>
      <c r="Y259">
        <v>3.6574034969169701E-2</v>
      </c>
      <c r="Z259">
        <v>958</v>
      </c>
      <c r="AA259">
        <f t="shared" ref="AA259:AA322" si="23">Z259-Z258</f>
        <v>-145</v>
      </c>
      <c r="AB259">
        <v>1200</v>
      </c>
      <c r="AC259">
        <v>850.01160836134829</v>
      </c>
      <c r="AD259">
        <v>958</v>
      </c>
      <c r="AE259" s="6">
        <v>22.6</v>
      </c>
      <c r="AF259">
        <v>0</v>
      </c>
      <c r="AG259">
        <f t="shared" ref="AG259:AG322" si="24">AE259*AF259</f>
        <v>0</v>
      </c>
    </row>
    <row r="260" spans="1:33" x14ac:dyDescent="0.6">
      <c r="A260">
        <v>2017</v>
      </c>
      <c r="B260">
        <v>9</v>
      </c>
      <c r="C260">
        <v>16</v>
      </c>
      <c r="D260">
        <f t="shared" si="22"/>
        <v>6</v>
      </c>
      <c r="G260" cm="1">
        <f t="array" ref="G260">_xlfn.IFS(F260 = "H", 0, F260 = "B7", -7, F260 = "B6", -6, F260 = "B5", -5, F260 = "B4", -4, F260 = "B3", -3, F260 = "B2", -2, F260 = "B1", -1, F260 = "A7", 7, F260 = "A6", 6, F260 = "A5", 5, F260 = "A4", 4, F260 = "A3", 3, F260 = "A2", 2, F260 = "A1", 1, F260 = "", 0)</f>
        <v>0</v>
      </c>
      <c r="H260">
        <f t="shared" si="20"/>
        <v>0</v>
      </c>
      <c r="I260">
        <f t="shared" si="21"/>
        <v>0</v>
      </c>
      <c r="L260">
        <v>3797.8431372549016</v>
      </c>
      <c r="M260">
        <v>3480.7843137254899</v>
      </c>
      <c r="N260">
        <v>1134.9607843137255</v>
      </c>
      <c r="O260">
        <v>987.88235294117646</v>
      </c>
      <c r="P260">
        <v>5883</v>
      </c>
      <c r="Q260">
        <v>5455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0.16800564440263399</v>
      </c>
      <c r="X260">
        <v>0.8319943555973659</v>
      </c>
      <c r="Y260">
        <v>1.899217969071559E-2</v>
      </c>
      <c r="Z260">
        <v>852</v>
      </c>
      <c r="AA260">
        <f t="shared" si="23"/>
        <v>-106</v>
      </c>
      <c r="AB260">
        <v>1200</v>
      </c>
      <c r="AC260">
        <v>861.1088432851036</v>
      </c>
      <c r="AD260">
        <v>852</v>
      </c>
      <c r="AE260" s="6">
        <v>22</v>
      </c>
      <c r="AF260">
        <v>0</v>
      </c>
      <c r="AG260">
        <f t="shared" si="24"/>
        <v>0</v>
      </c>
    </row>
    <row r="261" spans="1:33" x14ac:dyDescent="0.6">
      <c r="A261">
        <v>2017</v>
      </c>
      <c r="B261">
        <v>9</v>
      </c>
      <c r="C261">
        <v>17</v>
      </c>
      <c r="D261">
        <f t="shared" si="22"/>
        <v>7</v>
      </c>
      <c r="G261" cm="1">
        <f t="array" ref="G261">_xlfn.IFS(F261 = "H", 0, F261 = "B7", -7, F261 = "B6", -6, F261 = "B5", -5, F261 = "B4", -4, F261 = "B3", -3, F261 = "B2", -2, F261 = "B1", -1, F261 = "A7", 7, F261 = "A6", 6, F261 = "A5", 5, F261 = "A4", 4, F261 = "A3", 3, F261 = "A2", 2, F261 = "A1", 1, F261 = "", 0)</f>
        <v>0</v>
      </c>
      <c r="H261">
        <f t="shared" si="20"/>
        <v>0</v>
      </c>
      <c r="I261">
        <f t="shared" si="21"/>
        <v>0</v>
      </c>
      <c r="L261">
        <v>3082.8938271604948</v>
      </c>
      <c r="M261">
        <v>2882.3407407407417</v>
      </c>
      <c r="N261">
        <v>1076.4617283950618</v>
      </c>
      <c r="O261">
        <v>869.3234567901236</v>
      </c>
      <c r="P261">
        <v>5480</v>
      </c>
      <c r="Q261">
        <v>4854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0.19917853800561511</v>
      </c>
      <c r="X261">
        <v>0.80082146199438498</v>
      </c>
      <c r="Y261">
        <v>0</v>
      </c>
      <c r="Z261">
        <v>695</v>
      </c>
      <c r="AA261">
        <f t="shared" si="23"/>
        <v>-157</v>
      </c>
      <c r="AB261">
        <v>1200</v>
      </c>
      <c r="AC261">
        <v>853.30166618520298</v>
      </c>
      <c r="AD261">
        <v>695</v>
      </c>
      <c r="AE261" s="6">
        <v>23.1</v>
      </c>
      <c r="AF261">
        <v>0</v>
      </c>
      <c r="AG261">
        <f t="shared" si="24"/>
        <v>0</v>
      </c>
    </row>
    <row r="262" spans="1:33" x14ac:dyDescent="0.6">
      <c r="A262">
        <v>2017</v>
      </c>
      <c r="B262">
        <v>9</v>
      </c>
      <c r="C262">
        <v>18</v>
      </c>
      <c r="D262">
        <f t="shared" si="22"/>
        <v>1</v>
      </c>
      <c r="G262" cm="1">
        <f t="array" ref="G262">_xlfn.IFS(F262 = "H", 0, F262 = "B7", -7, F262 = "B6", -6, F262 = "B5", -5, F262 = "B4", -4, F262 = "B3", -3, F262 = "B2", -2, F262 = "B1", -1, F262 = "A7", 7, F262 = "A6", 6, F262 = "A5", 5, F262 = "A4", 4, F262 = "A3", 3, F262 = "A2", 2, F262 = "A1", 1, F262 = "", 0)</f>
        <v>0</v>
      </c>
      <c r="H262">
        <f t="shared" si="20"/>
        <v>0</v>
      </c>
      <c r="I262">
        <f t="shared" si="21"/>
        <v>0</v>
      </c>
      <c r="L262">
        <v>3756.9927710843381</v>
      </c>
      <c r="M262">
        <v>3378.2168674698801</v>
      </c>
      <c r="N262">
        <v>1167.7108433734941</v>
      </c>
      <c r="O262">
        <v>1071.8144578313254</v>
      </c>
      <c r="P262">
        <v>5354</v>
      </c>
      <c r="Q262">
        <v>5797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0.1740581337325349</v>
      </c>
      <c r="X262">
        <v>0.82594186626746502</v>
      </c>
      <c r="Y262">
        <v>3.099273607748184E-2</v>
      </c>
      <c r="Z262">
        <v>572</v>
      </c>
      <c r="AA262">
        <f t="shared" si="23"/>
        <v>-123</v>
      </c>
      <c r="AB262">
        <v>1200</v>
      </c>
      <c r="AC262">
        <v>797.89151674994321</v>
      </c>
      <c r="AD262">
        <v>572</v>
      </c>
      <c r="AE262" s="6">
        <v>21.9</v>
      </c>
      <c r="AF262">
        <v>0</v>
      </c>
      <c r="AG262">
        <f t="shared" si="24"/>
        <v>0</v>
      </c>
    </row>
    <row r="263" spans="1:33" x14ac:dyDescent="0.6">
      <c r="A263">
        <v>2017</v>
      </c>
      <c r="B263">
        <v>9</v>
      </c>
      <c r="C263">
        <v>19</v>
      </c>
      <c r="D263">
        <f t="shared" si="22"/>
        <v>2</v>
      </c>
      <c r="G263" cm="1">
        <f t="array" ref="G263">_xlfn.IFS(F263 = "H", 0, F263 = "B7", -7, F263 = "B6", -6, F263 = "B5", -5, F263 = "B4", -4, F263 = "B3", -3, F263 = "B2", -2, F263 = "B1", -1, F263 = "A7", 7, F263 = "A6", 6, F263 = "A5", 5, F263 = "A4", 4, F263 = "A3", 3, F263 = "A2", 2, F263 = "A1", 1, F263 = "", 0)</f>
        <v>0</v>
      </c>
      <c r="H263">
        <f t="shared" si="20"/>
        <v>0</v>
      </c>
      <c r="I263">
        <f t="shared" si="21"/>
        <v>0</v>
      </c>
      <c r="L263">
        <v>3741.0731707317059</v>
      </c>
      <c r="M263">
        <v>3390.5951219512185</v>
      </c>
      <c r="N263">
        <v>1113.9121951219513</v>
      </c>
      <c r="O263">
        <v>1137.4048780487803</v>
      </c>
      <c r="P263">
        <v>5301</v>
      </c>
      <c r="Q263">
        <v>5784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0.20873412548723749</v>
      </c>
      <c r="X263">
        <v>0.79126587451276242</v>
      </c>
      <c r="Y263">
        <v>0</v>
      </c>
      <c r="Z263">
        <v>758</v>
      </c>
      <c r="AA263">
        <f t="shared" si="23"/>
        <v>186</v>
      </c>
      <c r="AB263">
        <v>1200</v>
      </c>
      <c r="AC263">
        <v>788.43103503778389</v>
      </c>
      <c r="AD263">
        <v>758</v>
      </c>
      <c r="AE263" s="6">
        <v>22.6</v>
      </c>
      <c r="AF263">
        <v>8</v>
      </c>
      <c r="AG263">
        <f t="shared" si="24"/>
        <v>180.8</v>
      </c>
    </row>
    <row r="264" spans="1:33" x14ac:dyDescent="0.6">
      <c r="A264">
        <v>2017</v>
      </c>
      <c r="B264">
        <v>9</v>
      </c>
      <c r="C264">
        <v>20</v>
      </c>
      <c r="D264">
        <f t="shared" si="22"/>
        <v>3</v>
      </c>
      <c r="G264" cm="1">
        <f t="array" ref="G264">_xlfn.IFS(F264 = "H", 0, F264 = "B7", -7, F264 = "B6", -6, F264 = "B5", -5, F264 = "B4", -4, F264 = "B3", -3, F264 = "B2", -2, F264 = "B1", -1, F264 = "A7", 7, F264 = "A6", 6, F264 = "A5", 5, F264 = "A4", 4, F264 = "A3", 3, F264 = "A2", 2, F264 = "A1", 1, F264 = "", 0)</f>
        <v>0</v>
      </c>
      <c r="H264">
        <f t="shared" si="20"/>
        <v>0</v>
      </c>
      <c r="I264">
        <f t="shared" si="21"/>
        <v>0</v>
      </c>
      <c r="L264">
        <v>3773.9423076923076</v>
      </c>
      <c r="M264">
        <v>3528</v>
      </c>
      <c r="N264">
        <v>1149.25</v>
      </c>
      <c r="O264">
        <v>1135.3461538461538</v>
      </c>
      <c r="P264">
        <v>5561</v>
      </c>
      <c r="Q264">
        <v>5937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0.19376703841387849</v>
      </c>
      <c r="X264">
        <v>0.80623296158612145</v>
      </c>
      <c r="Y264">
        <v>0</v>
      </c>
      <c r="Z264">
        <v>906</v>
      </c>
      <c r="AA264">
        <f t="shared" si="23"/>
        <v>148</v>
      </c>
      <c r="AB264">
        <v>1200</v>
      </c>
      <c r="AC264">
        <v>811.81344485232285</v>
      </c>
      <c r="AD264">
        <v>906</v>
      </c>
      <c r="AE264" s="6">
        <v>19.5</v>
      </c>
      <c r="AF264">
        <v>0</v>
      </c>
      <c r="AG264">
        <f t="shared" si="24"/>
        <v>0</v>
      </c>
    </row>
    <row r="265" spans="1:33" x14ac:dyDescent="0.6">
      <c r="A265">
        <v>2017</v>
      </c>
      <c r="B265">
        <v>9</v>
      </c>
      <c r="C265">
        <v>21</v>
      </c>
      <c r="D265">
        <f t="shared" si="22"/>
        <v>4</v>
      </c>
      <c r="G265" cm="1">
        <f t="array" ref="G265">_xlfn.IFS(F265 = "H", 0, F265 = "B7", -7, F265 = "B6", -6, F265 = "B5", -5, F265 = "B4", -4, F265 = "B3", -3, F265 = "B2", -2, F265 = "B1", -1, F265 = "A7", 7, F265 = "A6", 6, F265 = "A5", 5, F265 = "A4", 4, F265 = "A3", 3, F265 = "A2", 2, F265 = "A1", 1, F265 = "", 0)</f>
        <v>0</v>
      </c>
      <c r="H265">
        <f t="shared" si="20"/>
        <v>0</v>
      </c>
      <c r="I265">
        <f t="shared" si="21"/>
        <v>0</v>
      </c>
      <c r="L265">
        <v>3983.743209876543</v>
      </c>
      <c r="M265">
        <v>3725.0370370370365</v>
      </c>
      <c r="N265">
        <v>1148.7259259259258</v>
      </c>
      <c r="O265">
        <v>1052.5777777777778</v>
      </c>
      <c r="P265">
        <v>5563</v>
      </c>
      <c r="Q265">
        <v>5953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0.21148757077542621</v>
      </c>
      <c r="X265">
        <v>0.78851242922457387</v>
      </c>
      <c r="Y265">
        <v>1.670718999652657E-2</v>
      </c>
      <c r="Z265">
        <v>926</v>
      </c>
      <c r="AA265">
        <f t="shared" si="23"/>
        <v>20</v>
      </c>
      <c r="AB265">
        <v>1200</v>
      </c>
      <c r="AC265">
        <v>817.14861488066515</v>
      </c>
      <c r="AD265">
        <v>926</v>
      </c>
      <c r="AE265" s="6">
        <v>20.3</v>
      </c>
      <c r="AF265">
        <v>0</v>
      </c>
      <c r="AG265">
        <f t="shared" si="24"/>
        <v>0</v>
      </c>
    </row>
    <row r="266" spans="1:33" x14ac:dyDescent="0.6">
      <c r="A266">
        <v>2017</v>
      </c>
      <c r="B266">
        <v>9</v>
      </c>
      <c r="C266">
        <v>22</v>
      </c>
      <c r="D266">
        <f t="shared" si="22"/>
        <v>5</v>
      </c>
      <c r="G266" cm="1">
        <f t="array" ref="G266">_xlfn.IFS(F266 = "H", 0, F266 = "B7", -7, F266 = "B6", -6, F266 = "B5", -5, F266 = "B4", -4, F266 = "B3", -3, F266 = "B2", -2, F266 = "B1", -1, F266 = "A7", 7, F266 = "A6", 6, F266 = "A5", 5, F266 = "A4", 4, F266 = "A3", 3, F266 = "A2", 2, F266 = "A1", 1, F266 = "", 0)</f>
        <v>0</v>
      </c>
      <c r="H266">
        <f t="shared" si="20"/>
        <v>0</v>
      </c>
      <c r="I266">
        <f t="shared" si="21"/>
        <v>0</v>
      </c>
      <c r="L266">
        <v>4308.7441860465124</v>
      </c>
      <c r="M266">
        <v>3886.0093023255822</v>
      </c>
      <c r="N266">
        <v>1182.5581395348838</v>
      </c>
      <c r="O266">
        <v>1178.3953488372094</v>
      </c>
      <c r="P266">
        <v>6166</v>
      </c>
      <c r="Q266">
        <v>5937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0.20315952275740171</v>
      </c>
      <c r="X266">
        <v>0.79684047724259832</v>
      </c>
      <c r="Y266">
        <v>1.7860585529758461E-2</v>
      </c>
      <c r="Z266">
        <v>944</v>
      </c>
      <c r="AA266">
        <f t="shared" si="23"/>
        <v>18</v>
      </c>
      <c r="AB266">
        <v>1200</v>
      </c>
      <c r="AC266">
        <v>843.89706712879308</v>
      </c>
      <c r="AD266">
        <v>944</v>
      </c>
      <c r="AE266" s="6">
        <v>20.6</v>
      </c>
      <c r="AF266">
        <v>0</v>
      </c>
      <c r="AG266">
        <f t="shared" si="24"/>
        <v>0</v>
      </c>
    </row>
    <row r="267" spans="1:33" x14ac:dyDescent="0.6">
      <c r="A267">
        <v>2017</v>
      </c>
      <c r="B267">
        <v>9</v>
      </c>
      <c r="C267">
        <v>23</v>
      </c>
      <c r="D267">
        <f t="shared" si="22"/>
        <v>6</v>
      </c>
      <c r="G267" cm="1">
        <f t="array" ref="G267">_xlfn.IFS(F267 = "H", 0, F267 = "B7", -7, F267 = "B6", -6, F267 = "B5", -5, F267 = "B4", -4, F267 = "B3", -3, F267 = "B2", -2, F267 = "B1", -1, F267 = "A7", 7, F267 = "A6", 6, F267 = "A5", 5, F267 = "A4", 4, F267 = "A3", 3, F267 = "A2", 2, F267 = "A1", 1, F267 = "", 0)</f>
        <v>0</v>
      </c>
      <c r="H267">
        <f t="shared" si="20"/>
        <v>0</v>
      </c>
      <c r="I267">
        <f t="shared" si="21"/>
        <v>0</v>
      </c>
      <c r="L267">
        <v>3843.887323943663</v>
      </c>
      <c r="M267">
        <v>3507.887323943663</v>
      </c>
      <c r="N267">
        <v>1161.5539906103286</v>
      </c>
      <c r="O267">
        <v>955.38497652582168</v>
      </c>
      <c r="P267">
        <v>5908</v>
      </c>
      <c r="Q267">
        <v>5864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0.16700840230749939</v>
      </c>
      <c r="X267">
        <v>0.83299159769250064</v>
      </c>
      <c r="Y267">
        <v>3.3724091063540608E-2</v>
      </c>
      <c r="Z267">
        <v>1073</v>
      </c>
      <c r="AA267">
        <f t="shared" si="23"/>
        <v>129</v>
      </c>
      <c r="AB267">
        <v>1200</v>
      </c>
      <c r="AC267">
        <v>861.67839488728725</v>
      </c>
      <c r="AD267">
        <v>1073</v>
      </c>
      <c r="AE267" s="6">
        <v>21.8</v>
      </c>
      <c r="AF267">
        <v>0</v>
      </c>
      <c r="AG267">
        <f t="shared" si="24"/>
        <v>0</v>
      </c>
    </row>
    <row r="268" spans="1:33" x14ac:dyDescent="0.6">
      <c r="A268">
        <v>2017</v>
      </c>
      <c r="B268">
        <v>9</v>
      </c>
      <c r="C268">
        <v>24</v>
      </c>
      <c r="D268">
        <f t="shared" si="22"/>
        <v>7</v>
      </c>
      <c r="G268" cm="1">
        <f t="array" ref="G268">_xlfn.IFS(F268 = "H", 0, F268 = "B7", -7, F268 = "B6", -6, F268 = "B5", -5, F268 = "B4", -4, F268 = "B3", -3, F268 = "B2", -2, F268 = "B1", -1, F268 = "A7", 7, F268 = "A6", 6, F268 = "A5", 5, F268 = "A4", 4, F268 = "A3", 3, F268 = "A2", 2, F268 = "A1", 1, F268 = "", 0)</f>
        <v>0</v>
      </c>
      <c r="H268">
        <f t="shared" si="20"/>
        <v>0</v>
      </c>
      <c r="I268">
        <f t="shared" si="21"/>
        <v>0</v>
      </c>
      <c r="L268">
        <v>3237.8301886792451</v>
      </c>
      <c r="M268">
        <v>3024.6603773584907</v>
      </c>
      <c r="N268">
        <v>1079.0188679245284</v>
      </c>
      <c r="O268">
        <v>866.84905660377353</v>
      </c>
      <c r="P268">
        <v>6025</v>
      </c>
      <c r="Q268">
        <v>5888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0.2053038623466959</v>
      </c>
      <c r="X268">
        <v>0.79469613765330405</v>
      </c>
      <c r="Y268">
        <v>2.1354822462855701E-2</v>
      </c>
      <c r="Z268">
        <v>849</v>
      </c>
      <c r="AA268">
        <f t="shared" si="23"/>
        <v>-224</v>
      </c>
      <c r="AB268">
        <v>1200</v>
      </c>
      <c r="AC268">
        <v>862.53995711932976</v>
      </c>
      <c r="AD268">
        <v>849</v>
      </c>
      <c r="AE268" s="6">
        <v>22.4</v>
      </c>
      <c r="AF268">
        <v>0</v>
      </c>
      <c r="AG268">
        <f t="shared" si="24"/>
        <v>0</v>
      </c>
    </row>
    <row r="269" spans="1:33" x14ac:dyDescent="0.6">
      <c r="A269">
        <v>2017</v>
      </c>
      <c r="B269">
        <v>9</v>
      </c>
      <c r="C269">
        <v>25</v>
      </c>
      <c r="D269">
        <f t="shared" si="22"/>
        <v>1</v>
      </c>
      <c r="G269" cm="1">
        <f t="array" ref="G269">_xlfn.IFS(F269 = "H", 0, F269 = "B7", -7, F269 = "B6", -6, F269 = "B5", -5, F269 = "B4", -4, F269 = "B3", -3, F269 = "B2", -2, F269 = "B1", -1, F269 = "A7", 7, F269 = "A6", 6, F269 = "A5", 5, F269 = "A4", 4, F269 = "A3", 3, F269 = "A2", 2, F269 = "A1", 1, F269 = "", 0)</f>
        <v>0</v>
      </c>
      <c r="H269">
        <f t="shared" si="20"/>
        <v>0</v>
      </c>
      <c r="I269">
        <f t="shared" si="21"/>
        <v>0</v>
      </c>
      <c r="L269">
        <v>3831.6973995271874</v>
      </c>
      <c r="M269">
        <v>3395.7446808510645</v>
      </c>
      <c r="N269">
        <v>1176.9479905437352</v>
      </c>
      <c r="O269">
        <v>1133.4917257683217</v>
      </c>
      <c r="P269">
        <v>5607</v>
      </c>
      <c r="Q269">
        <v>5833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0.20398716773602199</v>
      </c>
      <c r="X269">
        <v>0.79601283226397801</v>
      </c>
      <c r="Y269">
        <v>7.1745337995337999E-2</v>
      </c>
      <c r="Z269">
        <v>731</v>
      </c>
      <c r="AA269">
        <f t="shared" si="23"/>
        <v>-118</v>
      </c>
      <c r="AB269">
        <v>1200</v>
      </c>
      <c r="AC269">
        <v>796.2599528718282</v>
      </c>
      <c r="AD269">
        <v>731</v>
      </c>
      <c r="AE269" s="6">
        <v>23.4</v>
      </c>
      <c r="AF269">
        <v>0</v>
      </c>
      <c r="AG269">
        <f t="shared" si="24"/>
        <v>0</v>
      </c>
    </row>
    <row r="270" spans="1:33" x14ac:dyDescent="0.6">
      <c r="A270">
        <v>2017</v>
      </c>
      <c r="B270">
        <v>9</v>
      </c>
      <c r="C270">
        <v>26</v>
      </c>
      <c r="D270">
        <f t="shared" si="22"/>
        <v>2</v>
      </c>
      <c r="G270" cm="1">
        <f t="array" ref="G270">_xlfn.IFS(F270 = "H", 0, F270 = "B7", -7, F270 = "B6", -6, F270 = "B5", -5, F270 = "B4", -4, F270 = "B3", -3, F270 = "B2", -2, F270 = "B1", -1, F270 = "A7", 7, F270 = "A6", 6, F270 = "A5", 5, F270 = "A4", 4, F270 = "A3", 3, F270 = "A2", 2, F270 = "A1", 1, F270 = "", 0)</f>
        <v>0</v>
      </c>
      <c r="H270">
        <f t="shared" si="20"/>
        <v>0</v>
      </c>
      <c r="I270">
        <f t="shared" si="21"/>
        <v>0</v>
      </c>
      <c r="L270">
        <v>3667.1116504854385</v>
      </c>
      <c r="M270">
        <v>3297.9975728155355</v>
      </c>
      <c r="N270">
        <v>1112.7766990291263</v>
      </c>
      <c r="O270">
        <v>1075.1237864077671</v>
      </c>
      <c r="P270">
        <v>4600</v>
      </c>
      <c r="Q270">
        <v>5782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0.1941930618401207</v>
      </c>
      <c r="X270">
        <v>0.80580693815987936</v>
      </c>
      <c r="Y270">
        <v>3.2204777499518403E-2</v>
      </c>
      <c r="Z270">
        <v>696</v>
      </c>
      <c r="AA270">
        <f t="shared" si="23"/>
        <v>-35</v>
      </c>
      <c r="AB270">
        <v>1200</v>
      </c>
      <c r="AC270">
        <v>789.16056328314198</v>
      </c>
      <c r="AD270">
        <v>696</v>
      </c>
      <c r="AE270" s="6">
        <v>25.1</v>
      </c>
      <c r="AF270">
        <v>0</v>
      </c>
      <c r="AG270">
        <f t="shared" si="24"/>
        <v>0</v>
      </c>
    </row>
    <row r="271" spans="1:33" x14ac:dyDescent="0.6">
      <c r="A271">
        <v>2017</v>
      </c>
      <c r="B271">
        <v>9</v>
      </c>
      <c r="C271">
        <v>27</v>
      </c>
      <c r="D271">
        <f t="shared" si="22"/>
        <v>3</v>
      </c>
      <c r="G271" cm="1">
        <f t="array" ref="G271">_xlfn.IFS(F271 = "H", 0, F271 = "B7", -7, F271 = "B6", -6, F271 = "B5", -5, F271 = "B4", -4, F271 = "B3", -3, F271 = "B2", -2, F271 = "B1", -1, F271 = "A7", 7, F271 = "A6", 6, F271 = "A5", 5, F271 = "A4", 4, F271 = "A3", 3, F271 = "A2", 2, F271 = "A1", 1, F271 = "", 0)</f>
        <v>0</v>
      </c>
      <c r="H271">
        <f t="shared" si="20"/>
        <v>0</v>
      </c>
      <c r="I271">
        <f t="shared" si="21"/>
        <v>0</v>
      </c>
      <c r="L271">
        <v>3852.8543689320395</v>
      </c>
      <c r="M271">
        <v>3605.2038834951463</v>
      </c>
      <c r="N271">
        <v>1187.1359223300972</v>
      </c>
      <c r="O271">
        <v>1135.0679611650485</v>
      </c>
      <c r="P271">
        <v>4149</v>
      </c>
      <c r="Q271">
        <v>6154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0.2009519951387482</v>
      </c>
      <c r="X271">
        <v>0.79904800486125183</v>
      </c>
      <c r="Y271">
        <v>0</v>
      </c>
      <c r="Z271">
        <v>650</v>
      </c>
      <c r="AA271">
        <f t="shared" si="23"/>
        <v>-46</v>
      </c>
      <c r="AB271">
        <v>1200</v>
      </c>
      <c r="AC271">
        <v>782.0742223509493</v>
      </c>
      <c r="AD271">
        <v>650</v>
      </c>
      <c r="AE271" s="6">
        <v>22.7</v>
      </c>
      <c r="AF271">
        <v>0.5</v>
      </c>
      <c r="AG271">
        <f t="shared" si="24"/>
        <v>11.35</v>
      </c>
    </row>
    <row r="272" spans="1:33" x14ac:dyDescent="0.6">
      <c r="A272">
        <v>2017</v>
      </c>
      <c r="B272">
        <v>9</v>
      </c>
      <c r="C272">
        <v>28</v>
      </c>
      <c r="D272">
        <f t="shared" si="22"/>
        <v>4</v>
      </c>
      <c r="G272" cm="1">
        <f t="array" ref="G272">_xlfn.IFS(F272 = "H", 0, F272 = "B7", -7, F272 = "B6", -6, F272 = "B5", -5, F272 = "B4", -4, F272 = "B3", -3, F272 = "B2", -2, F272 = "B1", -1, F272 = "A7", 7, F272 = "A6", 6, F272 = "A5", 5, F272 = "A4", 4, F272 = "A3", 3, F272 = "A2", 2, F272 = "A1", 1, F272 = "", 0)</f>
        <v>0</v>
      </c>
      <c r="H272">
        <f t="shared" si="20"/>
        <v>0</v>
      </c>
      <c r="I272">
        <f t="shared" si="21"/>
        <v>0</v>
      </c>
      <c r="L272">
        <v>3826.9830508474593</v>
      </c>
      <c r="M272">
        <v>3804.7457627118661</v>
      </c>
      <c r="N272">
        <v>60.288135593220346</v>
      </c>
      <c r="O272">
        <v>154.55932203389833</v>
      </c>
      <c r="P272">
        <v>4235</v>
      </c>
      <c r="Q272">
        <v>6340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0.16709655440918819</v>
      </c>
      <c r="X272">
        <v>0.83290344559081175</v>
      </c>
      <c r="Y272">
        <v>6.2600472813238772E-2</v>
      </c>
      <c r="Z272">
        <v>564</v>
      </c>
      <c r="AA272">
        <f t="shared" si="23"/>
        <v>-86</v>
      </c>
      <c r="AB272">
        <v>1200</v>
      </c>
      <c r="AC272">
        <v>799.73753746954958</v>
      </c>
      <c r="AD272">
        <v>564</v>
      </c>
      <c r="AE272" s="6">
        <v>19.2</v>
      </c>
      <c r="AF272">
        <v>0</v>
      </c>
      <c r="AG272">
        <f t="shared" si="24"/>
        <v>0</v>
      </c>
    </row>
    <row r="273" spans="1:33" x14ac:dyDescent="0.6">
      <c r="A273">
        <v>2017</v>
      </c>
      <c r="B273">
        <v>9</v>
      </c>
      <c r="C273">
        <v>29</v>
      </c>
      <c r="D273">
        <f t="shared" si="22"/>
        <v>5</v>
      </c>
      <c r="G273" cm="1">
        <f t="array" ref="G273">_xlfn.IFS(F273 = "H", 0, F273 = "B7", -7, F273 = "B6", -6, F273 = "B5", -5, F273 = "B4", -4, F273 = "B3", -3, F273 = "B2", -2, F273 = "B1", -1, F273 = "A7", 7, F273 = "A6", 6, F273 = "A5", 5, F273 = "A4", 4, F273 = "A3", 3, F273 = "A2", 2, F273 = "A1", 1, F273 = "", 0)</f>
        <v>0</v>
      </c>
      <c r="H273">
        <f t="shared" si="20"/>
        <v>0</v>
      </c>
      <c r="I273">
        <f t="shared" si="21"/>
        <v>0</v>
      </c>
      <c r="L273">
        <v>4090.1445783132526</v>
      </c>
      <c r="M273">
        <v>4038.7228915662645</v>
      </c>
      <c r="N273" s="2">
        <v>0</v>
      </c>
      <c r="O273" s="2">
        <v>0</v>
      </c>
      <c r="P273">
        <v>4436</v>
      </c>
      <c r="Q273">
        <v>6493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0.2359566446748351</v>
      </c>
      <c r="X273">
        <v>0.76404335532516499</v>
      </c>
      <c r="Y273">
        <v>5.9772165797419709E-2</v>
      </c>
      <c r="Z273">
        <v>505</v>
      </c>
      <c r="AA273">
        <f t="shared" si="23"/>
        <v>-59</v>
      </c>
      <c r="AB273">
        <v>1200</v>
      </c>
      <c r="AC273">
        <v>788.54231770405659</v>
      </c>
      <c r="AD273">
        <v>505</v>
      </c>
      <c r="AE273" s="6">
        <v>17.399999999999999</v>
      </c>
      <c r="AF273">
        <v>0</v>
      </c>
      <c r="AG273">
        <f t="shared" si="24"/>
        <v>0</v>
      </c>
    </row>
    <row r="274" spans="1:33" x14ac:dyDescent="0.6">
      <c r="A274">
        <v>2017</v>
      </c>
      <c r="B274">
        <v>9</v>
      </c>
      <c r="C274">
        <v>30</v>
      </c>
      <c r="D274">
        <f t="shared" si="22"/>
        <v>6</v>
      </c>
      <c r="E274" t="s">
        <v>29</v>
      </c>
      <c r="F274" t="s">
        <v>35</v>
      </c>
      <c r="G274" cm="1">
        <f t="array" ref="G274">_xlfn.IFS(F274 = "H", 0, F274 = "B7", -7, F274 = "B6", -6, F274 = "B5", -5, F274 = "B4", -4, F274 = "B3", -3, F274 = "B2", -2, F274 = "B1", -1, F274 = "A7", 7, F274 = "A6", 6, F274 = "A5", 5, F274 = "A4", 4, F274 = "A3", 3, F274 = "A2", 2, F274 = "A1", 1, F274 = "", 0)</f>
        <v>-4</v>
      </c>
      <c r="H274">
        <f t="shared" si="20"/>
        <v>0</v>
      </c>
      <c r="I274">
        <f t="shared" si="21"/>
        <v>1</v>
      </c>
      <c r="J274" s="8" t="s">
        <v>90</v>
      </c>
      <c r="K274" s="8"/>
      <c r="L274">
        <v>3614.0289855072469</v>
      </c>
      <c r="M274">
        <v>3806.6473429951698</v>
      </c>
      <c r="N274" s="2">
        <v>0</v>
      </c>
      <c r="O274" s="2">
        <v>0</v>
      </c>
      <c r="P274">
        <v>4397</v>
      </c>
      <c r="Q274">
        <v>6762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0.17712739174219541</v>
      </c>
      <c r="X274">
        <v>0.82287260825780473</v>
      </c>
      <c r="Y274">
        <v>0</v>
      </c>
      <c r="Z274">
        <v>505</v>
      </c>
      <c r="AA274">
        <f t="shared" si="23"/>
        <v>0</v>
      </c>
      <c r="AB274">
        <v>1200</v>
      </c>
      <c r="AC274">
        <v>793.11486959618878</v>
      </c>
      <c r="AD274">
        <v>505</v>
      </c>
      <c r="AE274" s="6">
        <v>20</v>
      </c>
      <c r="AF274">
        <v>0</v>
      </c>
      <c r="AG274">
        <f t="shared" si="24"/>
        <v>0</v>
      </c>
    </row>
    <row r="275" spans="1:33" x14ac:dyDescent="0.6">
      <c r="A275">
        <v>2017</v>
      </c>
      <c r="B275">
        <v>10</v>
      </c>
      <c r="C275">
        <v>1</v>
      </c>
      <c r="D275">
        <f t="shared" si="22"/>
        <v>7</v>
      </c>
      <c r="E275" t="s">
        <v>29</v>
      </c>
      <c r="F275" t="s">
        <v>36</v>
      </c>
      <c r="G275" cm="1">
        <f t="array" ref="G275">_xlfn.IFS(F275 = "H", 0, F275 = "B7", -7, F275 = "B6", -6, F275 = "B5", -5, F275 = "B4", -4, F275 = "B3", -3, F275 = "B2", -2, F275 = "B1", -1, F275 = "A7", 7, F275 = "A6", 6, F275 = "A5", 5, F275 = "A4", 4, F275 = "A3", 3, F275 = "A2", 2, F275 = "A1", 1, F275 = "", 0)</f>
        <v>-3</v>
      </c>
      <c r="H275">
        <f t="shared" si="20"/>
        <v>0</v>
      </c>
      <c r="I275">
        <f t="shared" si="21"/>
        <v>1</v>
      </c>
      <c r="J275" s="8" t="s">
        <v>90</v>
      </c>
      <c r="K275" s="8"/>
      <c r="L275">
        <v>2871.271604938272</v>
      </c>
      <c r="M275">
        <v>3194.2098765432102</v>
      </c>
      <c r="N275">
        <v>1049.641975308642</v>
      </c>
      <c r="O275">
        <v>827.39506172839515</v>
      </c>
      <c r="P275">
        <v>3296</v>
      </c>
      <c r="Q275">
        <v>6241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0.1937287578116435</v>
      </c>
      <c r="X275">
        <v>0.80627124218835655</v>
      </c>
      <c r="Y275">
        <v>6.7142008318478913E-2</v>
      </c>
      <c r="Z275">
        <v>559</v>
      </c>
      <c r="AA275">
        <f t="shared" si="23"/>
        <v>54</v>
      </c>
      <c r="AB275">
        <v>1200</v>
      </c>
      <c r="AC275">
        <v>767.15948305478628</v>
      </c>
      <c r="AD275">
        <v>559</v>
      </c>
      <c r="AE275" s="6">
        <v>18.2</v>
      </c>
      <c r="AF275">
        <v>4</v>
      </c>
      <c r="AG275">
        <f t="shared" si="24"/>
        <v>72.8</v>
      </c>
    </row>
    <row r="276" spans="1:33" x14ac:dyDescent="0.6">
      <c r="A276">
        <v>2017</v>
      </c>
      <c r="B276">
        <v>10</v>
      </c>
      <c r="C276">
        <v>2</v>
      </c>
      <c r="D276">
        <f t="shared" si="22"/>
        <v>1</v>
      </c>
      <c r="E276" t="s">
        <v>29</v>
      </c>
      <c r="F276" t="s">
        <v>18</v>
      </c>
      <c r="G276" cm="1">
        <f t="array" ref="G276">_xlfn.IFS(F276 = "H", 0, F276 = "B7", -7, F276 = "B6", -6, F276 = "B5", -5, F276 = "B4", -4, F276 = "B3", -3, F276 = "B2", -2, F276 = "B1", -1, F276 = "A7", 7, F276 = "A6", 6, F276 = "A5", 5, F276 = "A4", 4, F276 = "A3", 3, F276 = "A2", 2, F276 = "A1", 1, F276 = "", 0)</f>
        <v>-2</v>
      </c>
      <c r="H276">
        <f t="shared" si="20"/>
        <v>0</v>
      </c>
      <c r="I276">
        <f t="shared" si="21"/>
        <v>1</v>
      </c>
      <c r="J276" s="8" t="s">
        <v>90</v>
      </c>
      <c r="K276" s="8"/>
      <c r="L276">
        <v>3140.6445497630339</v>
      </c>
      <c r="M276">
        <v>3332.6635071090059</v>
      </c>
      <c r="N276">
        <v>1031.7535545023698</v>
      </c>
      <c r="O276">
        <v>936.2369668246447</v>
      </c>
      <c r="P276">
        <v>3756</v>
      </c>
      <c r="Q276">
        <v>6296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0.14878165059858039</v>
      </c>
      <c r="X276">
        <v>0.85121834940141961</v>
      </c>
      <c r="Y276">
        <v>0</v>
      </c>
      <c r="Z276">
        <v>639</v>
      </c>
      <c r="AA276">
        <f t="shared" si="23"/>
        <v>80</v>
      </c>
      <c r="AB276">
        <v>1200</v>
      </c>
      <c r="AC276">
        <v>740.70399179010326</v>
      </c>
      <c r="AD276">
        <v>639</v>
      </c>
      <c r="AE276" s="6">
        <v>22</v>
      </c>
      <c r="AF276">
        <v>1.5</v>
      </c>
      <c r="AG276">
        <f t="shared" si="24"/>
        <v>33</v>
      </c>
    </row>
    <row r="277" spans="1:33" x14ac:dyDescent="0.6">
      <c r="A277">
        <v>2017</v>
      </c>
      <c r="B277">
        <v>10</v>
      </c>
      <c r="C277">
        <v>3</v>
      </c>
      <c r="D277">
        <f t="shared" si="22"/>
        <v>2</v>
      </c>
      <c r="E277" t="s">
        <v>30</v>
      </c>
      <c r="F277" t="s">
        <v>19</v>
      </c>
      <c r="G277" cm="1">
        <f t="array" ref="G277">_xlfn.IFS(F277 = "H", 0, F277 = "B7", -7, F277 = "B6", -6, F277 = "B5", -5, F277 = "B4", -4, F277 = "B3", -3, F277 = "B2", -2, F277 = "B1", -1, F277 = "A7", 7, F277 = "A6", 6, F277 = "A5", 5, F277 = "A4", 4, F277 = "A3", 3, F277 = "A2", 2, F277 = "A1", 1, F277 = "", 0)</f>
        <v>-1</v>
      </c>
      <c r="H277">
        <f t="shared" si="20"/>
        <v>0</v>
      </c>
      <c r="I277">
        <f t="shared" si="21"/>
        <v>1</v>
      </c>
      <c r="J277" s="8" t="s">
        <v>90</v>
      </c>
      <c r="K277" s="8"/>
      <c r="L277">
        <v>2646.2978723404262</v>
      </c>
      <c r="M277">
        <v>2754.3262411347523</v>
      </c>
      <c r="N277">
        <v>855.30023640661943</v>
      </c>
      <c r="O277">
        <v>727.86052009456262</v>
      </c>
      <c r="P277">
        <v>4252</v>
      </c>
      <c r="Q277">
        <v>6399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0.1926445169963511</v>
      </c>
      <c r="X277">
        <v>0.8073554830036489</v>
      </c>
      <c r="Y277">
        <v>0</v>
      </c>
      <c r="Z277">
        <v>755</v>
      </c>
      <c r="AA277">
        <f t="shared" si="23"/>
        <v>116</v>
      </c>
      <c r="AB277">
        <v>1200</v>
      </c>
      <c r="AC277">
        <v>741.56881498696669</v>
      </c>
      <c r="AD277">
        <v>755</v>
      </c>
      <c r="AE277" s="6">
        <v>17.600000000000001</v>
      </c>
      <c r="AF277">
        <v>0</v>
      </c>
      <c r="AG277">
        <f t="shared" si="24"/>
        <v>0</v>
      </c>
    </row>
    <row r="278" spans="1:33" x14ac:dyDescent="0.6">
      <c r="A278">
        <v>2017</v>
      </c>
      <c r="B278">
        <v>10</v>
      </c>
      <c r="C278">
        <v>4</v>
      </c>
      <c r="D278">
        <f t="shared" si="22"/>
        <v>3</v>
      </c>
      <c r="E278" t="s">
        <v>29</v>
      </c>
      <c r="F278" t="s">
        <v>16</v>
      </c>
      <c r="G278" cm="1">
        <f t="array" ref="G278">_xlfn.IFS(F278 = "H", 0, F278 = "B7", -7, F278 = "B6", -6, F278 = "B5", -5, F278 = "B4", -4, F278 = "B3", -3, F278 = "B2", -2, F278 = "B1", -1, F278 = "A7", 7, F278 = "A6", 6, F278 = "A5", 5, F278 = "A4", 4, F278 = "A3", 3, F278 = "A2", 2, F278 = "A1", 1, F278 = "", 0)</f>
        <v>0</v>
      </c>
      <c r="H278">
        <f t="shared" si="20"/>
        <v>1</v>
      </c>
      <c r="I278">
        <f t="shared" si="21"/>
        <v>1</v>
      </c>
      <c r="J278" s="8" t="s">
        <v>90</v>
      </c>
      <c r="K278" s="8"/>
      <c r="L278">
        <v>2636.0847058823542</v>
      </c>
      <c r="M278">
        <v>2444.7623529411776</v>
      </c>
      <c r="N278">
        <v>949.369411764706</v>
      </c>
      <c r="O278">
        <v>713.16000000000008</v>
      </c>
      <c r="P278">
        <v>4232</v>
      </c>
      <c r="Q278">
        <v>5904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0.1745519713261649</v>
      </c>
      <c r="X278">
        <v>0.82544802867383515</v>
      </c>
      <c r="Y278">
        <v>0</v>
      </c>
      <c r="Z278">
        <v>735</v>
      </c>
      <c r="AA278">
        <f t="shared" si="23"/>
        <v>-20</v>
      </c>
      <c r="AB278">
        <v>1200</v>
      </c>
      <c r="AC278">
        <v>755.39643281032943</v>
      </c>
      <c r="AD278">
        <v>735</v>
      </c>
      <c r="AE278" s="6">
        <v>16.7</v>
      </c>
      <c r="AF278">
        <v>0</v>
      </c>
      <c r="AG278">
        <f t="shared" si="24"/>
        <v>0</v>
      </c>
    </row>
    <row r="279" spans="1:33" x14ac:dyDescent="0.6">
      <c r="A279">
        <v>2017</v>
      </c>
      <c r="B279">
        <v>10</v>
      </c>
      <c r="C279">
        <v>5</v>
      </c>
      <c r="D279">
        <f t="shared" si="22"/>
        <v>4</v>
      </c>
      <c r="E279" t="s">
        <v>29</v>
      </c>
      <c r="F279" t="s">
        <v>20</v>
      </c>
      <c r="G279" cm="1">
        <f t="array" ref="G279">_xlfn.IFS(F279 = "H", 0, F279 = "B7", -7, F279 = "B6", -6, F279 = "B5", -5, F279 = "B4", -4, F279 = "B3", -3, F279 = "B2", -2, F279 = "B1", -1, F279 = "A7", 7, F279 = "A6", 6, F279 = "A5", 5, F279 = "A4", 4, F279 = "A3", 3, F279 = "A2", 2, F279 = "A1", 1, F279 = "", 0)</f>
        <v>1</v>
      </c>
      <c r="H279">
        <f t="shared" si="20"/>
        <v>0</v>
      </c>
      <c r="I279">
        <f t="shared" si="21"/>
        <v>1</v>
      </c>
      <c r="J279" s="8" t="s">
        <v>90</v>
      </c>
      <c r="K279" s="8"/>
      <c r="L279">
        <v>3069.6774193548381</v>
      </c>
      <c r="M279">
        <v>2720.3870967741927</v>
      </c>
      <c r="N279">
        <v>990.0322580645161</v>
      </c>
      <c r="O279">
        <v>725.70967741935476</v>
      </c>
      <c r="P279">
        <v>6020</v>
      </c>
      <c r="Q279">
        <v>5793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0.2157665766576658</v>
      </c>
      <c r="X279">
        <v>0.78423342334233426</v>
      </c>
      <c r="Y279">
        <v>0</v>
      </c>
      <c r="Z279">
        <v>781</v>
      </c>
      <c r="AA279">
        <f t="shared" si="23"/>
        <v>46</v>
      </c>
      <c r="AB279">
        <v>1200</v>
      </c>
      <c r="AC279">
        <v>795.59084409546256</v>
      </c>
      <c r="AD279">
        <v>781</v>
      </c>
      <c r="AE279" s="6">
        <v>18.7</v>
      </c>
      <c r="AF279">
        <v>0</v>
      </c>
      <c r="AG279">
        <f t="shared" si="24"/>
        <v>0</v>
      </c>
    </row>
    <row r="280" spans="1:33" x14ac:dyDescent="0.6">
      <c r="A280">
        <v>2017</v>
      </c>
      <c r="B280">
        <v>10</v>
      </c>
      <c r="C280">
        <v>6</v>
      </c>
      <c r="D280">
        <f t="shared" si="22"/>
        <v>5</v>
      </c>
      <c r="E280" t="s">
        <v>29</v>
      </c>
      <c r="F280" t="s">
        <v>22</v>
      </c>
      <c r="G280" cm="1">
        <f t="array" ref="G280">_xlfn.IFS(F280 = "H", 0, F280 = "B7", -7, F280 = "B6", -6, F280 = "B5", -5, F280 = "B4", -4, F280 = "B3", -3, F280 = "B2", -2, F280 = "B1", -1, F280 = "A7", 7, F280 = "A6", 6, F280 = "A5", 5, F280 = "A4", 4, F280 = "A3", 3, F280 = "A2", 2, F280 = "A1", 1, F280 = "", 0)</f>
        <v>2</v>
      </c>
      <c r="H280">
        <f t="shared" si="20"/>
        <v>0</v>
      </c>
      <c r="I280">
        <f t="shared" si="21"/>
        <v>1</v>
      </c>
      <c r="J280" s="8" t="s">
        <v>90</v>
      </c>
      <c r="K280" s="8"/>
      <c r="L280">
        <v>3292.0464037122961</v>
      </c>
      <c r="M280">
        <v>2846.9048723897904</v>
      </c>
      <c r="N280">
        <v>1021.4176334106728</v>
      </c>
      <c r="O280">
        <v>817.89327146171695</v>
      </c>
      <c r="P280">
        <v>6266</v>
      </c>
      <c r="Q280">
        <v>4358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0.20076381909547741</v>
      </c>
      <c r="X280">
        <v>0.79923618090452264</v>
      </c>
      <c r="Y280">
        <v>1.65035140562249E-2</v>
      </c>
      <c r="Z280">
        <v>660</v>
      </c>
      <c r="AA280">
        <f t="shared" si="23"/>
        <v>-121</v>
      </c>
      <c r="AB280">
        <v>1200</v>
      </c>
      <c r="AC280">
        <v>815.92827696503946</v>
      </c>
      <c r="AD280">
        <v>660</v>
      </c>
      <c r="AE280" s="6">
        <v>18.899999999999999</v>
      </c>
      <c r="AF280">
        <v>0.5</v>
      </c>
      <c r="AG280">
        <f t="shared" si="24"/>
        <v>9.4499999999999993</v>
      </c>
    </row>
    <row r="281" spans="1:33" x14ac:dyDescent="0.6">
      <c r="A281">
        <v>2017</v>
      </c>
      <c r="B281">
        <v>10</v>
      </c>
      <c r="C281">
        <v>7</v>
      </c>
      <c r="D281">
        <f t="shared" si="22"/>
        <v>6</v>
      </c>
      <c r="E281" t="s">
        <v>29</v>
      </c>
      <c r="F281" t="s">
        <v>23</v>
      </c>
      <c r="G281" cm="1">
        <f t="array" ref="G281">_xlfn.IFS(F281 = "H", 0, F281 = "B7", -7, F281 = "B6", -6, F281 = "B5", -5, F281 = "B4", -4, F281 = "B3", -3, F281 = "B2", -2, F281 = "B1", -1, F281 = "A7", 7, F281 = "A6", 6, F281 = "A5", 5, F281 = "A4", 4, F281 = "A3", 3, F281 = "A2", 2, F281 = "A1", 1, F281 = "", 0)</f>
        <v>3</v>
      </c>
      <c r="H281">
        <f t="shared" si="20"/>
        <v>0</v>
      </c>
      <c r="I281">
        <f t="shared" si="21"/>
        <v>1</v>
      </c>
      <c r="J281" s="8" t="s">
        <v>90</v>
      </c>
      <c r="K281" s="8"/>
      <c r="L281">
        <v>3326.4265402843612</v>
      </c>
      <c r="M281">
        <v>2867.9431279620862</v>
      </c>
      <c r="N281">
        <v>1179.4170616113745</v>
      </c>
      <c r="O281">
        <v>886.72985781990531</v>
      </c>
      <c r="P281">
        <v>6460</v>
      </c>
      <c r="Q281">
        <v>3385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0.2241511051474151</v>
      </c>
      <c r="X281">
        <v>0.7758488948525849</v>
      </c>
      <c r="Y281">
        <v>0</v>
      </c>
      <c r="Z281">
        <v>551</v>
      </c>
      <c r="AA281">
        <f t="shared" si="23"/>
        <v>-109</v>
      </c>
      <c r="AB281">
        <v>1200</v>
      </c>
      <c r="AC281">
        <v>827.68446522061913</v>
      </c>
      <c r="AD281">
        <v>551</v>
      </c>
      <c r="AE281" s="6">
        <v>21.9</v>
      </c>
      <c r="AF281">
        <v>0</v>
      </c>
      <c r="AG281">
        <f t="shared" si="24"/>
        <v>0</v>
      </c>
    </row>
    <row r="282" spans="1:33" x14ac:dyDescent="0.6">
      <c r="A282">
        <v>2017</v>
      </c>
      <c r="B282">
        <v>10</v>
      </c>
      <c r="C282">
        <v>8</v>
      </c>
      <c r="D282">
        <f t="shared" si="22"/>
        <v>7</v>
      </c>
      <c r="E282" t="s">
        <v>29</v>
      </c>
      <c r="F282" t="s">
        <v>41</v>
      </c>
      <c r="G282" cm="1">
        <f t="array" ref="G282">_xlfn.IFS(F282 = "H", 0, F282 = "B7", -7, F282 = "B6", -6, F282 = "B5", -5, F282 = "B4", -4, F282 = "B3", -3, F282 = "B2", -2, F282 = "B1", -1, F282 = "A7", 7, F282 = "A6", 6, F282 = "A5", 5, F282 = "A4", 4, F282 = "A3", 3, F282 = "A2", 2, F282 = "A1", 1, F282 = "", 0)</f>
        <v>4</v>
      </c>
      <c r="H282">
        <f t="shared" si="20"/>
        <v>0</v>
      </c>
      <c r="I282">
        <f t="shared" si="21"/>
        <v>1</v>
      </c>
      <c r="J282" s="8" t="s">
        <v>90</v>
      </c>
      <c r="K282" s="8"/>
      <c r="L282">
        <v>3181.1952941176487</v>
      </c>
      <c r="M282">
        <v>2665.6000000000013</v>
      </c>
      <c r="N282">
        <v>1053.0070588235294</v>
      </c>
      <c r="O282">
        <v>837.15764705882361</v>
      </c>
      <c r="P282">
        <v>6704</v>
      </c>
      <c r="Q282">
        <v>4122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0.20219097014429149</v>
      </c>
      <c r="X282">
        <v>0.79780902985570856</v>
      </c>
      <c r="Y282">
        <v>0</v>
      </c>
      <c r="Z282">
        <v>509</v>
      </c>
      <c r="AA282">
        <f t="shared" si="23"/>
        <v>-42</v>
      </c>
      <c r="AB282">
        <v>1200</v>
      </c>
      <c r="AC282">
        <v>852.0555846590878</v>
      </c>
      <c r="AD282">
        <v>509</v>
      </c>
      <c r="AE282" s="6">
        <v>23</v>
      </c>
      <c r="AF282">
        <v>0</v>
      </c>
      <c r="AG282">
        <f t="shared" si="24"/>
        <v>0</v>
      </c>
    </row>
    <row r="283" spans="1:33" x14ac:dyDescent="0.6">
      <c r="A283">
        <v>2017</v>
      </c>
      <c r="B283">
        <v>10</v>
      </c>
      <c r="C283">
        <v>9</v>
      </c>
      <c r="D283">
        <f t="shared" si="22"/>
        <v>1</v>
      </c>
      <c r="E283" t="s">
        <v>37</v>
      </c>
      <c r="F283" t="s">
        <v>42</v>
      </c>
      <c r="G283" cm="1">
        <f t="array" ref="G283">_xlfn.IFS(F283 = "H", 0, F283 = "B7", -7, F283 = "B6", -6, F283 = "B5", -5, F283 = "B4", -4, F283 = "B3", -3, F283 = "B2", -2, F283 = "B1", -1, F283 = "A7", 7, F283 = "A6", 6, F283 = "A5", 5, F283 = "A4", 4, F283 = "A3", 3, F283 = "A2", 2, F283 = "A1", 1, F283 = "", 0)</f>
        <v>5</v>
      </c>
      <c r="H283">
        <f t="shared" si="20"/>
        <v>0</v>
      </c>
      <c r="I283">
        <f t="shared" si="21"/>
        <v>1</v>
      </c>
      <c r="J283" s="8" t="s">
        <v>90</v>
      </c>
      <c r="K283" s="8"/>
      <c r="L283">
        <v>3534.4869976359346</v>
      </c>
      <c r="M283">
        <v>2833.0969267139485</v>
      </c>
      <c r="N283">
        <v>1142.049645390071</v>
      </c>
      <c r="O283">
        <v>911.43971631205682</v>
      </c>
      <c r="P283">
        <v>6714</v>
      </c>
      <c r="Q283">
        <v>4757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0.1578472411805745</v>
      </c>
      <c r="X283">
        <v>0.84215275881942542</v>
      </c>
      <c r="Y283">
        <v>1.5380400264019821E-2</v>
      </c>
      <c r="Z283">
        <v>471</v>
      </c>
      <c r="AA283">
        <f t="shared" si="23"/>
        <v>-38</v>
      </c>
      <c r="AB283">
        <v>1200</v>
      </c>
      <c r="AC283">
        <v>807.20047898206121</v>
      </c>
      <c r="AD283">
        <v>471</v>
      </c>
      <c r="AE283" s="6">
        <v>22.5</v>
      </c>
      <c r="AF283">
        <v>0</v>
      </c>
      <c r="AG283">
        <f t="shared" si="24"/>
        <v>0</v>
      </c>
    </row>
    <row r="284" spans="1:33" x14ac:dyDescent="0.6">
      <c r="A284">
        <v>2017</v>
      </c>
      <c r="B284">
        <v>10</v>
      </c>
      <c r="C284">
        <v>10</v>
      </c>
      <c r="D284">
        <f t="shared" si="22"/>
        <v>2</v>
      </c>
      <c r="G284" cm="1">
        <f t="array" ref="G284">_xlfn.IFS(F284 = "H", 0, F284 = "B7", -7, F284 = "B6", -6, F284 = "B5", -5, F284 = "B4", -4, F284 = "B3", -3, F284 = "B2", -2, F284 = "B1", -1, F284 = "A7", 7, F284 = "A6", 6, F284 = "A5", 5, F284 = "A4", 4, F284 = "A3", 3, F284 = "A2", 2, F284 = "A1", 1, F284 = "", 0)</f>
        <v>0</v>
      </c>
      <c r="H284">
        <f t="shared" si="20"/>
        <v>0</v>
      </c>
      <c r="I284">
        <f t="shared" si="21"/>
        <v>0</v>
      </c>
      <c r="L284">
        <v>3638.0831295843527</v>
      </c>
      <c r="M284">
        <v>2962.2493887530568</v>
      </c>
      <c r="N284">
        <v>1131.2176039119804</v>
      </c>
      <c r="O284">
        <v>1056.1638141809292</v>
      </c>
      <c r="P284">
        <v>6404</v>
      </c>
      <c r="Q284">
        <v>3998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0.19603029996288421</v>
      </c>
      <c r="X284">
        <v>0.80396970003711576</v>
      </c>
      <c r="Y284">
        <v>0</v>
      </c>
      <c r="Z284">
        <v>535</v>
      </c>
      <c r="AA284">
        <f t="shared" si="23"/>
        <v>64</v>
      </c>
      <c r="AB284">
        <v>1200</v>
      </c>
      <c r="AC284">
        <v>823.19313487516172</v>
      </c>
      <c r="AD284">
        <v>535</v>
      </c>
      <c r="AE284" s="6">
        <v>21.4</v>
      </c>
      <c r="AF284">
        <v>0.4</v>
      </c>
      <c r="AG284">
        <f t="shared" si="24"/>
        <v>8.56</v>
      </c>
    </row>
    <row r="285" spans="1:33" x14ac:dyDescent="0.6">
      <c r="A285">
        <v>2017</v>
      </c>
      <c r="B285">
        <v>10</v>
      </c>
      <c r="C285">
        <v>11</v>
      </c>
      <c r="D285">
        <f t="shared" si="22"/>
        <v>3</v>
      </c>
      <c r="G285" cm="1">
        <f t="array" ref="G285">_xlfn.IFS(F285 = "H", 0, F285 = "B7", -7, F285 = "B6", -6, F285 = "B5", -5, F285 = "B4", -4, F285 = "B3", -3, F285 = "B2", -2, F285 = "B1", -1, F285 = "A7", 7, F285 = "A6", 6, F285 = "A5", 5, F285 = "A4", 4, F285 = "A3", 3, F285 = "A2", 2, F285 = "A1", 1, F285 = "", 0)</f>
        <v>0</v>
      </c>
      <c r="H285">
        <f t="shared" si="20"/>
        <v>0</v>
      </c>
      <c r="I285">
        <f t="shared" si="21"/>
        <v>0</v>
      </c>
      <c r="L285">
        <v>3807.8620689655163</v>
      </c>
      <c r="M285">
        <v>3351.724137931034</v>
      </c>
      <c r="N285">
        <v>1131.3103448275861</v>
      </c>
      <c r="O285">
        <v>1089.6206896551723</v>
      </c>
      <c r="P285">
        <v>6248</v>
      </c>
      <c r="Q285">
        <v>3672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0.19395037329819939</v>
      </c>
      <c r="X285">
        <v>0.80604962670180058</v>
      </c>
      <c r="Y285">
        <v>0</v>
      </c>
      <c r="Z285">
        <v>684</v>
      </c>
      <c r="AA285">
        <f t="shared" si="23"/>
        <v>149</v>
      </c>
      <c r="AB285">
        <v>1200</v>
      </c>
      <c r="AC285">
        <v>814.07314059695807</v>
      </c>
      <c r="AD285">
        <v>684</v>
      </c>
      <c r="AE285" s="6">
        <v>15.5</v>
      </c>
      <c r="AF285">
        <v>20</v>
      </c>
      <c r="AG285">
        <f t="shared" si="24"/>
        <v>310</v>
      </c>
    </row>
    <row r="286" spans="1:33" x14ac:dyDescent="0.6">
      <c r="A286">
        <v>2017</v>
      </c>
      <c r="B286">
        <v>10</v>
      </c>
      <c r="C286">
        <v>12</v>
      </c>
      <c r="D286">
        <f t="shared" si="22"/>
        <v>4</v>
      </c>
      <c r="G286" cm="1">
        <f t="array" ref="G286">_xlfn.IFS(F286 = "H", 0, F286 = "B7", -7, F286 = "B6", -6, F286 = "B5", -5, F286 = "B4", -4, F286 = "B3", -3, F286 = "B2", -2, F286 = "B1", -1, F286 = "A7", 7, F286 = "A6", 6, F286 = "A5", 5, F286 = "A4", 4, F286 = "A3", 3, F286 = "A2", 2, F286 = "A1", 1, F286 = "", 0)</f>
        <v>0</v>
      </c>
      <c r="H286">
        <f t="shared" si="20"/>
        <v>0</v>
      </c>
      <c r="I286">
        <f t="shared" si="21"/>
        <v>0</v>
      </c>
      <c r="L286">
        <v>3868.1748071979423</v>
      </c>
      <c r="M286">
        <v>3449.9742930591246</v>
      </c>
      <c r="N286">
        <v>1129.3547557840616</v>
      </c>
      <c r="O286">
        <v>1080.8714652956296</v>
      </c>
      <c r="P286">
        <v>5996</v>
      </c>
      <c r="Q286">
        <v>3951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0.20822315263699129</v>
      </c>
      <c r="X286">
        <v>0.79177684736300868</v>
      </c>
      <c r="Y286">
        <v>0</v>
      </c>
      <c r="Z286">
        <v>793</v>
      </c>
      <c r="AA286">
        <f t="shared" si="23"/>
        <v>109</v>
      </c>
      <c r="AB286">
        <v>1200</v>
      </c>
      <c r="AC286">
        <v>813.52684603077853</v>
      </c>
      <c r="AD286">
        <v>793</v>
      </c>
      <c r="AE286" s="6">
        <v>11.4</v>
      </c>
      <c r="AF286">
        <v>0</v>
      </c>
      <c r="AG286">
        <f t="shared" si="24"/>
        <v>0</v>
      </c>
    </row>
    <row r="287" spans="1:33" x14ac:dyDescent="0.6">
      <c r="A287">
        <v>2017</v>
      </c>
      <c r="B287">
        <v>10</v>
      </c>
      <c r="C287">
        <v>13</v>
      </c>
      <c r="D287">
        <f t="shared" si="22"/>
        <v>5</v>
      </c>
      <c r="G287" cm="1">
        <f t="array" ref="G287">_xlfn.IFS(F287 = "H", 0, F287 = "B7", -7, F287 = "B6", -6, F287 = "B5", -5, F287 = "B4", -4, F287 = "B3", -3, F287 = "B2", -2, F287 = "B1", -1, F287 = "A7", 7, F287 = "A6", 6, F287 = "A5", 5, F287 = "A4", 4, F287 = "A3", 3, F287 = "A2", 2, F287 = "A1", 1, F287 = "", 0)</f>
        <v>0</v>
      </c>
      <c r="H287">
        <f t="shared" si="20"/>
        <v>0</v>
      </c>
      <c r="I287">
        <f t="shared" si="21"/>
        <v>0</v>
      </c>
      <c r="L287">
        <v>4262.01431980907</v>
      </c>
      <c r="M287">
        <v>3535.3508353221964</v>
      </c>
      <c r="N287">
        <v>1199.510739856802</v>
      </c>
      <c r="O287">
        <v>1121.4105011933175</v>
      </c>
      <c r="P287">
        <v>5796</v>
      </c>
      <c r="Q287">
        <v>5079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0.2110452198915245</v>
      </c>
      <c r="X287">
        <v>0.78895478010847542</v>
      </c>
      <c r="Y287">
        <v>0</v>
      </c>
      <c r="Z287">
        <v>742</v>
      </c>
      <c r="AA287">
        <f t="shared" si="23"/>
        <v>-51</v>
      </c>
      <c r="AB287">
        <v>1200</v>
      </c>
      <c r="AC287">
        <v>820.14485526483588</v>
      </c>
      <c r="AD287">
        <v>742</v>
      </c>
      <c r="AE287" s="6">
        <v>12.8</v>
      </c>
      <c r="AF287">
        <v>0</v>
      </c>
      <c r="AG287">
        <f t="shared" si="24"/>
        <v>0</v>
      </c>
    </row>
    <row r="288" spans="1:33" x14ac:dyDescent="0.6">
      <c r="A288">
        <v>2017</v>
      </c>
      <c r="B288">
        <v>10</v>
      </c>
      <c r="C288">
        <v>14</v>
      </c>
      <c r="D288">
        <f t="shared" si="22"/>
        <v>6</v>
      </c>
      <c r="G288" cm="1">
        <f t="array" ref="G288">_xlfn.IFS(F288 = "H", 0, F288 = "B7", -7, F288 = "B6", -6, F288 = "B5", -5, F288 = "B4", -4, F288 = "B3", -3, F288 = "B2", -2, F288 = "B1", -1, F288 = "A7", 7, F288 = "A6", 6, F288 = "A5", 5, F288 = "A4", 4, F288 = "A3", 3, F288 = "A2", 2, F288 = "A1", 1, F288 = "", 0)</f>
        <v>0</v>
      </c>
      <c r="H288">
        <f t="shared" si="20"/>
        <v>0</v>
      </c>
      <c r="I288">
        <f t="shared" si="21"/>
        <v>0</v>
      </c>
      <c r="L288">
        <v>3759.3647642679894</v>
      </c>
      <c r="M288">
        <v>3421.8362282878406</v>
      </c>
      <c r="N288">
        <v>1162.106699751861</v>
      </c>
      <c r="O288">
        <v>990.54838709677415</v>
      </c>
      <c r="P288">
        <v>5814</v>
      </c>
      <c r="Q288">
        <v>4882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0.17170065060153381</v>
      </c>
      <c r="X288">
        <v>0.82829934939846617</v>
      </c>
      <c r="Y288">
        <v>1.8351319585425789E-2</v>
      </c>
      <c r="Z288">
        <v>670</v>
      </c>
      <c r="AA288">
        <f t="shared" si="23"/>
        <v>-72</v>
      </c>
      <c r="AB288">
        <v>1200</v>
      </c>
      <c r="AC288">
        <v>845.90662432096155</v>
      </c>
      <c r="AD288">
        <v>670</v>
      </c>
      <c r="AE288" s="6">
        <v>14.4</v>
      </c>
      <c r="AF288">
        <v>0</v>
      </c>
      <c r="AG288">
        <f t="shared" si="24"/>
        <v>0</v>
      </c>
    </row>
    <row r="289" spans="1:33" x14ac:dyDescent="0.6">
      <c r="A289">
        <v>2017</v>
      </c>
      <c r="B289">
        <v>10</v>
      </c>
      <c r="C289">
        <v>15</v>
      </c>
      <c r="D289">
        <f t="shared" si="22"/>
        <v>7</v>
      </c>
      <c r="G289" cm="1">
        <f t="array" ref="G289">_xlfn.IFS(F289 = "H", 0, F289 = "B7", -7, F289 = "B6", -6, F289 = "B5", -5, F289 = "B4", -4, F289 = "B3", -3, F289 = "B2", -2, F289 = "B1", -1, F289 = "A7", 7, F289 = "A6", 6, F289 = "A5", 5, F289 = "A4", 4, F289 = "A3", 3, F289 = "A2", 2, F289 = "A1", 1, F289 = "", 0)</f>
        <v>0</v>
      </c>
      <c r="H289">
        <f t="shared" si="20"/>
        <v>0</v>
      </c>
      <c r="I289">
        <f t="shared" si="21"/>
        <v>0</v>
      </c>
      <c r="L289">
        <v>3225.9900497512444</v>
      </c>
      <c r="M289">
        <v>3001.4328358208963</v>
      </c>
      <c r="N289">
        <v>1070.5273631840796</v>
      </c>
      <c r="O289">
        <v>880.99502487562199</v>
      </c>
      <c r="P289">
        <v>5930</v>
      </c>
      <c r="Q289">
        <v>5408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0.19689439122838731</v>
      </c>
      <c r="X289">
        <v>0.80310560877161274</v>
      </c>
      <c r="Y289">
        <v>0</v>
      </c>
      <c r="Z289">
        <v>545</v>
      </c>
      <c r="AA289">
        <f t="shared" si="23"/>
        <v>-125</v>
      </c>
      <c r="AB289">
        <v>1200</v>
      </c>
      <c r="AC289">
        <v>852.35877116211725</v>
      </c>
      <c r="AD289">
        <v>545</v>
      </c>
      <c r="AE289" s="6">
        <v>15.8</v>
      </c>
      <c r="AF289">
        <v>0</v>
      </c>
      <c r="AG289">
        <f t="shared" si="24"/>
        <v>0</v>
      </c>
    </row>
    <row r="290" spans="1:33" x14ac:dyDescent="0.6">
      <c r="A290">
        <v>2017</v>
      </c>
      <c r="B290">
        <v>10</v>
      </c>
      <c r="C290">
        <v>16</v>
      </c>
      <c r="D290">
        <f t="shared" si="22"/>
        <v>1</v>
      </c>
      <c r="G290" cm="1">
        <f t="array" ref="G290">_xlfn.IFS(F290 = "H", 0, F290 = "B7", -7, F290 = "B6", -6, F290 = "B5", -5, F290 = "B4", -4, F290 = "B3", -3, F290 = "B2", -2, F290 = "B1", -1, F290 = "A7", 7, F290 = "A6", 6, F290 = "A5", 5, F290 = "A4", 4, F290 = "A3", 3, F290 = "A2", 2, F290 = "A1", 1, F290 = "", 0)</f>
        <v>0</v>
      </c>
      <c r="H290">
        <f t="shared" si="20"/>
        <v>0</v>
      </c>
      <c r="I290">
        <f t="shared" si="21"/>
        <v>0</v>
      </c>
      <c r="L290">
        <v>3558.8405797101454</v>
      </c>
      <c r="M290">
        <v>3478.4927536231889</v>
      </c>
      <c r="N290">
        <v>1181.8115942028985</v>
      </c>
      <c r="O290">
        <v>1072.7632850241546</v>
      </c>
      <c r="P290">
        <v>5752</v>
      </c>
      <c r="Q290">
        <v>5598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0.22653158380195779</v>
      </c>
      <c r="X290">
        <v>0.77346841619804219</v>
      </c>
      <c r="Y290">
        <v>0</v>
      </c>
      <c r="Z290">
        <v>647</v>
      </c>
      <c r="AA290">
        <f t="shared" si="23"/>
        <v>102</v>
      </c>
      <c r="AB290">
        <v>1200</v>
      </c>
      <c r="AC290">
        <v>781.03688192920504</v>
      </c>
      <c r="AD290">
        <v>647</v>
      </c>
      <c r="AE290" s="6">
        <v>16.600000000000001</v>
      </c>
      <c r="AF290">
        <v>0</v>
      </c>
      <c r="AG290">
        <f t="shared" si="24"/>
        <v>0</v>
      </c>
    </row>
    <row r="291" spans="1:33" x14ac:dyDescent="0.6">
      <c r="A291">
        <v>2017</v>
      </c>
      <c r="B291">
        <v>10</v>
      </c>
      <c r="C291">
        <v>17</v>
      </c>
      <c r="D291">
        <f t="shared" si="22"/>
        <v>2</v>
      </c>
      <c r="G291" cm="1">
        <f t="array" ref="G291">_xlfn.IFS(F291 = "H", 0, F291 = "B7", -7, F291 = "B6", -6, F291 = "B5", -5, F291 = "B4", -4, F291 = "B3", -3, F291 = "B2", -2, F291 = "B1", -1, F291 = "A7", 7, F291 = "A6", 6, F291 = "A5", 5, F291 = "A4", 4, F291 = "A3", 3, F291 = "A2", 2, F291 = "A1", 1, F291 = "", 0)</f>
        <v>0</v>
      </c>
      <c r="H291">
        <f t="shared" si="20"/>
        <v>0</v>
      </c>
      <c r="I291">
        <f t="shared" si="21"/>
        <v>0</v>
      </c>
      <c r="L291">
        <v>3693.4609571788405</v>
      </c>
      <c r="M291">
        <v>3504.4433249370272</v>
      </c>
      <c r="N291">
        <v>1095.0604534005038</v>
      </c>
      <c r="O291">
        <v>1106.7682619647355</v>
      </c>
      <c r="P291">
        <v>5356</v>
      </c>
      <c r="Q291">
        <v>5535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0.2076176544608028</v>
      </c>
      <c r="X291">
        <v>0.79238234553919717</v>
      </c>
      <c r="Y291">
        <v>0</v>
      </c>
      <c r="Z291">
        <v>709</v>
      </c>
      <c r="AA291">
        <f t="shared" si="23"/>
        <v>62</v>
      </c>
      <c r="AB291">
        <v>1200</v>
      </c>
      <c r="AC291">
        <v>787.39984902094636</v>
      </c>
      <c r="AD291">
        <v>709</v>
      </c>
      <c r="AE291" s="6">
        <v>16.2</v>
      </c>
      <c r="AF291">
        <v>0</v>
      </c>
      <c r="AG291">
        <f t="shared" si="24"/>
        <v>0</v>
      </c>
    </row>
    <row r="292" spans="1:33" x14ac:dyDescent="0.6">
      <c r="A292">
        <v>2017</v>
      </c>
      <c r="B292">
        <v>10</v>
      </c>
      <c r="C292">
        <v>18</v>
      </c>
      <c r="D292">
        <f t="shared" si="22"/>
        <v>3</v>
      </c>
      <c r="G292" cm="1">
        <f t="array" ref="G292">_xlfn.IFS(F292 = "H", 0, F292 = "B7", -7, F292 = "B6", -6, F292 = "B5", -5, F292 = "B4", -4, F292 = "B3", -3, F292 = "B2", -2, F292 = "B1", -1, F292 = "A7", 7, F292 = "A6", 6, F292 = "A5", 5, F292 = "A4", 4, F292 = "A3", 3, F292 = "A2", 2, F292 = "A1", 1, F292 = "", 0)</f>
        <v>0</v>
      </c>
      <c r="H292">
        <f t="shared" si="20"/>
        <v>0</v>
      </c>
      <c r="I292">
        <f t="shared" si="21"/>
        <v>0</v>
      </c>
      <c r="L292">
        <v>3728.3855421686753</v>
      </c>
      <c r="M292">
        <v>3533.6674698795186</v>
      </c>
      <c r="N292">
        <v>1169.8385542168676</v>
      </c>
      <c r="O292">
        <v>1066.9253012048193</v>
      </c>
      <c r="P292">
        <v>5524</v>
      </c>
      <c r="Q292">
        <v>5765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0.18690601900739179</v>
      </c>
      <c r="X292">
        <v>0.81309398099260821</v>
      </c>
      <c r="Y292">
        <v>0</v>
      </c>
      <c r="Z292">
        <v>760</v>
      </c>
      <c r="AA292">
        <f t="shared" si="23"/>
        <v>51</v>
      </c>
      <c r="AB292">
        <v>1200</v>
      </c>
      <c r="AC292">
        <v>808.28207444039958</v>
      </c>
      <c r="AD292">
        <v>760</v>
      </c>
      <c r="AE292" s="6">
        <v>16.5</v>
      </c>
      <c r="AF292">
        <v>0.1</v>
      </c>
      <c r="AG292">
        <f t="shared" si="24"/>
        <v>1.6500000000000001</v>
      </c>
    </row>
    <row r="293" spans="1:33" x14ac:dyDescent="0.6">
      <c r="A293">
        <v>2017</v>
      </c>
      <c r="B293">
        <v>10</v>
      </c>
      <c r="C293">
        <v>19</v>
      </c>
      <c r="D293">
        <f t="shared" si="22"/>
        <v>4</v>
      </c>
      <c r="G293" cm="1">
        <f t="array" ref="G293">_xlfn.IFS(F293 = "H", 0, F293 = "B7", -7, F293 = "B6", -6, F293 = "B5", -5, F293 = "B4", -4, F293 = "B3", -3, F293 = "B2", -2, F293 = "B1", -1, F293 = "A7", 7, F293 = "A6", 6, F293 = "A5", 5, F293 = "A4", 4, F293 = "A3", 3, F293 = "A2", 2, F293 = "A1", 1, F293 = "", 0)</f>
        <v>0</v>
      </c>
      <c r="H293">
        <f t="shared" si="20"/>
        <v>0</v>
      </c>
      <c r="I293">
        <f t="shared" si="21"/>
        <v>0</v>
      </c>
      <c r="L293">
        <v>3973.5172413793093</v>
      </c>
      <c r="M293">
        <v>3551.3103448275856</v>
      </c>
      <c r="N293">
        <v>1127.5517241379309</v>
      </c>
      <c r="O293">
        <v>1099.8965517241379</v>
      </c>
      <c r="P293">
        <v>5655</v>
      </c>
      <c r="Q293">
        <v>5852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0.20984611131588651</v>
      </c>
      <c r="X293">
        <v>0.79015388868411351</v>
      </c>
      <c r="Y293">
        <v>0</v>
      </c>
      <c r="Z293">
        <v>784</v>
      </c>
      <c r="AA293">
        <f t="shared" si="23"/>
        <v>24</v>
      </c>
      <c r="AB293">
        <v>1200</v>
      </c>
      <c r="AC293">
        <v>814.38829560386989</v>
      </c>
      <c r="AD293">
        <v>784</v>
      </c>
      <c r="AE293" s="6">
        <v>17</v>
      </c>
      <c r="AF293">
        <v>0</v>
      </c>
      <c r="AG293">
        <f t="shared" si="24"/>
        <v>0</v>
      </c>
    </row>
    <row r="294" spans="1:33" x14ac:dyDescent="0.6">
      <c r="A294">
        <v>2017</v>
      </c>
      <c r="B294">
        <v>10</v>
      </c>
      <c r="C294">
        <v>20</v>
      </c>
      <c r="D294">
        <f t="shared" si="22"/>
        <v>5</v>
      </c>
      <c r="G294" cm="1">
        <f t="array" ref="G294">_xlfn.IFS(F294 = "H", 0, F294 = "B7", -7, F294 = "B6", -6, F294 = "B5", -5, F294 = "B4", -4, F294 = "B3", -3, F294 = "B2", -2, F294 = "B1", -1, F294 = "A7", 7, F294 = "A6", 6, F294 = "A5", 5, F294 = "A4", 4, F294 = "A3", 3, F294 = "A2", 2, F294 = "A1", 1, F294 = "", 0)</f>
        <v>0</v>
      </c>
      <c r="H294">
        <f t="shared" si="20"/>
        <v>0</v>
      </c>
      <c r="I294">
        <f t="shared" si="21"/>
        <v>0</v>
      </c>
      <c r="L294">
        <v>4285.390070921987</v>
      </c>
      <c r="M294">
        <v>3614.0520094562653</v>
      </c>
      <c r="N294">
        <v>1194.7470449172577</v>
      </c>
      <c r="O294">
        <v>1106.6288416075649</v>
      </c>
      <c r="P294">
        <v>5987</v>
      </c>
      <c r="Q294">
        <v>5869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0.1990525191183086</v>
      </c>
      <c r="X294">
        <v>0.80094748088169143</v>
      </c>
      <c r="Y294">
        <v>0</v>
      </c>
      <c r="Z294">
        <v>755</v>
      </c>
      <c r="AA294">
        <f t="shared" si="23"/>
        <v>-29</v>
      </c>
      <c r="AB294">
        <v>1200</v>
      </c>
      <c r="AC294">
        <v>835.29335773605044</v>
      </c>
      <c r="AD294">
        <v>755</v>
      </c>
      <c r="AE294" s="6">
        <v>17</v>
      </c>
      <c r="AF294">
        <v>0</v>
      </c>
      <c r="AG294">
        <f t="shared" si="24"/>
        <v>0</v>
      </c>
    </row>
    <row r="295" spans="1:33" x14ac:dyDescent="0.6">
      <c r="A295">
        <v>2017</v>
      </c>
      <c r="B295">
        <v>10</v>
      </c>
      <c r="C295">
        <v>21</v>
      </c>
      <c r="D295">
        <f t="shared" si="22"/>
        <v>6</v>
      </c>
      <c r="G295" cm="1">
        <f t="array" ref="G295">_xlfn.IFS(F295 = "H", 0, F295 = "B7", -7, F295 = "B6", -6, F295 = "B5", -5, F295 = "B4", -4, F295 = "B3", -3, F295 = "B2", -2, F295 = "B1", -1, F295 = "A7", 7, F295 = "A6", 6, F295 = "A5", 5, F295 = "A4", 4, F295 = "A3", 3, F295 = "A2", 2, F295 = "A1", 1, F295 = "", 0)</f>
        <v>0</v>
      </c>
      <c r="H295">
        <f t="shared" si="20"/>
        <v>0</v>
      </c>
      <c r="I295">
        <f t="shared" si="21"/>
        <v>0</v>
      </c>
      <c r="L295">
        <v>4037.865336658354</v>
      </c>
      <c r="M295">
        <v>3593.077306733167</v>
      </c>
      <c r="N295">
        <v>1162.8902743142144</v>
      </c>
      <c r="O295">
        <v>1009.1870324189526</v>
      </c>
      <c r="P295">
        <v>5930</v>
      </c>
      <c r="Q295">
        <v>5483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0.18367519788105571</v>
      </c>
      <c r="X295">
        <v>0.8163248021189442</v>
      </c>
      <c r="Y295">
        <v>0</v>
      </c>
      <c r="Z295">
        <v>776</v>
      </c>
      <c r="AA295">
        <f t="shared" si="23"/>
        <v>21</v>
      </c>
      <c r="AB295">
        <v>1200</v>
      </c>
      <c r="AC295">
        <v>849.8380662840184</v>
      </c>
      <c r="AD295">
        <v>776</v>
      </c>
      <c r="AE295" s="6">
        <v>17.600000000000001</v>
      </c>
      <c r="AF295">
        <v>0</v>
      </c>
      <c r="AG295">
        <f t="shared" si="24"/>
        <v>0</v>
      </c>
    </row>
    <row r="296" spans="1:33" x14ac:dyDescent="0.6">
      <c r="A296">
        <v>2017</v>
      </c>
      <c r="B296">
        <v>10</v>
      </c>
      <c r="C296">
        <v>22</v>
      </c>
      <c r="D296">
        <f t="shared" si="22"/>
        <v>7</v>
      </c>
      <c r="G296" cm="1">
        <f t="array" ref="G296">_xlfn.IFS(F296 = "H", 0, F296 = "B7", -7, F296 = "B6", -6, F296 = "B5", -5, F296 = "B4", -4, F296 = "B3", -3, F296 = "B2", -2, F296 = "B1", -1, F296 = "A7", 7, F296 = "A6", 6, F296 = "A5", 5, F296 = "A4", 4, F296 = "A3", 3, F296 = "A2", 2, F296 = "A1", 1, F296 = "", 0)</f>
        <v>0</v>
      </c>
      <c r="H296">
        <f t="shared" si="20"/>
        <v>0</v>
      </c>
      <c r="I296">
        <f t="shared" si="21"/>
        <v>0</v>
      </c>
      <c r="L296">
        <v>3143.4908616187981</v>
      </c>
      <c r="M296">
        <v>2976.1096605744119</v>
      </c>
      <c r="N296">
        <v>1026.1253263707572</v>
      </c>
      <c r="O296">
        <v>828.47258485639679</v>
      </c>
      <c r="P296">
        <v>5413</v>
      </c>
      <c r="Q296">
        <v>5402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0.21593228277961801</v>
      </c>
      <c r="X296">
        <v>0.78406771722038204</v>
      </c>
      <c r="Y296">
        <v>5.9053783325628002E-2</v>
      </c>
      <c r="Z296">
        <v>648</v>
      </c>
      <c r="AA296">
        <f t="shared" si="23"/>
        <v>-128</v>
      </c>
      <c r="AB296">
        <v>1200</v>
      </c>
      <c r="AC296">
        <v>835.1601483886227</v>
      </c>
      <c r="AD296">
        <v>648</v>
      </c>
      <c r="AE296" s="6">
        <v>16.3</v>
      </c>
      <c r="AF296">
        <v>0</v>
      </c>
      <c r="AG296">
        <f t="shared" si="24"/>
        <v>0</v>
      </c>
    </row>
    <row r="297" spans="1:33" x14ac:dyDescent="0.6">
      <c r="A297">
        <v>2017</v>
      </c>
      <c r="B297">
        <v>10</v>
      </c>
      <c r="C297">
        <v>23</v>
      </c>
      <c r="D297">
        <f t="shared" si="22"/>
        <v>1</v>
      </c>
      <c r="G297" cm="1">
        <f t="array" ref="G297">_xlfn.IFS(F297 = "H", 0, F297 = "B7", -7, F297 = "B6", -6, F297 = "B5", -5, F297 = "B4", -4, F297 = "B3", -3, F297 = "B2", -2, F297 = "B1", -1, F297 = "A7", 7, F297 = "A6", 6, F297 = "A5", 5, F297 = "A4", 4, F297 = "A3", 3, F297 = "A2", 2, F297 = "A1", 1, F297 = "", 0)</f>
        <v>0</v>
      </c>
      <c r="H297">
        <f t="shared" si="20"/>
        <v>0</v>
      </c>
      <c r="I297">
        <f t="shared" si="21"/>
        <v>0</v>
      </c>
      <c r="L297">
        <v>3763.6097560975595</v>
      </c>
      <c r="M297">
        <v>3490.5756097560966</v>
      </c>
      <c r="N297">
        <v>1113.7024390243903</v>
      </c>
      <c r="O297">
        <v>1089.3902439024389</v>
      </c>
      <c r="P297">
        <v>5646</v>
      </c>
      <c r="Q297">
        <v>5695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0.16187872909502399</v>
      </c>
      <c r="X297">
        <v>0.83812127090497601</v>
      </c>
      <c r="Y297">
        <v>0.15198983040884109</v>
      </c>
      <c r="Z297">
        <v>731</v>
      </c>
      <c r="AA297">
        <f t="shared" si="23"/>
        <v>83</v>
      </c>
      <c r="AB297">
        <v>1200</v>
      </c>
      <c r="AC297">
        <v>795.13677170174378</v>
      </c>
      <c r="AD297">
        <v>731</v>
      </c>
      <c r="AE297" s="6">
        <v>13.7</v>
      </c>
      <c r="AF297">
        <v>0</v>
      </c>
      <c r="AG297">
        <f t="shared" si="24"/>
        <v>0</v>
      </c>
    </row>
    <row r="298" spans="1:33" x14ac:dyDescent="0.6">
      <c r="A298">
        <v>2017</v>
      </c>
      <c r="B298">
        <v>10</v>
      </c>
      <c r="C298">
        <v>24</v>
      </c>
      <c r="D298">
        <f t="shared" si="22"/>
        <v>2</v>
      </c>
      <c r="G298" cm="1">
        <f t="array" ref="G298">_xlfn.IFS(F298 = "H", 0, F298 = "B7", -7, F298 = "B6", -6, F298 = "B5", -5, F298 = "B4", -4, F298 = "B3", -3, F298 = "B2", -2, F298 = "B1", -1, F298 = "A7", 7, F298 = "A6", 6, F298 = "A5", 5, F298 = "A4", 4, F298 = "A3", 3, F298 = "A2", 2, F298 = "A1", 1, F298 = "", 0)</f>
        <v>0</v>
      </c>
      <c r="H298">
        <f t="shared" si="20"/>
        <v>0</v>
      </c>
      <c r="I298">
        <f t="shared" si="21"/>
        <v>0</v>
      </c>
      <c r="L298">
        <v>3782.3157894736823</v>
      </c>
      <c r="M298">
        <v>3521.684210526314</v>
      </c>
      <c r="N298">
        <v>1141.8421052631579</v>
      </c>
      <c r="O298">
        <v>1105.3508771929824</v>
      </c>
      <c r="P298">
        <v>5156</v>
      </c>
      <c r="Q298">
        <v>5341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0.2161837217156366</v>
      </c>
      <c r="X298">
        <v>0.7838162782843634</v>
      </c>
      <c r="Y298">
        <v>0</v>
      </c>
      <c r="Z298">
        <v>710</v>
      </c>
      <c r="AA298">
        <f t="shared" si="23"/>
        <v>-21</v>
      </c>
      <c r="AB298">
        <v>1200</v>
      </c>
      <c r="AC298">
        <v>777.09450302860637</v>
      </c>
      <c r="AD298">
        <v>710</v>
      </c>
      <c r="AE298" s="6">
        <v>14.4</v>
      </c>
      <c r="AF298">
        <v>0</v>
      </c>
      <c r="AG298">
        <f t="shared" si="24"/>
        <v>0</v>
      </c>
    </row>
    <row r="299" spans="1:33" x14ac:dyDescent="0.6">
      <c r="A299">
        <v>2017</v>
      </c>
      <c r="B299">
        <v>10</v>
      </c>
      <c r="C299">
        <v>25</v>
      </c>
      <c r="D299">
        <f t="shared" si="22"/>
        <v>3</v>
      </c>
      <c r="G299" cm="1">
        <f t="array" ref="G299">_xlfn.IFS(F299 = "H", 0, F299 = "B7", -7, F299 = "B6", -6, F299 = "B5", -5, F299 = "B4", -4, F299 = "B3", -3, F299 = "B2", -2, F299 = "B1", -1, F299 = "A7", 7, F299 = "A6", 6, F299 = "A5", 5, F299 = "A4", 4, F299 = "A3", 3, F299 = "A2", 2, F299 = "A1", 1, F299 = "", 0)</f>
        <v>0</v>
      </c>
      <c r="H299">
        <f t="shared" si="20"/>
        <v>0</v>
      </c>
      <c r="I299">
        <f t="shared" si="21"/>
        <v>0</v>
      </c>
      <c r="L299">
        <v>3932.2992700729919</v>
      </c>
      <c r="M299">
        <v>3528.6982968369825</v>
      </c>
      <c r="N299">
        <v>1143.9002433090025</v>
      </c>
      <c r="O299">
        <v>1060.352798053528</v>
      </c>
      <c r="P299">
        <v>5120</v>
      </c>
      <c r="Q299">
        <v>5843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0.20868877599923319</v>
      </c>
      <c r="X299">
        <v>0.79131122400076681</v>
      </c>
      <c r="Y299">
        <v>0</v>
      </c>
      <c r="Z299">
        <v>804</v>
      </c>
      <c r="AA299">
        <f t="shared" si="23"/>
        <v>94</v>
      </c>
      <c r="AB299">
        <v>1200</v>
      </c>
      <c r="AC299">
        <v>788.54573536802138</v>
      </c>
      <c r="AD299">
        <v>804</v>
      </c>
      <c r="AE299" s="6">
        <v>14.4</v>
      </c>
      <c r="AF299">
        <v>0</v>
      </c>
      <c r="AG299">
        <f t="shared" si="24"/>
        <v>0</v>
      </c>
    </row>
    <row r="300" spans="1:33" x14ac:dyDescent="0.6">
      <c r="A300">
        <v>2017</v>
      </c>
      <c r="B300">
        <v>10</v>
      </c>
      <c r="C300">
        <v>26</v>
      </c>
      <c r="D300">
        <f t="shared" si="22"/>
        <v>4</v>
      </c>
      <c r="G300" cm="1">
        <f t="array" ref="G300">_xlfn.IFS(F300 = "H", 0, F300 = "B7", -7, F300 = "B6", -6, F300 = "B5", -5, F300 = "B4", -4, F300 = "B3", -3, F300 = "B2", -2, F300 = "B1", -1, F300 = "A7", 7, F300 = "A6", 6, F300 = "A5", 5, F300 = "A4", 4, F300 = "A3", 3, F300 = "A2", 2, F300 = "A1", 1, F300 = "", 0)</f>
        <v>0</v>
      </c>
      <c r="H300">
        <f t="shared" si="20"/>
        <v>0</v>
      </c>
      <c r="I300">
        <f t="shared" si="21"/>
        <v>0</v>
      </c>
      <c r="L300">
        <v>3943.4795180722899</v>
      </c>
      <c r="M300">
        <v>3608.9638554216876</v>
      </c>
      <c r="N300">
        <v>1201.2674698795181</v>
      </c>
      <c r="O300">
        <v>1085.689156626506</v>
      </c>
      <c r="P300">
        <v>5822</v>
      </c>
      <c r="Q300">
        <v>5969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0.15443056362579899</v>
      </c>
      <c r="X300">
        <v>0.84556943637420101</v>
      </c>
      <c r="Y300">
        <v>0</v>
      </c>
      <c r="Z300">
        <v>884</v>
      </c>
      <c r="AA300">
        <f t="shared" si="23"/>
        <v>80</v>
      </c>
      <c r="AB300">
        <v>1200</v>
      </c>
      <c r="AC300">
        <v>832.31479971717408</v>
      </c>
      <c r="AD300">
        <v>884</v>
      </c>
      <c r="AE300" s="6">
        <v>14.5</v>
      </c>
      <c r="AF300">
        <v>0</v>
      </c>
      <c r="AG300">
        <f t="shared" si="24"/>
        <v>0</v>
      </c>
    </row>
    <row r="301" spans="1:33" x14ac:dyDescent="0.6">
      <c r="A301">
        <v>2017</v>
      </c>
      <c r="B301">
        <v>10</v>
      </c>
      <c r="C301">
        <v>27</v>
      </c>
      <c r="D301">
        <f t="shared" si="22"/>
        <v>5</v>
      </c>
      <c r="G301" cm="1">
        <f t="array" ref="G301">_xlfn.IFS(F301 = "H", 0, F301 = "B7", -7, F301 = "B6", -6, F301 = "B5", -5, F301 = "B4", -4, F301 = "B3", -3, F301 = "B2", -2, F301 = "B1", -1, F301 = "A7", 7, F301 = "A6", 6, F301 = "A5", 5, F301 = "A4", 4, F301 = "A3", 3, F301 = "A2", 2, F301 = "A1", 1, F301 = "", 0)</f>
        <v>0</v>
      </c>
      <c r="H301">
        <f t="shared" si="20"/>
        <v>0</v>
      </c>
      <c r="I301">
        <f t="shared" si="21"/>
        <v>0</v>
      </c>
      <c r="L301">
        <v>4289.1753554502384</v>
      </c>
      <c r="M301">
        <v>3798.04739336493</v>
      </c>
      <c r="N301">
        <v>1241.824644549763</v>
      </c>
      <c r="O301">
        <v>1210.6872037914693</v>
      </c>
      <c r="P301">
        <v>5961</v>
      </c>
      <c r="Q301">
        <v>6053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0.2137352410864887</v>
      </c>
      <c r="X301">
        <v>0.78626475891351133</v>
      </c>
      <c r="Y301">
        <v>0</v>
      </c>
      <c r="Z301">
        <v>820</v>
      </c>
      <c r="AA301">
        <f t="shared" si="23"/>
        <v>-64</v>
      </c>
      <c r="AB301">
        <v>1200</v>
      </c>
      <c r="AC301">
        <v>829.7128755047969</v>
      </c>
      <c r="AD301">
        <v>820</v>
      </c>
      <c r="AE301" s="6">
        <v>16.899999999999999</v>
      </c>
      <c r="AF301">
        <v>0</v>
      </c>
      <c r="AG301">
        <f t="shared" si="24"/>
        <v>0</v>
      </c>
    </row>
    <row r="302" spans="1:33" x14ac:dyDescent="0.6">
      <c r="A302">
        <v>2017</v>
      </c>
      <c r="B302">
        <v>10</v>
      </c>
      <c r="C302">
        <v>28</v>
      </c>
      <c r="D302">
        <f t="shared" si="22"/>
        <v>6</v>
      </c>
      <c r="G302" cm="1">
        <f t="array" ref="G302">_xlfn.IFS(F302 = "H", 0, F302 = "B7", -7, F302 = "B6", -6, F302 = "B5", -5, F302 = "B4", -4, F302 = "B3", -3, F302 = "B2", -2, F302 = "B1", -1, F302 = "A7", 7, F302 = "A6", 6, F302 = "A5", 5, F302 = "A4", 4, F302 = "A3", 3, F302 = "A2", 2, F302 = "A1", 1, F302 = "", 0)</f>
        <v>0</v>
      </c>
      <c r="H302">
        <f t="shared" si="20"/>
        <v>0</v>
      </c>
      <c r="I302">
        <f t="shared" si="21"/>
        <v>0</v>
      </c>
      <c r="L302">
        <v>4079.8048780487793</v>
      </c>
      <c r="M302">
        <v>3649.8341463414622</v>
      </c>
      <c r="N302">
        <v>877.43902439024384</v>
      </c>
      <c r="O302">
        <v>557.82926829268285</v>
      </c>
      <c r="P302">
        <v>5750</v>
      </c>
      <c r="Q302">
        <v>5648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0.17552952142191369</v>
      </c>
      <c r="X302">
        <v>0.82447047857808642</v>
      </c>
      <c r="Y302">
        <v>1.6260162601626021E-2</v>
      </c>
      <c r="Z302">
        <v>814</v>
      </c>
      <c r="AA302">
        <f t="shared" si="23"/>
        <v>-6</v>
      </c>
      <c r="AB302">
        <v>1200</v>
      </c>
      <c r="AC302">
        <v>847.76782847820266</v>
      </c>
      <c r="AD302">
        <v>814</v>
      </c>
      <c r="AE302" s="6">
        <v>17.2</v>
      </c>
      <c r="AF302">
        <v>0</v>
      </c>
      <c r="AG302">
        <f t="shared" si="24"/>
        <v>0</v>
      </c>
    </row>
    <row r="303" spans="1:33" x14ac:dyDescent="0.6">
      <c r="A303">
        <v>2017</v>
      </c>
      <c r="B303">
        <v>10</v>
      </c>
      <c r="C303">
        <v>29</v>
      </c>
      <c r="D303">
        <f t="shared" si="22"/>
        <v>7</v>
      </c>
      <c r="G303" cm="1">
        <f t="array" ref="G303">_xlfn.IFS(F303 = "H", 0, F303 = "B7", -7, F303 = "B6", -6, F303 = "B5", -5, F303 = "B4", -4, F303 = "B3", -3, F303 = "B2", -2, F303 = "B1", -1, F303 = "A7", 7, F303 = "A6", 6, F303 = "A5", 5, F303 = "A4", 4, F303 = "A3", 3, F303 = "A2", 2, F303 = "A1", 1, F303 = "", 0)</f>
        <v>0</v>
      </c>
      <c r="H303">
        <f t="shared" si="20"/>
        <v>0</v>
      </c>
      <c r="I303">
        <f t="shared" si="21"/>
        <v>0</v>
      </c>
      <c r="L303">
        <v>3587.8015665796347</v>
      </c>
      <c r="M303">
        <v>3353.1279373368147</v>
      </c>
      <c r="N303" s="2">
        <v>0</v>
      </c>
      <c r="O303" s="2">
        <v>0</v>
      </c>
      <c r="P303">
        <v>5903</v>
      </c>
      <c r="Q303">
        <v>5825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0.21506937721845759</v>
      </c>
      <c r="X303">
        <v>0.78493062278154235</v>
      </c>
      <c r="Y303">
        <v>0</v>
      </c>
      <c r="Z303">
        <v>671</v>
      </c>
      <c r="AA303">
        <f t="shared" si="23"/>
        <v>-143</v>
      </c>
      <c r="AB303">
        <v>1200</v>
      </c>
      <c r="AC303">
        <v>838.74490749364907</v>
      </c>
      <c r="AD303">
        <v>671</v>
      </c>
      <c r="AE303" s="6">
        <v>11.5</v>
      </c>
      <c r="AF303">
        <v>0</v>
      </c>
      <c r="AG303">
        <f t="shared" si="24"/>
        <v>0</v>
      </c>
    </row>
    <row r="304" spans="1:33" x14ac:dyDescent="0.6">
      <c r="A304">
        <v>2017</v>
      </c>
      <c r="B304">
        <v>10</v>
      </c>
      <c r="C304">
        <v>30</v>
      </c>
      <c r="D304">
        <f t="shared" si="22"/>
        <v>1</v>
      </c>
      <c r="G304" cm="1">
        <f t="array" ref="G304">_xlfn.IFS(F304 = "H", 0, F304 = "B7", -7, F304 = "B6", -6, F304 = "B5", -5, F304 = "B4", -4, F304 = "B3", -3, F304 = "B2", -2, F304 = "B1", -1, F304 = "A7", 7, F304 = "A6", 6, F304 = "A5", 5, F304 = "A4", 4, F304 = "A3", 3, F304 = "A2", 2, F304 = "A1", 1, F304 = "", 0)</f>
        <v>0</v>
      </c>
      <c r="H304">
        <f t="shared" si="20"/>
        <v>0</v>
      </c>
      <c r="I304">
        <f t="shared" si="21"/>
        <v>0</v>
      </c>
      <c r="L304">
        <v>3941.3948717948724</v>
      </c>
      <c r="M304">
        <v>3575.815384615385</v>
      </c>
      <c r="N304" s="2">
        <v>0</v>
      </c>
      <c r="O304" s="2">
        <v>0</v>
      </c>
      <c r="P304">
        <v>5388</v>
      </c>
      <c r="Q304">
        <v>5325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0.21552978626648481</v>
      </c>
      <c r="X304">
        <v>0.78447021373351522</v>
      </c>
      <c r="Y304">
        <v>0</v>
      </c>
      <c r="Z304">
        <v>688</v>
      </c>
      <c r="AA304">
        <f t="shared" si="23"/>
        <v>17</v>
      </c>
      <c r="AB304">
        <v>1200</v>
      </c>
      <c r="AC304">
        <v>761.83144290898645</v>
      </c>
      <c r="AD304">
        <v>688</v>
      </c>
      <c r="AE304" s="6">
        <v>7.7</v>
      </c>
      <c r="AF304">
        <v>0</v>
      </c>
      <c r="AG304">
        <f t="shared" si="24"/>
        <v>0</v>
      </c>
    </row>
    <row r="305" spans="1:33" x14ac:dyDescent="0.6">
      <c r="A305">
        <v>2017</v>
      </c>
      <c r="B305">
        <v>10</v>
      </c>
      <c r="C305">
        <v>31</v>
      </c>
      <c r="D305">
        <f t="shared" si="22"/>
        <v>2</v>
      </c>
      <c r="G305" cm="1">
        <f t="array" ref="G305">_xlfn.IFS(F305 = "H", 0, F305 = "B7", -7, F305 = "B6", -6, F305 = "B5", -5, F305 = "B4", -4, F305 = "B3", -3, F305 = "B2", -2, F305 = "B1", -1, F305 = "A7", 7, F305 = "A6", 6, F305 = "A5", 5, F305 = "A4", 4, F305 = "A3", 3, F305 = "A2", 2, F305 = "A1", 1, F305 = "", 0)</f>
        <v>0</v>
      </c>
      <c r="H305">
        <f t="shared" si="20"/>
        <v>0</v>
      </c>
      <c r="I305">
        <f t="shared" si="21"/>
        <v>0</v>
      </c>
      <c r="L305">
        <v>4042.0210526315796</v>
      </c>
      <c r="M305">
        <v>3760.6947368421056</v>
      </c>
      <c r="N305" s="2">
        <v>0</v>
      </c>
      <c r="O305" s="2">
        <v>0</v>
      </c>
      <c r="P305">
        <v>5245</v>
      </c>
      <c r="Q305">
        <v>4902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0.19675995586317591</v>
      </c>
      <c r="X305">
        <v>0.80324004413682415</v>
      </c>
      <c r="Y305">
        <v>0</v>
      </c>
      <c r="Z305">
        <v>700</v>
      </c>
      <c r="AA305">
        <f t="shared" si="23"/>
        <v>12</v>
      </c>
      <c r="AB305">
        <v>1200</v>
      </c>
      <c r="AC305">
        <v>778.96662711628119</v>
      </c>
      <c r="AD305">
        <v>700</v>
      </c>
      <c r="AE305" s="6">
        <v>10.4</v>
      </c>
      <c r="AF305">
        <v>0</v>
      </c>
      <c r="AG305">
        <f t="shared" si="24"/>
        <v>0</v>
      </c>
    </row>
    <row r="306" spans="1:33" x14ac:dyDescent="0.6">
      <c r="A306">
        <v>2017</v>
      </c>
      <c r="B306">
        <v>11</v>
      </c>
      <c r="C306">
        <v>1</v>
      </c>
      <c r="D306">
        <f t="shared" si="22"/>
        <v>3</v>
      </c>
      <c r="G306" cm="1">
        <f t="array" ref="G306">_xlfn.IFS(F306 = "H", 0, F306 = "B7", -7, F306 = "B6", -6, F306 = "B5", -5, F306 = "B4", -4, F306 = "B3", -3, F306 = "B2", -2, F306 = "B1", -1, F306 = "A7", 7, F306 = "A6", 6, F306 = "A5", 5, F306 = "A4", 4, F306 = "A3", 3, F306 = "A2", 2, F306 = "A1", 1, F306 = "", 0)</f>
        <v>0</v>
      </c>
      <c r="H306">
        <f t="shared" si="20"/>
        <v>0</v>
      </c>
      <c r="I306">
        <f t="shared" si="21"/>
        <v>0</v>
      </c>
      <c r="L306">
        <v>3954.149870801034</v>
      </c>
      <c r="M306">
        <v>3770.3772609819125</v>
      </c>
      <c r="N306">
        <v>1138.5426356589148</v>
      </c>
      <c r="O306">
        <v>1070.0129198966408</v>
      </c>
      <c r="P306">
        <v>5535</v>
      </c>
      <c r="Q306">
        <v>5581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0.2309479147126868</v>
      </c>
      <c r="X306">
        <v>0.76905208528731317</v>
      </c>
      <c r="Y306">
        <v>0</v>
      </c>
      <c r="Z306">
        <v>724</v>
      </c>
      <c r="AA306">
        <f t="shared" si="23"/>
        <v>24</v>
      </c>
      <c r="AB306">
        <v>1200</v>
      </c>
      <c r="AC306">
        <v>790.66848249569171</v>
      </c>
      <c r="AD306">
        <v>724</v>
      </c>
      <c r="AE306" s="6">
        <v>14.4</v>
      </c>
      <c r="AF306">
        <v>0</v>
      </c>
      <c r="AG306">
        <f t="shared" si="24"/>
        <v>0</v>
      </c>
    </row>
    <row r="307" spans="1:33" x14ac:dyDescent="0.6">
      <c r="A307">
        <v>2017</v>
      </c>
      <c r="B307">
        <v>11</v>
      </c>
      <c r="C307">
        <v>2</v>
      </c>
      <c r="D307">
        <f t="shared" si="22"/>
        <v>4</v>
      </c>
      <c r="G307" cm="1">
        <f t="array" ref="G307">_xlfn.IFS(F307 = "H", 0, F307 = "B7", -7, F307 = "B6", -6, F307 = "B5", -5, F307 = "B4", -4, F307 = "B3", -3, F307 = "B2", -2, F307 = "B1", -1, F307 = "A7", 7, F307 = "A6", 6, F307 = "A5", 5, F307 = "A4", 4, F307 = "A3", 3, F307 = "A2", 2, F307 = "A1", 1, F307 = "", 0)</f>
        <v>0</v>
      </c>
      <c r="H307">
        <f t="shared" si="20"/>
        <v>0</v>
      </c>
      <c r="I307">
        <f t="shared" si="21"/>
        <v>0</v>
      </c>
      <c r="L307">
        <v>4136.8541666666652</v>
      </c>
      <c r="M307">
        <v>3784.2291666666656</v>
      </c>
      <c r="N307">
        <v>1183.6875</v>
      </c>
      <c r="O307">
        <v>1133.3541666666665</v>
      </c>
      <c r="P307">
        <v>6018</v>
      </c>
      <c r="Q307">
        <v>5950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0.19693242739600361</v>
      </c>
      <c r="X307">
        <v>0.80306757260399642</v>
      </c>
      <c r="Y307">
        <v>0</v>
      </c>
      <c r="Z307">
        <v>738</v>
      </c>
      <c r="AA307">
        <f t="shared" si="23"/>
        <v>14</v>
      </c>
      <c r="AB307">
        <v>1200</v>
      </c>
      <c r="AC307">
        <v>824.09910545626315</v>
      </c>
      <c r="AD307">
        <v>738</v>
      </c>
      <c r="AE307" s="6">
        <v>15.5</v>
      </c>
      <c r="AF307">
        <v>1</v>
      </c>
      <c r="AG307">
        <f t="shared" si="24"/>
        <v>15.5</v>
      </c>
    </row>
    <row r="308" spans="1:33" x14ac:dyDescent="0.6">
      <c r="A308">
        <v>2017</v>
      </c>
      <c r="B308">
        <v>11</v>
      </c>
      <c r="C308">
        <v>3</v>
      </c>
      <c r="D308">
        <f t="shared" si="22"/>
        <v>5</v>
      </c>
      <c r="G308" cm="1">
        <f t="array" ref="G308">_xlfn.IFS(F308 = "H", 0, F308 = "B7", -7, F308 = "B6", -6, F308 = "B5", -5, F308 = "B4", -4, F308 = "B3", -3, F308 = "B2", -2, F308 = "B1", -1, F308 = "A7", 7, F308 = "A6", 6, F308 = "A5", 5, F308 = "A4", 4, F308 = "A3", 3, F308 = "A2", 2, F308 = "A1", 1, F308 = "", 0)</f>
        <v>0</v>
      </c>
      <c r="H308">
        <f t="shared" si="20"/>
        <v>0</v>
      </c>
      <c r="I308">
        <f t="shared" si="21"/>
        <v>0</v>
      </c>
      <c r="L308">
        <v>4677.191489361704</v>
      </c>
      <c r="M308">
        <v>4004.0000000000014</v>
      </c>
      <c r="N308">
        <v>1170.744680851064</v>
      </c>
      <c r="O308">
        <v>1123.6595744680853</v>
      </c>
      <c r="P308">
        <v>6239</v>
      </c>
      <c r="Q308">
        <v>5927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0.1875952106964765</v>
      </c>
      <c r="X308">
        <v>0.81240478930352356</v>
      </c>
      <c r="Y308">
        <v>0</v>
      </c>
      <c r="Z308">
        <v>735</v>
      </c>
      <c r="AA308">
        <f t="shared" si="23"/>
        <v>-3</v>
      </c>
      <c r="AB308">
        <v>1200</v>
      </c>
      <c r="AC308">
        <v>837.03397789038183</v>
      </c>
      <c r="AD308">
        <v>735</v>
      </c>
      <c r="AE308" s="6">
        <v>12.3</v>
      </c>
      <c r="AF308">
        <v>1.5</v>
      </c>
      <c r="AG308">
        <f t="shared" si="24"/>
        <v>18.450000000000003</v>
      </c>
    </row>
    <row r="309" spans="1:33" x14ac:dyDescent="0.6">
      <c r="A309">
        <v>2017</v>
      </c>
      <c r="B309">
        <v>11</v>
      </c>
      <c r="C309">
        <v>4</v>
      </c>
      <c r="D309">
        <f t="shared" si="22"/>
        <v>6</v>
      </c>
      <c r="G309" cm="1">
        <f t="array" ref="G309">_xlfn.IFS(F309 = "H", 0, F309 = "B7", -7, F309 = "B6", -6, F309 = "B5", -5, F309 = "B4", -4, F309 = "B3", -3, F309 = "B2", -2, F309 = "B1", -1, F309 = "A7", 7, F309 = "A6", 6, F309 = "A5", 5, F309 = "A4", 4, F309 = "A3", 3, F309 = "A2", 2, F309 = "A1", 1, F309 = "", 0)</f>
        <v>0</v>
      </c>
      <c r="H309">
        <f t="shared" si="20"/>
        <v>0</v>
      </c>
      <c r="I309">
        <f t="shared" si="21"/>
        <v>0</v>
      </c>
      <c r="L309">
        <v>4212.2264150943392</v>
      </c>
      <c r="M309">
        <v>4034.867924528302</v>
      </c>
      <c r="N309">
        <v>1216.7735849056603</v>
      </c>
      <c r="O309">
        <v>1012.6792452830189</v>
      </c>
      <c r="P309">
        <v>5377</v>
      </c>
      <c r="Q309">
        <v>5998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0.1669934640522876</v>
      </c>
      <c r="X309">
        <v>0.83300653594771246</v>
      </c>
      <c r="Y309">
        <v>3.6559706959706971E-2</v>
      </c>
      <c r="Z309">
        <v>732</v>
      </c>
      <c r="AA309">
        <f t="shared" si="23"/>
        <v>-3</v>
      </c>
      <c r="AB309">
        <v>1200</v>
      </c>
      <c r="AC309">
        <v>826.73028082622034</v>
      </c>
      <c r="AD309">
        <v>732</v>
      </c>
      <c r="AE309" s="6">
        <v>7.8</v>
      </c>
      <c r="AF309">
        <v>0</v>
      </c>
      <c r="AG309">
        <f t="shared" si="24"/>
        <v>0</v>
      </c>
    </row>
    <row r="310" spans="1:33" x14ac:dyDescent="0.6">
      <c r="A310">
        <v>2017</v>
      </c>
      <c r="B310">
        <v>11</v>
      </c>
      <c r="C310">
        <v>5</v>
      </c>
      <c r="D310">
        <f t="shared" si="22"/>
        <v>7</v>
      </c>
      <c r="G310" cm="1">
        <f t="array" ref="G310">_xlfn.IFS(F310 = "H", 0, F310 = "B7", -7, F310 = "B6", -6, F310 = "B5", -5, F310 = "B4", -4, F310 = "B3", -3, F310 = "B2", -2, F310 = "B1", -1, F310 = "A7", 7, F310 = "A6", 6, F310 = "A5", 5, F310 = "A4", 4, F310 = "A3", 3, F310 = "A2", 2, F310 = "A1", 1, F310 = "", 0)</f>
        <v>0</v>
      </c>
      <c r="H310">
        <f t="shared" si="20"/>
        <v>0</v>
      </c>
      <c r="I310">
        <f t="shared" si="21"/>
        <v>0</v>
      </c>
      <c r="L310">
        <v>3655.2043010752705</v>
      </c>
      <c r="M310">
        <v>3481.6344086021518</v>
      </c>
      <c r="N310">
        <v>1080.741935483871</v>
      </c>
      <c r="O310">
        <v>907.56989247311844</v>
      </c>
      <c r="P310">
        <v>6128</v>
      </c>
      <c r="Q310">
        <v>6107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0.2046282414348381</v>
      </c>
      <c r="X310">
        <v>0.79537175856516196</v>
      </c>
      <c r="Y310">
        <v>0</v>
      </c>
      <c r="Z310">
        <v>642</v>
      </c>
      <c r="AA310">
        <f t="shared" si="23"/>
        <v>-90</v>
      </c>
      <c r="AB310">
        <v>1200</v>
      </c>
      <c r="AC310">
        <v>842.22847281911754</v>
      </c>
      <c r="AD310">
        <v>642</v>
      </c>
      <c r="AE310" s="6">
        <v>8.4</v>
      </c>
      <c r="AF310">
        <v>0</v>
      </c>
      <c r="AG310">
        <f t="shared" si="24"/>
        <v>0</v>
      </c>
    </row>
    <row r="311" spans="1:33" x14ac:dyDescent="0.6">
      <c r="A311">
        <v>2017</v>
      </c>
      <c r="B311">
        <v>11</v>
      </c>
      <c r="C311">
        <v>6</v>
      </c>
      <c r="D311">
        <f t="shared" si="22"/>
        <v>1</v>
      </c>
      <c r="G311" cm="1">
        <f t="array" ref="G311">_xlfn.IFS(F311 = "H", 0, F311 = "B7", -7, F311 = "B6", -6, F311 = "B5", -5, F311 = "B4", -4, F311 = "B3", -3, F311 = "B2", -2, F311 = "B1", -1, F311 = "A7", 7, F311 = "A6", 6, F311 = "A5", 5, F311 = "A4", 4, F311 = "A3", 3, F311 = "A2", 2, F311 = "A1", 1, F311 = "", 0)</f>
        <v>0</v>
      </c>
      <c r="H311">
        <f t="shared" si="20"/>
        <v>0</v>
      </c>
      <c r="I311">
        <f t="shared" si="21"/>
        <v>0</v>
      </c>
      <c r="L311">
        <v>3933.7113402061859</v>
      </c>
      <c r="M311">
        <v>3561.4845360824747</v>
      </c>
      <c r="N311">
        <v>1183.7216494845361</v>
      </c>
      <c r="O311">
        <v>1115.979381443299</v>
      </c>
      <c r="P311">
        <v>5827</v>
      </c>
      <c r="Q311">
        <v>5936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0.24415954415954419</v>
      </c>
      <c r="X311">
        <v>0.75584045584045589</v>
      </c>
      <c r="Y311">
        <v>0</v>
      </c>
      <c r="Z311">
        <v>603</v>
      </c>
      <c r="AA311">
        <f t="shared" si="23"/>
        <v>-39</v>
      </c>
      <c r="AB311">
        <v>1200</v>
      </c>
      <c r="AC311">
        <v>768.45205339451411</v>
      </c>
      <c r="AD311">
        <v>603</v>
      </c>
      <c r="AE311" s="6">
        <v>11.4</v>
      </c>
      <c r="AF311">
        <v>0</v>
      </c>
      <c r="AG311">
        <f t="shared" si="24"/>
        <v>0</v>
      </c>
    </row>
    <row r="312" spans="1:33" x14ac:dyDescent="0.6">
      <c r="A312">
        <v>2017</v>
      </c>
      <c r="B312">
        <v>11</v>
      </c>
      <c r="C312">
        <v>7</v>
      </c>
      <c r="D312">
        <f t="shared" si="22"/>
        <v>2</v>
      </c>
      <c r="G312" cm="1">
        <f t="array" ref="G312">_xlfn.IFS(F312 = "H", 0, F312 = "B7", -7, F312 = "B6", -6, F312 = "B5", -5, F312 = "B4", -4, F312 = "B3", -3, F312 = "B2", -2, F312 = "B1", -1, F312 = "A7", 7, F312 = "A6", 6, F312 = "A5", 5, F312 = "A4", 4, F312 = "A3", 3, F312 = "A2", 2, F312 = "A1", 1, F312 = "", 0)</f>
        <v>0</v>
      </c>
      <c r="H312">
        <f t="shared" si="20"/>
        <v>0</v>
      </c>
      <c r="I312">
        <f t="shared" si="21"/>
        <v>0</v>
      </c>
      <c r="L312">
        <v>3912.7598944591036</v>
      </c>
      <c r="M312">
        <v>3561.6886543535629</v>
      </c>
      <c r="N312">
        <v>1101.0765171503958</v>
      </c>
      <c r="O312">
        <v>1089.6437994722955</v>
      </c>
      <c r="P312">
        <v>5358</v>
      </c>
      <c r="Q312">
        <v>5509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0.16682920486314279</v>
      </c>
      <c r="X312">
        <v>0.8331707951368571</v>
      </c>
      <c r="Y312">
        <v>5.4495260881568051E-2</v>
      </c>
      <c r="Z312">
        <v>703</v>
      </c>
      <c r="AA312">
        <f t="shared" si="23"/>
        <v>100</v>
      </c>
      <c r="AB312">
        <v>1200</v>
      </c>
      <c r="AC312">
        <v>797.90999096212147</v>
      </c>
      <c r="AD312">
        <v>703</v>
      </c>
      <c r="AE312" s="6">
        <v>14.4</v>
      </c>
      <c r="AF312">
        <v>0</v>
      </c>
      <c r="AG312">
        <f t="shared" si="24"/>
        <v>0</v>
      </c>
    </row>
    <row r="313" spans="1:33" x14ac:dyDescent="0.6">
      <c r="A313">
        <v>2017</v>
      </c>
      <c r="B313">
        <v>11</v>
      </c>
      <c r="C313">
        <v>8</v>
      </c>
      <c r="D313">
        <f t="shared" si="22"/>
        <v>3</v>
      </c>
      <c r="G313" cm="1">
        <f t="array" ref="G313">_xlfn.IFS(F313 = "H", 0, F313 = "B7", -7, F313 = "B6", -6, F313 = "B5", -5, F313 = "B4", -4, F313 = "B3", -3, F313 = "B2", -2, F313 = "B1", -1, F313 = "A7", 7, F313 = "A6", 6, F313 = "A5", 5, F313 = "A4", 4, F313 = "A3", 3, F313 = "A2", 2, F313 = "A1", 1, F313 = "", 0)</f>
        <v>0</v>
      </c>
      <c r="H313">
        <f t="shared" si="20"/>
        <v>0</v>
      </c>
      <c r="I313">
        <f t="shared" si="21"/>
        <v>0</v>
      </c>
      <c r="L313">
        <v>3967.1731266149877</v>
      </c>
      <c r="M313">
        <v>3659.679586563308</v>
      </c>
      <c r="N313">
        <v>1061.7131782945737</v>
      </c>
      <c r="O313">
        <v>1066.4496124031007</v>
      </c>
      <c r="P313">
        <v>5193</v>
      </c>
      <c r="Q313">
        <v>5669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0.2196098663522012</v>
      </c>
      <c r="X313">
        <v>0.78039013364779874</v>
      </c>
      <c r="Y313">
        <v>0</v>
      </c>
      <c r="Z313">
        <v>786</v>
      </c>
      <c r="AA313">
        <f t="shared" si="23"/>
        <v>83</v>
      </c>
      <c r="AB313">
        <v>1200</v>
      </c>
      <c r="AC313">
        <v>784.49239356345697</v>
      </c>
      <c r="AD313">
        <v>786</v>
      </c>
      <c r="AE313" s="6">
        <v>13.1</v>
      </c>
      <c r="AF313">
        <v>0</v>
      </c>
      <c r="AG313">
        <f t="shared" si="24"/>
        <v>0</v>
      </c>
    </row>
    <row r="314" spans="1:33" x14ac:dyDescent="0.6">
      <c r="A314">
        <v>2017</v>
      </c>
      <c r="B314">
        <v>11</v>
      </c>
      <c r="C314">
        <v>9</v>
      </c>
      <c r="D314">
        <f t="shared" si="22"/>
        <v>4</v>
      </c>
      <c r="G314" cm="1">
        <f t="array" ref="G314">_xlfn.IFS(F314 = "H", 0, F314 = "B7", -7, F314 = "B6", -6, F314 = "B5", -5, F314 = "B4", -4, F314 = "B3", -3, F314 = "B2", -2, F314 = "B1", -1, F314 = "A7", 7, F314 = "A6", 6, F314 = "A5", 5, F314 = "A4", 4, F314 = "A3", 3, F314 = "A2", 2, F314 = "A1", 1, F314 = "", 0)</f>
        <v>0</v>
      </c>
      <c r="H314">
        <f t="shared" si="20"/>
        <v>0</v>
      </c>
      <c r="I314">
        <f t="shared" si="21"/>
        <v>0</v>
      </c>
      <c r="L314">
        <v>4115.3420365535248</v>
      </c>
      <c r="M314">
        <v>3809.7545691906007</v>
      </c>
      <c r="N314">
        <v>1109.929503916449</v>
      </c>
      <c r="O314">
        <v>1041.9477806788511</v>
      </c>
      <c r="P314">
        <v>5662</v>
      </c>
      <c r="Q314">
        <v>5876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0.160145380880031</v>
      </c>
      <c r="X314">
        <v>0.83985461911996906</v>
      </c>
      <c r="Y314">
        <v>0</v>
      </c>
      <c r="Z314">
        <v>855</v>
      </c>
      <c r="AA314">
        <f t="shared" si="23"/>
        <v>69</v>
      </c>
      <c r="AB314">
        <v>1200</v>
      </c>
      <c r="AC314">
        <v>818.46408366797459</v>
      </c>
      <c r="AD314">
        <v>855</v>
      </c>
      <c r="AE314" s="6">
        <v>9.4</v>
      </c>
      <c r="AF314">
        <v>0</v>
      </c>
      <c r="AG314">
        <f t="shared" si="24"/>
        <v>0</v>
      </c>
    </row>
    <row r="315" spans="1:33" x14ac:dyDescent="0.6">
      <c r="A315">
        <v>2017</v>
      </c>
      <c r="B315">
        <v>11</v>
      </c>
      <c r="C315">
        <v>10</v>
      </c>
      <c r="D315">
        <f t="shared" si="22"/>
        <v>5</v>
      </c>
      <c r="G315" cm="1">
        <f t="array" ref="G315">_xlfn.IFS(F315 = "H", 0, F315 = "B7", -7, F315 = "B6", -6, F315 = "B5", -5, F315 = "B4", -4, F315 = "B3", -3, F315 = "B2", -2, F315 = "B1", -1, F315 = "A7", 7, F315 = "A6", 6, F315 = "A5", 5, F315 = "A4", 4, F315 = "A3", 3, F315 = "A2", 2, F315 = "A1", 1, F315 = "", 0)</f>
        <v>0</v>
      </c>
      <c r="H315">
        <f t="shared" si="20"/>
        <v>0</v>
      </c>
      <c r="I315">
        <f t="shared" si="21"/>
        <v>0</v>
      </c>
      <c r="L315">
        <v>4583.8947368421059</v>
      </c>
      <c r="M315">
        <v>4117.7684210526322</v>
      </c>
      <c r="N315">
        <v>1212.7157894736843</v>
      </c>
      <c r="O315">
        <v>1184.0947368421052</v>
      </c>
      <c r="P315">
        <v>5979</v>
      </c>
      <c r="Q315">
        <v>6010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0.2152325754198246</v>
      </c>
      <c r="X315">
        <v>0.78476742458017534</v>
      </c>
      <c r="Y315">
        <v>0</v>
      </c>
      <c r="Z315">
        <v>833</v>
      </c>
      <c r="AA315">
        <f t="shared" si="23"/>
        <v>-22</v>
      </c>
      <c r="AB315">
        <v>1200</v>
      </c>
      <c r="AC315">
        <v>819.3295940138463</v>
      </c>
      <c r="AD315">
        <v>833</v>
      </c>
      <c r="AE315" s="6">
        <v>9.8000000000000007</v>
      </c>
      <c r="AF315">
        <v>7.5</v>
      </c>
      <c r="AG315">
        <f t="shared" si="24"/>
        <v>73.5</v>
      </c>
    </row>
    <row r="316" spans="1:33" x14ac:dyDescent="0.6">
      <c r="A316">
        <v>2017</v>
      </c>
      <c r="B316">
        <v>11</v>
      </c>
      <c r="C316">
        <v>11</v>
      </c>
      <c r="D316">
        <f t="shared" si="22"/>
        <v>6</v>
      </c>
      <c r="G316" cm="1">
        <f t="array" ref="G316">_xlfn.IFS(F316 = "H", 0, F316 = "B7", -7, F316 = "B6", -6, F316 = "B5", -5, F316 = "B4", -4, F316 = "B3", -3, F316 = "B2", -2, F316 = "B1", -1, F316 = "A7", 7, F316 = "A6", 6, F316 = "A5", 5, F316 = "A4", 4, F316 = "A3", 3, F316 = "A2", 2, F316 = "A1", 1, F316 = "", 0)</f>
        <v>0</v>
      </c>
      <c r="H316">
        <f t="shared" si="20"/>
        <v>0</v>
      </c>
      <c r="I316">
        <f t="shared" si="21"/>
        <v>0</v>
      </c>
      <c r="L316">
        <v>4495.8064516129052</v>
      </c>
      <c r="M316">
        <v>4179.0752688172061</v>
      </c>
      <c r="N316">
        <v>1141.7849462365593</v>
      </c>
      <c r="O316">
        <v>1044.1075268817206</v>
      </c>
      <c r="P316">
        <v>5915</v>
      </c>
      <c r="Q316">
        <v>5536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0.22325933850405641</v>
      </c>
      <c r="X316">
        <v>0.77674066149594367</v>
      </c>
      <c r="Y316">
        <v>0</v>
      </c>
      <c r="Z316">
        <v>796</v>
      </c>
      <c r="AA316">
        <f t="shared" si="23"/>
        <v>-37</v>
      </c>
      <c r="AB316">
        <v>1200</v>
      </c>
      <c r="AC316">
        <v>817.36894270672894</v>
      </c>
      <c r="AD316">
        <v>796</v>
      </c>
      <c r="AE316" s="6">
        <v>5.9</v>
      </c>
      <c r="AF316">
        <v>0</v>
      </c>
      <c r="AG316">
        <f t="shared" si="24"/>
        <v>0</v>
      </c>
    </row>
    <row r="317" spans="1:33" x14ac:dyDescent="0.6">
      <c r="A317">
        <v>2017</v>
      </c>
      <c r="B317">
        <v>11</v>
      </c>
      <c r="C317">
        <v>12</v>
      </c>
      <c r="D317">
        <f t="shared" si="22"/>
        <v>7</v>
      </c>
      <c r="G317" cm="1">
        <f t="array" ref="G317">_xlfn.IFS(F317 = "H", 0, F317 = "B7", -7, F317 = "B6", -6, F317 = "B5", -5, F317 = "B4", -4, F317 = "B3", -3, F317 = "B2", -2, F317 = "B1", -1, F317 = "A7", 7, F317 = "A6", 6, F317 = "A5", 5, F317 = "A4", 4, F317 = "A3", 3, F317 = "A2", 2, F317 = "A1", 1, F317 = "", 0)</f>
        <v>0</v>
      </c>
      <c r="H317">
        <f t="shared" si="20"/>
        <v>0</v>
      </c>
      <c r="I317">
        <f t="shared" si="21"/>
        <v>0</v>
      </c>
      <c r="L317">
        <v>3676.2962962962956</v>
      </c>
      <c r="M317">
        <v>3477.4814814814808</v>
      </c>
      <c r="N317">
        <v>1005.8518518518518</v>
      </c>
      <c r="O317">
        <v>874.07407407407402</v>
      </c>
      <c r="P317">
        <v>6095</v>
      </c>
      <c r="Q317">
        <v>5813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0.20858104900913729</v>
      </c>
      <c r="X317">
        <v>0.79141895099086268</v>
      </c>
      <c r="Y317">
        <v>0</v>
      </c>
      <c r="Z317">
        <v>672</v>
      </c>
      <c r="AA317">
        <f t="shared" si="23"/>
        <v>-124</v>
      </c>
      <c r="AB317">
        <v>1200</v>
      </c>
      <c r="AC317">
        <v>835.11333875358923</v>
      </c>
      <c r="AD317">
        <v>672</v>
      </c>
      <c r="AE317" s="6">
        <v>5.3</v>
      </c>
      <c r="AF317">
        <v>0</v>
      </c>
      <c r="AG317">
        <f t="shared" si="24"/>
        <v>0</v>
      </c>
    </row>
    <row r="318" spans="1:33" x14ac:dyDescent="0.6">
      <c r="A318">
        <v>2017</v>
      </c>
      <c r="B318">
        <v>11</v>
      </c>
      <c r="C318">
        <v>13</v>
      </c>
      <c r="D318">
        <f t="shared" si="22"/>
        <v>1</v>
      </c>
      <c r="G318" cm="1">
        <f t="array" ref="G318">_xlfn.IFS(F318 = "H", 0, F318 = "B7", -7, F318 = "B6", -6, F318 = "B5", -5, F318 = "B4", -4, F318 = "B3", -3, F318 = "B2", -2, F318 = "B1", -1, F318 = "A7", 7, F318 = "A6", 6, F318 = "A5", 5, F318 = "A4", 4, F318 = "A3", 3, F318 = "A2", 2, F318 = "A1", 1, F318 = "", 0)</f>
        <v>0</v>
      </c>
      <c r="H318">
        <f t="shared" si="20"/>
        <v>0</v>
      </c>
      <c r="I318">
        <f t="shared" si="21"/>
        <v>0</v>
      </c>
      <c r="L318">
        <v>4128.041450777203</v>
      </c>
      <c r="M318">
        <v>3680.7668393782387</v>
      </c>
      <c r="N318">
        <v>1125.1865284974094</v>
      </c>
      <c r="O318">
        <v>1080.3212435233161</v>
      </c>
      <c r="P318">
        <v>5923</v>
      </c>
      <c r="Q318">
        <v>5605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0.18409182191738499</v>
      </c>
      <c r="X318">
        <v>0.81590817808261507</v>
      </c>
      <c r="Y318">
        <v>0</v>
      </c>
      <c r="Z318">
        <v>678</v>
      </c>
      <c r="AA318">
        <f t="shared" si="23"/>
        <v>6</v>
      </c>
      <c r="AB318">
        <v>1200</v>
      </c>
      <c r="AC318">
        <v>786.82211886895618</v>
      </c>
      <c r="AD318">
        <v>678</v>
      </c>
      <c r="AE318" s="6">
        <v>8.4</v>
      </c>
      <c r="AF318">
        <v>4.5</v>
      </c>
      <c r="AG318">
        <f t="shared" si="24"/>
        <v>37.800000000000004</v>
      </c>
    </row>
    <row r="319" spans="1:33" x14ac:dyDescent="0.6">
      <c r="A319">
        <v>2017</v>
      </c>
      <c r="B319">
        <v>11</v>
      </c>
      <c r="C319">
        <v>14</v>
      </c>
      <c r="D319">
        <f t="shared" si="22"/>
        <v>2</v>
      </c>
      <c r="G319" cm="1">
        <f t="array" ref="G319">_xlfn.IFS(F319 = "H", 0, F319 = "B7", -7, F319 = "B6", -6, F319 = "B5", -5, F319 = "B4", -4, F319 = "B3", -3, F319 = "B2", -2, F319 = "B1", -1, F319 = "A7", 7, F319 = "A6", 6, F319 = "A5", 5, F319 = "A4", 4, F319 = "A3", 3, F319 = "A2", 2, F319 = "A1", 1, F319 = "", 0)</f>
        <v>0</v>
      </c>
      <c r="H319">
        <f t="shared" si="20"/>
        <v>0</v>
      </c>
      <c r="I319">
        <f t="shared" si="21"/>
        <v>0</v>
      </c>
      <c r="L319">
        <v>4175.6200527704495</v>
      </c>
      <c r="M319">
        <v>3771.947229551452</v>
      </c>
      <c r="N319">
        <v>1175.1345646437994</v>
      </c>
      <c r="O319">
        <v>1101.5118733509235</v>
      </c>
      <c r="P319">
        <v>5430</v>
      </c>
      <c r="Q319">
        <v>5253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0.21454586916862131</v>
      </c>
      <c r="X319">
        <v>0.78545413083137872</v>
      </c>
      <c r="Y319">
        <v>0</v>
      </c>
      <c r="Z319">
        <v>693</v>
      </c>
      <c r="AA319">
        <f t="shared" si="23"/>
        <v>15</v>
      </c>
      <c r="AB319">
        <v>1200</v>
      </c>
      <c r="AC319">
        <v>772.58991024030297</v>
      </c>
      <c r="AD319">
        <v>693</v>
      </c>
      <c r="AE319" s="6">
        <v>7.5</v>
      </c>
      <c r="AF319">
        <v>0</v>
      </c>
      <c r="AG319">
        <f t="shared" si="24"/>
        <v>0</v>
      </c>
    </row>
    <row r="320" spans="1:33" x14ac:dyDescent="0.6">
      <c r="A320">
        <v>2017</v>
      </c>
      <c r="B320">
        <v>11</v>
      </c>
      <c r="C320">
        <v>15</v>
      </c>
      <c r="D320">
        <f t="shared" si="22"/>
        <v>3</v>
      </c>
      <c r="G320" cm="1">
        <f t="array" ref="G320">_xlfn.IFS(F320 = "H", 0, F320 = "B7", -7, F320 = "B6", -6, F320 = "B5", -5, F320 = "B4", -4, F320 = "B3", -3, F320 = "B2", -2, F320 = "B1", -1, F320 = "A7", 7, F320 = "A6", 6, F320 = "A5", 5, F320 = "A4", 4, F320 = "A3", 3, F320 = "A2", 2, F320 = "A1", 1, F320 = "", 0)</f>
        <v>0</v>
      </c>
      <c r="H320">
        <f t="shared" si="20"/>
        <v>0</v>
      </c>
      <c r="I320">
        <f t="shared" si="21"/>
        <v>0</v>
      </c>
      <c r="L320">
        <v>4222.3124999999991</v>
      </c>
      <c r="M320">
        <v>3975.2708333333321</v>
      </c>
      <c r="N320">
        <v>1136.75</v>
      </c>
      <c r="O320">
        <v>1111.0416666666665</v>
      </c>
      <c r="P320">
        <v>5700</v>
      </c>
      <c r="Q320">
        <v>5994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0.1804581473722561</v>
      </c>
      <c r="X320">
        <v>0.81954185262774382</v>
      </c>
      <c r="Y320">
        <v>3.5267373581893857E-2</v>
      </c>
      <c r="Z320">
        <v>783</v>
      </c>
      <c r="AA320">
        <f t="shared" si="23"/>
        <v>90</v>
      </c>
      <c r="AB320">
        <v>1200</v>
      </c>
      <c r="AC320">
        <v>792.71466599452503</v>
      </c>
      <c r="AD320">
        <v>783</v>
      </c>
      <c r="AE320" s="6">
        <v>3.2</v>
      </c>
      <c r="AF320">
        <v>0</v>
      </c>
      <c r="AG320">
        <f t="shared" si="24"/>
        <v>0</v>
      </c>
    </row>
    <row r="321" spans="1:33" x14ac:dyDescent="0.6">
      <c r="A321">
        <v>2017</v>
      </c>
      <c r="B321">
        <v>11</v>
      </c>
      <c r="C321">
        <v>16</v>
      </c>
      <c r="D321">
        <f t="shared" si="22"/>
        <v>4</v>
      </c>
      <c r="G321" cm="1">
        <f t="array" ref="G321">_xlfn.IFS(F321 = "H", 0, F321 = "B7", -7, F321 = "B6", -6, F321 = "B5", -5, F321 = "B4", -4, F321 = "B3", -3, F321 = "B2", -2, F321 = "B1", -1, F321 = "A7", 7, F321 = "A6", 6, F321 = "A5", 5, F321 = "A4", 4, F321 = "A3", 3, F321 = "A2", 2, F321 = "A1", 1, F321 = "", 0)</f>
        <v>0</v>
      </c>
      <c r="H321">
        <f t="shared" si="20"/>
        <v>0</v>
      </c>
      <c r="I321">
        <f t="shared" si="21"/>
        <v>0</v>
      </c>
      <c r="L321">
        <v>4557.5384615384637</v>
      </c>
      <c r="M321">
        <v>4219.6923076923094</v>
      </c>
      <c r="N321">
        <v>1190.4615384615386</v>
      </c>
      <c r="O321">
        <v>1116.3846153846155</v>
      </c>
      <c r="P321">
        <v>5704</v>
      </c>
      <c r="Q321">
        <v>6050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0.23162865181992329</v>
      </c>
      <c r="X321">
        <v>0.76837134818007669</v>
      </c>
      <c r="Y321">
        <v>0</v>
      </c>
      <c r="Z321">
        <v>829</v>
      </c>
      <c r="AA321">
        <f t="shared" si="23"/>
        <v>46</v>
      </c>
      <c r="AB321">
        <v>1200</v>
      </c>
      <c r="AC321">
        <v>782.1993469970347</v>
      </c>
      <c r="AD321">
        <v>829</v>
      </c>
      <c r="AE321" s="6">
        <v>1</v>
      </c>
      <c r="AF321">
        <v>0</v>
      </c>
      <c r="AG321">
        <f t="shared" si="24"/>
        <v>0</v>
      </c>
    </row>
    <row r="322" spans="1:33" x14ac:dyDescent="0.6">
      <c r="A322">
        <v>2017</v>
      </c>
      <c r="B322">
        <v>11</v>
      </c>
      <c r="C322">
        <v>17</v>
      </c>
      <c r="D322">
        <f t="shared" si="22"/>
        <v>5</v>
      </c>
      <c r="G322" cm="1">
        <f t="array" ref="G322">_xlfn.IFS(F322 = "H", 0, F322 = "B7", -7, F322 = "B6", -6, F322 = "B5", -5, F322 = "B4", -4, F322 = "B3", -3, F322 = "B2", -2, F322 = "B1", -1, F322 = "A7", 7, F322 = "A6", 6, F322 = "A5", 5, F322 = "A4", 4, F322 = "A3", 3, F322 = "A2", 2, F322 = "A1", 1, F322 = "", 0)</f>
        <v>0</v>
      </c>
      <c r="H322">
        <f t="shared" ref="H322:H366" si="25" xml:space="preserve"> IF(F322 = "H",1,0)</f>
        <v>0</v>
      </c>
      <c r="I322">
        <f t="shared" ref="I322:I366" si="26">IF(NOT(ISBLANK(F322)), 1, 0)</f>
        <v>0</v>
      </c>
      <c r="L322">
        <v>4668.4523809523807</v>
      </c>
      <c r="M322">
        <v>4198.769841269841</v>
      </c>
      <c r="N322">
        <v>1251.063492063492</v>
      </c>
      <c r="O322">
        <v>1173.9444444444443</v>
      </c>
      <c r="P322">
        <v>5702</v>
      </c>
      <c r="Q322">
        <v>6090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0.222800527643955</v>
      </c>
      <c r="X322">
        <v>0.77719947235604492</v>
      </c>
      <c r="Y322">
        <v>1.8974728629579371E-2</v>
      </c>
      <c r="Z322">
        <v>839</v>
      </c>
      <c r="AA322">
        <f t="shared" si="23"/>
        <v>10</v>
      </c>
      <c r="AB322">
        <v>1200</v>
      </c>
      <c r="AC322">
        <v>798.13005712843835</v>
      </c>
      <c r="AD322">
        <v>839</v>
      </c>
      <c r="AE322" s="6">
        <v>3</v>
      </c>
      <c r="AF322">
        <v>0</v>
      </c>
      <c r="AG322">
        <f t="shared" si="24"/>
        <v>0</v>
      </c>
    </row>
    <row r="323" spans="1:33" x14ac:dyDescent="0.6">
      <c r="A323">
        <v>2017</v>
      </c>
      <c r="B323">
        <v>11</v>
      </c>
      <c r="C323">
        <v>18</v>
      </c>
      <c r="D323">
        <f t="shared" ref="D323:D366" si="27">WEEKDAY(DATE(A323,B323,C323), 2)</f>
        <v>6</v>
      </c>
      <c r="G323" cm="1">
        <f t="array" ref="G323">_xlfn.IFS(F323 = "H", 0, F323 = "B7", -7, F323 = "B6", -6, F323 = "B5", -5, F323 = "B4", -4, F323 = "B3", -3, F323 = "B2", -2, F323 = "B1", -1, F323 = "A7", 7, F323 = "A6", 6, F323 = "A5", 5, F323 = "A4", 4, F323 = "A3", 3, F323 = "A2", 2, F323 = "A1", 1, F323 = "", 0)</f>
        <v>0</v>
      </c>
      <c r="H323">
        <f t="shared" si="25"/>
        <v>0</v>
      </c>
      <c r="I323">
        <f t="shared" si="26"/>
        <v>0</v>
      </c>
      <c r="L323">
        <v>4425.6648648648661</v>
      </c>
      <c r="M323">
        <v>4145.2108108108114</v>
      </c>
      <c r="N323">
        <v>1154.8378378378379</v>
      </c>
      <c r="O323">
        <v>1036.4216216216216</v>
      </c>
      <c r="P323">
        <v>6035</v>
      </c>
      <c r="Q323">
        <v>5597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0.23578418170392321</v>
      </c>
      <c r="X323">
        <v>0.76421581829607688</v>
      </c>
      <c r="Y323">
        <v>2.0804676753782669E-2</v>
      </c>
      <c r="Z323">
        <v>776</v>
      </c>
      <c r="AA323">
        <f t="shared" ref="AA323:AA366" si="28">Z323-Z322</f>
        <v>-63</v>
      </c>
      <c r="AB323">
        <v>1200</v>
      </c>
      <c r="AC323">
        <v>802.90958479479229</v>
      </c>
      <c r="AD323">
        <v>776</v>
      </c>
      <c r="AE323" s="6">
        <v>-2.1</v>
      </c>
      <c r="AF323">
        <v>0</v>
      </c>
      <c r="AG323">
        <f t="shared" ref="AG323:AG366" si="29">AE323*AF323</f>
        <v>0</v>
      </c>
    </row>
    <row r="324" spans="1:33" x14ac:dyDescent="0.6">
      <c r="A324">
        <v>2017</v>
      </c>
      <c r="B324">
        <v>11</v>
      </c>
      <c r="C324">
        <v>19</v>
      </c>
      <c r="D324">
        <f t="shared" si="27"/>
        <v>7</v>
      </c>
      <c r="G324" cm="1">
        <f t="array" ref="G324">_xlfn.IFS(F324 = "H", 0, F324 = "B7", -7, F324 = "B6", -6, F324 = "B5", -5, F324 = "B4", -4, F324 = "B3", -3, F324 = "B2", -2, F324 = "B1", -1, F324 = "A7", 7, F324 = "A6", 6, F324 = "A5", 5, F324 = "A4", 4, F324 = "A3", 3, F324 = "A2", 2, F324 = "A1", 1, F324 = "", 0)</f>
        <v>0</v>
      </c>
      <c r="H324">
        <f t="shared" si="25"/>
        <v>0</v>
      </c>
      <c r="I324">
        <f t="shared" si="26"/>
        <v>0</v>
      </c>
      <c r="L324">
        <v>3736.0213333333322</v>
      </c>
      <c r="M324">
        <v>3462.7413333333325</v>
      </c>
      <c r="N324">
        <v>1044.8906666666667</v>
      </c>
      <c r="O324">
        <v>901.95199999999988</v>
      </c>
      <c r="P324">
        <v>6273</v>
      </c>
      <c r="Q324">
        <v>5844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0.16498025310617201</v>
      </c>
      <c r="X324">
        <v>0.83501974689382796</v>
      </c>
      <c r="Y324">
        <v>0</v>
      </c>
      <c r="Z324">
        <v>710</v>
      </c>
      <c r="AA324">
        <f t="shared" si="28"/>
        <v>-66</v>
      </c>
      <c r="AB324">
        <v>1200</v>
      </c>
      <c r="AC324">
        <v>842.21724518090821</v>
      </c>
      <c r="AD324">
        <v>710</v>
      </c>
      <c r="AE324" s="6">
        <v>-1.6</v>
      </c>
      <c r="AF324">
        <v>0</v>
      </c>
      <c r="AG324">
        <f t="shared" si="29"/>
        <v>0</v>
      </c>
    </row>
    <row r="325" spans="1:33" x14ac:dyDescent="0.6">
      <c r="A325">
        <v>2017</v>
      </c>
      <c r="B325">
        <v>11</v>
      </c>
      <c r="C325">
        <v>20</v>
      </c>
      <c r="D325">
        <f t="shared" si="27"/>
        <v>1</v>
      </c>
      <c r="G325" cm="1">
        <f t="array" ref="G325">_xlfn.IFS(F325 = "H", 0, F325 = "B7", -7, F325 = "B6", -6, F325 = "B5", -5, F325 = "B4", -4, F325 = "B3", -3, F325 = "B2", -2, F325 = "B1", -1, F325 = "A7", 7, F325 = "A6", 6, F325 = "A5", 5, F325 = "A4", 4, F325 = "A3", 3, F325 = "A2", 2, F325 = "A1", 1, F325 = "", 0)</f>
        <v>0</v>
      </c>
      <c r="H325">
        <f t="shared" si="25"/>
        <v>0</v>
      </c>
      <c r="I325">
        <f t="shared" si="26"/>
        <v>0</v>
      </c>
      <c r="L325">
        <v>4171.6325459317577</v>
      </c>
      <c r="M325">
        <v>3660.7244094488183</v>
      </c>
      <c r="N325">
        <v>1111.3333333333333</v>
      </c>
      <c r="O325">
        <v>1032.8923884514436</v>
      </c>
      <c r="P325">
        <v>5996</v>
      </c>
      <c r="Q325">
        <v>5537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0.18277199236951561</v>
      </c>
      <c r="X325">
        <v>0.81722800763048442</v>
      </c>
      <c r="Y325">
        <v>1.809300846845285E-2</v>
      </c>
      <c r="Z325">
        <v>723</v>
      </c>
      <c r="AA325">
        <f t="shared" si="28"/>
        <v>13</v>
      </c>
      <c r="AB325">
        <v>1200</v>
      </c>
      <c r="AC325">
        <v>773.19056246416199</v>
      </c>
      <c r="AD325">
        <v>723</v>
      </c>
      <c r="AE325" s="6">
        <v>-0.4</v>
      </c>
      <c r="AF325">
        <v>0</v>
      </c>
      <c r="AG325">
        <f t="shared" si="29"/>
        <v>0</v>
      </c>
    </row>
    <row r="326" spans="1:33" x14ac:dyDescent="0.6">
      <c r="A326">
        <v>2017</v>
      </c>
      <c r="B326">
        <v>11</v>
      </c>
      <c r="C326">
        <v>21</v>
      </c>
      <c r="D326">
        <f t="shared" si="27"/>
        <v>2</v>
      </c>
      <c r="G326" cm="1">
        <f t="array" ref="G326">_xlfn.IFS(F326 = "H", 0, F326 = "B7", -7, F326 = "B6", -6, F326 = "B5", -5, F326 = "B4", -4, F326 = "B3", -3, F326 = "B2", -2, F326 = "B1", -1, F326 = "A7", 7, F326 = "A6", 6, F326 = "A5", 5, F326 = "A4", 4, F326 = "A3", 3, F326 = "A2", 2, F326 = "A1", 1, F326 = "", 0)</f>
        <v>0</v>
      </c>
      <c r="H326">
        <f t="shared" si="25"/>
        <v>0</v>
      </c>
      <c r="I326">
        <f t="shared" si="26"/>
        <v>0</v>
      </c>
      <c r="L326">
        <v>4211.0486486486498</v>
      </c>
      <c r="M326">
        <v>3732.9297297297308</v>
      </c>
      <c r="N326">
        <v>1184.6324324324326</v>
      </c>
      <c r="O326">
        <v>1040.291891891892</v>
      </c>
      <c r="P326">
        <v>5633</v>
      </c>
      <c r="Q326">
        <v>4920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0.18012894433378759</v>
      </c>
      <c r="X326">
        <v>0.81987105566621232</v>
      </c>
      <c r="Y326">
        <v>6.6631921412552517E-2</v>
      </c>
      <c r="Z326">
        <v>755</v>
      </c>
      <c r="AA326">
        <f t="shared" si="28"/>
        <v>32</v>
      </c>
      <c r="AB326">
        <v>1200</v>
      </c>
      <c r="AC326">
        <v>778.3877674671902</v>
      </c>
      <c r="AD326">
        <v>755</v>
      </c>
      <c r="AE326" s="6">
        <v>1.3</v>
      </c>
      <c r="AF326">
        <v>0</v>
      </c>
      <c r="AG326">
        <f t="shared" si="29"/>
        <v>0</v>
      </c>
    </row>
    <row r="327" spans="1:33" x14ac:dyDescent="0.6">
      <c r="A327">
        <v>2017</v>
      </c>
      <c r="B327">
        <v>11</v>
      </c>
      <c r="C327">
        <v>22</v>
      </c>
      <c r="D327">
        <f t="shared" si="27"/>
        <v>3</v>
      </c>
      <c r="G327" cm="1">
        <f t="array" ref="G327">_xlfn.IFS(F327 = "H", 0, F327 = "B7", -7, F327 = "B6", -6, F327 = "B5", -5, F327 = "B4", -4, F327 = "B3", -3, F327 = "B2", -2, F327 = "B1", -1, F327 = "A7", 7, F327 = "A6", 6, F327 = "A5", 5, F327 = "A4", 4, F327 = "A3", 3, F327 = "A2", 2, F327 = "A1", 1, F327 = "", 0)</f>
        <v>0</v>
      </c>
      <c r="H327">
        <f t="shared" si="25"/>
        <v>0</v>
      </c>
      <c r="I327">
        <f t="shared" si="26"/>
        <v>0</v>
      </c>
      <c r="L327">
        <v>4138.9629629629617</v>
      </c>
      <c r="M327">
        <v>3802.074074074073</v>
      </c>
      <c r="N327">
        <v>1098.4444444444443</v>
      </c>
      <c r="O327">
        <v>1073.6296296296296</v>
      </c>
      <c r="P327">
        <v>6010</v>
      </c>
      <c r="Q327">
        <v>5592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0.20333490269930951</v>
      </c>
      <c r="X327">
        <v>0.79666509730069057</v>
      </c>
      <c r="Y327">
        <v>1.808801438175683E-2</v>
      </c>
      <c r="Z327">
        <v>730</v>
      </c>
      <c r="AA327">
        <f t="shared" si="28"/>
        <v>-25</v>
      </c>
      <c r="AB327">
        <v>1200</v>
      </c>
      <c r="AC327">
        <v>794.37744699196412</v>
      </c>
      <c r="AD327">
        <v>730</v>
      </c>
      <c r="AE327" s="6">
        <v>4.3</v>
      </c>
      <c r="AF327">
        <v>0.5</v>
      </c>
      <c r="AG327">
        <f t="shared" si="29"/>
        <v>2.15</v>
      </c>
    </row>
    <row r="328" spans="1:33" x14ac:dyDescent="0.6">
      <c r="A328">
        <v>2017</v>
      </c>
      <c r="B328">
        <v>11</v>
      </c>
      <c r="C328">
        <v>23</v>
      </c>
      <c r="D328">
        <f t="shared" si="27"/>
        <v>4</v>
      </c>
      <c r="G328" cm="1">
        <f t="array" ref="G328">_xlfn.IFS(F328 = "H", 0, F328 = "B7", -7, F328 = "B6", -6, F328 = "B5", -5, F328 = "B4", -4, F328 = "B3", -3, F328 = "B2", -2, F328 = "B1", -1, F328 = "A7", 7, F328 = "A6", 6, F328 = "A5", 5, F328 = "A4", 4, F328 = "A3", 3, F328 = "A2", 2, F328 = "A1", 1, F328 = "", 0)</f>
        <v>0</v>
      </c>
      <c r="H328">
        <f t="shared" si="25"/>
        <v>0</v>
      </c>
      <c r="I328">
        <f t="shared" si="26"/>
        <v>0</v>
      </c>
      <c r="L328">
        <v>4476.558659217877</v>
      </c>
      <c r="M328">
        <v>4144.3128491620109</v>
      </c>
      <c r="N328">
        <v>1137.1787709497207</v>
      </c>
      <c r="O328">
        <v>1112.5921787709497</v>
      </c>
      <c r="P328">
        <v>6082</v>
      </c>
      <c r="Q328">
        <v>5942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0.2039396576733391</v>
      </c>
      <c r="X328">
        <v>0.7960603423266609</v>
      </c>
      <c r="Y328">
        <v>4.4510978043912179E-2</v>
      </c>
      <c r="Z328">
        <v>732</v>
      </c>
      <c r="AA328">
        <f t="shared" si="28"/>
        <v>2</v>
      </c>
      <c r="AB328">
        <v>1200</v>
      </c>
      <c r="AC328">
        <v>800.90083984889804</v>
      </c>
      <c r="AD328">
        <v>732</v>
      </c>
      <c r="AE328" s="6">
        <v>0.9</v>
      </c>
      <c r="AF328">
        <v>1.2</v>
      </c>
      <c r="AG328">
        <f t="shared" si="29"/>
        <v>1.08</v>
      </c>
    </row>
    <row r="329" spans="1:33" x14ac:dyDescent="0.6">
      <c r="A329">
        <v>2017</v>
      </c>
      <c r="B329">
        <v>11</v>
      </c>
      <c r="C329">
        <v>24</v>
      </c>
      <c r="D329">
        <f t="shared" si="27"/>
        <v>5</v>
      </c>
      <c r="G329" cm="1">
        <f t="array" ref="G329">_xlfn.IFS(F329 = "H", 0, F329 = "B7", -7, F329 = "B6", -6, F329 = "B5", -5, F329 = "B4", -4, F329 = "B3", -3, F329 = "B2", -2, F329 = "B1", -1, F329 = "A7", 7, F329 = "A6", 6, F329 = "A5", 5, F329 = "A4", 4, F329 = "A3", 3, F329 = "A2", 2, F329 = "A1", 1, F329 = "", 0)</f>
        <v>0</v>
      </c>
      <c r="H329">
        <f t="shared" si="25"/>
        <v>0</v>
      </c>
      <c r="I329">
        <f t="shared" si="26"/>
        <v>0</v>
      </c>
      <c r="L329">
        <v>4868.1784776902878</v>
      </c>
      <c r="M329">
        <v>4265.553805774277</v>
      </c>
      <c r="N329">
        <v>1205.7900262467192</v>
      </c>
      <c r="O329">
        <v>1122.1023622047244</v>
      </c>
      <c r="P329">
        <v>5383</v>
      </c>
      <c r="Q329">
        <v>6106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0.1824864054003375</v>
      </c>
      <c r="X329">
        <v>0.81751359459966244</v>
      </c>
      <c r="Y329">
        <v>2.0889546522760909E-2</v>
      </c>
      <c r="Z329">
        <v>758</v>
      </c>
      <c r="AA329">
        <f t="shared" si="28"/>
        <v>26</v>
      </c>
      <c r="AB329">
        <v>1200</v>
      </c>
      <c r="AC329">
        <v>798.56917020614856</v>
      </c>
      <c r="AD329">
        <v>758</v>
      </c>
      <c r="AE329" s="6">
        <v>-0.4</v>
      </c>
      <c r="AF329">
        <v>0</v>
      </c>
      <c r="AG329">
        <f t="shared" si="29"/>
        <v>0</v>
      </c>
    </row>
    <row r="330" spans="1:33" x14ac:dyDescent="0.6">
      <c r="A330">
        <v>2017</v>
      </c>
      <c r="B330">
        <v>11</v>
      </c>
      <c r="C330">
        <v>25</v>
      </c>
      <c r="D330">
        <f t="shared" si="27"/>
        <v>6</v>
      </c>
      <c r="G330" cm="1">
        <f t="array" ref="G330">_xlfn.IFS(F330 = "H", 0, F330 = "B7", -7, F330 = "B6", -6, F330 = "B5", -5, F330 = "B4", -4, F330 = "B3", -3, F330 = "B2", -2, F330 = "B1", -1, F330 = "A7", 7, F330 = "A6", 6, F330 = "A5", 5, F330 = "A4", 4, F330 = "A3", 3, F330 = "A2", 2, F330 = "A1", 1, F330 = "", 0)</f>
        <v>0</v>
      </c>
      <c r="H330">
        <f t="shared" si="25"/>
        <v>0</v>
      </c>
      <c r="I330">
        <f t="shared" si="26"/>
        <v>0</v>
      </c>
      <c r="L330">
        <v>4388.1104972375697</v>
      </c>
      <c r="M330">
        <v>4161.325966850829</v>
      </c>
      <c r="N330">
        <v>1072.0165745856355</v>
      </c>
      <c r="O330">
        <v>922.32044198895028</v>
      </c>
      <c r="P330">
        <v>5361</v>
      </c>
      <c r="Q330">
        <v>6060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0.17239441963634239</v>
      </c>
      <c r="X330">
        <v>0.82760558036365761</v>
      </c>
      <c r="Y330">
        <v>1.726352041560868E-2</v>
      </c>
      <c r="Z330">
        <v>769</v>
      </c>
      <c r="AA330">
        <f t="shared" si="28"/>
        <v>11</v>
      </c>
      <c r="AB330">
        <v>1200</v>
      </c>
      <c r="AC330">
        <v>835.56755968077891</v>
      </c>
      <c r="AD330">
        <v>769</v>
      </c>
      <c r="AE330" s="6">
        <v>3</v>
      </c>
      <c r="AF330">
        <v>24</v>
      </c>
      <c r="AG330">
        <f t="shared" si="29"/>
        <v>72</v>
      </c>
    </row>
    <row r="331" spans="1:33" x14ac:dyDescent="0.6">
      <c r="A331">
        <v>2017</v>
      </c>
      <c r="B331">
        <v>11</v>
      </c>
      <c r="C331">
        <v>26</v>
      </c>
      <c r="D331">
        <f t="shared" si="27"/>
        <v>7</v>
      </c>
      <c r="G331" cm="1">
        <f t="array" ref="G331">_xlfn.IFS(F331 = "H", 0, F331 = "B7", -7, F331 = "B6", -6, F331 = "B5", -5, F331 = "B4", -4, F331 = "B3", -3, F331 = "B2", -2, F331 = "B1", -1, F331 = "A7", 7, F331 = "A6", 6, F331 = "A5", 5, F331 = "A4", 4, F331 = "A3", 3, F331 = "A2", 2, F331 = "A1", 1, F331 = "", 0)</f>
        <v>0</v>
      </c>
      <c r="H331">
        <f t="shared" si="25"/>
        <v>0</v>
      </c>
      <c r="I331">
        <f t="shared" si="26"/>
        <v>0</v>
      </c>
      <c r="L331">
        <v>3736.5303867403322</v>
      </c>
      <c r="M331">
        <v>3692.5966850828736</v>
      </c>
      <c r="N331">
        <v>1034.9281767955802</v>
      </c>
      <c r="O331">
        <v>905.56353591160223</v>
      </c>
      <c r="P331">
        <v>6093</v>
      </c>
      <c r="Q331">
        <v>6206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0.14418245385803721</v>
      </c>
      <c r="X331">
        <v>0.85581754614196281</v>
      </c>
      <c r="Y331">
        <v>0.39178988613088939</v>
      </c>
      <c r="Z331">
        <v>714</v>
      </c>
      <c r="AA331">
        <f t="shared" si="28"/>
        <v>-55</v>
      </c>
      <c r="AB331">
        <v>1200</v>
      </c>
      <c r="AC331">
        <v>852.96561154375331</v>
      </c>
      <c r="AD331">
        <v>714</v>
      </c>
      <c r="AE331" s="6">
        <v>3.3</v>
      </c>
      <c r="AF331">
        <v>0</v>
      </c>
      <c r="AG331">
        <f t="shared" si="29"/>
        <v>0</v>
      </c>
    </row>
    <row r="332" spans="1:33" x14ac:dyDescent="0.6">
      <c r="A332">
        <v>2017</v>
      </c>
      <c r="B332">
        <v>11</v>
      </c>
      <c r="C332">
        <v>27</v>
      </c>
      <c r="D332">
        <f t="shared" si="27"/>
        <v>1</v>
      </c>
      <c r="G332" cm="1">
        <f t="array" ref="G332">_xlfn.IFS(F332 = "H", 0, F332 = "B7", -7, F332 = "B6", -6, F332 = "B5", -5, F332 = "B4", -4, F332 = "B3", -3, F332 = "B2", -2, F332 = "B1", -1, F332 = "A7", 7, F332 = "A6", 6, F332 = "A5", 5, F332 = "A4", 4, F332 = "A3", 3, F332 = "A2", 2, F332 = "A1", 1, F332 = "", 0)</f>
        <v>0</v>
      </c>
      <c r="H332">
        <f t="shared" si="25"/>
        <v>0</v>
      </c>
      <c r="I332">
        <f t="shared" si="26"/>
        <v>0</v>
      </c>
      <c r="L332">
        <v>4242</v>
      </c>
      <c r="M332">
        <v>3777.347368421053</v>
      </c>
      <c r="N332">
        <v>1172.7684210526315</v>
      </c>
      <c r="O332">
        <v>1102.9052631578948</v>
      </c>
      <c r="P332">
        <v>6009</v>
      </c>
      <c r="Q332">
        <v>5887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0.2769323671497585</v>
      </c>
      <c r="X332">
        <v>0.72306763285024145</v>
      </c>
      <c r="Y332">
        <v>0</v>
      </c>
      <c r="Z332">
        <v>670</v>
      </c>
      <c r="AA332">
        <f t="shared" si="28"/>
        <v>-44</v>
      </c>
      <c r="AB332">
        <v>1200</v>
      </c>
      <c r="AC332">
        <v>747.27732395034752</v>
      </c>
      <c r="AD332">
        <v>670</v>
      </c>
      <c r="AE332" s="6">
        <v>2.5</v>
      </c>
      <c r="AF332">
        <v>0</v>
      </c>
      <c r="AG332">
        <f t="shared" si="29"/>
        <v>0</v>
      </c>
    </row>
    <row r="333" spans="1:33" x14ac:dyDescent="0.6">
      <c r="A333">
        <v>2017</v>
      </c>
      <c r="B333">
        <v>11</v>
      </c>
      <c r="C333">
        <v>28</v>
      </c>
      <c r="D333">
        <f t="shared" si="27"/>
        <v>2</v>
      </c>
      <c r="G333" cm="1">
        <f t="array" ref="G333">_xlfn.IFS(F333 = "H", 0, F333 = "B7", -7, F333 = "B6", -6, F333 = "B5", -5, F333 = "B4", -4, F333 = "B3", -3, F333 = "B2", -2, F333 = "B1", -1, F333 = "A7", 7, F333 = "A6", 6, F333 = "A5", 5, F333 = "A4", 4, F333 = "A3", 3, F333 = "A2", 2, F333 = "A1", 1, F333 = "", 0)</f>
        <v>0</v>
      </c>
      <c r="H333">
        <f t="shared" si="25"/>
        <v>0</v>
      </c>
      <c r="I333">
        <f t="shared" si="26"/>
        <v>0</v>
      </c>
      <c r="L333">
        <v>4238.7345844504007</v>
      </c>
      <c r="M333">
        <v>3755.9034852546902</v>
      </c>
      <c r="N333">
        <v>2.4021447721179614</v>
      </c>
      <c r="O333">
        <v>30.17694369973189</v>
      </c>
      <c r="P333">
        <v>5508</v>
      </c>
      <c r="Q333">
        <v>5812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0.23804812162331951</v>
      </c>
      <c r="X333">
        <v>0.76195187837668055</v>
      </c>
      <c r="Y333">
        <v>2.022968197879859E-2</v>
      </c>
      <c r="Z333">
        <v>808</v>
      </c>
      <c r="AA333">
        <f t="shared" si="28"/>
        <v>138</v>
      </c>
      <c r="AB333">
        <v>1200</v>
      </c>
      <c r="AC333">
        <v>765.08146023105678</v>
      </c>
      <c r="AD333">
        <v>808</v>
      </c>
      <c r="AE333" s="6">
        <v>6.4</v>
      </c>
      <c r="AF333">
        <v>0.5</v>
      </c>
      <c r="AG333">
        <f t="shared" si="29"/>
        <v>3.2</v>
      </c>
    </row>
    <row r="334" spans="1:33" x14ac:dyDescent="0.6">
      <c r="A334">
        <v>2017</v>
      </c>
      <c r="B334">
        <v>11</v>
      </c>
      <c r="C334">
        <v>29</v>
      </c>
      <c r="D334">
        <f t="shared" si="27"/>
        <v>3</v>
      </c>
      <c r="G334" cm="1">
        <f t="array" ref="G334">_xlfn.IFS(F334 = "H", 0, F334 = "B7", -7, F334 = "B6", -6, F334 = "B5", -5, F334 = "B4", -4, F334 = "B3", -3, F334 = "B2", -2, F334 = "B1", -1, F334 = "A7", 7, F334 = "A6", 6, F334 = "A5", 5, F334 = "A4", 4, F334 = "A3", 3, F334 = "A2", 2, F334 = "A1", 1, F334 = "", 0)</f>
        <v>0</v>
      </c>
      <c r="H334">
        <f t="shared" si="25"/>
        <v>0</v>
      </c>
      <c r="I334">
        <f t="shared" si="26"/>
        <v>0</v>
      </c>
      <c r="L334">
        <v>3993.0000000000009</v>
      </c>
      <c r="M334">
        <v>3663.8800000000006</v>
      </c>
      <c r="N334" s="2">
        <v>0</v>
      </c>
      <c r="O334" s="2">
        <v>0</v>
      </c>
      <c r="P334">
        <v>5132</v>
      </c>
      <c r="Q334">
        <v>5687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0.2318467160123677</v>
      </c>
      <c r="X334">
        <v>0.76815328398763238</v>
      </c>
      <c r="Y334">
        <v>6.2852389315093821E-2</v>
      </c>
      <c r="Z334">
        <v>920</v>
      </c>
      <c r="AA334">
        <f t="shared" si="28"/>
        <v>112</v>
      </c>
      <c r="AB334">
        <v>1200</v>
      </c>
      <c r="AC334">
        <v>762.90646784581611</v>
      </c>
      <c r="AD334">
        <v>920</v>
      </c>
      <c r="AE334" s="6">
        <v>3.2</v>
      </c>
      <c r="AF334">
        <v>0</v>
      </c>
      <c r="AG334">
        <f t="shared" si="29"/>
        <v>0</v>
      </c>
    </row>
    <row r="335" spans="1:33" x14ac:dyDescent="0.6">
      <c r="A335">
        <v>2017</v>
      </c>
      <c r="B335">
        <v>11</v>
      </c>
      <c r="C335">
        <v>30</v>
      </c>
      <c r="D335">
        <f t="shared" si="27"/>
        <v>4</v>
      </c>
      <c r="G335" cm="1">
        <f t="array" ref="G335">_xlfn.IFS(F335 = "H", 0, F335 = "B7", -7, F335 = "B6", -6, F335 = "B5", -5, F335 = "B4", -4, F335 = "B3", -3, F335 = "B2", -2, F335 = "B1", -1, F335 = "A7", 7, F335 = "A6", 6, F335 = "A5", 5, F335 = "A4", 4, F335 = "A3", 3, F335 = "A2", 2, F335 = "A1", 1, F335 = "", 0)</f>
        <v>0</v>
      </c>
      <c r="H335">
        <f t="shared" si="25"/>
        <v>0</v>
      </c>
      <c r="I335">
        <f t="shared" si="26"/>
        <v>0</v>
      </c>
      <c r="L335">
        <v>4156.1160949868081</v>
      </c>
      <c r="M335">
        <v>3889.1187335092354</v>
      </c>
      <c r="N335" s="2">
        <v>0</v>
      </c>
      <c r="O335" s="2">
        <v>0</v>
      </c>
      <c r="P335">
        <v>5736</v>
      </c>
      <c r="Q335">
        <v>5963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0.172766454161803</v>
      </c>
      <c r="X335">
        <v>0.82723354583819697</v>
      </c>
      <c r="Y335">
        <v>0</v>
      </c>
      <c r="Z335">
        <v>972</v>
      </c>
      <c r="AA335">
        <f t="shared" si="28"/>
        <v>52</v>
      </c>
      <c r="AB335">
        <v>1200</v>
      </c>
      <c r="AC335">
        <v>796.71765211911111</v>
      </c>
      <c r="AD335">
        <v>972</v>
      </c>
      <c r="AE335" s="6">
        <v>-2.4</v>
      </c>
      <c r="AF335">
        <v>0</v>
      </c>
      <c r="AG335">
        <f t="shared" si="29"/>
        <v>0</v>
      </c>
    </row>
    <row r="336" spans="1:33" x14ac:dyDescent="0.6">
      <c r="A336">
        <v>2017</v>
      </c>
      <c r="B336">
        <v>12</v>
      </c>
      <c r="C336">
        <v>1</v>
      </c>
      <c r="D336">
        <f t="shared" si="27"/>
        <v>5</v>
      </c>
      <c r="G336" cm="1">
        <f t="array" ref="G336">_xlfn.IFS(F336 = "H", 0, F336 = "B7", -7, F336 = "B6", -6, F336 = "B5", -5, F336 = "B4", -4, F336 = "B3", -3, F336 = "B2", -2, F336 = "B1", -1, F336 = "A7", 7, F336 = "A6", 6, F336 = "A5", 5, F336 = "A4", 4, F336 = "A3", 3, F336 = "A2", 2, F336 = "A1", 1, F336 = "", 0)</f>
        <v>0</v>
      </c>
      <c r="H336">
        <f t="shared" si="25"/>
        <v>0</v>
      </c>
      <c r="I336">
        <f t="shared" si="26"/>
        <v>0</v>
      </c>
      <c r="L336">
        <v>4558.954423592495</v>
      </c>
      <c r="M336">
        <v>3954.396782841824</v>
      </c>
      <c r="N336">
        <v>1140.745308310992</v>
      </c>
      <c r="O336">
        <v>1098.5093833780161</v>
      </c>
      <c r="P336">
        <v>5986</v>
      </c>
      <c r="Q336">
        <v>5595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0.2104946081089222</v>
      </c>
      <c r="X336">
        <v>0.78950539189107782</v>
      </c>
      <c r="Y336">
        <v>1.7471145266672421E-2</v>
      </c>
      <c r="Z336">
        <v>943</v>
      </c>
      <c r="AA336">
        <f t="shared" si="28"/>
        <v>-29</v>
      </c>
      <c r="AB336">
        <v>1200</v>
      </c>
      <c r="AC336">
        <v>800.1369735749081</v>
      </c>
      <c r="AD336">
        <v>943</v>
      </c>
      <c r="AE336" s="6">
        <v>-2.2000000000000002</v>
      </c>
      <c r="AF336">
        <v>0</v>
      </c>
      <c r="AG336">
        <f t="shared" si="29"/>
        <v>0</v>
      </c>
    </row>
    <row r="337" spans="1:33" x14ac:dyDescent="0.6">
      <c r="A337">
        <v>2017</v>
      </c>
      <c r="B337">
        <v>12</v>
      </c>
      <c r="C337">
        <v>2</v>
      </c>
      <c r="D337">
        <f t="shared" si="27"/>
        <v>6</v>
      </c>
      <c r="G337" cm="1">
        <f t="array" ref="G337">_xlfn.IFS(F337 = "H", 0, F337 = "B7", -7, F337 = "B6", -6, F337 = "B5", -5, F337 = "B4", -4, F337 = "B3", -3, F337 = "B2", -2, F337 = "B1", -1, F337 = "A7", 7, F337 = "A6", 6, F337 = "A5", 5, F337 = "A4", 4, F337 = "A3", 3, F337 = "A2", 2, F337 = "A1", 1, F337 = "", 0)</f>
        <v>0</v>
      </c>
      <c r="H337">
        <f t="shared" si="25"/>
        <v>0</v>
      </c>
      <c r="I337">
        <f t="shared" si="26"/>
        <v>0</v>
      </c>
      <c r="L337">
        <v>4409.4132231404974</v>
      </c>
      <c r="M337">
        <v>4003.9752066115716</v>
      </c>
      <c r="N337">
        <v>1155.9421487603306</v>
      </c>
      <c r="O337">
        <v>987.8512396694216</v>
      </c>
      <c r="P337">
        <v>5801</v>
      </c>
      <c r="Q337">
        <v>5273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0.21047331319234641</v>
      </c>
      <c r="X337">
        <v>0.78952668680765359</v>
      </c>
      <c r="Y337">
        <v>0</v>
      </c>
      <c r="Z337">
        <v>801</v>
      </c>
      <c r="AA337">
        <f t="shared" si="28"/>
        <v>-142</v>
      </c>
      <c r="AB337">
        <v>1200</v>
      </c>
      <c r="AC337">
        <v>812.4424873829347</v>
      </c>
      <c r="AD337">
        <v>801</v>
      </c>
      <c r="AE337" s="6">
        <v>1.9</v>
      </c>
      <c r="AF337">
        <v>0</v>
      </c>
      <c r="AG337">
        <f t="shared" si="29"/>
        <v>0</v>
      </c>
    </row>
    <row r="338" spans="1:33" x14ac:dyDescent="0.6">
      <c r="A338">
        <v>2017</v>
      </c>
      <c r="B338">
        <v>12</v>
      </c>
      <c r="C338">
        <v>3</v>
      </c>
      <c r="D338">
        <f t="shared" si="27"/>
        <v>7</v>
      </c>
      <c r="G338" cm="1">
        <f t="array" ref="G338">_xlfn.IFS(F338 = "H", 0, F338 = "B7", -7, F338 = "B6", -6, F338 = "B5", -5, F338 = "B4", -4, F338 = "B3", -3, F338 = "B2", -2, F338 = "B1", -1, F338 = "A7", 7, F338 = "A6", 6, F338 = "A5", 5, F338 = "A4", 4, F338 = "A3", 3, F338 = "A2", 2, F338 = "A1", 1, F338 = "", 0)</f>
        <v>0</v>
      </c>
      <c r="H338">
        <f t="shared" si="25"/>
        <v>0</v>
      </c>
      <c r="I338">
        <f t="shared" si="26"/>
        <v>0</v>
      </c>
      <c r="L338">
        <v>3479.2020997375321</v>
      </c>
      <c r="M338">
        <v>3337.3648293963247</v>
      </c>
      <c r="N338">
        <v>1082.1049868766404</v>
      </c>
      <c r="O338">
        <v>850.96587926509187</v>
      </c>
      <c r="P338">
        <v>5856</v>
      </c>
      <c r="Q338">
        <v>5506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0.22495098039215691</v>
      </c>
      <c r="X338">
        <v>0.77504901960784311</v>
      </c>
      <c r="Y338">
        <v>0</v>
      </c>
      <c r="Z338">
        <v>669</v>
      </c>
      <c r="AA338">
        <f t="shared" si="28"/>
        <v>-132</v>
      </c>
      <c r="AB338">
        <v>1200</v>
      </c>
      <c r="AC338">
        <v>826.09777500611517</v>
      </c>
      <c r="AD338">
        <v>669</v>
      </c>
      <c r="AE338" s="6">
        <v>4.9000000000000004</v>
      </c>
      <c r="AF338">
        <v>4</v>
      </c>
      <c r="AG338">
        <f t="shared" si="29"/>
        <v>19.600000000000001</v>
      </c>
    </row>
    <row r="339" spans="1:33" x14ac:dyDescent="0.6">
      <c r="A339">
        <v>2017</v>
      </c>
      <c r="B339">
        <v>12</v>
      </c>
      <c r="C339">
        <v>4</v>
      </c>
      <c r="D339">
        <f t="shared" si="27"/>
        <v>1</v>
      </c>
      <c r="G339" cm="1">
        <f t="array" ref="G339">_xlfn.IFS(F339 = "H", 0, F339 = "B7", -7, F339 = "B6", -6, F339 = "B5", -5, F339 = "B4", -4, F339 = "B3", -3, F339 = "B2", -2, F339 = "B1", -1, F339 = "A7", 7, F339 = "A6", 6, F339 = "A5", 5, F339 = "A4", 4, F339 = "A3", 3, F339 = "A2", 2, F339 = "A1", 1, F339 = "", 0)</f>
        <v>0</v>
      </c>
      <c r="H339">
        <f t="shared" si="25"/>
        <v>0</v>
      </c>
      <c r="I339">
        <f t="shared" si="26"/>
        <v>0</v>
      </c>
      <c r="L339">
        <v>4203.9245283018863</v>
      </c>
      <c r="M339">
        <v>3752.6037735849054</v>
      </c>
      <c r="N339">
        <v>1122.5849056603774</v>
      </c>
      <c r="O339">
        <v>1102.1509433962265</v>
      </c>
      <c r="P339">
        <v>5666</v>
      </c>
      <c r="Q339">
        <v>5219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0.18479584653291101</v>
      </c>
      <c r="X339">
        <v>0.81520415346708897</v>
      </c>
      <c r="Y339">
        <v>0</v>
      </c>
      <c r="Z339">
        <v>604</v>
      </c>
      <c r="AA339">
        <f t="shared" si="28"/>
        <v>-65</v>
      </c>
      <c r="AB339">
        <v>1200</v>
      </c>
      <c r="AC339">
        <v>763.82890194149172</v>
      </c>
      <c r="AD339">
        <v>604</v>
      </c>
      <c r="AE339" s="6">
        <v>-1.2</v>
      </c>
      <c r="AF339">
        <v>0.1</v>
      </c>
      <c r="AG339">
        <f t="shared" si="29"/>
        <v>-0.12</v>
      </c>
    </row>
    <row r="340" spans="1:33" x14ac:dyDescent="0.6">
      <c r="A340">
        <v>2017</v>
      </c>
      <c r="B340">
        <v>12</v>
      </c>
      <c r="C340">
        <v>5</v>
      </c>
      <c r="D340">
        <f t="shared" si="27"/>
        <v>2</v>
      </c>
      <c r="G340" cm="1">
        <f t="array" ref="G340">_xlfn.IFS(F340 = "H", 0, F340 = "B7", -7, F340 = "B6", -6, F340 = "B5", -5, F340 = "B4", -4, F340 = "B3", -3, F340 = "B2", -2, F340 = "B1", -1, F340 = "A7", 7, F340 = "A6", 6, F340 = "A5", 5, F340 = "A4", 4, F340 = "A3", 3, F340 = "A2", 2, F340 = "A1", 1, F340 = "", 0)</f>
        <v>0</v>
      </c>
      <c r="H340">
        <f t="shared" si="25"/>
        <v>0</v>
      </c>
      <c r="I340">
        <f t="shared" si="26"/>
        <v>0</v>
      </c>
      <c r="L340">
        <v>4136.0000000000018</v>
      </c>
      <c r="M340">
        <v>3675.2307692307709</v>
      </c>
      <c r="N340">
        <v>1105.5384615384617</v>
      </c>
      <c r="O340">
        <v>1058.4615384615386</v>
      </c>
      <c r="P340">
        <v>5198</v>
      </c>
      <c r="Q340">
        <v>4965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0.23261615216713441</v>
      </c>
      <c r="X340">
        <v>0.76738384783286562</v>
      </c>
      <c r="Y340">
        <v>0</v>
      </c>
      <c r="Z340">
        <v>656</v>
      </c>
      <c r="AA340">
        <f t="shared" si="28"/>
        <v>52</v>
      </c>
      <c r="AB340">
        <v>1200</v>
      </c>
      <c r="AC340">
        <v>742.39941126321412</v>
      </c>
      <c r="AD340">
        <v>656</v>
      </c>
      <c r="AE340" s="6">
        <v>-4.2</v>
      </c>
      <c r="AF340">
        <v>0.1</v>
      </c>
      <c r="AG340">
        <f t="shared" si="29"/>
        <v>-0.42000000000000004</v>
      </c>
    </row>
    <row r="341" spans="1:33" x14ac:dyDescent="0.6">
      <c r="A341">
        <v>2017</v>
      </c>
      <c r="B341">
        <v>12</v>
      </c>
      <c r="C341">
        <v>6</v>
      </c>
      <c r="D341">
        <f t="shared" si="27"/>
        <v>3</v>
      </c>
      <c r="G341" cm="1">
        <f t="array" ref="G341">_xlfn.IFS(F341 = "H", 0, F341 = "B7", -7, F341 = "B6", -6, F341 = "B5", -5, F341 = "B4", -4, F341 = "B3", -3, F341 = "B2", -2, F341 = "B1", -1, F341 = "A7", 7, F341 = "A6", 6, F341 = "A5", 5, F341 = "A4", 4, F341 = "A3", 3, F341 = "A2", 2, F341 = "A1", 1, F341 = "", 0)</f>
        <v>0</v>
      </c>
      <c r="H341">
        <f t="shared" si="25"/>
        <v>0</v>
      </c>
      <c r="I341">
        <f t="shared" si="26"/>
        <v>0</v>
      </c>
      <c r="L341">
        <v>4187.2520325203232</v>
      </c>
      <c r="M341">
        <v>3816.195121951218</v>
      </c>
      <c r="N341">
        <v>1129.9376693766937</v>
      </c>
      <c r="O341">
        <v>1147.7669376693766</v>
      </c>
      <c r="P341">
        <v>5210</v>
      </c>
      <c r="Q341">
        <v>5381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0.19877252029301129</v>
      </c>
      <c r="X341">
        <v>0.80122747970698871</v>
      </c>
      <c r="Y341">
        <v>1.9576369873792208E-2</v>
      </c>
      <c r="Z341">
        <v>811</v>
      </c>
      <c r="AA341">
        <f t="shared" si="28"/>
        <v>155</v>
      </c>
      <c r="AB341">
        <v>1200</v>
      </c>
      <c r="AC341">
        <v>771.89161602846775</v>
      </c>
      <c r="AD341">
        <v>811</v>
      </c>
      <c r="AE341" s="6">
        <v>0.2</v>
      </c>
      <c r="AF341">
        <v>1.2</v>
      </c>
      <c r="AG341">
        <f t="shared" si="29"/>
        <v>0.24</v>
      </c>
    </row>
    <row r="342" spans="1:33" x14ac:dyDescent="0.6">
      <c r="A342">
        <v>2017</v>
      </c>
      <c r="B342">
        <v>12</v>
      </c>
      <c r="C342">
        <v>7</v>
      </c>
      <c r="D342">
        <f t="shared" si="27"/>
        <v>4</v>
      </c>
      <c r="G342" cm="1">
        <f t="array" ref="G342">_xlfn.IFS(F342 = "H", 0, F342 = "B7", -7, F342 = "B6", -6, F342 = "B5", -5, F342 = "B4", -4, F342 = "B3", -3, F342 = "B2", -2, F342 = "B1", -1, F342 = "A7", 7, F342 = "A6", 6, F342 = "A5", 5, F342 = "A4", 4, F342 = "A3", 3, F342 = "A2", 2, F342 = "A1", 1, F342 = "", 0)</f>
        <v>0</v>
      </c>
      <c r="H342">
        <f t="shared" si="25"/>
        <v>0</v>
      </c>
      <c r="I342">
        <f t="shared" si="26"/>
        <v>0</v>
      </c>
      <c r="L342">
        <v>4615.6666666666679</v>
      </c>
      <c r="M342">
        <v>4368.8333333333348</v>
      </c>
      <c r="N342">
        <v>1194.8333333333335</v>
      </c>
      <c r="O342">
        <v>1110</v>
      </c>
      <c r="P342">
        <v>5300</v>
      </c>
      <c r="Q342">
        <v>5752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0.1422254616132167</v>
      </c>
      <c r="X342">
        <v>0.8577745383867833</v>
      </c>
      <c r="Y342">
        <v>0.51008504856224723</v>
      </c>
      <c r="Z342">
        <v>866</v>
      </c>
      <c r="AA342">
        <f t="shared" si="28"/>
        <v>55</v>
      </c>
      <c r="AB342">
        <v>1200</v>
      </c>
      <c r="AC342">
        <v>801.90470156084541</v>
      </c>
      <c r="AD342">
        <v>866</v>
      </c>
      <c r="AE342" s="6">
        <v>0.7</v>
      </c>
      <c r="AF342">
        <v>0</v>
      </c>
      <c r="AG342">
        <f t="shared" si="29"/>
        <v>0</v>
      </c>
    </row>
    <row r="343" spans="1:33" x14ac:dyDescent="0.6">
      <c r="A343">
        <v>2017</v>
      </c>
      <c r="B343">
        <v>12</v>
      </c>
      <c r="C343">
        <v>8</v>
      </c>
      <c r="D343">
        <f t="shared" si="27"/>
        <v>5</v>
      </c>
      <c r="G343" cm="1">
        <f t="array" ref="G343">_xlfn.IFS(F343 = "H", 0, F343 = "B7", -7, F343 = "B6", -6, F343 = "B5", -5, F343 = "B4", -4, F343 = "B3", -3, F343 = "B2", -2, F343 = "B1", -1, F343 = "A7", 7, F343 = "A6", 6, F343 = "A5", 5, F343 = "A4", 4, F343 = "A3", 3, F343 = "A2", 2, F343 = "A1", 1, F343 = "", 0)</f>
        <v>0</v>
      </c>
      <c r="H343">
        <f t="shared" si="25"/>
        <v>0</v>
      </c>
      <c r="I343">
        <f t="shared" si="26"/>
        <v>0</v>
      </c>
      <c r="L343">
        <v>4924.5052631578938</v>
      </c>
      <c r="M343">
        <v>4161.9578947368418</v>
      </c>
      <c r="N343">
        <v>1194.7684210526315</v>
      </c>
      <c r="O343">
        <v>1138.7684210526315</v>
      </c>
      <c r="P343">
        <v>5935</v>
      </c>
      <c r="Q343">
        <v>5988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0.22453737300435411</v>
      </c>
      <c r="X343">
        <v>0.77546262699564583</v>
      </c>
      <c r="Y343">
        <v>2.6671139813805249E-2</v>
      </c>
      <c r="Z343">
        <v>862</v>
      </c>
      <c r="AA343">
        <f t="shared" si="28"/>
        <v>-4</v>
      </c>
      <c r="AB343">
        <v>1200</v>
      </c>
      <c r="AC343">
        <v>791.74721863362527</v>
      </c>
      <c r="AD343">
        <v>862</v>
      </c>
      <c r="AE343" s="6">
        <v>-3.8</v>
      </c>
      <c r="AF343">
        <v>0</v>
      </c>
      <c r="AG343">
        <f t="shared" si="29"/>
        <v>0</v>
      </c>
    </row>
    <row r="344" spans="1:33" x14ac:dyDescent="0.6">
      <c r="A344">
        <v>2017</v>
      </c>
      <c r="B344">
        <v>12</v>
      </c>
      <c r="C344">
        <v>9</v>
      </c>
      <c r="D344">
        <f t="shared" si="27"/>
        <v>6</v>
      </c>
      <c r="G344" cm="1">
        <f t="array" ref="G344">_xlfn.IFS(F344 = "H", 0, F344 = "B7", -7, F344 = "B6", -6, F344 = "B5", -5, F344 = "B4", -4, F344 = "B3", -3, F344 = "B2", -2, F344 = "B1", -1, F344 = "A7", 7, F344 = "A6", 6, F344 = "A5", 5, F344 = "A4", 4, F344 = "A3", 3, F344 = "A2", 2, F344 = "A1", 1, F344 = "", 0)</f>
        <v>0</v>
      </c>
      <c r="H344">
        <f t="shared" si="25"/>
        <v>0</v>
      </c>
      <c r="I344">
        <f t="shared" si="26"/>
        <v>0</v>
      </c>
      <c r="L344">
        <v>4428.1652892561979</v>
      </c>
      <c r="M344">
        <v>4077.6639118457292</v>
      </c>
      <c r="N344">
        <v>1104.2176308539945</v>
      </c>
      <c r="O344">
        <v>986.2506887052341</v>
      </c>
      <c r="P344">
        <v>5898</v>
      </c>
      <c r="Q344">
        <v>5451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0.2287866030498644</v>
      </c>
      <c r="X344">
        <v>0.77121339695013569</v>
      </c>
      <c r="Y344">
        <v>0</v>
      </c>
      <c r="Z344">
        <v>796</v>
      </c>
      <c r="AA344">
        <f t="shared" si="28"/>
        <v>-66</v>
      </c>
      <c r="AB344">
        <v>1200</v>
      </c>
      <c r="AC344">
        <v>804.70800081134905</v>
      </c>
      <c r="AD344">
        <v>796</v>
      </c>
      <c r="AE344" s="6">
        <v>-0.5</v>
      </c>
      <c r="AF344">
        <v>0</v>
      </c>
      <c r="AG344">
        <f t="shared" si="29"/>
        <v>0</v>
      </c>
    </row>
    <row r="345" spans="1:33" x14ac:dyDescent="0.6">
      <c r="A345">
        <v>2017</v>
      </c>
      <c r="B345">
        <v>12</v>
      </c>
      <c r="C345">
        <v>10</v>
      </c>
      <c r="D345">
        <f t="shared" si="27"/>
        <v>7</v>
      </c>
      <c r="G345" cm="1">
        <f t="array" ref="G345">_xlfn.IFS(F345 = "H", 0, F345 = "B7", -7, F345 = "B6", -6, F345 = "B5", -5, F345 = "B4", -4, F345 = "B3", -3, F345 = "B2", -2, F345 = "B1", -1, F345 = "A7", 7, F345 = "A6", 6, F345 = "A5", 5, F345 = "A4", 4, F345 = "A3", 3, F345 = "A2", 2, F345 = "A1", 1, F345 = "", 0)</f>
        <v>0</v>
      </c>
      <c r="H345">
        <f t="shared" si="25"/>
        <v>0</v>
      </c>
      <c r="I345">
        <f t="shared" si="26"/>
        <v>0</v>
      </c>
      <c r="L345">
        <v>3530.645669291338</v>
      </c>
      <c r="M345">
        <v>3383.6640419947498</v>
      </c>
      <c r="N345">
        <v>968.19947506561675</v>
      </c>
      <c r="O345">
        <v>785.95800524934384</v>
      </c>
      <c r="P345">
        <v>5950</v>
      </c>
      <c r="Q345">
        <v>5875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0.2092318534178999</v>
      </c>
      <c r="X345">
        <v>0.79076814658210015</v>
      </c>
      <c r="Y345">
        <v>3.0545454545454549E-2</v>
      </c>
      <c r="Z345">
        <v>696</v>
      </c>
      <c r="AA345">
        <f t="shared" si="28"/>
        <v>-100</v>
      </c>
      <c r="AB345">
        <v>1200</v>
      </c>
      <c r="AC345">
        <v>828.65337336243215</v>
      </c>
      <c r="AD345">
        <v>696</v>
      </c>
      <c r="AE345" s="6">
        <v>1.1000000000000001</v>
      </c>
      <c r="AF345">
        <v>4.0999999999999996</v>
      </c>
      <c r="AG345">
        <f t="shared" si="29"/>
        <v>4.51</v>
      </c>
    </row>
    <row r="346" spans="1:33" x14ac:dyDescent="0.6">
      <c r="A346">
        <v>2017</v>
      </c>
      <c r="B346">
        <v>12</v>
      </c>
      <c r="C346">
        <v>11</v>
      </c>
      <c r="D346">
        <f t="shared" si="27"/>
        <v>1</v>
      </c>
      <c r="G346" cm="1">
        <f t="array" ref="G346">_xlfn.IFS(F346 = "H", 0, F346 = "B7", -7, F346 = "B6", -6, F346 = "B5", -5, F346 = "B4", -4, F346 = "B3", -3, F346 = "B2", -2, F346 = "B1", -1, F346 = "A7", 7, F346 = "A6", 6, F346 = "A5", 5, F346 = "A4", 4, F346 = "A3", 3, F346 = "A2", 2, F346 = "A1", 1, F346 = "", 0)</f>
        <v>0</v>
      </c>
      <c r="H346">
        <f t="shared" si="25"/>
        <v>0</v>
      </c>
      <c r="I346">
        <f t="shared" si="26"/>
        <v>0</v>
      </c>
      <c r="L346">
        <v>4217.5656836461103</v>
      </c>
      <c r="M346">
        <v>3807.0991957104543</v>
      </c>
      <c r="N346">
        <v>1127.5951742627344</v>
      </c>
      <c r="O346">
        <v>1040.8632707774798</v>
      </c>
      <c r="P346">
        <v>5683</v>
      </c>
      <c r="Q346">
        <v>5584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0.21505416981607459</v>
      </c>
      <c r="X346">
        <v>0.78494583018392539</v>
      </c>
      <c r="Y346">
        <v>0</v>
      </c>
      <c r="Z346">
        <v>767</v>
      </c>
      <c r="AA346">
        <f t="shared" si="28"/>
        <v>71</v>
      </c>
      <c r="AB346">
        <v>1200</v>
      </c>
      <c r="AC346">
        <v>744.67720050227729</v>
      </c>
      <c r="AD346">
        <v>767</v>
      </c>
      <c r="AE346" s="6">
        <v>-7</v>
      </c>
      <c r="AF346">
        <v>0</v>
      </c>
      <c r="AG346">
        <f t="shared" si="29"/>
        <v>0</v>
      </c>
    </row>
    <row r="347" spans="1:33" x14ac:dyDescent="0.6">
      <c r="A347">
        <v>2017</v>
      </c>
      <c r="B347">
        <v>12</v>
      </c>
      <c r="C347">
        <v>12</v>
      </c>
      <c r="D347">
        <f t="shared" si="27"/>
        <v>2</v>
      </c>
      <c r="G347" cm="1">
        <f t="array" ref="G347">_xlfn.IFS(F347 = "H", 0, F347 = "B7", -7, F347 = "B6", -6, F347 = "B5", -5, F347 = "B4", -4, F347 = "B3", -3, F347 = "B2", -2, F347 = "B1", -1, F347 = "A7", 7, F347 = "A6", 6, F347 = "A5", 5, F347 = "A4", 4, F347 = "A3", 3, F347 = "A2", 2, F347 = "A1", 1, F347 = "", 0)</f>
        <v>0</v>
      </c>
      <c r="H347">
        <f t="shared" si="25"/>
        <v>0</v>
      </c>
      <c r="I347">
        <f t="shared" si="26"/>
        <v>0</v>
      </c>
      <c r="L347">
        <v>4132.923076923079</v>
      </c>
      <c r="M347">
        <v>3723.2307692307709</v>
      </c>
      <c r="N347">
        <v>1087.7692307692309</v>
      </c>
      <c r="O347">
        <v>1090.846153846154</v>
      </c>
      <c r="P347">
        <v>5400</v>
      </c>
      <c r="Q347">
        <v>5658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0.21516109903142919</v>
      </c>
      <c r="X347">
        <v>0.7848389009685709</v>
      </c>
      <c r="Y347">
        <v>0</v>
      </c>
      <c r="Z347">
        <v>887</v>
      </c>
      <c r="AA347">
        <f t="shared" si="28"/>
        <v>120</v>
      </c>
      <c r="AB347">
        <v>1200</v>
      </c>
      <c r="AC347">
        <v>744.09062816346045</v>
      </c>
      <c r="AD347">
        <v>887</v>
      </c>
      <c r="AE347" s="6">
        <v>-9.4</v>
      </c>
      <c r="AF347">
        <v>0</v>
      </c>
      <c r="AG347">
        <f t="shared" si="29"/>
        <v>0</v>
      </c>
    </row>
    <row r="348" spans="1:33" x14ac:dyDescent="0.6">
      <c r="A348">
        <v>2017</v>
      </c>
      <c r="B348">
        <v>12</v>
      </c>
      <c r="C348">
        <v>13</v>
      </c>
      <c r="D348">
        <f t="shared" si="27"/>
        <v>3</v>
      </c>
      <c r="G348" cm="1">
        <f t="array" ref="G348">_xlfn.IFS(F348 = "H", 0, F348 = "B7", -7, F348 = "B6", -6, F348 = "B5", -5, F348 = "B4", -4, F348 = "B3", -3, F348 = "B2", -2, F348 = "B1", -1, F348 = "A7", 7, F348 = "A6", 6, F348 = "A5", 5, F348 = "A4", 4, F348 = "A3", 3, F348 = "A2", 2, F348 = "A1", 1, F348 = "", 0)</f>
        <v>0</v>
      </c>
      <c r="H348">
        <f t="shared" si="25"/>
        <v>0</v>
      </c>
      <c r="I348">
        <f t="shared" si="26"/>
        <v>0</v>
      </c>
      <c r="L348">
        <v>4101.1413333333321</v>
      </c>
      <c r="M348">
        <v>3777.8346666666657</v>
      </c>
      <c r="N348">
        <v>1073.1893333333333</v>
      </c>
      <c r="O348">
        <v>1054.5386666666666</v>
      </c>
      <c r="P348">
        <v>5409</v>
      </c>
      <c r="Q348">
        <v>5837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0.21036393401334841</v>
      </c>
      <c r="X348">
        <v>0.78963606598665159</v>
      </c>
      <c r="Y348">
        <v>0</v>
      </c>
      <c r="Z348">
        <v>1043</v>
      </c>
      <c r="AA348">
        <f t="shared" si="28"/>
        <v>156</v>
      </c>
      <c r="AB348">
        <v>1200</v>
      </c>
      <c r="AC348">
        <v>756.8224572132375</v>
      </c>
      <c r="AD348">
        <v>1043</v>
      </c>
      <c r="AE348" s="6">
        <v>-8.6999999999999993</v>
      </c>
      <c r="AF348">
        <v>0</v>
      </c>
      <c r="AG348">
        <f t="shared" si="29"/>
        <v>0</v>
      </c>
    </row>
    <row r="349" spans="1:33" x14ac:dyDescent="0.6">
      <c r="A349">
        <v>2017</v>
      </c>
      <c r="B349">
        <v>12</v>
      </c>
      <c r="C349">
        <v>14</v>
      </c>
      <c r="D349">
        <f t="shared" si="27"/>
        <v>4</v>
      </c>
      <c r="G349" cm="1">
        <f t="array" ref="G349">_xlfn.IFS(F349 = "H", 0, F349 = "B7", -7, F349 = "B6", -6, F349 = "B5", -5, F349 = "B4", -4, F349 = "B3", -3, F349 = "B2", -2, F349 = "B1", -1, F349 = "A7", 7, F349 = "A6", 6, F349 = "A5", 5, F349 = "A4", 4, F349 = "A3", 3, F349 = "A2", 2, F349 = "A1", 1, F349 = "", 0)</f>
        <v>0</v>
      </c>
      <c r="H349">
        <f t="shared" si="25"/>
        <v>0</v>
      </c>
      <c r="I349">
        <f t="shared" si="26"/>
        <v>0</v>
      </c>
      <c r="L349">
        <v>4406.8760330578507</v>
      </c>
      <c r="M349">
        <v>4036.4738292011011</v>
      </c>
      <c r="N349">
        <v>1100.7300275482094</v>
      </c>
      <c r="O349">
        <v>1085.4820936639119</v>
      </c>
      <c r="P349">
        <v>5890</v>
      </c>
      <c r="Q349">
        <v>5986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0.2026597627898743</v>
      </c>
      <c r="X349">
        <v>0.7973402372101257</v>
      </c>
      <c r="Y349">
        <v>0</v>
      </c>
      <c r="Z349">
        <v>1049</v>
      </c>
      <c r="AA349">
        <f t="shared" si="28"/>
        <v>6</v>
      </c>
      <c r="AB349">
        <v>1200</v>
      </c>
      <c r="AC349">
        <v>783.53235127636083</v>
      </c>
      <c r="AD349">
        <v>1049</v>
      </c>
      <c r="AE349" s="6">
        <v>-6.6</v>
      </c>
      <c r="AF349">
        <v>0</v>
      </c>
      <c r="AG349">
        <f t="shared" si="29"/>
        <v>0</v>
      </c>
    </row>
    <row r="350" spans="1:33" x14ac:dyDescent="0.6">
      <c r="A350">
        <v>2017</v>
      </c>
      <c r="B350">
        <v>12</v>
      </c>
      <c r="C350">
        <v>15</v>
      </c>
      <c r="D350">
        <f t="shared" si="27"/>
        <v>5</v>
      </c>
      <c r="G350" cm="1">
        <f t="array" ref="G350">_xlfn.IFS(F350 = "H", 0, F350 = "B7", -7, F350 = "B6", -6, F350 = "B5", -5, F350 = "B4", -4, F350 = "B3", -3, F350 = "B2", -2, F350 = "B1", -1, F350 = "A7", 7, F350 = "A6", 6, F350 = "A5", 5, F350 = "A4", 4, F350 = "A3", 3, F350 = "A2", 2, F350 = "A1", 1, F350 = "", 0)</f>
        <v>0</v>
      </c>
      <c r="H350">
        <f t="shared" si="25"/>
        <v>0</v>
      </c>
      <c r="I350">
        <f t="shared" si="26"/>
        <v>0</v>
      </c>
      <c r="L350">
        <v>4804.1711229946523</v>
      </c>
      <c r="M350">
        <v>4229.0481283422459</v>
      </c>
      <c r="N350">
        <v>1131.807486631016</v>
      </c>
      <c r="O350">
        <v>1132.9946524064171</v>
      </c>
      <c r="P350">
        <v>6182</v>
      </c>
      <c r="Q350">
        <v>6093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0.18794043624161069</v>
      </c>
      <c r="X350">
        <v>0.81205956375838928</v>
      </c>
      <c r="Y350">
        <v>0</v>
      </c>
      <c r="Z350">
        <v>929</v>
      </c>
      <c r="AA350">
        <f t="shared" si="28"/>
        <v>-120</v>
      </c>
      <c r="AB350">
        <v>1200</v>
      </c>
      <c r="AC350">
        <v>810.70036663656606</v>
      </c>
      <c r="AD350">
        <v>929</v>
      </c>
      <c r="AE350" s="6">
        <v>-3</v>
      </c>
      <c r="AF350">
        <v>0</v>
      </c>
      <c r="AG350">
        <f t="shared" si="29"/>
        <v>0</v>
      </c>
    </row>
    <row r="351" spans="1:33" x14ac:dyDescent="0.6">
      <c r="A351">
        <v>2017</v>
      </c>
      <c r="B351">
        <v>12</v>
      </c>
      <c r="C351">
        <v>16</v>
      </c>
      <c r="D351">
        <f t="shared" si="27"/>
        <v>6</v>
      </c>
      <c r="G351" cm="1">
        <f t="array" ref="G351">_xlfn.IFS(F351 = "H", 0, F351 = "B7", -7, F351 = "B6", -6, F351 = "B5", -5, F351 = "B4", -4, F351 = "B3", -3, F351 = "B2", -2, F351 = "B1", -1, F351 = "A7", 7, F351 = "A6", 6, F351 = "A5", 5, F351 = "A4", 4, F351 = "A3", 3, F351 = "A2", 2, F351 = "A1", 1, F351 = "", 0)</f>
        <v>0</v>
      </c>
      <c r="H351">
        <f t="shared" si="25"/>
        <v>0</v>
      </c>
      <c r="I351">
        <f t="shared" si="26"/>
        <v>0</v>
      </c>
      <c r="L351">
        <v>4684.9126760563367</v>
      </c>
      <c r="M351">
        <v>4371.1549295774639</v>
      </c>
      <c r="N351">
        <v>1196.7183098591549</v>
      </c>
      <c r="O351">
        <v>1013.4591549295774</v>
      </c>
      <c r="P351">
        <v>6351</v>
      </c>
      <c r="Q351">
        <v>5914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0.21206030150753771</v>
      </c>
      <c r="X351">
        <v>0.78793969849246237</v>
      </c>
      <c r="Y351">
        <v>0</v>
      </c>
      <c r="Z351">
        <v>823</v>
      </c>
      <c r="AA351">
        <f t="shared" si="28"/>
        <v>-106</v>
      </c>
      <c r="AB351">
        <v>1200</v>
      </c>
      <c r="AC351">
        <v>812.01143646288324</v>
      </c>
      <c r="AD351">
        <v>823</v>
      </c>
      <c r="AE351" s="6">
        <v>-5.7</v>
      </c>
      <c r="AF351">
        <v>0</v>
      </c>
      <c r="AG351">
        <f t="shared" si="29"/>
        <v>0</v>
      </c>
    </row>
    <row r="352" spans="1:33" x14ac:dyDescent="0.6">
      <c r="A352">
        <v>2017</v>
      </c>
      <c r="B352">
        <v>12</v>
      </c>
      <c r="C352">
        <v>17</v>
      </c>
      <c r="D352">
        <f t="shared" si="27"/>
        <v>7</v>
      </c>
      <c r="G352" cm="1">
        <f t="array" ref="G352">_xlfn.IFS(F352 = "H", 0, F352 = "B7", -7, F352 = "B6", -6, F352 = "B5", -5, F352 = "B4", -4, F352 = "B3", -3, F352 = "B2", -2, F352 = "B1", -1, F352 = "A7", 7, F352 = "A6", 6, F352 = "A5", 5, F352 = "A4", 4, F352 = "A3", 3, F352 = "A2", 2, F352 = "A1", 1, F352 = "", 0)</f>
        <v>0</v>
      </c>
      <c r="H352">
        <f t="shared" si="25"/>
        <v>0</v>
      </c>
      <c r="I352">
        <f t="shared" si="26"/>
        <v>0</v>
      </c>
      <c r="L352">
        <v>3805.2903225806467</v>
      </c>
      <c r="M352">
        <v>3611.8494623655929</v>
      </c>
      <c r="N352">
        <v>1063.6451612903227</v>
      </c>
      <c r="O352">
        <v>860.50537634408613</v>
      </c>
      <c r="P352">
        <v>6281</v>
      </c>
      <c r="Q352">
        <v>6202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0.2343373323123174</v>
      </c>
      <c r="X352">
        <v>0.76566266768768254</v>
      </c>
      <c r="Y352">
        <v>1.55811904189698E-2</v>
      </c>
      <c r="Z352">
        <v>729</v>
      </c>
      <c r="AA352">
        <f t="shared" si="28"/>
        <v>-94</v>
      </c>
      <c r="AB352">
        <v>1200</v>
      </c>
      <c r="AC352">
        <v>811.27026810201176</v>
      </c>
      <c r="AD352">
        <v>729</v>
      </c>
      <c r="AE352" s="6">
        <v>-6.7</v>
      </c>
      <c r="AF352">
        <v>0</v>
      </c>
      <c r="AG352">
        <f t="shared" si="29"/>
        <v>0</v>
      </c>
    </row>
    <row r="353" spans="1:33" x14ac:dyDescent="0.6">
      <c r="A353">
        <v>2017</v>
      </c>
      <c r="B353">
        <v>12</v>
      </c>
      <c r="C353">
        <v>18</v>
      </c>
      <c r="D353">
        <f t="shared" si="27"/>
        <v>1</v>
      </c>
      <c r="G353" cm="1">
        <f t="array" ref="G353">_xlfn.IFS(F353 = "H", 0, F353 = "B7", -7, F353 = "B6", -6, F353 = "B5", -5, F353 = "B4", -4, F353 = "B3", -3, F353 = "B2", -2, F353 = "B1", -1, F353 = "A7", 7, F353 = "A6", 6, F353 = "A5", 5, F353 = "A4", 4, F353 = "A3", 3, F353 = "A2", 2, F353 = "A1", 1, F353 = "", 0)</f>
        <v>0</v>
      </c>
      <c r="H353">
        <f t="shared" si="25"/>
        <v>0</v>
      </c>
      <c r="I353">
        <f t="shared" si="26"/>
        <v>0</v>
      </c>
      <c r="L353">
        <v>4700.0109589041103</v>
      </c>
      <c r="M353">
        <v>4517.5890410958918</v>
      </c>
      <c r="N353">
        <v>1258.3917808219178</v>
      </c>
      <c r="O353">
        <v>1094.3205479452056</v>
      </c>
      <c r="P353">
        <v>5869</v>
      </c>
      <c r="Q353">
        <v>6154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0.21368775351687239</v>
      </c>
      <c r="X353">
        <v>0.78631224648312759</v>
      </c>
      <c r="Y353">
        <v>0.31766336743463919</v>
      </c>
      <c r="Z353">
        <v>712</v>
      </c>
      <c r="AA353">
        <f t="shared" si="28"/>
        <v>-17</v>
      </c>
      <c r="AB353">
        <v>1200</v>
      </c>
      <c r="AC353">
        <v>762.25096423672176</v>
      </c>
      <c r="AD353">
        <v>712</v>
      </c>
      <c r="AE353" s="6">
        <v>-1.6</v>
      </c>
      <c r="AF353">
        <v>3.4</v>
      </c>
      <c r="AG353">
        <f t="shared" si="29"/>
        <v>-5.44</v>
      </c>
    </row>
    <row r="354" spans="1:33" x14ac:dyDescent="0.6">
      <c r="A354">
        <v>2017</v>
      </c>
      <c r="B354">
        <v>12</v>
      </c>
      <c r="C354">
        <v>19</v>
      </c>
      <c r="D354">
        <f t="shared" si="27"/>
        <v>2</v>
      </c>
      <c r="G354" cm="1">
        <f t="array" ref="G354">_xlfn.IFS(F354 = "H", 0, F354 = "B7", -7, F354 = "B6", -6, F354 = "B5", -5, F354 = "B4", -4, F354 = "B3", -3, F354 = "B2", -2, F354 = "B1", -1, F354 = "A7", 7, F354 = "A6", 6, F354 = "A5", 5, F354 = "A4", 4, F354 = "A3", 3, F354 = "A2", 2, F354 = "A1", 1, F354 = "", 0)</f>
        <v>0</v>
      </c>
      <c r="H354">
        <f t="shared" si="25"/>
        <v>0</v>
      </c>
      <c r="I354">
        <f t="shared" si="26"/>
        <v>0</v>
      </c>
      <c r="L354">
        <v>4419.8801089918252</v>
      </c>
      <c r="M354">
        <v>4097.7656675749313</v>
      </c>
      <c r="N354">
        <v>1166.6130790190737</v>
      </c>
      <c r="O354">
        <v>1131.6539509536783</v>
      </c>
      <c r="P354">
        <v>5589</v>
      </c>
      <c r="Q354">
        <v>5732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0.19960116366366359</v>
      </c>
      <c r="X354">
        <v>0.80039883633633635</v>
      </c>
      <c r="Y354">
        <v>3.2285133822100527E-2</v>
      </c>
      <c r="Z354">
        <v>785</v>
      </c>
      <c r="AA354">
        <f t="shared" si="28"/>
        <v>73</v>
      </c>
      <c r="AB354">
        <v>1200</v>
      </c>
      <c r="AC354">
        <v>762.49029312596781</v>
      </c>
      <c r="AD354">
        <v>785</v>
      </c>
      <c r="AE354" s="6">
        <v>-3.9</v>
      </c>
      <c r="AF354">
        <v>0</v>
      </c>
      <c r="AG354">
        <f t="shared" si="29"/>
        <v>0</v>
      </c>
    </row>
    <row r="355" spans="1:33" x14ac:dyDescent="0.6">
      <c r="A355">
        <v>2017</v>
      </c>
      <c r="B355">
        <v>12</v>
      </c>
      <c r="C355">
        <v>20</v>
      </c>
      <c r="D355">
        <f t="shared" si="27"/>
        <v>3</v>
      </c>
      <c r="G355" cm="1">
        <f t="array" ref="G355">_xlfn.IFS(F355 = "H", 0, F355 = "B7", -7, F355 = "B6", -6, F355 = "B5", -5, F355 = "B4", -4, F355 = "B3", -3, F355 = "B2", -2, F355 = "B1", -1, F355 = "A7", 7, F355 = "A6", 6, F355 = "A5", 5, F355 = "A4", 4, F355 = "A3", 3, F355 = "A2", 2, F355 = "A1", 1, F355 = "", 0)</f>
        <v>0</v>
      </c>
      <c r="H355">
        <f t="shared" si="25"/>
        <v>0</v>
      </c>
      <c r="I355">
        <f t="shared" si="26"/>
        <v>0</v>
      </c>
      <c r="L355">
        <v>4718.3396226415089</v>
      </c>
      <c r="M355">
        <v>4305.0566037735844</v>
      </c>
      <c r="N355">
        <v>1162.3773584905659</v>
      </c>
      <c r="O355">
        <v>1187.2830188679245</v>
      </c>
      <c r="P355">
        <v>5587</v>
      </c>
      <c r="Q355">
        <v>6062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0.18071185940038401</v>
      </c>
      <c r="X355">
        <v>0.81928814059961597</v>
      </c>
      <c r="Y355">
        <v>0.1084756917618107</v>
      </c>
      <c r="Z355">
        <v>820</v>
      </c>
      <c r="AA355">
        <f t="shared" si="28"/>
        <v>35</v>
      </c>
      <c r="AB355">
        <v>1200</v>
      </c>
      <c r="AC355">
        <v>778.74053893255712</v>
      </c>
      <c r="AD355">
        <v>820</v>
      </c>
      <c r="AE355" s="6">
        <v>-3.9</v>
      </c>
      <c r="AF355">
        <v>0.2</v>
      </c>
      <c r="AG355">
        <f t="shared" si="29"/>
        <v>-0.78</v>
      </c>
    </row>
    <row r="356" spans="1:33" x14ac:dyDescent="0.6">
      <c r="A356">
        <v>2017</v>
      </c>
      <c r="B356">
        <v>12</v>
      </c>
      <c r="C356">
        <v>21</v>
      </c>
      <c r="D356">
        <f t="shared" si="27"/>
        <v>4</v>
      </c>
      <c r="G356" cm="1">
        <f t="array" ref="G356">_xlfn.IFS(F356 = "H", 0, F356 = "B7", -7, F356 = "B6", -6, F356 = "B5", -5, F356 = "B4", -4, F356 = "B3", -3, F356 = "B2", -2, F356 = "B1", -1, F356 = "A7", 7, F356 = "A6", 6, F356 = "A5", 5, F356 = "A4", 4, F356 = "A3", 3, F356 = "A2", 2, F356 = "A1", 1, F356 = "", 0)</f>
        <v>0</v>
      </c>
      <c r="H356">
        <f t="shared" si="25"/>
        <v>0</v>
      </c>
      <c r="I356">
        <f t="shared" si="26"/>
        <v>0</v>
      </c>
      <c r="L356">
        <v>4983.6744186046508</v>
      </c>
      <c r="M356">
        <v>4688.2093023255811</v>
      </c>
      <c r="N356">
        <v>1228.4186046511627</v>
      </c>
      <c r="O356">
        <v>1220.1395348837209</v>
      </c>
      <c r="P356">
        <v>5660</v>
      </c>
      <c r="Q356">
        <v>6305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0.17890813113539539</v>
      </c>
      <c r="X356">
        <v>0.82109186886460461</v>
      </c>
      <c r="Y356">
        <v>0.46907328915686619</v>
      </c>
      <c r="Z356">
        <v>759</v>
      </c>
      <c r="AA356">
        <f t="shared" si="28"/>
        <v>-61</v>
      </c>
      <c r="AB356">
        <v>1200</v>
      </c>
      <c r="AC356">
        <v>795.42157338029313</v>
      </c>
      <c r="AD356">
        <v>759</v>
      </c>
      <c r="AE356" s="6">
        <v>-0.9</v>
      </c>
      <c r="AF356">
        <v>0</v>
      </c>
      <c r="AG356">
        <f t="shared" si="29"/>
        <v>0</v>
      </c>
    </row>
    <row r="357" spans="1:33" x14ac:dyDescent="0.6">
      <c r="A357">
        <v>2017</v>
      </c>
      <c r="B357">
        <v>12</v>
      </c>
      <c r="C357">
        <v>22</v>
      </c>
      <c r="D357">
        <f t="shared" si="27"/>
        <v>5</v>
      </c>
      <c r="G357" cm="1">
        <f t="array" ref="G357">_xlfn.IFS(F357 = "H", 0, F357 = "B7", -7, F357 = "B6", -6, F357 = "B5", -5, F357 = "B4", -4, F357 = "B3", -3, F357 = "B2", -2, F357 = "B1", -1, F357 = "A7", 7, F357 = "A6", 6, F357 = "A5", 5, F357 = "A4", 4, F357 = "A3", 3, F357 = "A2", 2, F357 = "A1", 1, F357 = "", 0)</f>
        <v>0</v>
      </c>
      <c r="H357">
        <f t="shared" si="25"/>
        <v>0</v>
      </c>
      <c r="I357">
        <f t="shared" si="26"/>
        <v>0</v>
      </c>
      <c r="L357">
        <v>4933.5706806282697</v>
      </c>
      <c r="M357">
        <v>4314.7853403141344</v>
      </c>
      <c r="N357">
        <v>1219.3193717277486</v>
      </c>
      <c r="O357">
        <v>1186.1413612565443</v>
      </c>
      <c r="P357">
        <v>6035</v>
      </c>
      <c r="Q357">
        <v>6587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0.1594776868991247</v>
      </c>
      <c r="X357">
        <v>0.84052231310087533</v>
      </c>
      <c r="Y357">
        <v>1.5053081920456349E-2</v>
      </c>
      <c r="Z357">
        <v>766</v>
      </c>
      <c r="AA357">
        <f t="shared" si="28"/>
        <v>7</v>
      </c>
      <c r="AB357">
        <v>1200</v>
      </c>
      <c r="AC357">
        <v>827.16951513467188</v>
      </c>
      <c r="AD357">
        <v>766</v>
      </c>
      <c r="AE357" s="6">
        <v>3.4</v>
      </c>
      <c r="AF357">
        <v>0</v>
      </c>
      <c r="AG357">
        <f t="shared" si="29"/>
        <v>0</v>
      </c>
    </row>
    <row r="358" spans="1:33" x14ac:dyDescent="0.6">
      <c r="A358">
        <v>2017</v>
      </c>
      <c r="B358">
        <v>12</v>
      </c>
      <c r="C358">
        <v>23</v>
      </c>
      <c r="D358">
        <f t="shared" si="27"/>
        <v>6</v>
      </c>
      <c r="E358" t="s">
        <v>33</v>
      </c>
      <c r="F358" t="s">
        <v>18</v>
      </c>
      <c r="G358" cm="1">
        <f t="array" ref="G358">_xlfn.IFS(F358 = "H", 0, F358 = "B7", -7, F358 = "B6", -6, F358 = "B5", -5, F358 = "B4", -4, F358 = "B3", -3, F358 = "B2", -2, F358 = "B1", -1, F358 = "A7", 7, F358 = "A6", 6, F358 = "A5", 5, F358 = "A4", 4, F358 = "A3", 3, F358 = "A2", 2, F358 = "A1", 1, F358 = "", 0)</f>
        <v>-2</v>
      </c>
      <c r="H358">
        <f t="shared" si="25"/>
        <v>0</v>
      </c>
      <c r="I358">
        <f t="shared" si="26"/>
        <v>1</v>
      </c>
      <c r="J358" s="8" t="s">
        <v>70</v>
      </c>
      <c r="K358" s="8"/>
      <c r="L358">
        <v>5696.749367088607</v>
      </c>
      <c r="M358">
        <v>5308.3139240506325</v>
      </c>
      <c r="N358">
        <v>1280.1291139240507</v>
      </c>
      <c r="O358">
        <v>1153.2101265822785</v>
      </c>
      <c r="P358">
        <v>9046</v>
      </c>
      <c r="Q358">
        <v>6497</v>
      </c>
      <c r="R358">
        <v>0.97411482124857918</v>
      </c>
      <c r="S358">
        <v>1.135559415814193E-2</v>
      </c>
      <c r="T358">
        <v>1.452958459327887E-2</v>
      </c>
      <c r="U358">
        <v>0</v>
      </c>
      <c r="V358">
        <v>0</v>
      </c>
      <c r="W358">
        <v>0.27802335554529262</v>
      </c>
      <c r="X358">
        <v>0.72197664445470733</v>
      </c>
      <c r="Y358">
        <v>0.11460250058976169</v>
      </c>
      <c r="Z358">
        <v>883</v>
      </c>
      <c r="AA358">
        <f t="shared" si="28"/>
        <v>117</v>
      </c>
      <c r="AB358">
        <v>1200</v>
      </c>
      <c r="AC358">
        <v>842.9761275269741</v>
      </c>
      <c r="AD358">
        <v>883</v>
      </c>
      <c r="AE358" s="6">
        <v>6.1</v>
      </c>
      <c r="AF358">
        <v>0</v>
      </c>
      <c r="AG358">
        <f t="shared" si="29"/>
        <v>0</v>
      </c>
    </row>
    <row r="359" spans="1:33" x14ac:dyDescent="0.6">
      <c r="A359">
        <v>2017</v>
      </c>
      <c r="B359">
        <v>12</v>
      </c>
      <c r="C359">
        <v>24</v>
      </c>
      <c r="D359">
        <f t="shared" si="27"/>
        <v>7</v>
      </c>
      <c r="E359" t="s">
        <v>33</v>
      </c>
      <c r="F359" t="s">
        <v>19</v>
      </c>
      <c r="G359" cm="1">
        <f t="array" ref="G359">_xlfn.IFS(F359 = "H", 0, F359 = "B7", -7, F359 = "B6", -6, F359 = "B5", -5, F359 = "B4", -4, F359 = "B3", -3, F359 = "B2", -2, F359 = "B1", -1, F359 = "A7", 7, F359 = "A6", 6, F359 = "A5", 5, F359 = "A4", 4, F359 = "A3", 3, F359 = "A2", 2, F359 = "A1", 1, F359 = "", 0)</f>
        <v>-1</v>
      </c>
      <c r="H359">
        <f t="shared" si="25"/>
        <v>0</v>
      </c>
      <c r="I359">
        <f t="shared" si="26"/>
        <v>1</v>
      </c>
      <c r="J359" s="8" t="s">
        <v>70</v>
      </c>
      <c r="K359" s="8"/>
      <c r="L359">
        <v>3721.0406504065027</v>
      </c>
      <c r="M359">
        <v>3726.6558265582639</v>
      </c>
      <c r="N359">
        <v>1074.2005420054199</v>
      </c>
      <c r="O359">
        <v>849.41734417344162</v>
      </c>
      <c r="P359">
        <v>5689</v>
      </c>
      <c r="Q359">
        <v>6127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0.23851401179941001</v>
      </c>
      <c r="X359">
        <v>0.76148598820058999</v>
      </c>
      <c r="Y359">
        <v>1.650304671631686E-2</v>
      </c>
      <c r="Z359">
        <v>811</v>
      </c>
      <c r="AA359">
        <f t="shared" si="28"/>
        <v>-72</v>
      </c>
      <c r="AB359">
        <v>1200</v>
      </c>
      <c r="AC359">
        <v>800.05150404089193</v>
      </c>
      <c r="AD359">
        <v>811</v>
      </c>
      <c r="AE359" s="6">
        <v>2.9</v>
      </c>
      <c r="AF359">
        <v>20</v>
      </c>
      <c r="AG359">
        <f t="shared" si="29"/>
        <v>58</v>
      </c>
    </row>
    <row r="360" spans="1:33" x14ac:dyDescent="0.6">
      <c r="A360">
        <v>2017</v>
      </c>
      <c r="B360">
        <v>12</v>
      </c>
      <c r="C360">
        <v>25</v>
      </c>
      <c r="D360">
        <f t="shared" si="27"/>
        <v>1</v>
      </c>
      <c r="E360" t="s">
        <v>86</v>
      </c>
      <c r="F360" t="s">
        <v>83</v>
      </c>
      <c r="G360" cm="1">
        <f t="array" ref="G360">_xlfn.IFS(F360 = "H", 0, F360 = "B7", -7, F360 = "B6", -6, F360 = "B5", -5, F360 = "B4", -4, F360 = "B3", -3, F360 = "B2", -2, F360 = "B1", -1, F360 = "A7", 7, F360 = "A6", 6, F360 = "A5", 5, F360 = "A4", 4, F360 = "A3", 3, F360 = "A2", 2, F360 = "A1", 1, F360 = "", 0)</f>
        <v>0</v>
      </c>
      <c r="H360">
        <f t="shared" si="25"/>
        <v>1</v>
      </c>
      <c r="I360">
        <f t="shared" si="26"/>
        <v>1</v>
      </c>
      <c r="J360" s="8" t="s">
        <v>70</v>
      </c>
      <c r="K360" s="8"/>
      <c r="L360">
        <v>4128.8453608247428</v>
      </c>
      <c r="M360">
        <v>3898.2061855670108</v>
      </c>
      <c r="N360">
        <v>1212.659793814433</v>
      </c>
      <c r="O360">
        <v>879</v>
      </c>
      <c r="P360">
        <v>6258</v>
      </c>
      <c r="Q360">
        <v>4756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0.25852200659563668</v>
      </c>
      <c r="X360">
        <v>0.74147799340436327</v>
      </c>
      <c r="Y360">
        <v>3.5470007868773093E-2</v>
      </c>
      <c r="Z360">
        <v>720</v>
      </c>
      <c r="AA360">
        <f t="shared" si="28"/>
        <v>-91</v>
      </c>
      <c r="AB360">
        <v>1200</v>
      </c>
      <c r="AC360">
        <v>723.54411776560107</v>
      </c>
      <c r="AD360">
        <v>720</v>
      </c>
      <c r="AE360" s="6">
        <v>-2.1</v>
      </c>
      <c r="AF360">
        <v>0</v>
      </c>
      <c r="AG360">
        <f t="shared" si="29"/>
        <v>0</v>
      </c>
    </row>
    <row r="361" spans="1:33" x14ac:dyDescent="0.6">
      <c r="A361">
        <v>2017</v>
      </c>
      <c r="B361">
        <v>12</v>
      </c>
      <c r="C361">
        <v>26</v>
      </c>
      <c r="D361">
        <f t="shared" si="27"/>
        <v>2</v>
      </c>
      <c r="G361" cm="1">
        <f t="array" ref="G361">_xlfn.IFS(F361 = "H", 0, F361 = "B7", -7, F361 = "B6", -6, F361 = "B5", -5, F361 = "B4", -4, F361 = "B3", -3, F361 = "B2", -2, F361 = "B1", -1, F361 = "A7", 7, F361 = "A6", 6, F361 = "A5", 5, F361 = "A4", 4, F361 = "A3", 3, F361 = "A2", 2, F361 = "A1", 1, F361 = "", 0)</f>
        <v>0</v>
      </c>
      <c r="H361">
        <f t="shared" si="25"/>
        <v>0</v>
      </c>
      <c r="I361">
        <f t="shared" si="26"/>
        <v>0</v>
      </c>
      <c r="L361">
        <v>4455.2131147540977</v>
      </c>
      <c r="M361">
        <v>4137.1147540983602</v>
      </c>
      <c r="N361">
        <v>1114.0491803278687</v>
      </c>
      <c r="O361">
        <v>1065.1038251366119</v>
      </c>
      <c r="P361">
        <v>6209</v>
      </c>
      <c r="Q361">
        <v>5395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0.1967396678591164</v>
      </c>
      <c r="X361">
        <v>0.80326033214088355</v>
      </c>
      <c r="Y361">
        <v>0</v>
      </c>
      <c r="Z361">
        <v>652</v>
      </c>
      <c r="AA361">
        <f t="shared" si="28"/>
        <v>-68</v>
      </c>
      <c r="AB361">
        <v>1200</v>
      </c>
      <c r="AC361">
        <v>777.69525015697855</v>
      </c>
      <c r="AD361">
        <v>652</v>
      </c>
      <c r="AE361" s="6">
        <v>-3.8</v>
      </c>
      <c r="AF361">
        <v>0</v>
      </c>
      <c r="AG361">
        <f t="shared" si="29"/>
        <v>0</v>
      </c>
    </row>
    <row r="362" spans="1:33" x14ac:dyDescent="0.6">
      <c r="A362">
        <v>2017</v>
      </c>
      <c r="B362">
        <v>12</v>
      </c>
      <c r="C362">
        <v>27</v>
      </c>
      <c r="D362">
        <f t="shared" si="27"/>
        <v>3</v>
      </c>
      <c r="G362" cm="1">
        <f t="array" ref="G362">_xlfn.IFS(F362 = "H", 0, F362 = "B7", -7, F362 = "B6", -6, F362 = "B5", -5, F362 = "B4", -4, F362 = "B3", -3, F362 = "B2", -2, F362 = "B1", -1, F362 = "A7", 7, F362 = "A6", 6, F362 = "A5", 5, F362 = "A4", 4, F362 = "A3", 3, F362 = "A2", 2, F362 = "A1", 1, F362 = "", 0)</f>
        <v>0</v>
      </c>
      <c r="H362">
        <f t="shared" si="25"/>
        <v>0</v>
      </c>
      <c r="I362">
        <f t="shared" si="26"/>
        <v>0</v>
      </c>
      <c r="L362">
        <v>4505.6219178082201</v>
      </c>
      <c r="M362">
        <v>4170.3890410958911</v>
      </c>
      <c r="N362">
        <v>1148.4273972602741</v>
      </c>
      <c r="O362">
        <v>1089.3561643835617</v>
      </c>
      <c r="P362">
        <v>6071</v>
      </c>
      <c r="Q362">
        <v>5281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0.22644362818094579</v>
      </c>
      <c r="X362">
        <v>0.77355637181905423</v>
      </c>
      <c r="Y362">
        <v>0</v>
      </c>
      <c r="Z362">
        <v>677</v>
      </c>
      <c r="AA362">
        <f t="shared" si="28"/>
        <v>25</v>
      </c>
      <c r="AB362">
        <v>1200</v>
      </c>
      <c r="AC362">
        <v>769.5350953016291</v>
      </c>
      <c r="AD362">
        <v>677</v>
      </c>
      <c r="AE362" s="6">
        <v>-6.9</v>
      </c>
      <c r="AF362">
        <v>0</v>
      </c>
      <c r="AG362">
        <f t="shared" si="29"/>
        <v>0</v>
      </c>
    </row>
    <row r="363" spans="1:33" x14ac:dyDescent="0.6">
      <c r="A363">
        <v>2017</v>
      </c>
      <c r="B363">
        <v>12</v>
      </c>
      <c r="C363">
        <v>28</v>
      </c>
      <c r="D363">
        <f t="shared" si="27"/>
        <v>4</v>
      </c>
      <c r="G363" cm="1">
        <f t="array" ref="G363">_xlfn.IFS(F363 = "H", 0, F363 = "B7", -7, F363 = "B6", -6, F363 = "B5", -5, F363 = "B4", -4, F363 = "B3", -3, F363 = "B2", -2, F363 = "B1", -1, F363 = "A7", 7, F363 = "A6", 6, F363 = "A5", 5, F363 = "A4", 4, F363 = "A3", 3, F363 = "A2", 2, F363 = "A1", 1, F363 = "", 0)</f>
        <v>0</v>
      </c>
      <c r="H363">
        <f t="shared" si="25"/>
        <v>0</v>
      </c>
      <c r="I363">
        <f t="shared" si="26"/>
        <v>0</v>
      </c>
      <c r="L363">
        <v>4496.7547169811323</v>
      </c>
      <c r="M363">
        <v>4146.566037735849</v>
      </c>
      <c r="N363">
        <v>764.24528301886789</v>
      </c>
      <c r="O363">
        <v>715.69811320754718</v>
      </c>
      <c r="P363">
        <v>6373</v>
      </c>
      <c r="Q363">
        <v>5790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0.20499856445592879</v>
      </c>
      <c r="X363">
        <v>0.79500143554407121</v>
      </c>
      <c r="Y363">
        <v>0</v>
      </c>
      <c r="Z363">
        <v>629</v>
      </c>
      <c r="AA363">
        <f t="shared" si="28"/>
        <v>-48</v>
      </c>
      <c r="AB363">
        <v>1200</v>
      </c>
      <c r="AC363">
        <v>801.10189598394311</v>
      </c>
      <c r="AD363">
        <v>629</v>
      </c>
      <c r="AE363" s="6">
        <v>-2.1</v>
      </c>
      <c r="AF363">
        <v>0</v>
      </c>
      <c r="AG363">
        <f t="shared" si="29"/>
        <v>0</v>
      </c>
    </row>
    <row r="364" spans="1:33" x14ac:dyDescent="0.6">
      <c r="A364">
        <v>2017</v>
      </c>
      <c r="B364">
        <v>12</v>
      </c>
      <c r="C364">
        <v>29</v>
      </c>
      <c r="D364">
        <f t="shared" si="27"/>
        <v>5</v>
      </c>
      <c r="G364" cm="1">
        <f t="array" ref="G364">_xlfn.IFS(F364 = "H", 0, F364 = "B7", -7, F364 = "B6", -6, F364 = "B5", -5, F364 = "B4", -4, F364 = "B3", -3, F364 = "B2", -2, F364 = "B1", -1, F364 = "A7", 7, F364 = "A6", 6, F364 = "A5", 5, F364 = "A4", 4, F364 = "A3", 3, F364 = "A2", 2, F364 = "A1", 1, F364 = "", 0)</f>
        <v>0</v>
      </c>
      <c r="H364">
        <f t="shared" si="25"/>
        <v>0</v>
      </c>
      <c r="I364">
        <f t="shared" si="26"/>
        <v>0</v>
      </c>
      <c r="L364">
        <v>4843.3243967828394</v>
      </c>
      <c r="M364">
        <v>4344.2788203753335</v>
      </c>
      <c r="N364" s="2">
        <v>0</v>
      </c>
      <c r="O364" s="2">
        <v>0</v>
      </c>
      <c r="P364">
        <v>6509</v>
      </c>
      <c r="Q364">
        <v>5733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0.21572228051766351</v>
      </c>
      <c r="X364">
        <v>0.78427771948233649</v>
      </c>
      <c r="Y364">
        <v>1.645972880248325E-2</v>
      </c>
      <c r="Z364">
        <v>651</v>
      </c>
      <c r="AA364">
        <f t="shared" si="28"/>
        <v>22</v>
      </c>
      <c r="AB364">
        <v>1200</v>
      </c>
      <c r="AC364">
        <v>817.33998259948805</v>
      </c>
      <c r="AD364">
        <v>651</v>
      </c>
      <c r="AE364" s="6">
        <v>2.1</v>
      </c>
      <c r="AF364">
        <v>0</v>
      </c>
      <c r="AG364">
        <f t="shared" si="29"/>
        <v>0</v>
      </c>
    </row>
    <row r="365" spans="1:33" x14ac:dyDescent="0.6">
      <c r="A365">
        <v>2017</v>
      </c>
      <c r="B365">
        <v>12</v>
      </c>
      <c r="C365">
        <v>30</v>
      </c>
      <c r="D365">
        <f t="shared" si="27"/>
        <v>6</v>
      </c>
      <c r="E365" t="s">
        <v>15</v>
      </c>
      <c r="F365" t="s">
        <v>18</v>
      </c>
      <c r="G365" cm="1">
        <f t="array" ref="G365">_xlfn.IFS(F365 = "H", 0, F365 = "B7", -7, F365 = "B6", -6, F365 = "B5", -5, F365 = "B4", -4, F365 = "B3", -3, F365 = "B2", -2, F365 = "B1", -1, F365 = "A7", 7, F365 = "A6", 6, F365 = "A5", 5, F365 = "A4", 4, F365 = "A3", 3, F365 = "A2", 2, F365 = "A1", 1, F365 = "", 0)</f>
        <v>-2</v>
      </c>
      <c r="H365">
        <f t="shared" si="25"/>
        <v>0</v>
      </c>
      <c r="I365">
        <f t="shared" si="26"/>
        <v>1</v>
      </c>
      <c r="J365" s="8" t="s">
        <v>70</v>
      </c>
      <c r="K365" s="8"/>
      <c r="L365">
        <v>4202.0222222222237</v>
      </c>
      <c r="M365">
        <v>3898.066666666668</v>
      </c>
      <c r="N365" s="2">
        <v>0</v>
      </c>
      <c r="O365" s="2">
        <v>0</v>
      </c>
      <c r="P365">
        <v>6361</v>
      </c>
      <c r="Q365">
        <v>6058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0.23430165556398799</v>
      </c>
      <c r="X365">
        <v>0.76569834443601192</v>
      </c>
      <c r="Y365">
        <v>0</v>
      </c>
      <c r="Z365">
        <v>736</v>
      </c>
      <c r="AA365">
        <f t="shared" si="28"/>
        <v>85</v>
      </c>
      <c r="AB365">
        <v>1200</v>
      </c>
      <c r="AC365">
        <v>789.24896472188652</v>
      </c>
      <c r="AD365">
        <v>736</v>
      </c>
      <c r="AE365" s="6">
        <v>1.4</v>
      </c>
      <c r="AF365">
        <v>0.7</v>
      </c>
      <c r="AG365">
        <f t="shared" si="29"/>
        <v>0.97999999999999987</v>
      </c>
    </row>
    <row r="366" spans="1:33" x14ac:dyDescent="0.6">
      <c r="A366">
        <v>2017</v>
      </c>
      <c r="B366">
        <v>12</v>
      </c>
      <c r="C366">
        <v>31</v>
      </c>
      <c r="D366">
        <f t="shared" si="27"/>
        <v>7</v>
      </c>
      <c r="E366" t="s">
        <v>15</v>
      </c>
      <c r="F366" t="s">
        <v>19</v>
      </c>
      <c r="G366" cm="1">
        <f t="array" ref="G366">_xlfn.IFS(F366 = "H", 0, F366 = "B7", -7, F366 = "B6", -6, F366 = "B5", -5, F366 = "B4", -4, F366 = "B3", -3, F366 = "B2", -2, F366 = "B1", -1, F366 = "A7", 7, F366 = "A6", 6, F366 = "A5", 5, F366 = "A4", 4, F366 = "A3", 3, F366 = "A2", 2, F366 = "A1", 1, F366 = "", 0)</f>
        <v>-1</v>
      </c>
      <c r="H366">
        <f t="shared" si="25"/>
        <v>0</v>
      </c>
      <c r="I366">
        <f t="shared" si="26"/>
        <v>1</v>
      </c>
      <c r="J366" s="8" t="s">
        <v>70</v>
      </c>
      <c r="K366" s="8"/>
      <c r="L366">
        <v>3652.1935483870984</v>
      </c>
      <c r="M366">
        <v>3348.1075268817217</v>
      </c>
      <c r="N366" s="2">
        <v>0</v>
      </c>
      <c r="O366" s="2">
        <v>0</v>
      </c>
      <c r="P366">
        <v>5595</v>
      </c>
      <c r="Q366">
        <v>4685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0.28041178301006109</v>
      </c>
      <c r="X366">
        <v>0.7195882169899388</v>
      </c>
      <c r="Y366">
        <v>0</v>
      </c>
      <c r="Z366">
        <v>738</v>
      </c>
      <c r="AA366">
        <f t="shared" si="28"/>
        <v>2</v>
      </c>
      <c r="AB366">
        <v>1200</v>
      </c>
      <c r="AC366">
        <v>764.13223808388295</v>
      </c>
      <c r="AD366">
        <v>738</v>
      </c>
      <c r="AE366" s="6">
        <v>-0.3</v>
      </c>
      <c r="AF366">
        <v>1</v>
      </c>
      <c r="AG366">
        <f t="shared" si="29"/>
        <v>-0.3</v>
      </c>
    </row>
    <row r="367" spans="1:33" x14ac:dyDescent="0.6">
      <c r="AE367" s="6"/>
    </row>
    <row r="368" spans="1:33" x14ac:dyDescent="0.6">
      <c r="AE368" s="6"/>
    </row>
    <row r="369" spans="31:31" x14ac:dyDescent="0.6">
      <c r="AE369" s="6"/>
    </row>
    <row r="370" spans="31:31" x14ac:dyDescent="0.6">
      <c r="AE370" s="6"/>
    </row>
    <row r="371" spans="31:31" x14ac:dyDescent="0.6">
      <c r="AE371" s="6"/>
    </row>
    <row r="372" spans="31:31" x14ac:dyDescent="0.6">
      <c r="AE372" s="6"/>
    </row>
    <row r="373" spans="31:31" x14ac:dyDescent="0.6">
      <c r="AE373" s="6"/>
    </row>
    <row r="374" spans="31:31" x14ac:dyDescent="0.6">
      <c r="AE374" s="6"/>
    </row>
    <row r="375" spans="31:31" x14ac:dyDescent="0.6">
      <c r="AE375" s="6"/>
    </row>
    <row r="376" spans="31:31" x14ac:dyDescent="0.6">
      <c r="AE376" s="6"/>
    </row>
    <row r="377" spans="31:31" x14ac:dyDescent="0.6">
      <c r="AE377" s="6"/>
    </row>
    <row r="378" spans="31:31" x14ac:dyDescent="0.6">
      <c r="AE378" s="6"/>
    </row>
    <row r="379" spans="31:31" x14ac:dyDescent="0.6">
      <c r="AE379" s="6"/>
    </row>
    <row r="380" spans="31:31" x14ac:dyDescent="0.6">
      <c r="AE380" s="6"/>
    </row>
    <row r="381" spans="31:31" x14ac:dyDescent="0.6">
      <c r="AE381" s="6"/>
    </row>
    <row r="382" spans="31:31" x14ac:dyDescent="0.6">
      <c r="AE382" s="6"/>
    </row>
    <row r="383" spans="31:31" x14ac:dyDescent="0.6">
      <c r="AE383" s="6"/>
    </row>
    <row r="384" spans="31:31" x14ac:dyDescent="0.6">
      <c r="AE384" s="6"/>
    </row>
    <row r="385" spans="31:31" x14ac:dyDescent="0.6">
      <c r="AE385" s="6"/>
    </row>
    <row r="386" spans="31:31" x14ac:dyDescent="0.6">
      <c r="AE386" s="6"/>
    </row>
    <row r="387" spans="31:31" x14ac:dyDescent="0.6">
      <c r="AE387" s="6"/>
    </row>
    <row r="388" spans="31:31" x14ac:dyDescent="0.6">
      <c r="AE388" s="6"/>
    </row>
    <row r="389" spans="31:31" x14ac:dyDescent="0.6">
      <c r="AE389" s="6"/>
    </row>
    <row r="390" spans="31:31" x14ac:dyDescent="0.6">
      <c r="AE390" s="6"/>
    </row>
    <row r="391" spans="31:31" x14ac:dyDescent="0.6">
      <c r="AE391" s="6"/>
    </row>
    <row r="392" spans="31:31" x14ac:dyDescent="0.6">
      <c r="AE392" s="6"/>
    </row>
    <row r="393" spans="31:31" x14ac:dyDescent="0.6">
      <c r="AE393" s="6"/>
    </row>
    <row r="394" spans="31:31" x14ac:dyDescent="0.6">
      <c r="AE394" s="6"/>
    </row>
    <row r="395" spans="31:31" x14ac:dyDescent="0.6">
      <c r="AE395" s="6"/>
    </row>
    <row r="396" spans="31:31" x14ac:dyDescent="0.6">
      <c r="AE396" s="6"/>
    </row>
    <row r="397" spans="31:31" x14ac:dyDescent="0.6">
      <c r="AE397" s="6"/>
    </row>
    <row r="398" spans="31:31" x14ac:dyDescent="0.6">
      <c r="AE398" s="6"/>
    </row>
    <row r="399" spans="31:31" x14ac:dyDescent="0.6">
      <c r="AE399" s="6"/>
    </row>
    <row r="400" spans="31:31" x14ac:dyDescent="0.6">
      <c r="AE400" s="6"/>
    </row>
    <row r="401" spans="31:31" x14ac:dyDescent="0.6">
      <c r="AE401" s="6"/>
    </row>
    <row r="402" spans="31:31" x14ac:dyDescent="0.6">
      <c r="AE402" s="6"/>
    </row>
    <row r="403" spans="31:31" x14ac:dyDescent="0.6">
      <c r="AE403" s="6"/>
    </row>
    <row r="404" spans="31:31" x14ac:dyDescent="0.6">
      <c r="AE404" s="6"/>
    </row>
    <row r="405" spans="31:31" x14ac:dyDescent="0.6">
      <c r="AE405" s="6"/>
    </row>
    <row r="406" spans="31:31" x14ac:dyDescent="0.6">
      <c r="AE406" s="6"/>
    </row>
    <row r="407" spans="31:31" x14ac:dyDescent="0.6">
      <c r="AE407" s="6"/>
    </row>
    <row r="408" spans="31:31" x14ac:dyDescent="0.6">
      <c r="AE408" s="6"/>
    </row>
    <row r="409" spans="31:31" x14ac:dyDescent="0.6">
      <c r="AE409" s="6"/>
    </row>
    <row r="410" spans="31:31" x14ac:dyDescent="0.6">
      <c r="AE410" s="6"/>
    </row>
    <row r="411" spans="31:31" x14ac:dyDescent="0.6">
      <c r="AE411" s="6"/>
    </row>
    <row r="412" spans="31:31" x14ac:dyDescent="0.6">
      <c r="AE412" s="6"/>
    </row>
    <row r="413" spans="31:31" x14ac:dyDescent="0.6">
      <c r="AE413" s="6"/>
    </row>
    <row r="414" spans="31:31" x14ac:dyDescent="0.6">
      <c r="AE414" s="6"/>
    </row>
    <row r="415" spans="31:31" x14ac:dyDescent="0.6">
      <c r="AE415" s="6"/>
    </row>
    <row r="416" spans="31:31" x14ac:dyDescent="0.6">
      <c r="AE416" s="6"/>
    </row>
    <row r="417" spans="31:31" x14ac:dyDescent="0.6">
      <c r="AE417" s="6"/>
    </row>
    <row r="418" spans="31:31" x14ac:dyDescent="0.6">
      <c r="AE418" s="6"/>
    </row>
    <row r="419" spans="31:31" x14ac:dyDescent="0.6">
      <c r="AE419" s="6"/>
    </row>
    <row r="420" spans="31:31" x14ac:dyDescent="0.6">
      <c r="AE420" s="6"/>
    </row>
    <row r="421" spans="31:31" x14ac:dyDescent="0.6">
      <c r="AE421" s="6"/>
    </row>
    <row r="422" spans="31:31" x14ac:dyDescent="0.6">
      <c r="AE422" s="6"/>
    </row>
    <row r="423" spans="31:31" x14ac:dyDescent="0.6">
      <c r="AE423" s="6"/>
    </row>
    <row r="424" spans="31:31" x14ac:dyDescent="0.6">
      <c r="AE424" s="6"/>
    </row>
    <row r="425" spans="31:31" x14ac:dyDescent="0.6">
      <c r="AE425" s="6"/>
    </row>
    <row r="426" spans="31:31" x14ac:dyDescent="0.6">
      <c r="AE426" s="6"/>
    </row>
    <row r="427" spans="31:31" x14ac:dyDescent="0.6">
      <c r="AE427" s="6"/>
    </row>
    <row r="428" spans="31:31" x14ac:dyDescent="0.6">
      <c r="AE428" s="6"/>
    </row>
    <row r="429" spans="31:31" x14ac:dyDescent="0.6">
      <c r="AE429" s="6"/>
    </row>
    <row r="430" spans="31:31" x14ac:dyDescent="0.6">
      <c r="AE430" s="6"/>
    </row>
    <row r="431" spans="31:31" x14ac:dyDescent="0.6">
      <c r="AE431" s="6"/>
    </row>
    <row r="432" spans="31:31" x14ac:dyDescent="0.6">
      <c r="AE432" s="6"/>
    </row>
    <row r="433" spans="31:31" x14ac:dyDescent="0.6">
      <c r="AE433" s="6"/>
    </row>
    <row r="434" spans="31:31" x14ac:dyDescent="0.6">
      <c r="AE434" s="6"/>
    </row>
    <row r="435" spans="31:31" x14ac:dyDescent="0.6">
      <c r="AE435" s="6"/>
    </row>
    <row r="436" spans="31:31" x14ac:dyDescent="0.6">
      <c r="AE436" s="6"/>
    </row>
    <row r="437" spans="31:31" x14ac:dyDescent="0.6">
      <c r="AE437" s="6"/>
    </row>
    <row r="438" spans="31:31" x14ac:dyDescent="0.6">
      <c r="AE438" s="6"/>
    </row>
    <row r="439" spans="31:31" x14ac:dyDescent="0.6">
      <c r="AE439" s="6"/>
    </row>
    <row r="440" spans="31:31" x14ac:dyDescent="0.6">
      <c r="AE440" s="6"/>
    </row>
    <row r="441" spans="31:31" x14ac:dyDescent="0.6">
      <c r="AE441" s="6"/>
    </row>
    <row r="442" spans="31:31" x14ac:dyDescent="0.6">
      <c r="AE442" s="6"/>
    </row>
    <row r="443" spans="31:31" x14ac:dyDescent="0.6">
      <c r="AE443" s="6"/>
    </row>
    <row r="444" spans="31:31" x14ac:dyDescent="0.6">
      <c r="AE444" s="6"/>
    </row>
    <row r="445" spans="31:31" x14ac:dyDescent="0.6">
      <c r="AE445" s="6"/>
    </row>
    <row r="446" spans="31:31" x14ac:dyDescent="0.6">
      <c r="AE446" s="6"/>
    </row>
    <row r="447" spans="31:31" x14ac:dyDescent="0.6">
      <c r="AE447" s="6"/>
    </row>
    <row r="448" spans="31:31" x14ac:dyDescent="0.6">
      <c r="AE448" s="6"/>
    </row>
    <row r="449" spans="31:31" x14ac:dyDescent="0.6">
      <c r="AE449" s="6"/>
    </row>
    <row r="450" spans="31:31" x14ac:dyDescent="0.6">
      <c r="AE450" s="6"/>
    </row>
    <row r="451" spans="31:31" x14ac:dyDescent="0.6">
      <c r="AE451" s="6"/>
    </row>
    <row r="452" spans="31:31" x14ac:dyDescent="0.6">
      <c r="AE452" s="6"/>
    </row>
    <row r="453" spans="31:31" x14ac:dyDescent="0.6">
      <c r="AE453" s="6"/>
    </row>
    <row r="454" spans="31:31" x14ac:dyDescent="0.6">
      <c r="AE454" s="6"/>
    </row>
    <row r="455" spans="31:31" x14ac:dyDescent="0.6">
      <c r="AE455" s="6"/>
    </row>
    <row r="456" spans="31:31" x14ac:dyDescent="0.6">
      <c r="AE456" s="6"/>
    </row>
    <row r="457" spans="31:31" x14ac:dyDescent="0.6">
      <c r="AE457" s="6"/>
    </row>
    <row r="458" spans="31:31" x14ac:dyDescent="0.6">
      <c r="AE458" s="6"/>
    </row>
    <row r="459" spans="31:31" x14ac:dyDescent="0.6">
      <c r="AE459" s="6"/>
    </row>
    <row r="460" spans="31:31" x14ac:dyDescent="0.6">
      <c r="AE460" s="6"/>
    </row>
    <row r="461" spans="31:31" x14ac:dyDescent="0.6">
      <c r="AE461" s="6"/>
    </row>
    <row r="462" spans="31:31" x14ac:dyDescent="0.6">
      <c r="AE462" s="6"/>
    </row>
    <row r="463" spans="31:31" x14ac:dyDescent="0.6">
      <c r="AE463" s="6"/>
    </row>
    <row r="464" spans="31:31" x14ac:dyDescent="0.6">
      <c r="AE464" s="6"/>
    </row>
    <row r="465" spans="31:31" x14ac:dyDescent="0.6">
      <c r="AE465" s="6"/>
    </row>
    <row r="466" spans="31:31" x14ac:dyDescent="0.6">
      <c r="AE466" s="6"/>
    </row>
    <row r="467" spans="31:31" x14ac:dyDescent="0.6">
      <c r="AE467" s="6"/>
    </row>
    <row r="468" spans="31:31" x14ac:dyDescent="0.6">
      <c r="AE468" s="6"/>
    </row>
    <row r="469" spans="31:31" x14ac:dyDescent="0.6">
      <c r="AE469" s="6"/>
    </row>
    <row r="470" spans="31:31" x14ac:dyDescent="0.6">
      <c r="AE470" s="6"/>
    </row>
    <row r="471" spans="31:31" x14ac:dyDescent="0.6">
      <c r="AE471" s="6"/>
    </row>
    <row r="472" spans="31:31" x14ac:dyDescent="0.6">
      <c r="AE472" s="6"/>
    </row>
    <row r="473" spans="31:31" x14ac:dyDescent="0.6">
      <c r="AE473" s="6"/>
    </row>
    <row r="474" spans="31:31" x14ac:dyDescent="0.6">
      <c r="AE474" s="6"/>
    </row>
    <row r="475" spans="31:31" x14ac:dyDescent="0.6">
      <c r="AE475" s="6"/>
    </row>
    <row r="476" spans="31:31" x14ac:dyDescent="0.6">
      <c r="AE476" s="6"/>
    </row>
    <row r="477" spans="31:31" x14ac:dyDescent="0.6">
      <c r="AE477" s="6"/>
    </row>
    <row r="478" spans="31:31" x14ac:dyDescent="0.6">
      <c r="AE478" s="6"/>
    </row>
    <row r="479" spans="31:31" x14ac:dyDescent="0.6">
      <c r="AE479" s="6"/>
    </row>
    <row r="480" spans="31:31" x14ac:dyDescent="0.6">
      <c r="AE480" s="6"/>
    </row>
    <row r="481" spans="31:31" x14ac:dyDescent="0.6">
      <c r="AE481" s="6"/>
    </row>
    <row r="482" spans="31:31" x14ac:dyDescent="0.6">
      <c r="AE482" s="6"/>
    </row>
    <row r="483" spans="31:31" x14ac:dyDescent="0.6">
      <c r="AE483" s="6"/>
    </row>
    <row r="484" spans="31:31" x14ac:dyDescent="0.6">
      <c r="AE484" s="6"/>
    </row>
    <row r="485" spans="31:31" x14ac:dyDescent="0.6">
      <c r="AE485" s="6"/>
    </row>
    <row r="486" spans="31:31" x14ac:dyDescent="0.6">
      <c r="AE486" s="6"/>
    </row>
    <row r="487" spans="31:31" x14ac:dyDescent="0.6">
      <c r="AE487" s="6"/>
    </row>
    <row r="488" spans="31:31" x14ac:dyDescent="0.6">
      <c r="AE488" s="6"/>
    </row>
    <row r="489" spans="31:31" x14ac:dyDescent="0.6">
      <c r="AE489" s="6"/>
    </row>
    <row r="490" spans="31:31" x14ac:dyDescent="0.6">
      <c r="AE490" s="6"/>
    </row>
    <row r="491" spans="31:31" x14ac:dyDescent="0.6">
      <c r="AE491" s="6"/>
    </row>
    <row r="492" spans="31:31" x14ac:dyDescent="0.6">
      <c r="AE492" s="6"/>
    </row>
    <row r="493" spans="31:31" x14ac:dyDescent="0.6">
      <c r="AE493" s="6"/>
    </row>
    <row r="494" spans="31:31" x14ac:dyDescent="0.6">
      <c r="AE494" s="6"/>
    </row>
    <row r="495" spans="31:31" x14ac:dyDescent="0.6">
      <c r="AE495" s="6"/>
    </row>
    <row r="496" spans="31:31" x14ac:dyDescent="0.6">
      <c r="AE496" s="6"/>
    </row>
    <row r="497" spans="31:31" x14ac:dyDescent="0.6">
      <c r="AE497" s="6"/>
    </row>
    <row r="498" spans="31:31" x14ac:dyDescent="0.6">
      <c r="AE498" s="6"/>
    </row>
    <row r="499" spans="31:31" x14ac:dyDescent="0.6">
      <c r="AE499" s="6"/>
    </row>
    <row r="500" spans="31:31" x14ac:dyDescent="0.6">
      <c r="AE500" s="6"/>
    </row>
    <row r="501" spans="31:31" x14ac:dyDescent="0.6">
      <c r="AE501" s="6"/>
    </row>
    <row r="502" spans="31:31" x14ac:dyDescent="0.6">
      <c r="AE502" s="6"/>
    </row>
    <row r="503" spans="31:31" x14ac:dyDescent="0.6">
      <c r="AE503" s="6"/>
    </row>
    <row r="504" spans="31:31" x14ac:dyDescent="0.6">
      <c r="AE504" s="6"/>
    </row>
    <row r="505" spans="31:31" x14ac:dyDescent="0.6">
      <c r="AE505" s="6"/>
    </row>
    <row r="506" spans="31:31" x14ac:dyDescent="0.6">
      <c r="AE506" s="6"/>
    </row>
    <row r="507" spans="31:31" x14ac:dyDescent="0.6">
      <c r="AE507" s="6"/>
    </row>
    <row r="508" spans="31:31" x14ac:dyDescent="0.6">
      <c r="AE508" s="6"/>
    </row>
    <row r="509" spans="31:31" x14ac:dyDescent="0.6">
      <c r="AE509" s="6"/>
    </row>
    <row r="510" spans="31:31" x14ac:dyDescent="0.6">
      <c r="AE510" s="6"/>
    </row>
    <row r="511" spans="31:31" x14ac:dyDescent="0.6">
      <c r="AE511" s="6"/>
    </row>
    <row r="512" spans="31:31" x14ac:dyDescent="0.6">
      <c r="AE512" s="6"/>
    </row>
    <row r="513" spans="31:31" x14ac:dyDescent="0.6">
      <c r="AE513" s="6"/>
    </row>
    <row r="514" spans="31:31" x14ac:dyDescent="0.6">
      <c r="AE514" s="6"/>
    </row>
    <row r="515" spans="31:31" x14ac:dyDescent="0.6">
      <c r="AE515" s="6"/>
    </row>
    <row r="516" spans="31:31" x14ac:dyDescent="0.6">
      <c r="AE516" s="6"/>
    </row>
    <row r="517" spans="31:31" x14ac:dyDescent="0.6">
      <c r="AE517" s="6"/>
    </row>
    <row r="518" spans="31:31" x14ac:dyDescent="0.6">
      <c r="AE518" s="6"/>
    </row>
    <row r="519" spans="31:31" x14ac:dyDescent="0.6">
      <c r="AE519" s="6"/>
    </row>
    <row r="520" spans="31:31" x14ac:dyDescent="0.6">
      <c r="AE520" s="6"/>
    </row>
    <row r="521" spans="31:31" x14ac:dyDescent="0.6">
      <c r="AE521" s="6"/>
    </row>
    <row r="522" spans="31:31" x14ac:dyDescent="0.6">
      <c r="AE522" s="6"/>
    </row>
    <row r="523" spans="31:31" x14ac:dyDescent="0.6">
      <c r="AE523" s="6"/>
    </row>
    <row r="524" spans="31:31" x14ac:dyDescent="0.6">
      <c r="AE524" s="6"/>
    </row>
    <row r="525" spans="31:31" x14ac:dyDescent="0.6">
      <c r="AE525" s="6"/>
    </row>
    <row r="526" spans="31:31" x14ac:dyDescent="0.6">
      <c r="AE526" s="6"/>
    </row>
    <row r="527" spans="31:31" x14ac:dyDescent="0.6">
      <c r="AE527" s="6"/>
    </row>
    <row r="528" spans="31:31" x14ac:dyDescent="0.6">
      <c r="AE528" s="6"/>
    </row>
    <row r="529" spans="31:31" x14ac:dyDescent="0.6">
      <c r="AE529" s="6"/>
    </row>
    <row r="530" spans="31:31" x14ac:dyDescent="0.6">
      <c r="AE530" s="6"/>
    </row>
    <row r="531" spans="31:31" x14ac:dyDescent="0.6">
      <c r="AE531" s="6"/>
    </row>
    <row r="532" spans="31:31" x14ac:dyDescent="0.6">
      <c r="AE532" s="6"/>
    </row>
    <row r="533" spans="31:31" x14ac:dyDescent="0.6">
      <c r="AE533" s="6"/>
    </row>
    <row r="534" spans="31:31" x14ac:dyDescent="0.6">
      <c r="AE534" s="6"/>
    </row>
    <row r="535" spans="31:31" x14ac:dyDescent="0.6">
      <c r="AE535" s="6"/>
    </row>
    <row r="536" spans="31:31" x14ac:dyDescent="0.6">
      <c r="AE536" s="6"/>
    </row>
    <row r="537" spans="31:31" x14ac:dyDescent="0.6">
      <c r="AE537" s="6"/>
    </row>
    <row r="538" spans="31:31" x14ac:dyDescent="0.6">
      <c r="AE538" s="6"/>
    </row>
    <row r="539" spans="31:31" x14ac:dyDescent="0.6">
      <c r="AE539" s="6"/>
    </row>
    <row r="540" spans="31:31" x14ac:dyDescent="0.6">
      <c r="AE540" s="6"/>
    </row>
    <row r="541" spans="31:31" x14ac:dyDescent="0.6">
      <c r="AE541" s="6"/>
    </row>
    <row r="542" spans="31:31" x14ac:dyDescent="0.6">
      <c r="AE542" s="6"/>
    </row>
    <row r="543" spans="31:31" x14ac:dyDescent="0.6">
      <c r="AE543" s="6"/>
    </row>
    <row r="544" spans="31:31" x14ac:dyDescent="0.6">
      <c r="AE544" s="6"/>
    </row>
    <row r="545" spans="31:31" x14ac:dyDescent="0.6">
      <c r="AE545" s="6"/>
    </row>
    <row r="546" spans="31:31" x14ac:dyDescent="0.6">
      <c r="AE546" s="6"/>
    </row>
    <row r="547" spans="31:31" x14ac:dyDescent="0.6">
      <c r="AE547" s="6"/>
    </row>
    <row r="548" spans="31:31" x14ac:dyDescent="0.6">
      <c r="AE548" s="6"/>
    </row>
    <row r="549" spans="31:31" x14ac:dyDescent="0.6">
      <c r="AE549" s="6"/>
    </row>
    <row r="550" spans="31:31" x14ac:dyDescent="0.6">
      <c r="AE550" s="6"/>
    </row>
    <row r="551" spans="31:31" x14ac:dyDescent="0.6">
      <c r="AE551" s="6"/>
    </row>
    <row r="552" spans="31:31" x14ac:dyDescent="0.6">
      <c r="AE552" s="6"/>
    </row>
    <row r="553" spans="31:31" x14ac:dyDescent="0.6">
      <c r="AE553" s="6"/>
    </row>
    <row r="554" spans="31:31" x14ac:dyDescent="0.6">
      <c r="AE554" s="6"/>
    </row>
    <row r="555" spans="31:31" x14ac:dyDescent="0.6">
      <c r="AE555" s="6"/>
    </row>
    <row r="556" spans="31:31" x14ac:dyDescent="0.6">
      <c r="AE556" s="6"/>
    </row>
    <row r="557" spans="31:31" x14ac:dyDescent="0.6">
      <c r="AE557" s="6"/>
    </row>
    <row r="558" spans="31:31" x14ac:dyDescent="0.6">
      <c r="AE558" s="6"/>
    </row>
    <row r="559" spans="31:31" x14ac:dyDescent="0.6">
      <c r="AE559" s="6"/>
    </row>
    <row r="560" spans="31:31" x14ac:dyDescent="0.6">
      <c r="AE560" s="6"/>
    </row>
    <row r="561" spans="31:31" x14ac:dyDescent="0.6">
      <c r="AE561" s="6"/>
    </row>
    <row r="562" spans="31:31" x14ac:dyDescent="0.6">
      <c r="AE562" s="6"/>
    </row>
    <row r="563" spans="31:31" x14ac:dyDescent="0.6">
      <c r="AE563" s="6"/>
    </row>
    <row r="564" spans="31:31" x14ac:dyDescent="0.6">
      <c r="AE564" s="6"/>
    </row>
    <row r="565" spans="31:31" x14ac:dyDescent="0.6">
      <c r="AE565" s="6"/>
    </row>
    <row r="566" spans="31:31" x14ac:dyDescent="0.6">
      <c r="AE566" s="6"/>
    </row>
    <row r="567" spans="31:31" x14ac:dyDescent="0.6">
      <c r="AE567" s="6"/>
    </row>
    <row r="568" spans="31:31" x14ac:dyDescent="0.6">
      <c r="AE568" s="6"/>
    </row>
    <row r="569" spans="31:31" x14ac:dyDescent="0.6">
      <c r="AE569" s="6"/>
    </row>
    <row r="570" spans="31:31" x14ac:dyDescent="0.6">
      <c r="AE570" s="6"/>
    </row>
    <row r="571" spans="31:31" x14ac:dyDescent="0.6">
      <c r="AE571" s="6"/>
    </row>
    <row r="572" spans="31:31" x14ac:dyDescent="0.6">
      <c r="AE572" s="6"/>
    </row>
    <row r="573" spans="31:31" x14ac:dyDescent="0.6">
      <c r="AE573" s="6"/>
    </row>
    <row r="574" spans="31:31" x14ac:dyDescent="0.6">
      <c r="AE574" s="6"/>
    </row>
    <row r="575" spans="31:31" x14ac:dyDescent="0.6">
      <c r="AE575" s="6"/>
    </row>
    <row r="576" spans="31:31" x14ac:dyDescent="0.6">
      <c r="AE576" s="6"/>
    </row>
    <row r="577" spans="31:31" x14ac:dyDescent="0.6">
      <c r="AE577" s="6"/>
    </row>
    <row r="578" spans="31:31" x14ac:dyDescent="0.6">
      <c r="AE578" s="6"/>
    </row>
    <row r="579" spans="31:31" x14ac:dyDescent="0.6">
      <c r="AE579" s="6"/>
    </row>
    <row r="580" spans="31:31" x14ac:dyDescent="0.6">
      <c r="AE580" s="6"/>
    </row>
    <row r="581" spans="31:31" x14ac:dyDescent="0.6">
      <c r="AE581" s="6"/>
    </row>
    <row r="582" spans="31:31" x14ac:dyDescent="0.6">
      <c r="AE582" s="6"/>
    </row>
    <row r="583" spans="31:31" x14ac:dyDescent="0.6">
      <c r="AE583" s="6"/>
    </row>
    <row r="584" spans="31:31" x14ac:dyDescent="0.6">
      <c r="AE584" s="6"/>
    </row>
    <row r="585" spans="31:31" x14ac:dyDescent="0.6">
      <c r="AE585" s="6"/>
    </row>
    <row r="586" spans="31:31" x14ac:dyDescent="0.6">
      <c r="AE586" s="6"/>
    </row>
    <row r="587" spans="31:31" x14ac:dyDescent="0.6">
      <c r="AE587" s="6"/>
    </row>
    <row r="588" spans="31:31" x14ac:dyDescent="0.6">
      <c r="AE588" s="6"/>
    </row>
    <row r="589" spans="31:31" x14ac:dyDescent="0.6">
      <c r="AE589" s="6"/>
    </row>
    <row r="590" spans="31:31" x14ac:dyDescent="0.6">
      <c r="AE590" s="6"/>
    </row>
    <row r="591" spans="31:31" x14ac:dyDescent="0.6">
      <c r="AE591" s="6"/>
    </row>
    <row r="592" spans="31:31" x14ac:dyDescent="0.6">
      <c r="AE592" s="6"/>
    </row>
    <row r="593" spans="31:31" x14ac:dyDescent="0.6">
      <c r="AE593" s="6"/>
    </row>
    <row r="594" spans="31:31" x14ac:dyDescent="0.6">
      <c r="AE594" s="6"/>
    </row>
    <row r="595" spans="31:31" x14ac:dyDescent="0.6">
      <c r="AE595" s="6"/>
    </row>
    <row r="596" spans="31:31" x14ac:dyDescent="0.6">
      <c r="AE596" s="6"/>
    </row>
    <row r="597" spans="31:31" x14ac:dyDescent="0.6">
      <c r="AE597" s="6"/>
    </row>
    <row r="598" spans="31:31" x14ac:dyDescent="0.6">
      <c r="AE598" s="6"/>
    </row>
    <row r="599" spans="31:31" x14ac:dyDescent="0.6">
      <c r="AE599" s="6"/>
    </row>
    <row r="600" spans="31:31" x14ac:dyDescent="0.6">
      <c r="AE600" s="6"/>
    </row>
    <row r="601" spans="31:31" x14ac:dyDescent="0.6">
      <c r="AE601" s="6"/>
    </row>
    <row r="602" spans="31:31" x14ac:dyDescent="0.6">
      <c r="AE602" s="6"/>
    </row>
    <row r="603" spans="31:31" x14ac:dyDescent="0.6">
      <c r="AE603" s="6"/>
    </row>
    <row r="604" spans="31:31" x14ac:dyDescent="0.6">
      <c r="AE604" s="6"/>
    </row>
    <row r="605" spans="31:31" x14ac:dyDescent="0.6">
      <c r="AE605" s="6"/>
    </row>
    <row r="606" spans="31:31" x14ac:dyDescent="0.6">
      <c r="AE606" s="6"/>
    </row>
    <row r="607" spans="31:31" x14ac:dyDescent="0.6">
      <c r="AE607" s="6"/>
    </row>
    <row r="608" spans="31:31" x14ac:dyDescent="0.6">
      <c r="AE608" s="6"/>
    </row>
    <row r="609" spans="31:31" x14ac:dyDescent="0.6">
      <c r="AE609" s="6"/>
    </row>
    <row r="610" spans="31:31" x14ac:dyDescent="0.6">
      <c r="AE610" s="6"/>
    </row>
    <row r="611" spans="31:31" x14ac:dyDescent="0.6">
      <c r="AE611" s="6"/>
    </row>
    <row r="612" spans="31:31" x14ac:dyDescent="0.6">
      <c r="AE612" s="6"/>
    </row>
    <row r="613" spans="31:31" x14ac:dyDescent="0.6">
      <c r="AE613" s="6"/>
    </row>
    <row r="614" spans="31:31" x14ac:dyDescent="0.6">
      <c r="AE614" s="6"/>
    </row>
    <row r="615" spans="31:31" x14ac:dyDescent="0.6">
      <c r="AE615" s="6"/>
    </row>
    <row r="616" spans="31:31" x14ac:dyDescent="0.6">
      <c r="AE616" s="6"/>
    </row>
    <row r="617" spans="31:31" x14ac:dyDescent="0.6">
      <c r="AE617" s="6"/>
    </row>
    <row r="618" spans="31:31" x14ac:dyDescent="0.6">
      <c r="AE618" s="6"/>
    </row>
    <row r="619" spans="31:31" x14ac:dyDescent="0.6">
      <c r="AE619" s="6"/>
    </row>
    <row r="620" spans="31:31" x14ac:dyDescent="0.6">
      <c r="AE620" s="6"/>
    </row>
    <row r="621" spans="31:31" x14ac:dyDescent="0.6">
      <c r="AE621" s="6"/>
    </row>
    <row r="622" spans="31:31" x14ac:dyDescent="0.6">
      <c r="AE622" s="6"/>
    </row>
    <row r="623" spans="31:31" x14ac:dyDescent="0.6">
      <c r="AE623" s="6"/>
    </row>
    <row r="624" spans="31:31" x14ac:dyDescent="0.6">
      <c r="AE624" s="6"/>
    </row>
    <row r="625" spans="31:31" x14ac:dyDescent="0.6">
      <c r="AE625" s="6"/>
    </row>
    <row r="626" spans="31:31" x14ac:dyDescent="0.6">
      <c r="AE626" s="6"/>
    </row>
    <row r="627" spans="31:31" x14ac:dyDescent="0.6">
      <c r="AE627" s="6"/>
    </row>
    <row r="628" spans="31:31" x14ac:dyDescent="0.6">
      <c r="AE628" s="6"/>
    </row>
    <row r="629" spans="31:31" x14ac:dyDescent="0.6">
      <c r="AE629" s="6"/>
    </row>
    <row r="630" spans="31:31" x14ac:dyDescent="0.6">
      <c r="AE630" s="6"/>
    </row>
    <row r="631" spans="31:31" x14ac:dyDescent="0.6">
      <c r="AE631" s="6"/>
    </row>
    <row r="632" spans="31:31" x14ac:dyDescent="0.6">
      <c r="AE632" s="6"/>
    </row>
    <row r="633" spans="31:31" x14ac:dyDescent="0.6">
      <c r="AE633" s="6"/>
    </row>
    <row r="634" spans="31:31" x14ac:dyDescent="0.6">
      <c r="AE634" s="6"/>
    </row>
    <row r="635" spans="31:31" x14ac:dyDescent="0.6">
      <c r="AE635" s="6"/>
    </row>
    <row r="636" spans="31:31" x14ac:dyDescent="0.6">
      <c r="AE636" s="6"/>
    </row>
    <row r="637" spans="31:31" x14ac:dyDescent="0.6">
      <c r="AE637" s="6"/>
    </row>
    <row r="638" spans="31:31" x14ac:dyDescent="0.6">
      <c r="AE638" s="6"/>
    </row>
    <row r="639" spans="31:31" x14ac:dyDescent="0.6">
      <c r="AE639" s="6"/>
    </row>
    <row r="640" spans="31:31" x14ac:dyDescent="0.6">
      <c r="AE640" s="6"/>
    </row>
    <row r="641" spans="31:31" x14ac:dyDescent="0.6">
      <c r="AE641" s="6"/>
    </row>
    <row r="642" spans="31:31" x14ac:dyDescent="0.6">
      <c r="AE642" s="6"/>
    </row>
    <row r="643" spans="31:31" x14ac:dyDescent="0.6">
      <c r="AE643" s="6"/>
    </row>
    <row r="644" spans="31:31" x14ac:dyDescent="0.6">
      <c r="AE644" s="6"/>
    </row>
    <row r="645" spans="31:31" x14ac:dyDescent="0.6">
      <c r="AE645" s="6"/>
    </row>
    <row r="646" spans="31:31" x14ac:dyDescent="0.6">
      <c r="AE646" s="6"/>
    </row>
    <row r="647" spans="31:31" x14ac:dyDescent="0.6">
      <c r="AE647" s="6"/>
    </row>
    <row r="648" spans="31:31" x14ac:dyDescent="0.6">
      <c r="AE648" s="6"/>
    </row>
    <row r="649" spans="31:31" x14ac:dyDescent="0.6">
      <c r="AE649" s="6"/>
    </row>
    <row r="650" spans="31:31" x14ac:dyDescent="0.6">
      <c r="AE650" s="6"/>
    </row>
    <row r="651" spans="31:31" x14ac:dyDescent="0.6">
      <c r="AE651" s="6"/>
    </row>
    <row r="652" spans="31:31" x14ac:dyDescent="0.6">
      <c r="AE652" s="6"/>
    </row>
    <row r="653" spans="31:31" x14ac:dyDescent="0.6">
      <c r="AE653" s="6"/>
    </row>
    <row r="654" spans="31:31" x14ac:dyDescent="0.6">
      <c r="AE654" s="6"/>
    </row>
    <row r="655" spans="31:31" x14ac:dyDescent="0.6">
      <c r="AE655" s="6"/>
    </row>
    <row r="656" spans="31:31" x14ac:dyDescent="0.6">
      <c r="AE656" s="6"/>
    </row>
    <row r="657" spans="31:31" x14ac:dyDescent="0.6">
      <c r="AE657" s="6"/>
    </row>
    <row r="658" spans="31:31" x14ac:dyDescent="0.6">
      <c r="AE658" s="6"/>
    </row>
    <row r="659" spans="31:31" x14ac:dyDescent="0.6">
      <c r="AE659" s="6"/>
    </row>
    <row r="660" spans="31:31" x14ac:dyDescent="0.6">
      <c r="AE660" s="6"/>
    </row>
    <row r="661" spans="31:31" x14ac:dyDescent="0.6">
      <c r="AE661" s="6"/>
    </row>
    <row r="662" spans="31:31" x14ac:dyDescent="0.6">
      <c r="AE662" s="6"/>
    </row>
    <row r="663" spans="31:31" x14ac:dyDescent="0.6">
      <c r="AE663" s="6"/>
    </row>
    <row r="664" spans="31:31" x14ac:dyDescent="0.6">
      <c r="AE664" s="6"/>
    </row>
    <row r="665" spans="31:31" x14ac:dyDescent="0.6">
      <c r="AE665" s="6"/>
    </row>
    <row r="666" spans="31:31" x14ac:dyDescent="0.6">
      <c r="AE666" s="6"/>
    </row>
    <row r="667" spans="31:31" x14ac:dyDescent="0.6">
      <c r="AE667" s="6"/>
    </row>
    <row r="668" spans="31:31" x14ac:dyDescent="0.6">
      <c r="AE668" s="6"/>
    </row>
    <row r="669" spans="31:31" x14ac:dyDescent="0.6">
      <c r="AE669" s="6"/>
    </row>
    <row r="670" spans="31:31" x14ac:dyDescent="0.6">
      <c r="AE670" s="6"/>
    </row>
    <row r="671" spans="31:31" x14ac:dyDescent="0.6">
      <c r="AE671" s="6"/>
    </row>
    <row r="672" spans="31:31" x14ac:dyDescent="0.6">
      <c r="AE672" s="6"/>
    </row>
    <row r="673" spans="31:31" x14ac:dyDescent="0.6">
      <c r="AE673" s="6"/>
    </row>
    <row r="674" spans="31:31" x14ac:dyDescent="0.6">
      <c r="AE674" s="6"/>
    </row>
    <row r="675" spans="31:31" x14ac:dyDescent="0.6">
      <c r="AE675" s="6"/>
    </row>
    <row r="676" spans="31:31" x14ac:dyDescent="0.6">
      <c r="AE676" s="6"/>
    </row>
    <row r="677" spans="31:31" x14ac:dyDescent="0.6">
      <c r="AE677" s="6"/>
    </row>
    <row r="678" spans="31:31" x14ac:dyDescent="0.6">
      <c r="AE678" s="6"/>
    </row>
    <row r="679" spans="31:31" x14ac:dyDescent="0.6">
      <c r="AE679" s="6"/>
    </row>
    <row r="680" spans="31:31" x14ac:dyDescent="0.6">
      <c r="AE680" s="6"/>
    </row>
    <row r="681" spans="31:31" x14ac:dyDescent="0.6">
      <c r="AE681" s="6"/>
    </row>
    <row r="682" spans="31:31" x14ac:dyDescent="0.6">
      <c r="AE682" s="6"/>
    </row>
    <row r="683" spans="31:31" x14ac:dyDescent="0.6">
      <c r="AE683" s="6"/>
    </row>
    <row r="684" spans="31:31" x14ac:dyDescent="0.6">
      <c r="AE684" s="6"/>
    </row>
    <row r="685" spans="31:31" x14ac:dyDescent="0.6">
      <c r="AE685" s="6"/>
    </row>
    <row r="686" spans="31:31" x14ac:dyDescent="0.6">
      <c r="AE686" s="6"/>
    </row>
    <row r="687" spans="31:31" x14ac:dyDescent="0.6">
      <c r="AE687" s="6"/>
    </row>
    <row r="688" spans="31:31" x14ac:dyDescent="0.6">
      <c r="AE688" s="6"/>
    </row>
    <row r="689" spans="31:31" x14ac:dyDescent="0.6">
      <c r="AE689" s="6"/>
    </row>
    <row r="690" spans="31:31" x14ac:dyDescent="0.6">
      <c r="AE690" s="6"/>
    </row>
    <row r="691" spans="31:31" x14ac:dyDescent="0.6">
      <c r="AE691" s="6"/>
    </row>
    <row r="692" spans="31:31" x14ac:dyDescent="0.6">
      <c r="AE692" s="6"/>
    </row>
    <row r="693" spans="31:31" x14ac:dyDescent="0.6">
      <c r="AE693" s="6"/>
    </row>
    <row r="694" spans="31:31" x14ac:dyDescent="0.6">
      <c r="AE694" s="6"/>
    </row>
    <row r="695" spans="31:31" x14ac:dyDescent="0.6">
      <c r="AE695" s="6"/>
    </row>
    <row r="696" spans="31:31" x14ac:dyDescent="0.6">
      <c r="AE696" s="6"/>
    </row>
    <row r="697" spans="31:31" x14ac:dyDescent="0.6">
      <c r="AE697" s="6"/>
    </row>
    <row r="698" spans="31:31" x14ac:dyDescent="0.6">
      <c r="AE698" s="6"/>
    </row>
    <row r="699" spans="31:31" x14ac:dyDescent="0.6">
      <c r="AE699" s="6"/>
    </row>
    <row r="700" spans="31:31" x14ac:dyDescent="0.6">
      <c r="AE700" s="6"/>
    </row>
    <row r="701" spans="31:31" x14ac:dyDescent="0.6">
      <c r="AE701" s="6"/>
    </row>
    <row r="702" spans="31:31" x14ac:dyDescent="0.6">
      <c r="AE702" s="6"/>
    </row>
    <row r="703" spans="31:31" x14ac:dyDescent="0.6">
      <c r="AE703" s="6"/>
    </row>
    <row r="704" spans="31:31" x14ac:dyDescent="0.6">
      <c r="AE704" s="6"/>
    </row>
    <row r="705" spans="31:31" x14ac:dyDescent="0.6">
      <c r="AE705" s="6"/>
    </row>
    <row r="706" spans="31:31" x14ac:dyDescent="0.6">
      <c r="AE706" s="6"/>
    </row>
    <row r="707" spans="31:31" x14ac:dyDescent="0.6">
      <c r="AE707" s="6"/>
    </row>
    <row r="708" spans="31:31" x14ac:dyDescent="0.6">
      <c r="AE708" s="6"/>
    </row>
    <row r="709" spans="31:31" x14ac:dyDescent="0.6">
      <c r="AE709" s="6"/>
    </row>
    <row r="710" spans="31:31" x14ac:dyDescent="0.6">
      <c r="AE710" s="6"/>
    </row>
    <row r="711" spans="31:31" x14ac:dyDescent="0.6">
      <c r="AE711" s="6"/>
    </row>
    <row r="712" spans="31:31" x14ac:dyDescent="0.6">
      <c r="AE712" s="6"/>
    </row>
    <row r="713" spans="31:31" x14ac:dyDescent="0.6">
      <c r="AE713" s="6"/>
    </row>
    <row r="714" spans="31:31" x14ac:dyDescent="0.6">
      <c r="AE714" s="6"/>
    </row>
    <row r="715" spans="31:31" x14ac:dyDescent="0.6">
      <c r="AE715" s="6"/>
    </row>
    <row r="716" spans="31:31" x14ac:dyDescent="0.6">
      <c r="AE716" s="6"/>
    </row>
    <row r="717" spans="31:31" x14ac:dyDescent="0.6">
      <c r="AE717" s="6"/>
    </row>
    <row r="718" spans="31:31" x14ac:dyDescent="0.6">
      <c r="AE718" s="6"/>
    </row>
    <row r="719" spans="31:31" x14ac:dyDescent="0.6">
      <c r="AE719" s="6"/>
    </row>
    <row r="720" spans="31:31" x14ac:dyDescent="0.6">
      <c r="AE720" s="6"/>
    </row>
    <row r="721" spans="31:31" x14ac:dyDescent="0.6">
      <c r="AE721" s="6"/>
    </row>
    <row r="722" spans="31:31" x14ac:dyDescent="0.6">
      <c r="AE722" s="6"/>
    </row>
    <row r="723" spans="31:31" x14ac:dyDescent="0.6">
      <c r="AE723" s="6"/>
    </row>
    <row r="724" spans="31:31" x14ac:dyDescent="0.6">
      <c r="AE724" s="6"/>
    </row>
    <row r="725" spans="31:31" x14ac:dyDescent="0.6">
      <c r="AE725" s="6"/>
    </row>
    <row r="726" spans="31:31" x14ac:dyDescent="0.6">
      <c r="AE726" s="6"/>
    </row>
    <row r="727" spans="31:31" x14ac:dyDescent="0.6">
      <c r="AE727" s="6"/>
    </row>
    <row r="728" spans="31:31" x14ac:dyDescent="0.6">
      <c r="AE728" s="6"/>
    </row>
    <row r="729" spans="31:31" x14ac:dyDescent="0.6">
      <c r="AE729" s="6"/>
    </row>
    <row r="730" spans="31:31" x14ac:dyDescent="0.6">
      <c r="AE730" s="6"/>
    </row>
    <row r="731" spans="31:31" x14ac:dyDescent="0.6">
      <c r="AE731" s="6"/>
    </row>
    <row r="732" spans="31:31" x14ac:dyDescent="0.6">
      <c r="AE732" s="6"/>
    </row>
    <row r="733" spans="31:31" x14ac:dyDescent="0.6">
      <c r="AE733" s="6"/>
    </row>
    <row r="734" spans="31:31" x14ac:dyDescent="0.6">
      <c r="AE734" s="6"/>
    </row>
    <row r="735" spans="31:31" x14ac:dyDescent="0.6">
      <c r="AE735" s="6"/>
    </row>
    <row r="736" spans="31:31" x14ac:dyDescent="0.6">
      <c r="AE736" s="6"/>
    </row>
    <row r="737" spans="31:31" x14ac:dyDescent="0.6">
      <c r="AE737" s="6"/>
    </row>
    <row r="738" spans="31:31" x14ac:dyDescent="0.6">
      <c r="AE738" s="6"/>
    </row>
    <row r="739" spans="31:31" x14ac:dyDescent="0.6">
      <c r="AE739" s="6"/>
    </row>
    <row r="740" spans="31:31" x14ac:dyDescent="0.6">
      <c r="AE740" s="6"/>
    </row>
    <row r="741" spans="31:31" x14ac:dyDescent="0.6">
      <c r="AE741" s="6"/>
    </row>
    <row r="742" spans="31:31" x14ac:dyDescent="0.6">
      <c r="AE742" s="6"/>
    </row>
    <row r="743" spans="31:31" x14ac:dyDescent="0.6">
      <c r="AE743" s="6"/>
    </row>
    <row r="744" spans="31:31" x14ac:dyDescent="0.6">
      <c r="AE744" s="6"/>
    </row>
    <row r="745" spans="31:31" x14ac:dyDescent="0.6">
      <c r="AE745" s="6"/>
    </row>
    <row r="746" spans="31:31" x14ac:dyDescent="0.6">
      <c r="AE746" s="6"/>
    </row>
    <row r="747" spans="31:31" x14ac:dyDescent="0.6">
      <c r="AE747" s="6"/>
    </row>
    <row r="748" spans="31:31" x14ac:dyDescent="0.6">
      <c r="AE748" s="6"/>
    </row>
    <row r="749" spans="31:31" x14ac:dyDescent="0.6">
      <c r="AE749" s="6"/>
    </row>
    <row r="750" spans="31:31" x14ac:dyDescent="0.6">
      <c r="AE750" s="6"/>
    </row>
    <row r="751" spans="31:31" x14ac:dyDescent="0.6">
      <c r="AE751" s="6"/>
    </row>
    <row r="752" spans="31:31" x14ac:dyDescent="0.6">
      <c r="AE752" s="6"/>
    </row>
    <row r="753" spans="31:31" x14ac:dyDescent="0.6">
      <c r="AE753" s="6"/>
    </row>
    <row r="754" spans="31:31" x14ac:dyDescent="0.6">
      <c r="AE754" s="6"/>
    </row>
    <row r="755" spans="31:31" x14ac:dyDescent="0.6">
      <c r="AE755" s="6"/>
    </row>
    <row r="756" spans="31:31" x14ac:dyDescent="0.6">
      <c r="AE756" s="6"/>
    </row>
    <row r="757" spans="31:31" x14ac:dyDescent="0.6">
      <c r="AE757" s="6"/>
    </row>
    <row r="758" spans="31:31" x14ac:dyDescent="0.6">
      <c r="AE758" s="6"/>
    </row>
    <row r="759" spans="31:31" x14ac:dyDescent="0.6">
      <c r="AE759" s="6"/>
    </row>
    <row r="760" spans="31:31" x14ac:dyDescent="0.6">
      <c r="AE760" s="6"/>
    </row>
    <row r="761" spans="31:31" x14ac:dyDescent="0.6">
      <c r="AE761" s="6"/>
    </row>
    <row r="762" spans="31:31" x14ac:dyDescent="0.6">
      <c r="AE762" s="6"/>
    </row>
    <row r="763" spans="31:31" x14ac:dyDescent="0.6">
      <c r="AE763" s="6"/>
    </row>
    <row r="764" spans="31:31" x14ac:dyDescent="0.6">
      <c r="AE764" s="6"/>
    </row>
    <row r="765" spans="31:31" x14ac:dyDescent="0.6">
      <c r="AE765" s="6"/>
    </row>
    <row r="766" spans="31:31" x14ac:dyDescent="0.6">
      <c r="AE766" s="6"/>
    </row>
    <row r="767" spans="31:31" x14ac:dyDescent="0.6">
      <c r="AE767" s="6"/>
    </row>
    <row r="768" spans="31:31" x14ac:dyDescent="0.6">
      <c r="AE768" s="6"/>
    </row>
    <row r="769" spans="31:31" x14ac:dyDescent="0.6">
      <c r="AE769" s="6"/>
    </row>
    <row r="770" spans="31:31" x14ac:dyDescent="0.6">
      <c r="AE770" s="6"/>
    </row>
    <row r="771" spans="31:31" x14ac:dyDescent="0.6">
      <c r="AE771" s="6"/>
    </row>
    <row r="772" spans="31:31" x14ac:dyDescent="0.6">
      <c r="AE772" s="6"/>
    </row>
    <row r="773" spans="31:31" x14ac:dyDescent="0.6">
      <c r="AE773" s="6"/>
    </row>
    <row r="774" spans="31:31" x14ac:dyDescent="0.6">
      <c r="AE774" s="6"/>
    </row>
    <row r="775" spans="31:31" x14ac:dyDescent="0.6">
      <c r="AE775" s="6"/>
    </row>
    <row r="776" spans="31:31" x14ac:dyDescent="0.6">
      <c r="AE776" s="6"/>
    </row>
    <row r="777" spans="31:31" x14ac:dyDescent="0.6">
      <c r="AE777" s="6"/>
    </row>
    <row r="778" spans="31:31" x14ac:dyDescent="0.6">
      <c r="AE778" s="6"/>
    </row>
    <row r="779" spans="31:31" x14ac:dyDescent="0.6">
      <c r="AE779" s="6"/>
    </row>
    <row r="780" spans="31:31" x14ac:dyDescent="0.6">
      <c r="AE780" s="6"/>
    </row>
    <row r="781" spans="31:31" x14ac:dyDescent="0.6">
      <c r="AE781" s="6"/>
    </row>
    <row r="782" spans="31:31" x14ac:dyDescent="0.6">
      <c r="AE782" s="6"/>
    </row>
    <row r="783" spans="31:31" x14ac:dyDescent="0.6">
      <c r="AE783" s="6"/>
    </row>
    <row r="784" spans="31:31" x14ac:dyDescent="0.6">
      <c r="AE784" s="6"/>
    </row>
    <row r="785" spans="31:31" x14ac:dyDescent="0.6">
      <c r="AE785" s="6"/>
    </row>
    <row r="786" spans="31:31" x14ac:dyDescent="0.6">
      <c r="AE786" s="6"/>
    </row>
    <row r="787" spans="31:31" x14ac:dyDescent="0.6">
      <c r="AE787" s="6"/>
    </row>
    <row r="788" spans="31:31" x14ac:dyDescent="0.6">
      <c r="AE788" s="6"/>
    </row>
    <row r="789" spans="31:31" x14ac:dyDescent="0.6">
      <c r="AE789" s="6"/>
    </row>
    <row r="790" spans="31:31" x14ac:dyDescent="0.6">
      <c r="AE790" s="6"/>
    </row>
    <row r="791" spans="31:31" x14ac:dyDescent="0.6">
      <c r="AE791" s="6"/>
    </row>
    <row r="792" spans="31:31" x14ac:dyDescent="0.6">
      <c r="AE792" s="6"/>
    </row>
    <row r="793" spans="31:31" x14ac:dyDescent="0.6">
      <c r="AE793" s="6"/>
    </row>
    <row r="794" spans="31:31" x14ac:dyDescent="0.6">
      <c r="AE794" s="6"/>
    </row>
    <row r="795" spans="31:31" x14ac:dyDescent="0.6">
      <c r="AE795" s="6"/>
    </row>
    <row r="796" spans="31:31" x14ac:dyDescent="0.6">
      <c r="AE796" s="6"/>
    </row>
    <row r="797" spans="31:31" x14ac:dyDescent="0.6">
      <c r="AE797" s="6"/>
    </row>
    <row r="798" spans="31:31" x14ac:dyDescent="0.6">
      <c r="AE798" s="6"/>
    </row>
    <row r="799" spans="31:31" x14ac:dyDescent="0.6">
      <c r="AE799" s="6"/>
    </row>
    <row r="800" spans="31:31" x14ac:dyDescent="0.6">
      <c r="AE800" s="6"/>
    </row>
    <row r="801" spans="31:31" x14ac:dyDescent="0.6">
      <c r="AE801" s="6"/>
    </row>
    <row r="802" spans="31:31" x14ac:dyDescent="0.6">
      <c r="AE802" s="6"/>
    </row>
    <row r="803" spans="31:31" x14ac:dyDescent="0.6">
      <c r="AE803" s="6"/>
    </row>
    <row r="804" spans="31:31" x14ac:dyDescent="0.6">
      <c r="AE804" s="6"/>
    </row>
    <row r="805" spans="31:31" x14ac:dyDescent="0.6">
      <c r="AE805" s="6"/>
    </row>
    <row r="806" spans="31:31" x14ac:dyDescent="0.6">
      <c r="AE806" s="6"/>
    </row>
    <row r="807" spans="31:31" x14ac:dyDescent="0.6">
      <c r="AE807" s="6"/>
    </row>
    <row r="808" spans="31:31" x14ac:dyDescent="0.6">
      <c r="AE808" s="6"/>
    </row>
    <row r="809" spans="31:31" x14ac:dyDescent="0.6">
      <c r="AE809" s="6"/>
    </row>
    <row r="810" spans="31:31" x14ac:dyDescent="0.6">
      <c r="AE810" s="6"/>
    </row>
    <row r="811" spans="31:31" x14ac:dyDescent="0.6">
      <c r="AE811" s="6"/>
    </row>
    <row r="812" spans="31:31" x14ac:dyDescent="0.6">
      <c r="AE812" s="6"/>
    </row>
    <row r="813" spans="31:31" x14ac:dyDescent="0.6">
      <c r="AE813" s="6"/>
    </row>
    <row r="814" spans="31:31" x14ac:dyDescent="0.6">
      <c r="AE814" s="6"/>
    </row>
    <row r="815" spans="31:31" x14ac:dyDescent="0.6">
      <c r="AE815" s="6"/>
    </row>
    <row r="816" spans="31:31" x14ac:dyDescent="0.6">
      <c r="AE816" s="6"/>
    </row>
    <row r="817" spans="31:31" x14ac:dyDescent="0.6">
      <c r="AE817" s="6"/>
    </row>
    <row r="818" spans="31:31" x14ac:dyDescent="0.6">
      <c r="AE818" s="6"/>
    </row>
    <row r="819" spans="31:31" x14ac:dyDescent="0.6">
      <c r="AE819" s="6"/>
    </row>
    <row r="820" spans="31:31" x14ac:dyDescent="0.6">
      <c r="AE820" s="6"/>
    </row>
    <row r="821" spans="31:31" x14ac:dyDescent="0.6">
      <c r="AE821" s="6"/>
    </row>
    <row r="822" spans="31:31" x14ac:dyDescent="0.6">
      <c r="AE822" s="6"/>
    </row>
    <row r="823" spans="31:31" x14ac:dyDescent="0.6">
      <c r="AE823" s="6"/>
    </row>
    <row r="824" spans="31:31" x14ac:dyDescent="0.6">
      <c r="AE824" s="6"/>
    </row>
    <row r="825" spans="31:31" x14ac:dyDescent="0.6">
      <c r="AE825" s="6"/>
    </row>
    <row r="826" spans="31:31" x14ac:dyDescent="0.6">
      <c r="AE826" s="6"/>
    </row>
    <row r="827" spans="31:31" x14ac:dyDescent="0.6">
      <c r="AE827" s="6"/>
    </row>
    <row r="828" spans="31:31" x14ac:dyDescent="0.6">
      <c r="AE828" s="6"/>
    </row>
    <row r="829" spans="31:31" x14ac:dyDescent="0.6">
      <c r="AE829" s="6"/>
    </row>
    <row r="830" spans="31:31" x14ac:dyDescent="0.6">
      <c r="AE830" s="6"/>
    </row>
    <row r="831" spans="31:31" x14ac:dyDescent="0.6">
      <c r="AE831" s="6"/>
    </row>
    <row r="832" spans="31:31" x14ac:dyDescent="0.6">
      <c r="AE832" s="6"/>
    </row>
    <row r="833" spans="31:31" x14ac:dyDescent="0.6">
      <c r="AE833" s="6"/>
    </row>
    <row r="834" spans="31:31" x14ac:dyDescent="0.6">
      <c r="AE834" s="6"/>
    </row>
    <row r="835" spans="31:31" x14ac:dyDescent="0.6">
      <c r="AE835" s="6"/>
    </row>
    <row r="836" spans="31:31" x14ac:dyDescent="0.6">
      <c r="AE836" s="6"/>
    </row>
    <row r="837" spans="31:31" x14ac:dyDescent="0.6">
      <c r="AE837" s="6"/>
    </row>
    <row r="838" spans="31:31" x14ac:dyDescent="0.6">
      <c r="AE838" s="6"/>
    </row>
    <row r="839" spans="31:31" x14ac:dyDescent="0.6">
      <c r="AE839" s="6"/>
    </row>
    <row r="840" spans="31:31" x14ac:dyDescent="0.6">
      <c r="AE840" s="6"/>
    </row>
    <row r="841" spans="31:31" x14ac:dyDescent="0.6">
      <c r="AE841" s="6"/>
    </row>
    <row r="842" spans="31:31" x14ac:dyDescent="0.6">
      <c r="AE842" s="6"/>
    </row>
    <row r="843" spans="31:31" x14ac:dyDescent="0.6">
      <c r="AE843" s="6"/>
    </row>
    <row r="844" spans="31:31" x14ac:dyDescent="0.6">
      <c r="AE844" s="6"/>
    </row>
    <row r="845" spans="31:31" x14ac:dyDescent="0.6">
      <c r="AE845" s="6"/>
    </row>
    <row r="846" spans="31:31" x14ac:dyDescent="0.6">
      <c r="AE846" s="6"/>
    </row>
    <row r="847" spans="31:31" x14ac:dyDescent="0.6">
      <c r="AE847" s="6"/>
    </row>
    <row r="848" spans="31:31" x14ac:dyDescent="0.6">
      <c r="AE848" s="6"/>
    </row>
    <row r="849" spans="31:31" x14ac:dyDescent="0.6">
      <c r="AE849" s="6"/>
    </row>
    <row r="850" spans="31:31" x14ac:dyDescent="0.6">
      <c r="AE850" s="6"/>
    </row>
    <row r="851" spans="31:31" x14ac:dyDescent="0.6">
      <c r="AE851" s="6"/>
    </row>
    <row r="852" spans="31:31" x14ac:dyDescent="0.6">
      <c r="AE852" s="6"/>
    </row>
    <row r="853" spans="31:31" x14ac:dyDescent="0.6">
      <c r="AE853" s="6"/>
    </row>
    <row r="854" spans="31:31" x14ac:dyDescent="0.6">
      <c r="AE854" s="6"/>
    </row>
    <row r="855" spans="31:31" x14ac:dyDescent="0.6">
      <c r="AE855" s="6"/>
    </row>
    <row r="856" spans="31:31" x14ac:dyDescent="0.6">
      <c r="AE856" s="6"/>
    </row>
    <row r="857" spans="31:31" x14ac:dyDescent="0.6">
      <c r="AE857" s="6"/>
    </row>
    <row r="858" spans="31:31" x14ac:dyDescent="0.6">
      <c r="AE858" s="6"/>
    </row>
    <row r="859" spans="31:31" x14ac:dyDescent="0.6">
      <c r="AE859" s="6"/>
    </row>
    <row r="860" spans="31:31" x14ac:dyDescent="0.6">
      <c r="AE860" s="6"/>
    </row>
    <row r="861" spans="31:31" x14ac:dyDescent="0.6">
      <c r="AE861" s="6"/>
    </row>
    <row r="862" spans="31:31" x14ac:dyDescent="0.6">
      <c r="AE862" s="6"/>
    </row>
    <row r="863" spans="31:31" x14ac:dyDescent="0.6">
      <c r="AE863" s="6"/>
    </row>
    <row r="864" spans="31:31" x14ac:dyDescent="0.6">
      <c r="AE864" s="6"/>
    </row>
    <row r="865" spans="31:31" x14ac:dyDescent="0.6">
      <c r="AE865" s="6"/>
    </row>
    <row r="866" spans="31:31" x14ac:dyDescent="0.6">
      <c r="AE866" s="6"/>
    </row>
    <row r="867" spans="31:31" x14ac:dyDescent="0.6">
      <c r="AE867" s="6"/>
    </row>
    <row r="868" spans="31:31" x14ac:dyDescent="0.6">
      <c r="AE868" s="6"/>
    </row>
    <row r="869" spans="31:31" x14ac:dyDescent="0.6">
      <c r="AE869" s="6"/>
    </row>
    <row r="870" spans="31:31" x14ac:dyDescent="0.6">
      <c r="AE870" s="6"/>
    </row>
    <row r="871" spans="31:31" x14ac:dyDescent="0.6">
      <c r="AE871" s="6"/>
    </row>
    <row r="872" spans="31:31" x14ac:dyDescent="0.6">
      <c r="AE872" s="6"/>
    </row>
    <row r="873" spans="31:31" x14ac:dyDescent="0.6">
      <c r="AE873" s="6"/>
    </row>
    <row r="874" spans="31:31" x14ac:dyDescent="0.6">
      <c r="AE874" s="6"/>
    </row>
    <row r="875" spans="31:31" x14ac:dyDescent="0.6">
      <c r="AE875" s="6"/>
    </row>
    <row r="876" spans="31:31" x14ac:dyDescent="0.6">
      <c r="AE876" s="6"/>
    </row>
    <row r="877" spans="31:31" x14ac:dyDescent="0.6">
      <c r="AE877" s="6"/>
    </row>
    <row r="878" spans="31:31" x14ac:dyDescent="0.6">
      <c r="AE878" s="6"/>
    </row>
    <row r="879" spans="31:31" x14ac:dyDescent="0.6">
      <c r="AE879" s="6"/>
    </row>
    <row r="880" spans="31:31" x14ac:dyDescent="0.6">
      <c r="AE880" s="6"/>
    </row>
    <row r="881" spans="31:31" x14ac:dyDescent="0.6">
      <c r="AE881" s="6"/>
    </row>
    <row r="882" spans="31:31" x14ac:dyDescent="0.6">
      <c r="AE882" s="6"/>
    </row>
    <row r="883" spans="31:31" x14ac:dyDescent="0.6">
      <c r="AE883" s="6"/>
    </row>
    <row r="884" spans="31:31" x14ac:dyDescent="0.6">
      <c r="AE884" s="6"/>
    </row>
    <row r="885" spans="31:31" x14ac:dyDescent="0.6">
      <c r="AE885" s="6"/>
    </row>
    <row r="886" spans="31:31" x14ac:dyDescent="0.6">
      <c r="AE886" s="6"/>
    </row>
    <row r="887" spans="31:31" x14ac:dyDescent="0.6">
      <c r="AE887" s="6"/>
    </row>
    <row r="888" spans="31:31" x14ac:dyDescent="0.6">
      <c r="AE888" s="6"/>
    </row>
    <row r="889" spans="31:31" x14ac:dyDescent="0.6">
      <c r="AE889" s="6"/>
    </row>
    <row r="890" spans="31:31" x14ac:dyDescent="0.6">
      <c r="AE890" s="6"/>
    </row>
    <row r="891" spans="31:31" x14ac:dyDescent="0.6">
      <c r="AE891" s="6"/>
    </row>
    <row r="892" spans="31:31" x14ac:dyDescent="0.6">
      <c r="AE892" s="6"/>
    </row>
    <row r="893" spans="31:31" x14ac:dyDescent="0.6">
      <c r="AE893" s="6"/>
    </row>
    <row r="894" spans="31:31" x14ac:dyDescent="0.6">
      <c r="AE894" s="6"/>
    </row>
    <row r="895" spans="31:31" x14ac:dyDescent="0.6">
      <c r="AE895" s="6"/>
    </row>
    <row r="896" spans="31:31" x14ac:dyDescent="0.6">
      <c r="AE896" s="6"/>
    </row>
    <row r="897" spans="31:31" x14ac:dyDescent="0.6">
      <c r="AE897" s="6"/>
    </row>
    <row r="898" spans="31:31" x14ac:dyDescent="0.6">
      <c r="AE898" s="6"/>
    </row>
    <row r="899" spans="31:31" x14ac:dyDescent="0.6">
      <c r="AE899" s="6"/>
    </row>
    <row r="900" spans="31:31" x14ac:dyDescent="0.6">
      <c r="AE900" s="6"/>
    </row>
    <row r="901" spans="31:31" x14ac:dyDescent="0.6">
      <c r="AE901" s="6"/>
    </row>
    <row r="902" spans="31:31" x14ac:dyDescent="0.6">
      <c r="AE902" s="6"/>
    </row>
    <row r="903" spans="31:31" x14ac:dyDescent="0.6">
      <c r="AE903" s="6"/>
    </row>
    <row r="904" spans="31:31" x14ac:dyDescent="0.6">
      <c r="AE904" s="6"/>
    </row>
    <row r="905" spans="31:31" x14ac:dyDescent="0.6">
      <c r="AE905" s="6"/>
    </row>
    <row r="906" spans="31:31" x14ac:dyDescent="0.6">
      <c r="AE906" s="6"/>
    </row>
    <row r="907" spans="31:31" x14ac:dyDescent="0.6">
      <c r="AE907" s="6"/>
    </row>
    <row r="908" spans="31:31" x14ac:dyDescent="0.6">
      <c r="AE908" s="6"/>
    </row>
    <row r="909" spans="31:31" x14ac:dyDescent="0.6">
      <c r="AE909" s="6"/>
    </row>
    <row r="910" spans="31:31" x14ac:dyDescent="0.6">
      <c r="AE910" s="6"/>
    </row>
    <row r="911" spans="31:31" x14ac:dyDescent="0.6">
      <c r="AE911" s="6"/>
    </row>
    <row r="912" spans="31:31" x14ac:dyDescent="0.6">
      <c r="AE912" s="6"/>
    </row>
    <row r="913" spans="31:31" x14ac:dyDescent="0.6">
      <c r="AE913" s="6"/>
    </row>
    <row r="914" spans="31:31" x14ac:dyDescent="0.6">
      <c r="AE914" s="6"/>
    </row>
    <row r="915" spans="31:31" x14ac:dyDescent="0.6">
      <c r="AE915" s="6"/>
    </row>
    <row r="916" spans="31:31" x14ac:dyDescent="0.6">
      <c r="AE916" s="6"/>
    </row>
    <row r="917" spans="31:31" x14ac:dyDescent="0.6">
      <c r="AE917" s="6"/>
    </row>
    <row r="918" spans="31:31" x14ac:dyDescent="0.6">
      <c r="AE918" s="6"/>
    </row>
    <row r="919" spans="31:31" x14ac:dyDescent="0.6">
      <c r="AE919" s="6"/>
    </row>
    <row r="920" spans="31:31" x14ac:dyDescent="0.6">
      <c r="AE920" s="6"/>
    </row>
    <row r="921" spans="31:31" x14ac:dyDescent="0.6">
      <c r="AE921" s="6"/>
    </row>
    <row r="922" spans="31:31" x14ac:dyDescent="0.6">
      <c r="AE922" s="6"/>
    </row>
    <row r="923" spans="31:31" x14ac:dyDescent="0.6">
      <c r="AE923" s="6"/>
    </row>
    <row r="924" spans="31:31" x14ac:dyDescent="0.6">
      <c r="AE924" s="6"/>
    </row>
    <row r="925" spans="31:31" x14ac:dyDescent="0.6">
      <c r="AE925" s="6"/>
    </row>
    <row r="926" spans="31:31" x14ac:dyDescent="0.6">
      <c r="AE926" s="6"/>
    </row>
    <row r="927" spans="31:31" x14ac:dyDescent="0.6">
      <c r="AE927" s="6"/>
    </row>
    <row r="928" spans="31:31" x14ac:dyDescent="0.6">
      <c r="AE928" s="6"/>
    </row>
    <row r="929" spans="31:31" x14ac:dyDescent="0.6">
      <c r="AE929" s="6"/>
    </row>
    <row r="930" spans="31:31" x14ac:dyDescent="0.6">
      <c r="AE930" s="6"/>
    </row>
    <row r="931" spans="31:31" x14ac:dyDescent="0.6">
      <c r="AE931" s="6"/>
    </row>
    <row r="932" spans="31:31" x14ac:dyDescent="0.6">
      <c r="AE932" s="6"/>
    </row>
    <row r="933" spans="31:31" x14ac:dyDescent="0.6">
      <c r="AE933" s="6"/>
    </row>
    <row r="934" spans="31:31" x14ac:dyDescent="0.6">
      <c r="AE934" s="6"/>
    </row>
    <row r="935" spans="31:31" x14ac:dyDescent="0.6">
      <c r="AE935" s="6"/>
    </row>
    <row r="936" spans="31:31" x14ac:dyDescent="0.6">
      <c r="AE936" s="6"/>
    </row>
    <row r="937" spans="31:31" x14ac:dyDescent="0.6">
      <c r="AE937" s="6"/>
    </row>
    <row r="938" spans="31:31" x14ac:dyDescent="0.6">
      <c r="AE938" s="6"/>
    </row>
    <row r="939" spans="31:31" x14ac:dyDescent="0.6">
      <c r="AE939" s="6"/>
    </row>
    <row r="940" spans="31:31" x14ac:dyDescent="0.6">
      <c r="AE940" s="6"/>
    </row>
    <row r="941" spans="31:31" x14ac:dyDescent="0.6">
      <c r="AE941" s="6"/>
    </row>
    <row r="942" spans="31:31" x14ac:dyDescent="0.6">
      <c r="AE942" s="6"/>
    </row>
    <row r="943" spans="31:31" x14ac:dyDescent="0.6">
      <c r="AE943" s="6"/>
    </row>
    <row r="944" spans="31:31" x14ac:dyDescent="0.6">
      <c r="AE944" s="6"/>
    </row>
    <row r="945" spans="31:31" x14ac:dyDescent="0.6">
      <c r="AE945" s="6"/>
    </row>
    <row r="946" spans="31:31" x14ac:dyDescent="0.6">
      <c r="AE946" s="6"/>
    </row>
    <row r="947" spans="31:31" x14ac:dyDescent="0.6">
      <c r="AE947" s="6"/>
    </row>
    <row r="948" spans="31:31" x14ac:dyDescent="0.6">
      <c r="AE948" s="6"/>
    </row>
    <row r="949" spans="31:31" x14ac:dyDescent="0.6">
      <c r="AE949" s="6"/>
    </row>
    <row r="950" spans="31:31" x14ac:dyDescent="0.6">
      <c r="AE950" s="6"/>
    </row>
    <row r="951" spans="31:31" x14ac:dyDescent="0.6">
      <c r="AE951" s="6"/>
    </row>
    <row r="952" spans="31:31" x14ac:dyDescent="0.6">
      <c r="AE952" s="6"/>
    </row>
    <row r="953" spans="31:31" x14ac:dyDescent="0.6">
      <c r="AE953" s="6"/>
    </row>
    <row r="954" spans="31:31" x14ac:dyDescent="0.6">
      <c r="AE954" s="6"/>
    </row>
    <row r="955" spans="31:31" x14ac:dyDescent="0.6">
      <c r="AE955" s="6"/>
    </row>
    <row r="956" spans="31:31" x14ac:dyDescent="0.6">
      <c r="AE956" s="6"/>
    </row>
    <row r="957" spans="31:31" x14ac:dyDescent="0.6">
      <c r="AE957" s="6"/>
    </row>
    <row r="958" spans="31:31" x14ac:dyDescent="0.6">
      <c r="AE958" s="6"/>
    </row>
    <row r="959" spans="31:31" x14ac:dyDescent="0.6">
      <c r="AE959" s="6"/>
    </row>
    <row r="960" spans="31:31" x14ac:dyDescent="0.6">
      <c r="AE960" s="6"/>
    </row>
    <row r="961" spans="31:31" x14ac:dyDescent="0.6">
      <c r="AE961" s="6"/>
    </row>
    <row r="962" spans="31:31" x14ac:dyDescent="0.6">
      <c r="AE962" s="6"/>
    </row>
    <row r="963" spans="31:31" x14ac:dyDescent="0.6">
      <c r="AE963" s="6"/>
    </row>
    <row r="964" spans="31:31" x14ac:dyDescent="0.6">
      <c r="AE964" s="6"/>
    </row>
    <row r="965" spans="31:31" x14ac:dyDescent="0.6">
      <c r="AE965" s="6"/>
    </row>
    <row r="966" spans="31:31" x14ac:dyDescent="0.6">
      <c r="AE966" s="6"/>
    </row>
    <row r="967" spans="31:31" x14ac:dyDescent="0.6">
      <c r="AE967" s="6"/>
    </row>
    <row r="968" spans="31:31" x14ac:dyDescent="0.6">
      <c r="AE968" s="6"/>
    </row>
    <row r="969" spans="31:31" x14ac:dyDescent="0.6">
      <c r="AE969" s="6"/>
    </row>
    <row r="970" spans="31:31" x14ac:dyDescent="0.6">
      <c r="AE970" s="6"/>
    </row>
    <row r="971" spans="31:31" x14ac:dyDescent="0.6">
      <c r="AE971" s="6"/>
    </row>
    <row r="972" spans="31:31" x14ac:dyDescent="0.6">
      <c r="AE972" s="6"/>
    </row>
    <row r="973" spans="31:31" x14ac:dyDescent="0.6">
      <c r="AE973" s="6"/>
    </row>
    <row r="974" spans="31:31" x14ac:dyDescent="0.6">
      <c r="AE974" s="6"/>
    </row>
    <row r="975" spans="31:31" x14ac:dyDescent="0.6">
      <c r="AE975" s="6"/>
    </row>
    <row r="976" spans="31:31" x14ac:dyDescent="0.6">
      <c r="AE976" s="6"/>
    </row>
    <row r="977" spans="31:31" x14ac:dyDescent="0.6">
      <c r="AE977" s="6"/>
    </row>
    <row r="978" spans="31:31" x14ac:dyDescent="0.6">
      <c r="AE978" s="6"/>
    </row>
    <row r="979" spans="31:31" x14ac:dyDescent="0.6">
      <c r="AE979" s="6"/>
    </row>
    <row r="980" spans="31:31" x14ac:dyDescent="0.6">
      <c r="AE980" s="6"/>
    </row>
    <row r="981" spans="31:31" x14ac:dyDescent="0.6">
      <c r="AE981" s="6"/>
    </row>
    <row r="982" spans="31:31" x14ac:dyDescent="0.6">
      <c r="AE982" s="6"/>
    </row>
    <row r="983" spans="31:31" x14ac:dyDescent="0.6">
      <c r="AE983" s="6"/>
    </row>
    <row r="984" spans="31:31" x14ac:dyDescent="0.6">
      <c r="AE984" s="6"/>
    </row>
    <row r="985" spans="31:31" x14ac:dyDescent="0.6">
      <c r="AE985" s="6"/>
    </row>
    <row r="986" spans="31:31" x14ac:dyDescent="0.6">
      <c r="AE986" s="6"/>
    </row>
    <row r="987" spans="31:31" x14ac:dyDescent="0.6">
      <c r="AE987" s="6"/>
    </row>
    <row r="988" spans="31:31" x14ac:dyDescent="0.6">
      <c r="AE988" s="6"/>
    </row>
    <row r="989" spans="31:31" x14ac:dyDescent="0.6">
      <c r="AE989" s="6"/>
    </row>
    <row r="990" spans="31:31" x14ac:dyDescent="0.6">
      <c r="AE990" s="6"/>
    </row>
    <row r="991" spans="31:31" x14ac:dyDescent="0.6">
      <c r="AE991" s="6"/>
    </row>
    <row r="992" spans="31:31" x14ac:dyDescent="0.6">
      <c r="AE992" s="6"/>
    </row>
    <row r="993" spans="31:31" x14ac:dyDescent="0.6">
      <c r="AE993" s="6"/>
    </row>
    <row r="994" spans="31:31" x14ac:dyDescent="0.6">
      <c r="AE994" s="6"/>
    </row>
    <row r="995" spans="31:31" x14ac:dyDescent="0.6">
      <c r="AE995" s="6"/>
    </row>
    <row r="996" spans="31:31" x14ac:dyDescent="0.6">
      <c r="AE996" s="6"/>
    </row>
    <row r="997" spans="31:31" x14ac:dyDescent="0.6">
      <c r="AE997" s="6"/>
    </row>
    <row r="998" spans="31:31" x14ac:dyDescent="0.6">
      <c r="AE998" s="6"/>
    </row>
    <row r="999" spans="31:31" x14ac:dyDescent="0.6">
      <c r="AE999" s="6"/>
    </row>
    <row r="1000" spans="31:31" x14ac:dyDescent="0.6">
      <c r="AE1000" s="6"/>
    </row>
    <row r="1001" spans="31:31" x14ac:dyDescent="0.6">
      <c r="AE1001" s="6"/>
    </row>
    <row r="1002" spans="31:31" x14ac:dyDescent="0.6">
      <c r="AE1002" s="6"/>
    </row>
    <row r="1003" spans="31:31" x14ac:dyDescent="0.6">
      <c r="AE1003" s="6"/>
    </row>
    <row r="1004" spans="31:31" x14ac:dyDescent="0.6">
      <c r="AE1004" s="6"/>
    </row>
    <row r="1005" spans="31:31" x14ac:dyDescent="0.6">
      <c r="AE1005" s="6"/>
    </row>
    <row r="1006" spans="31:31" x14ac:dyDescent="0.6">
      <c r="AE1006" s="6"/>
    </row>
    <row r="1007" spans="31:31" x14ac:dyDescent="0.6">
      <c r="AE1007" s="6"/>
    </row>
    <row r="1008" spans="31:31" x14ac:dyDescent="0.6">
      <c r="AE1008" s="6"/>
    </row>
    <row r="1009" spans="31:31" x14ac:dyDescent="0.6">
      <c r="AE1009" s="6"/>
    </row>
    <row r="1010" spans="31:31" x14ac:dyDescent="0.6">
      <c r="AE1010" s="6"/>
    </row>
    <row r="1011" spans="31:31" x14ac:dyDescent="0.6">
      <c r="AE1011" s="6"/>
    </row>
    <row r="1012" spans="31:31" x14ac:dyDescent="0.6">
      <c r="AE1012" s="6"/>
    </row>
    <row r="1013" spans="31:31" x14ac:dyDescent="0.6">
      <c r="AE1013" s="6"/>
    </row>
    <row r="1014" spans="31:31" x14ac:dyDescent="0.6">
      <c r="AE1014" s="6"/>
    </row>
    <row r="1015" spans="31:31" x14ac:dyDescent="0.6">
      <c r="AE1015" s="6"/>
    </row>
    <row r="1016" spans="31:31" x14ac:dyDescent="0.6">
      <c r="AE1016" s="6"/>
    </row>
    <row r="1017" spans="31:31" x14ac:dyDescent="0.6">
      <c r="AE1017" s="6"/>
    </row>
    <row r="1018" spans="31:31" x14ac:dyDescent="0.6">
      <c r="AE1018" s="6"/>
    </row>
    <row r="1019" spans="31:31" x14ac:dyDescent="0.6">
      <c r="AE1019" s="6"/>
    </row>
    <row r="1020" spans="31:31" x14ac:dyDescent="0.6">
      <c r="AE1020" s="6"/>
    </row>
    <row r="1021" spans="31:31" x14ac:dyDescent="0.6">
      <c r="AE1021" s="6"/>
    </row>
    <row r="1022" spans="31:31" x14ac:dyDescent="0.6">
      <c r="AE1022" s="6"/>
    </row>
    <row r="1023" spans="31:31" x14ac:dyDescent="0.6">
      <c r="AE1023" s="6"/>
    </row>
    <row r="1024" spans="31:31" x14ac:dyDescent="0.6">
      <c r="AE1024" s="6"/>
    </row>
    <row r="1025" spans="31:31" x14ac:dyDescent="0.6">
      <c r="AE1025" s="6"/>
    </row>
    <row r="1026" spans="31:31" x14ac:dyDescent="0.6">
      <c r="AE1026" s="6"/>
    </row>
    <row r="1027" spans="31:31" x14ac:dyDescent="0.6">
      <c r="AE1027" s="6"/>
    </row>
    <row r="1028" spans="31:31" x14ac:dyDescent="0.6">
      <c r="AE1028" s="6"/>
    </row>
    <row r="1029" spans="31:31" x14ac:dyDescent="0.6">
      <c r="AE1029" s="6"/>
    </row>
    <row r="1030" spans="31:31" x14ac:dyDescent="0.6">
      <c r="AE1030" s="6"/>
    </row>
    <row r="1031" spans="31:31" x14ac:dyDescent="0.6">
      <c r="AE1031" s="6"/>
    </row>
    <row r="1032" spans="31:31" x14ac:dyDescent="0.6">
      <c r="AE1032" s="6"/>
    </row>
    <row r="1033" spans="31:31" x14ac:dyDescent="0.6">
      <c r="AE1033" s="6"/>
    </row>
    <row r="1034" spans="31:31" x14ac:dyDescent="0.6">
      <c r="AE1034" s="6"/>
    </row>
    <row r="1035" spans="31:31" x14ac:dyDescent="0.6">
      <c r="AE1035" s="6"/>
    </row>
    <row r="1036" spans="31:31" x14ac:dyDescent="0.6">
      <c r="AE1036" s="6"/>
    </row>
    <row r="1037" spans="31:31" x14ac:dyDescent="0.6">
      <c r="AE1037" s="6"/>
    </row>
    <row r="1038" spans="31:31" x14ac:dyDescent="0.6">
      <c r="AE1038" s="6"/>
    </row>
    <row r="1039" spans="31:31" x14ac:dyDescent="0.6">
      <c r="AE1039" s="6"/>
    </row>
    <row r="1040" spans="31:31" x14ac:dyDescent="0.6">
      <c r="AE1040" s="6"/>
    </row>
    <row r="1041" spans="31:31" x14ac:dyDescent="0.6">
      <c r="AE1041" s="6"/>
    </row>
    <row r="1042" spans="31:31" x14ac:dyDescent="0.6">
      <c r="AE1042" s="6"/>
    </row>
    <row r="1043" spans="31:31" x14ac:dyDescent="0.6">
      <c r="AE1043" s="6"/>
    </row>
    <row r="1044" spans="31:31" x14ac:dyDescent="0.6">
      <c r="AE1044" s="6"/>
    </row>
    <row r="1045" spans="31:31" x14ac:dyDescent="0.6">
      <c r="AE1045" s="6"/>
    </row>
    <row r="1046" spans="31:31" x14ac:dyDescent="0.6">
      <c r="AE1046" s="6"/>
    </row>
    <row r="1047" spans="31:31" x14ac:dyDescent="0.6">
      <c r="AE1047" s="6"/>
    </row>
    <row r="1048" spans="31:31" x14ac:dyDescent="0.6">
      <c r="AE1048" s="6"/>
    </row>
    <row r="1049" spans="31:31" x14ac:dyDescent="0.6">
      <c r="AE1049" s="6"/>
    </row>
    <row r="1050" spans="31:31" x14ac:dyDescent="0.6">
      <c r="AE1050" s="6"/>
    </row>
    <row r="1051" spans="31:31" x14ac:dyDescent="0.6">
      <c r="AE1051" s="6"/>
    </row>
    <row r="1052" spans="31:31" x14ac:dyDescent="0.6">
      <c r="AE1052" s="6"/>
    </row>
    <row r="1053" spans="31:31" x14ac:dyDescent="0.6">
      <c r="AE1053" s="6"/>
    </row>
    <row r="1054" spans="31:31" x14ac:dyDescent="0.6">
      <c r="AE1054" s="6"/>
    </row>
    <row r="1055" spans="31:31" x14ac:dyDescent="0.6">
      <c r="AE1055" s="6"/>
    </row>
    <row r="1056" spans="31:31" x14ac:dyDescent="0.6">
      <c r="AE1056" s="6"/>
    </row>
    <row r="1057" spans="31:31" x14ac:dyDescent="0.6">
      <c r="AE1057" s="6"/>
    </row>
    <row r="1058" spans="31:31" x14ac:dyDescent="0.6">
      <c r="AE1058" s="6"/>
    </row>
    <row r="1059" spans="31:31" x14ac:dyDescent="0.6">
      <c r="AE1059" s="6"/>
    </row>
    <row r="1060" spans="31:31" x14ac:dyDescent="0.6">
      <c r="AE1060" s="6"/>
    </row>
    <row r="1061" spans="31:31" x14ac:dyDescent="0.6">
      <c r="AE1061" s="6"/>
    </row>
    <row r="1062" spans="31:31" x14ac:dyDescent="0.6">
      <c r="AE1062" s="6"/>
    </row>
    <row r="1063" spans="31:31" x14ac:dyDescent="0.6">
      <c r="AE1063" s="6"/>
    </row>
    <row r="1064" spans="31:31" x14ac:dyDescent="0.6">
      <c r="AE1064" s="6"/>
    </row>
    <row r="1065" spans="31:31" x14ac:dyDescent="0.6">
      <c r="AE1065" s="6"/>
    </row>
    <row r="1066" spans="31:31" x14ac:dyDescent="0.6">
      <c r="AE1066" s="6"/>
    </row>
    <row r="1067" spans="31:31" x14ac:dyDescent="0.6">
      <c r="AE1067" s="6"/>
    </row>
    <row r="1068" spans="31:31" x14ac:dyDescent="0.6">
      <c r="AE1068" s="6"/>
    </row>
    <row r="1069" spans="31:31" x14ac:dyDescent="0.6">
      <c r="AE1069" s="6"/>
    </row>
    <row r="1070" spans="31:31" x14ac:dyDescent="0.6">
      <c r="AE1070" s="6"/>
    </row>
    <row r="1071" spans="31:31" x14ac:dyDescent="0.6">
      <c r="AE1071" s="6"/>
    </row>
    <row r="1072" spans="31:31" x14ac:dyDescent="0.6">
      <c r="AE1072" s="6"/>
    </row>
    <row r="1073" spans="31:31" x14ac:dyDescent="0.6">
      <c r="AE1073" s="6"/>
    </row>
    <row r="1074" spans="31:31" x14ac:dyDescent="0.6">
      <c r="AE1074" s="6"/>
    </row>
    <row r="1075" spans="31:31" x14ac:dyDescent="0.6">
      <c r="AE1075" s="6"/>
    </row>
    <row r="1076" spans="31:31" x14ac:dyDescent="0.6">
      <c r="AE1076" s="6"/>
    </row>
    <row r="1077" spans="31:31" x14ac:dyDescent="0.6">
      <c r="AE1077" s="6"/>
    </row>
    <row r="1078" spans="31:31" x14ac:dyDescent="0.6">
      <c r="AE1078" s="6"/>
    </row>
    <row r="1079" spans="31:31" x14ac:dyDescent="0.6">
      <c r="AE1079" s="6"/>
    </row>
    <row r="1080" spans="31:31" x14ac:dyDescent="0.6">
      <c r="AE1080" s="6"/>
    </row>
    <row r="1081" spans="31:31" x14ac:dyDescent="0.6">
      <c r="AE1081" s="6"/>
    </row>
    <row r="1082" spans="31:31" x14ac:dyDescent="0.6">
      <c r="AE1082" s="6"/>
    </row>
    <row r="1083" spans="31:31" x14ac:dyDescent="0.6">
      <c r="AE1083" s="6"/>
    </row>
    <row r="1084" spans="31:31" x14ac:dyDescent="0.6">
      <c r="AE1084" s="6"/>
    </row>
    <row r="1085" spans="31:31" x14ac:dyDescent="0.6">
      <c r="AE1085" s="6"/>
    </row>
    <row r="1086" spans="31:31" x14ac:dyDescent="0.6">
      <c r="AE1086" s="6"/>
    </row>
    <row r="1087" spans="31:31" x14ac:dyDescent="0.6">
      <c r="AE1087" s="6"/>
    </row>
    <row r="1088" spans="31:31" x14ac:dyDescent="0.6">
      <c r="AE1088" s="6"/>
    </row>
    <row r="1089" spans="31:31" x14ac:dyDescent="0.6">
      <c r="AE1089" s="6"/>
    </row>
    <row r="1090" spans="31:31" x14ac:dyDescent="0.6">
      <c r="AE1090" s="6"/>
    </row>
    <row r="1091" spans="31:31" x14ac:dyDescent="0.6">
      <c r="AE1091" s="6"/>
    </row>
    <row r="1092" spans="31:31" x14ac:dyDescent="0.6">
      <c r="AE1092" s="6"/>
    </row>
    <row r="1093" spans="31:31" x14ac:dyDescent="0.6">
      <c r="AE1093" s="6"/>
    </row>
    <row r="1094" spans="31:31" x14ac:dyDescent="0.6">
      <c r="AE1094" s="6"/>
    </row>
    <row r="1095" spans="31:31" x14ac:dyDescent="0.6">
      <c r="AE1095" s="6"/>
    </row>
    <row r="1096" spans="31:31" x14ac:dyDescent="0.6">
      <c r="AE1096" s="6"/>
    </row>
    <row r="1097" spans="31:31" x14ac:dyDescent="0.6">
      <c r="AE1097" s="6"/>
    </row>
    <row r="1098" spans="31:31" x14ac:dyDescent="0.6">
      <c r="AE1098" s="6"/>
    </row>
    <row r="1099" spans="31:31" x14ac:dyDescent="0.6">
      <c r="AE1099" s="6"/>
    </row>
    <row r="1100" spans="31:31" x14ac:dyDescent="0.6">
      <c r="AE1100" s="6"/>
    </row>
    <row r="1101" spans="31:31" x14ac:dyDescent="0.6">
      <c r="AE1101" s="6"/>
    </row>
    <row r="1102" spans="31:31" x14ac:dyDescent="0.6">
      <c r="AE1102" s="6"/>
    </row>
    <row r="1103" spans="31:31" x14ac:dyDescent="0.6">
      <c r="AE1103" s="6"/>
    </row>
    <row r="1104" spans="31:31" x14ac:dyDescent="0.6">
      <c r="AE1104" s="6"/>
    </row>
    <row r="1105" spans="31:31" x14ac:dyDescent="0.6">
      <c r="AE1105" s="6"/>
    </row>
    <row r="1106" spans="31:31" x14ac:dyDescent="0.6">
      <c r="AE1106" s="6"/>
    </row>
    <row r="1107" spans="31:31" x14ac:dyDescent="0.6">
      <c r="AE1107" s="6"/>
    </row>
    <row r="1108" spans="31:31" x14ac:dyDescent="0.6">
      <c r="AE1108" s="6"/>
    </row>
    <row r="1109" spans="31:31" x14ac:dyDescent="0.6">
      <c r="AE1109" s="6"/>
    </row>
    <row r="1110" spans="31:31" x14ac:dyDescent="0.6">
      <c r="AE1110" s="6"/>
    </row>
    <row r="1111" spans="31:31" x14ac:dyDescent="0.6">
      <c r="AE1111" s="6"/>
    </row>
    <row r="1112" spans="31:31" x14ac:dyDescent="0.6">
      <c r="AE1112" s="6"/>
    </row>
    <row r="1113" spans="31:31" x14ac:dyDescent="0.6">
      <c r="AE1113" s="6"/>
    </row>
    <row r="1114" spans="31:31" x14ac:dyDescent="0.6">
      <c r="AE1114" s="6"/>
    </row>
    <row r="1115" spans="31:31" x14ac:dyDescent="0.6">
      <c r="AE1115" s="6"/>
    </row>
    <row r="1116" spans="31:31" x14ac:dyDescent="0.6">
      <c r="AE1116" s="6"/>
    </row>
    <row r="1117" spans="31:31" x14ac:dyDescent="0.6">
      <c r="AE1117" s="6"/>
    </row>
    <row r="1118" spans="31:31" x14ac:dyDescent="0.6">
      <c r="AE1118" s="6"/>
    </row>
    <row r="1119" spans="31:31" x14ac:dyDescent="0.6">
      <c r="AE1119" s="6"/>
    </row>
    <row r="1120" spans="31:31" x14ac:dyDescent="0.6">
      <c r="AE1120" s="6"/>
    </row>
    <row r="1121" spans="31:31" x14ac:dyDescent="0.6">
      <c r="AE1121" s="6"/>
    </row>
    <row r="1122" spans="31:31" x14ac:dyDescent="0.6">
      <c r="AE1122" s="6"/>
    </row>
    <row r="1123" spans="31:31" x14ac:dyDescent="0.6">
      <c r="AE1123" s="6"/>
    </row>
    <row r="1124" spans="31:31" x14ac:dyDescent="0.6">
      <c r="AE1124" s="6"/>
    </row>
    <row r="1125" spans="31:31" x14ac:dyDescent="0.6">
      <c r="AE1125" s="6"/>
    </row>
    <row r="1126" spans="31:31" x14ac:dyDescent="0.6">
      <c r="AE1126" s="6"/>
    </row>
    <row r="1127" spans="31:31" x14ac:dyDescent="0.6">
      <c r="AE1127" s="6"/>
    </row>
    <row r="1128" spans="31:31" x14ac:dyDescent="0.6">
      <c r="AE1128" s="6"/>
    </row>
    <row r="1129" spans="31:31" x14ac:dyDescent="0.6">
      <c r="AE1129" s="6"/>
    </row>
    <row r="1130" spans="31:31" x14ac:dyDescent="0.6">
      <c r="AE1130" s="6"/>
    </row>
    <row r="1131" spans="31:31" x14ac:dyDescent="0.6">
      <c r="AE1131" s="6"/>
    </row>
    <row r="1132" spans="31:31" x14ac:dyDescent="0.6">
      <c r="AE1132" s="6"/>
    </row>
    <row r="1133" spans="31:31" x14ac:dyDescent="0.6">
      <c r="AE1133" s="6"/>
    </row>
    <row r="1134" spans="31:31" x14ac:dyDescent="0.6">
      <c r="AE1134" s="6"/>
    </row>
    <row r="1135" spans="31:31" x14ac:dyDescent="0.6">
      <c r="AE1135" s="6"/>
    </row>
    <row r="1136" spans="31:31" x14ac:dyDescent="0.6">
      <c r="AE1136" s="6"/>
    </row>
    <row r="1137" spans="31:31" x14ac:dyDescent="0.6">
      <c r="AE1137" s="6"/>
    </row>
    <row r="1138" spans="31:31" x14ac:dyDescent="0.6">
      <c r="AE1138" s="6"/>
    </row>
    <row r="1139" spans="31:31" x14ac:dyDescent="0.6">
      <c r="AE1139" s="6"/>
    </row>
    <row r="1140" spans="31:31" x14ac:dyDescent="0.6">
      <c r="AE1140" s="6"/>
    </row>
    <row r="1141" spans="31:31" x14ac:dyDescent="0.6">
      <c r="AE1141" s="6"/>
    </row>
    <row r="1142" spans="31:31" x14ac:dyDescent="0.6">
      <c r="AE1142" s="6"/>
    </row>
    <row r="1143" spans="31:31" x14ac:dyDescent="0.6">
      <c r="AE1143" s="6"/>
    </row>
    <row r="1144" spans="31:31" x14ac:dyDescent="0.6">
      <c r="AE1144" s="6"/>
    </row>
    <row r="1145" spans="31:31" x14ac:dyDescent="0.6">
      <c r="AE1145" s="6"/>
    </row>
    <row r="1146" spans="31:31" x14ac:dyDescent="0.6">
      <c r="AE1146" s="6"/>
    </row>
    <row r="1147" spans="31:31" x14ac:dyDescent="0.6">
      <c r="AE1147" s="6"/>
    </row>
    <row r="1148" spans="31:31" x14ac:dyDescent="0.6">
      <c r="AE1148" s="6"/>
    </row>
    <row r="1149" spans="31:31" x14ac:dyDescent="0.6">
      <c r="AE1149" s="6"/>
    </row>
    <row r="1150" spans="31:31" x14ac:dyDescent="0.6">
      <c r="AE1150" s="6"/>
    </row>
    <row r="1151" spans="31:31" x14ac:dyDescent="0.6">
      <c r="AE1151" s="6"/>
    </row>
    <row r="1152" spans="31:31" x14ac:dyDescent="0.6">
      <c r="AE1152" s="6"/>
    </row>
    <row r="1153" spans="31:31" x14ac:dyDescent="0.6">
      <c r="AE1153" s="6"/>
    </row>
    <row r="1154" spans="31:31" x14ac:dyDescent="0.6">
      <c r="AE1154" s="6"/>
    </row>
    <row r="1155" spans="31:31" x14ac:dyDescent="0.6">
      <c r="AE1155" s="6"/>
    </row>
    <row r="1156" spans="31:31" x14ac:dyDescent="0.6">
      <c r="AE1156" s="6"/>
    </row>
    <row r="1157" spans="31:31" x14ac:dyDescent="0.6">
      <c r="AE1157" s="6"/>
    </row>
    <row r="1158" spans="31:31" x14ac:dyDescent="0.6">
      <c r="AE1158" s="6"/>
    </row>
    <row r="1159" spans="31:31" x14ac:dyDescent="0.6">
      <c r="AE1159" s="6"/>
    </row>
    <row r="1160" spans="31:31" x14ac:dyDescent="0.6">
      <c r="AE1160" s="6"/>
    </row>
    <row r="1161" spans="31:31" x14ac:dyDescent="0.6">
      <c r="AE1161" s="6"/>
    </row>
    <row r="1162" spans="31:31" x14ac:dyDescent="0.6">
      <c r="AE1162" s="6"/>
    </row>
    <row r="1163" spans="31:31" x14ac:dyDescent="0.6">
      <c r="AE1163" s="6"/>
    </row>
    <row r="1164" spans="31:31" x14ac:dyDescent="0.6">
      <c r="AE1164" s="6"/>
    </row>
    <row r="1165" spans="31:31" x14ac:dyDescent="0.6">
      <c r="AE1165" s="6"/>
    </row>
    <row r="1166" spans="31:31" x14ac:dyDescent="0.6">
      <c r="AE1166" s="6"/>
    </row>
    <row r="1167" spans="31:31" x14ac:dyDescent="0.6">
      <c r="AE1167" s="6"/>
    </row>
    <row r="1168" spans="31:31" x14ac:dyDescent="0.6">
      <c r="AE1168" s="6"/>
    </row>
    <row r="1169" spans="31:31" x14ac:dyDescent="0.6">
      <c r="AE1169" s="6"/>
    </row>
    <row r="1170" spans="31:31" x14ac:dyDescent="0.6">
      <c r="AE1170" s="6"/>
    </row>
    <row r="1171" spans="31:31" x14ac:dyDescent="0.6">
      <c r="AE1171" s="6"/>
    </row>
    <row r="1172" spans="31:31" x14ac:dyDescent="0.6">
      <c r="AE1172" s="6"/>
    </row>
    <row r="1173" spans="31:31" x14ac:dyDescent="0.6">
      <c r="AE1173" s="6"/>
    </row>
    <row r="1174" spans="31:31" x14ac:dyDescent="0.6">
      <c r="AE1174" s="6"/>
    </row>
    <row r="1175" spans="31:31" x14ac:dyDescent="0.6">
      <c r="AE1175" s="6"/>
    </row>
    <row r="1176" spans="31:31" x14ac:dyDescent="0.6">
      <c r="AE1176" s="6"/>
    </row>
    <row r="1177" spans="31:31" x14ac:dyDescent="0.6">
      <c r="AE1177" s="6"/>
    </row>
    <row r="1178" spans="31:31" x14ac:dyDescent="0.6">
      <c r="AE1178" s="6"/>
    </row>
    <row r="1179" spans="31:31" x14ac:dyDescent="0.6">
      <c r="AE1179" s="6"/>
    </row>
    <row r="1180" spans="31:31" x14ac:dyDescent="0.6">
      <c r="AE1180" s="6"/>
    </row>
    <row r="1181" spans="31:31" x14ac:dyDescent="0.6">
      <c r="AE1181" s="6"/>
    </row>
    <row r="1182" spans="31:31" x14ac:dyDescent="0.6">
      <c r="AE1182" s="6"/>
    </row>
    <row r="1183" spans="31:31" x14ac:dyDescent="0.6">
      <c r="AE1183" s="6"/>
    </row>
    <row r="1184" spans="31:31" x14ac:dyDescent="0.6">
      <c r="AE1184" s="6"/>
    </row>
    <row r="1185" spans="31:31" x14ac:dyDescent="0.6">
      <c r="AE1185" s="6"/>
    </row>
    <row r="1186" spans="31:31" x14ac:dyDescent="0.6">
      <c r="AE1186" s="6"/>
    </row>
    <row r="1187" spans="31:31" x14ac:dyDescent="0.6">
      <c r="AE1187" s="6"/>
    </row>
    <row r="1188" spans="31:31" x14ac:dyDescent="0.6">
      <c r="AE1188" s="6"/>
    </row>
    <row r="1189" spans="31:31" x14ac:dyDescent="0.6">
      <c r="AE1189" s="6"/>
    </row>
    <row r="1190" spans="31:31" x14ac:dyDescent="0.6">
      <c r="AE1190" s="6"/>
    </row>
    <row r="1191" spans="31:31" x14ac:dyDescent="0.6">
      <c r="AE1191" s="6"/>
    </row>
    <row r="1192" spans="31:31" x14ac:dyDescent="0.6">
      <c r="AE1192" s="6"/>
    </row>
    <row r="1193" spans="31:31" x14ac:dyDescent="0.6">
      <c r="AE1193" s="6"/>
    </row>
    <row r="1194" spans="31:31" x14ac:dyDescent="0.6">
      <c r="AE1194" s="6"/>
    </row>
    <row r="1195" spans="31:31" x14ac:dyDescent="0.6">
      <c r="AE1195" s="6"/>
    </row>
    <row r="1196" spans="31:31" x14ac:dyDescent="0.6">
      <c r="AE1196" s="6"/>
    </row>
    <row r="1197" spans="31:31" x14ac:dyDescent="0.6">
      <c r="AE1197" s="6"/>
    </row>
    <row r="1198" spans="31:31" x14ac:dyDescent="0.6">
      <c r="AE1198" s="6"/>
    </row>
    <row r="1199" spans="31:31" x14ac:dyDescent="0.6">
      <c r="AE1199" s="6"/>
    </row>
    <row r="1200" spans="31:31" x14ac:dyDescent="0.6">
      <c r="AE1200" s="6"/>
    </row>
    <row r="1201" spans="31:31" x14ac:dyDescent="0.6">
      <c r="AE1201" s="6"/>
    </row>
    <row r="1202" spans="31:31" x14ac:dyDescent="0.6">
      <c r="AE1202" s="6"/>
    </row>
    <row r="1203" spans="31:31" x14ac:dyDescent="0.6">
      <c r="AE1203" s="6"/>
    </row>
    <row r="1204" spans="31:31" x14ac:dyDescent="0.6">
      <c r="AE1204" s="6"/>
    </row>
    <row r="1205" spans="31:31" x14ac:dyDescent="0.6">
      <c r="AE1205" s="6"/>
    </row>
    <row r="1206" spans="31:31" x14ac:dyDescent="0.6">
      <c r="AE1206" s="6"/>
    </row>
    <row r="1207" spans="31:31" x14ac:dyDescent="0.6">
      <c r="AE1207" s="6"/>
    </row>
    <row r="1208" spans="31:31" x14ac:dyDescent="0.6">
      <c r="AE1208" s="6"/>
    </row>
    <row r="1209" spans="31:31" x14ac:dyDescent="0.6">
      <c r="AE1209" s="6"/>
    </row>
    <row r="1210" spans="31:31" x14ac:dyDescent="0.6">
      <c r="AE1210" s="6"/>
    </row>
    <row r="1211" spans="31:31" x14ac:dyDescent="0.6">
      <c r="AE1211" s="6"/>
    </row>
    <row r="1212" spans="31:31" x14ac:dyDescent="0.6">
      <c r="AE1212" s="6"/>
    </row>
    <row r="1213" spans="31:31" x14ac:dyDescent="0.6">
      <c r="AE1213" s="6"/>
    </row>
    <row r="1214" spans="31:31" x14ac:dyDescent="0.6">
      <c r="AE1214" s="6"/>
    </row>
    <row r="1215" spans="31:31" x14ac:dyDescent="0.6">
      <c r="AE1215" s="6"/>
    </row>
    <row r="1216" spans="31:31" x14ac:dyDescent="0.6">
      <c r="AE1216" s="6"/>
    </row>
    <row r="1217" spans="31:31" x14ac:dyDescent="0.6">
      <c r="AE1217" s="6"/>
    </row>
    <row r="1218" spans="31:31" x14ac:dyDescent="0.6">
      <c r="AE1218" s="6"/>
    </row>
    <row r="1219" spans="31:31" x14ac:dyDescent="0.6">
      <c r="AE1219" s="6"/>
    </row>
    <row r="1220" spans="31:31" x14ac:dyDescent="0.6">
      <c r="AE1220" s="6"/>
    </row>
    <row r="1221" spans="31:31" x14ac:dyDescent="0.6">
      <c r="AE1221" s="6"/>
    </row>
    <row r="1222" spans="31:31" x14ac:dyDescent="0.6">
      <c r="AE1222" s="6"/>
    </row>
    <row r="1223" spans="31:31" x14ac:dyDescent="0.6">
      <c r="AE1223" s="6"/>
    </row>
    <row r="1224" spans="31:31" x14ac:dyDescent="0.6">
      <c r="AE1224" s="6"/>
    </row>
    <row r="1225" spans="31:31" x14ac:dyDescent="0.6">
      <c r="AE1225" s="6"/>
    </row>
    <row r="1226" spans="31:31" x14ac:dyDescent="0.6">
      <c r="AE1226" s="6"/>
    </row>
    <row r="1227" spans="31:31" x14ac:dyDescent="0.6">
      <c r="AE1227" s="6"/>
    </row>
    <row r="1228" spans="31:31" x14ac:dyDescent="0.6">
      <c r="AE1228" s="6"/>
    </row>
    <row r="1229" spans="31:31" x14ac:dyDescent="0.6">
      <c r="AE1229" s="6"/>
    </row>
    <row r="1230" spans="31:31" x14ac:dyDescent="0.6">
      <c r="AE1230" s="6"/>
    </row>
    <row r="1231" spans="31:31" x14ac:dyDescent="0.6">
      <c r="AE1231" s="6"/>
    </row>
    <row r="1232" spans="31:31" x14ac:dyDescent="0.6">
      <c r="AE1232" s="6"/>
    </row>
    <row r="1233" spans="31:31" x14ac:dyDescent="0.6">
      <c r="AE1233" s="6"/>
    </row>
    <row r="1234" spans="31:31" x14ac:dyDescent="0.6">
      <c r="AE1234" s="6"/>
    </row>
    <row r="1235" spans="31:31" x14ac:dyDescent="0.6">
      <c r="AE1235" s="6"/>
    </row>
    <row r="1236" spans="31:31" x14ac:dyDescent="0.6">
      <c r="AE1236" s="6"/>
    </row>
    <row r="1237" spans="31:31" x14ac:dyDescent="0.6">
      <c r="AE1237" s="6"/>
    </row>
    <row r="1238" spans="31:31" x14ac:dyDescent="0.6">
      <c r="AE1238" s="6"/>
    </row>
    <row r="1239" spans="31:31" x14ac:dyDescent="0.6">
      <c r="AE1239" s="6"/>
    </row>
    <row r="1240" spans="31:31" x14ac:dyDescent="0.6">
      <c r="AE1240" s="6"/>
    </row>
    <row r="1241" spans="31:31" x14ac:dyDescent="0.6">
      <c r="AE1241" s="6"/>
    </row>
    <row r="1242" spans="31:31" x14ac:dyDescent="0.6">
      <c r="AE1242" s="6"/>
    </row>
    <row r="1243" spans="31:31" x14ac:dyDescent="0.6">
      <c r="AE1243" s="6"/>
    </row>
    <row r="1244" spans="31:31" x14ac:dyDescent="0.6">
      <c r="AE1244" s="6"/>
    </row>
    <row r="1245" spans="31:31" x14ac:dyDescent="0.6">
      <c r="AE1245" s="6"/>
    </row>
    <row r="1246" spans="31:31" x14ac:dyDescent="0.6">
      <c r="AE1246" s="6"/>
    </row>
    <row r="1247" spans="31:31" x14ac:dyDescent="0.6">
      <c r="AE1247" s="6"/>
    </row>
    <row r="1248" spans="31:31" x14ac:dyDescent="0.6">
      <c r="AE1248" s="6"/>
    </row>
    <row r="1249" spans="31:31" x14ac:dyDescent="0.6">
      <c r="AE1249" s="6"/>
    </row>
    <row r="1250" spans="31:31" x14ac:dyDescent="0.6">
      <c r="AE1250" s="6"/>
    </row>
    <row r="1251" spans="31:31" x14ac:dyDescent="0.6">
      <c r="AE1251" s="6"/>
    </row>
    <row r="1252" spans="31:31" x14ac:dyDescent="0.6">
      <c r="AE1252" s="6"/>
    </row>
    <row r="1253" spans="31:31" x14ac:dyDescent="0.6">
      <c r="AE1253" s="6"/>
    </row>
    <row r="1254" spans="31:31" x14ac:dyDescent="0.6">
      <c r="AE1254" s="6"/>
    </row>
    <row r="1255" spans="31:31" x14ac:dyDescent="0.6">
      <c r="AE1255" s="6"/>
    </row>
    <row r="1256" spans="31:31" x14ac:dyDescent="0.6">
      <c r="AE1256" s="6"/>
    </row>
    <row r="1257" spans="31:31" x14ac:dyDescent="0.6">
      <c r="AE1257" s="6"/>
    </row>
    <row r="1258" spans="31:31" x14ac:dyDescent="0.6">
      <c r="AE1258" s="6"/>
    </row>
    <row r="1259" spans="31:31" x14ac:dyDescent="0.6">
      <c r="AE1259" s="6"/>
    </row>
    <row r="1260" spans="31:31" x14ac:dyDescent="0.6">
      <c r="AE1260" s="6"/>
    </row>
    <row r="1261" spans="31:31" x14ac:dyDescent="0.6">
      <c r="AE1261" s="6"/>
    </row>
    <row r="1262" spans="31:31" x14ac:dyDescent="0.6">
      <c r="AE1262" s="6"/>
    </row>
    <row r="1263" spans="31:31" x14ac:dyDescent="0.6">
      <c r="AE1263" s="6"/>
    </row>
    <row r="1264" spans="31:31" x14ac:dyDescent="0.6">
      <c r="AE1264" s="6"/>
    </row>
    <row r="1265" spans="31:31" x14ac:dyDescent="0.6">
      <c r="AE1265" s="6"/>
    </row>
    <row r="1266" spans="31:31" x14ac:dyDescent="0.6">
      <c r="AE1266" s="6"/>
    </row>
    <row r="1267" spans="31:31" x14ac:dyDescent="0.6">
      <c r="AE1267" s="6"/>
    </row>
    <row r="1268" spans="31:31" x14ac:dyDescent="0.6">
      <c r="AE1268" s="6"/>
    </row>
    <row r="1269" spans="31:31" x14ac:dyDescent="0.6">
      <c r="AE1269" s="6"/>
    </row>
    <row r="1270" spans="31:31" x14ac:dyDescent="0.6">
      <c r="AE1270" s="6"/>
    </row>
    <row r="1271" spans="31:31" x14ac:dyDescent="0.6">
      <c r="AE1271" s="6"/>
    </row>
    <row r="1272" spans="31:31" x14ac:dyDescent="0.6">
      <c r="AE1272" s="6"/>
    </row>
    <row r="1273" spans="31:31" x14ac:dyDescent="0.6">
      <c r="AE1273" s="6"/>
    </row>
    <row r="1274" spans="31:31" x14ac:dyDescent="0.6">
      <c r="AE1274" s="6"/>
    </row>
    <row r="1275" spans="31:31" x14ac:dyDescent="0.6">
      <c r="AE1275" s="6"/>
    </row>
    <row r="1276" spans="31:31" x14ac:dyDescent="0.6">
      <c r="AE1276" s="6"/>
    </row>
    <row r="1277" spans="31:31" x14ac:dyDescent="0.6">
      <c r="AE1277" s="6"/>
    </row>
    <row r="1278" spans="31:31" x14ac:dyDescent="0.6">
      <c r="AE1278" s="6"/>
    </row>
    <row r="1279" spans="31:31" x14ac:dyDescent="0.6">
      <c r="AE1279" s="6"/>
    </row>
    <row r="1280" spans="31:31" x14ac:dyDescent="0.6">
      <c r="AE1280" s="6"/>
    </row>
    <row r="1281" spans="31:31" x14ac:dyDescent="0.6">
      <c r="AE1281" s="6"/>
    </row>
    <row r="1282" spans="31:31" x14ac:dyDescent="0.6">
      <c r="AE1282" s="6"/>
    </row>
    <row r="1283" spans="31:31" x14ac:dyDescent="0.6">
      <c r="AE1283" s="6"/>
    </row>
    <row r="1284" spans="31:31" x14ac:dyDescent="0.6">
      <c r="AE1284" s="6"/>
    </row>
    <row r="1285" spans="31:31" x14ac:dyDescent="0.6">
      <c r="AE1285" s="6"/>
    </row>
    <row r="1286" spans="31:31" x14ac:dyDescent="0.6">
      <c r="AE1286" s="6"/>
    </row>
    <row r="1287" spans="31:31" x14ac:dyDescent="0.6">
      <c r="AE1287" s="6"/>
    </row>
    <row r="1288" spans="31:31" x14ac:dyDescent="0.6">
      <c r="AE1288" s="6"/>
    </row>
    <row r="1289" spans="31:31" x14ac:dyDescent="0.6">
      <c r="AE1289" s="6"/>
    </row>
    <row r="1290" spans="31:31" x14ac:dyDescent="0.6">
      <c r="AE1290" s="6"/>
    </row>
    <row r="1291" spans="31:31" x14ac:dyDescent="0.6">
      <c r="AE1291" s="6"/>
    </row>
    <row r="1292" spans="31:31" x14ac:dyDescent="0.6">
      <c r="AE1292" s="6"/>
    </row>
    <row r="1293" spans="31:31" x14ac:dyDescent="0.6">
      <c r="AE1293" s="6"/>
    </row>
    <row r="1294" spans="31:31" x14ac:dyDescent="0.6">
      <c r="AE1294" s="6"/>
    </row>
    <row r="1295" spans="31:31" x14ac:dyDescent="0.6">
      <c r="AE1295" s="6"/>
    </row>
    <row r="1296" spans="31:31" x14ac:dyDescent="0.6">
      <c r="AE1296" s="6"/>
    </row>
    <row r="1297" spans="31:31" x14ac:dyDescent="0.6">
      <c r="AE1297" s="6"/>
    </row>
    <row r="1298" spans="31:31" x14ac:dyDescent="0.6">
      <c r="AE1298" s="6"/>
    </row>
    <row r="1299" spans="31:31" x14ac:dyDescent="0.6">
      <c r="AE1299" s="6"/>
    </row>
    <row r="1300" spans="31:31" x14ac:dyDescent="0.6">
      <c r="AE1300" s="6"/>
    </row>
    <row r="1301" spans="31:31" x14ac:dyDescent="0.6">
      <c r="AE1301" s="6"/>
    </row>
    <row r="1302" spans="31:31" x14ac:dyDescent="0.6">
      <c r="AE1302" s="6"/>
    </row>
    <row r="1303" spans="31:31" x14ac:dyDescent="0.6">
      <c r="AE1303" s="6"/>
    </row>
    <row r="1304" spans="31:31" x14ac:dyDescent="0.6">
      <c r="AE1304" s="6"/>
    </row>
    <row r="1305" spans="31:31" x14ac:dyDescent="0.6">
      <c r="AE1305" s="6"/>
    </row>
    <row r="1306" spans="31:31" x14ac:dyDescent="0.6">
      <c r="AE1306" s="6"/>
    </row>
    <row r="1307" spans="31:31" x14ac:dyDescent="0.6">
      <c r="AE1307" s="6"/>
    </row>
    <row r="1308" spans="31:31" x14ac:dyDescent="0.6">
      <c r="AE1308" s="6"/>
    </row>
    <row r="1309" spans="31:31" x14ac:dyDescent="0.6">
      <c r="AE1309" s="6"/>
    </row>
    <row r="1310" spans="31:31" x14ac:dyDescent="0.6">
      <c r="AE1310" s="6"/>
    </row>
    <row r="1311" spans="31:31" x14ac:dyDescent="0.6">
      <c r="AE1311" s="6"/>
    </row>
    <row r="1312" spans="31:31" x14ac:dyDescent="0.6">
      <c r="AE1312" s="6"/>
    </row>
    <row r="1313" spans="31:31" x14ac:dyDescent="0.6">
      <c r="AE1313" s="6"/>
    </row>
    <row r="1314" spans="31:31" x14ac:dyDescent="0.6">
      <c r="AE1314" s="6"/>
    </row>
    <row r="1315" spans="31:31" x14ac:dyDescent="0.6">
      <c r="AE1315" s="6"/>
    </row>
    <row r="1316" spans="31:31" x14ac:dyDescent="0.6">
      <c r="AE1316" s="6"/>
    </row>
    <row r="1317" spans="31:31" x14ac:dyDescent="0.6">
      <c r="AE1317" s="6"/>
    </row>
    <row r="1318" spans="31:31" x14ac:dyDescent="0.6">
      <c r="AE1318" s="6"/>
    </row>
    <row r="1319" spans="31:31" x14ac:dyDescent="0.6">
      <c r="AE1319" s="6"/>
    </row>
    <row r="1320" spans="31:31" x14ac:dyDescent="0.6">
      <c r="AE1320" s="6"/>
    </row>
    <row r="1321" spans="31:31" x14ac:dyDescent="0.6">
      <c r="AE1321" s="6"/>
    </row>
    <row r="1322" spans="31:31" x14ac:dyDescent="0.6">
      <c r="AE1322" s="6"/>
    </row>
    <row r="1323" spans="31:31" x14ac:dyDescent="0.6">
      <c r="AE1323" s="6"/>
    </row>
    <row r="1324" spans="31:31" x14ac:dyDescent="0.6">
      <c r="AE1324" s="6"/>
    </row>
    <row r="1325" spans="31:31" x14ac:dyDescent="0.6">
      <c r="AE1325" s="6"/>
    </row>
    <row r="1326" spans="31:31" x14ac:dyDescent="0.6">
      <c r="AE1326" s="6"/>
    </row>
    <row r="1327" spans="31:31" x14ac:dyDescent="0.6">
      <c r="AE1327" s="6"/>
    </row>
    <row r="1328" spans="31:31" x14ac:dyDescent="0.6">
      <c r="AE1328" s="6"/>
    </row>
    <row r="1329" spans="31:31" x14ac:dyDescent="0.6">
      <c r="AE1329" s="6"/>
    </row>
    <row r="1330" spans="31:31" x14ac:dyDescent="0.6">
      <c r="AE1330" s="6"/>
    </row>
    <row r="1331" spans="31:31" x14ac:dyDescent="0.6">
      <c r="AE1331" s="6"/>
    </row>
    <row r="1332" spans="31:31" x14ac:dyDescent="0.6">
      <c r="AE1332" s="6"/>
    </row>
    <row r="1333" spans="31:31" x14ac:dyDescent="0.6">
      <c r="AE1333" s="6"/>
    </row>
    <row r="1334" spans="31:31" x14ac:dyDescent="0.6">
      <c r="AE1334" s="6"/>
    </row>
    <row r="1335" spans="31:31" x14ac:dyDescent="0.6">
      <c r="AE1335" s="6"/>
    </row>
    <row r="1336" spans="31:31" x14ac:dyDescent="0.6">
      <c r="AE1336" s="6"/>
    </row>
    <row r="1337" spans="31:31" x14ac:dyDescent="0.6">
      <c r="AE1337" s="6"/>
    </row>
    <row r="1338" spans="31:31" x14ac:dyDescent="0.6">
      <c r="AE1338" s="6"/>
    </row>
    <row r="1339" spans="31:31" x14ac:dyDescent="0.6">
      <c r="AE1339" s="6"/>
    </row>
    <row r="1340" spans="31:31" x14ac:dyDescent="0.6">
      <c r="AE1340" s="6"/>
    </row>
    <row r="1341" spans="31:31" x14ac:dyDescent="0.6">
      <c r="AE1341" s="6"/>
    </row>
    <row r="1342" spans="31:31" x14ac:dyDescent="0.6">
      <c r="AE1342" s="6"/>
    </row>
    <row r="1343" spans="31:31" x14ac:dyDescent="0.6">
      <c r="AE1343" s="6"/>
    </row>
    <row r="1344" spans="31:31" x14ac:dyDescent="0.6">
      <c r="AE1344" s="6"/>
    </row>
    <row r="1345" spans="31:31" x14ac:dyDescent="0.6">
      <c r="AE1345" s="6"/>
    </row>
    <row r="1346" spans="31:31" x14ac:dyDescent="0.6">
      <c r="AE1346" s="6"/>
    </row>
    <row r="1347" spans="31:31" x14ac:dyDescent="0.6">
      <c r="AE1347" s="6"/>
    </row>
    <row r="1348" spans="31:31" x14ac:dyDescent="0.6">
      <c r="AE1348" s="6"/>
    </row>
    <row r="1349" spans="31:31" x14ac:dyDescent="0.6">
      <c r="AE1349" s="6"/>
    </row>
    <row r="1350" spans="31:31" x14ac:dyDescent="0.6">
      <c r="AE1350" s="6"/>
    </row>
    <row r="1351" spans="31:31" x14ac:dyDescent="0.6">
      <c r="AE1351" s="6"/>
    </row>
    <row r="1352" spans="31:31" x14ac:dyDescent="0.6">
      <c r="AE1352" s="6"/>
    </row>
    <row r="1353" spans="31:31" x14ac:dyDescent="0.6">
      <c r="AE1353" s="6"/>
    </row>
    <row r="1354" spans="31:31" x14ac:dyDescent="0.6">
      <c r="AE1354" s="6"/>
    </row>
    <row r="1355" spans="31:31" x14ac:dyDescent="0.6">
      <c r="AE1355" s="6"/>
    </row>
    <row r="1356" spans="31:31" x14ac:dyDescent="0.6">
      <c r="AE1356" s="6"/>
    </row>
    <row r="1357" spans="31:31" x14ac:dyDescent="0.6">
      <c r="AE1357" s="6"/>
    </row>
    <row r="1358" spans="31:31" x14ac:dyDescent="0.6">
      <c r="AE1358" s="6"/>
    </row>
    <row r="1359" spans="31:31" x14ac:dyDescent="0.6">
      <c r="AE1359" s="6"/>
    </row>
    <row r="1360" spans="31:31" x14ac:dyDescent="0.6">
      <c r="AE1360" s="6"/>
    </row>
    <row r="1361" spans="31:31" x14ac:dyDescent="0.6">
      <c r="AE1361" s="6"/>
    </row>
    <row r="1362" spans="31:31" x14ac:dyDescent="0.6">
      <c r="AE1362" s="6"/>
    </row>
    <row r="1363" spans="31:31" x14ac:dyDescent="0.6">
      <c r="AE1363" s="6"/>
    </row>
    <row r="1364" spans="31:31" x14ac:dyDescent="0.6">
      <c r="AE1364" s="6"/>
    </row>
    <row r="1365" spans="31:31" x14ac:dyDescent="0.6">
      <c r="AE1365" s="6"/>
    </row>
    <row r="1366" spans="31:31" x14ac:dyDescent="0.6">
      <c r="AE1366" s="6"/>
    </row>
    <row r="1367" spans="31:31" x14ac:dyDescent="0.6">
      <c r="AE1367" s="6"/>
    </row>
    <row r="1368" spans="31:31" x14ac:dyDescent="0.6">
      <c r="AE1368" s="6"/>
    </row>
    <row r="1369" spans="31:31" x14ac:dyDescent="0.6">
      <c r="AE1369" s="6"/>
    </row>
    <row r="1370" spans="31:31" x14ac:dyDescent="0.6">
      <c r="AE1370" s="6"/>
    </row>
    <row r="1371" spans="31:31" x14ac:dyDescent="0.6">
      <c r="AE1371" s="6"/>
    </row>
    <row r="1372" spans="31:31" x14ac:dyDescent="0.6">
      <c r="AE1372" s="6"/>
    </row>
    <row r="1373" spans="31:31" x14ac:dyDescent="0.6">
      <c r="AE1373" s="6"/>
    </row>
    <row r="1374" spans="31:31" x14ac:dyDescent="0.6">
      <c r="AE1374" s="6"/>
    </row>
    <row r="1375" spans="31:31" x14ac:dyDescent="0.6">
      <c r="AE1375" s="6"/>
    </row>
    <row r="1376" spans="31:31" x14ac:dyDescent="0.6">
      <c r="AE1376" s="6"/>
    </row>
    <row r="1377" spans="31:31" x14ac:dyDescent="0.6">
      <c r="AE1377" s="6"/>
    </row>
    <row r="1378" spans="31:31" x14ac:dyDescent="0.6">
      <c r="AE1378" s="6"/>
    </row>
    <row r="1379" spans="31:31" x14ac:dyDescent="0.6">
      <c r="AE1379" s="6"/>
    </row>
    <row r="1380" spans="31:31" x14ac:dyDescent="0.6">
      <c r="AE1380" s="6"/>
    </row>
    <row r="1381" spans="31:31" x14ac:dyDescent="0.6">
      <c r="AE1381" s="6"/>
    </row>
    <row r="1382" spans="31:31" x14ac:dyDescent="0.6">
      <c r="AE1382" s="6"/>
    </row>
    <row r="1383" spans="31:31" x14ac:dyDescent="0.6">
      <c r="AE1383" s="6"/>
    </row>
    <row r="1384" spans="31:31" x14ac:dyDescent="0.6">
      <c r="AE1384" s="6"/>
    </row>
    <row r="1385" spans="31:31" x14ac:dyDescent="0.6">
      <c r="AE1385" s="6"/>
    </row>
    <row r="1386" spans="31:31" x14ac:dyDescent="0.6">
      <c r="AE1386" s="6"/>
    </row>
    <row r="1387" spans="31:31" x14ac:dyDescent="0.6">
      <c r="AE1387" s="6"/>
    </row>
    <row r="1388" spans="31:31" x14ac:dyDescent="0.6">
      <c r="AE1388" s="6"/>
    </row>
    <row r="1389" spans="31:31" x14ac:dyDescent="0.6">
      <c r="AE1389" s="6"/>
    </row>
    <row r="1390" spans="31:31" x14ac:dyDescent="0.6">
      <c r="AE1390" s="6"/>
    </row>
    <row r="1391" spans="31:31" x14ac:dyDescent="0.6">
      <c r="AE1391" s="6"/>
    </row>
    <row r="1392" spans="31:31" x14ac:dyDescent="0.6">
      <c r="AE1392" s="6"/>
    </row>
    <row r="1393" spans="31:31" x14ac:dyDescent="0.6">
      <c r="AE1393" s="6"/>
    </row>
    <row r="1394" spans="31:31" x14ac:dyDescent="0.6">
      <c r="AE1394" s="6"/>
    </row>
    <row r="1395" spans="31:31" x14ac:dyDescent="0.6">
      <c r="AE1395" s="6"/>
    </row>
    <row r="1396" spans="31:31" x14ac:dyDescent="0.6">
      <c r="AE1396" s="6"/>
    </row>
    <row r="1397" spans="31:31" x14ac:dyDescent="0.6">
      <c r="AE1397" s="6"/>
    </row>
    <row r="1398" spans="31:31" x14ac:dyDescent="0.6">
      <c r="AE1398" s="6"/>
    </row>
    <row r="1399" spans="31:31" x14ac:dyDescent="0.6">
      <c r="AE1399" s="6"/>
    </row>
    <row r="1400" spans="31:31" x14ac:dyDescent="0.6">
      <c r="AE1400" s="6"/>
    </row>
    <row r="1401" spans="31:31" x14ac:dyDescent="0.6">
      <c r="AE1401" s="6"/>
    </row>
    <row r="1402" spans="31:31" x14ac:dyDescent="0.6">
      <c r="AE1402" s="6"/>
    </row>
    <row r="1403" spans="31:31" x14ac:dyDescent="0.6">
      <c r="AE1403" s="6"/>
    </row>
    <row r="1404" spans="31:31" x14ac:dyDescent="0.6">
      <c r="AE1404" s="6"/>
    </row>
    <row r="1405" spans="31:31" x14ac:dyDescent="0.6">
      <c r="AE1405" s="6"/>
    </row>
    <row r="1406" spans="31:31" x14ac:dyDescent="0.6">
      <c r="AE1406" s="6"/>
    </row>
    <row r="1407" spans="31:31" x14ac:dyDescent="0.6">
      <c r="AE1407" s="6"/>
    </row>
    <row r="1408" spans="31:31" x14ac:dyDescent="0.6">
      <c r="AE1408" s="6"/>
    </row>
    <row r="1409" spans="31:31" x14ac:dyDescent="0.6">
      <c r="AE1409" s="6"/>
    </row>
    <row r="1410" spans="31:31" x14ac:dyDescent="0.6">
      <c r="AE1410" s="6"/>
    </row>
    <row r="1411" spans="31:31" x14ac:dyDescent="0.6">
      <c r="AE1411" s="6"/>
    </row>
    <row r="1412" spans="31:31" x14ac:dyDescent="0.6">
      <c r="AE1412" s="6"/>
    </row>
    <row r="1413" spans="31:31" x14ac:dyDescent="0.6">
      <c r="AE1413" s="6"/>
    </row>
    <row r="1414" spans="31:31" x14ac:dyDescent="0.6">
      <c r="AE1414" s="6"/>
    </row>
    <row r="1415" spans="31:31" x14ac:dyDescent="0.6">
      <c r="AE1415" s="6"/>
    </row>
    <row r="1416" spans="31:31" x14ac:dyDescent="0.6">
      <c r="AE1416" s="6"/>
    </row>
    <row r="1417" spans="31:31" x14ac:dyDescent="0.6">
      <c r="AE1417" s="6"/>
    </row>
    <row r="1418" spans="31:31" x14ac:dyDescent="0.6">
      <c r="AE1418" s="6"/>
    </row>
    <row r="1419" spans="31:31" x14ac:dyDescent="0.6">
      <c r="AE1419" s="6"/>
    </row>
    <row r="1420" spans="31:31" x14ac:dyDescent="0.6">
      <c r="AE1420" s="6"/>
    </row>
    <row r="1421" spans="31:31" x14ac:dyDescent="0.6">
      <c r="AE1421" s="6"/>
    </row>
    <row r="1422" spans="31:31" x14ac:dyDescent="0.6">
      <c r="AE1422" s="6"/>
    </row>
    <row r="1423" spans="31:31" x14ac:dyDescent="0.6">
      <c r="AE1423" s="6"/>
    </row>
    <row r="1424" spans="31:31" x14ac:dyDescent="0.6">
      <c r="AE1424" s="6"/>
    </row>
    <row r="1425" spans="31:31" x14ac:dyDescent="0.6">
      <c r="AE1425" s="6"/>
    </row>
    <row r="1426" spans="31:31" x14ac:dyDescent="0.6">
      <c r="AE1426" s="6"/>
    </row>
    <row r="1427" spans="31:31" x14ac:dyDescent="0.6">
      <c r="AE1427" s="6"/>
    </row>
    <row r="1428" spans="31:31" x14ac:dyDescent="0.6">
      <c r="AE1428" s="6"/>
    </row>
    <row r="1429" spans="31:31" x14ac:dyDescent="0.6">
      <c r="AE1429" s="6"/>
    </row>
    <row r="1430" spans="31:31" x14ac:dyDescent="0.6">
      <c r="AE1430" s="6"/>
    </row>
    <row r="1431" spans="31:31" x14ac:dyDescent="0.6">
      <c r="AE1431" s="6"/>
    </row>
    <row r="1432" spans="31:31" x14ac:dyDescent="0.6">
      <c r="AE1432" s="6"/>
    </row>
    <row r="1433" spans="31:31" x14ac:dyDescent="0.6">
      <c r="AE1433" s="6"/>
    </row>
    <row r="1434" spans="31:31" x14ac:dyDescent="0.6">
      <c r="AE1434" s="6"/>
    </row>
    <row r="1435" spans="31:31" x14ac:dyDescent="0.6">
      <c r="AE1435" s="6"/>
    </row>
    <row r="1436" spans="31:31" x14ac:dyDescent="0.6">
      <c r="AE1436" s="6"/>
    </row>
    <row r="1437" spans="31:31" x14ac:dyDescent="0.6">
      <c r="AE1437" s="6"/>
    </row>
    <row r="1438" spans="31:31" x14ac:dyDescent="0.6">
      <c r="AE1438" s="6"/>
    </row>
    <row r="1439" spans="31:31" x14ac:dyDescent="0.6">
      <c r="AE1439" s="6"/>
    </row>
    <row r="1440" spans="31:31" x14ac:dyDescent="0.6">
      <c r="AE1440" s="6"/>
    </row>
    <row r="1441" spans="31:31" x14ac:dyDescent="0.6">
      <c r="AE1441" s="6"/>
    </row>
    <row r="1442" spans="31:31" x14ac:dyDescent="0.6">
      <c r="AE1442" s="6"/>
    </row>
    <row r="1443" spans="31:31" x14ac:dyDescent="0.6">
      <c r="AE1443" s="6"/>
    </row>
    <row r="1444" spans="31:31" x14ac:dyDescent="0.6">
      <c r="AE1444" s="6"/>
    </row>
    <row r="1445" spans="31:31" x14ac:dyDescent="0.6">
      <c r="AE1445" s="6"/>
    </row>
    <row r="1446" spans="31:31" x14ac:dyDescent="0.6">
      <c r="AE1446" s="6"/>
    </row>
    <row r="1447" spans="31:31" x14ac:dyDescent="0.6">
      <c r="AE1447" s="6"/>
    </row>
    <row r="1448" spans="31:31" x14ac:dyDescent="0.6">
      <c r="AE1448" s="6"/>
    </row>
    <row r="1449" spans="31:31" x14ac:dyDescent="0.6">
      <c r="AE1449" s="6"/>
    </row>
    <row r="1450" spans="31:31" x14ac:dyDescent="0.6">
      <c r="AE1450" s="6"/>
    </row>
    <row r="1451" spans="31:31" x14ac:dyDescent="0.6">
      <c r="AE1451" s="6"/>
    </row>
    <row r="1452" spans="31:31" x14ac:dyDescent="0.6">
      <c r="AE1452" s="6"/>
    </row>
    <row r="1453" spans="31:31" x14ac:dyDescent="0.6">
      <c r="AE1453" s="6"/>
    </row>
    <row r="1454" spans="31:31" x14ac:dyDescent="0.6">
      <c r="AE1454" s="6"/>
    </row>
    <row r="1455" spans="31:31" x14ac:dyDescent="0.6">
      <c r="AE1455" s="6"/>
    </row>
    <row r="1456" spans="31:31" x14ac:dyDescent="0.6">
      <c r="AE1456" s="6"/>
    </row>
    <row r="1457" spans="31:31" x14ac:dyDescent="0.6">
      <c r="AE1457" s="6"/>
    </row>
    <row r="1458" spans="31:31" x14ac:dyDescent="0.6">
      <c r="AE1458" s="6"/>
    </row>
    <row r="1459" spans="31:31" x14ac:dyDescent="0.6">
      <c r="AE1459" s="6"/>
    </row>
    <row r="1460" spans="31:31" x14ac:dyDescent="0.6">
      <c r="AE1460" s="6"/>
    </row>
    <row r="1461" spans="31:31" x14ac:dyDescent="0.6">
      <c r="AE1461" s="6"/>
    </row>
    <row r="1462" spans="31:31" x14ac:dyDescent="0.6">
      <c r="AE1462" s="6"/>
    </row>
    <row r="1463" spans="31:31" x14ac:dyDescent="0.6">
      <c r="AE1463" s="6"/>
    </row>
    <row r="1464" spans="31:31" x14ac:dyDescent="0.6">
      <c r="AE1464" s="6"/>
    </row>
    <row r="1465" spans="31:31" x14ac:dyDescent="0.6">
      <c r="AE1465" s="6"/>
    </row>
    <row r="1466" spans="31:31" x14ac:dyDescent="0.6">
      <c r="AE1466" s="6"/>
    </row>
    <row r="1467" spans="31:31" x14ac:dyDescent="0.6">
      <c r="AE1467" s="6"/>
    </row>
    <row r="1468" spans="31:31" x14ac:dyDescent="0.6">
      <c r="AE1468" s="6"/>
    </row>
    <row r="1469" spans="31:31" x14ac:dyDescent="0.6">
      <c r="AE1469" s="6"/>
    </row>
    <row r="1470" spans="31:31" x14ac:dyDescent="0.6">
      <c r="AE1470" s="6"/>
    </row>
    <row r="1471" spans="31:31" x14ac:dyDescent="0.6">
      <c r="AE1471" s="6"/>
    </row>
    <row r="1472" spans="31:31" x14ac:dyDescent="0.6">
      <c r="AE1472" s="6"/>
    </row>
    <row r="1473" spans="31:31" x14ac:dyDescent="0.6">
      <c r="AE1473" s="6"/>
    </row>
    <row r="1474" spans="31:31" x14ac:dyDescent="0.6">
      <c r="AE1474" s="6"/>
    </row>
    <row r="1475" spans="31:31" x14ac:dyDescent="0.6">
      <c r="AE1475" s="6"/>
    </row>
    <row r="1476" spans="31:31" x14ac:dyDescent="0.6">
      <c r="AE1476" s="6"/>
    </row>
    <row r="1477" spans="31:31" x14ac:dyDescent="0.6">
      <c r="AE1477" s="6"/>
    </row>
    <row r="1478" spans="31:31" x14ac:dyDescent="0.6">
      <c r="AE1478" s="6"/>
    </row>
    <row r="1479" spans="31:31" x14ac:dyDescent="0.6">
      <c r="AE1479" s="6"/>
    </row>
    <row r="1480" spans="31:31" x14ac:dyDescent="0.6">
      <c r="AE1480" s="6"/>
    </row>
    <row r="1481" spans="31:31" x14ac:dyDescent="0.6">
      <c r="AE1481" s="6"/>
    </row>
    <row r="1482" spans="31:31" x14ac:dyDescent="0.6">
      <c r="AE1482" s="6"/>
    </row>
    <row r="1483" spans="31:31" x14ac:dyDescent="0.6">
      <c r="AE1483" s="6"/>
    </row>
    <row r="1484" spans="31:31" x14ac:dyDescent="0.6">
      <c r="AE1484" s="6"/>
    </row>
    <row r="1485" spans="31:31" x14ac:dyDescent="0.6">
      <c r="AE1485" s="6"/>
    </row>
    <row r="1486" spans="31:31" x14ac:dyDescent="0.6">
      <c r="AE1486" s="6"/>
    </row>
    <row r="1487" spans="31:31" x14ac:dyDescent="0.6">
      <c r="AE1487" s="6"/>
    </row>
    <row r="1488" spans="31:31" x14ac:dyDescent="0.6">
      <c r="AE1488" s="6"/>
    </row>
    <row r="1489" spans="31:31" x14ac:dyDescent="0.6">
      <c r="AE1489" s="6"/>
    </row>
    <row r="1490" spans="31:31" x14ac:dyDescent="0.6">
      <c r="AE1490" s="6"/>
    </row>
    <row r="1491" spans="31:31" x14ac:dyDescent="0.6">
      <c r="AE1491" s="6"/>
    </row>
    <row r="1492" spans="31:31" x14ac:dyDescent="0.6">
      <c r="AE1492" s="6"/>
    </row>
    <row r="1493" spans="31:31" x14ac:dyDescent="0.6">
      <c r="AE1493" s="6"/>
    </row>
    <row r="1494" spans="31:31" x14ac:dyDescent="0.6">
      <c r="AE1494" s="6"/>
    </row>
    <row r="1495" spans="31:31" x14ac:dyDescent="0.6">
      <c r="AE1495" s="6"/>
    </row>
    <row r="1496" spans="31:31" x14ac:dyDescent="0.6">
      <c r="AE1496" s="6"/>
    </row>
    <row r="1497" spans="31:31" x14ac:dyDescent="0.6">
      <c r="AE1497" s="6"/>
    </row>
    <row r="1498" spans="31:31" x14ac:dyDescent="0.6">
      <c r="AE1498" s="6"/>
    </row>
    <row r="1499" spans="31:31" x14ac:dyDescent="0.6">
      <c r="AE1499" s="6"/>
    </row>
    <row r="1500" spans="31:31" x14ac:dyDescent="0.6">
      <c r="AE1500" s="6"/>
    </row>
    <row r="1501" spans="31:31" x14ac:dyDescent="0.6">
      <c r="AE1501" s="6"/>
    </row>
    <row r="1502" spans="31:31" x14ac:dyDescent="0.6">
      <c r="AE1502" s="6"/>
    </row>
    <row r="1503" spans="31:31" x14ac:dyDescent="0.6">
      <c r="AE1503" s="6"/>
    </row>
    <row r="1504" spans="31:31" x14ac:dyDescent="0.6">
      <c r="AE1504" s="6"/>
    </row>
    <row r="1505" spans="31:31" x14ac:dyDescent="0.6">
      <c r="AE1505" s="6"/>
    </row>
    <row r="1506" spans="31:31" x14ac:dyDescent="0.6">
      <c r="AE1506" s="6"/>
    </row>
    <row r="1507" spans="31:31" x14ac:dyDescent="0.6">
      <c r="AE1507" s="6"/>
    </row>
    <row r="1508" spans="31:31" x14ac:dyDescent="0.6">
      <c r="AE1508" s="6"/>
    </row>
    <row r="1509" spans="31:31" x14ac:dyDescent="0.6">
      <c r="AE1509" s="6"/>
    </row>
    <row r="1510" spans="31:31" x14ac:dyDescent="0.6">
      <c r="AE1510" s="6"/>
    </row>
    <row r="1511" spans="31:31" x14ac:dyDescent="0.6">
      <c r="AE1511" s="6"/>
    </row>
    <row r="1512" spans="31:31" x14ac:dyDescent="0.6">
      <c r="AE1512" s="6"/>
    </row>
    <row r="1513" spans="31:31" x14ac:dyDescent="0.6">
      <c r="AE1513" s="6"/>
    </row>
    <row r="1514" spans="31:31" x14ac:dyDescent="0.6">
      <c r="AE1514" s="6"/>
    </row>
    <row r="1515" spans="31:31" x14ac:dyDescent="0.6">
      <c r="AE1515" s="6"/>
    </row>
    <row r="1516" spans="31:31" x14ac:dyDescent="0.6">
      <c r="AE1516" s="6"/>
    </row>
    <row r="1517" spans="31:31" x14ac:dyDescent="0.6">
      <c r="AE1517" s="6"/>
    </row>
    <row r="1518" spans="31:31" x14ac:dyDescent="0.6">
      <c r="AE1518" s="6"/>
    </row>
    <row r="1519" spans="31:31" x14ac:dyDescent="0.6">
      <c r="AE1519" s="6"/>
    </row>
    <row r="1520" spans="31:31" x14ac:dyDescent="0.6">
      <c r="AE1520" s="6"/>
    </row>
    <row r="1521" spans="31:31" x14ac:dyDescent="0.6">
      <c r="AE1521" s="6"/>
    </row>
    <row r="1522" spans="31:31" x14ac:dyDescent="0.6">
      <c r="AE1522" s="6"/>
    </row>
    <row r="1523" spans="31:31" x14ac:dyDescent="0.6">
      <c r="AE1523" s="6"/>
    </row>
    <row r="1524" spans="31:31" x14ac:dyDescent="0.6">
      <c r="AE1524" s="6"/>
    </row>
    <row r="1525" spans="31:31" x14ac:dyDescent="0.6">
      <c r="AE1525" s="6"/>
    </row>
    <row r="1526" spans="31:31" x14ac:dyDescent="0.6">
      <c r="AE1526" s="6"/>
    </row>
    <row r="1527" spans="31:31" x14ac:dyDescent="0.6">
      <c r="AE1527" s="6"/>
    </row>
    <row r="1528" spans="31:31" x14ac:dyDescent="0.6">
      <c r="AE1528" s="6"/>
    </row>
    <row r="1529" spans="31:31" x14ac:dyDescent="0.6">
      <c r="AE1529" s="6"/>
    </row>
    <row r="1530" spans="31:31" x14ac:dyDescent="0.6">
      <c r="AE1530" s="6"/>
    </row>
    <row r="1531" spans="31:31" x14ac:dyDescent="0.6">
      <c r="AE1531" s="6"/>
    </row>
    <row r="1532" spans="31:31" x14ac:dyDescent="0.6">
      <c r="AE1532" s="6"/>
    </row>
    <row r="1533" spans="31:31" x14ac:dyDescent="0.6">
      <c r="AE1533" s="6"/>
    </row>
    <row r="1534" spans="31:31" x14ac:dyDescent="0.6">
      <c r="AE1534" s="6"/>
    </row>
    <row r="1535" spans="31:31" x14ac:dyDescent="0.6">
      <c r="AE1535" s="6"/>
    </row>
    <row r="1536" spans="31:31" x14ac:dyDescent="0.6">
      <c r="AE1536" s="6"/>
    </row>
    <row r="1537" spans="31:31" x14ac:dyDescent="0.6">
      <c r="AE1537" s="6"/>
    </row>
    <row r="1538" spans="31:31" x14ac:dyDescent="0.6">
      <c r="AE1538" s="6"/>
    </row>
    <row r="1539" spans="31:31" x14ac:dyDescent="0.6">
      <c r="AE1539" s="6"/>
    </row>
    <row r="1540" spans="31:31" x14ac:dyDescent="0.6">
      <c r="AE1540" s="6"/>
    </row>
    <row r="1541" spans="31:31" x14ac:dyDescent="0.6">
      <c r="AE1541" s="6"/>
    </row>
    <row r="1542" spans="31:31" x14ac:dyDescent="0.6">
      <c r="AE1542" s="6"/>
    </row>
    <row r="1543" spans="31:31" x14ac:dyDescent="0.6">
      <c r="AE1543" s="6"/>
    </row>
    <row r="1544" spans="31:31" x14ac:dyDescent="0.6">
      <c r="AE1544" s="6"/>
    </row>
    <row r="1545" spans="31:31" x14ac:dyDescent="0.6">
      <c r="AE1545" s="6"/>
    </row>
    <row r="1546" spans="31:31" x14ac:dyDescent="0.6">
      <c r="AE1546" s="6"/>
    </row>
    <row r="1547" spans="31:31" x14ac:dyDescent="0.6">
      <c r="AE1547" s="6"/>
    </row>
    <row r="1548" spans="31:31" x14ac:dyDescent="0.6">
      <c r="AE1548" s="6"/>
    </row>
    <row r="1549" spans="31:31" x14ac:dyDescent="0.6">
      <c r="AE1549" s="6"/>
    </row>
    <row r="1550" spans="31:31" x14ac:dyDescent="0.6">
      <c r="AE1550" s="6"/>
    </row>
    <row r="1551" spans="31:31" x14ac:dyDescent="0.6">
      <c r="AE1551" s="6"/>
    </row>
    <row r="1552" spans="31:31" x14ac:dyDescent="0.6">
      <c r="AE1552" s="6"/>
    </row>
    <row r="1553" spans="31:31" x14ac:dyDescent="0.6">
      <c r="AE1553" s="6"/>
    </row>
    <row r="1554" spans="31:31" x14ac:dyDescent="0.6">
      <c r="AE1554" s="6"/>
    </row>
    <row r="1555" spans="31:31" x14ac:dyDescent="0.6">
      <c r="AE1555" s="6"/>
    </row>
    <row r="1556" spans="31:31" x14ac:dyDescent="0.6">
      <c r="AE1556" s="6"/>
    </row>
    <row r="1557" spans="31:31" x14ac:dyDescent="0.6">
      <c r="AE1557" s="6"/>
    </row>
    <row r="1558" spans="31:31" x14ac:dyDescent="0.6">
      <c r="AE1558" s="6"/>
    </row>
    <row r="1559" spans="31:31" x14ac:dyDescent="0.6">
      <c r="AE1559" s="6"/>
    </row>
    <row r="1560" spans="31:31" x14ac:dyDescent="0.6">
      <c r="AE1560" s="6"/>
    </row>
    <row r="1561" spans="31:31" x14ac:dyDescent="0.6">
      <c r="AE1561" s="6"/>
    </row>
    <row r="1562" spans="31:31" x14ac:dyDescent="0.6">
      <c r="AE1562" s="6"/>
    </row>
    <row r="1563" spans="31:31" x14ac:dyDescent="0.6">
      <c r="AE1563" s="6"/>
    </row>
    <row r="1564" spans="31:31" x14ac:dyDescent="0.6">
      <c r="AE1564" s="6"/>
    </row>
    <row r="1565" spans="31:31" x14ac:dyDescent="0.6">
      <c r="AE1565" s="6"/>
    </row>
    <row r="1566" spans="31:31" x14ac:dyDescent="0.6">
      <c r="AE1566" s="6"/>
    </row>
    <row r="1567" spans="31:31" x14ac:dyDescent="0.6">
      <c r="AE1567" s="6"/>
    </row>
    <row r="1568" spans="31:31" x14ac:dyDescent="0.6">
      <c r="AE1568" s="6"/>
    </row>
    <row r="1569" spans="31:31" x14ac:dyDescent="0.6">
      <c r="AE1569" s="6"/>
    </row>
    <row r="1570" spans="31:31" x14ac:dyDescent="0.6">
      <c r="AE1570" s="6"/>
    </row>
    <row r="1571" spans="31:31" x14ac:dyDescent="0.6">
      <c r="AE1571" s="6"/>
    </row>
    <row r="1572" spans="31:31" x14ac:dyDescent="0.6">
      <c r="AE1572" s="6"/>
    </row>
    <row r="1573" spans="31:31" x14ac:dyDescent="0.6">
      <c r="AE1573" s="6"/>
    </row>
    <row r="1574" spans="31:31" x14ac:dyDescent="0.6">
      <c r="AE1574" s="6"/>
    </row>
    <row r="1575" spans="31:31" x14ac:dyDescent="0.6">
      <c r="AE1575" s="6"/>
    </row>
    <row r="1576" spans="31:31" x14ac:dyDescent="0.6">
      <c r="AE1576" s="6"/>
    </row>
    <row r="1577" spans="31:31" x14ac:dyDescent="0.6">
      <c r="AE1577" s="6"/>
    </row>
    <row r="1578" spans="31:31" x14ac:dyDescent="0.6">
      <c r="AE1578" s="6"/>
    </row>
    <row r="1579" spans="31:31" x14ac:dyDescent="0.6">
      <c r="AE1579" s="6"/>
    </row>
    <row r="1580" spans="31:31" x14ac:dyDescent="0.6">
      <c r="AE1580" s="6"/>
    </row>
    <row r="1581" spans="31:31" x14ac:dyDescent="0.6">
      <c r="AE1581" s="6"/>
    </row>
    <row r="1582" spans="31:31" x14ac:dyDescent="0.6">
      <c r="AE1582" s="6"/>
    </row>
    <row r="1583" spans="31:31" x14ac:dyDescent="0.6">
      <c r="AE1583" s="6"/>
    </row>
    <row r="1584" spans="31:31" x14ac:dyDescent="0.6">
      <c r="AE1584" s="6"/>
    </row>
    <row r="1585" spans="31:31" x14ac:dyDescent="0.6">
      <c r="AE1585" s="6"/>
    </row>
    <row r="1586" spans="31:31" x14ac:dyDescent="0.6">
      <c r="AE1586" s="6"/>
    </row>
    <row r="1587" spans="31:31" x14ac:dyDescent="0.6">
      <c r="AE1587" s="6"/>
    </row>
    <row r="1588" spans="31:31" x14ac:dyDescent="0.6">
      <c r="AE1588" s="6"/>
    </row>
    <row r="1589" spans="31:31" x14ac:dyDescent="0.6">
      <c r="AE1589" s="6"/>
    </row>
    <row r="1590" spans="31:31" x14ac:dyDescent="0.6">
      <c r="AE1590" s="6"/>
    </row>
    <row r="1591" spans="31:31" x14ac:dyDescent="0.6">
      <c r="AE1591" s="6"/>
    </row>
    <row r="1592" spans="31:31" x14ac:dyDescent="0.6">
      <c r="AE1592" s="6"/>
    </row>
    <row r="1593" spans="31:31" x14ac:dyDescent="0.6">
      <c r="AE1593" s="6"/>
    </row>
    <row r="1594" spans="31:31" x14ac:dyDescent="0.6">
      <c r="AE1594" s="6"/>
    </row>
    <row r="1595" spans="31:31" x14ac:dyDescent="0.6">
      <c r="AE1595" s="6"/>
    </row>
    <row r="1596" spans="31:31" x14ac:dyDescent="0.6">
      <c r="AE1596" s="6"/>
    </row>
    <row r="1597" spans="31:31" x14ac:dyDescent="0.6">
      <c r="AE1597" s="6"/>
    </row>
    <row r="1598" spans="31:31" x14ac:dyDescent="0.6">
      <c r="AE1598" s="6"/>
    </row>
    <row r="1599" spans="31:31" x14ac:dyDescent="0.6">
      <c r="AE1599" s="6"/>
    </row>
    <row r="1600" spans="31:31" x14ac:dyDescent="0.6">
      <c r="AE1600" s="6"/>
    </row>
    <row r="1601" spans="31:31" x14ac:dyDescent="0.6">
      <c r="AE1601" s="6"/>
    </row>
    <row r="1602" spans="31:31" x14ac:dyDescent="0.6">
      <c r="AE1602" s="6"/>
    </row>
    <row r="1603" spans="31:31" x14ac:dyDescent="0.6">
      <c r="AE1603" s="6"/>
    </row>
    <row r="1604" spans="31:31" x14ac:dyDescent="0.6">
      <c r="AE1604" s="6"/>
    </row>
    <row r="1605" spans="31:31" x14ac:dyDescent="0.6">
      <c r="AE1605" s="6"/>
    </row>
    <row r="1606" spans="31:31" x14ac:dyDescent="0.6">
      <c r="AE1606" s="6"/>
    </row>
    <row r="1607" spans="31:31" x14ac:dyDescent="0.6">
      <c r="AE1607" s="6"/>
    </row>
    <row r="1608" spans="31:31" x14ac:dyDescent="0.6">
      <c r="AE1608" s="6"/>
    </row>
    <row r="1609" spans="31:31" x14ac:dyDescent="0.6">
      <c r="AE1609" s="6"/>
    </row>
    <row r="1610" spans="31:31" x14ac:dyDescent="0.6">
      <c r="AE1610" s="6"/>
    </row>
    <row r="1611" spans="31:31" x14ac:dyDescent="0.6">
      <c r="AE1611" s="6"/>
    </row>
    <row r="1612" spans="31:31" x14ac:dyDescent="0.6">
      <c r="AE1612" s="6"/>
    </row>
    <row r="1613" spans="31:31" x14ac:dyDescent="0.6">
      <c r="AE1613" s="6"/>
    </row>
    <row r="1614" spans="31:31" x14ac:dyDescent="0.6">
      <c r="AE1614" s="6"/>
    </row>
    <row r="1615" spans="31:31" x14ac:dyDescent="0.6">
      <c r="AE1615" s="6"/>
    </row>
    <row r="1616" spans="31:31" x14ac:dyDescent="0.6">
      <c r="AE1616" s="6"/>
    </row>
    <row r="1617" spans="31:31" x14ac:dyDescent="0.6">
      <c r="AE1617" s="6"/>
    </row>
    <row r="1618" spans="31:31" x14ac:dyDescent="0.6">
      <c r="AE1618" s="6"/>
    </row>
    <row r="1619" spans="31:31" x14ac:dyDescent="0.6">
      <c r="AE1619" s="6"/>
    </row>
    <row r="1620" spans="31:31" x14ac:dyDescent="0.6">
      <c r="AE1620" s="6"/>
    </row>
    <row r="1621" spans="31:31" x14ac:dyDescent="0.6">
      <c r="AE1621" s="6"/>
    </row>
    <row r="1622" spans="31:31" x14ac:dyDescent="0.6">
      <c r="AE1622" s="6"/>
    </row>
    <row r="1623" spans="31:31" x14ac:dyDescent="0.6">
      <c r="AE1623" s="6"/>
    </row>
    <row r="1624" spans="31:31" x14ac:dyDescent="0.6">
      <c r="AE1624" s="6"/>
    </row>
    <row r="1625" spans="31:31" x14ac:dyDescent="0.6">
      <c r="AE1625" s="6"/>
    </row>
    <row r="1626" spans="31:31" x14ac:dyDescent="0.6">
      <c r="AE1626" s="6"/>
    </row>
    <row r="1627" spans="31:31" x14ac:dyDescent="0.6">
      <c r="AE1627" s="6"/>
    </row>
    <row r="1628" spans="31:31" x14ac:dyDescent="0.6">
      <c r="AE1628" s="6"/>
    </row>
    <row r="1629" spans="31:31" x14ac:dyDescent="0.6">
      <c r="AE1629" s="6"/>
    </row>
    <row r="1630" spans="31:31" x14ac:dyDescent="0.6">
      <c r="AE1630" s="6"/>
    </row>
    <row r="1631" spans="31:31" x14ac:dyDescent="0.6">
      <c r="AE1631" s="6"/>
    </row>
    <row r="1632" spans="31:31" x14ac:dyDescent="0.6">
      <c r="AE1632" s="6"/>
    </row>
    <row r="1633" spans="31:31" x14ac:dyDescent="0.6">
      <c r="AE1633" s="6"/>
    </row>
    <row r="1634" spans="31:31" x14ac:dyDescent="0.6">
      <c r="AE1634" s="6"/>
    </row>
    <row r="1635" spans="31:31" x14ac:dyDescent="0.6">
      <c r="AE1635" s="6"/>
    </row>
    <row r="1636" spans="31:31" x14ac:dyDescent="0.6">
      <c r="AE1636" s="6"/>
    </row>
    <row r="1637" spans="31:31" x14ac:dyDescent="0.6">
      <c r="AE1637" s="6"/>
    </row>
    <row r="1638" spans="31:31" x14ac:dyDescent="0.6">
      <c r="AE1638" s="6"/>
    </row>
    <row r="1639" spans="31:31" x14ac:dyDescent="0.6">
      <c r="AE1639" s="6"/>
    </row>
    <row r="1640" spans="31:31" x14ac:dyDescent="0.6">
      <c r="AE1640" s="6"/>
    </row>
    <row r="1641" spans="31:31" x14ac:dyDescent="0.6">
      <c r="AE1641" s="6"/>
    </row>
    <row r="1642" spans="31:31" x14ac:dyDescent="0.6">
      <c r="AE1642" s="6"/>
    </row>
    <row r="1643" spans="31:31" x14ac:dyDescent="0.6">
      <c r="AE1643" s="6"/>
    </row>
    <row r="1644" spans="31:31" x14ac:dyDescent="0.6">
      <c r="AE1644" s="6"/>
    </row>
    <row r="1645" spans="31:31" x14ac:dyDescent="0.6">
      <c r="AE1645" s="6"/>
    </row>
    <row r="1646" spans="31:31" x14ac:dyDescent="0.6">
      <c r="AE1646" s="6"/>
    </row>
    <row r="1647" spans="31:31" x14ac:dyDescent="0.6">
      <c r="AE1647" s="6"/>
    </row>
    <row r="1648" spans="31:31" x14ac:dyDescent="0.6">
      <c r="AE1648" s="6"/>
    </row>
    <row r="1649" spans="31:31" x14ac:dyDescent="0.6">
      <c r="AE1649" s="6"/>
    </row>
    <row r="1650" spans="31:31" x14ac:dyDescent="0.6">
      <c r="AE1650" s="6"/>
    </row>
    <row r="1651" spans="31:31" x14ac:dyDescent="0.6">
      <c r="AE1651" s="6"/>
    </row>
    <row r="1652" spans="31:31" x14ac:dyDescent="0.6">
      <c r="AE1652" s="6"/>
    </row>
    <row r="1653" spans="31:31" x14ac:dyDescent="0.6">
      <c r="AE1653" s="6"/>
    </row>
    <row r="1654" spans="31:31" x14ac:dyDescent="0.6">
      <c r="AE1654" s="6"/>
    </row>
    <row r="1655" spans="31:31" x14ac:dyDescent="0.6">
      <c r="AE1655" s="6"/>
    </row>
    <row r="1656" spans="31:31" x14ac:dyDescent="0.6">
      <c r="AE1656" s="6"/>
    </row>
    <row r="1657" spans="31:31" x14ac:dyDescent="0.6">
      <c r="AE1657" s="6"/>
    </row>
    <row r="1658" spans="31:31" x14ac:dyDescent="0.6">
      <c r="AE1658" s="6"/>
    </row>
    <row r="1659" spans="31:31" x14ac:dyDescent="0.6">
      <c r="AE1659" s="6"/>
    </row>
    <row r="1660" spans="31:31" x14ac:dyDescent="0.6">
      <c r="AE1660" s="6"/>
    </row>
    <row r="1661" spans="31:31" x14ac:dyDescent="0.6">
      <c r="AE1661" s="6"/>
    </row>
    <row r="1662" spans="31:31" x14ac:dyDescent="0.6">
      <c r="AE1662" s="6"/>
    </row>
    <row r="1663" spans="31:31" x14ac:dyDescent="0.6">
      <c r="AE1663" s="6"/>
    </row>
    <row r="1664" spans="31:31" x14ac:dyDescent="0.6">
      <c r="AE1664" s="6"/>
    </row>
    <row r="1665" spans="31:31" x14ac:dyDescent="0.6">
      <c r="AE1665" s="6"/>
    </row>
    <row r="1666" spans="31:31" x14ac:dyDescent="0.6">
      <c r="AE1666" s="6"/>
    </row>
    <row r="1667" spans="31:31" x14ac:dyDescent="0.6">
      <c r="AE1667" s="6"/>
    </row>
    <row r="1668" spans="31:31" x14ac:dyDescent="0.6">
      <c r="AE1668" s="6"/>
    </row>
    <row r="1669" spans="31:31" x14ac:dyDescent="0.6">
      <c r="AE1669" s="6"/>
    </row>
    <row r="1670" spans="31:31" x14ac:dyDescent="0.6">
      <c r="AE1670" s="6"/>
    </row>
    <row r="1671" spans="31:31" x14ac:dyDescent="0.6">
      <c r="AE1671" s="6"/>
    </row>
    <row r="1672" spans="31:31" x14ac:dyDescent="0.6">
      <c r="AE1672" s="6"/>
    </row>
    <row r="1673" spans="31:31" x14ac:dyDescent="0.6">
      <c r="AE1673" s="6"/>
    </row>
    <row r="1674" spans="31:31" x14ac:dyDescent="0.6">
      <c r="AE1674" s="6"/>
    </row>
    <row r="1675" spans="31:31" x14ac:dyDescent="0.6">
      <c r="AE1675" s="6"/>
    </row>
    <row r="1676" spans="31:31" x14ac:dyDescent="0.6">
      <c r="AE1676" s="6"/>
    </row>
    <row r="1677" spans="31:31" x14ac:dyDescent="0.6">
      <c r="AE1677" s="6"/>
    </row>
    <row r="1678" spans="31:31" x14ac:dyDescent="0.6">
      <c r="AE1678" s="6"/>
    </row>
    <row r="1679" spans="31:31" x14ac:dyDescent="0.6">
      <c r="AE1679" s="6"/>
    </row>
    <row r="1680" spans="31:31" x14ac:dyDescent="0.6">
      <c r="AE1680" s="6"/>
    </row>
    <row r="1681" spans="31:31" x14ac:dyDescent="0.6">
      <c r="AE1681" s="6"/>
    </row>
    <row r="1682" spans="31:31" x14ac:dyDescent="0.6">
      <c r="AE1682" s="6"/>
    </row>
    <row r="1683" spans="31:31" x14ac:dyDescent="0.6">
      <c r="AE1683" s="6"/>
    </row>
    <row r="1684" spans="31:31" x14ac:dyDescent="0.6">
      <c r="AE1684" s="6"/>
    </row>
    <row r="1685" spans="31:31" x14ac:dyDescent="0.6">
      <c r="AE1685" s="6"/>
    </row>
    <row r="1686" spans="31:31" x14ac:dyDescent="0.6">
      <c r="AE1686" s="6"/>
    </row>
    <row r="1687" spans="31:31" x14ac:dyDescent="0.6">
      <c r="AE1687" s="6"/>
    </row>
    <row r="1688" spans="31:31" x14ac:dyDescent="0.6">
      <c r="AE1688" s="6"/>
    </row>
    <row r="1689" spans="31:31" x14ac:dyDescent="0.6">
      <c r="AE1689" s="6"/>
    </row>
    <row r="1690" spans="31:31" x14ac:dyDescent="0.6">
      <c r="AE1690" s="6"/>
    </row>
    <row r="1691" spans="31:31" x14ac:dyDescent="0.6">
      <c r="AE1691" s="6"/>
    </row>
    <row r="1692" spans="31:31" x14ac:dyDescent="0.6">
      <c r="AE1692" s="6"/>
    </row>
    <row r="1693" spans="31:31" x14ac:dyDescent="0.6">
      <c r="AE1693" s="6"/>
    </row>
    <row r="1694" spans="31:31" x14ac:dyDescent="0.6">
      <c r="AE1694" s="6"/>
    </row>
    <row r="1695" spans="31:31" x14ac:dyDescent="0.6">
      <c r="AE1695" s="6"/>
    </row>
    <row r="1696" spans="31:31" x14ac:dyDescent="0.6">
      <c r="AE1696" s="6"/>
    </row>
    <row r="1697" spans="31:31" x14ac:dyDescent="0.6">
      <c r="AE1697" s="6"/>
    </row>
    <row r="1698" spans="31:31" x14ac:dyDescent="0.6">
      <c r="AE1698" s="6"/>
    </row>
    <row r="1699" spans="31:31" x14ac:dyDescent="0.6">
      <c r="AE1699" s="6"/>
    </row>
    <row r="1700" spans="31:31" x14ac:dyDescent="0.6">
      <c r="AE1700" s="6"/>
    </row>
    <row r="1701" spans="31:31" x14ac:dyDescent="0.6">
      <c r="AE1701" s="6"/>
    </row>
    <row r="1702" spans="31:31" x14ac:dyDescent="0.6">
      <c r="AE1702" s="6"/>
    </row>
    <row r="1703" spans="31:31" x14ac:dyDescent="0.6">
      <c r="AE1703" s="6"/>
    </row>
    <row r="1704" spans="31:31" x14ac:dyDescent="0.6">
      <c r="AE1704" s="6"/>
    </row>
    <row r="1705" spans="31:31" x14ac:dyDescent="0.6">
      <c r="AE1705" s="6"/>
    </row>
    <row r="1706" spans="31:31" x14ac:dyDescent="0.6">
      <c r="AE1706" s="6"/>
    </row>
    <row r="1707" spans="31:31" x14ac:dyDescent="0.6">
      <c r="AE1707" s="6"/>
    </row>
    <row r="1708" spans="31:31" x14ac:dyDescent="0.6">
      <c r="AE1708" s="6"/>
    </row>
    <row r="1709" spans="31:31" x14ac:dyDescent="0.6">
      <c r="AE1709" s="6"/>
    </row>
    <row r="1710" spans="31:31" x14ac:dyDescent="0.6">
      <c r="AE1710" s="6"/>
    </row>
    <row r="1711" spans="31:31" x14ac:dyDescent="0.6">
      <c r="AE1711" s="6"/>
    </row>
    <row r="1712" spans="31:31" x14ac:dyDescent="0.6">
      <c r="AE1712" s="6"/>
    </row>
    <row r="1713" spans="31:31" x14ac:dyDescent="0.6">
      <c r="AE1713" s="6"/>
    </row>
    <row r="1714" spans="31:31" x14ac:dyDescent="0.6">
      <c r="AE1714" s="6"/>
    </row>
    <row r="1715" spans="31:31" x14ac:dyDescent="0.6">
      <c r="AE1715" s="6"/>
    </row>
    <row r="1716" spans="31:31" x14ac:dyDescent="0.6">
      <c r="AE1716" s="6"/>
    </row>
    <row r="1717" spans="31:31" x14ac:dyDescent="0.6">
      <c r="AE1717" s="6"/>
    </row>
    <row r="1718" spans="31:31" x14ac:dyDescent="0.6">
      <c r="AE1718" s="6"/>
    </row>
    <row r="1719" spans="31:31" x14ac:dyDescent="0.6">
      <c r="AE1719" s="6"/>
    </row>
    <row r="1720" spans="31:31" x14ac:dyDescent="0.6">
      <c r="AE1720" s="6"/>
    </row>
    <row r="1721" spans="31:31" x14ac:dyDescent="0.6">
      <c r="AE1721" s="6"/>
    </row>
    <row r="1722" spans="31:31" x14ac:dyDescent="0.6">
      <c r="AE1722" s="6"/>
    </row>
    <row r="1723" spans="31:31" x14ac:dyDescent="0.6">
      <c r="AE1723" s="6"/>
    </row>
    <row r="1724" spans="31:31" x14ac:dyDescent="0.6">
      <c r="AE1724" s="6"/>
    </row>
    <row r="1725" spans="31:31" x14ac:dyDescent="0.6">
      <c r="AE1725" s="6"/>
    </row>
    <row r="1726" spans="31:31" x14ac:dyDescent="0.6">
      <c r="AE1726" s="6"/>
    </row>
    <row r="1727" spans="31:31" x14ac:dyDescent="0.6">
      <c r="AE1727" s="6"/>
    </row>
    <row r="1728" spans="31:31" x14ac:dyDescent="0.6">
      <c r="AE1728" s="6"/>
    </row>
    <row r="1729" spans="31:31" x14ac:dyDescent="0.6">
      <c r="AE1729" s="6"/>
    </row>
    <row r="1730" spans="31:31" x14ac:dyDescent="0.6">
      <c r="AE1730" s="6"/>
    </row>
    <row r="1731" spans="31:31" x14ac:dyDescent="0.6">
      <c r="AE1731" s="6"/>
    </row>
    <row r="1732" spans="31:31" x14ac:dyDescent="0.6">
      <c r="AE1732" s="6"/>
    </row>
    <row r="1733" spans="31:31" x14ac:dyDescent="0.6">
      <c r="AE1733" s="6"/>
    </row>
    <row r="1734" spans="31:31" x14ac:dyDescent="0.6">
      <c r="AE1734" s="6"/>
    </row>
    <row r="1735" spans="31:31" x14ac:dyDescent="0.6">
      <c r="AE1735" s="6"/>
    </row>
    <row r="1736" spans="31:31" x14ac:dyDescent="0.6">
      <c r="AE1736" s="6"/>
    </row>
    <row r="1737" spans="31:31" x14ac:dyDescent="0.6">
      <c r="AE1737" s="6"/>
    </row>
    <row r="1738" spans="31:31" x14ac:dyDescent="0.6">
      <c r="AE1738" s="6"/>
    </row>
    <row r="1739" spans="31:31" x14ac:dyDescent="0.6">
      <c r="AE1739" s="6"/>
    </row>
    <row r="1740" spans="31:31" x14ac:dyDescent="0.6">
      <c r="AE1740" s="6"/>
    </row>
    <row r="1741" spans="31:31" x14ac:dyDescent="0.6">
      <c r="AE1741" s="6"/>
    </row>
    <row r="1742" spans="31:31" x14ac:dyDescent="0.6">
      <c r="AE1742" s="6"/>
    </row>
    <row r="1743" spans="31:31" x14ac:dyDescent="0.6">
      <c r="AE1743" s="6"/>
    </row>
    <row r="1744" spans="31:31" x14ac:dyDescent="0.6">
      <c r="AE1744" s="6"/>
    </row>
    <row r="1745" spans="31:31" x14ac:dyDescent="0.6">
      <c r="AE1745" s="6"/>
    </row>
    <row r="1746" spans="31:31" x14ac:dyDescent="0.6">
      <c r="AE1746" s="6"/>
    </row>
    <row r="1747" spans="31:31" x14ac:dyDescent="0.6">
      <c r="AE1747" s="6"/>
    </row>
    <row r="1748" spans="31:31" x14ac:dyDescent="0.6">
      <c r="AE1748" s="6"/>
    </row>
    <row r="1749" spans="31:31" x14ac:dyDescent="0.6">
      <c r="AE1749" s="6"/>
    </row>
    <row r="1750" spans="31:31" x14ac:dyDescent="0.6">
      <c r="AE1750" s="6"/>
    </row>
    <row r="1751" spans="31:31" x14ac:dyDescent="0.6">
      <c r="AE1751" s="6"/>
    </row>
    <row r="1752" spans="31:31" x14ac:dyDescent="0.6">
      <c r="AE1752" s="6"/>
    </row>
    <row r="1753" spans="31:31" x14ac:dyDescent="0.6">
      <c r="AE1753" s="6"/>
    </row>
    <row r="1754" spans="31:31" x14ac:dyDescent="0.6">
      <c r="AE1754" s="6"/>
    </row>
    <row r="1755" spans="31:31" x14ac:dyDescent="0.6">
      <c r="AE1755" s="6"/>
    </row>
    <row r="1756" spans="31:31" x14ac:dyDescent="0.6">
      <c r="AE1756" s="6"/>
    </row>
    <row r="1757" spans="31:31" x14ac:dyDescent="0.6">
      <c r="AE1757" s="6"/>
    </row>
    <row r="1758" spans="31:31" x14ac:dyDescent="0.6">
      <c r="AE1758" s="6"/>
    </row>
    <row r="1759" spans="31:31" x14ac:dyDescent="0.6">
      <c r="AE1759" s="6"/>
    </row>
    <row r="1760" spans="31:31" x14ac:dyDescent="0.6">
      <c r="AE1760" s="6"/>
    </row>
    <row r="1761" spans="31:31" x14ac:dyDescent="0.6">
      <c r="AE1761" s="6"/>
    </row>
    <row r="1762" spans="31:31" x14ac:dyDescent="0.6">
      <c r="AE1762" s="6"/>
    </row>
    <row r="1763" spans="31:31" x14ac:dyDescent="0.6">
      <c r="AE1763" s="6"/>
    </row>
    <row r="1764" spans="31:31" x14ac:dyDescent="0.6">
      <c r="AE1764" s="6"/>
    </row>
    <row r="1765" spans="31:31" x14ac:dyDescent="0.6">
      <c r="AE1765" s="6"/>
    </row>
    <row r="1766" spans="31:31" x14ac:dyDescent="0.6">
      <c r="AE1766" s="6"/>
    </row>
    <row r="1767" spans="31:31" x14ac:dyDescent="0.6">
      <c r="AE1767" s="6"/>
    </row>
    <row r="1768" spans="31:31" x14ac:dyDescent="0.6">
      <c r="AE1768" s="6"/>
    </row>
    <row r="1769" spans="31:31" x14ac:dyDescent="0.6">
      <c r="AE1769" s="6"/>
    </row>
    <row r="1770" spans="31:31" x14ac:dyDescent="0.6">
      <c r="AE1770" s="6"/>
    </row>
    <row r="1771" spans="31:31" x14ac:dyDescent="0.6">
      <c r="AE1771" s="6"/>
    </row>
    <row r="1772" spans="31:31" x14ac:dyDescent="0.6">
      <c r="AE1772" s="6"/>
    </row>
    <row r="1773" spans="31:31" x14ac:dyDescent="0.6">
      <c r="AE1773" s="6"/>
    </row>
    <row r="1774" spans="31:31" x14ac:dyDescent="0.6">
      <c r="AE1774" s="6"/>
    </row>
    <row r="1775" spans="31:31" x14ac:dyDescent="0.6">
      <c r="AE1775" s="6"/>
    </row>
    <row r="1776" spans="31:31" x14ac:dyDescent="0.6">
      <c r="AE1776" s="6"/>
    </row>
    <row r="1777" spans="31:31" x14ac:dyDescent="0.6">
      <c r="AE1777" s="6"/>
    </row>
    <row r="1778" spans="31:31" x14ac:dyDescent="0.6">
      <c r="AE1778" s="6"/>
    </row>
    <row r="1779" spans="31:31" x14ac:dyDescent="0.6">
      <c r="AE1779" s="6"/>
    </row>
    <row r="1780" spans="31:31" x14ac:dyDescent="0.6">
      <c r="AE1780" s="6"/>
    </row>
    <row r="1781" spans="31:31" x14ac:dyDescent="0.6">
      <c r="AE1781" s="6"/>
    </row>
    <row r="1782" spans="31:31" x14ac:dyDescent="0.6">
      <c r="AE1782" s="6"/>
    </row>
    <row r="1783" spans="31:31" x14ac:dyDescent="0.6">
      <c r="AE1783" s="6"/>
    </row>
    <row r="1784" spans="31:31" x14ac:dyDescent="0.6">
      <c r="AE1784" s="6"/>
    </row>
    <row r="1785" spans="31:31" x14ac:dyDescent="0.6">
      <c r="AE1785" s="6"/>
    </row>
    <row r="1786" spans="31:31" x14ac:dyDescent="0.6">
      <c r="AE1786" s="6"/>
    </row>
    <row r="1787" spans="31:31" x14ac:dyDescent="0.6">
      <c r="AE1787" s="6"/>
    </row>
    <row r="1788" spans="31:31" x14ac:dyDescent="0.6">
      <c r="AE1788" s="6"/>
    </row>
    <row r="1789" spans="31:31" x14ac:dyDescent="0.6">
      <c r="AE1789" s="6"/>
    </row>
    <row r="1790" spans="31:31" x14ac:dyDescent="0.6">
      <c r="AE1790" s="6"/>
    </row>
    <row r="1791" spans="31:31" x14ac:dyDescent="0.6">
      <c r="AE1791" s="6"/>
    </row>
    <row r="1792" spans="31:31" x14ac:dyDescent="0.6">
      <c r="AE1792" s="6"/>
    </row>
    <row r="1793" spans="31:31" x14ac:dyDescent="0.6">
      <c r="AE1793" s="6"/>
    </row>
    <row r="1794" spans="31:31" x14ac:dyDescent="0.6">
      <c r="AE1794" s="6"/>
    </row>
    <row r="1795" spans="31:31" x14ac:dyDescent="0.6">
      <c r="AE1795" s="6"/>
    </row>
    <row r="1796" spans="31:31" x14ac:dyDescent="0.6">
      <c r="AE1796" s="6"/>
    </row>
    <row r="1797" spans="31:31" x14ac:dyDescent="0.6">
      <c r="AE1797" s="6"/>
    </row>
    <row r="1798" spans="31:31" x14ac:dyDescent="0.6">
      <c r="AE1798" s="6"/>
    </row>
    <row r="1799" spans="31:31" x14ac:dyDescent="0.6">
      <c r="AE1799" s="6"/>
    </row>
    <row r="1800" spans="31:31" x14ac:dyDescent="0.6">
      <c r="AE1800" s="6"/>
    </row>
    <row r="1801" spans="31:31" x14ac:dyDescent="0.6">
      <c r="AE1801" s="6"/>
    </row>
    <row r="1802" spans="31:31" x14ac:dyDescent="0.6">
      <c r="AE1802" s="6"/>
    </row>
    <row r="1803" spans="31:31" x14ac:dyDescent="0.6">
      <c r="AE1803" s="6"/>
    </row>
    <row r="1804" spans="31:31" x14ac:dyDescent="0.6">
      <c r="AE1804" s="6"/>
    </row>
    <row r="1805" spans="31:31" x14ac:dyDescent="0.6">
      <c r="AE1805" s="6"/>
    </row>
    <row r="1806" spans="31:31" x14ac:dyDescent="0.6">
      <c r="AE1806" s="6"/>
    </row>
    <row r="1807" spans="31:31" x14ac:dyDescent="0.6">
      <c r="AE1807" s="6"/>
    </row>
    <row r="1808" spans="31:31" x14ac:dyDescent="0.6">
      <c r="AE1808" s="6"/>
    </row>
    <row r="1809" spans="31:31" x14ac:dyDescent="0.6">
      <c r="AE1809" s="6"/>
    </row>
    <row r="1810" spans="31:31" x14ac:dyDescent="0.6">
      <c r="AE1810" s="6"/>
    </row>
    <row r="1811" spans="31:31" x14ac:dyDescent="0.6">
      <c r="AE1811" s="6"/>
    </row>
    <row r="1812" spans="31:31" x14ac:dyDescent="0.6">
      <c r="AE1812" s="6"/>
    </row>
    <row r="1813" spans="31:31" x14ac:dyDescent="0.6">
      <c r="AE1813" s="6"/>
    </row>
    <row r="1814" spans="31:31" x14ac:dyDescent="0.6">
      <c r="AE1814" s="6"/>
    </row>
    <row r="1815" spans="31:31" x14ac:dyDescent="0.6">
      <c r="AE1815" s="6"/>
    </row>
    <row r="1816" spans="31:31" x14ac:dyDescent="0.6">
      <c r="AE1816" s="6"/>
    </row>
    <row r="1817" spans="31:31" x14ac:dyDescent="0.6">
      <c r="AE1817" s="6"/>
    </row>
    <row r="1818" spans="31:31" x14ac:dyDescent="0.6">
      <c r="AE1818" s="6"/>
    </row>
    <row r="1819" spans="31:31" x14ac:dyDescent="0.6">
      <c r="AE1819" s="6"/>
    </row>
    <row r="1820" spans="31:31" x14ac:dyDescent="0.6">
      <c r="AE1820" s="6"/>
    </row>
    <row r="1821" spans="31:31" x14ac:dyDescent="0.6">
      <c r="AE1821" s="6"/>
    </row>
    <row r="1822" spans="31:31" x14ac:dyDescent="0.6">
      <c r="AE1822" s="6"/>
    </row>
    <row r="1823" spans="31:31" x14ac:dyDescent="0.6">
      <c r="AE1823" s="6"/>
    </row>
    <row r="1824" spans="31:31" x14ac:dyDescent="0.6">
      <c r="AE1824" s="6"/>
    </row>
    <row r="1825" spans="31:31" x14ac:dyDescent="0.6">
      <c r="AE1825" s="6"/>
    </row>
    <row r="1826" spans="31:31" x14ac:dyDescent="0.6">
      <c r="AE1826" s="6"/>
    </row>
    <row r="1827" spans="31:31" x14ac:dyDescent="0.6">
      <c r="AE1827" s="6"/>
    </row>
    <row r="1828" spans="31:31" x14ac:dyDescent="0.6">
      <c r="AE1828" s="6"/>
    </row>
    <row r="1829" spans="31:31" x14ac:dyDescent="0.6">
      <c r="AE1829" s="6"/>
    </row>
    <row r="1830" spans="31:31" x14ac:dyDescent="0.6">
      <c r="AE1830" s="6"/>
    </row>
    <row r="1831" spans="31:31" x14ac:dyDescent="0.6">
      <c r="AE1831" s="6"/>
    </row>
    <row r="1832" spans="31:31" x14ac:dyDescent="0.6">
      <c r="AE1832" s="6"/>
    </row>
    <row r="1833" spans="31:31" x14ac:dyDescent="0.6">
      <c r="AE1833" s="6"/>
    </row>
    <row r="1834" spans="31:31" x14ac:dyDescent="0.6">
      <c r="AE1834" s="6"/>
    </row>
    <row r="1835" spans="31:31" x14ac:dyDescent="0.6">
      <c r="AE1835" s="6"/>
    </row>
    <row r="1836" spans="31:31" x14ac:dyDescent="0.6">
      <c r="AE1836" s="6"/>
    </row>
    <row r="1837" spans="31:31" x14ac:dyDescent="0.6">
      <c r="AE1837" s="6"/>
    </row>
    <row r="1838" spans="31:31" x14ac:dyDescent="0.6">
      <c r="AE1838" s="6"/>
    </row>
    <row r="1839" spans="31:31" x14ac:dyDescent="0.6">
      <c r="AE1839" s="6"/>
    </row>
    <row r="1840" spans="31:31" x14ac:dyDescent="0.6">
      <c r="AE1840" s="6"/>
    </row>
    <row r="1841" spans="31:31" x14ac:dyDescent="0.6">
      <c r="AE1841" s="6"/>
    </row>
    <row r="1842" spans="31:31" x14ac:dyDescent="0.6">
      <c r="AE1842" s="6"/>
    </row>
    <row r="1843" spans="31:31" x14ac:dyDescent="0.6">
      <c r="AE1843" s="6"/>
    </row>
    <row r="1844" spans="31:31" x14ac:dyDescent="0.6">
      <c r="AE1844" s="6"/>
    </row>
    <row r="1845" spans="31:31" x14ac:dyDescent="0.6">
      <c r="AE1845" s="6"/>
    </row>
    <row r="1846" spans="31:31" x14ac:dyDescent="0.6">
      <c r="AE1846" s="6"/>
    </row>
    <row r="1847" spans="31:31" x14ac:dyDescent="0.6">
      <c r="AE1847" s="6"/>
    </row>
    <row r="1848" spans="31:31" x14ac:dyDescent="0.6">
      <c r="AE1848" s="6"/>
    </row>
    <row r="1849" spans="31:31" x14ac:dyDescent="0.6">
      <c r="AE1849" s="6"/>
    </row>
    <row r="1850" spans="31:31" x14ac:dyDescent="0.6">
      <c r="AE1850" s="6"/>
    </row>
    <row r="1851" spans="31:31" x14ac:dyDescent="0.6">
      <c r="AE1851" s="6"/>
    </row>
    <row r="1852" spans="31:31" x14ac:dyDescent="0.6">
      <c r="AE1852" s="6"/>
    </row>
    <row r="1853" spans="31:31" x14ac:dyDescent="0.6">
      <c r="AE1853" s="6"/>
    </row>
    <row r="1854" spans="31:31" x14ac:dyDescent="0.6">
      <c r="AE1854" s="6"/>
    </row>
    <row r="1855" spans="31:31" x14ac:dyDescent="0.6">
      <c r="AE1855" s="6"/>
    </row>
    <row r="1856" spans="31:31" x14ac:dyDescent="0.6">
      <c r="AE1856" s="6"/>
    </row>
    <row r="1857" spans="31:31" x14ac:dyDescent="0.6">
      <c r="AE1857" s="6"/>
    </row>
    <row r="1858" spans="31:31" x14ac:dyDescent="0.6">
      <c r="AE1858" s="6"/>
    </row>
    <row r="1859" spans="31:31" x14ac:dyDescent="0.6">
      <c r="AE1859" s="6"/>
    </row>
    <row r="1860" spans="31:31" x14ac:dyDescent="0.6">
      <c r="AE1860" s="6"/>
    </row>
    <row r="1861" spans="31:31" x14ac:dyDescent="0.6">
      <c r="AE1861" s="6"/>
    </row>
    <row r="1862" spans="31:31" x14ac:dyDescent="0.6">
      <c r="AE1862" s="6"/>
    </row>
    <row r="1863" spans="31:31" x14ac:dyDescent="0.6">
      <c r="AE1863" s="6"/>
    </row>
    <row r="1864" spans="31:31" x14ac:dyDescent="0.6">
      <c r="AE1864" s="6"/>
    </row>
    <row r="1865" spans="31:31" x14ac:dyDescent="0.6">
      <c r="AE1865" s="6"/>
    </row>
    <row r="1866" spans="31:31" x14ac:dyDescent="0.6">
      <c r="AE1866" s="6"/>
    </row>
    <row r="1867" spans="31:31" x14ac:dyDescent="0.6">
      <c r="AE1867" s="6"/>
    </row>
    <row r="1868" spans="31:31" x14ac:dyDescent="0.6">
      <c r="AE1868" s="6"/>
    </row>
    <row r="1869" spans="31:31" x14ac:dyDescent="0.6">
      <c r="AE1869" s="6"/>
    </row>
    <row r="1870" spans="31:31" x14ac:dyDescent="0.6">
      <c r="AE1870" s="6"/>
    </row>
    <row r="1871" spans="31:31" x14ac:dyDescent="0.6">
      <c r="AE1871" s="6"/>
    </row>
    <row r="1872" spans="31:31" x14ac:dyDescent="0.6">
      <c r="AE1872" s="6"/>
    </row>
    <row r="1873" spans="31:31" x14ac:dyDescent="0.6">
      <c r="AE1873" s="6"/>
    </row>
    <row r="1874" spans="31:31" x14ac:dyDescent="0.6">
      <c r="AE1874" s="6"/>
    </row>
    <row r="1875" spans="31:31" x14ac:dyDescent="0.6">
      <c r="AE1875" s="6"/>
    </row>
    <row r="1876" spans="31:31" x14ac:dyDescent="0.6">
      <c r="AE1876" s="6"/>
    </row>
    <row r="1877" spans="31:31" x14ac:dyDescent="0.6">
      <c r="AE1877" s="6"/>
    </row>
    <row r="1878" spans="31:31" x14ac:dyDescent="0.6">
      <c r="AE1878" s="6"/>
    </row>
    <row r="1879" spans="31:31" x14ac:dyDescent="0.6">
      <c r="AE1879" s="6"/>
    </row>
    <row r="1880" spans="31:31" x14ac:dyDescent="0.6">
      <c r="AE1880" s="6"/>
    </row>
    <row r="1881" spans="31:31" x14ac:dyDescent="0.6">
      <c r="AE1881" s="6"/>
    </row>
    <row r="1882" spans="31:31" x14ac:dyDescent="0.6">
      <c r="AE1882" s="6"/>
    </row>
    <row r="1883" spans="31:31" x14ac:dyDescent="0.6">
      <c r="AE1883" s="6"/>
    </row>
    <row r="1884" spans="31:31" x14ac:dyDescent="0.6">
      <c r="AE1884" s="6"/>
    </row>
    <row r="1885" spans="31:31" x14ac:dyDescent="0.6">
      <c r="AE1885" s="6"/>
    </row>
    <row r="1886" spans="31:31" x14ac:dyDescent="0.6">
      <c r="AE1886" s="6"/>
    </row>
    <row r="1887" spans="31:31" x14ac:dyDescent="0.6">
      <c r="AE1887" s="6"/>
    </row>
    <row r="1888" spans="31:31" x14ac:dyDescent="0.6">
      <c r="AE1888" s="6"/>
    </row>
    <row r="1889" spans="31:31" x14ac:dyDescent="0.6">
      <c r="AE1889" s="6"/>
    </row>
    <row r="1890" spans="31:31" x14ac:dyDescent="0.6">
      <c r="AE1890" s="6"/>
    </row>
    <row r="1891" spans="31:31" x14ac:dyDescent="0.6">
      <c r="AE1891" s="6"/>
    </row>
    <row r="1892" spans="31:31" x14ac:dyDescent="0.6">
      <c r="AE1892" s="6"/>
    </row>
    <row r="1893" spans="31:31" x14ac:dyDescent="0.6">
      <c r="AE1893" s="6"/>
    </row>
    <row r="1894" spans="31:31" x14ac:dyDescent="0.6">
      <c r="AE1894" s="6"/>
    </row>
    <row r="1895" spans="31:31" x14ac:dyDescent="0.6">
      <c r="AE1895" s="6"/>
    </row>
    <row r="1896" spans="31:31" x14ac:dyDescent="0.6">
      <c r="AE1896" s="6"/>
    </row>
    <row r="1897" spans="31:31" x14ac:dyDescent="0.6">
      <c r="AE1897" s="6"/>
    </row>
    <row r="1898" spans="31:31" x14ac:dyDescent="0.6">
      <c r="AE1898" s="6"/>
    </row>
    <row r="1899" spans="31:31" x14ac:dyDescent="0.6">
      <c r="AE1899" s="6"/>
    </row>
    <row r="1900" spans="31:31" x14ac:dyDescent="0.6">
      <c r="AE1900" s="6"/>
    </row>
    <row r="1901" spans="31:31" x14ac:dyDescent="0.6">
      <c r="AE1901" s="6"/>
    </row>
    <row r="1902" spans="31:31" x14ac:dyDescent="0.6">
      <c r="AE1902" s="6"/>
    </row>
    <row r="1903" spans="31:31" x14ac:dyDescent="0.6">
      <c r="AE1903" s="6"/>
    </row>
    <row r="1904" spans="31:31" x14ac:dyDescent="0.6">
      <c r="AE1904" s="6"/>
    </row>
    <row r="1905" spans="31:31" x14ac:dyDescent="0.6">
      <c r="AE1905" s="6"/>
    </row>
    <row r="1906" spans="31:31" x14ac:dyDescent="0.6">
      <c r="AE1906" s="6"/>
    </row>
    <row r="1907" spans="31:31" x14ac:dyDescent="0.6">
      <c r="AE1907" s="6"/>
    </row>
    <row r="1908" spans="31:31" x14ac:dyDescent="0.6">
      <c r="AE1908" s="6"/>
    </row>
    <row r="1909" spans="31:31" x14ac:dyDescent="0.6">
      <c r="AE1909" s="6"/>
    </row>
    <row r="1910" spans="31:31" x14ac:dyDescent="0.6">
      <c r="AE1910" s="6"/>
    </row>
    <row r="1911" spans="31:31" x14ac:dyDescent="0.6">
      <c r="AE1911" s="6"/>
    </row>
    <row r="1912" spans="31:31" x14ac:dyDescent="0.6">
      <c r="AE1912" s="6"/>
    </row>
    <row r="1913" spans="31:31" x14ac:dyDescent="0.6">
      <c r="AE1913" s="6"/>
    </row>
    <row r="1914" spans="31:31" x14ac:dyDescent="0.6">
      <c r="AE1914" s="6"/>
    </row>
    <row r="1915" spans="31:31" x14ac:dyDescent="0.6">
      <c r="AE1915" s="6"/>
    </row>
    <row r="1916" spans="31:31" x14ac:dyDescent="0.6">
      <c r="AE1916" s="6"/>
    </row>
    <row r="1917" spans="31:31" x14ac:dyDescent="0.6">
      <c r="AE1917" s="6"/>
    </row>
    <row r="1918" spans="31:31" x14ac:dyDescent="0.6">
      <c r="AE1918" s="6"/>
    </row>
    <row r="1919" spans="31:31" x14ac:dyDescent="0.6">
      <c r="AE1919" s="6"/>
    </row>
    <row r="1920" spans="31:31" x14ac:dyDescent="0.6">
      <c r="AE1920" s="6"/>
    </row>
    <row r="1921" spans="31:31" x14ac:dyDescent="0.6">
      <c r="AE1921" s="6"/>
    </row>
    <row r="1922" spans="31:31" x14ac:dyDescent="0.6">
      <c r="AE1922" s="6"/>
    </row>
    <row r="1923" spans="31:31" x14ac:dyDescent="0.6">
      <c r="AE1923" s="6"/>
    </row>
    <row r="1924" spans="31:31" x14ac:dyDescent="0.6">
      <c r="AE1924" s="6"/>
    </row>
    <row r="1925" spans="31:31" x14ac:dyDescent="0.6">
      <c r="AE1925" s="6"/>
    </row>
    <row r="1926" spans="31:31" x14ac:dyDescent="0.6">
      <c r="AE1926" s="6"/>
    </row>
    <row r="1927" spans="31:31" x14ac:dyDescent="0.6">
      <c r="AE1927" s="6"/>
    </row>
    <row r="1928" spans="31:31" x14ac:dyDescent="0.6">
      <c r="AE1928" s="6"/>
    </row>
    <row r="1929" spans="31:31" x14ac:dyDescent="0.6">
      <c r="AE1929" s="6"/>
    </row>
    <row r="1930" spans="31:31" x14ac:dyDescent="0.6">
      <c r="AE1930" s="6"/>
    </row>
    <row r="1931" spans="31:31" x14ac:dyDescent="0.6">
      <c r="AE1931" s="6"/>
    </row>
    <row r="1932" spans="31:31" x14ac:dyDescent="0.6">
      <c r="AE1932" s="6"/>
    </row>
    <row r="1933" spans="31:31" x14ac:dyDescent="0.6">
      <c r="AE1933" s="6"/>
    </row>
    <row r="1934" spans="31:31" x14ac:dyDescent="0.6">
      <c r="AE1934" s="6"/>
    </row>
    <row r="1935" spans="31:31" x14ac:dyDescent="0.6">
      <c r="AE1935" s="6"/>
    </row>
    <row r="1936" spans="31:31" x14ac:dyDescent="0.6">
      <c r="AE1936" s="6"/>
    </row>
    <row r="1937" spans="31:31" x14ac:dyDescent="0.6">
      <c r="AE1937" s="6"/>
    </row>
    <row r="1938" spans="31:31" x14ac:dyDescent="0.6">
      <c r="AE1938" s="6"/>
    </row>
    <row r="1939" spans="31:31" x14ac:dyDescent="0.6">
      <c r="AE1939" s="6"/>
    </row>
    <row r="1940" spans="31:31" x14ac:dyDescent="0.6">
      <c r="AE1940" s="6"/>
    </row>
    <row r="1941" spans="31:31" x14ac:dyDescent="0.6">
      <c r="AE1941" s="6"/>
    </row>
    <row r="1942" spans="31:31" x14ac:dyDescent="0.6">
      <c r="AE1942" s="6"/>
    </row>
    <row r="1943" spans="31:31" x14ac:dyDescent="0.6">
      <c r="AE1943" s="6"/>
    </row>
    <row r="1944" spans="31:31" x14ac:dyDescent="0.6">
      <c r="AE1944" s="6"/>
    </row>
    <row r="1945" spans="31:31" x14ac:dyDescent="0.6">
      <c r="AE1945" s="6"/>
    </row>
    <row r="1946" spans="31:31" x14ac:dyDescent="0.6">
      <c r="AE1946" s="6"/>
    </row>
    <row r="1947" spans="31:31" x14ac:dyDescent="0.6">
      <c r="AE1947" s="6"/>
    </row>
    <row r="1948" spans="31:31" x14ac:dyDescent="0.6">
      <c r="AE1948" s="6"/>
    </row>
    <row r="1949" spans="31:31" x14ac:dyDescent="0.6">
      <c r="AE1949" s="6"/>
    </row>
    <row r="1950" spans="31:31" x14ac:dyDescent="0.6">
      <c r="AE1950" s="6"/>
    </row>
    <row r="1951" spans="31:31" x14ac:dyDescent="0.6">
      <c r="AE1951" s="6"/>
    </row>
    <row r="1952" spans="31:31" x14ac:dyDescent="0.6">
      <c r="AE1952" s="6"/>
    </row>
    <row r="1953" spans="31:31" x14ac:dyDescent="0.6">
      <c r="AE1953" s="6"/>
    </row>
    <row r="1954" spans="31:31" x14ac:dyDescent="0.6">
      <c r="AE1954" s="6"/>
    </row>
    <row r="1955" spans="31:31" x14ac:dyDescent="0.6">
      <c r="AE1955" s="6"/>
    </row>
    <row r="1956" spans="31:31" x14ac:dyDescent="0.6">
      <c r="AE1956" s="6"/>
    </row>
    <row r="1957" spans="31:31" x14ac:dyDescent="0.6">
      <c r="AE1957" s="6"/>
    </row>
    <row r="1958" spans="31:31" x14ac:dyDescent="0.6">
      <c r="AE1958" s="6"/>
    </row>
    <row r="1959" spans="31:31" x14ac:dyDescent="0.6">
      <c r="AE1959" s="6"/>
    </row>
    <row r="1960" spans="31:31" x14ac:dyDescent="0.6">
      <c r="AE1960" s="6"/>
    </row>
    <row r="1961" spans="31:31" x14ac:dyDescent="0.6">
      <c r="AE1961" s="6"/>
    </row>
    <row r="1962" spans="31:31" x14ac:dyDescent="0.6">
      <c r="AE1962" s="6"/>
    </row>
    <row r="1963" spans="31:31" x14ac:dyDescent="0.6">
      <c r="AE1963" s="6"/>
    </row>
    <row r="1964" spans="31:31" x14ac:dyDescent="0.6">
      <c r="AE1964" s="6"/>
    </row>
    <row r="1965" spans="31:31" x14ac:dyDescent="0.6">
      <c r="AE1965" s="6"/>
    </row>
    <row r="1966" spans="31:31" x14ac:dyDescent="0.6">
      <c r="AE1966" s="6"/>
    </row>
    <row r="1967" spans="31:31" x14ac:dyDescent="0.6">
      <c r="AE1967" s="6"/>
    </row>
    <row r="1968" spans="31:31" x14ac:dyDescent="0.6">
      <c r="AE1968" s="6"/>
    </row>
    <row r="1969" spans="31:31" x14ac:dyDescent="0.6">
      <c r="AE1969" s="6"/>
    </row>
    <row r="1970" spans="31:31" x14ac:dyDescent="0.6">
      <c r="AE1970" s="6"/>
    </row>
    <row r="1971" spans="31:31" x14ac:dyDescent="0.6">
      <c r="AE1971" s="6"/>
    </row>
    <row r="1972" spans="31:31" x14ac:dyDescent="0.6">
      <c r="AE1972" s="6"/>
    </row>
    <row r="1973" spans="31:31" x14ac:dyDescent="0.6">
      <c r="AE1973" s="6"/>
    </row>
    <row r="1974" spans="31:31" x14ac:dyDescent="0.6">
      <c r="AE1974" s="6"/>
    </row>
    <row r="1975" spans="31:31" x14ac:dyDescent="0.6">
      <c r="AE1975" s="6"/>
    </row>
    <row r="1976" spans="31:31" x14ac:dyDescent="0.6">
      <c r="AE1976" s="6"/>
    </row>
    <row r="1977" spans="31:31" x14ac:dyDescent="0.6">
      <c r="AE1977" s="6"/>
    </row>
    <row r="1978" spans="31:31" x14ac:dyDescent="0.6">
      <c r="AE1978" s="6"/>
    </row>
    <row r="1979" spans="31:31" x14ac:dyDescent="0.6">
      <c r="AE1979" s="6"/>
    </row>
    <row r="1980" spans="31:31" x14ac:dyDescent="0.6">
      <c r="AE1980" s="6"/>
    </row>
    <row r="1981" spans="31:31" x14ac:dyDescent="0.6">
      <c r="AE1981" s="6"/>
    </row>
    <row r="1982" spans="31:31" x14ac:dyDescent="0.6">
      <c r="AE1982" s="6"/>
    </row>
    <row r="1983" spans="31:31" x14ac:dyDescent="0.6">
      <c r="AE1983" s="6"/>
    </row>
    <row r="1984" spans="31:31" x14ac:dyDescent="0.6">
      <c r="AE1984" s="6"/>
    </row>
    <row r="1985" spans="31:31" x14ac:dyDescent="0.6">
      <c r="AE1985" s="6"/>
    </row>
    <row r="1986" spans="31:31" x14ac:dyDescent="0.6">
      <c r="AE1986" s="6"/>
    </row>
    <row r="1987" spans="31:31" x14ac:dyDescent="0.6">
      <c r="AE1987" s="6"/>
    </row>
    <row r="1988" spans="31:31" x14ac:dyDescent="0.6">
      <c r="AE1988" s="6"/>
    </row>
    <row r="1989" spans="31:31" x14ac:dyDescent="0.6">
      <c r="AE1989" s="6"/>
    </row>
    <row r="1990" spans="31:31" x14ac:dyDescent="0.6">
      <c r="AE1990" s="6"/>
    </row>
    <row r="1991" spans="31:31" x14ac:dyDescent="0.6">
      <c r="AE1991" s="6"/>
    </row>
    <row r="1992" spans="31:31" x14ac:dyDescent="0.6">
      <c r="AE1992" s="6"/>
    </row>
    <row r="1993" spans="31:31" x14ac:dyDescent="0.6">
      <c r="AE1993" s="6"/>
    </row>
    <row r="1994" spans="31:31" x14ac:dyDescent="0.6">
      <c r="AE1994" s="6"/>
    </row>
    <row r="1995" spans="31:31" x14ac:dyDescent="0.6">
      <c r="AE1995" s="6"/>
    </row>
    <row r="1996" spans="31:31" x14ac:dyDescent="0.6">
      <c r="AE1996" s="6"/>
    </row>
    <row r="1997" spans="31:31" x14ac:dyDescent="0.6">
      <c r="AE1997" s="6"/>
    </row>
    <row r="1998" spans="31:31" x14ac:dyDescent="0.6">
      <c r="AE1998" s="6"/>
    </row>
    <row r="1999" spans="31:31" x14ac:dyDescent="0.6">
      <c r="AE1999" s="6"/>
    </row>
    <row r="2000" spans="31:31" x14ac:dyDescent="0.6">
      <c r="AE2000" s="6"/>
    </row>
    <row r="2001" spans="31:31" x14ac:dyDescent="0.6">
      <c r="AE2001" s="6"/>
    </row>
    <row r="2002" spans="31:31" x14ac:dyDescent="0.6">
      <c r="AE2002" s="6"/>
    </row>
    <row r="2003" spans="31:31" x14ac:dyDescent="0.6">
      <c r="AE2003" s="6"/>
    </row>
    <row r="2004" spans="31:31" x14ac:dyDescent="0.6">
      <c r="AE2004" s="6"/>
    </row>
    <row r="2005" spans="31:31" x14ac:dyDescent="0.6">
      <c r="AE2005" s="6"/>
    </row>
    <row r="2006" spans="31:31" x14ac:dyDescent="0.6">
      <c r="AE2006" s="6"/>
    </row>
    <row r="2007" spans="31:31" x14ac:dyDescent="0.6">
      <c r="AE2007" s="6"/>
    </row>
    <row r="2008" spans="31:31" x14ac:dyDescent="0.6">
      <c r="AE2008" s="6"/>
    </row>
    <row r="2009" spans="31:31" x14ac:dyDescent="0.6">
      <c r="AE2009" s="6"/>
    </row>
    <row r="2010" spans="31:31" x14ac:dyDescent="0.6">
      <c r="AE2010" s="6"/>
    </row>
    <row r="2011" spans="31:31" x14ac:dyDescent="0.6">
      <c r="AE2011" s="6"/>
    </row>
    <row r="2012" spans="31:31" x14ac:dyDescent="0.6">
      <c r="AE2012" s="6"/>
    </row>
    <row r="2013" spans="31:31" x14ac:dyDescent="0.6">
      <c r="AE2013" s="6"/>
    </row>
    <row r="2014" spans="31:31" x14ac:dyDescent="0.6">
      <c r="AE2014" s="6"/>
    </row>
    <row r="2015" spans="31:31" x14ac:dyDescent="0.6">
      <c r="AE2015" s="6"/>
    </row>
    <row r="2016" spans="31:31" x14ac:dyDescent="0.6">
      <c r="AE2016" s="6"/>
    </row>
    <row r="2017" spans="31:31" x14ac:dyDescent="0.6">
      <c r="AE2017" s="6"/>
    </row>
    <row r="2018" spans="31:31" x14ac:dyDescent="0.6">
      <c r="AE2018" s="6"/>
    </row>
    <row r="2019" spans="31:31" x14ac:dyDescent="0.6">
      <c r="AE2019" s="6"/>
    </row>
    <row r="2020" spans="31:31" x14ac:dyDescent="0.6">
      <c r="AE2020" s="6"/>
    </row>
    <row r="2021" spans="31:31" x14ac:dyDescent="0.6">
      <c r="AE2021" s="6"/>
    </row>
    <row r="2022" spans="31:31" x14ac:dyDescent="0.6">
      <c r="AE2022" s="6"/>
    </row>
    <row r="2023" spans="31:31" x14ac:dyDescent="0.6">
      <c r="AE2023" s="6"/>
    </row>
    <row r="2024" spans="31:31" x14ac:dyDescent="0.6">
      <c r="AE2024" s="6"/>
    </row>
    <row r="2025" spans="31:31" x14ac:dyDescent="0.6">
      <c r="AE2025" s="6"/>
    </row>
    <row r="2026" spans="31:31" x14ac:dyDescent="0.6">
      <c r="AE2026" s="6"/>
    </row>
    <row r="2027" spans="31:31" x14ac:dyDescent="0.6">
      <c r="AE2027" s="6"/>
    </row>
    <row r="2028" spans="31:31" x14ac:dyDescent="0.6">
      <c r="AE2028" s="6"/>
    </row>
    <row r="2029" spans="31:31" x14ac:dyDescent="0.6">
      <c r="AE2029" s="6"/>
    </row>
    <row r="2030" spans="31:31" x14ac:dyDescent="0.6">
      <c r="AE2030" s="6"/>
    </row>
    <row r="2031" spans="31:31" x14ac:dyDescent="0.6">
      <c r="AE2031" s="6"/>
    </row>
    <row r="2032" spans="31:31" x14ac:dyDescent="0.6">
      <c r="AE2032" s="6"/>
    </row>
    <row r="2033" spans="31:31" x14ac:dyDescent="0.6">
      <c r="AE2033" s="6"/>
    </row>
    <row r="2034" spans="31:31" x14ac:dyDescent="0.6">
      <c r="AE2034" s="6"/>
    </row>
    <row r="2035" spans="31:31" x14ac:dyDescent="0.6">
      <c r="AE2035" s="6"/>
    </row>
    <row r="2036" spans="31:31" x14ac:dyDescent="0.6">
      <c r="AE2036" s="6"/>
    </row>
    <row r="2037" spans="31:31" x14ac:dyDescent="0.6">
      <c r="AE2037" s="6"/>
    </row>
    <row r="2038" spans="31:31" x14ac:dyDescent="0.6">
      <c r="AE2038" s="6"/>
    </row>
    <row r="2039" spans="31:31" x14ac:dyDescent="0.6">
      <c r="AE2039" s="6"/>
    </row>
    <row r="2040" spans="31:31" x14ac:dyDescent="0.6">
      <c r="AE2040" s="6"/>
    </row>
    <row r="2041" spans="31:31" x14ac:dyDescent="0.6">
      <c r="AE2041" s="6"/>
    </row>
    <row r="2042" spans="31:31" x14ac:dyDescent="0.6">
      <c r="AE2042" s="6"/>
    </row>
    <row r="2043" spans="31:31" x14ac:dyDescent="0.6">
      <c r="AE2043" s="6"/>
    </row>
    <row r="2044" spans="31:31" x14ac:dyDescent="0.6">
      <c r="AE2044" s="6"/>
    </row>
    <row r="2045" spans="31:31" x14ac:dyDescent="0.6">
      <c r="AE2045" s="6"/>
    </row>
    <row r="2046" spans="31:31" x14ac:dyDescent="0.6">
      <c r="AE2046" s="6"/>
    </row>
    <row r="2047" spans="31:31" x14ac:dyDescent="0.6">
      <c r="AE2047" s="6"/>
    </row>
    <row r="2048" spans="31:31" x14ac:dyDescent="0.6">
      <c r="AE2048" s="6"/>
    </row>
    <row r="2049" spans="31:31" x14ac:dyDescent="0.6">
      <c r="AE2049" s="6"/>
    </row>
    <row r="2050" spans="31:31" x14ac:dyDescent="0.6">
      <c r="AE2050" s="6"/>
    </row>
    <row r="2051" spans="31:31" x14ac:dyDescent="0.6">
      <c r="AE2051" s="6"/>
    </row>
    <row r="2052" spans="31:31" x14ac:dyDescent="0.6">
      <c r="AE2052" s="6"/>
    </row>
    <row r="2053" spans="31:31" x14ac:dyDescent="0.6">
      <c r="AE2053" s="6"/>
    </row>
    <row r="2054" spans="31:31" x14ac:dyDescent="0.6">
      <c r="AE2054" s="6"/>
    </row>
    <row r="2055" spans="31:31" x14ac:dyDescent="0.6">
      <c r="AE2055" s="6"/>
    </row>
    <row r="2056" spans="31:31" x14ac:dyDescent="0.6">
      <c r="AE2056" s="6"/>
    </row>
    <row r="2057" spans="31:31" x14ac:dyDescent="0.6">
      <c r="AE2057" s="6"/>
    </row>
    <row r="2058" spans="31:31" x14ac:dyDescent="0.6">
      <c r="AE2058" s="6"/>
    </row>
    <row r="2059" spans="31:31" x14ac:dyDescent="0.6">
      <c r="AE2059" s="6"/>
    </row>
    <row r="2060" spans="31:31" x14ac:dyDescent="0.6">
      <c r="AE2060" s="6"/>
    </row>
    <row r="2061" spans="31:31" x14ac:dyDescent="0.6">
      <c r="AE2061" s="6"/>
    </row>
    <row r="2062" spans="31:31" x14ac:dyDescent="0.6">
      <c r="AE2062" s="6"/>
    </row>
    <row r="2063" spans="31:31" x14ac:dyDescent="0.6">
      <c r="AE2063" s="6"/>
    </row>
    <row r="2064" spans="31:31" x14ac:dyDescent="0.6">
      <c r="AE2064" s="6"/>
    </row>
    <row r="2065" spans="31:31" x14ac:dyDescent="0.6">
      <c r="AE2065" s="6"/>
    </row>
    <row r="2066" spans="31:31" x14ac:dyDescent="0.6">
      <c r="AE2066" s="6"/>
    </row>
    <row r="2067" spans="31:31" x14ac:dyDescent="0.6">
      <c r="AE2067" s="6"/>
    </row>
    <row r="2068" spans="31:31" x14ac:dyDescent="0.6">
      <c r="AE2068" s="6"/>
    </row>
    <row r="2069" spans="31:31" x14ac:dyDescent="0.6">
      <c r="AE2069" s="6"/>
    </row>
    <row r="2070" spans="31:31" x14ac:dyDescent="0.6">
      <c r="AE2070" s="6"/>
    </row>
    <row r="2071" spans="31:31" x14ac:dyDescent="0.6">
      <c r="AE2071" s="6"/>
    </row>
    <row r="2072" spans="31:31" x14ac:dyDescent="0.6">
      <c r="AE2072" s="6"/>
    </row>
    <row r="2073" spans="31:31" x14ac:dyDescent="0.6">
      <c r="AE2073" s="6"/>
    </row>
    <row r="2074" spans="31:31" x14ac:dyDescent="0.6">
      <c r="AE2074" s="6"/>
    </row>
    <row r="2075" spans="31:31" x14ac:dyDescent="0.6">
      <c r="AE2075" s="6"/>
    </row>
    <row r="2076" spans="31:31" x14ac:dyDescent="0.6">
      <c r="AE2076" s="6"/>
    </row>
    <row r="2077" spans="31:31" x14ac:dyDescent="0.6">
      <c r="AE2077" s="6"/>
    </row>
    <row r="2078" spans="31:31" x14ac:dyDescent="0.6">
      <c r="AE2078" s="6"/>
    </row>
    <row r="2079" spans="31:31" x14ac:dyDescent="0.6">
      <c r="AE2079" s="6"/>
    </row>
    <row r="2080" spans="31:31" x14ac:dyDescent="0.6">
      <c r="AE2080" s="6"/>
    </row>
    <row r="2081" spans="31:31" x14ac:dyDescent="0.6">
      <c r="AE2081" s="6"/>
    </row>
    <row r="2082" spans="31:31" x14ac:dyDescent="0.6">
      <c r="AE2082" s="6"/>
    </row>
    <row r="2083" spans="31:31" x14ac:dyDescent="0.6">
      <c r="AE2083" s="6"/>
    </row>
    <row r="2084" spans="31:31" x14ac:dyDescent="0.6">
      <c r="AE2084" s="6"/>
    </row>
    <row r="2085" spans="31:31" x14ac:dyDescent="0.6">
      <c r="AE2085" s="6"/>
    </row>
    <row r="2086" spans="31:31" x14ac:dyDescent="0.6">
      <c r="AE2086" s="6"/>
    </row>
    <row r="2087" spans="31:31" x14ac:dyDescent="0.6">
      <c r="AE2087" s="6"/>
    </row>
    <row r="2088" spans="31:31" x14ac:dyDescent="0.6">
      <c r="AE2088" s="6"/>
    </row>
    <row r="2089" spans="31:31" x14ac:dyDescent="0.6">
      <c r="AE2089" s="6"/>
    </row>
    <row r="2090" spans="31:31" x14ac:dyDescent="0.6">
      <c r="AE2090" s="6"/>
    </row>
    <row r="2091" spans="31:31" x14ac:dyDescent="0.6">
      <c r="AE2091" s="6"/>
    </row>
    <row r="2092" spans="31:31" x14ac:dyDescent="0.6">
      <c r="AE2092" s="6"/>
    </row>
    <row r="2093" spans="31:31" x14ac:dyDescent="0.6">
      <c r="AE2093" s="6"/>
    </row>
    <row r="2094" spans="31:31" x14ac:dyDescent="0.6">
      <c r="AE2094" s="6"/>
    </row>
    <row r="2095" spans="31:31" x14ac:dyDescent="0.6">
      <c r="AE2095" s="6"/>
    </row>
    <row r="2096" spans="31:31" x14ac:dyDescent="0.6">
      <c r="AE2096" s="6"/>
    </row>
    <row r="2097" spans="31:31" x14ac:dyDescent="0.6">
      <c r="AE2097" s="6"/>
    </row>
    <row r="2098" spans="31:31" x14ac:dyDescent="0.6">
      <c r="AE2098" s="6"/>
    </row>
    <row r="2099" spans="31:31" x14ac:dyDescent="0.6">
      <c r="AE2099" s="6"/>
    </row>
    <row r="2100" spans="31:31" x14ac:dyDescent="0.6">
      <c r="AE2100" s="6"/>
    </row>
    <row r="2101" spans="31:31" x14ac:dyDescent="0.6">
      <c r="AE2101" s="6"/>
    </row>
    <row r="2102" spans="31:31" x14ac:dyDescent="0.6">
      <c r="AE2102" s="6"/>
    </row>
    <row r="2103" spans="31:31" x14ac:dyDescent="0.6">
      <c r="AE2103" s="6"/>
    </row>
    <row r="2104" spans="31:31" x14ac:dyDescent="0.6">
      <c r="AE2104" s="6"/>
    </row>
    <row r="2105" spans="31:31" x14ac:dyDescent="0.6">
      <c r="AE2105" s="6"/>
    </row>
    <row r="2106" spans="31:31" x14ac:dyDescent="0.6">
      <c r="AE2106" s="6"/>
    </row>
    <row r="2107" spans="31:31" x14ac:dyDescent="0.6">
      <c r="AE2107" s="6"/>
    </row>
    <row r="2108" spans="31:31" x14ac:dyDescent="0.6">
      <c r="AE2108" s="6"/>
    </row>
    <row r="2109" spans="31:31" x14ac:dyDescent="0.6">
      <c r="AE2109" s="6"/>
    </row>
    <row r="2110" spans="31:31" x14ac:dyDescent="0.6">
      <c r="AE2110" s="6"/>
    </row>
    <row r="2111" spans="31:31" x14ac:dyDescent="0.6">
      <c r="AE2111" s="6"/>
    </row>
    <row r="2112" spans="31:31" x14ac:dyDescent="0.6">
      <c r="AE2112" s="6"/>
    </row>
    <row r="2113" spans="31:31" x14ac:dyDescent="0.6">
      <c r="AE2113" s="6"/>
    </row>
    <row r="2114" spans="31:31" x14ac:dyDescent="0.6">
      <c r="AE2114" s="6"/>
    </row>
    <row r="2115" spans="31:31" x14ac:dyDescent="0.6">
      <c r="AE2115" s="6"/>
    </row>
    <row r="2116" spans="31:31" x14ac:dyDescent="0.6">
      <c r="AE2116" s="6"/>
    </row>
    <row r="2117" spans="31:31" x14ac:dyDescent="0.6">
      <c r="AE2117" s="6"/>
    </row>
    <row r="2118" spans="31:31" x14ac:dyDescent="0.6">
      <c r="AE2118" s="6"/>
    </row>
    <row r="2119" spans="31:31" x14ac:dyDescent="0.6">
      <c r="AE2119" s="6"/>
    </row>
    <row r="2120" spans="31:31" x14ac:dyDescent="0.6">
      <c r="AE2120" s="6"/>
    </row>
    <row r="2121" spans="31:31" x14ac:dyDescent="0.6">
      <c r="AE2121" s="6"/>
    </row>
    <row r="2122" spans="31:31" x14ac:dyDescent="0.6">
      <c r="AE2122" s="6"/>
    </row>
    <row r="2123" spans="31:31" x14ac:dyDescent="0.6">
      <c r="AE2123" s="6"/>
    </row>
    <row r="2124" spans="31:31" x14ac:dyDescent="0.6">
      <c r="AE2124" s="6"/>
    </row>
    <row r="2125" spans="31:31" x14ac:dyDescent="0.6">
      <c r="AE2125" s="6"/>
    </row>
    <row r="2126" spans="31:31" x14ac:dyDescent="0.6">
      <c r="AE2126" s="6"/>
    </row>
    <row r="2127" spans="31:31" x14ac:dyDescent="0.6">
      <c r="AE2127" s="6"/>
    </row>
    <row r="2128" spans="31:31" x14ac:dyDescent="0.6">
      <c r="AE2128" s="6"/>
    </row>
    <row r="2129" spans="31:31" x14ac:dyDescent="0.6">
      <c r="AE2129" s="6"/>
    </row>
    <row r="2130" spans="31:31" x14ac:dyDescent="0.6">
      <c r="AE2130" s="6"/>
    </row>
    <row r="2131" spans="31:31" x14ac:dyDescent="0.6">
      <c r="AE2131" s="6"/>
    </row>
    <row r="2132" spans="31:31" x14ac:dyDescent="0.6">
      <c r="AE2132" s="6"/>
    </row>
    <row r="2133" spans="31:31" x14ac:dyDescent="0.6">
      <c r="AE2133" s="6"/>
    </row>
    <row r="2134" spans="31:31" x14ac:dyDescent="0.6">
      <c r="AE2134" s="6"/>
    </row>
    <row r="2135" spans="31:31" x14ac:dyDescent="0.6">
      <c r="AE2135" s="6"/>
    </row>
    <row r="2136" spans="31:31" x14ac:dyDescent="0.6">
      <c r="AE2136" s="6"/>
    </row>
    <row r="2137" spans="31:31" x14ac:dyDescent="0.6">
      <c r="AE2137" s="6"/>
    </row>
    <row r="2138" spans="31:31" x14ac:dyDescent="0.6">
      <c r="AE2138" s="6"/>
    </row>
    <row r="2139" spans="31:31" x14ac:dyDescent="0.6">
      <c r="AE2139" s="6"/>
    </row>
    <row r="2140" spans="31:31" x14ac:dyDescent="0.6">
      <c r="AE2140" s="6"/>
    </row>
    <row r="2141" spans="31:31" x14ac:dyDescent="0.6">
      <c r="AE2141" s="6"/>
    </row>
    <row r="2142" spans="31:31" x14ac:dyDescent="0.6">
      <c r="AE2142" s="6"/>
    </row>
    <row r="2143" spans="31:31" x14ac:dyDescent="0.6">
      <c r="AE2143" s="6"/>
    </row>
    <row r="2144" spans="31:31" x14ac:dyDescent="0.6">
      <c r="AE2144" s="6"/>
    </row>
    <row r="2145" spans="31:31" x14ac:dyDescent="0.6">
      <c r="AE2145" s="6"/>
    </row>
    <row r="2146" spans="31:31" x14ac:dyDescent="0.6">
      <c r="AE2146" s="6"/>
    </row>
    <row r="2147" spans="31:31" x14ac:dyDescent="0.6">
      <c r="AE2147" s="6"/>
    </row>
    <row r="2148" spans="31:31" x14ac:dyDescent="0.6">
      <c r="AE2148" s="6"/>
    </row>
    <row r="2149" spans="31:31" x14ac:dyDescent="0.6">
      <c r="AE2149" s="6"/>
    </row>
    <row r="2150" spans="31:31" x14ac:dyDescent="0.6">
      <c r="AE2150" s="6"/>
    </row>
    <row r="2151" spans="31:31" x14ac:dyDescent="0.6">
      <c r="AE2151" s="6"/>
    </row>
    <row r="2152" spans="31:31" x14ac:dyDescent="0.6">
      <c r="AE2152" s="6"/>
    </row>
    <row r="2153" spans="31:31" x14ac:dyDescent="0.6">
      <c r="AE2153" s="6"/>
    </row>
    <row r="2154" spans="31:31" x14ac:dyDescent="0.6">
      <c r="AE2154" s="6"/>
    </row>
    <row r="2155" spans="31:31" x14ac:dyDescent="0.6">
      <c r="AE2155" s="6"/>
    </row>
    <row r="2156" spans="31:31" x14ac:dyDescent="0.6">
      <c r="AE2156" s="6"/>
    </row>
    <row r="2157" spans="31:31" x14ac:dyDescent="0.6">
      <c r="AE2157" s="6"/>
    </row>
    <row r="2158" spans="31:31" x14ac:dyDescent="0.6">
      <c r="AE2158" s="6"/>
    </row>
    <row r="2159" spans="31:31" x14ac:dyDescent="0.6">
      <c r="AE2159" s="6"/>
    </row>
    <row r="2160" spans="31:31" x14ac:dyDescent="0.6">
      <c r="AE2160" s="6"/>
    </row>
    <row r="2161" spans="31:31" x14ac:dyDescent="0.6">
      <c r="AE2161" s="6"/>
    </row>
    <row r="2162" spans="31:31" x14ac:dyDescent="0.6">
      <c r="AE2162" s="6"/>
    </row>
    <row r="2163" spans="31:31" x14ac:dyDescent="0.6">
      <c r="AE2163" s="6"/>
    </row>
    <row r="2164" spans="31:31" x14ac:dyDescent="0.6">
      <c r="AE2164" s="6"/>
    </row>
    <row r="2165" spans="31:31" x14ac:dyDescent="0.6">
      <c r="AE2165" s="6"/>
    </row>
    <row r="2166" spans="31:31" x14ac:dyDescent="0.6">
      <c r="AE2166" s="6"/>
    </row>
    <row r="2167" spans="31:31" x14ac:dyDescent="0.6">
      <c r="AE2167" s="6"/>
    </row>
    <row r="2168" spans="31:31" x14ac:dyDescent="0.6">
      <c r="AE2168" s="6"/>
    </row>
    <row r="2169" spans="31:31" x14ac:dyDescent="0.6">
      <c r="AE2169" s="6"/>
    </row>
    <row r="2170" spans="31:31" x14ac:dyDescent="0.6">
      <c r="AE2170" s="6"/>
    </row>
    <row r="2171" spans="31:31" x14ac:dyDescent="0.6">
      <c r="AE2171" s="6"/>
    </row>
    <row r="2172" spans="31:31" x14ac:dyDescent="0.6">
      <c r="AE2172" s="6"/>
    </row>
    <row r="2173" spans="31:31" x14ac:dyDescent="0.6">
      <c r="AE2173" s="6"/>
    </row>
    <row r="2174" spans="31:31" x14ac:dyDescent="0.6">
      <c r="AE2174" s="6"/>
    </row>
    <row r="2175" spans="31:31" x14ac:dyDescent="0.6">
      <c r="AE2175" s="6"/>
    </row>
    <row r="2176" spans="31:31" x14ac:dyDescent="0.6">
      <c r="AE2176" s="6"/>
    </row>
    <row r="2177" spans="31:31" x14ac:dyDescent="0.6">
      <c r="AE2177" s="6"/>
    </row>
    <row r="2178" spans="31:31" x14ac:dyDescent="0.6">
      <c r="AE2178" s="6"/>
    </row>
    <row r="2179" spans="31:31" x14ac:dyDescent="0.6">
      <c r="AE2179" s="6"/>
    </row>
    <row r="2180" spans="31:31" x14ac:dyDescent="0.6">
      <c r="AE2180" s="6"/>
    </row>
    <row r="2181" spans="31:31" x14ac:dyDescent="0.6">
      <c r="AE2181" s="6"/>
    </row>
    <row r="2182" spans="31:31" x14ac:dyDescent="0.6">
      <c r="AE2182" s="6"/>
    </row>
    <row r="2183" spans="31:31" x14ac:dyDescent="0.6">
      <c r="AE2183" s="6"/>
    </row>
    <row r="2184" spans="31:31" x14ac:dyDescent="0.6">
      <c r="AE2184" s="6"/>
    </row>
    <row r="2185" spans="31:31" x14ac:dyDescent="0.6">
      <c r="AE2185" s="6"/>
    </row>
    <row r="2186" spans="31:31" x14ac:dyDescent="0.6">
      <c r="AE2186" s="6"/>
    </row>
    <row r="2187" spans="31:31" x14ac:dyDescent="0.6">
      <c r="AE2187" s="6"/>
    </row>
    <row r="2188" spans="31:31" x14ac:dyDescent="0.6">
      <c r="AE2188" s="6"/>
    </row>
    <row r="2189" spans="31:31" x14ac:dyDescent="0.6">
      <c r="AE2189" s="6"/>
    </row>
    <row r="2190" spans="31:31" x14ac:dyDescent="0.6">
      <c r="AE2190" s="6"/>
    </row>
    <row r="2191" spans="31:31" x14ac:dyDescent="0.6">
      <c r="AE2191" s="6"/>
    </row>
    <row r="2192" spans="31:31" x14ac:dyDescent="0.6">
      <c r="AE2192" s="6"/>
    </row>
    <row r="2193" spans="31:31" x14ac:dyDescent="0.6">
      <c r="AE2193" s="6"/>
    </row>
    <row r="2194" spans="31:31" x14ac:dyDescent="0.6">
      <c r="AE2194" s="6"/>
    </row>
    <row r="2195" spans="31:31" x14ac:dyDescent="0.6">
      <c r="AE2195" s="6"/>
    </row>
    <row r="2196" spans="31:31" x14ac:dyDescent="0.6">
      <c r="AE2196" s="6"/>
    </row>
    <row r="2197" spans="31:31" x14ac:dyDescent="0.6">
      <c r="AE2197" s="6"/>
    </row>
    <row r="2198" spans="31:31" x14ac:dyDescent="0.6">
      <c r="AE2198" s="6"/>
    </row>
    <row r="2199" spans="31:31" x14ac:dyDescent="0.6">
      <c r="AE2199" s="6"/>
    </row>
    <row r="2200" spans="31:31" x14ac:dyDescent="0.6">
      <c r="AE2200" s="6"/>
    </row>
    <row r="2201" spans="31:31" x14ac:dyDescent="0.6">
      <c r="AE2201" s="6"/>
    </row>
    <row r="2202" spans="31:31" x14ac:dyDescent="0.6">
      <c r="AE2202" s="6"/>
    </row>
    <row r="2203" spans="31:31" x14ac:dyDescent="0.6">
      <c r="AE2203" s="6"/>
    </row>
    <row r="2204" spans="31:31" x14ac:dyDescent="0.6">
      <c r="AE2204" s="6"/>
    </row>
    <row r="2205" spans="31:31" x14ac:dyDescent="0.6">
      <c r="AE2205" s="6"/>
    </row>
    <row r="2206" spans="31:31" x14ac:dyDescent="0.6">
      <c r="AE2206" s="6"/>
    </row>
    <row r="2207" spans="31:31" x14ac:dyDescent="0.6">
      <c r="AE2207" s="6"/>
    </row>
    <row r="2208" spans="31:31" x14ac:dyDescent="0.6">
      <c r="AE2208" s="6"/>
    </row>
    <row r="2209" spans="31:31" x14ac:dyDescent="0.6">
      <c r="AE2209" s="6"/>
    </row>
    <row r="2210" spans="31:31" x14ac:dyDescent="0.6">
      <c r="AE2210" s="6"/>
    </row>
    <row r="2211" spans="31:31" x14ac:dyDescent="0.6">
      <c r="AE2211" s="6"/>
    </row>
    <row r="2212" spans="31:31" x14ac:dyDescent="0.6">
      <c r="AE2212" s="6"/>
    </row>
    <row r="2213" spans="31:31" x14ac:dyDescent="0.6">
      <c r="AE2213" s="6"/>
    </row>
    <row r="2214" spans="31:31" x14ac:dyDescent="0.6">
      <c r="AE2214" s="6"/>
    </row>
    <row r="2215" spans="31:31" x14ac:dyDescent="0.6">
      <c r="AE2215" s="6"/>
    </row>
    <row r="2216" spans="31:31" x14ac:dyDescent="0.6">
      <c r="AE2216" s="6"/>
    </row>
    <row r="2217" spans="31:31" x14ac:dyDescent="0.6">
      <c r="AE2217" s="6"/>
    </row>
    <row r="2218" spans="31:31" x14ac:dyDescent="0.6">
      <c r="AE2218" s="6"/>
    </row>
    <row r="2219" spans="31:31" x14ac:dyDescent="0.6">
      <c r="AE2219" s="6"/>
    </row>
    <row r="2220" spans="31:31" x14ac:dyDescent="0.6">
      <c r="AE2220" s="6"/>
    </row>
    <row r="2221" spans="31:31" x14ac:dyDescent="0.6">
      <c r="AE2221" s="6"/>
    </row>
    <row r="2222" spans="31:31" x14ac:dyDescent="0.6">
      <c r="AE2222" s="6"/>
    </row>
    <row r="2223" spans="31:31" x14ac:dyDescent="0.6">
      <c r="AE2223" s="6"/>
    </row>
    <row r="2224" spans="31:31" x14ac:dyDescent="0.6">
      <c r="AE2224" s="6"/>
    </row>
    <row r="2225" spans="31:31" x14ac:dyDescent="0.6">
      <c r="AE2225" s="6"/>
    </row>
    <row r="2226" spans="31:31" x14ac:dyDescent="0.6">
      <c r="AE2226" s="6"/>
    </row>
    <row r="2227" spans="31:31" x14ac:dyDescent="0.6">
      <c r="AE2227" s="6"/>
    </row>
    <row r="2228" spans="31:31" x14ac:dyDescent="0.6">
      <c r="AE2228" s="6"/>
    </row>
    <row r="2229" spans="31:31" x14ac:dyDescent="0.6">
      <c r="AE2229" s="6"/>
    </row>
    <row r="2230" spans="31:31" x14ac:dyDescent="0.6">
      <c r="AE2230" s="6"/>
    </row>
    <row r="2231" spans="31:31" x14ac:dyDescent="0.6">
      <c r="AE2231" s="6"/>
    </row>
    <row r="2232" spans="31:31" x14ac:dyDescent="0.6">
      <c r="AE2232" s="6"/>
    </row>
    <row r="2233" spans="31:31" x14ac:dyDescent="0.6">
      <c r="AE2233" s="6"/>
    </row>
    <row r="2234" spans="31:31" x14ac:dyDescent="0.6">
      <c r="AE2234" s="6"/>
    </row>
    <row r="2235" spans="31:31" x14ac:dyDescent="0.6">
      <c r="AE2235" s="6"/>
    </row>
    <row r="2236" spans="31:31" x14ac:dyDescent="0.6">
      <c r="AE2236" s="6"/>
    </row>
    <row r="2237" spans="31:31" x14ac:dyDescent="0.6">
      <c r="AE2237" s="6"/>
    </row>
    <row r="2238" spans="31:31" x14ac:dyDescent="0.6">
      <c r="AE2238" s="6"/>
    </row>
    <row r="2239" spans="31:31" x14ac:dyDescent="0.6">
      <c r="AE2239" s="6"/>
    </row>
    <row r="2240" spans="31:31" x14ac:dyDescent="0.6">
      <c r="AE2240" s="6"/>
    </row>
    <row r="2241" spans="31:31" x14ac:dyDescent="0.6">
      <c r="AE2241" s="6"/>
    </row>
    <row r="2242" spans="31:31" x14ac:dyDescent="0.6">
      <c r="AE2242" s="6"/>
    </row>
    <row r="2243" spans="31:31" x14ac:dyDescent="0.6">
      <c r="AE2243" s="6"/>
    </row>
    <row r="2244" spans="31:31" x14ac:dyDescent="0.6">
      <c r="AE2244" s="6"/>
    </row>
    <row r="2245" spans="31:31" x14ac:dyDescent="0.6">
      <c r="AE2245" s="6"/>
    </row>
    <row r="2246" spans="31:31" x14ac:dyDescent="0.6">
      <c r="AE2246" s="6"/>
    </row>
    <row r="2247" spans="31:31" x14ac:dyDescent="0.6">
      <c r="AE2247" s="6"/>
    </row>
    <row r="2248" spans="31:31" x14ac:dyDescent="0.6">
      <c r="AE2248" s="6"/>
    </row>
    <row r="2249" spans="31:31" x14ac:dyDescent="0.6">
      <c r="AE2249" s="6"/>
    </row>
    <row r="2250" spans="31:31" x14ac:dyDescent="0.6">
      <c r="AE2250" s="6"/>
    </row>
    <row r="2251" spans="31:31" x14ac:dyDescent="0.6">
      <c r="AE2251" s="6"/>
    </row>
    <row r="2252" spans="31:31" x14ac:dyDescent="0.6">
      <c r="AE2252" s="6"/>
    </row>
    <row r="2253" spans="31:31" x14ac:dyDescent="0.6">
      <c r="AE2253" s="6"/>
    </row>
    <row r="2254" spans="31:31" x14ac:dyDescent="0.6">
      <c r="AE2254" s="6"/>
    </row>
    <row r="2255" spans="31:31" x14ac:dyDescent="0.6">
      <c r="AE2255" s="6"/>
    </row>
    <row r="2256" spans="31:31" x14ac:dyDescent="0.6">
      <c r="AE2256" s="6"/>
    </row>
    <row r="2257" spans="31:31" x14ac:dyDescent="0.6">
      <c r="AE2257" s="6"/>
    </row>
    <row r="2258" spans="31:31" x14ac:dyDescent="0.6">
      <c r="AE2258" s="6"/>
    </row>
    <row r="2259" spans="31:31" x14ac:dyDescent="0.6">
      <c r="AE2259" s="6"/>
    </row>
    <row r="2260" spans="31:31" x14ac:dyDescent="0.6">
      <c r="AE2260" s="6"/>
    </row>
    <row r="2261" spans="31:31" x14ac:dyDescent="0.6">
      <c r="AE2261" s="6"/>
    </row>
    <row r="2262" spans="31:31" x14ac:dyDescent="0.6">
      <c r="AE2262" s="6"/>
    </row>
    <row r="2263" spans="31:31" x14ac:dyDescent="0.6">
      <c r="AE2263" s="6"/>
    </row>
    <row r="2264" spans="31:31" x14ac:dyDescent="0.6">
      <c r="AE2264" s="6"/>
    </row>
    <row r="2265" spans="31:31" x14ac:dyDescent="0.6">
      <c r="AE2265" s="6"/>
    </row>
    <row r="2266" spans="31:31" x14ac:dyDescent="0.6">
      <c r="AE2266" s="6"/>
    </row>
    <row r="2267" spans="31:31" x14ac:dyDescent="0.6">
      <c r="AE2267" s="6"/>
    </row>
    <row r="2268" spans="31:31" x14ac:dyDescent="0.6">
      <c r="AE2268" s="6"/>
    </row>
    <row r="2269" spans="31:31" x14ac:dyDescent="0.6">
      <c r="AE2269" s="6"/>
    </row>
    <row r="2270" spans="31:31" x14ac:dyDescent="0.6">
      <c r="AE2270" s="6"/>
    </row>
    <row r="2271" spans="31:31" x14ac:dyDescent="0.6">
      <c r="AE2271" s="6"/>
    </row>
    <row r="2272" spans="31:31" x14ac:dyDescent="0.6">
      <c r="AE2272" s="6"/>
    </row>
    <row r="2273" spans="31:31" x14ac:dyDescent="0.6">
      <c r="AE2273" s="6"/>
    </row>
    <row r="2274" spans="31:31" x14ac:dyDescent="0.6">
      <c r="AE2274" s="6"/>
    </row>
    <row r="2275" spans="31:31" x14ac:dyDescent="0.6">
      <c r="AE2275" s="6"/>
    </row>
    <row r="2276" spans="31:31" x14ac:dyDescent="0.6">
      <c r="AE2276" s="6"/>
    </row>
    <row r="2277" spans="31:31" x14ac:dyDescent="0.6">
      <c r="AE2277" s="6"/>
    </row>
    <row r="2278" spans="31:31" x14ac:dyDescent="0.6">
      <c r="AE2278" s="6"/>
    </row>
    <row r="2279" spans="31:31" x14ac:dyDescent="0.6">
      <c r="AE2279" s="6"/>
    </row>
    <row r="2280" spans="31:31" x14ac:dyDescent="0.6">
      <c r="AE2280" s="6"/>
    </row>
    <row r="2281" spans="31:31" x14ac:dyDescent="0.6">
      <c r="AE2281" s="6"/>
    </row>
    <row r="2282" spans="31:31" x14ac:dyDescent="0.6">
      <c r="AE2282" s="6"/>
    </row>
    <row r="2283" spans="31:31" x14ac:dyDescent="0.6">
      <c r="AE2283" s="6"/>
    </row>
    <row r="2284" spans="31:31" x14ac:dyDescent="0.6">
      <c r="AE2284" s="6"/>
    </row>
    <row r="2285" spans="31:31" x14ac:dyDescent="0.6">
      <c r="AE2285" s="6"/>
    </row>
    <row r="2286" spans="31:31" x14ac:dyDescent="0.6">
      <c r="AE2286" s="6"/>
    </row>
    <row r="2287" spans="31:31" x14ac:dyDescent="0.6">
      <c r="AE2287" s="6"/>
    </row>
    <row r="2288" spans="31:31" x14ac:dyDescent="0.6">
      <c r="AE2288" s="6"/>
    </row>
    <row r="2289" spans="31:31" x14ac:dyDescent="0.6">
      <c r="AE2289" s="6"/>
    </row>
    <row r="2290" spans="31:31" x14ac:dyDescent="0.6">
      <c r="AE2290" s="6"/>
    </row>
    <row r="2291" spans="31:31" x14ac:dyDescent="0.6">
      <c r="AE2291" s="6"/>
    </row>
    <row r="2292" spans="31:31" x14ac:dyDescent="0.6">
      <c r="AE2292" s="6"/>
    </row>
    <row r="2293" spans="31:31" x14ac:dyDescent="0.6">
      <c r="AE2293" s="6"/>
    </row>
    <row r="2294" spans="31:31" x14ac:dyDescent="0.6">
      <c r="AE2294" s="6"/>
    </row>
    <row r="2295" spans="31:31" x14ac:dyDescent="0.6">
      <c r="AE2295" s="6"/>
    </row>
    <row r="2296" spans="31:31" x14ac:dyDescent="0.6">
      <c r="AE2296" s="6"/>
    </row>
    <row r="2297" spans="31:31" x14ac:dyDescent="0.6">
      <c r="AE2297" s="6"/>
    </row>
    <row r="2298" spans="31:31" x14ac:dyDescent="0.6">
      <c r="AE2298" s="6"/>
    </row>
    <row r="2299" spans="31:31" x14ac:dyDescent="0.6">
      <c r="AE2299" s="6"/>
    </row>
    <row r="2300" spans="31:31" x14ac:dyDescent="0.6">
      <c r="AE2300" s="6"/>
    </row>
    <row r="2301" spans="31:31" x14ac:dyDescent="0.6">
      <c r="AE2301" s="6"/>
    </row>
    <row r="2302" spans="31:31" x14ac:dyDescent="0.6">
      <c r="AE2302" s="6"/>
    </row>
    <row r="2303" spans="31:31" x14ac:dyDescent="0.6">
      <c r="AE2303" s="6"/>
    </row>
    <row r="2304" spans="31:31" x14ac:dyDescent="0.6">
      <c r="AE2304" s="6"/>
    </row>
    <row r="2305" spans="31:31" x14ac:dyDescent="0.6">
      <c r="AE2305" s="6"/>
    </row>
    <row r="2306" spans="31:31" x14ac:dyDescent="0.6">
      <c r="AE2306" s="6"/>
    </row>
    <row r="2307" spans="31:31" x14ac:dyDescent="0.6">
      <c r="AE2307" s="6"/>
    </row>
    <row r="2308" spans="31:31" x14ac:dyDescent="0.6">
      <c r="AE2308" s="6"/>
    </row>
    <row r="2309" spans="31:31" x14ac:dyDescent="0.6">
      <c r="AE2309" s="6"/>
    </row>
    <row r="2310" spans="31:31" x14ac:dyDescent="0.6">
      <c r="AE2310" s="6"/>
    </row>
    <row r="2311" spans="31:31" x14ac:dyDescent="0.6">
      <c r="AE2311" s="6"/>
    </row>
    <row r="2312" spans="31:31" x14ac:dyDescent="0.6">
      <c r="AE2312" s="6"/>
    </row>
    <row r="2313" spans="31:31" x14ac:dyDescent="0.6">
      <c r="AE2313" s="6"/>
    </row>
    <row r="2314" spans="31:31" x14ac:dyDescent="0.6">
      <c r="AE2314" s="6"/>
    </row>
    <row r="2315" spans="31:31" x14ac:dyDescent="0.6">
      <c r="AE2315" s="6"/>
    </row>
    <row r="2316" spans="31:31" x14ac:dyDescent="0.6">
      <c r="AE2316" s="6"/>
    </row>
    <row r="2317" spans="31:31" x14ac:dyDescent="0.6">
      <c r="AE2317" s="6"/>
    </row>
    <row r="2318" spans="31:31" x14ac:dyDescent="0.6">
      <c r="AE2318" s="6"/>
    </row>
    <row r="2319" spans="31:31" x14ac:dyDescent="0.6">
      <c r="AE2319" s="6"/>
    </row>
    <row r="2320" spans="31:31" x14ac:dyDescent="0.6">
      <c r="AE2320" s="6"/>
    </row>
    <row r="2321" spans="31:31" x14ac:dyDescent="0.6">
      <c r="AE2321" s="6"/>
    </row>
    <row r="2322" spans="31:31" x14ac:dyDescent="0.6">
      <c r="AE2322" s="6"/>
    </row>
    <row r="2323" spans="31:31" x14ac:dyDescent="0.6">
      <c r="AE2323" s="6"/>
    </row>
    <row r="2324" spans="31:31" x14ac:dyDescent="0.6">
      <c r="AE2324" s="6"/>
    </row>
    <row r="2325" spans="31:31" x14ac:dyDescent="0.6">
      <c r="AE2325" s="6"/>
    </row>
    <row r="2326" spans="31:31" x14ac:dyDescent="0.6">
      <c r="AE2326" s="6"/>
    </row>
    <row r="2327" spans="31:31" x14ac:dyDescent="0.6">
      <c r="AE2327" s="6"/>
    </row>
    <row r="2328" spans="31:31" x14ac:dyDescent="0.6">
      <c r="AE2328" s="6"/>
    </row>
    <row r="2329" spans="31:31" x14ac:dyDescent="0.6">
      <c r="AE2329" s="6"/>
    </row>
    <row r="2330" spans="31:31" x14ac:dyDescent="0.6">
      <c r="AE2330" s="6"/>
    </row>
    <row r="2331" spans="31:31" x14ac:dyDescent="0.6">
      <c r="AE2331" s="6"/>
    </row>
    <row r="2332" spans="31:31" x14ac:dyDescent="0.6">
      <c r="AE2332" s="6"/>
    </row>
    <row r="2333" spans="31:31" x14ac:dyDescent="0.6">
      <c r="AE2333" s="6"/>
    </row>
    <row r="2334" spans="31:31" x14ac:dyDescent="0.6">
      <c r="AE2334" s="6"/>
    </row>
    <row r="2335" spans="31:31" x14ac:dyDescent="0.6">
      <c r="AE2335" s="6"/>
    </row>
    <row r="2336" spans="31:31" x14ac:dyDescent="0.6">
      <c r="AE2336" s="6"/>
    </row>
    <row r="2337" spans="31:31" x14ac:dyDescent="0.6">
      <c r="AE2337" s="6"/>
    </row>
    <row r="2338" spans="31:31" x14ac:dyDescent="0.6">
      <c r="AE2338" s="6"/>
    </row>
    <row r="2339" spans="31:31" x14ac:dyDescent="0.6">
      <c r="AE2339" s="6"/>
    </row>
    <row r="2340" spans="31:31" x14ac:dyDescent="0.6">
      <c r="AE2340" s="6"/>
    </row>
    <row r="2341" spans="31:31" x14ac:dyDescent="0.6">
      <c r="AE2341" s="6"/>
    </row>
    <row r="2342" spans="31:31" x14ac:dyDescent="0.6">
      <c r="AE2342" s="6"/>
    </row>
    <row r="2343" spans="31:31" x14ac:dyDescent="0.6">
      <c r="AE2343" s="6"/>
    </row>
    <row r="2344" spans="31:31" x14ac:dyDescent="0.6">
      <c r="AE2344" s="6"/>
    </row>
    <row r="2345" spans="31:31" x14ac:dyDescent="0.6">
      <c r="AE2345" s="6"/>
    </row>
    <row r="2346" spans="31:31" x14ac:dyDescent="0.6">
      <c r="AE2346" s="6"/>
    </row>
    <row r="2347" spans="31:31" x14ac:dyDescent="0.6">
      <c r="AE2347" s="6"/>
    </row>
    <row r="2348" spans="31:31" x14ac:dyDescent="0.6">
      <c r="AE2348" s="6"/>
    </row>
    <row r="2349" spans="31:31" x14ac:dyDescent="0.6">
      <c r="AE2349" s="6"/>
    </row>
    <row r="2350" spans="31:31" x14ac:dyDescent="0.6">
      <c r="AE2350" s="6"/>
    </row>
    <row r="2351" spans="31:31" x14ac:dyDescent="0.6">
      <c r="AE2351" s="6"/>
    </row>
    <row r="2352" spans="31:31" x14ac:dyDescent="0.6">
      <c r="AE2352" s="6"/>
    </row>
    <row r="2353" spans="31:31" x14ac:dyDescent="0.6">
      <c r="AE2353" s="6"/>
    </row>
    <row r="2354" spans="31:31" x14ac:dyDescent="0.6">
      <c r="AE2354" s="6"/>
    </row>
    <row r="2355" spans="31:31" x14ac:dyDescent="0.6">
      <c r="AE2355" s="6"/>
    </row>
    <row r="2356" spans="31:31" x14ac:dyDescent="0.6">
      <c r="AE2356" s="6"/>
    </row>
    <row r="2357" spans="31:31" x14ac:dyDescent="0.6">
      <c r="AE2357" s="6"/>
    </row>
    <row r="2358" spans="31:31" x14ac:dyDescent="0.6">
      <c r="AE2358" s="6"/>
    </row>
    <row r="2359" spans="31:31" x14ac:dyDescent="0.6">
      <c r="AE2359" s="6"/>
    </row>
    <row r="2360" spans="31:31" x14ac:dyDescent="0.6">
      <c r="AE2360" s="6"/>
    </row>
    <row r="2361" spans="31:31" x14ac:dyDescent="0.6">
      <c r="AE2361" s="6"/>
    </row>
    <row r="2362" spans="31:31" x14ac:dyDescent="0.6">
      <c r="AE2362" s="6"/>
    </row>
    <row r="2363" spans="31:31" x14ac:dyDescent="0.6">
      <c r="AE2363" s="6"/>
    </row>
    <row r="2364" spans="31:31" x14ac:dyDescent="0.6">
      <c r="AE2364" s="6"/>
    </row>
    <row r="2365" spans="31:31" x14ac:dyDescent="0.6">
      <c r="AE2365" s="6"/>
    </row>
    <row r="2366" spans="31:31" x14ac:dyDescent="0.6">
      <c r="AE2366" s="6"/>
    </row>
    <row r="2367" spans="31:31" x14ac:dyDescent="0.6">
      <c r="AE2367" s="6"/>
    </row>
    <row r="2368" spans="31:31" x14ac:dyDescent="0.6">
      <c r="AE2368" s="6"/>
    </row>
    <row r="2369" spans="31:31" x14ac:dyDescent="0.6">
      <c r="AE2369" s="6"/>
    </row>
    <row r="2370" spans="31:31" x14ac:dyDescent="0.6">
      <c r="AE2370" s="6"/>
    </row>
    <row r="2371" spans="31:31" x14ac:dyDescent="0.6">
      <c r="AE2371" s="6"/>
    </row>
    <row r="2372" spans="31:31" x14ac:dyDescent="0.6">
      <c r="AE2372" s="6"/>
    </row>
    <row r="2373" spans="31:31" x14ac:dyDescent="0.6">
      <c r="AE2373" s="6"/>
    </row>
    <row r="2374" spans="31:31" x14ac:dyDescent="0.6">
      <c r="AE2374" s="6"/>
    </row>
    <row r="2375" spans="31:31" x14ac:dyDescent="0.6">
      <c r="AE2375" s="6"/>
    </row>
    <row r="2376" spans="31:31" x14ac:dyDescent="0.6">
      <c r="AE2376" s="6"/>
    </row>
    <row r="2377" spans="31:31" x14ac:dyDescent="0.6">
      <c r="AE2377" s="6"/>
    </row>
    <row r="2378" spans="31:31" x14ac:dyDescent="0.6">
      <c r="AE2378" s="6"/>
    </row>
    <row r="2379" spans="31:31" x14ac:dyDescent="0.6">
      <c r="AE2379" s="6"/>
    </row>
    <row r="2380" spans="31:31" x14ac:dyDescent="0.6">
      <c r="AE2380" s="6"/>
    </row>
    <row r="2381" spans="31:31" x14ac:dyDescent="0.6">
      <c r="AE2381" s="6"/>
    </row>
    <row r="2382" spans="31:31" x14ac:dyDescent="0.6">
      <c r="AE2382" s="6"/>
    </row>
    <row r="2383" spans="31:31" x14ac:dyDescent="0.6">
      <c r="AE2383" s="6"/>
    </row>
    <row r="2384" spans="31:31" x14ac:dyDescent="0.6">
      <c r="AE2384" s="6"/>
    </row>
    <row r="2385" spans="31:31" x14ac:dyDescent="0.6">
      <c r="AE2385" s="6"/>
    </row>
    <row r="2386" spans="31:31" x14ac:dyDescent="0.6">
      <c r="AE2386" s="6"/>
    </row>
    <row r="2387" spans="31:31" x14ac:dyDescent="0.6">
      <c r="AE2387" s="6"/>
    </row>
    <row r="2388" spans="31:31" x14ac:dyDescent="0.6">
      <c r="AE2388" s="6"/>
    </row>
    <row r="2389" spans="31:31" x14ac:dyDescent="0.6">
      <c r="AE2389" s="6"/>
    </row>
    <row r="2390" spans="31:31" x14ac:dyDescent="0.6">
      <c r="AE2390" s="6"/>
    </row>
    <row r="2391" spans="31:31" x14ac:dyDescent="0.6">
      <c r="AE2391" s="6"/>
    </row>
    <row r="2392" spans="31:31" x14ac:dyDescent="0.6">
      <c r="AE2392" s="6"/>
    </row>
    <row r="2393" spans="31:31" x14ac:dyDescent="0.6">
      <c r="AE2393" s="6"/>
    </row>
    <row r="2394" spans="31:31" x14ac:dyDescent="0.6">
      <c r="AE2394" s="6"/>
    </row>
    <row r="2395" spans="31:31" x14ac:dyDescent="0.6">
      <c r="AE2395" s="6"/>
    </row>
    <row r="2396" spans="31:31" x14ac:dyDescent="0.6">
      <c r="AE2396" s="6"/>
    </row>
    <row r="2397" spans="31:31" x14ac:dyDescent="0.6">
      <c r="AE2397" s="6"/>
    </row>
    <row r="2398" spans="31:31" x14ac:dyDescent="0.6">
      <c r="AE2398" s="6"/>
    </row>
    <row r="2399" spans="31:31" x14ac:dyDescent="0.6">
      <c r="AE2399" s="6"/>
    </row>
    <row r="2400" spans="31:31" x14ac:dyDescent="0.6">
      <c r="AE2400" s="6"/>
    </row>
    <row r="2401" spans="31:31" x14ac:dyDescent="0.6">
      <c r="AE2401" s="6"/>
    </row>
    <row r="2402" spans="31:31" x14ac:dyDescent="0.6">
      <c r="AE2402" s="6"/>
    </row>
    <row r="2403" spans="31:31" x14ac:dyDescent="0.6">
      <c r="AE2403" s="6"/>
    </row>
    <row r="2404" spans="31:31" x14ac:dyDescent="0.6">
      <c r="AE2404" s="6"/>
    </row>
    <row r="2405" spans="31:31" x14ac:dyDescent="0.6">
      <c r="AE2405" s="6"/>
    </row>
    <row r="2406" spans="31:31" x14ac:dyDescent="0.6">
      <c r="AE2406" s="6"/>
    </row>
    <row r="2407" spans="31:31" x14ac:dyDescent="0.6">
      <c r="AE2407" s="6"/>
    </row>
    <row r="2408" spans="31:31" x14ac:dyDescent="0.6">
      <c r="AE2408" s="6"/>
    </row>
    <row r="2409" spans="31:31" x14ac:dyDescent="0.6">
      <c r="AE2409" s="6"/>
    </row>
    <row r="2410" spans="31:31" x14ac:dyDescent="0.6">
      <c r="AE2410" s="6"/>
    </row>
    <row r="2411" spans="31:31" x14ac:dyDescent="0.6">
      <c r="AE2411" s="6"/>
    </row>
    <row r="2412" spans="31:31" x14ac:dyDescent="0.6">
      <c r="AE2412" s="6"/>
    </row>
    <row r="2413" spans="31:31" x14ac:dyDescent="0.6">
      <c r="AE2413" s="6"/>
    </row>
    <row r="2414" spans="31:31" x14ac:dyDescent="0.6">
      <c r="AE2414" s="6"/>
    </row>
    <row r="2415" spans="31:31" x14ac:dyDescent="0.6">
      <c r="AE2415" s="6"/>
    </row>
    <row r="2416" spans="31:31" x14ac:dyDescent="0.6">
      <c r="AE2416" s="6"/>
    </row>
    <row r="2417" spans="31:31" x14ac:dyDescent="0.6">
      <c r="AE2417" s="6"/>
    </row>
    <row r="2418" spans="31:31" x14ac:dyDescent="0.6">
      <c r="AE2418" s="6"/>
    </row>
    <row r="2419" spans="31:31" x14ac:dyDescent="0.6">
      <c r="AE2419" s="6"/>
    </row>
    <row r="2420" spans="31:31" x14ac:dyDescent="0.6">
      <c r="AE2420" s="6"/>
    </row>
    <row r="2421" spans="31:31" x14ac:dyDescent="0.6">
      <c r="AE2421" s="6"/>
    </row>
    <row r="2422" spans="31:31" x14ac:dyDescent="0.6">
      <c r="AE2422" s="6"/>
    </row>
    <row r="2423" spans="31:31" x14ac:dyDescent="0.6">
      <c r="AE2423" s="6"/>
    </row>
    <row r="2424" spans="31:31" x14ac:dyDescent="0.6">
      <c r="AE2424" s="6"/>
    </row>
    <row r="2425" spans="31:31" x14ac:dyDescent="0.6">
      <c r="AE2425" s="6"/>
    </row>
    <row r="2426" spans="31:31" x14ac:dyDescent="0.6">
      <c r="AE2426" s="6"/>
    </row>
    <row r="2427" spans="31:31" x14ac:dyDescent="0.6">
      <c r="AE2427" s="6"/>
    </row>
    <row r="2428" spans="31:31" x14ac:dyDescent="0.6">
      <c r="AE2428" s="6"/>
    </row>
    <row r="2429" spans="31:31" x14ac:dyDescent="0.6">
      <c r="AE2429" s="6"/>
    </row>
    <row r="2430" spans="31:31" x14ac:dyDescent="0.6">
      <c r="AE2430" s="6"/>
    </row>
    <row r="2431" spans="31:31" x14ac:dyDescent="0.6">
      <c r="AE2431" s="6"/>
    </row>
    <row r="2432" spans="31:31" x14ac:dyDescent="0.6">
      <c r="AE2432" s="6"/>
    </row>
    <row r="2433" spans="31:31" x14ac:dyDescent="0.6">
      <c r="AE2433" s="6"/>
    </row>
    <row r="2434" spans="31:31" x14ac:dyDescent="0.6">
      <c r="AE2434" s="6"/>
    </row>
    <row r="2435" spans="31:31" x14ac:dyDescent="0.6">
      <c r="AE2435" s="6"/>
    </row>
    <row r="2436" spans="31:31" x14ac:dyDescent="0.6">
      <c r="AE2436" s="6"/>
    </row>
    <row r="2437" spans="31:31" x14ac:dyDescent="0.6">
      <c r="AE2437" s="6"/>
    </row>
    <row r="2438" spans="31:31" x14ac:dyDescent="0.6">
      <c r="AE2438" s="6"/>
    </row>
    <row r="2439" spans="31:31" x14ac:dyDescent="0.6">
      <c r="AE2439" s="6"/>
    </row>
    <row r="2440" spans="31:31" x14ac:dyDescent="0.6">
      <c r="AE2440" s="6"/>
    </row>
    <row r="2441" spans="31:31" x14ac:dyDescent="0.6">
      <c r="AE2441" s="6"/>
    </row>
    <row r="2442" spans="31:31" x14ac:dyDescent="0.6">
      <c r="AE2442" s="6"/>
    </row>
    <row r="2443" spans="31:31" x14ac:dyDescent="0.6">
      <c r="AE2443" s="6"/>
    </row>
    <row r="2444" spans="31:31" x14ac:dyDescent="0.6">
      <c r="AE2444" s="6"/>
    </row>
    <row r="2445" spans="31:31" x14ac:dyDescent="0.6">
      <c r="AE2445" s="6"/>
    </row>
    <row r="2446" spans="31:31" x14ac:dyDescent="0.6">
      <c r="AE2446" s="6"/>
    </row>
    <row r="2447" spans="31:31" x14ac:dyDescent="0.6">
      <c r="AE2447" s="6"/>
    </row>
    <row r="2448" spans="31:31" x14ac:dyDescent="0.6">
      <c r="AE2448" s="6"/>
    </row>
    <row r="2449" spans="31:31" x14ac:dyDescent="0.6">
      <c r="AE2449" s="6"/>
    </row>
    <row r="2450" spans="31:31" x14ac:dyDescent="0.6">
      <c r="AE2450" s="6"/>
    </row>
    <row r="2451" spans="31:31" x14ac:dyDescent="0.6">
      <c r="AE2451" s="6"/>
    </row>
    <row r="2452" spans="31:31" x14ac:dyDescent="0.6">
      <c r="AE2452" s="6"/>
    </row>
    <row r="2453" spans="31:31" x14ac:dyDescent="0.6">
      <c r="AE2453" s="6"/>
    </row>
    <row r="2454" spans="31:31" x14ac:dyDescent="0.6">
      <c r="AE2454" s="6"/>
    </row>
    <row r="2455" spans="31:31" x14ac:dyDescent="0.6">
      <c r="AE2455" s="6"/>
    </row>
    <row r="2456" spans="31:31" x14ac:dyDescent="0.6">
      <c r="AE2456" s="6"/>
    </row>
    <row r="2457" spans="31:31" x14ac:dyDescent="0.6">
      <c r="AE2457" s="6"/>
    </row>
    <row r="2458" spans="31:31" x14ac:dyDescent="0.6">
      <c r="AE2458" s="6"/>
    </row>
    <row r="2459" spans="31:31" x14ac:dyDescent="0.6">
      <c r="AE2459" s="6"/>
    </row>
    <row r="2460" spans="31:31" x14ac:dyDescent="0.6">
      <c r="AE2460" s="6"/>
    </row>
    <row r="2461" spans="31:31" x14ac:dyDescent="0.6">
      <c r="AE2461" s="6"/>
    </row>
    <row r="2462" spans="31:31" x14ac:dyDescent="0.6">
      <c r="AE2462" s="6"/>
    </row>
    <row r="2463" spans="31:31" x14ac:dyDescent="0.6">
      <c r="AE2463" s="6"/>
    </row>
    <row r="2464" spans="31:31" x14ac:dyDescent="0.6">
      <c r="AE2464" s="6"/>
    </row>
    <row r="2465" spans="31:31" x14ac:dyDescent="0.6">
      <c r="AE2465" s="6"/>
    </row>
    <row r="2466" spans="31:31" x14ac:dyDescent="0.6">
      <c r="AE2466" s="6"/>
    </row>
    <row r="2467" spans="31:31" x14ac:dyDescent="0.6">
      <c r="AE2467" s="6"/>
    </row>
    <row r="2468" spans="31:31" x14ac:dyDescent="0.6">
      <c r="AE2468" s="6"/>
    </row>
    <row r="2469" spans="31:31" x14ac:dyDescent="0.6">
      <c r="AE2469" s="6"/>
    </row>
    <row r="2470" spans="31:31" x14ac:dyDescent="0.6">
      <c r="AE2470" s="6"/>
    </row>
    <row r="2471" spans="31:31" x14ac:dyDescent="0.6">
      <c r="AE2471" s="6"/>
    </row>
    <row r="2472" spans="31:31" x14ac:dyDescent="0.6">
      <c r="AE2472" s="6"/>
    </row>
    <row r="2473" spans="31:31" x14ac:dyDescent="0.6">
      <c r="AE2473" s="6"/>
    </row>
    <row r="2474" spans="31:31" x14ac:dyDescent="0.6">
      <c r="AE2474" s="6"/>
    </row>
    <row r="2475" spans="31:31" x14ac:dyDescent="0.6">
      <c r="AE2475" s="6"/>
    </row>
    <row r="2476" spans="31:31" x14ac:dyDescent="0.6">
      <c r="AE2476" s="6"/>
    </row>
    <row r="2477" spans="31:31" x14ac:dyDescent="0.6">
      <c r="AE2477" s="6"/>
    </row>
    <row r="2478" spans="31:31" x14ac:dyDescent="0.6">
      <c r="AE2478" s="6"/>
    </row>
    <row r="2479" spans="31:31" x14ac:dyDescent="0.6">
      <c r="AE2479" s="6"/>
    </row>
    <row r="2480" spans="31:31" x14ac:dyDescent="0.6">
      <c r="AE2480" s="6"/>
    </row>
    <row r="2481" spans="31:31" x14ac:dyDescent="0.6">
      <c r="AE2481" s="6"/>
    </row>
    <row r="2482" spans="31:31" x14ac:dyDescent="0.6">
      <c r="AE2482" s="6"/>
    </row>
    <row r="2483" spans="31:31" x14ac:dyDescent="0.6">
      <c r="AE2483" s="6"/>
    </row>
    <row r="2484" spans="31:31" x14ac:dyDescent="0.6">
      <c r="AE2484" s="6"/>
    </row>
    <row r="2485" spans="31:31" x14ac:dyDescent="0.6">
      <c r="AE2485" s="6"/>
    </row>
    <row r="2486" spans="31:31" x14ac:dyDescent="0.6">
      <c r="AE2486" s="6"/>
    </row>
    <row r="2487" spans="31:31" x14ac:dyDescent="0.6">
      <c r="AE2487" s="6"/>
    </row>
    <row r="2488" spans="31:31" x14ac:dyDescent="0.6">
      <c r="AE2488" s="6"/>
    </row>
    <row r="2489" spans="31:31" x14ac:dyDescent="0.6">
      <c r="AE2489" s="6"/>
    </row>
    <row r="2490" spans="31:31" x14ac:dyDescent="0.6">
      <c r="AE2490" s="6"/>
    </row>
    <row r="2491" spans="31:31" x14ac:dyDescent="0.6">
      <c r="AE2491" s="6"/>
    </row>
    <row r="2492" spans="31:31" x14ac:dyDescent="0.6">
      <c r="AE2492" s="6"/>
    </row>
    <row r="2493" spans="31:31" x14ac:dyDescent="0.6">
      <c r="AE2493" s="6"/>
    </row>
    <row r="2494" spans="31:31" x14ac:dyDescent="0.6">
      <c r="AE2494" s="6"/>
    </row>
    <row r="2495" spans="31:31" x14ac:dyDescent="0.6">
      <c r="AE2495" s="6"/>
    </row>
    <row r="2496" spans="31:31" x14ac:dyDescent="0.6">
      <c r="AE2496" s="6"/>
    </row>
    <row r="2497" spans="31:31" x14ac:dyDescent="0.6">
      <c r="AE2497" s="6"/>
    </row>
    <row r="2498" spans="31:31" x14ac:dyDescent="0.6">
      <c r="AE2498" s="6"/>
    </row>
    <row r="2499" spans="31:31" x14ac:dyDescent="0.6">
      <c r="AE2499" s="6"/>
    </row>
    <row r="2500" spans="31:31" x14ac:dyDescent="0.6">
      <c r="AE2500" s="6"/>
    </row>
    <row r="2501" spans="31:31" x14ac:dyDescent="0.6">
      <c r="AE2501" s="6"/>
    </row>
    <row r="2502" spans="31:31" x14ac:dyDescent="0.6">
      <c r="AE2502" s="6"/>
    </row>
    <row r="2503" spans="31:31" x14ac:dyDescent="0.6">
      <c r="AE2503" s="6"/>
    </row>
    <row r="2504" spans="31:31" x14ac:dyDescent="0.6">
      <c r="AE2504" s="6"/>
    </row>
    <row r="2505" spans="31:31" x14ac:dyDescent="0.6">
      <c r="AE2505" s="6"/>
    </row>
    <row r="2506" spans="31:31" x14ac:dyDescent="0.6">
      <c r="AE2506" s="6"/>
    </row>
    <row r="2507" spans="31:31" x14ac:dyDescent="0.6">
      <c r="AE2507" s="6"/>
    </row>
    <row r="2508" spans="31:31" x14ac:dyDescent="0.6">
      <c r="AE2508" s="6"/>
    </row>
    <row r="2509" spans="31:31" x14ac:dyDescent="0.6">
      <c r="AE2509" s="6"/>
    </row>
    <row r="2510" spans="31:31" x14ac:dyDescent="0.6">
      <c r="AE2510" s="6"/>
    </row>
    <row r="2511" spans="31:31" x14ac:dyDescent="0.6">
      <c r="AE2511" s="6"/>
    </row>
    <row r="2512" spans="31:31" x14ac:dyDescent="0.6">
      <c r="AE2512" s="6"/>
    </row>
    <row r="2513" spans="31:31" x14ac:dyDescent="0.6">
      <c r="AE2513" s="6"/>
    </row>
    <row r="2514" spans="31:31" x14ac:dyDescent="0.6">
      <c r="AE2514" s="6"/>
    </row>
    <row r="2515" spans="31:31" x14ac:dyDescent="0.6">
      <c r="AE2515" s="6"/>
    </row>
    <row r="2516" spans="31:31" x14ac:dyDescent="0.6">
      <c r="AE2516" s="6"/>
    </row>
    <row r="2517" spans="31:31" x14ac:dyDescent="0.6">
      <c r="AE2517" s="6"/>
    </row>
    <row r="2518" spans="31:31" x14ac:dyDescent="0.6">
      <c r="AE2518" s="6"/>
    </row>
    <row r="2519" spans="31:31" x14ac:dyDescent="0.6">
      <c r="AE2519" s="6"/>
    </row>
    <row r="2520" spans="31:31" x14ac:dyDescent="0.6">
      <c r="AE2520" s="6"/>
    </row>
    <row r="2521" spans="31:31" x14ac:dyDescent="0.6">
      <c r="AE2521" s="6"/>
    </row>
    <row r="2522" spans="31:31" x14ac:dyDescent="0.6">
      <c r="AE2522" s="6"/>
    </row>
    <row r="2523" spans="31:31" x14ac:dyDescent="0.6">
      <c r="AE2523" s="6"/>
    </row>
    <row r="2524" spans="31:31" x14ac:dyDescent="0.6">
      <c r="AE2524" s="6"/>
    </row>
    <row r="2525" spans="31:31" x14ac:dyDescent="0.6">
      <c r="AE2525" s="6"/>
    </row>
    <row r="2526" spans="31:31" x14ac:dyDescent="0.6">
      <c r="AE2526" s="6"/>
    </row>
    <row r="2527" spans="31:31" x14ac:dyDescent="0.6">
      <c r="AE2527" s="6"/>
    </row>
    <row r="2528" spans="31:31" x14ac:dyDescent="0.6">
      <c r="AE2528" s="6"/>
    </row>
    <row r="2529" spans="31:31" x14ac:dyDescent="0.6">
      <c r="AE2529" s="6"/>
    </row>
    <row r="2530" spans="31:31" x14ac:dyDescent="0.6">
      <c r="AE2530" s="6"/>
    </row>
    <row r="2531" spans="31:31" x14ac:dyDescent="0.6">
      <c r="AE2531" s="6"/>
    </row>
    <row r="2532" spans="31:31" x14ac:dyDescent="0.6">
      <c r="AE2532" s="6"/>
    </row>
    <row r="2533" spans="31:31" x14ac:dyDescent="0.6">
      <c r="AE2533" s="6"/>
    </row>
    <row r="2534" spans="31:31" x14ac:dyDescent="0.6">
      <c r="AE2534" s="6"/>
    </row>
    <row r="2535" spans="31:31" x14ac:dyDescent="0.6">
      <c r="AE2535" s="6"/>
    </row>
    <row r="2536" spans="31:31" x14ac:dyDescent="0.6">
      <c r="AE2536" s="6"/>
    </row>
    <row r="2537" spans="31:31" x14ac:dyDescent="0.6">
      <c r="AE2537" s="6"/>
    </row>
    <row r="2538" spans="31:31" x14ac:dyDescent="0.6">
      <c r="AE2538" s="6"/>
    </row>
    <row r="2539" spans="31:31" x14ac:dyDescent="0.6">
      <c r="AE2539" s="6"/>
    </row>
    <row r="2540" spans="31:31" x14ac:dyDescent="0.6">
      <c r="AE2540" s="6"/>
    </row>
    <row r="2541" spans="31:31" x14ac:dyDescent="0.6">
      <c r="AE2541" s="6"/>
    </row>
    <row r="2542" spans="31:31" x14ac:dyDescent="0.6">
      <c r="AE2542" s="6"/>
    </row>
    <row r="2543" spans="31:31" x14ac:dyDescent="0.6">
      <c r="AE2543" s="6"/>
    </row>
    <row r="2544" spans="31:31" x14ac:dyDescent="0.6">
      <c r="AE2544" s="6"/>
    </row>
    <row r="2545" spans="31:31" x14ac:dyDescent="0.6">
      <c r="AE2545" s="6"/>
    </row>
    <row r="2546" spans="31:31" x14ac:dyDescent="0.6">
      <c r="AE2546" s="6"/>
    </row>
    <row r="2547" spans="31:31" x14ac:dyDescent="0.6">
      <c r="AE2547" s="6"/>
    </row>
    <row r="2548" spans="31:31" x14ac:dyDescent="0.6">
      <c r="AE2548" s="6"/>
    </row>
    <row r="2549" spans="31:31" x14ac:dyDescent="0.6">
      <c r="AE2549" s="6"/>
    </row>
    <row r="2550" spans="31:31" x14ac:dyDescent="0.6">
      <c r="AE2550" s="6"/>
    </row>
    <row r="2551" spans="31:31" x14ac:dyDescent="0.6">
      <c r="AE2551" s="6"/>
    </row>
    <row r="2552" spans="31:31" x14ac:dyDescent="0.6">
      <c r="AE2552" s="6"/>
    </row>
    <row r="2553" spans="31:31" x14ac:dyDescent="0.6">
      <c r="AE2553" s="6"/>
    </row>
    <row r="2554" spans="31:31" x14ac:dyDescent="0.6">
      <c r="AE2554" s="6"/>
    </row>
    <row r="2555" spans="31:31" x14ac:dyDescent="0.6">
      <c r="AE2555" s="6"/>
    </row>
    <row r="2556" spans="31:31" x14ac:dyDescent="0.6">
      <c r="AE2556" s="6"/>
    </row>
    <row r="2557" spans="31:31" x14ac:dyDescent="0.6">
      <c r="AE2557" s="6"/>
    </row>
    <row r="2558" spans="31:31" x14ac:dyDescent="0.6">
      <c r="AE2558" s="6"/>
    </row>
    <row r="2559" spans="31:31" x14ac:dyDescent="0.6">
      <c r="AE2559" s="6"/>
    </row>
    <row r="2560" spans="31:31" x14ac:dyDescent="0.6">
      <c r="AE2560" s="6"/>
    </row>
    <row r="2561" spans="31:31" x14ac:dyDescent="0.6">
      <c r="AE2561" s="6"/>
    </row>
    <row r="2562" spans="31:31" x14ac:dyDescent="0.6">
      <c r="AE2562" s="6"/>
    </row>
    <row r="2563" spans="31:31" x14ac:dyDescent="0.6">
      <c r="AE2563" s="6"/>
    </row>
    <row r="2564" spans="31:31" x14ac:dyDescent="0.6">
      <c r="AE2564" s="6"/>
    </row>
    <row r="2565" spans="31:31" x14ac:dyDescent="0.6">
      <c r="AE2565" s="6"/>
    </row>
    <row r="2566" spans="31:31" x14ac:dyDescent="0.6">
      <c r="AE2566" s="6"/>
    </row>
    <row r="2567" spans="31:31" x14ac:dyDescent="0.6">
      <c r="AE2567" s="6"/>
    </row>
    <row r="2568" spans="31:31" x14ac:dyDescent="0.6">
      <c r="AE2568" s="6"/>
    </row>
    <row r="2569" spans="31:31" x14ac:dyDescent="0.6">
      <c r="AE2569" s="6"/>
    </row>
    <row r="2570" spans="31:31" x14ac:dyDescent="0.6">
      <c r="AE2570" s="6"/>
    </row>
    <row r="2571" spans="31:31" x14ac:dyDescent="0.6">
      <c r="AE2571" s="6"/>
    </row>
    <row r="2572" spans="31:31" x14ac:dyDescent="0.6">
      <c r="AE2572" s="6"/>
    </row>
    <row r="2573" spans="31:31" x14ac:dyDescent="0.6">
      <c r="AE2573" s="6"/>
    </row>
    <row r="2574" spans="31:31" x14ac:dyDescent="0.6">
      <c r="AE2574" s="6"/>
    </row>
    <row r="2575" spans="31:31" x14ac:dyDescent="0.6">
      <c r="AE2575" s="6"/>
    </row>
    <row r="2576" spans="31:31" x14ac:dyDescent="0.6">
      <c r="AE2576" s="6"/>
    </row>
    <row r="2577" spans="31:31" x14ac:dyDescent="0.6">
      <c r="AE2577" s="6"/>
    </row>
    <row r="2578" spans="31:31" x14ac:dyDescent="0.6">
      <c r="AE2578" s="6"/>
    </row>
    <row r="2579" spans="31:31" x14ac:dyDescent="0.6">
      <c r="AE2579" s="6"/>
    </row>
    <row r="2580" spans="31:31" x14ac:dyDescent="0.6">
      <c r="AE2580" s="6"/>
    </row>
    <row r="2581" spans="31:31" x14ac:dyDescent="0.6">
      <c r="AE2581" s="6"/>
    </row>
    <row r="2582" spans="31:31" x14ac:dyDescent="0.6">
      <c r="AE2582" s="6"/>
    </row>
    <row r="2583" spans="31:31" x14ac:dyDescent="0.6">
      <c r="AE2583" s="6"/>
    </row>
    <row r="2584" spans="31:31" x14ac:dyDescent="0.6">
      <c r="AE2584" s="6"/>
    </row>
    <row r="2585" spans="31:31" x14ac:dyDescent="0.6">
      <c r="AE2585" s="6"/>
    </row>
    <row r="2586" spans="31:31" x14ac:dyDescent="0.6">
      <c r="AE2586" s="6"/>
    </row>
    <row r="2587" spans="31:31" x14ac:dyDescent="0.6">
      <c r="AE2587" s="6"/>
    </row>
    <row r="2588" spans="31:31" x14ac:dyDescent="0.6">
      <c r="AE2588" s="6"/>
    </row>
    <row r="2589" spans="31:31" x14ac:dyDescent="0.6">
      <c r="AE2589" s="6"/>
    </row>
    <row r="2590" spans="31:31" x14ac:dyDescent="0.6">
      <c r="AE2590" s="6"/>
    </row>
    <row r="2591" spans="31:31" x14ac:dyDescent="0.6">
      <c r="AE2591" s="6"/>
    </row>
    <row r="2592" spans="31:31" x14ac:dyDescent="0.6">
      <c r="AE2592" s="6"/>
    </row>
    <row r="2593" spans="31:31" x14ac:dyDescent="0.6">
      <c r="AE2593" s="6"/>
    </row>
    <row r="2594" spans="31:31" x14ac:dyDescent="0.6">
      <c r="AE2594" s="6"/>
    </row>
    <row r="2595" spans="31:31" x14ac:dyDescent="0.6">
      <c r="AE2595" s="6"/>
    </row>
    <row r="2596" spans="31:31" x14ac:dyDescent="0.6">
      <c r="AE2596" s="6"/>
    </row>
    <row r="2597" spans="31:31" x14ac:dyDescent="0.6">
      <c r="AE2597" s="6"/>
    </row>
    <row r="2598" spans="31:31" x14ac:dyDescent="0.6">
      <c r="AE2598" s="6"/>
    </row>
    <row r="2599" spans="31:31" x14ac:dyDescent="0.6">
      <c r="AE2599" s="6"/>
    </row>
    <row r="2600" spans="31:31" x14ac:dyDescent="0.6">
      <c r="AE2600" s="6"/>
    </row>
    <row r="2601" spans="31:31" x14ac:dyDescent="0.6">
      <c r="AE2601" s="6"/>
    </row>
    <row r="2602" spans="31:31" x14ac:dyDescent="0.6">
      <c r="AE2602" s="6"/>
    </row>
    <row r="2603" spans="31:31" x14ac:dyDescent="0.6">
      <c r="AE2603" s="6"/>
    </row>
    <row r="2604" spans="31:31" x14ac:dyDescent="0.6">
      <c r="AE2604" s="6"/>
    </row>
    <row r="2605" spans="31:31" x14ac:dyDescent="0.6">
      <c r="AE2605" s="6"/>
    </row>
    <row r="2606" spans="31:31" x14ac:dyDescent="0.6">
      <c r="AE2606" s="6"/>
    </row>
    <row r="2607" spans="31:31" x14ac:dyDescent="0.6">
      <c r="AE2607" s="6"/>
    </row>
    <row r="2608" spans="31:31" x14ac:dyDescent="0.6">
      <c r="AE2608" s="6"/>
    </row>
    <row r="2609" spans="31:31" x14ac:dyDescent="0.6">
      <c r="AE2609" s="6"/>
    </row>
    <row r="2610" spans="31:31" x14ac:dyDescent="0.6">
      <c r="AE2610" s="6"/>
    </row>
    <row r="2611" spans="31:31" x14ac:dyDescent="0.6">
      <c r="AE2611" s="6"/>
    </row>
    <row r="2612" spans="31:31" x14ac:dyDescent="0.6">
      <c r="AE2612" s="6"/>
    </row>
    <row r="2613" spans="31:31" x14ac:dyDescent="0.6">
      <c r="AE2613" s="6"/>
    </row>
    <row r="2614" spans="31:31" x14ac:dyDescent="0.6">
      <c r="AE2614" s="6"/>
    </row>
    <row r="2615" spans="31:31" x14ac:dyDescent="0.6">
      <c r="AE2615" s="6"/>
    </row>
    <row r="2616" spans="31:31" x14ac:dyDescent="0.6">
      <c r="AE2616" s="6"/>
    </row>
    <row r="2617" spans="31:31" x14ac:dyDescent="0.6">
      <c r="AE2617" s="6"/>
    </row>
    <row r="2618" spans="31:31" x14ac:dyDescent="0.6">
      <c r="AE2618" s="6"/>
    </row>
    <row r="2619" spans="31:31" x14ac:dyDescent="0.6">
      <c r="AE2619" s="6"/>
    </row>
    <row r="2620" spans="31:31" x14ac:dyDescent="0.6">
      <c r="AE2620" s="6"/>
    </row>
    <row r="2621" spans="31:31" x14ac:dyDescent="0.6">
      <c r="AE2621" s="6"/>
    </row>
    <row r="2622" spans="31:31" x14ac:dyDescent="0.6">
      <c r="AE2622" s="6"/>
    </row>
    <row r="2623" spans="31:31" x14ac:dyDescent="0.6">
      <c r="AE2623" s="6"/>
    </row>
    <row r="2624" spans="31:31" x14ac:dyDescent="0.6">
      <c r="AE2624" s="6"/>
    </row>
    <row r="2625" spans="31:31" x14ac:dyDescent="0.6">
      <c r="AE2625" s="6"/>
    </row>
    <row r="2626" spans="31:31" x14ac:dyDescent="0.6">
      <c r="AE2626" s="6"/>
    </row>
    <row r="2627" spans="31:31" x14ac:dyDescent="0.6">
      <c r="AE2627" s="6"/>
    </row>
    <row r="2628" spans="31:31" x14ac:dyDescent="0.6">
      <c r="AE2628" s="6"/>
    </row>
    <row r="2629" spans="31:31" x14ac:dyDescent="0.6">
      <c r="AE2629" s="6"/>
    </row>
    <row r="2630" spans="31:31" x14ac:dyDescent="0.6">
      <c r="AE2630" s="6"/>
    </row>
    <row r="2631" spans="31:31" x14ac:dyDescent="0.6">
      <c r="AE2631" s="6"/>
    </row>
    <row r="2632" spans="31:31" x14ac:dyDescent="0.6">
      <c r="AE2632" s="6"/>
    </row>
    <row r="2633" spans="31:31" x14ac:dyDescent="0.6">
      <c r="AE2633" s="6"/>
    </row>
    <row r="2634" spans="31:31" x14ac:dyDescent="0.6">
      <c r="AE2634" s="6"/>
    </row>
    <row r="2635" spans="31:31" x14ac:dyDescent="0.6">
      <c r="AE2635" s="6"/>
    </row>
    <row r="2636" spans="31:31" x14ac:dyDescent="0.6">
      <c r="AE2636" s="6"/>
    </row>
    <row r="2637" spans="31:31" x14ac:dyDescent="0.6">
      <c r="AE2637" s="6"/>
    </row>
    <row r="2638" spans="31:31" x14ac:dyDescent="0.6">
      <c r="AE2638" s="6"/>
    </row>
    <row r="2639" spans="31:31" x14ac:dyDescent="0.6">
      <c r="AE2639" s="6"/>
    </row>
    <row r="2640" spans="31:31" x14ac:dyDescent="0.6">
      <c r="AE2640" s="6"/>
    </row>
    <row r="2641" spans="31:31" x14ac:dyDescent="0.6">
      <c r="AE2641" s="6"/>
    </row>
    <row r="2642" spans="31:31" x14ac:dyDescent="0.6">
      <c r="AE2642" s="6"/>
    </row>
    <row r="2643" spans="31:31" x14ac:dyDescent="0.6">
      <c r="AE2643" s="6"/>
    </row>
    <row r="2644" spans="31:31" x14ac:dyDescent="0.6">
      <c r="AE2644" s="6"/>
    </row>
    <row r="2645" spans="31:31" x14ac:dyDescent="0.6">
      <c r="AE2645" s="6"/>
    </row>
    <row r="2646" spans="31:31" x14ac:dyDescent="0.6">
      <c r="AE2646" s="6"/>
    </row>
    <row r="2647" spans="31:31" x14ac:dyDescent="0.6">
      <c r="AE2647" s="6"/>
    </row>
    <row r="2648" spans="31:31" x14ac:dyDescent="0.6">
      <c r="AE2648" s="6"/>
    </row>
    <row r="2649" spans="31:31" x14ac:dyDescent="0.6">
      <c r="AE2649" s="6"/>
    </row>
    <row r="2650" spans="31:31" x14ac:dyDescent="0.6">
      <c r="AE2650" s="6"/>
    </row>
    <row r="2651" spans="31:31" x14ac:dyDescent="0.6">
      <c r="AE2651" s="6"/>
    </row>
    <row r="2652" spans="31:31" x14ac:dyDescent="0.6">
      <c r="AE2652" s="6"/>
    </row>
    <row r="2653" spans="31:31" x14ac:dyDescent="0.6">
      <c r="AE2653" s="6"/>
    </row>
    <row r="2654" spans="31:31" x14ac:dyDescent="0.6">
      <c r="AE2654" s="6"/>
    </row>
    <row r="2655" spans="31:31" x14ac:dyDescent="0.6">
      <c r="AE2655" s="6"/>
    </row>
    <row r="2656" spans="31:31" x14ac:dyDescent="0.6">
      <c r="AE2656" s="6"/>
    </row>
    <row r="2657" spans="31:31" x14ac:dyDescent="0.6">
      <c r="AE2657" s="6"/>
    </row>
    <row r="2658" spans="31:31" x14ac:dyDescent="0.6">
      <c r="AE2658" s="6"/>
    </row>
    <row r="2659" spans="31:31" x14ac:dyDescent="0.6">
      <c r="AE2659" s="6"/>
    </row>
    <row r="2660" spans="31:31" x14ac:dyDescent="0.6">
      <c r="AE2660" s="6"/>
    </row>
    <row r="2661" spans="31:31" x14ac:dyDescent="0.6">
      <c r="AE2661" s="6"/>
    </row>
    <row r="2662" spans="31:31" x14ac:dyDescent="0.6">
      <c r="AE2662" s="6"/>
    </row>
    <row r="2663" spans="31:31" x14ac:dyDescent="0.6">
      <c r="AE2663" s="6"/>
    </row>
    <row r="2664" spans="31:31" x14ac:dyDescent="0.6">
      <c r="AE2664" s="6"/>
    </row>
    <row r="2665" spans="31:31" x14ac:dyDescent="0.6">
      <c r="AE2665" s="6"/>
    </row>
    <row r="2666" spans="31:31" x14ac:dyDescent="0.6">
      <c r="AE2666" s="6"/>
    </row>
    <row r="2667" spans="31:31" x14ac:dyDescent="0.6">
      <c r="AE2667" s="6"/>
    </row>
    <row r="2668" spans="31:31" x14ac:dyDescent="0.6">
      <c r="AE2668" s="6"/>
    </row>
    <row r="2669" spans="31:31" x14ac:dyDescent="0.6">
      <c r="AE2669" s="6"/>
    </row>
    <row r="2670" spans="31:31" x14ac:dyDescent="0.6">
      <c r="AE2670" s="6"/>
    </row>
    <row r="2671" spans="31:31" x14ac:dyDescent="0.6">
      <c r="AE2671" s="6"/>
    </row>
    <row r="2672" spans="31:31" x14ac:dyDescent="0.6">
      <c r="AE2672" s="6"/>
    </row>
    <row r="2673" spans="31:31" x14ac:dyDescent="0.6">
      <c r="AE2673" s="6"/>
    </row>
    <row r="2674" spans="31:31" x14ac:dyDescent="0.6">
      <c r="AE2674" s="6"/>
    </row>
    <row r="2675" spans="31:31" x14ac:dyDescent="0.6">
      <c r="AE2675" s="6"/>
    </row>
    <row r="2676" spans="31:31" x14ac:dyDescent="0.6">
      <c r="AE2676" s="6"/>
    </row>
    <row r="2677" spans="31:31" x14ac:dyDescent="0.6">
      <c r="AE2677" s="6"/>
    </row>
    <row r="2678" spans="31:31" x14ac:dyDescent="0.6">
      <c r="AE2678" s="6"/>
    </row>
    <row r="2679" spans="31:31" x14ac:dyDescent="0.6">
      <c r="AE2679" s="6"/>
    </row>
    <row r="2680" spans="31:31" x14ac:dyDescent="0.6">
      <c r="AE2680" s="6"/>
    </row>
    <row r="2681" spans="31:31" x14ac:dyDescent="0.6">
      <c r="AE2681" s="6"/>
    </row>
    <row r="2682" spans="31:31" x14ac:dyDescent="0.6">
      <c r="AE2682" s="6"/>
    </row>
    <row r="2683" spans="31:31" x14ac:dyDescent="0.6">
      <c r="AE2683" s="6"/>
    </row>
    <row r="2684" spans="31:31" x14ac:dyDescent="0.6">
      <c r="AE2684" s="6"/>
    </row>
    <row r="2685" spans="31:31" x14ac:dyDescent="0.6">
      <c r="AE2685" s="6"/>
    </row>
    <row r="2686" spans="31:31" x14ac:dyDescent="0.6">
      <c r="AE2686" s="6"/>
    </row>
    <row r="2687" spans="31:31" x14ac:dyDescent="0.6">
      <c r="AE2687" s="6"/>
    </row>
    <row r="2688" spans="31:31" x14ac:dyDescent="0.6">
      <c r="AE2688" s="6"/>
    </row>
    <row r="2689" spans="31:31" x14ac:dyDescent="0.6">
      <c r="AE2689" s="6"/>
    </row>
    <row r="2690" spans="31:31" x14ac:dyDescent="0.6">
      <c r="AE2690" s="6"/>
    </row>
    <row r="2691" spans="31:31" x14ac:dyDescent="0.6">
      <c r="AE2691" s="6"/>
    </row>
    <row r="2692" spans="31:31" x14ac:dyDescent="0.6">
      <c r="AE2692" s="6"/>
    </row>
    <row r="2693" spans="31:31" x14ac:dyDescent="0.6">
      <c r="AE2693" s="6"/>
    </row>
    <row r="2694" spans="31:31" x14ac:dyDescent="0.6">
      <c r="AE2694" s="6"/>
    </row>
    <row r="2695" spans="31:31" x14ac:dyDescent="0.6">
      <c r="AE2695" s="6"/>
    </row>
    <row r="2696" spans="31:31" x14ac:dyDescent="0.6">
      <c r="AE2696" s="6"/>
    </row>
    <row r="2697" spans="31:31" x14ac:dyDescent="0.6">
      <c r="AE2697" s="6"/>
    </row>
    <row r="2698" spans="31:31" x14ac:dyDescent="0.6">
      <c r="AE2698" s="6"/>
    </row>
    <row r="2699" spans="31:31" x14ac:dyDescent="0.6">
      <c r="AE2699" s="6"/>
    </row>
    <row r="2700" spans="31:31" x14ac:dyDescent="0.6">
      <c r="AE2700" s="6"/>
    </row>
    <row r="2701" spans="31:31" x14ac:dyDescent="0.6">
      <c r="AE2701" s="6"/>
    </row>
    <row r="2702" spans="31:31" x14ac:dyDescent="0.6">
      <c r="AE2702" s="6"/>
    </row>
    <row r="2703" spans="31:31" x14ac:dyDescent="0.6">
      <c r="AE2703" s="6"/>
    </row>
    <row r="2704" spans="31:31" x14ac:dyDescent="0.6">
      <c r="AE2704" s="6"/>
    </row>
    <row r="2705" spans="31:31" x14ac:dyDescent="0.6">
      <c r="AE2705" s="6"/>
    </row>
    <row r="2706" spans="31:31" x14ac:dyDescent="0.6">
      <c r="AE2706" s="6"/>
    </row>
    <row r="2707" spans="31:31" x14ac:dyDescent="0.6">
      <c r="AE2707" s="6"/>
    </row>
    <row r="2708" spans="31:31" x14ac:dyDescent="0.6">
      <c r="AE2708" s="6"/>
    </row>
    <row r="2709" spans="31:31" x14ac:dyDescent="0.6">
      <c r="AE2709" s="6"/>
    </row>
    <row r="2710" spans="31:31" x14ac:dyDescent="0.6">
      <c r="AE2710" s="6"/>
    </row>
    <row r="2711" spans="31:31" x14ac:dyDescent="0.6">
      <c r="AE2711" s="6"/>
    </row>
    <row r="2712" spans="31:31" x14ac:dyDescent="0.6">
      <c r="AE2712" s="6"/>
    </row>
    <row r="2713" spans="31:31" x14ac:dyDescent="0.6">
      <c r="AE2713" s="6"/>
    </row>
    <row r="2714" spans="31:31" x14ac:dyDescent="0.6">
      <c r="AE2714" s="6"/>
    </row>
    <row r="2715" spans="31:31" x14ac:dyDescent="0.6">
      <c r="AE2715" s="6"/>
    </row>
    <row r="2716" spans="31:31" x14ac:dyDescent="0.6">
      <c r="AE2716" s="6"/>
    </row>
    <row r="2717" spans="31:31" x14ac:dyDescent="0.6">
      <c r="AE2717" s="6"/>
    </row>
    <row r="2718" spans="31:31" x14ac:dyDescent="0.6">
      <c r="AE2718" s="6"/>
    </row>
    <row r="2719" spans="31:31" x14ac:dyDescent="0.6">
      <c r="AE2719" s="6"/>
    </row>
    <row r="2720" spans="31:31" x14ac:dyDescent="0.6">
      <c r="AE2720" s="6"/>
    </row>
    <row r="2721" spans="31:31" x14ac:dyDescent="0.6">
      <c r="AE2721" s="6"/>
    </row>
    <row r="2722" spans="31:31" x14ac:dyDescent="0.6">
      <c r="AE2722" s="6"/>
    </row>
    <row r="2723" spans="31:31" x14ac:dyDescent="0.6">
      <c r="AE2723" s="6"/>
    </row>
    <row r="2724" spans="31:31" x14ac:dyDescent="0.6">
      <c r="AE2724" s="6"/>
    </row>
    <row r="2725" spans="31:31" x14ac:dyDescent="0.6">
      <c r="AE2725" s="6"/>
    </row>
    <row r="2726" spans="31:31" x14ac:dyDescent="0.6">
      <c r="AE2726" s="6"/>
    </row>
    <row r="2727" spans="31:31" x14ac:dyDescent="0.6">
      <c r="AE2727" s="6"/>
    </row>
    <row r="2728" spans="31:31" x14ac:dyDescent="0.6">
      <c r="AE2728" s="6"/>
    </row>
    <row r="2729" spans="31:31" x14ac:dyDescent="0.6">
      <c r="AE2729" s="6"/>
    </row>
    <row r="2730" spans="31:31" x14ac:dyDescent="0.6">
      <c r="AE2730" s="6"/>
    </row>
    <row r="2731" spans="31:31" x14ac:dyDescent="0.6">
      <c r="AE2731" s="6"/>
    </row>
    <row r="2732" spans="31:31" x14ac:dyDescent="0.6">
      <c r="AE2732" s="6"/>
    </row>
    <row r="2733" spans="31:31" x14ac:dyDescent="0.6">
      <c r="AE2733" s="6"/>
    </row>
    <row r="2734" spans="31:31" x14ac:dyDescent="0.6">
      <c r="AE2734" s="6"/>
    </row>
    <row r="2735" spans="31:31" x14ac:dyDescent="0.6">
      <c r="AE2735" s="6"/>
    </row>
    <row r="2736" spans="31:31" x14ac:dyDescent="0.6">
      <c r="AE2736" s="6"/>
    </row>
    <row r="2737" spans="31:31" x14ac:dyDescent="0.6">
      <c r="AE2737" s="6"/>
    </row>
    <row r="2738" spans="31:31" x14ac:dyDescent="0.6">
      <c r="AE2738" s="6"/>
    </row>
    <row r="2739" spans="31:31" x14ac:dyDescent="0.6">
      <c r="AE2739" s="6"/>
    </row>
    <row r="2740" spans="31:31" x14ac:dyDescent="0.6">
      <c r="AE2740" s="6"/>
    </row>
    <row r="2741" spans="31:31" x14ac:dyDescent="0.6">
      <c r="AE2741" s="6"/>
    </row>
    <row r="2742" spans="31:31" x14ac:dyDescent="0.6">
      <c r="AE2742" s="6"/>
    </row>
    <row r="2743" spans="31:31" x14ac:dyDescent="0.6">
      <c r="AE2743" s="6"/>
    </row>
    <row r="2744" spans="31:31" x14ac:dyDescent="0.6">
      <c r="AE2744" s="6"/>
    </row>
    <row r="2745" spans="31:31" x14ac:dyDescent="0.6">
      <c r="AE2745" s="6"/>
    </row>
    <row r="2746" spans="31:31" x14ac:dyDescent="0.6">
      <c r="AE2746" s="6"/>
    </row>
    <row r="2747" spans="31:31" x14ac:dyDescent="0.6">
      <c r="AE2747" s="6"/>
    </row>
    <row r="2748" spans="31:31" x14ac:dyDescent="0.6">
      <c r="AE2748" s="6"/>
    </row>
    <row r="2749" spans="31:31" x14ac:dyDescent="0.6">
      <c r="AE2749" s="6"/>
    </row>
    <row r="2750" spans="31:31" x14ac:dyDescent="0.6">
      <c r="AE2750" s="6"/>
    </row>
    <row r="2751" spans="31:31" x14ac:dyDescent="0.6">
      <c r="AE2751" s="6"/>
    </row>
    <row r="2752" spans="31:31" x14ac:dyDescent="0.6">
      <c r="AE2752" s="6"/>
    </row>
    <row r="2753" spans="31:31" x14ac:dyDescent="0.6">
      <c r="AE2753" s="6"/>
    </row>
    <row r="2754" spans="31:31" x14ac:dyDescent="0.6">
      <c r="AE2754" s="6"/>
    </row>
    <row r="2755" spans="31:31" x14ac:dyDescent="0.6">
      <c r="AE2755" s="6"/>
    </row>
    <row r="2756" spans="31:31" x14ac:dyDescent="0.6">
      <c r="AE2756" s="6"/>
    </row>
    <row r="2757" spans="31:31" x14ac:dyDescent="0.6">
      <c r="AE2757" s="6"/>
    </row>
    <row r="2758" spans="31:31" x14ac:dyDescent="0.6">
      <c r="AE2758" s="6"/>
    </row>
    <row r="2759" spans="31:31" x14ac:dyDescent="0.6">
      <c r="AE2759" s="6"/>
    </row>
    <row r="2760" spans="31:31" x14ac:dyDescent="0.6">
      <c r="AE2760" s="6"/>
    </row>
    <row r="2761" spans="31:31" x14ac:dyDescent="0.6">
      <c r="AE2761" s="6"/>
    </row>
    <row r="2762" spans="31:31" x14ac:dyDescent="0.6">
      <c r="AE2762" s="6"/>
    </row>
    <row r="2763" spans="31:31" x14ac:dyDescent="0.6">
      <c r="AE2763" s="6"/>
    </row>
    <row r="2764" spans="31:31" x14ac:dyDescent="0.6">
      <c r="AE2764" s="6"/>
    </row>
    <row r="2765" spans="31:31" x14ac:dyDescent="0.6">
      <c r="AE2765" s="6"/>
    </row>
    <row r="2766" spans="31:31" x14ac:dyDescent="0.6">
      <c r="AE2766" s="6"/>
    </row>
    <row r="2767" spans="31:31" x14ac:dyDescent="0.6">
      <c r="AE2767" s="6"/>
    </row>
    <row r="2768" spans="31:31" x14ac:dyDescent="0.6">
      <c r="AE2768" s="6"/>
    </row>
    <row r="2769" spans="31:31" x14ac:dyDescent="0.6">
      <c r="AE2769" s="6"/>
    </row>
    <row r="2770" spans="31:31" x14ac:dyDescent="0.6">
      <c r="AE2770" s="6"/>
    </row>
    <row r="2771" spans="31:31" x14ac:dyDescent="0.6">
      <c r="AE2771" s="6"/>
    </row>
    <row r="2772" spans="31:31" x14ac:dyDescent="0.6">
      <c r="AE2772" s="6"/>
    </row>
    <row r="2773" spans="31:31" x14ac:dyDescent="0.6">
      <c r="AE2773" s="6"/>
    </row>
    <row r="2774" spans="31:31" x14ac:dyDescent="0.6">
      <c r="AE2774" s="6"/>
    </row>
    <row r="2775" spans="31:31" x14ac:dyDescent="0.6">
      <c r="AE2775" s="6"/>
    </row>
    <row r="2776" spans="31:31" x14ac:dyDescent="0.6">
      <c r="AE2776" s="6"/>
    </row>
    <row r="2777" spans="31:31" x14ac:dyDescent="0.6">
      <c r="AE2777" s="6"/>
    </row>
    <row r="2778" spans="31:31" x14ac:dyDescent="0.6">
      <c r="AE2778" s="6"/>
    </row>
    <row r="2779" spans="31:31" x14ac:dyDescent="0.6">
      <c r="AE2779" s="6"/>
    </row>
    <row r="2780" spans="31:31" x14ac:dyDescent="0.6">
      <c r="AE2780" s="6"/>
    </row>
    <row r="2781" spans="31:31" x14ac:dyDescent="0.6">
      <c r="AE2781" s="6"/>
    </row>
    <row r="2782" spans="31:31" x14ac:dyDescent="0.6">
      <c r="AE2782" s="6"/>
    </row>
    <row r="2783" spans="31:31" x14ac:dyDescent="0.6">
      <c r="AE2783" s="6"/>
    </row>
    <row r="2784" spans="31:31" x14ac:dyDescent="0.6">
      <c r="AE2784" s="6"/>
    </row>
    <row r="2785" spans="31:31" x14ac:dyDescent="0.6">
      <c r="AE2785" s="6"/>
    </row>
    <row r="2786" spans="31:31" x14ac:dyDescent="0.6">
      <c r="AE2786" s="6"/>
    </row>
    <row r="2787" spans="31:31" x14ac:dyDescent="0.6">
      <c r="AE2787" s="6"/>
    </row>
    <row r="2788" spans="31:31" x14ac:dyDescent="0.6">
      <c r="AE2788" s="6"/>
    </row>
    <row r="2789" spans="31:31" x14ac:dyDescent="0.6">
      <c r="AE2789" s="6"/>
    </row>
    <row r="2790" spans="31:31" x14ac:dyDescent="0.6">
      <c r="AE2790" s="6"/>
    </row>
    <row r="2791" spans="31:31" x14ac:dyDescent="0.6">
      <c r="AE2791" s="6"/>
    </row>
    <row r="2792" spans="31:31" x14ac:dyDescent="0.6">
      <c r="AE2792" s="6"/>
    </row>
    <row r="2793" spans="31:31" x14ac:dyDescent="0.6">
      <c r="AE2793" s="6"/>
    </row>
    <row r="2794" spans="31:31" x14ac:dyDescent="0.6">
      <c r="AE2794" s="6"/>
    </row>
    <row r="2795" spans="31:31" x14ac:dyDescent="0.6">
      <c r="AE2795" s="6"/>
    </row>
    <row r="2796" spans="31:31" x14ac:dyDescent="0.6">
      <c r="AE2796" s="6"/>
    </row>
    <row r="2797" spans="31:31" x14ac:dyDescent="0.6">
      <c r="AE2797" s="6"/>
    </row>
    <row r="2798" spans="31:31" x14ac:dyDescent="0.6">
      <c r="AE2798" s="6"/>
    </row>
    <row r="2799" spans="31:31" x14ac:dyDescent="0.6">
      <c r="AE2799" s="6"/>
    </row>
    <row r="2800" spans="31:31" x14ac:dyDescent="0.6">
      <c r="AE2800" s="6"/>
    </row>
    <row r="2801" spans="31:31" x14ac:dyDescent="0.6">
      <c r="AE2801" s="6"/>
    </row>
    <row r="2802" spans="31:31" x14ac:dyDescent="0.6">
      <c r="AE2802" s="6"/>
    </row>
    <row r="2803" spans="31:31" x14ac:dyDescent="0.6">
      <c r="AE2803" s="6"/>
    </row>
    <row r="2804" spans="31:31" x14ac:dyDescent="0.6">
      <c r="AE2804" s="6"/>
    </row>
    <row r="2805" spans="31:31" x14ac:dyDescent="0.6">
      <c r="AE2805" s="6"/>
    </row>
    <row r="2806" spans="31:31" x14ac:dyDescent="0.6">
      <c r="AE2806" s="6"/>
    </row>
    <row r="2807" spans="31:31" x14ac:dyDescent="0.6">
      <c r="AE2807" s="6"/>
    </row>
    <row r="2808" spans="31:31" x14ac:dyDescent="0.6">
      <c r="AE2808" s="6"/>
    </row>
    <row r="2809" spans="31:31" x14ac:dyDescent="0.6">
      <c r="AE2809" s="6"/>
    </row>
    <row r="2810" spans="31:31" x14ac:dyDescent="0.6">
      <c r="AE2810" s="6"/>
    </row>
    <row r="2811" spans="31:31" x14ac:dyDescent="0.6">
      <c r="AE2811" s="6"/>
    </row>
    <row r="2812" spans="31:31" x14ac:dyDescent="0.6">
      <c r="AE2812" s="6"/>
    </row>
    <row r="2813" spans="31:31" x14ac:dyDescent="0.6">
      <c r="AE2813" s="6"/>
    </row>
    <row r="2814" spans="31:31" x14ac:dyDescent="0.6">
      <c r="AE2814" s="6"/>
    </row>
    <row r="2815" spans="31:31" x14ac:dyDescent="0.6">
      <c r="AE2815" s="6"/>
    </row>
    <row r="2816" spans="31:31" x14ac:dyDescent="0.6">
      <c r="AE2816" s="6"/>
    </row>
    <row r="2817" spans="31:31" x14ac:dyDescent="0.6">
      <c r="AE2817" s="6"/>
    </row>
    <row r="2818" spans="31:31" x14ac:dyDescent="0.6">
      <c r="AE2818" s="6"/>
    </row>
    <row r="2819" spans="31:31" x14ac:dyDescent="0.6">
      <c r="AE2819" s="6"/>
    </row>
    <row r="2820" spans="31:31" x14ac:dyDescent="0.6">
      <c r="AE2820" s="6"/>
    </row>
    <row r="2821" spans="31:31" x14ac:dyDescent="0.6">
      <c r="AE2821" s="6"/>
    </row>
    <row r="2822" spans="31:31" x14ac:dyDescent="0.6">
      <c r="AE2822" s="6"/>
    </row>
    <row r="2823" spans="31:31" x14ac:dyDescent="0.6">
      <c r="AE2823" s="6"/>
    </row>
    <row r="2824" spans="31:31" x14ac:dyDescent="0.6">
      <c r="AE2824" s="6"/>
    </row>
    <row r="2825" spans="31:31" x14ac:dyDescent="0.6">
      <c r="AE2825" s="6"/>
    </row>
    <row r="2826" spans="31:31" x14ac:dyDescent="0.6">
      <c r="AE2826" s="6"/>
    </row>
    <row r="2827" spans="31:31" x14ac:dyDescent="0.6">
      <c r="AE2827" s="6"/>
    </row>
    <row r="2828" spans="31:31" x14ac:dyDescent="0.6">
      <c r="AE2828" s="6"/>
    </row>
    <row r="2829" spans="31:31" x14ac:dyDescent="0.6">
      <c r="AE2829" s="6"/>
    </row>
    <row r="2830" spans="31:31" x14ac:dyDescent="0.6">
      <c r="AE2830" s="6"/>
    </row>
    <row r="2831" spans="31:31" x14ac:dyDescent="0.6">
      <c r="AE2831" s="6"/>
    </row>
    <row r="2832" spans="31:31" x14ac:dyDescent="0.6">
      <c r="AE2832" s="6"/>
    </row>
    <row r="2833" spans="31:31" x14ac:dyDescent="0.6">
      <c r="AE2833" s="6"/>
    </row>
    <row r="2834" spans="31:31" x14ac:dyDescent="0.6">
      <c r="AE2834" s="6"/>
    </row>
    <row r="2835" spans="31:31" x14ac:dyDescent="0.6">
      <c r="AE2835" s="6"/>
    </row>
    <row r="2836" spans="31:31" x14ac:dyDescent="0.6">
      <c r="AE2836" s="6"/>
    </row>
    <row r="2837" spans="31:31" x14ac:dyDescent="0.6">
      <c r="AE2837" s="6"/>
    </row>
    <row r="2838" spans="31:31" x14ac:dyDescent="0.6">
      <c r="AE2838" s="6"/>
    </row>
    <row r="2839" spans="31:31" x14ac:dyDescent="0.6">
      <c r="AE2839" s="6"/>
    </row>
    <row r="2840" spans="31:31" x14ac:dyDescent="0.6">
      <c r="AE2840" s="6"/>
    </row>
    <row r="2841" spans="31:31" x14ac:dyDescent="0.6">
      <c r="AE2841" s="6"/>
    </row>
    <row r="2842" spans="31:31" x14ac:dyDescent="0.6">
      <c r="AE2842" s="6"/>
    </row>
    <row r="2843" spans="31:31" x14ac:dyDescent="0.6">
      <c r="AE2843" s="6"/>
    </row>
    <row r="2844" spans="31:31" x14ac:dyDescent="0.6">
      <c r="AE2844" s="6"/>
    </row>
    <row r="2845" spans="31:31" x14ac:dyDescent="0.6">
      <c r="AE2845" s="6"/>
    </row>
    <row r="2846" spans="31:31" x14ac:dyDescent="0.6">
      <c r="AE2846" s="6"/>
    </row>
    <row r="2847" spans="31:31" x14ac:dyDescent="0.6">
      <c r="AE2847" s="6"/>
    </row>
    <row r="2848" spans="31:31" x14ac:dyDescent="0.6">
      <c r="AE2848" s="6"/>
    </row>
    <row r="2849" spans="31:31" x14ac:dyDescent="0.6">
      <c r="AE2849" s="6"/>
    </row>
    <row r="2850" spans="31:31" x14ac:dyDescent="0.6">
      <c r="AE2850" s="6"/>
    </row>
    <row r="2851" spans="31:31" x14ac:dyDescent="0.6">
      <c r="AE2851" s="6"/>
    </row>
    <row r="2852" spans="31:31" x14ac:dyDescent="0.6">
      <c r="AE2852" s="6"/>
    </row>
    <row r="2853" spans="31:31" x14ac:dyDescent="0.6">
      <c r="AE2853" s="6"/>
    </row>
    <row r="2854" spans="31:31" x14ac:dyDescent="0.6">
      <c r="AE2854" s="6"/>
    </row>
    <row r="2855" spans="31:31" x14ac:dyDescent="0.6">
      <c r="AE2855" s="6"/>
    </row>
    <row r="2856" spans="31:31" x14ac:dyDescent="0.6">
      <c r="AE2856" s="6"/>
    </row>
    <row r="2857" spans="31:31" x14ac:dyDescent="0.6">
      <c r="AE2857" s="6"/>
    </row>
    <row r="2858" spans="31:31" x14ac:dyDescent="0.6">
      <c r="AE2858" s="6"/>
    </row>
    <row r="2859" spans="31:31" x14ac:dyDescent="0.6">
      <c r="AE2859" s="6"/>
    </row>
    <row r="2860" spans="31:31" x14ac:dyDescent="0.6">
      <c r="AE2860" s="6"/>
    </row>
    <row r="2861" spans="31:31" x14ac:dyDescent="0.6">
      <c r="AE2861" s="6"/>
    </row>
    <row r="2862" spans="31:31" x14ac:dyDescent="0.6">
      <c r="AE2862" s="6"/>
    </row>
    <row r="2863" spans="31:31" x14ac:dyDescent="0.6">
      <c r="AE2863" s="6"/>
    </row>
    <row r="2864" spans="31:31" x14ac:dyDescent="0.6">
      <c r="AE2864" s="6"/>
    </row>
    <row r="2865" spans="31:31" x14ac:dyDescent="0.6">
      <c r="AE2865" s="6"/>
    </row>
    <row r="2866" spans="31:31" x14ac:dyDescent="0.6">
      <c r="AE2866" s="6"/>
    </row>
    <row r="2867" spans="31:31" x14ac:dyDescent="0.6">
      <c r="AE2867" s="6"/>
    </row>
    <row r="2868" spans="31:31" x14ac:dyDescent="0.6">
      <c r="AE2868" s="6"/>
    </row>
    <row r="2869" spans="31:31" x14ac:dyDescent="0.6">
      <c r="AE2869" s="6"/>
    </row>
    <row r="2870" spans="31:31" x14ac:dyDescent="0.6">
      <c r="AE2870" s="6"/>
    </row>
    <row r="2871" spans="31:31" x14ac:dyDescent="0.6">
      <c r="AE2871" s="6"/>
    </row>
    <row r="2872" spans="31:31" x14ac:dyDescent="0.6">
      <c r="AE2872" s="6"/>
    </row>
    <row r="2873" spans="31:31" x14ac:dyDescent="0.6">
      <c r="AE2873" s="6"/>
    </row>
    <row r="2874" spans="31:31" x14ac:dyDescent="0.6">
      <c r="AE2874" s="6"/>
    </row>
    <row r="2875" spans="31:31" x14ac:dyDescent="0.6">
      <c r="AE2875" s="6"/>
    </row>
    <row r="2876" spans="31:31" x14ac:dyDescent="0.6">
      <c r="AE2876" s="6"/>
    </row>
    <row r="2877" spans="31:31" x14ac:dyDescent="0.6">
      <c r="AE2877" s="6"/>
    </row>
    <row r="2878" spans="31:31" x14ac:dyDescent="0.6">
      <c r="AE2878" s="6"/>
    </row>
    <row r="2879" spans="31:31" x14ac:dyDescent="0.6">
      <c r="AE2879" s="6"/>
    </row>
    <row r="2880" spans="31:31" x14ac:dyDescent="0.6">
      <c r="AE2880" s="6"/>
    </row>
    <row r="2881" spans="31:31" x14ac:dyDescent="0.6">
      <c r="AE2881" s="6"/>
    </row>
    <row r="2882" spans="31:31" x14ac:dyDescent="0.6">
      <c r="AE2882" s="6"/>
    </row>
    <row r="2883" spans="31:31" x14ac:dyDescent="0.6">
      <c r="AE2883" s="6"/>
    </row>
    <row r="2884" spans="31:31" x14ac:dyDescent="0.6">
      <c r="AE2884" s="6"/>
    </row>
    <row r="2885" spans="31:31" x14ac:dyDescent="0.6">
      <c r="AE2885" s="6"/>
    </row>
    <row r="2886" spans="31:31" x14ac:dyDescent="0.6">
      <c r="AE2886" s="6"/>
    </row>
    <row r="2887" spans="31:31" x14ac:dyDescent="0.6">
      <c r="AE2887" s="6"/>
    </row>
    <row r="2888" spans="31:31" x14ac:dyDescent="0.6">
      <c r="AE2888" s="6"/>
    </row>
    <row r="2889" spans="31:31" x14ac:dyDescent="0.6">
      <c r="AE2889" s="6"/>
    </row>
    <row r="2890" spans="31:31" x14ac:dyDescent="0.6">
      <c r="AE2890" s="6"/>
    </row>
    <row r="2891" spans="31:31" x14ac:dyDescent="0.6">
      <c r="AE2891" s="6"/>
    </row>
    <row r="2892" spans="31:31" x14ac:dyDescent="0.6">
      <c r="AE2892" s="6"/>
    </row>
    <row r="2893" spans="31:31" x14ac:dyDescent="0.6">
      <c r="AE2893" s="6"/>
    </row>
    <row r="2894" spans="31:31" x14ac:dyDescent="0.6">
      <c r="AE2894" s="6"/>
    </row>
    <row r="2895" spans="31:31" x14ac:dyDescent="0.6">
      <c r="AE2895" s="6"/>
    </row>
    <row r="2896" spans="31:31" x14ac:dyDescent="0.6">
      <c r="AE2896" s="6"/>
    </row>
    <row r="2897" spans="31:31" x14ac:dyDescent="0.6">
      <c r="AE2897" s="6"/>
    </row>
    <row r="2898" spans="31:31" x14ac:dyDescent="0.6">
      <c r="AE2898" s="6"/>
    </row>
    <row r="2899" spans="31:31" x14ac:dyDescent="0.6">
      <c r="AE2899" s="6"/>
    </row>
    <row r="2900" spans="31:31" x14ac:dyDescent="0.6">
      <c r="AE2900" s="6"/>
    </row>
    <row r="2901" spans="31:31" x14ac:dyDescent="0.6">
      <c r="AE2901" s="6"/>
    </row>
    <row r="2902" spans="31:31" x14ac:dyDescent="0.6">
      <c r="AE2902" s="6"/>
    </row>
    <row r="2903" spans="31:31" x14ac:dyDescent="0.6">
      <c r="AE2903" s="6"/>
    </row>
    <row r="2904" spans="31:31" x14ac:dyDescent="0.6">
      <c r="AE2904" s="6"/>
    </row>
    <row r="2905" spans="31:31" x14ac:dyDescent="0.6">
      <c r="AE2905" s="6"/>
    </row>
    <row r="2906" spans="31:31" x14ac:dyDescent="0.6">
      <c r="AE2906" s="6"/>
    </row>
    <row r="2907" spans="31:31" x14ac:dyDescent="0.6">
      <c r="AE2907" s="6"/>
    </row>
    <row r="2908" spans="31:31" x14ac:dyDescent="0.6">
      <c r="AE2908" s="6"/>
    </row>
    <row r="2909" spans="31:31" x14ac:dyDescent="0.6">
      <c r="AE2909" s="6"/>
    </row>
    <row r="2910" spans="31:31" x14ac:dyDescent="0.6">
      <c r="AE2910" s="6"/>
    </row>
    <row r="2911" spans="31:31" x14ac:dyDescent="0.6">
      <c r="AE2911" s="6"/>
    </row>
    <row r="2912" spans="31:31" x14ac:dyDescent="0.6">
      <c r="AE2912" s="6"/>
    </row>
    <row r="2913" spans="31:31" x14ac:dyDescent="0.6">
      <c r="AE2913" s="6"/>
    </row>
    <row r="2914" spans="31:31" x14ac:dyDescent="0.6">
      <c r="AE2914" s="6"/>
    </row>
    <row r="2915" spans="31:31" x14ac:dyDescent="0.6">
      <c r="AE2915" s="6"/>
    </row>
    <row r="2916" spans="31:31" x14ac:dyDescent="0.6">
      <c r="AE2916" s="6"/>
    </row>
    <row r="2917" spans="31:31" x14ac:dyDescent="0.6">
      <c r="AE2917" s="6"/>
    </row>
    <row r="2918" spans="31:31" x14ac:dyDescent="0.6">
      <c r="AE2918" s="6"/>
    </row>
    <row r="2919" spans="31:31" x14ac:dyDescent="0.6">
      <c r="AE2919" s="6"/>
    </row>
    <row r="2920" spans="31:31" x14ac:dyDescent="0.6">
      <c r="AE2920" s="6"/>
    </row>
    <row r="2921" spans="31:31" x14ac:dyDescent="0.6">
      <c r="AE2921" s="6"/>
    </row>
    <row r="2922" spans="31:31" x14ac:dyDescent="0.6">
      <c r="AE2922" s="6"/>
    </row>
    <row r="2923" spans="31:31" x14ac:dyDescent="0.6">
      <c r="AE2923" s="6"/>
    </row>
    <row r="2924" spans="31:31" x14ac:dyDescent="0.6">
      <c r="AE2924" s="6"/>
    </row>
    <row r="2925" spans="31:31" x14ac:dyDescent="0.6">
      <c r="AE2925" s="6"/>
    </row>
    <row r="2926" spans="31:31" x14ac:dyDescent="0.6">
      <c r="AE2926" s="6"/>
    </row>
    <row r="2927" spans="31:31" x14ac:dyDescent="0.6">
      <c r="AE2927" s="6"/>
    </row>
    <row r="2928" spans="31:31" x14ac:dyDescent="0.6">
      <c r="AE2928" s="6"/>
    </row>
    <row r="2929" spans="31:31" x14ac:dyDescent="0.6">
      <c r="AE2929" s="6"/>
    </row>
    <row r="2930" spans="31:31" x14ac:dyDescent="0.6">
      <c r="AE2930" s="6"/>
    </row>
    <row r="2931" spans="31:31" x14ac:dyDescent="0.6">
      <c r="AE2931" s="6"/>
    </row>
    <row r="2932" spans="31:31" x14ac:dyDescent="0.6">
      <c r="AE2932" s="6"/>
    </row>
    <row r="2933" spans="31:31" x14ac:dyDescent="0.6">
      <c r="AE2933" s="6"/>
    </row>
    <row r="2934" spans="31:31" x14ac:dyDescent="0.6">
      <c r="AE2934" s="6"/>
    </row>
    <row r="2935" spans="31:31" x14ac:dyDescent="0.6">
      <c r="AE2935" s="6"/>
    </row>
    <row r="2936" spans="31:31" x14ac:dyDescent="0.6">
      <c r="AE2936" s="6"/>
    </row>
    <row r="2937" spans="31:31" x14ac:dyDescent="0.6">
      <c r="AE2937" s="6"/>
    </row>
    <row r="2938" spans="31:31" x14ac:dyDescent="0.6">
      <c r="AE2938" s="6"/>
    </row>
    <row r="2939" spans="31:31" x14ac:dyDescent="0.6">
      <c r="AE2939" s="6"/>
    </row>
    <row r="2940" spans="31:31" x14ac:dyDescent="0.6">
      <c r="AE2940" s="6"/>
    </row>
    <row r="2941" spans="31:31" x14ac:dyDescent="0.6">
      <c r="AE2941" s="6"/>
    </row>
    <row r="2942" spans="31:31" x14ac:dyDescent="0.6">
      <c r="AE2942" s="6"/>
    </row>
    <row r="2943" spans="31:31" x14ac:dyDescent="0.6">
      <c r="AE2943" s="6"/>
    </row>
    <row r="2944" spans="31:31" x14ac:dyDescent="0.6">
      <c r="AE2944" s="6"/>
    </row>
    <row r="2945" spans="31:31" x14ac:dyDescent="0.6">
      <c r="AE2945" s="6"/>
    </row>
    <row r="2946" spans="31:31" x14ac:dyDescent="0.6">
      <c r="AE2946" s="6"/>
    </row>
    <row r="2947" spans="31:31" x14ac:dyDescent="0.6">
      <c r="AE2947" s="6"/>
    </row>
    <row r="2948" spans="31:31" x14ac:dyDescent="0.6">
      <c r="AE2948" s="6"/>
    </row>
    <row r="2949" spans="31:31" x14ac:dyDescent="0.6">
      <c r="AE2949" s="6"/>
    </row>
    <row r="2950" spans="31:31" x14ac:dyDescent="0.6">
      <c r="AE2950" s="6"/>
    </row>
    <row r="2951" spans="31:31" x14ac:dyDescent="0.6">
      <c r="AE2951" s="6"/>
    </row>
    <row r="2952" spans="31:31" x14ac:dyDescent="0.6">
      <c r="AE2952" s="6"/>
    </row>
    <row r="2953" spans="31:31" x14ac:dyDescent="0.6">
      <c r="AE2953" s="6"/>
    </row>
    <row r="2954" spans="31:31" x14ac:dyDescent="0.6">
      <c r="AE2954" s="6"/>
    </row>
    <row r="2955" spans="31:31" x14ac:dyDescent="0.6">
      <c r="AE2955" s="6"/>
    </row>
    <row r="2956" spans="31:31" x14ac:dyDescent="0.6">
      <c r="AE2956" s="6"/>
    </row>
    <row r="2957" spans="31:31" x14ac:dyDescent="0.6">
      <c r="AE2957" s="6"/>
    </row>
    <row r="2958" spans="31:31" x14ac:dyDescent="0.6">
      <c r="AE2958" s="6"/>
    </row>
    <row r="2959" spans="31:31" x14ac:dyDescent="0.6">
      <c r="AE2959" s="6"/>
    </row>
    <row r="2960" spans="31:31" x14ac:dyDescent="0.6">
      <c r="AE2960" s="6"/>
    </row>
    <row r="2961" spans="31:31" x14ac:dyDescent="0.6">
      <c r="AE2961" s="6"/>
    </row>
    <row r="2962" spans="31:31" x14ac:dyDescent="0.6">
      <c r="AE2962" s="6"/>
    </row>
    <row r="2963" spans="31:31" x14ac:dyDescent="0.6">
      <c r="AE2963" s="6"/>
    </row>
    <row r="2964" spans="31:31" x14ac:dyDescent="0.6">
      <c r="AE2964" s="6"/>
    </row>
    <row r="2965" spans="31:31" x14ac:dyDescent="0.6">
      <c r="AE2965" s="6"/>
    </row>
    <row r="2966" spans="31:31" x14ac:dyDescent="0.6">
      <c r="AE2966" s="6"/>
    </row>
    <row r="2967" spans="31:31" x14ac:dyDescent="0.6">
      <c r="AE2967" s="6"/>
    </row>
    <row r="2968" spans="31:31" x14ac:dyDescent="0.6">
      <c r="AE2968" s="6"/>
    </row>
    <row r="2969" spans="31:31" x14ac:dyDescent="0.6">
      <c r="AE2969" s="6"/>
    </row>
    <row r="2970" spans="31:31" x14ac:dyDescent="0.6">
      <c r="AE2970" s="6"/>
    </row>
    <row r="2971" spans="31:31" x14ac:dyDescent="0.6">
      <c r="AE2971" s="6"/>
    </row>
    <row r="2972" spans="31:31" x14ac:dyDescent="0.6">
      <c r="AE2972" s="6"/>
    </row>
    <row r="2973" spans="31:31" x14ac:dyDescent="0.6">
      <c r="AE2973" s="6"/>
    </row>
    <row r="2974" spans="31:31" x14ac:dyDescent="0.6">
      <c r="AE2974" s="6"/>
    </row>
    <row r="2975" spans="31:31" x14ac:dyDescent="0.6">
      <c r="AE2975" s="6"/>
    </row>
    <row r="2976" spans="31:31" x14ac:dyDescent="0.6">
      <c r="AE2976" s="6"/>
    </row>
    <row r="2977" spans="31:31" x14ac:dyDescent="0.6">
      <c r="AE2977" s="6"/>
    </row>
    <row r="2978" spans="31:31" x14ac:dyDescent="0.6">
      <c r="AE2978" s="6"/>
    </row>
    <row r="2979" spans="31:31" x14ac:dyDescent="0.6">
      <c r="AE2979" s="6"/>
    </row>
    <row r="2980" spans="31:31" x14ac:dyDescent="0.6">
      <c r="AE2980" s="6"/>
    </row>
    <row r="2981" spans="31:31" x14ac:dyDescent="0.6">
      <c r="AE2981" s="6"/>
    </row>
    <row r="2982" spans="31:31" x14ac:dyDescent="0.6">
      <c r="AE2982" s="6"/>
    </row>
    <row r="2983" spans="31:31" x14ac:dyDescent="0.6">
      <c r="AE2983" s="6"/>
    </row>
    <row r="2984" spans="31:31" x14ac:dyDescent="0.6">
      <c r="AE2984" s="6"/>
    </row>
    <row r="2985" spans="31:31" x14ac:dyDescent="0.6">
      <c r="AE2985" s="6"/>
    </row>
    <row r="2986" spans="31:31" x14ac:dyDescent="0.6">
      <c r="AE2986" s="6"/>
    </row>
    <row r="2987" spans="31:31" x14ac:dyDescent="0.6">
      <c r="AE2987" s="6"/>
    </row>
    <row r="2988" spans="31:31" x14ac:dyDescent="0.6">
      <c r="AE2988" s="6"/>
    </row>
    <row r="2989" spans="31:31" x14ac:dyDescent="0.6">
      <c r="AE2989" s="6"/>
    </row>
    <row r="2990" spans="31:31" x14ac:dyDescent="0.6">
      <c r="AE2990" s="6"/>
    </row>
    <row r="2991" spans="31:31" x14ac:dyDescent="0.6">
      <c r="AE2991" s="6"/>
    </row>
    <row r="2992" spans="31:31" x14ac:dyDescent="0.6">
      <c r="AE2992" s="6"/>
    </row>
    <row r="2993" spans="31:31" x14ac:dyDescent="0.6">
      <c r="AE2993" s="6"/>
    </row>
    <row r="2994" spans="31:31" x14ac:dyDescent="0.6">
      <c r="AE2994" s="6"/>
    </row>
    <row r="2995" spans="31:31" x14ac:dyDescent="0.6">
      <c r="AE2995" s="6"/>
    </row>
    <row r="2996" spans="31:31" x14ac:dyDescent="0.6">
      <c r="AE2996" s="6"/>
    </row>
    <row r="2997" spans="31:31" x14ac:dyDescent="0.6">
      <c r="AE2997" s="6"/>
    </row>
    <row r="2998" spans="31:31" x14ac:dyDescent="0.6">
      <c r="AE2998" s="6"/>
    </row>
    <row r="2999" spans="31:31" x14ac:dyDescent="0.6">
      <c r="AE2999" s="6"/>
    </row>
    <row r="3000" spans="31:31" x14ac:dyDescent="0.6">
      <c r="AE3000" s="6"/>
    </row>
    <row r="3001" spans="31:31" x14ac:dyDescent="0.6">
      <c r="AE3001" s="6"/>
    </row>
    <row r="3002" spans="31:31" x14ac:dyDescent="0.6">
      <c r="AE3002" s="6"/>
    </row>
    <row r="3003" spans="31:31" x14ac:dyDescent="0.6">
      <c r="AE3003" s="6"/>
    </row>
    <row r="3004" spans="31:31" x14ac:dyDescent="0.6">
      <c r="AE3004" s="6"/>
    </row>
    <row r="3005" spans="31:31" x14ac:dyDescent="0.6">
      <c r="AE3005" s="6"/>
    </row>
    <row r="3006" spans="31:31" x14ac:dyDescent="0.6">
      <c r="AE3006" s="6"/>
    </row>
    <row r="3007" spans="31:31" x14ac:dyDescent="0.6">
      <c r="AE3007" s="6"/>
    </row>
    <row r="3008" spans="31:31" x14ac:dyDescent="0.6">
      <c r="AE3008" s="6"/>
    </row>
    <row r="3009" spans="31:31" x14ac:dyDescent="0.6">
      <c r="AE3009" s="6"/>
    </row>
    <row r="3010" spans="31:31" x14ac:dyDescent="0.6">
      <c r="AE3010" s="6"/>
    </row>
    <row r="3011" spans="31:31" x14ac:dyDescent="0.6">
      <c r="AE3011" s="6"/>
    </row>
    <row r="3012" spans="31:31" x14ac:dyDescent="0.6">
      <c r="AE3012" s="6"/>
    </row>
    <row r="3013" spans="31:31" x14ac:dyDescent="0.6">
      <c r="AE3013" s="6"/>
    </row>
    <row r="3014" spans="31:31" x14ac:dyDescent="0.6">
      <c r="AE3014" s="6"/>
    </row>
    <row r="3015" spans="31:31" x14ac:dyDescent="0.6">
      <c r="AE3015" s="6"/>
    </row>
    <row r="3016" spans="31:31" x14ac:dyDescent="0.6">
      <c r="AE3016" s="6"/>
    </row>
    <row r="3017" spans="31:31" x14ac:dyDescent="0.6">
      <c r="AE3017" s="6"/>
    </row>
    <row r="3018" spans="31:31" x14ac:dyDescent="0.6">
      <c r="AE3018" s="6"/>
    </row>
    <row r="3019" spans="31:31" x14ac:dyDescent="0.6">
      <c r="AE3019" s="6"/>
    </row>
    <row r="3020" spans="31:31" x14ac:dyDescent="0.6">
      <c r="AE3020" s="6"/>
    </row>
    <row r="3021" spans="31:31" x14ac:dyDescent="0.6">
      <c r="AE3021" s="6"/>
    </row>
    <row r="3022" spans="31:31" x14ac:dyDescent="0.6">
      <c r="AE3022" s="6"/>
    </row>
    <row r="3023" spans="31:31" x14ac:dyDescent="0.6">
      <c r="AE3023" s="6"/>
    </row>
    <row r="3024" spans="31:31" x14ac:dyDescent="0.6">
      <c r="AE3024" s="6"/>
    </row>
    <row r="3025" spans="31:31" x14ac:dyDescent="0.6">
      <c r="AE3025" s="6"/>
    </row>
    <row r="3026" spans="31:31" x14ac:dyDescent="0.6">
      <c r="AE3026" s="6"/>
    </row>
    <row r="3027" spans="31:31" x14ac:dyDescent="0.6">
      <c r="AE3027" s="6"/>
    </row>
    <row r="3028" spans="31:31" x14ac:dyDescent="0.6">
      <c r="AE3028" s="6"/>
    </row>
    <row r="3029" spans="31:31" x14ac:dyDescent="0.6">
      <c r="AE3029" s="6"/>
    </row>
    <row r="3030" spans="31:31" x14ac:dyDescent="0.6">
      <c r="AE3030" s="6"/>
    </row>
    <row r="3031" spans="31:31" x14ac:dyDescent="0.6">
      <c r="AE3031" s="6"/>
    </row>
    <row r="3032" spans="31:31" x14ac:dyDescent="0.6">
      <c r="AE3032" s="6"/>
    </row>
    <row r="3033" spans="31:31" x14ac:dyDescent="0.6">
      <c r="AE3033" s="6"/>
    </row>
    <row r="3034" spans="31:31" x14ac:dyDescent="0.6">
      <c r="AE3034" s="6"/>
    </row>
    <row r="3035" spans="31:31" x14ac:dyDescent="0.6">
      <c r="AE3035" s="6"/>
    </row>
    <row r="3036" spans="31:31" x14ac:dyDescent="0.6">
      <c r="AE3036" s="6"/>
    </row>
    <row r="3037" spans="31:31" x14ac:dyDescent="0.6">
      <c r="AE3037" s="6"/>
    </row>
    <row r="3038" spans="31:31" x14ac:dyDescent="0.6">
      <c r="AE3038" s="6"/>
    </row>
    <row r="3039" spans="31:31" x14ac:dyDescent="0.6">
      <c r="AE3039" s="6"/>
    </row>
    <row r="3040" spans="31:31" x14ac:dyDescent="0.6">
      <c r="AE3040" s="6"/>
    </row>
    <row r="3041" spans="31:31" x14ac:dyDescent="0.6">
      <c r="AE3041" s="6"/>
    </row>
    <row r="3042" spans="31:31" x14ac:dyDescent="0.6">
      <c r="AE3042" s="6"/>
    </row>
    <row r="3043" spans="31:31" x14ac:dyDescent="0.6">
      <c r="AE3043" s="6"/>
    </row>
    <row r="3044" spans="31:31" x14ac:dyDescent="0.6">
      <c r="AE3044" s="6"/>
    </row>
    <row r="3045" spans="31:31" x14ac:dyDescent="0.6">
      <c r="AE3045" s="6"/>
    </row>
    <row r="3046" spans="31:31" x14ac:dyDescent="0.6">
      <c r="AE3046" s="6"/>
    </row>
    <row r="3047" spans="31:31" x14ac:dyDescent="0.6">
      <c r="AE3047" s="6"/>
    </row>
    <row r="3048" spans="31:31" x14ac:dyDescent="0.6">
      <c r="AE3048" s="6"/>
    </row>
    <row r="3049" spans="31:31" x14ac:dyDescent="0.6">
      <c r="AE3049" s="6"/>
    </row>
    <row r="3050" spans="31:31" x14ac:dyDescent="0.6">
      <c r="AE3050" s="6"/>
    </row>
    <row r="3051" spans="31:31" x14ac:dyDescent="0.6">
      <c r="AE3051" s="6"/>
    </row>
    <row r="3052" spans="31:31" x14ac:dyDescent="0.6">
      <c r="AE3052" s="6"/>
    </row>
    <row r="3053" spans="31:31" x14ac:dyDescent="0.6">
      <c r="AE3053" s="6"/>
    </row>
    <row r="3054" spans="31:31" x14ac:dyDescent="0.6">
      <c r="AE3054" s="6"/>
    </row>
    <row r="3055" spans="31:31" x14ac:dyDescent="0.6">
      <c r="AE3055" s="6"/>
    </row>
    <row r="3056" spans="31:31" x14ac:dyDescent="0.6">
      <c r="AE3056" s="6"/>
    </row>
    <row r="3057" spans="31:31" x14ac:dyDescent="0.6">
      <c r="AE3057" s="6"/>
    </row>
    <row r="3058" spans="31:31" x14ac:dyDescent="0.6">
      <c r="AE3058" s="6"/>
    </row>
    <row r="3059" spans="31:31" x14ac:dyDescent="0.6">
      <c r="AE3059" s="6"/>
    </row>
    <row r="3060" spans="31:31" x14ac:dyDescent="0.6">
      <c r="AE3060" s="6"/>
    </row>
    <row r="3061" spans="31:31" x14ac:dyDescent="0.6">
      <c r="AE3061" s="6"/>
    </row>
    <row r="3062" spans="31:31" x14ac:dyDescent="0.6">
      <c r="AE3062" s="6"/>
    </row>
    <row r="3063" spans="31:31" x14ac:dyDescent="0.6">
      <c r="AE3063" s="6"/>
    </row>
    <row r="3064" spans="31:31" x14ac:dyDescent="0.6">
      <c r="AE3064" s="6"/>
    </row>
    <row r="3065" spans="31:31" x14ac:dyDescent="0.6">
      <c r="AE3065" s="6"/>
    </row>
    <row r="3066" spans="31:31" x14ac:dyDescent="0.6">
      <c r="AE3066" s="6"/>
    </row>
    <row r="3067" spans="31:31" x14ac:dyDescent="0.6">
      <c r="AE3067" s="6"/>
    </row>
    <row r="3068" spans="31:31" x14ac:dyDescent="0.6">
      <c r="AE3068" s="6"/>
    </row>
    <row r="3069" spans="31:31" x14ac:dyDescent="0.6">
      <c r="AE3069" s="6"/>
    </row>
    <row r="3070" spans="31:31" x14ac:dyDescent="0.6">
      <c r="AE3070" s="6"/>
    </row>
    <row r="3071" spans="31:31" x14ac:dyDescent="0.6">
      <c r="AE3071" s="6"/>
    </row>
    <row r="3072" spans="31:31" x14ac:dyDescent="0.6">
      <c r="AE3072" s="6"/>
    </row>
    <row r="3073" spans="31:31" x14ac:dyDescent="0.6">
      <c r="AE3073" s="6"/>
    </row>
    <row r="3074" spans="31:31" x14ac:dyDescent="0.6">
      <c r="AE3074" s="6"/>
    </row>
    <row r="3075" spans="31:31" x14ac:dyDescent="0.6">
      <c r="AE3075" s="6"/>
    </row>
    <row r="3076" spans="31:31" x14ac:dyDescent="0.6">
      <c r="AE3076" s="6"/>
    </row>
    <row r="3077" spans="31:31" x14ac:dyDescent="0.6">
      <c r="AE3077" s="6"/>
    </row>
    <row r="3078" spans="31:31" x14ac:dyDescent="0.6">
      <c r="AE3078" s="6"/>
    </row>
    <row r="3079" spans="31:31" x14ac:dyDescent="0.6">
      <c r="AE3079" s="6"/>
    </row>
    <row r="3080" spans="31:31" x14ac:dyDescent="0.6">
      <c r="AE3080" s="6"/>
    </row>
    <row r="3081" spans="31:31" x14ac:dyDescent="0.6">
      <c r="AE3081" s="6"/>
    </row>
    <row r="3082" spans="31:31" x14ac:dyDescent="0.6">
      <c r="AE3082" s="6"/>
    </row>
    <row r="3083" spans="31:31" x14ac:dyDescent="0.6">
      <c r="AE3083" s="6"/>
    </row>
    <row r="3084" spans="31:31" x14ac:dyDescent="0.6">
      <c r="AE3084" s="6"/>
    </row>
    <row r="3085" spans="31:31" x14ac:dyDescent="0.6">
      <c r="AE3085" s="6"/>
    </row>
    <row r="3086" spans="31:31" x14ac:dyDescent="0.6">
      <c r="AE3086" s="6"/>
    </row>
    <row r="3087" spans="31:31" x14ac:dyDescent="0.6">
      <c r="AE3087" s="6"/>
    </row>
    <row r="3088" spans="31:31" x14ac:dyDescent="0.6">
      <c r="AE3088" s="6"/>
    </row>
    <row r="3089" spans="31:31" x14ac:dyDescent="0.6">
      <c r="AE3089" s="6"/>
    </row>
    <row r="3090" spans="31:31" x14ac:dyDescent="0.6">
      <c r="AE3090" s="6"/>
    </row>
    <row r="3091" spans="31:31" x14ac:dyDescent="0.6">
      <c r="AE3091" s="6"/>
    </row>
    <row r="3092" spans="31:31" x14ac:dyDescent="0.6">
      <c r="AE3092" s="6"/>
    </row>
    <row r="3093" spans="31:31" x14ac:dyDescent="0.6">
      <c r="AE3093" s="6"/>
    </row>
    <row r="3094" spans="31:31" x14ac:dyDescent="0.6">
      <c r="AE3094" s="6"/>
    </row>
    <row r="3095" spans="31:31" x14ac:dyDescent="0.6">
      <c r="AE3095" s="6"/>
    </row>
    <row r="3096" spans="31:31" x14ac:dyDescent="0.6">
      <c r="AE3096" s="6"/>
    </row>
    <row r="3097" spans="31:31" x14ac:dyDescent="0.6">
      <c r="AE3097" s="6"/>
    </row>
    <row r="3098" spans="31:31" x14ac:dyDescent="0.6">
      <c r="AE3098" s="6"/>
    </row>
    <row r="3099" spans="31:31" x14ac:dyDescent="0.6">
      <c r="AE3099" s="6"/>
    </row>
    <row r="3100" spans="31:31" x14ac:dyDescent="0.6">
      <c r="AE3100" s="6"/>
    </row>
    <row r="3101" spans="31:31" x14ac:dyDescent="0.6">
      <c r="AE3101" s="6"/>
    </row>
    <row r="3102" spans="31:31" x14ac:dyDescent="0.6">
      <c r="AE3102" s="6"/>
    </row>
    <row r="3103" spans="31:31" x14ac:dyDescent="0.6">
      <c r="AE3103" s="6"/>
    </row>
    <row r="3104" spans="31:31" x14ac:dyDescent="0.6">
      <c r="AE3104" s="6"/>
    </row>
    <row r="3105" spans="31:31" x14ac:dyDescent="0.6">
      <c r="AE3105" s="6"/>
    </row>
    <row r="3106" spans="31:31" x14ac:dyDescent="0.6">
      <c r="AE3106" s="6"/>
    </row>
    <row r="3107" spans="31:31" x14ac:dyDescent="0.6">
      <c r="AE3107" s="6"/>
    </row>
    <row r="3108" spans="31:31" x14ac:dyDescent="0.6">
      <c r="AE3108" s="6"/>
    </row>
    <row r="3109" spans="31:31" x14ac:dyDescent="0.6">
      <c r="AE3109" s="6"/>
    </row>
    <row r="3110" spans="31:31" x14ac:dyDescent="0.6">
      <c r="AE3110" s="6"/>
    </row>
    <row r="3111" spans="31:31" x14ac:dyDescent="0.6">
      <c r="AE3111" s="6"/>
    </row>
    <row r="3112" spans="31:31" x14ac:dyDescent="0.6">
      <c r="AE3112" s="6"/>
    </row>
  </sheetData>
  <phoneticPr fontId="2" type="noConversion"/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G2747"/>
  <sheetViews>
    <sheetView zoomScale="70" zoomScaleNormal="70" workbookViewId="0">
      <selection activeCell="K1" sqref="K1"/>
    </sheetView>
  </sheetViews>
  <sheetFormatPr defaultRowHeight="16.899999999999999" x14ac:dyDescent="0.6"/>
  <cols>
    <col min="10" max="10" width="16.5" bestFit="1" customWidth="1"/>
    <col min="11" max="11" width="16.5" customWidth="1"/>
    <col min="31" max="31" width="11.8125" bestFit="1" customWidth="1"/>
  </cols>
  <sheetData>
    <row r="1" spans="1:33" x14ac:dyDescent="0.6">
      <c r="A1" s="1" t="s">
        <v>0</v>
      </c>
      <c r="B1" s="1" t="s">
        <v>1</v>
      </c>
      <c r="C1" s="1" t="s">
        <v>2</v>
      </c>
      <c r="D1" s="1" t="s">
        <v>56</v>
      </c>
      <c r="E1" s="4" t="s">
        <v>51</v>
      </c>
      <c r="F1" s="5" t="s">
        <v>52</v>
      </c>
      <c r="G1" s="5" t="s">
        <v>53</v>
      </c>
      <c r="H1" s="5" t="s">
        <v>54</v>
      </c>
      <c r="I1" s="5" t="s">
        <v>55</v>
      </c>
      <c r="J1" s="7" t="s">
        <v>60</v>
      </c>
      <c r="K1" s="7" t="s">
        <v>111</v>
      </c>
      <c r="L1" s="1" t="s">
        <v>46</v>
      </c>
      <c r="M1" s="1" t="s">
        <v>47</v>
      </c>
      <c r="N1" s="1" t="s">
        <v>48</v>
      </c>
      <c r="O1" s="1" t="s">
        <v>49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10</v>
      </c>
      <c r="X1" s="1" t="s">
        <v>11</v>
      </c>
      <c r="Y1" s="1" t="s">
        <v>12</v>
      </c>
      <c r="Z1" s="1" t="s">
        <v>50</v>
      </c>
      <c r="AA1" s="1" t="s">
        <v>102</v>
      </c>
      <c r="AB1" s="1" t="s">
        <v>63</v>
      </c>
      <c r="AC1" s="1" t="s">
        <v>105</v>
      </c>
      <c r="AD1" s="1" t="s">
        <v>108</v>
      </c>
      <c r="AE1" s="1" t="s">
        <v>58</v>
      </c>
      <c r="AF1" s="1" t="s">
        <v>59</v>
      </c>
      <c r="AG1" s="16" t="s">
        <v>103</v>
      </c>
    </row>
    <row r="2" spans="1:33" x14ac:dyDescent="0.6">
      <c r="A2">
        <v>2018</v>
      </c>
      <c r="B2">
        <v>1</v>
      </c>
      <c r="C2">
        <v>1</v>
      </c>
      <c r="D2">
        <f>WEEKDAY(DATE(A2,B2,C2), 2)</f>
        <v>1</v>
      </c>
      <c r="E2" t="s">
        <v>15</v>
      </c>
      <c r="F2" t="s">
        <v>16</v>
      </c>
      <c r="G2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>
        <f t="shared" ref="H2:H65" si="0" xml:space="preserve"> IF(F2 = "H",1,0)</f>
        <v>1</v>
      </c>
      <c r="I2">
        <f t="shared" ref="I2:I65" si="1">IF(NOT(ISBLANK(F2)), 1, 0)</f>
        <v>1</v>
      </c>
      <c r="J2" s="8" t="s">
        <v>91</v>
      </c>
      <c r="K2" s="8"/>
      <c r="L2">
        <v>3443.9257280900001</v>
      </c>
      <c r="M2">
        <v>3020.1379298480001</v>
      </c>
      <c r="N2">
        <v>1007.1379309700001</v>
      </c>
      <c r="O2">
        <v>717.427055612</v>
      </c>
      <c r="P2">
        <v>6067</v>
      </c>
      <c r="Q2">
        <v>4723</v>
      </c>
      <c r="R2">
        <v>1</v>
      </c>
      <c r="S2">
        <v>0</v>
      </c>
      <c r="T2">
        <v>0</v>
      </c>
      <c r="U2">
        <v>0</v>
      </c>
      <c r="V2">
        <v>0</v>
      </c>
      <c r="W2">
        <v>0.21993024414549081</v>
      </c>
      <c r="X2">
        <v>0.78006975585450922</v>
      </c>
      <c r="Y2">
        <v>0</v>
      </c>
      <c r="Z2">
        <v>628</v>
      </c>
      <c r="AA2">
        <f>Z2 - 738</f>
        <v>-110</v>
      </c>
      <c r="AB2">
        <v>1200</v>
      </c>
      <c r="AC2">
        <v>767.79852712362037</v>
      </c>
      <c r="AD2">
        <v>628</v>
      </c>
      <c r="AE2" s="6">
        <v>-1.3</v>
      </c>
      <c r="AF2">
        <v>0</v>
      </c>
      <c r="AG2">
        <f>AE2*AF2</f>
        <v>0</v>
      </c>
    </row>
    <row r="3" spans="1:33" x14ac:dyDescent="0.6">
      <c r="A3">
        <v>2018</v>
      </c>
      <c r="B3">
        <v>1</v>
      </c>
      <c r="C3">
        <v>2</v>
      </c>
      <c r="D3">
        <f t="shared" ref="D3:D66" si="2">WEEKDAY(DATE(A3,B3,C3), 2)</f>
        <v>2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0</v>
      </c>
      <c r="H3">
        <f t="shared" si="0"/>
        <v>0</v>
      </c>
      <c r="I3">
        <f t="shared" si="1"/>
        <v>0</v>
      </c>
      <c r="L3">
        <v>4273.6438485899998</v>
      </c>
      <c r="M3">
        <v>3905.2712447319996</v>
      </c>
      <c r="N3">
        <v>1134.5013704139999</v>
      </c>
      <c r="O3">
        <v>1065.871233784</v>
      </c>
      <c r="P3">
        <v>5730</v>
      </c>
      <c r="Q3">
        <v>6056</v>
      </c>
      <c r="R3">
        <v>1</v>
      </c>
      <c r="S3">
        <v>0</v>
      </c>
      <c r="T3">
        <v>0</v>
      </c>
      <c r="U3">
        <v>0</v>
      </c>
      <c r="V3">
        <v>0</v>
      </c>
      <c r="W3">
        <v>0.2086643066827836</v>
      </c>
      <c r="X3">
        <v>0.79133569331721632</v>
      </c>
      <c r="Y3">
        <v>0</v>
      </c>
      <c r="Z3">
        <v>465</v>
      </c>
      <c r="AA3">
        <f t="shared" ref="AA3:AA66" si="3">Z3-Z2</f>
        <v>-163</v>
      </c>
      <c r="AB3">
        <v>1200</v>
      </c>
      <c r="AC3">
        <v>706.88641919574263</v>
      </c>
      <c r="AD3">
        <v>465</v>
      </c>
      <c r="AE3" s="6">
        <v>-1.8</v>
      </c>
      <c r="AF3">
        <v>0</v>
      </c>
      <c r="AG3">
        <f t="shared" ref="AG3:AG66" si="4">AE3*AF3</f>
        <v>0</v>
      </c>
    </row>
    <row r="4" spans="1:33" x14ac:dyDescent="0.6">
      <c r="A4">
        <v>2018</v>
      </c>
      <c r="B4">
        <v>1</v>
      </c>
      <c r="C4">
        <v>3</v>
      </c>
      <c r="D4">
        <f t="shared" si="2"/>
        <v>3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0</v>
      </c>
      <c r="H4">
        <f t="shared" si="0"/>
        <v>0</v>
      </c>
      <c r="I4">
        <f t="shared" si="1"/>
        <v>0</v>
      </c>
      <c r="L4">
        <v>4337.8342654530006</v>
      </c>
      <c r="M4">
        <v>3987.2928280750002</v>
      </c>
      <c r="N4">
        <v>1145.0055253390001</v>
      </c>
      <c r="O4">
        <v>1095.950277059</v>
      </c>
      <c r="P4">
        <v>4907</v>
      </c>
      <c r="Q4">
        <v>6157</v>
      </c>
      <c r="R4">
        <v>1</v>
      </c>
      <c r="S4">
        <v>0</v>
      </c>
      <c r="T4">
        <v>0</v>
      </c>
      <c r="U4">
        <v>0</v>
      </c>
      <c r="V4">
        <v>0</v>
      </c>
      <c r="W4">
        <v>0.227148107977826</v>
      </c>
      <c r="X4">
        <v>0.77285189202217408</v>
      </c>
      <c r="Y4">
        <v>0</v>
      </c>
      <c r="Z4">
        <v>430</v>
      </c>
      <c r="AA4">
        <f t="shared" si="3"/>
        <v>-35</v>
      </c>
      <c r="AB4">
        <v>1200</v>
      </c>
      <c r="AC4">
        <v>636.55589868005245</v>
      </c>
      <c r="AD4">
        <v>430</v>
      </c>
      <c r="AE4" s="6">
        <v>-4.7</v>
      </c>
      <c r="AF4">
        <v>0</v>
      </c>
      <c r="AG4">
        <f t="shared" si="4"/>
        <v>0</v>
      </c>
    </row>
    <row r="5" spans="1:33" x14ac:dyDescent="0.6">
      <c r="A5">
        <v>2018</v>
      </c>
      <c r="B5">
        <v>1</v>
      </c>
      <c r="C5">
        <v>4</v>
      </c>
      <c r="D5">
        <f t="shared" si="2"/>
        <v>4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0</v>
      </c>
      <c r="H5">
        <f t="shared" si="0"/>
        <v>0</v>
      </c>
      <c r="I5">
        <f t="shared" si="1"/>
        <v>0</v>
      </c>
      <c r="L5">
        <v>4389.9944306940006</v>
      </c>
      <c r="M5">
        <v>3983.1754890300003</v>
      </c>
      <c r="N5">
        <v>1144.0947075940001</v>
      </c>
      <c r="O5">
        <v>1075.8969360599999</v>
      </c>
      <c r="P5">
        <v>4574</v>
      </c>
      <c r="Q5">
        <v>6250</v>
      </c>
      <c r="R5">
        <v>1</v>
      </c>
      <c r="S5">
        <v>0</v>
      </c>
      <c r="T5">
        <v>0</v>
      </c>
      <c r="U5">
        <v>0</v>
      </c>
      <c r="V5">
        <v>0</v>
      </c>
      <c r="W5">
        <v>0.24932913029421269</v>
      </c>
      <c r="X5">
        <v>0.75067086970578722</v>
      </c>
      <c r="Y5">
        <v>0</v>
      </c>
      <c r="Z5">
        <v>525</v>
      </c>
      <c r="AA5">
        <f t="shared" si="3"/>
        <v>95</v>
      </c>
      <c r="AB5">
        <v>1200</v>
      </c>
      <c r="AC5">
        <v>607.95609809444773</v>
      </c>
      <c r="AD5">
        <v>525</v>
      </c>
      <c r="AE5" s="6">
        <v>-4.7</v>
      </c>
      <c r="AF5">
        <v>0</v>
      </c>
      <c r="AG5">
        <f t="shared" si="4"/>
        <v>0</v>
      </c>
    </row>
    <row r="6" spans="1:33" x14ac:dyDescent="0.6">
      <c r="A6">
        <v>2018</v>
      </c>
      <c r="B6">
        <v>1</v>
      </c>
      <c r="C6">
        <v>5</v>
      </c>
      <c r="D6">
        <f t="shared" si="2"/>
        <v>5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L6">
        <v>4524.1538506780007</v>
      </c>
      <c r="M6">
        <v>3954.3076962620003</v>
      </c>
      <c r="N6">
        <v>1162.846154028</v>
      </c>
      <c r="O6">
        <v>1124.000000326</v>
      </c>
      <c r="P6">
        <v>4238</v>
      </c>
      <c r="Q6">
        <v>6085</v>
      </c>
      <c r="R6">
        <v>1</v>
      </c>
      <c r="S6">
        <v>0</v>
      </c>
      <c r="T6">
        <v>0</v>
      </c>
      <c r="U6">
        <v>0</v>
      </c>
      <c r="V6">
        <v>0</v>
      </c>
      <c r="W6">
        <v>0.23719015338263491</v>
      </c>
      <c r="X6">
        <v>0.76280984661736506</v>
      </c>
      <c r="Y6">
        <v>0</v>
      </c>
      <c r="Z6">
        <v>630</v>
      </c>
      <c r="AA6">
        <f t="shared" si="3"/>
        <v>105</v>
      </c>
      <c r="AB6">
        <v>1200</v>
      </c>
      <c r="AC6">
        <v>584.88103831758735</v>
      </c>
      <c r="AD6">
        <v>630</v>
      </c>
      <c r="AE6" s="6">
        <v>-3</v>
      </c>
      <c r="AF6">
        <v>0</v>
      </c>
      <c r="AG6">
        <f t="shared" si="4"/>
        <v>0</v>
      </c>
    </row>
    <row r="7" spans="1:33" x14ac:dyDescent="0.6">
      <c r="A7">
        <v>2018</v>
      </c>
      <c r="B7">
        <v>1</v>
      </c>
      <c r="C7">
        <v>6</v>
      </c>
      <c r="D7">
        <f t="shared" si="2"/>
        <v>6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L7">
        <v>4005.8666781120005</v>
      </c>
      <c r="M7">
        <v>3715.7555661720003</v>
      </c>
      <c r="N7">
        <v>1105.488889536</v>
      </c>
      <c r="O7">
        <v>913.48888987600003</v>
      </c>
      <c r="P7">
        <v>4861</v>
      </c>
      <c r="Q7">
        <v>6180</v>
      </c>
      <c r="R7">
        <v>1</v>
      </c>
      <c r="S7">
        <v>0</v>
      </c>
      <c r="T7">
        <v>0</v>
      </c>
      <c r="U7">
        <v>0</v>
      </c>
      <c r="V7">
        <v>0</v>
      </c>
      <c r="W7">
        <v>0.19500519020577639</v>
      </c>
      <c r="X7">
        <v>0.80499480979422366</v>
      </c>
      <c r="Y7">
        <v>0</v>
      </c>
      <c r="Z7">
        <v>702</v>
      </c>
      <c r="AA7">
        <f t="shared" si="3"/>
        <v>72</v>
      </c>
      <c r="AB7">
        <v>1200</v>
      </c>
      <c r="AC7">
        <v>638.667450660226</v>
      </c>
      <c r="AD7">
        <v>702</v>
      </c>
      <c r="AE7" s="6">
        <v>-2.8</v>
      </c>
      <c r="AF7">
        <v>0</v>
      </c>
      <c r="AG7">
        <f t="shared" si="4"/>
        <v>0</v>
      </c>
    </row>
    <row r="8" spans="1:33" x14ac:dyDescent="0.6">
      <c r="A8">
        <v>2018</v>
      </c>
      <c r="B8">
        <v>1</v>
      </c>
      <c r="C8">
        <v>7</v>
      </c>
      <c r="D8">
        <f t="shared" si="2"/>
        <v>7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L8">
        <v>3316.6451522880002</v>
      </c>
      <c r="M8">
        <v>3170.6236473080003</v>
      </c>
      <c r="N8">
        <v>1012.387096252</v>
      </c>
      <c r="O8">
        <v>821.40860138400001</v>
      </c>
      <c r="P8">
        <v>5005</v>
      </c>
      <c r="Q8">
        <v>6159</v>
      </c>
      <c r="R8">
        <v>1</v>
      </c>
      <c r="S8">
        <v>0</v>
      </c>
      <c r="T8">
        <v>0</v>
      </c>
      <c r="U8">
        <v>0</v>
      </c>
      <c r="V8">
        <v>0</v>
      </c>
      <c r="W8">
        <v>0.24452995616171461</v>
      </c>
      <c r="X8">
        <v>0.75547004383828542</v>
      </c>
      <c r="Y8">
        <v>0</v>
      </c>
      <c r="Z8">
        <v>667</v>
      </c>
      <c r="AA8">
        <f t="shared" si="3"/>
        <v>-35</v>
      </c>
      <c r="AB8">
        <v>1200</v>
      </c>
      <c r="AC8">
        <v>647.138729111354</v>
      </c>
      <c r="AD8">
        <v>667</v>
      </c>
      <c r="AE8" s="6">
        <v>-0.8</v>
      </c>
      <c r="AF8">
        <v>0</v>
      </c>
      <c r="AG8">
        <f t="shared" si="4"/>
        <v>0</v>
      </c>
    </row>
    <row r="9" spans="1:33" x14ac:dyDescent="0.6">
      <c r="A9">
        <v>2018</v>
      </c>
      <c r="B9">
        <v>1</v>
      </c>
      <c r="C9">
        <v>8</v>
      </c>
      <c r="D9">
        <f t="shared" si="2"/>
        <v>1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L9">
        <v>4137.9622579440002</v>
      </c>
      <c r="M9">
        <v>3870.792447024</v>
      </c>
      <c r="N9">
        <v>1097.99999976</v>
      </c>
      <c r="O9">
        <v>1103.54716938</v>
      </c>
      <c r="P9">
        <v>4376</v>
      </c>
      <c r="Q9">
        <v>6237</v>
      </c>
      <c r="R9">
        <v>1</v>
      </c>
      <c r="S9">
        <v>0</v>
      </c>
      <c r="T9">
        <v>0</v>
      </c>
      <c r="U9">
        <v>0</v>
      </c>
      <c r="V9">
        <v>0</v>
      </c>
      <c r="W9">
        <v>0.21978285933896999</v>
      </c>
      <c r="X9">
        <v>0.78021714066102998</v>
      </c>
      <c r="Y9">
        <v>0</v>
      </c>
      <c r="Z9">
        <v>570</v>
      </c>
      <c r="AA9">
        <f t="shared" si="3"/>
        <v>-97</v>
      </c>
      <c r="AB9">
        <v>1200</v>
      </c>
      <c r="AC9">
        <v>603.87703531635339</v>
      </c>
      <c r="AD9">
        <v>570</v>
      </c>
      <c r="AE9" s="6">
        <v>1.3</v>
      </c>
      <c r="AF9">
        <v>0.9</v>
      </c>
      <c r="AG9">
        <f t="shared" si="4"/>
        <v>1.1700000000000002</v>
      </c>
    </row>
    <row r="10" spans="1:33" x14ac:dyDescent="0.6">
      <c r="A10">
        <v>2018</v>
      </c>
      <c r="B10">
        <v>1</v>
      </c>
      <c r="C10">
        <v>9</v>
      </c>
      <c r="D10">
        <f t="shared" si="2"/>
        <v>2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L10">
        <v>4376.5665824759999</v>
      </c>
      <c r="M10">
        <v>4016.7705476399997</v>
      </c>
      <c r="N10">
        <v>1104.373938099</v>
      </c>
      <c r="O10">
        <v>1042.6515587910001</v>
      </c>
      <c r="P10">
        <v>4586</v>
      </c>
      <c r="Q10">
        <v>6024</v>
      </c>
      <c r="R10">
        <v>1</v>
      </c>
      <c r="S10">
        <v>0</v>
      </c>
      <c r="T10">
        <v>0</v>
      </c>
      <c r="U10">
        <v>0</v>
      </c>
      <c r="V10">
        <v>0</v>
      </c>
      <c r="W10">
        <v>0.21675429726996959</v>
      </c>
      <c r="X10">
        <v>0.78324570273003036</v>
      </c>
      <c r="Y10">
        <v>0</v>
      </c>
      <c r="Z10">
        <v>621</v>
      </c>
      <c r="AA10">
        <f t="shared" si="3"/>
        <v>51</v>
      </c>
      <c r="AB10">
        <v>1200</v>
      </c>
      <c r="AC10">
        <v>613.68541932353344</v>
      </c>
      <c r="AD10">
        <v>621</v>
      </c>
      <c r="AE10" s="6">
        <v>-4.2</v>
      </c>
      <c r="AF10">
        <v>0.5</v>
      </c>
      <c r="AG10">
        <f t="shared" si="4"/>
        <v>-2.1</v>
      </c>
    </row>
    <row r="11" spans="1:33" x14ac:dyDescent="0.6">
      <c r="A11">
        <v>2018</v>
      </c>
      <c r="B11">
        <v>1</v>
      </c>
      <c r="C11">
        <v>10</v>
      </c>
      <c r="D11">
        <f t="shared" si="2"/>
        <v>3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L11">
        <v>4639.953081996</v>
      </c>
      <c r="M11">
        <v>4301.9824073039999</v>
      </c>
      <c r="N11">
        <v>1074.882698054</v>
      </c>
      <c r="O11">
        <v>1144.0586512279999</v>
      </c>
      <c r="P11">
        <v>4727</v>
      </c>
      <c r="Q11">
        <v>5697</v>
      </c>
      <c r="R11">
        <v>1</v>
      </c>
      <c r="S11">
        <v>0</v>
      </c>
      <c r="T11">
        <v>0</v>
      </c>
      <c r="U11">
        <v>0</v>
      </c>
      <c r="V11">
        <v>0</v>
      </c>
      <c r="W11">
        <v>0.25252920264093448</v>
      </c>
      <c r="X11">
        <v>0.74747079735906552</v>
      </c>
      <c r="Y11">
        <v>6.068527756459452E-2</v>
      </c>
      <c r="Z11">
        <v>690</v>
      </c>
      <c r="AA11">
        <f t="shared" si="3"/>
        <v>69</v>
      </c>
      <c r="AB11">
        <v>1200</v>
      </c>
      <c r="AC11">
        <v>616.67626093107822</v>
      </c>
      <c r="AD11">
        <v>690</v>
      </c>
      <c r="AE11" s="6">
        <v>-7.5</v>
      </c>
      <c r="AF11">
        <v>0.3</v>
      </c>
      <c r="AG11">
        <f t="shared" si="4"/>
        <v>-2.25</v>
      </c>
    </row>
    <row r="12" spans="1:33" x14ac:dyDescent="0.6">
      <c r="A12">
        <v>2018</v>
      </c>
      <c r="B12">
        <v>1</v>
      </c>
      <c r="C12">
        <v>11</v>
      </c>
      <c r="D12">
        <f t="shared" si="2"/>
        <v>4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L12">
        <v>6005.8326768300003</v>
      </c>
      <c r="M12">
        <v>5450.2948275300005</v>
      </c>
      <c r="N12">
        <v>1131.8486058799999</v>
      </c>
      <c r="O12">
        <v>1156.07968179</v>
      </c>
      <c r="P12">
        <v>5042</v>
      </c>
      <c r="Q12">
        <v>5808</v>
      </c>
      <c r="R12">
        <v>1</v>
      </c>
      <c r="S12">
        <v>0</v>
      </c>
      <c r="T12">
        <v>0</v>
      </c>
      <c r="U12">
        <v>0</v>
      </c>
      <c r="V12">
        <v>0</v>
      </c>
      <c r="W12">
        <v>0.1794417786308381</v>
      </c>
      <c r="X12">
        <v>0.82055822136916179</v>
      </c>
      <c r="Y12">
        <v>3.2073732718894001E-2</v>
      </c>
      <c r="Z12">
        <v>800</v>
      </c>
      <c r="AA12">
        <f t="shared" si="3"/>
        <v>110</v>
      </c>
      <c r="AB12">
        <v>1200</v>
      </c>
      <c r="AC12">
        <v>644.42484221269763</v>
      </c>
      <c r="AD12">
        <v>800</v>
      </c>
      <c r="AE12" s="6">
        <v>-11.1</v>
      </c>
      <c r="AF12">
        <v>0</v>
      </c>
      <c r="AG12">
        <f t="shared" si="4"/>
        <v>0</v>
      </c>
    </row>
    <row r="13" spans="1:33" x14ac:dyDescent="0.6">
      <c r="A13">
        <v>2018</v>
      </c>
      <c r="B13">
        <v>1</v>
      </c>
      <c r="C13">
        <v>12</v>
      </c>
      <c r="D13">
        <f t="shared" si="2"/>
        <v>5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L13">
        <v>4662.6696192319996</v>
      </c>
      <c r="M13">
        <v>4208.0678490560003</v>
      </c>
      <c r="N13">
        <v>1069.761062048</v>
      </c>
      <c r="O13">
        <v>1059.7492627199999</v>
      </c>
      <c r="P13">
        <v>5366</v>
      </c>
      <c r="Q13">
        <v>5935</v>
      </c>
      <c r="R13">
        <v>1</v>
      </c>
      <c r="S13">
        <v>0</v>
      </c>
      <c r="T13">
        <v>0</v>
      </c>
      <c r="U13">
        <v>0</v>
      </c>
      <c r="V13">
        <v>0</v>
      </c>
      <c r="W13">
        <v>0.22657220370007189</v>
      </c>
      <c r="X13">
        <v>0.77342779629992808</v>
      </c>
      <c r="Y13">
        <v>6.5458808954959743E-2</v>
      </c>
      <c r="Z13">
        <v>860</v>
      </c>
      <c r="AA13">
        <f t="shared" si="3"/>
        <v>60</v>
      </c>
      <c r="AB13">
        <v>1200</v>
      </c>
      <c r="AC13">
        <v>665.97100686394731</v>
      </c>
      <c r="AD13">
        <v>860</v>
      </c>
      <c r="AE13" s="6">
        <v>-10.199999999999999</v>
      </c>
      <c r="AF13">
        <v>0</v>
      </c>
      <c r="AG13">
        <f t="shared" si="4"/>
        <v>0</v>
      </c>
    </row>
    <row r="14" spans="1:33" x14ac:dyDescent="0.6">
      <c r="A14">
        <v>2018</v>
      </c>
      <c r="B14">
        <v>1</v>
      </c>
      <c r="C14">
        <v>13</v>
      </c>
      <c r="D14">
        <f t="shared" si="2"/>
        <v>6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L14">
        <v>4244.800003411</v>
      </c>
      <c r="M14">
        <v>3958.3323975469998</v>
      </c>
      <c r="N14">
        <v>1096.208450886</v>
      </c>
      <c r="O14">
        <v>946.95211294199999</v>
      </c>
      <c r="P14">
        <v>5934</v>
      </c>
      <c r="Q14">
        <v>5548</v>
      </c>
      <c r="R14">
        <v>1</v>
      </c>
      <c r="S14">
        <v>0</v>
      </c>
      <c r="T14">
        <v>0</v>
      </c>
      <c r="U14">
        <v>0</v>
      </c>
      <c r="V14">
        <v>0</v>
      </c>
      <c r="W14">
        <v>0.1699432716451223</v>
      </c>
      <c r="X14">
        <v>0.83005672835487765</v>
      </c>
      <c r="Y14">
        <v>0.1668147244963131</v>
      </c>
      <c r="Z14">
        <v>816</v>
      </c>
      <c r="AA14">
        <f t="shared" si="3"/>
        <v>-44</v>
      </c>
      <c r="AB14">
        <v>1200</v>
      </c>
      <c r="AC14">
        <v>724.37418853430836</v>
      </c>
      <c r="AD14">
        <v>816</v>
      </c>
      <c r="AE14" s="6">
        <v>-4.4000000000000004</v>
      </c>
      <c r="AF14">
        <v>0.4</v>
      </c>
      <c r="AG14">
        <f t="shared" si="4"/>
        <v>-1.7600000000000002</v>
      </c>
    </row>
    <row r="15" spans="1:33" x14ac:dyDescent="0.6">
      <c r="A15">
        <v>2018</v>
      </c>
      <c r="B15">
        <v>1</v>
      </c>
      <c r="C15">
        <v>14</v>
      </c>
      <c r="D15">
        <f t="shared" si="2"/>
        <v>7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L15">
        <v>3487.3424763399998</v>
      </c>
      <c r="M15">
        <v>3373.0411061299997</v>
      </c>
      <c r="N15">
        <v>929.60274025000001</v>
      </c>
      <c r="O15">
        <v>782.28219257399996</v>
      </c>
      <c r="P15">
        <v>6079</v>
      </c>
      <c r="Q15">
        <v>5906</v>
      </c>
      <c r="R15">
        <v>1</v>
      </c>
      <c r="S15">
        <v>0</v>
      </c>
      <c r="T15">
        <v>0</v>
      </c>
      <c r="U15">
        <v>0</v>
      </c>
      <c r="V15">
        <v>0</v>
      </c>
      <c r="W15">
        <v>0.25411983374312141</v>
      </c>
      <c r="X15">
        <v>0.74588016625687859</v>
      </c>
      <c r="Y15">
        <v>0</v>
      </c>
      <c r="Z15">
        <v>758</v>
      </c>
      <c r="AA15">
        <f t="shared" si="3"/>
        <v>-58</v>
      </c>
      <c r="AB15">
        <v>1200</v>
      </c>
      <c r="AC15">
        <v>732.36561663784676</v>
      </c>
      <c r="AD15">
        <v>758</v>
      </c>
      <c r="AE15" s="6">
        <v>0.6</v>
      </c>
      <c r="AF15">
        <v>0</v>
      </c>
      <c r="AG15">
        <f t="shared" si="4"/>
        <v>0</v>
      </c>
    </row>
    <row r="16" spans="1:33" x14ac:dyDescent="0.6">
      <c r="A16">
        <v>2018</v>
      </c>
      <c r="B16">
        <v>1</v>
      </c>
      <c r="C16">
        <v>15</v>
      </c>
      <c r="D16">
        <f t="shared" si="2"/>
        <v>1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L16">
        <v>4307.7391292040002</v>
      </c>
      <c r="M16">
        <v>4031.0869553699999</v>
      </c>
      <c r="N16">
        <v>1160.347826036</v>
      </c>
      <c r="O16">
        <v>1095.2391303489999</v>
      </c>
      <c r="P16">
        <v>6000</v>
      </c>
      <c r="Q16">
        <v>6033</v>
      </c>
      <c r="R16">
        <v>1</v>
      </c>
      <c r="S16">
        <v>0</v>
      </c>
      <c r="T16">
        <v>0</v>
      </c>
      <c r="U16">
        <v>0</v>
      </c>
      <c r="V16">
        <v>0</v>
      </c>
      <c r="W16">
        <v>0.2591445807244761</v>
      </c>
      <c r="X16">
        <v>0.7408554192755239</v>
      </c>
      <c r="Y16">
        <v>0</v>
      </c>
      <c r="Z16">
        <v>748</v>
      </c>
      <c r="AA16">
        <f t="shared" si="3"/>
        <v>-10</v>
      </c>
      <c r="AB16">
        <v>1200</v>
      </c>
      <c r="AC16">
        <v>730.89700437379463</v>
      </c>
      <c r="AD16">
        <v>748</v>
      </c>
      <c r="AE16" s="6">
        <v>4.7</v>
      </c>
      <c r="AF16">
        <v>0.2</v>
      </c>
      <c r="AG16">
        <f t="shared" si="4"/>
        <v>0.94000000000000006</v>
      </c>
    </row>
    <row r="17" spans="1:33" x14ac:dyDescent="0.6">
      <c r="A17">
        <v>2018</v>
      </c>
      <c r="B17">
        <v>1</v>
      </c>
      <c r="C17">
        <v>16</v>
      </c>
      <c r="D17">
        <f t="shared" si="2"/>
        <v>2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L17">
        <v>4430.0626907199994</v>
      </c>
      <c r="M17">
        <v>4072.3646839999997</v>
      </c>
      <c r="N17">
        <v>1101.9031344</v>
      </c>
      <c r="O17">
        <v>1080.88034272</v>
      </c>
      <c r="P17">
        <v>5769</v>
      </c>
      <c r="Q17">
        <v>6102</v>
      </c>
      <c r="R17">
        <v>1</v>
      </c>
      <c r="S17">
        <v>0</v>
      </c>
      <c r="T17">
        <v>0</v>
      </c>
      <c r="U17">
        <v>0</v>
      </c>
      <c r="V17">
        <v>0</v>
      </c>
      <c r="W17">
        <v>0.20385216773276479</v>
      </c>
      <c r="X17">
        <v>0.79614783226723529</v>
      </c>
      <c r="Y17">
        <v>1.7437452615617889E-2</v>
      </c>
      <c r="Z17">
        <v>835</v>
      </c>
      <c r="AA17">
        <f t="shared" si="3"/>
        <v>87</v>
      </c>
      <c r="AB17">
        <v>1200</v>
      </c>
      <c r="AC17">
        <v>716.97401761214735</v>
      </c>
      <c r="AD17">
        <v>835</v>
      </c>
      <c r="AE17" s="6">
        <v>3.5</v>
      </c>
      <c r="AF17">
        <v>0</v>
      </c>
      <c r="AG17">
        <f t="shared" si="4"/>
        <v>0</v>
      </c>
    </row>
    <row r="18" spans="1:33" x14ac:dyDescent="0.6">
      <c r="A18">
        <v>2018</v>
      </c>
      <c r="B18">
        <v>1</v>
      </c>
      <c r="C18">
        <v>17</v>
      </c>
      <c r="D18">
        <f t="shared" si="2"/>
        <v>3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L18">
        <v>4488.0450740289998</v>
      </c>
      <c r="M18">
        <v>4257.7352146889998</v>
      </c>
      <c r="N18">
        <v>1188.7802818330001</v>
      </c>
      <c r="O18">
        <v>1178.2676059</v>
      </c>
      <c r="P18">
        <v>5721</v>
      </c>
      <c r="Q18">
        <v>6022</v>
      </c>
      <c r="R18">
        <v>1</v>
      </c>
      <c r="S18">
        <v>0</v>
      </c>
      <c r="T18">
        <v>0</v>
      </c>
      <c r="U18">
        <v>0</v>
      </c>
      <c r="V18">
        <v>0</v>
      </c>
      <c r="W18">
        <v>0.23948198198198201</v>
      </c>
      <c r="X18">
        <v>0.76051801801801799</v>
      </c>
      <c r="Y18">
        <v>0</v>
      </c>
      <c r="Z18">
        <v>990</v>
      </c>
      <c r="AA18">
        <f t="shared" si="3"/>
        <v>155</v>
      </c>
      <c r="AB18">
        <v>1200</v>
      </c>
      <c r="AC18">
        <v>710.59373044662721</v>
      </c>
      <c r="AD18">
        <v>990</v>
      </c>
      <c r="AE18" s="6">
        <v>4.5</v>
      </c>
      <c r="AF18">
        <v>0</v>
      </c>
      <c r="AG18">
        <f t="shared" si="4"/>
        <v>0</v>
      </c>
    </row>
    <row r="19" spans="1:33" x14ac:dyDescent="0.6">
      <c r="A19">
        <v>2018</v>
      </c>
      <c r="B19">
        <v>1</v>
      </c>
      <c r="C19">
        <v>18</v>
      </c>
      <c r="D19">
        <f t="shared" si="2"/>
        <v>4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L19">
        <v>4450.9347813369995</v>
      </c>
      <c r="M19">
        <v>4031.6956510219998</v>
      </c>
      <c r="N19">
        <v>1166.978260821</v>
      </c>
      <c r="O19">
        <v>1105.043478176</v>
      </c>
      <c r="P19">
        <v>6011</v>
      </c>
      <c r="Q19">
        <v>6104</v>
      </c>
      <c r="R19">
        <v>1</v>
      </c>
      <c r="S19">
        <v>0</v>
      </c>
      <c r="T19">
        <v>0</v>
      </c>
      <c r="U19">
        <v>0</v>
      </c>
      <c r="V19">
        <v>0</v>
      </c>
      <c r="W19">
        <v>0.19797905274426411</v>
      </c>
      <c r="X19">
        <v>0.80202094725573581</v>
      </c>
      <c r="Y19">
        <v>0</v>
      </c>
      <c r="Z19">
        <v>1074</v>
      </c>
      <c r="AA19">
        <f t="shared" si="3"/>
        <v>84</v>
      </c>
      <c r="AB19">
        <v>1200</v>
      </c>
      <c r="AC19">
        <v>734.90624682501493</v>
      </c>
      <c r="AD19">
        <v>1074</v>
      </c>
      <c r="AE19" s="6">
        <v>2.1</v>
      </c>
      <c r="AF19">
        <v>0</v>
      </c>
      <c r="AG19">
        <f t="shared" si="4"/>
        <v>0</v>
      </c>
    </row>
    <row r="20" spans="1:33" x14ac:dyDescent="0.6">
      <c r="A20">
        <v>2018</v>
      </c>
      <c r="B20">
        <v>1</v>
      </c>
      <c r="C20">
        <v>19</v>
      </c>
      <c r="D20">
        <f t="shared" si="2"/>
        <v>5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L20">
        <v>4761.9836556479995</v>
      </c>
      <c r="M20">
        <v>4200.3051810119996</v>
      </c>
      <c r="N20">
        <v>1068.1716622879999</v>
      </c>
      <c r="O20">
        <v>1113.8773844960001</v>
      </c>
      <c r="P20">
        <v>6366</v>
      </c>
      <c r="Q20">
        <v>6136</v>
      </c>
      <c r="R20">
        <v>1</v>
      </c>
      <c r="S20">
        <v>0</v>
      </c>
      <c r="T20">
        <v>0</v>
      </c>
      <c r="U20">
        <v>0</v>
      </c>
      <c r="V20">
        <v>0</v>
      </c>
      <c r="W20">
        <v>0.20606279372628961</v>
      </c>
      <c r="X20">
        <v>0.79393720627371034</v>
      </c>
      <c r="Y20">
        <v>0</v>
      </c>
      <c r="Z20">
        <v>1093</v>
      </c>
      <c r="AA20">
        <f t="shared" si="3"/>
        <v>19</v>
      </c>
      <c r="AB20">
        <v>1200</v>
      </c>
      <c r="AC20">
        <v>760.61999009267743</v>
      </c>
      <c r="AD20">
        <v>1093</v>
      </c>
      <c r="AE20" s="6">
        <v>1</v>
      </c>
      <c r="AF20">
        <v>0</v>
      </c>
      <c r="AG20">
        <f t="shared" si="4"/>
        <v>0</v>
      </c>
    </row>
    <row r="21" spans="1:33" x14ac:dyDescent="0.6">
      <c r="A21">
        <v>2018</v>
      </c>
      <c r="B21">
        <v>1</v>
      </c>
      <c r="C21">
        <v>20</v>
      </c>
      <c r="D21">
        <f t="shared" si="2"/>
        <v>6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L21">
        <v>4190.1727035960002</v>
      </c>
      <c r="M21">
        <v>4008.13370631</v>
      </c>
      <c r="N21">
        <v>1089.62395552</v>
      </c>
      <c r="O21">
        <v>958.46796670599997</v>
      </c>
      <c r="P21">
        <v>6452</v>
      </c>
      <c r="Q21">
        <v>5778</v>
      </c>
      <c r="R21">
        <v>1</v>
      </c>
      <c r="S21">
        <v>0</v>
      </c>
      <c r="T21">
        <v>0</v>
      </c>
      <c r="U21">
        <v>0</v>
      </c>
      <c r="V21">
        <v>0</v>
      </c>
      <c r="W21">
        <v>0.2427165932452276</v>
      </c>
      <c r="X21">
        <v>0.75728340675477246</v>
      </c>
      <c r="Y21">
        <v>0</v>
      </c>
      <c r="Z21">
        <v>953</v>
      </c>
      <c r="AA21">
        <f t="shared" si="3"/>
        <v>-140</v>
      </c>
      <c r="AB21">
        <v>1200</v>
      </c>
      <c r="AC21">
        <v>764.92277138518716</v>
      </c>
      <c r="AD21">
        <v>953</v>
      </c>
      <c r="AE21" s="6">
        <v>2.2000000000000002</v>
      </c>
      <c r="AF21">
        <v>0</v>
      </c>
      <c r="AG21">
        <f t="shared" si="4"/>
        <v>0</v>
      </c>
    </row>
    <row r="22" spans="1:33" x14ac:dyDescent="0.6">
      <c r="A22">
        <v>2018</v>
      </c>
      <c r="B22">
        <v>1</v>
      </c>
      <c r="C22">
        <v>21</v>
      </c>
      <c r="D22">
        <f t="shared" si="2"/>
        <v>7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0</v>
      </c>
      <c r="H22">
        <f t="shared" si="0"/>
        <v>0</v>
      </c>
      <c r="I22">
        <f t="shared" si="1"/>
        <v>0</v>
      </c>
      <c r="L22">
        <v>3514.952888243</v>
      </c>
      <c r="M22">
        <v>3324.2303746839998</v>
      </c>
      <c r="N22">
        <v>947.40837740300003</v>
      </c>
      <c r="O22">
        <v>812.14659754900003</v>
      </c>
      <c r="P22">
        <v>6430</v>
      </c>
      <c r="Q22">
        <v>5776</v>
      </c>
      <c r="R22">
        <v>1</v>
      </c>
      <c r="S22">
        <v>0</v>
      </c>
      <c r="T22">
        <v>0</v>
      </c>
      <c r="U22">
        <v>0</v>
      </c>
      <c r="V22">
        <v>0</v>
      </c>
      <c r="W22">
        <v>0.22849041242033749</v>
      </c>
      <c r="X22">
        <v>0.77150958757966259</v>
      </c>
      <c r="Y22">
        <v>0</v>
      </c>
      <c r="Z22">
        <v>856</v>
      </c>
      <c r="AA22">
        <f t="shared" si="3"/>
        <v>-97</v>
      </c>
      <c r="AB22">
        <v>1200</v>
      </c>
      <c r="AC22">
        <v>762.49250371997368</v>
      </c>
      <c r="AD22">
        <v>856</v>
      </c>
      <c r="AE22" s="6">
        <v>0.4</v>
      </c>
      <c r="AF22">
        <v>0</v>
      </c>
      <c r="AG22">
        <f t="shared" si="4"/>
        <v>0</v>
      </c>
    </row>
    <row r="23" spans="1:33" x14ac:dyDescent="0.6">
      <c r="A23">
        <v>2018</v>
      </c>
      <c r="B23">
        <v>1</v>
      </c>
      <c r="C23">
        <v>22</v>
      </c>
      <c r="D23">
        <f t="shared" si="2"/>
        <v>1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0</v>
      </c>
      <c r="H23">
        <f t="shared" si="0"/>
        <v>0</v>
      </c>
      <c r="I23">
        <f t="shared" si="1"/>
        <v>0</v>
      </c>
      <c r="L23">
        <v>3625.3968258499999</v>
      </c>
      <c r="M23">
        <v>3401.9047623300003</v>
      </c>
      <c r="N23">
        <v>1041.0000000150001</v>
      </c>
      <c r="O23">
        <v>1013.396825426</v>
      </c>
      <c r="P23">
        <v>4978</v>
      </c>
      <c r="Q23">
        <v>5406</v>
      </c>
      <c r="R23">
        <v>1</v>
      </c>
      <c r="S23">
        <v>0</v>
      </c>
      <c r="T23">
        <v>0</v>
      </c>
      <c r="U23">
        <v>0</v>
      </c>
      <c r="V23">
        <v>0</v>
      </c>
      <c r="W23">
        <v>0.2417432484771663</v>
      </c>
      <c r="X23">
        <v>0.75825675152283378</v>
      </c>
      <c r="Y23">
        <v>0</v>
      </c>
      <c r="Z23">
        <v>795</v>
      </c>
      <c r="AA23">
        <f t="shared" si="3"/>
        <v>-61</v>
      </c>
      <c r="AB23">
        <v>1200</v>
      </c>
      <c r="AC23">
        <v>650.24251347529923</v>
      </c>
      <c r="AD23">
        <v>795</v>
      </c>
      <c r="AE23" s="6">
        <v>0.2</v>
      </c>
      <c r="AF23">
        <v>3.3</v>
      </c>
      <c r="AG23">
        <f t="shared" si="4"/>
        <v>0.66</v>
      </c>
    </row>
    <row r="24" spans="1:33" x14ac:dyDescent="0.6">
      <c r="A24">
        <v>2018</v>
      </c>
      <c r="B24">
        <v>1</v>
      </c>
      <c r="C24">
        <v>23</v>
      </c>
      <c r="D24">
        <f t="shared" si="2"/>
        <v>2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0</v>
      </c>
      <c r="H24">
        <f t="shared" si="0"/>
        <v>0</v>
      </c>
      <c r="I24">
        <f t="shared" si="1"/>
        <v>0</v>
      </c>
      <c r="L24">
        <v>4398.5434879679997</v>
      </c>
      <c r="M24">
        <v>4095.6195742559999</v>
      </c>
      <c r="N24">
        <v>1029.6793481519999</v>
      </c>
      <c r="O24">
        <v>1058.7445658480001</v>
      </c>
      <c r="P24">
        <v>6240</v>
      </c>
      <c r="Q24">
        <v>6345</v>
      </c>
      <c r="R24">
        <v>1</v>
      </c>
      <c r="S24">
        <v>0</v>
      </c>
      <c r="T24">
        <v>0</v>
      </c>
      <c r="U24">
        <v>0</v>
      </c>
      <c r="V24">
        <v>0</v>
      </c>
      <c r="W24">
        <v>0.18964677762039661</v>
      </c>
      <c r="X24">
        <v>0.81035322237960339</v>
      </c>
      <c r="Y24">
        <v>8.6579261025029788E-2</v>
      </c>
      <c r="Z24">
        <v>929</v>
      </c>
      <c r="AA24">
        <f t="shared" si="3"/>
        <v>134</v>
      </c>
      <c r="AB24">
        <v>1200</v>
      </c>
      <c r="AC24">
        <v>736.91952460336495</v>
      </c>
      <c r="AD24">
        <v>929</v>
      </c>
      <c r="AE24" s="6">
        <v>-11.7</v>
      </c>
      <c r="AF24">
        <v>0</v>
      </c>
      <c r="AG24">
        <f t="shared" si="4"/>
        <v>0</v>
      </c>
    </row>
    <row r="25" spans="1:33" x14ac:dyDescent="0.6">
      <c r="A25">
        <v>2018</v>
      </c>
      <c r="B25">
        <v>1</v>
      </c>
      <c r="C25">
        <v>24</v>
      </c>
      <c r="D25">
        <f t="shared" si="2"/>
        <v>3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0</v>
      </c>
      <c r="H25">
        <f t="shared" si="0"/>
        <v>0</v>
      </c>
      <c r="I25">
        <f t="shared" si="1"/>
        <v>0</v>
      </c>
      <c r="L25">
        <v>4183.9575580379997</v>
      </c>
      <c r="M25">
        <v>3855.0875316420002</v>
      </c>
      <c r="N25">
        <v>931.41114052800003</v>
      </c>
      <c r="O25">
        <v>950.84615374800001</v>
      </c>
      <c r="P25">
        <v>6185</v>
      </c>
      <c r="Q25">
        <v>5964</v>
      </c>
      <c r="R25">
        <v>1</v>
      </c>
      <c r="S25">
        <v>0</v>
      </c>
      <c r="T25">
        <v>0</v>
      </c>
      <c r="U25">
        <v>0</v>
      </c>
      <c r="V25">
        <v>0</v>
      </c>
      <c r="W25">
        <v>0.20785256410256411</v>
      </c>
      <c r="X25">
        <v>0.79214743589743586</v>
      </c>
      <c r="Y25">
        <v>0</v>
      </c>
      <c r="Z25">
        <v>948</v>
      </c>
      <c r="AA25">
        <f t="shared" si="3"/>
        <v>19</v>
      </c>
      <c r="AB25">
        <v>1200</v>
      </c>
      <c r="AC25">
        <v>727.55997605447521</v>
      </c>
      <c r="AD25">
        <v>948</v>
      </c>
      <c r="AE25" s="6">
        <v>-14.2</v>
      </c>
      <c r="AF25">
        <v>0</v>
      </c>
      <c r="AG25">
        <f t="shared" si="4"/>
        <v>0</v>
      </c>
    </row>
    <row r="26" spans="1:33" x14ac:dyDescent="0.6">
      <c r="A26">
        <v>2018</v>
      </c>
      <c r="B26">
        <v>1</v>
      </c>
      <c r="C26">
        <v>25</v>
      </c>
      <c r="D26">
        <f t="shared" si="2"/>
        <v>4</v>
      </c>
      <c r="G26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0</v>
      </c>
      <c r="H26">
        <f t="shared" si="0"/>
        <v>0</v>
      </c>
      <c r="I26">
        <f t="shared" si="1"/>
        <v>0</v>
      </c>
      <c r="L26">
        <v>4255.7068167699999</v>
      </c>
      <c r="M26">
        <v>3747.8952971939998</v>
      </c>
      <c r="N26">
        <v>996.95287996299999</v>
      </c>
      <c r="O26">
        <v>1009.062827866</v>
      </c>
      <c r="P26">
        <v>6371</v>
      </c>
      <c r="Q26">
        <v>6176</v>
      </c>
      <c r="R26">
        <v>1</v>
      </c>
      <c r="S26">
        <v>0</v>
      </c>
      <c r="T26">
        <v>0</v>
      </c>
      <c r="U26">
        <v>0</v>
      </c>
      <c r="V26">
        <v>0</v>
      </c>
      <c r="W26">
        <v>0.21127578218761331</v>
      </c>
      <c r="X26">
        <v>0.78872421781238655</v>
      </c>
      <c r="Y26">
        <v>6.468345686883982E-2</v>
      </c>
      <c r="Z26">
        <v>1007</v>
      </c>
      <c r="AA26">
        <f t="shared" si="3"/>
        <v>59</v>
      </c>
      <c r="AB26">
        <v>1200</v>
      </c>
      <c r="AC26">
        <v>742.06550824161729</v>
      </c>
      <c r="AD26">
        <v>1007</v>
      </c>
      <c r="AE26" s="6">
        <v>-14</v>
      </c>
      <c r="AF26">
        <v>0</v>
      </c>
      <c r="AG26">
        <f t="shared" si="4"/>
        <v>0</v>
      </c>
    </row>
    <row r="27" spans="1:33" x14ac:dyDescent="0.6">
      <c r="A27">
        <v>2018</v>
      </c>
      <c r="B27">
        <v>1</v>
      </c>
      <c r="C27">
        <v>26</v>
      </c>
      <c r="D27">
        <f t="shared" si="2"/>
        <v>5</v>
      </c>
      <c r="G27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0</v>
      </c>
      <c r="H27">
        <f t="shared" si="0"/>
        <v>0</v>
      </c>
      <c r="I27">
        <f t="shared" si="1"/>
        <v>0</v>
      </c>
      <c r="L27">
        <v>4526.5684194360001</v>
      </c>
      <c r="M27">
        <v>3885.2210512440001</v>
      </c>
      <c r="N27">
        <v>977.44210521299999</v>
      </c>
      <c r="O27">
        <v>924.53684201400006</v>
      </c>
      <c r="P27">
        <v>6472</v>
      </c>
      <c r="Q27">
        <v>6154</v>
      </c>
      <c r="R27">
        <v>1</v>
      </c>
      <c r="S27">
        <v>0</v>
      </c>
      <c r="T27">
        <v>0</v>
      </c>
      <c r="U27">
        <v>0</v>
      </c>
      <c r="V27">
        <v>0</v>
      </c>
      <c r="W27">
        <v>0.20021447350214469</v>
      </c>
      <c r="X27">
        <v>0.79978552649785528</v>
      </c>
      <c r="Y27">
        <v>3.4727282327472422E-2</v>
      </c>
      <c r="Z27">
        <v>949</v>
      </c>
      <c r="AA27">
        <f t="shared" si="3"/>
        <v>-58</v>
      </c>
      <c r="AB27">
        <v>1200</v>
      </c>
      <c r="AC27">
        <v>750.2047414290862</v>
      </c>
      <c r="AD27">
        <v>949</v>
      </c>
      <c r="AE27" s="6">
        <v>-14.8</v>
      </c>
      <c r="AF27">
        <v>0</v>
      </c>
      <c r="AG27">
        <f t="shared" si="4"/>
        <v>0</v>
      </c>
    </row>
    <row r="28" spans="1:33" x14ac:dyDescent="0.6">
      <c r="A28">
        <v>2018</v>
      </c>
      <c r="B28">
        <v>1</v>
      </c>
      <c r="C28">
        <v>27</v>
      </c>
      <c r="D28">
        <f t="shared" si="2"/>
        <v>6</v>
      </c>
      <c r="G28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0</v>
      </c>
      <c r="H28">
        <f t="shared" si="0"/>
        <v>0</v>
      </c>
      <c r="I28">
        <f t="shared" si="1"/>
        <v>0</v>
      </c>
      <c r="L28">
        <v>4041.032247096</v>
      </c>
      <c r="M28">
        <v>3723.0967640879999</v>
      </c>
      <c r="N28">
        <v>996.88171991199999</v>
      </c>
      <c r="O28">
        <v>853.87096700400002</v>
      </c>
      <c r="P28">
        <v>6488</v>
      </c>
      <c r="Q28">
        <v>5639</v>
      </c>
      <c r="R28">
        <v>1</v>
      </c>
      <c r="S28">
        <v>0</v>
      </c>
      <c r="T28">
        <v>0</v>
      </c>
      <c r="U28">
        <v>0</v>
      </c>
      <c r="V28">
        <v>0</v>
      </c>
      <c r="W28">
        <v>0.25002146475487252</v>
      </c>
      <c r="X28">
        <v>0.74997853524512748</v>
      </c>
      <c r="Y28">
        <v>0</v>
      </c>
      <c r="Z28">
        <v>880</v>
      </c>
      <c r="AA28">
        <f t="shared" si="3"/>
        <v>-69</v>
      </c>
      <c r="AB28">
        <v>1200</v>
      </c>
      <c r="AC28">
        <v>752.12871858617655</v>
      </c>
      <c r="AD28">
        <v>880</v>
      </c>
      <c r="AE28" s="6">
        <v>-9.9</v>
      </c>
      <c r="AF28">
        <v>0</v>
      </c>
      <c r="AG28">
        <f t="shared" si="4"/>
        <v>0</v>
      </c>
    </row>
    <row r="29" spans="1:33" x14ac:dyDescent="0.6">
      <c r="A29">
        <v>2018</v>
      </c>
      <c r="B29">
        <v>1</v>
      </c>
      <c r="C29">
        <v>28</v>
      </c>
      <c r="D29">
        <f t="shared" si="2"/>
        <v>7</v>
      </c>
      <c r="G29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>
        <f t="shared" si="0"/>
        <v>0</v>
      </c>
      <c r="I29">
        <f t="shared" si="1"/>
        <v>0</v>
      </c>
      <c r="L29">
        <v>3440.8082852399998</v>
      </c>
      <c r="M29">
        <v>3196.2072493199998</v>
      </c>
      <c r="N29">
        <v>333.48704656000001</v>
      </c>
      <c r="O29">
        <v>247.30569936000001</v>
      </c>
      <c r="P29">
        <v>6532</v>
      </c>
      <c r="Q29">
        <v>5968</v>
      </c>
      <c r="R29">
        <v>1</v>
      </c>
      <c r="S29">
        <v>0</v>
      </c>
      <c r="T29">
        <v>0</v>
      </c>
      <c r="U29">
        <v>0</v>
      </c>
      <c r="V29">
        <v>0</v>
      </c>
      <c r="W29">
        <v>0.24922298619263231</v>
      </c>
      <c r="X29">
        <v>0.75077701380736761</v>
      </c>
      <c r="Y29">
        <v>0</v>
      </c>
      <c r="Z29">
        <v>813</v>
      </c>
      <c r="AA29">
        <f t="shared" si="3"/>
        <v>-67</v>
      </c>
      <c r="AB29">
        <v>1200</v>
      </c>
      <c r="AC29">
        <v>760.08073774704735</v>
      </c>
      <c r="AD29">
        <v>813</v>
      </c>
      <c r="AE29" s="6">
        <v>-6.3</v>
      </c>
      <c r="AF29">
        <v>0</v>
      </c>
      <c r="AG29">
        <f t="shared" si="4"/>
        <v>0</v>
      </c>
    </row>
    <row r="30" spans="1:33" x14ac:dyDescent="0.6">
      <c r="A30">
        <v>2018</v>
      </c>
      <c r="B30">
        <v>1</v>
      </c>
      <c r="C30">
        <v>29</v>
      </c>
      <c r="D30">
        <f t="shared" si="2"/>
        <v>1</v>
      </c>
      <c r="G30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0</v>
      </c>
      <c r="H30">
        <f t="shared" si="0"/>
        <v>0</v>
      </c>
      <c r="I30">
        <f t="shared" si="1"/>
        <v>0</v>
      </c>
      <c r="L30">
        <v>4090.459937656</v>
      </c>
      <c r="M30">
        <v>3705.8397836200002</v>
      </c>
      <c r="N30" s="2">
        <v>0</v>
      </c>
      <c r="O30" s="2">
        <v>0</v>
      </c>
      <c r="P30">
        <v>6488</v>
      </c>
      <c r="Q30">
        <v>5608</v>
      </c>
      <c r="R30">
        <v>1</v>
      </c>
      <c r="S30">
        <v>0</v>
      </c>
      <c r="T30">
        <v>0</v>
      </c>
      <c r="U30">
        <v>0</v>
      </c>
      <c r="V30">
        <v>0</v>
      </c>
      <c r="W30">
        <v>0.19105480576068809</v>
      </c>
      <c r="X30">
        <v>0.80894519423931188</v>
      </c>
      <c r="Y30">
        <v>0</v>
      </c>
      <c r="Z30">
        <v>782</v>
      </c>
      <c r="AA30">
        <f t="shared" si="3"/>
        <v>-31</v>
      </c>
      <c r="AB30">
        <v>1200</v>
      </c>
      <c r="AC30">
        <v>760.22887789720312</v>
      </c>
      <c r="AD30">
        <v>782</v>
      </c>
      <c r="AE30" s="6">
        <v>-8.5</v>
      </c>
      <c r="AF30">
        <v>0</v>
      </c>
      <c r="AG30">
        <f t="shared" si="4"/>
        <v>0</v>
      </c>
    </row>
    <row r="31" spans="1:33" x14ac:dyDescent="0.6">
      <c r="A31">
        <v>2018</v>
      </c>
      <c r="B31">
        <v>1</v>
      </c>
      <c r="C31">
        <v>30</v>
      </c>
      <c r="D31">
        <f t="shared" si="2"/>
        <v>2</v>
      </c>
      <c r="G31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0</v>
      </c>
      <c r="H31">
        <f t="shared" si="0"/>
        <v>0</v>
      </c>
      <c r="I31">
        <f t="shared" si="1"/>
        <v>0</v>
      </c>
      <c r="L31">
        <v>4501.0572248879998</v>
      </c>
      <c r="M31">
        <v>3834.7030008359998</v>
      </c>
      <c r="N31" s="2">
        <v>0</v>
      </c>
      <c r="O31" s="2">
        <v>0</v>
      </c>
      <c r="P31">
        <v>6486</v>
      </c>
      <c r="Q31">
        <v>5102</v>
      </c>
      <c r="R31">
        <v>1</v>
      </c>
      <c r="S31">
        <v>0</v>
      </c>
      <c r="T31">
        <v>0</v>
      </c>
      <c r="U31">
        <v>0</v>
      </c>
      <c r="V31">
        <v>0</v>
      </c>
      <c r="W31">
        <v>0.23570268674343081</v>
      </c>
      <c r="X31">
        <v>0.76429731325656924</v>
      </c>
      <c r="Y31">
        <v>9.2725232999654822E-2</v>
      </c>
      <c r="Z31">
        <v>807</v>
      </c>
      <c r="AA31">
        <f t="shared" si="3"/>
        <v>25</v>
      </c>
      <c r="AB31">
        <v>1200</v>
      </c>
      <c r="AC31">
        <v>763.16185415068935</v>
      </c>
      <c r="AD31">
        <v>807</v>
      </c>
      <c r="AE31" s="6">
        <v>-5.3</v>
      </c>
      <c r="AF31">
        <v>2.9</v>
      </c>
      <c r="AG31">
        <f t="shared" si="4"/>
        <v>-15.37</v>
      </c>
    </row>
    <row r="32" spans="1:33" x14ac:dyDescent="0.6">
      <c r="A32">
        <v>2018</v>
      </c>
      <c r="B32">
        <v>1</v>
      </c>
      <c r="C32">
        <v>31</v>
      </c>
      <c r="D32">
        <f t="shared" si="2"/>
        <v>3</v>
      </c>
      <c r="G32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0</v>
      </c>
      <c r="H32">
        <f t="shared" si="0"/>
        <v>0</v>
      </c>
      <c r="I32">
        <f t="shared" si="1"/>
        <v>0</v>
      </c>
      <c r="L32">
        <v>4402.4150877359998</v>
      </c>
      <c r="M32">
        <v>4014.33961662</v>
      </c>
      <c r="N32" s="2">
        <v>0</v>
      </c>
      <c r="O32" s="2">
        <v>0</v>
      </c>
      <c r="P32">
        <v>6383</v>
      </c>
      <c r="Q32">
        <v>5698</v>
      </c>
      <c r="R32">
        <v>1</v>
      </c>
      <c r="S32">
        <v>0</v>
      </c>
      <c r="T32">
        <v>0</v>
      </c>
      <c r="U32">
        <v>0</v>
      </c>
      <c r="V32">
        <v>0</v>
      </c>
      <c r="W32">
        <v>0.1974917317879826</v>
      </c>
      <c r="X32">
        <v>0.80250826821201737</v>
      </c>
      <c r="Y32">
        <v>0</v>
      </c>
      <c r="Z32">
        <v>811</v>
      </c>
      <c r="AA32">
        <f t="shared" si="3"/>
        <v>4</v>
      </c>
      <c r="AB32">
        <v>1200</v>
      </c>
      <c r="AC32">
        <v>758.48632314892382</v>
      </c>
      <c r="AD32">
        <v>811</v>
      </c>
      <c r="AE32" s="6">
        <v>-2.6</v>
      </c>
      <c r="AF32">
        <v>0</v>
      </c>
      <c r="AG32">
        <f t="shared" si="4"/>
        <v>0</v>
      </c>
    </row>
    <row r="33" spans="1:33" x14ac:dyDescent="0.6">
      <c r="A33">
        <v>2018</v>
      </c>
      <c r="B33">
        <v>2</v>
      </c>
      <c r="C33">
        <v>1</v>
      </c>
      <c r="D33">
        <f t="shared" si="2"/>
        <v>4</v>
      </c>
      <c r="G33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0</v>
      </c>
      <c r="H33">
        <f t="shared" si="0"/>
        <v>0</v>
      </c>
      <c r="I33">
        <f t="shared" si="1"/>
        <v>0</v>
      </c>
      <c r="L33">
        <v>4386.91688256</v>
      </c>
      <c r="M33">
        <v>3934.1125937919996</v>
      </c>
      <c r="N33">
        <v>1025.7345841920001</v>
      </c>
      <c r="O33">
        <v>1034.847184512</v>
      </c>
      <c r="P33">
        <v>6389</v>
      </c>
      <c r="Q33">
        <v>5674</v>
      </c>
      <c r="R33">
        <v>1</v>
      </c>
      <c r="S33">
        <v>0</v>
      </c>
      <c r="T33">
        <v>0</v>
      </c>
      <c r="U33">
        <v>0</v>
      </c>
      <c r="V33">
        <v>0</v>
      </c>
      <c r="W33">
        <v>0.17947163274144651</v>
      </c>
      <c r="X33">
        <v>0.82052836725855349</v>
      </c>
      <c r="Y33">
        <v>0</v>
      </c>
      <c r="Z33">
        <v>809</v>
      </c>
      <c r="AA33">
        <f t="shared" si="3"/>
        <v>-2</v>
      </c>
      <c r="AB33">
        <v>1200</v>
      </c>
      <c r="AC33">
        <v>759.15700718659969</v>
      </c>
      <c r="AD33">
        <v>809</v>
      </c>
      <c r="AE33" s="6">
        <v>-4</v>
      </c>
      <c r="AF33">
        <v>0</v>
      </c>
      <c r="AG33">
        <f t="shared" si="4"/>
        <v>0</v>
      </c>
    </row>
    <row r="34" spans="1:33" x14ac:dyDescent="0.6">
      <c r="A34">
        <v>2018</v>
      </c>
      <c r="B34">
        <v>2</v>
      </c>
      <c r="C34">
        <v>2</v>
      </c>
      <c r="D34">
        <f t="shared" si="2"/>
        <v>5</v>
      </c>
      <c r="G34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0</v>
      </c>
      <c r="H34">
        <f t="shared" si="0"/>
        <v>0</v>
      </c>
      <c r="I34">
        <f t="shared" si="1"/>
        <v>0</v>
      </c>
      <c r="L34">
        <v>4535.8514571040005</v>
      </c>
      <c r="M34">
        <v>3912.5729427599999</v>
      </c>
      <c r="N34">
        <v>1087.9893898559999</v>
      </c>
      <c r="O34">
        <v>1065.5570290620001</v>
      </c>
      <c r="P34">
        <v>6321</v>
      </c>
      <c r="Q34">
        <v>5946</v>
      </c>
      <c r="R34">
        <v>1</v>
      </c>
      <c r="S34">
        <v>0</v>
      </c>
      <c r="T34">
        <v>0</v>
      </c>
      <c r="U34">
        <v>0</v>
      </c>
      <c r="V34">
        <v>0</v>
      </c>
      <c r="W34">
        <v>0.21337407245744219</v>
      </c>
      <c r="X34">
        <v>0.78662592754255789</v>
      </c>
      <c r="Y34">
        <v>5.5467242737969082E-2</v>
      </c>
      <c r="Z34">
        <v>751</v>
      </c>
      <c r="AA34">
        <f t="shared" si="3"/>
        <v>-58</v>
      </c>
      <c r="AB34">
        <v>1200</v>
      </c>
      <c r="AC34">
        <v>752.12360231436764</v>
      </c>
      <c r="AD34">
        <v>751</v>
      </c>
      <c r="AE34" s="6">
        <v>-2.4</v>
      </c>
      <c r="AF34">
        <v>0</v>
      </c>
      <c r="AG34">
        <f t="shared" si="4"/>
        <v>0</v>
      </c>
    </row>
    <row r="35" spans="1:33" x14ac:dyDescent="0.6">
      <c r="A35">
        <v>2018</v>
      </c>
      <c r="B35">
        <v>2</v>
      </c>
      <c r="C35">
        <v>3</v>
      </c>
      <c r="D35">
        <f t="shared" si="2"/>
        <v>6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0</v>
      </c>
      <c r="H35">
        <f t="shared" si="0"/>
        <v>0</v>
      </c>
      <c r="I35">
        <f t="shared" si="1"/>
        <v>0</v>
      </c>
      <c r="L35">
        <v>4195.3972730099995</v>
      </c>
      <c r="M35">
        <v>3799.4082307119997</v>
      </c>
      <c r="N35">
        <v>1067.621918396</v>
      </c>
      <c r="O35">
        <v>931.654795412</v>
      </c>
      <c r="P35">
        <v>6258</v>
      </c>
      <c r="Q35">
        <v>5513</v>
      </c>
      <c r="R35">
        <v>1</v>
      </c>
      <c r="S35">
        <v>0</v>
      </c>
      <c r="T35">
        <v>0</v>
      </c>
      <c r="U35">
        <v>0</v>
      </c>
      <c r="V35">
        <v>0</v>
      </c>
      <c r="W35">
        <v>0.22375709753951961</v>
      </c>
      <c r="X35">
        <v>0.77624290246048033</v>
      </c>
      <c r="Y35">
        <v>0.1146817643037165</v>
      </c>
      <c r="Z35">
        <v>738</v>
      </c>
      <c r="AA35">
        <f t="shared" si="3"/>
        <v>-13</v>
      </c>
      <c r="AB35">
        <v>1200</v>
      </c>
      <c r="AC35">
        <v>740.75876913492004</v>
      </c>
      <c r="AD35">
        <v>738</v>
      </c>
      <c r="AE35" s="6">
        <v>-7.3</v>
      </c>
      <c r="AF35">
        <v>0.5</v>
      </c>
      <c r="AG35">
        <f t="shared" si="4"/>
        <v>-3.65</v>
      </c>
    </row>
    <row r="36" spans="1:33" x14ac:dyDescent="0.6">
      <c r="A36">
        <v>2018</v>
      </c>
      <c r="B36">
        <v>2</v>
      </c>
      <c r="C36">
        <v>4</v>
      </c>
      <c r="D36">
        <f t="shared" si="2"/>
        <v>7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0</v>
      </c>
      <c r="H36">
        <f t="shared" si="0"/>
        <v>0</v>
      </c>
      <c r="I36">
        <f t="shared" si="1"/>
        <v>0</v>
      </c>
      <c r="L36">
        <v>3598.1609143999999</v>
      </c>
      <c r="M36">
        <v>3442.0689606000001</v>
      </c>
      <c r="N36">
        <v>928.90804572000002</v>
      </c>
      <c r="O36">
        <v>817.79310306000002</v>
      </c>
      <c r="P36">
        <v>6374</v>
      </c>
      <c r="Q36">
        <v>5973</v>
      </c>
      <c r="R36">
        <v>1</v>
      </c>
      <c r="S36">
        <v>0</v>
      </c>
      <c r="T36">
        <v>0</v>
      </c>
      <c r="U36">
        <v>0</v>
      </c>
      <c r="V36">
        <v>0</v>
      </c>
      <c r="W36">
        <v>0.21334101319290161</v>
      </c>
      <c r="X36">
        <v>0.78665898680709845</v>
      </c>
      <c r="Y36">
        <v>0</v>
      </c>
      <c r="Z36">
        <v>642</v>
      </c>
      <c r="AA36">
        <f t="shared" si="3"/>
        <v>-96</v>
      </c>
      <c r="AB36">
        <v>1200</v>
      </c>
      <c r="AC36">
        <v>747.56067372136511</v>
      </c>
      <c r="AD36">
        <v>642</v>
      </c>
      <c r="AE36" s="6">
        <v>-9.5</v>
      </c>
      <c r="AF36">
        <v>0</v>
      </c>
      <c r="AG36">
        <f t="shared" si="4"/>
        <v>0</v>
      </c>
    </row>
    <row r="37" spans="1:33" x14ac:dyDescent="0.6">
      <c r="A37">
        <v>2018</v>
      </c>
      <c r="B37">
        <v>2</v>
      </c>
      <c r="C37">
        <v>5</v>
      </c>
      <c r="D37">
        <f t="shared" si="2"/>
        <v>1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0</v>
      </c>
      <c r="I37">
        <f t="shared" si="1"/>
        <v>0</v>
      </c>
      <c r="L37">
        <v>4233.600012852</v>
      </c>
      <c r="M37">
        <v>3933.3479571459998</v>
      </c>
      <c r="N37">
        <v>1014.15068536</v>
      </c>
      <c r="O37">
        <v>965.28767201999995</v>
      </c>
      <c r="P37">
        <v>6269</v>
      </c>
      <c r="Q37">
        <v>5599</v>
      </c>
      <c r="R37">
        <v>1</v>
      </c>
      <c r="S37">
        <v>0</v>
      </c>
      <c r="T37">
        <v>0</v>
      </c>
      <c r="U37">
        <v>0</v>
      </c>
      <c r="V37">
        <v>0</v>
      </c>
      <c r="W37">
        <v>0.21859818554287391</v>
      </c>
      <c r="X37">
        <v>0.78140181445712609</v>
      </c>
      <c r="Y37">
        <v>3.9332659251769472E-2</v>
      </c>
      <c r="Z37">
        <v>632</v>
      </c>
      <c r="AA37">
        <f t="shared" si="3"/>
        <v>-10</v>
      </c>
      <c r="AB37">
        <v>1200</v>
      </c>
      <c r="AC37">
        <v>738.93737044206921</v>
      </c>
      <c r="AD37">
        <v>632</v>
      </c>
      <c r="AE37" s="6">
        <v>-9.4</v>
      </c>
      <c r="AF37">
        <v>0</v>
      </c>
      <c r="AG37">
        <f t="shared" si="4"/>
        <v>0</v>
      </c>
    </row>
    <row r="38" spans="1:33" x14ac:dyDescent="0.6">
      <c r="A38">
        <v>2018</v>
      </c>
      <c r="B38">
        <v>2</v>
      </c>
      <c r="C38">
        <v>6</v>
      </c>
      <c r="D38">
        <f t="shared" si="2"/>
        <v>2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0</v>
      </c>
      <c r="H38">
        <f t="shared" si="0"/>
        <v>0</v>
      </c>
      <c r="I38">
        <f t="shared" si="1"/>
        <v>0</v>
      </c>
      <c r="L38">
        <v>5235.99999252</v>
      </c>
      <c r="M38">
        <v>4714.041372576</v>
      </c>
      <c r="N38">
        <v>1019.2137928560001</v>
      </c>
      <c r="O38">
        <v>1077.158620208</v>
      </c>
      <c r="P38">
        <v>6242</v>
      </c>
      <c r="Q38">
        <v>5149</v>
      </c>
      <c r="R38">
        <v>1</v>
      </c>
      <c r="S38">
        <v>0</v>
      </c>
      <c r="T38">
        <v>0</v>
      </c>
      <c r="U38">
        <v>0</v>
      </c>
      <c r="V38">
        <v>0</v>
      </c>
      <c r="W38">
        <v>0.26684942177482168</v>
      </c>
      <c r="X38">
        <v>0.73315057822517815</v>
      </c>
      <c r="Y38">
        <v>2.046937640827555E-2</v>
      </c>
      <c r="Z38">
        <v>685</v>
      </c>
      <c r="AA38">
        <f t="shared" si="3"/>
        <v>53</v>
      </c>
      <c r="AB38">
        <v>1200</v>
      </c>
      <c r="AC38">
        <v>730.77274013779311</v>
      </c>
      <c r="AD38">
        <v>685</v>
      </c>
      <c r="AE38" s="6">
        <v>-10.1</v>
      </c>
      <c r="AF38">
        <v>0</v>
      </c>
      <c r="AG38">
        <f t="shared" si="4"/>
        <v>0</v>
      </c>
    </row>
    <row r="39" spans="1:33" x14ac:dyDescent="0.6">
      <c r="A39">
        <v>2018</v>
      </c>
      <c r="B39">
        <v>2</v>
      </c>
      <c r="C39">
        <v>7</v>
      </c>
      <c r="D39">
        <f t="shared" si="2"/>
        <v>3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0</v>
      </c>
      <c r="H39">
        <f t="shared" si="0"/>
        <v>0</v>
      </c>
      <c r="I39">
        <f t="shared" si="1"/>
        <v>0</v>
      </c>
      <c r="L39">
        <v>4486.1521162809995</v>
      </c>
      <c r="M39">
        <v>4109.7690173869996</v>
      </c>
      <c r="N39">
        <v>1062.540845193</v>
      </c>
      <c r="O39">
        <v>1033.98591573</v>
      </c>
      <c r="P39">
        <v>6293</v>
      </c>
      <c r="Q39">
        <v>5661</v>
      </c>
      <c r="R39">
        <v>1</v>
      </c>
      <c r="S39">
        <v>0</v>
      </c>
      <c r="T39">
        <v>0</v>
      </c>
      <c r="U39">
        <v>0</v>
      </c>
      <c r="V39">
        <v>0</v>
      </c>
      <c r="W39">
        <v>0.22856617453895861</v>
      </c>
      <c r="X39">
        <v>0.77143382546104133</v>
      </c>
      <c r="Y39">
        <v>3.5525765434164303E-2</v>
      </c>
      <c r="Z39">
        <v>772</v>
      </c>
      <c r="AA39">
        <f t="shared" si="3"/>
        <v>87</v>
      </c>
      <c r="AB39">
        <v>1200</v>
      </c>
      <c r="AC39">
        <v>741.44945133104864</v>
      </c>
      <c r="AD39">
        <v>772</v>
      </c>
      <c r="AE39" s="6">
        <v>-8</v>
      </c>
      <c r="AF39">
        <v>0</v>
      </c>
      <c r="AG39">
        <f t="shared" si="4"/>
        <v>0</v>
      </c>
    </row>
    <row r="40" spans="1:33" x14ac:dyDescent="0.6">
      <c r="A40">
        <v>2018</v>
      </c>
      <c r="B40">
        <v>2</v>
      </c>
      <c r="C40">
        <v>8</v>
      </c>
      <c r="D40">
        <f t="shared" si="2"/>
        <v>4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0</v>
      </c>
      <c r="I40">
        <f t="shared" si="1"/>
        <v>0</v>
      </c>
      <c r="L40">
        <v>4936.0489403290003</v>
      </c>
      <c r="M40">
        <v>4421.7737098600001</v>
      </c>
      <c r="N40">
        <v>1109.996942326</v>
      </c>
      <c r="O40">
        <v>1069.51987839</v>
      </c>
      <c r="P40">
        <v>6457</v>
      </c>
      <c r="Q40">
        <v>5775</v>
      </c>
      <c r="R40">
        <v>1</v>
      </c>
      <c r="S40">
        <v>0</v>
      </c>
      <c r="T40">
        <v>0</v>
      </c>
      <c r="U40">
        <v>0</v>
      </c>
      <c r="V40">
        <v>0</v>
      </c>
      <c r="W40">
        <v>0.1795458440445587</v>
      </c>
      <c r="X40">
        <v>0.82045415595544136</v>
      </c>
      <c r="Y40">
        <v>0</v>
      </c>
      <c r="Z40">
        <v>773</v>
      </c>
      <c r="AA40">
        <f t="shared" si="3"/>
        <v>1</v>
      </c>
      <c r="AB40">
        <v>1200</v>
      </c>
      <c r="AC40">
        <v>764.01068536474452</v>
      </c>
      <c r="AD40">
        <v>773</v>
      </c>
      <c r="AE40" s="6">
        <v>-4.4000000000000004</v>
      </c>
      <c r="AF40">
        <v>0</v>
      </c>
      <c r="AG40">
        <f t="shared" si="4"/>
        <v>0</v>
      </c>
    </row>
    <row r="41" spans="1:33" x14ac:dyDescent="0.6">
      <c r="A41">
        <v>2018</v>
      </c>
      <c r="B41">
        <v>2</v>
      </c>
      <c r="C41">
        <v>9</v>
      </c>
      <c r="D41">
        <f t="shared" si="2"/>
        <v>5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0</v>
      </c>
      <c r="H41">
        <f t="shared" si="0"/>
        <v>0</v>
      </c>
      <c r="I41">
        <f t="shared" si="1"/>
        <v>0</v>
      </c>
      <c r="L41">
        <v>4635.9569766639997</v>
      </c>
      <c r="M41">
        <v>3964.1075161220001</v>
      </c>
      <c r="N41">
        <v>1083.258064054</v>
      </c>
      <c r="O41">
        <v>1125.3118271119999</v>
      </c>
      <c r="P41">
        <v>6361</v>
      </c>
      <c r="Q41">
        <v>6028</v>
      </c>
      <c r="R41">
        <v>1</v>
      </c>
      <c r="S41">
        <v>0</v>
      </c>
      <c r="T41">
        <v>0</v>
      </c>
      <c r="U41">
        <v>0</v>
      </c>
      <c r="V41">
        <v>0</v>
      </c>
      <c r="W41">
        <v>0.24066582385166449</v>
      </c>
      <c r="X41">
        <v>0.75933417614833543</v>
      </c>
      <c r="Y41">
        <v>0</v>
      </c>
      <c r="Z41">
        <v>755</v>
      </c>
      <c r="AA41">
        <f t="shared" si="3"/>
        <v>-18</v>
      </c>
      <c r="AB41">
        <v>1200</v>
      </c>
      <c r="AC41">
        <v>755.78483298628839</v>
      </c>
      <c r="AD41">
        <v>755</v>
      </c>
      <c r="AE41" s="6">
        <v>0.4</v>
      </c>
      <c r="AF41">
        <v>0</v>
      </c>
      <c r="AG41">
        <f t="shared" si="4"/>
        <v>0</v>
      </c>
    </row>
    <row r="42" spans="1:33" x14ac:dyDescent="0.6">
      <c r="A42">
        <v>2018</v>
      </c>
      <c r="B42">
        <v>2</v>
      </c>
      <c r="C42">
        <v>10</v>
      </c>
      <c r="D42">
        <f t="shared" si="2"/>
        <v>6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0</v>
      </c>
      <c r="H42">
        <f t="shared" si="0"/>
        <v>0</v>
      </c>
      <c r="I42">
        <f t="shared" si="1"/>
        <v>0</v>
      </c>
      <c r="L42">
        <v>4027.063349088</v>
      </c>
      <c r="M42">
        <v>3713.8953059280002</v>
      </c>
      <c r="N42">
        <v>1076.3333327319999</v>
      </c>
      <c r="O42">
        <v>917.20661061200008</v>
      </c>
      <c r="P42">
        <v>6483</v>
      </c>
      <c r="Q42">
        <v>5801</v>
      </c>
      <c r="R42">
        <v>1</v>
      </c>
      <c r="S42">
        <v>0</v>
      </c>
      <c r="T42">
        <v>0</v>
      </c>
      <c r="U42">
        <v>0</v>
      </c>
      <c r="V42">
        <v>0</v>
      </c>
      <c r="W42">
        <v>0.22501269895022011</v>
      </c>
      <c r="X42">
        <v>0.77498730104977998</v>
      </c>
      <c r="Y42">
        <v>0</v>
      </c>
      <c r="Z42">
        <v>689</v>
      </c>
      <c r="AA42">
        <f t="shared" si="3"/>
        <v>-66</v>
      </c>
      <c r="AB42">
        <v>1200</v>
      </c>
      <c r="AC42">
        <v>765.94603277636656</v>
      </c>
      <c r="AD42">
        <v>689</v>
      </c>
      <c r="AE42" s="6">
        <v>-0.5</v>
      </c>
      <c r="AF42">
        <v>0</v>
      </c>
      <c r="AG42">
        <f t="shared" si="4"/>
        <v>0</v>
      </c>
    </row>
    <row r="43" spans="1:33" x14ac:dyDescent="0.6">
      <c r="A43">
        <v>2018</v>
      </c>
      <c r="B43">
        <v>2</v>
      </c>
      <c r="C43">
        <v>11</v>
      </c>
      <c r="D43">
        <f t="shared" si="2"/>
        <v>7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0</v>
      </c>
      <c r="H43">
        <f t="shared" si="0"/>
        <v>0</v>
      </c>
      <c r="I43">
        <f t="shared" si="1"/>
        <v>0</v>
      </c>
      <c r="L43">
        <v>3285.3333260000004</v>
      </c>
      <c r="M43">
        <v>3174.2293262480002</v>
      </c>
      <c r="N43">
        <v>895.92266630300003</v>
      </c>
      <c r="O43">
        <v>791.45333281000001</v>
      </c>
      <c r="P43">
        <v>6093</v>
      </c>
      <c r="Q43">
        <v>5480</v>
      </c>
      <c r="R43">
        <v>1</v>
      </c>
      <c r="S43">
        <v>0</v>
      </c>
      <c r="T43">
        <v>0</v>
      </c>
      <c r="U43">
        <v>0</v>
      </c>
      <c r="V43">
        <v>0</v>
      </c>
      <c r="W43">
        <v>0.2068631904069767</v>
      </c>
      <c r="X43">
        <v>0.79313680959302324</v>
      </c>
      <c r="Y43">
        <v>0</v>
      </c>
      <c r="Z43">
        <v>639</v>
      </c>
      <c r="AA43">
        <f t="shared" si="3"/>
        <v>-50</v>
      </c>
      <c r="AB43">
        <v>1200</v>
      </c>
      <c r="AC43">
        <v>730.3078573104716</v>
      </c>
      <c r="AD43">
        <v>639</v>
      </c>
      <c r="AE43" s="6">
        <v>-6.1</v>
      </c>
      <c r="AF43">
        <v>0</v>
      </c>
      <c r="AG43">
        <f t="shared" si="4"/>
        <v>0</v>
      </c>
    </row>
    <row r="44" spans="1:33" x14ac:dyDescent="0.6">
      <c r="A44">
        <v>2018</v>
      </c>
      <c r="B44">
        <v>2</v>
      </c>
      <c r="C44">
        <v>12</v>
      </c>
      <c r="D44">
        <f t="shared" si="2"/>
        <v>1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0</v>
      </c>
      <c r="H44">
        <f t="shared" si="0"/>
        <v>0</v>
      </c>
      <c r="I44">
        <f t="shared" si="1"/>
        <v>0</v>
      </c>
      <c r="L44">
        <v>4247.0702604110002</v>
      </c>
      <c r="M44">
        <v>4140.8216120090001</v>
      </c>
      <c r="N44">
        <v>1099.1837833980001</v>
      </c>
      <c r="O44">
        <v>1078.9621614959999</v>
      </c>
      <c r="P44">
        <v>5495</v>
      </c>
      <c r="Q44">
        <v>5872</v>
      </c>
      <c r="R44">
        <v>1</v>
      </c>
      <c r="S44">
        <v>0</v>
      </c>
      <c r="T44">
        <v>0</v>
      </c>
      <c r="U44">
        <v>0</v>
      </c>
      <c r="V44">
        <v>0</v>
      </c>
      <c r="W44">
        <v>0.18507009055948401</v>
      </c>
      <c r="X44">
        <v>0.81492990944051602</v>
      </c>
      <c r="Y44">
        <v>2.0120901356055741E-2</v>
      </c>
      <c r="Z44">
        <v>498</v>
      </c>
      <c r="AA44">
        <f t="shared" si="3"/>
        <v>-141</v>
      </c>
      <c r="AB44">
        <v>1200</v>
      </c>
      <c r="AC44">
        <v>686.02183271534636</v>
      </c>
      <c r="AD44">
        <v>498</v>
      </c>
      <c r="AE44" s="6">
        <v>-5.8</v>
      </c>
      <c r="AF44">
        <v>0</v>
      </c>
      <c r="AG44">
        <f t="shared" si="4"/>
        <v>0</v>
      </c>
    </row>
    <row r="45" spans="1:33" x14ac:dyDescent="0.6">
      <c r="A45">
        <v>2018</v>
      </c>
      <c r="B45">
        <v>2</v>
      </c>
      <c r="C45">
        <v>13</v>
      </c>
      <c r="D45">
        <f t="shared" si="2"/>
        <v>2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L45">
        <v>4373.0773235720008</v>
      </c>
      <c r="M45">
        <v>4246.2933238550004</v>
      </c>
      <c r="N45">
        <v>1095.045332956</v>
      </c>
      <c r="O45">
        <v>1074.7386660110001</v>
      </c>
      <c r="P45">
        <v>5252</v>
      </c>
      <c r="Q45">
        <v>6044</v>
      </c>
      <c r="R45">
        <v>1</v>
      </c>
      <c r="S45">
        <v>0</v>
      </c>
      <c r="T45">
        <v>0</v>
      </c>
      <c r="U45">
        <v>0</v>
      </c>
      <c r="V45">
        <v>0</v>
      </c>
      <c r="W45">
        <v>0.2030308508074235</v>
      </c>
      <c r="X45">
        <v>0.79696914919257644</v>
      </c>
      <c r="Y45">
        <v>8.0683427762039656E-2</v>
      </c>
      <c r="Z45">
        <v>589</v>
      </c>
      <c r="AA45">
        <f t="shared" si="3"/>
        <v>91</v>
      </c>
      <c r="AB45">
        <v>1200</v>
      </c>
      <c r="AC45">
        <v>671.09246827468246</v>
      </c>
      <c r="AD45">
        <v>589</v>
      </c>
      <c r="AE45" s="6">
        <v>-0.8</v>
      </c>
      <c r="AF45">
        <v>0</v>
      </c>
      <c r="AG45">
        <f t="shared" si="4"/>
        <v>0</v>
      </c>
    </row>
    <row r="46" spans="1:33" x14ac:dyDescent="0.6">
      <c r="A46">
        <v>2018</v>
      </c>
      <c r="B46">
        <v>2</v>
      </c>
      <c r="C46">
        <v>14</v>
      </c>
      <c r="D46">
        <f t="shared" si="2"/>
        <v>3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L46">
        <v>4460.1933943390004</v>
      </c>
      <c r="M46">
        <v>4276.091612751</v>
      </c>
      <c r="N46">
        <v>1115.511450816</v>
      </c>
      <c r="O46">
        <v>1074.2951661480001</v>
      </c>
      <c r="P46">
        <v>5318</v>
      </c>
      <c r="Q46">
        <v>6005</v>
      </c>
      <c r="R46">
        <v>1</v>
      </c>
      <c r="S46">
        <v>0</v>
      </c>
      <c r="T46">
        <v>0</v>
      </c>
      <c r="U46">
        <v>0</v>
      </c>
      <c r="V46">
        <v>0</v>
      </c>
      <c r="W46">
        <v>0.20355228698459099</v>
      </c>
      <c r="X46">
        <v>0.79644771301540895</v>
      </c>
      <c r="Y46">
        <v>1.596308398834231E-2</v>
      </c>
      <c r="Z46">
        <v>674</v>
      </c>
      <c r="AA46">
        <f t="shared" si="3"/>
        <v>85</v>
      </c>
      <c r="AB46">
        <v>1200</v>
      </c>
      <c r="AC46">
        <v>681.49362406476973</v>
      </c>
      <c r="AD46">
        <v>674</v>
      </c>
      <c r="AE46" s="6">
        <v>3.5</v>
      </c>
      <c r="AF46">
        <v>0</v>
      </c>
      <c r="AG46">
        <f t="shared" si="4"/>
        <v>0</v>
      </c>
    </row>
    <row r="47" spans="1:33" x14ac:dyDescent="0.6">
      <c r="A47">
        <v>2018</v>
      </c>
      <c r="B47">
        <v>2</v>
      </c>
      <c r="C47">
        <v>15</v>
      </c>
      <c r="D47">
        <f t="shared" si="2"/>
        <v>4</v>
      </c>
      <c r="E47" t="s">
        <v>17</v>
      </c>
      <c r="F47" t="s">
        <v>19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-1</v>
      </c>
      <c r="H47">
        <f t="shared" si="0"/>
        <v>0</v>
      </c>
      <c r="I47">
        <f t="shared" si="1"/>
        <v>1</v>
      </c>
      <c r="J47" s="8" t="s">
        <v>67</v>
      </c>
      <c r="K47" s="8"/>
      <c r="L47">
        <v>2892.3282357029998</v>
      </c>
      <c r="M47">
        <v>3020.5216195469998</v>
      </c>
      <c r="N47">
        <v>822.89312938900002</v>
      </c>
      <c r="O47">
        <v>734.96692052399999</v>
      </c>
      <c r="P47">
        <v>5123</v>
      </c>
      <c r="Q47">
        <v>5766</v>
      </c>
      <c r="R47">
        <v>1</v>
      </c>
      <c r="S47">
        <v>0</v>
      </c>
      <c r="T47">
        <v>0</v>
      </c>
      <c r="U47">
        <v>0</v>
      </c>
      <c r="V47">
        <v>0</v>
      </c>
      <c r="W47">
        <v>0.20145356357521671</v>
      </c>
      <c r="X47">
        <v>0.79854643642478329</v>
      </c>
      <c r="Y47">
        <v>0</v>
      </c>
      <c r="Z47">
        <v>735</v>
      </c>
      <c r="AA47">
        <f t="shared" si="3"/>
        <v>61</v>
      </c>
      <c r="AB47">
        <v>1200</v>
      </c>
      <c r="AC47">
        <v>696.1687283457826</v>
      </c>
      <c r="AD47">
        <v>735</v>
      </c>
      <c r="AE47" s="6">
        <v>-0.7</v>
      </c>
      <c r="AF47">
        <v>0</v>
      </c>
      <c r="AG47">
        <f t="shared" si="4"/>
        <v>0</v>
      </c>
    </row>
    <row r="48" spans="1:33" x14ac:dyDescent="0.6">
      <c r="A48">
        <v>2018</v>
      </c>
      <c r="B48">
        <v>2</v>
      </c>
      <c r="C48">
        <v>16</v>
      </c>
      <c r="D48">
        <f t="shared" si="2"/>
        <v>5</v>
      </c>
      <c r="E48" t="s">
        <v>17</v>
      </c>
      <c r="F48" t="s">
        <v>16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1</v>
      </c>
      <c r="I48">
        <f t="shared" si="1"/>
        <v>1</v>
      </c>
      <c r="J48" s="8" t="s">
        <v>67</v>
      </c>
      <c r="K48" s="8"/>
      <c r="L48">
        <v>2712.7609274359997</v>
      </c>
      <c r="M48">
        <v>2500.2776367919996</v>
      </c>
      <c r="N48">
        <v>943.05655537100006</v>
      </c>
      <c r="O48">
        <v>721.06426749499997</v>
      </c>
      <c r="P48">
        <v>4426</v>
      </c>
      <c r="Q48">
        <v>3775</v>
      </c>
      <c r="R48">
        <v>1</v>
      </c>
      <c r="S48">
        <v>0</v>
      </c>
      <c r="T48">
        <v>0</v>
      </c>
      <c r="U48">
        <v>0</v>
      </c>
      <c r="V48">
        <v>0</v>
      </c>
      <c r="W48">
        <v>0.2466697543116757</v>
      </c>
      <c r="X48">
        <v>0.7533302456883243</v>
      </c>
      <c r="Y48">
        <v>0</v>
      </c>
      <c r="Z48">
        <v>691</v>
      </c>
      <c r="AA48">
        <f t="shared" si="3"/>
        <v>-44</v>
      </c>
      <c r="AB48">
        <v>1200</v>
      </c>
      <c r="AC48">
        <v>635.9604595459856</v>
      </c>
      <c r="AD48">
        <v>691</v>
      </c>
      <c r="AE48" s="6">
        <v>-1.1000000000000001</v>
      </c>
      <c r="AF48">
        <v>0</v>
      </c>
      <c r="AG48">
        <f t="shared" si="4"/>
        <v>0</v>
      </c>
    </row>
    <row r="49" spans="1:33" x14ac:dyDescent="0.6">
      <c r="A49">
        <v>2018</v>
      </c>
      <c r="B49">
        <v>2</v>
      </c>
      <c r="C49">
        <v>17</v>
      </c>
      <c r="D49">
        <f t="shared" si="2"/>
        <v>6</v>
      </c>
      <c r="E49" t="s">
        <v>17</v>
      </c>
      <c r="F49" t="s">
        <v>20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1</v>
      </c>
      <c r="H49">
        <f t="shared" si="0"/>
        <v>0</v>
      </c>
      <c r="I49">
        <f t="shared" si="1"/>
        <v>1</v>
      </c>
      <c r="J49" s="8" t="s">
        <v>67</v>
      </c>
      <c r="K49" s="8"/>
      <c r="L49">
        <v>3548.2303752359999</v>
      </c>
      <c r="M49">
        <v>3072.3769709220001</v>
      </c>
      <c r="N49">
        <v>956.01570727700005</v>
      </c>
      <c r="O49">
        <v>767.74345613499997</v>
      </c>
      <c r="P49">
        <v>5895</v>
      </c>
      <c r="Q49">
        <v>4343</v>
      </c>
      <c r="R49">
        <v>1</v>
      </c>
      <c r="S49">
        <v>0</v>
      </c>
      <c r="T49">
        <v>0</v>
      </c>
      <c r="U49">
        <v>0</v>
      </c>
      <c r="V49">
        <v>0</v>
      </c>
      <c r="W49">
        <v>0.23605726722437601</v>
      </c>
      <c r="X49">
        <v>0.76394273277562397</v>
      </c>
      <c r="Y49">
        <v>0</v>
      </c>
      <c r="Z49">
        <v>736</v>
      </c>
      <c r="AA49">
        <f t="shared" si="3"/>
        <v>45</v>
      </c>
      <c r="AB49">
        <v>1200</v>
      </c>
      <c r="AC49">
        <v>750.37939796255137</v>
      </c>
      <c r="AD49">
        <v>736</v>
      </c>
      <c r="AE49" s="6">
        <v>-3</v>
      </c>
      <c r="AF49">
        <v>0</v>
      </c>
      <c r="AG49">
        <f t="shared" si="4"/>
        <v>0</v>
      </c>
    </row>
    <row r="50" spans="1:33" x14ac:dyDescent="0.6">
      <c r="A50">
        <v>2018</v>
      </c>
      <c r="B50">
        <v>2</v>
      </c>
      <c r="C50">
        <v>18</v>
      </c>
      <c r="D50">
        <f t="shared" si="2"/>
        <v>7</v>
      </c>
      <c r="E50" t="s">
        <v>17</v>
      </c>
      <c r="F50" t="s">
        <v>22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2</v>
      </c>
      <c r="H50">
        <f t="shared" si="0"/>
        <v>0</v>
      </c>
      <c r="I50">
        <f t="shared" si="1"/>
        <v>1</v>
      </c>
      <c r="J50" s="8" t="s">
        <v>67</v>
      </c>
      <c r="K50" s="8"/>
      <c r="L50">
        <v>3758.0000037579998</v>
      </c>
      <c r="M50">
        <v>3127.4285745559996</v>
      </c>
      <c r="N50">
        <v>969.14285732500002</v>
      </c>
      <c r="O50">
        <v>764.428571691</v>
      </c>
      <c r="P50">
        <v>6363</v>
      </c>
      <c r="Q50">
        <v>5834</v>
      </c>
      <c r="R50">
        <v>1</v>
      </c>
      <c r="S50">
        <v>0</v>
      </c>
      <c r="T50">
        <v>0</v>
      </c>
      <c r="U50">
        <v>0</v>
      </c>
      <c r="V50">
        <v>0</v>
      </c>
      <c r="W50">
        <v>0.21985747527632341</v>
      </c>
      <c r="X50">
        <v>0.78014252472367651</v>
      </c>
      <c r="Y50">
        <v>0</v>
      </c>
      <c r="Z50">
        <v>615</v>
      </c>
      <c r="AA50">
        <f t="shared" si="3"/>
        <v>-121</v>
      </c>
      <c r="AB50">
        <v>1200</v>
      </c>
      <c r="AC50">
        <v>792.12745286777601</v>
      </c>
      <c r="AD50">
        <v>615</v>
      </c>
      <c r="AE50" s="6">
        <v>-0.4</v>
      </c>
      <c r="AF50">
        <v>0</v>
      </c>
      <c r="AG50">
        <f t="shared" si="4"/>
        <v>0</v>
      </c>
    </row>
    <row r="51" spans="1:33" x14ac:dyDescent="0.6">
      <c r="A51">
        <v>2018</v>
      </c>
      <c r="B51">
        <v>2</v>
      </c>
      <c r="C51">
        <v>19</v>
      </c>
      <c r="D51">
        <f t="shared" si="2"/>
        <v>1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0</v>
      </c>
      <c r="I51">
        <f t="shared" si="1"/>
        <v>0</v>
      </c>
      <c r="L51">
        <v>4261.2092912159997</v>
      </c>
      <c r="M51">
        <v>3694.2635562599999</v>
      </c>
      <c r="N51">
        <v>1088.475451778</v>
      </c>
      <c r="O51">
        <v>1033.679585782</v>
      </c>
      <c r="P51">
        <v>5961</v>
      </c>
      <c r="Q51">
        <v>5993</v>
      </c>
      <c r="R51">
        <v>1</v>
      </c>
      <c r="S51">
        <v>0</v>
      </c>
      <c r="T51">
        <v>0</v>
      </c>
      <c r="U51">
        <v>0</v>
      </c>
      <c r="V51">
        <v>0</v>
      </c>
      <c r="W51">
        <v>0.29175159785800658</v>
      </c>
      <c r="X51">
        <v>0.70824840214199347</v>
      </c>
      <c r="Y51">
        <v>0</v>
      </c>
      <c r="Z51">
        <v>613</v>
      </c>
      <c r="AA51">
        <f t="shared" si="3"/>
        <v>-2</v>
      </c>
      <c r="AB51">
        <v>1200</v>
      </c>
      <c r="AC51">
        <v>720.60181725267785</v>
      </c>
      <c r="AD51">
        <v>613</v>
      </c>
      <c r="AE51" s="6">
        <v>1.8</v>
      </c>
      <c r="AF51">
        <v>0</v>
      </c>
      <c r="AG51">
        <f t="shared" si="4"/>
        <v>0</v>
      </c>
    </row>
    <row r="52" spans="1:33" x14ac:dyDescent="0.6">
      <c r="A52">
        <v>2018</v>
      </c>
      <c r="B52">
        <v>2</v>
      </c>
      <c r="C52">
        <v>20</v>
      </c>
      <c r="D52">
        <f t="shared" si="2"/>
        <v>2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0</v>
      </c>
      <c r="H52">
        <f t="shared" si="0"/>
        <v>0</v>
      </c>
      <c r="I52">
        <f t="shared" si="1"/>
        <v>0</v>
      </c>
      <c r="L52">
        <v>4470.1002657680001</v>
      </c>
      <c r="M52">
        <v>3991.5145135840003</v>
      </c>
      <c r="N52">
        <v>1077.6807388560001</v>
      </c>
      <c r="O52">
        <v>1078.0949869359999</v>
      </c>
      <c r="P52">
        <v>6049</v>
      </c>
      <c r="Q52">
        <v>6046</v>
      </c>
      <c r="R52">
        <v>1</v>
      </c>
      <c r="S52">
        <v>0</v>
      </c>
      <c r="T52">
        <v>0</v>
      </c>
      <c r="U52">
        <v>0</v>
      </c>
      <c r="V52">
        <v>0</v>
      </c>
      <c r="W52">
        <v>0.23388491860926769</v>
      </c>
      <c r="X52">
        <v>0.76611508139073226</v>
      </c>
      <c r="Y52">
        <v>0</v>
      </c>
      <c r="Z52">
        <v>670</v>
      </c>
      <c r="AA52">
        <f t="shared" si="3"/>
        <v>57</v>
      </c>
      <c r="AB52">
        <v>1200</v>
      </c>
      <c r="AC52">
        <v>732.60726066249447</v>
      </c>
      <c r="AD52">
        <v>670</v>
      </c>
      <c r="AE52" s="6">
        <v>0.9</v>
      </c>
      <c r="AF52">
        <v>0</v>
      </c>
      <c r="AG52">
        <f t="shared" si="4"/>
        <v>0</v>
      </c>
    </row>
    <row r="53" spans="1:33" x14ac:dyDescent="0.6">
      <c r="A53">
        <v>2018</v>
      </c>
      <c r="B53">
        <v>2</v>
      </c>
      <c r="C53">
        <v>21</v>
      </c>
      <c r="D53">
        <f t="shared" si="2"/>
        <v>3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0</v>
      </c>
      <c r="H53">
        <f t="shared" si="0"/>
        <v>0</v>
      </c>
      <c r="I53">
        <f t="shared" si="1"/>
        <v>0</v>
      </c>
      <c r="L53">
        <v>4466.9283802079999</v>
      </c>
      <c r="M53">
        <v>4147.2679028800003</v>
      </c>
      <c r="N53">
        <v>1087.344827524</v>
      </c>
      <c r="O53">
        <v>1116.4005303839999</v>
      </c>
      <c r="P53">
        <v>5804</v>
      </c>
      <c r="Q53">
        <v>6279</v>
      </c>
      <c r="R53">
        <v>1</v>
      </c>
      <c r="S53">
        <v>0</v>
      </c>
      <c r="T53">
        <v>0</v>
      </c>
      <c r="U53">
        <v>0</v>
      </c>
      <c r="V53">
        <v>0</v>
      </c>
      <c r="W53">
        <v>0.18517062539656259</v>
      </c>
      <c r="X53">
        <v>0.81482937460343741</v>
      </c>
      <c r="Y53">
        <v>0</v>
      </c>
      <c r="Z53">
        <v>724</v>
      </c>
      <c r="AA53">
        <f t="shared" si="3"/>
        <v>54</v>
      </c>
      <c r="AB53">
        <v>1200</v>
      </c>
      <c r="AC53">
        <v>716.3174820988321</v>
      </c>
      <c r="AD53">
        <v>724</v>
      </c>
      <c r="AE53" s="6">
        <v>-0.9</v>
      </c>
      <c r="AF53">
        <v>0</v>
      </c>
      <c r="AG53">
        <f t="shared" si="4"/>
        <v>0</v>
      </c>
    </row>
    <row r="54" spans="1:33" x14ac:dyDescent="0.6">
      <c r="A54">
        <v>2018</v>
      </c>
      <c r="B54">
        <v>2</v>
      </c>
      <c r="C54">
        <v>22</v>
      </c>
      <c r="D54">
        <f t="shared" si="2"/>
        <v>4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0</v>
      </c>
      <c r="H54">
        <f t="shared" si="0"/>
        <v>0</v>
      </c>
      <c r="I54">
        <f t="shared" si="1"/>
        <v>0</v>
      </c>
      <c r="L54">
        <v>4490.0887661909992</v>
      </c>
      <c r="M54">
        <v>4024.5430749749994</v>
      </c>
      <c r="N54">
        <v>1076.9190597899999</v>
      </c>
      <c r="O54">
        <v>1105.9373363760001</v>
      </c>
      <c r="P54">
        <v>5733</v>
      </c>
      <c r="Q54">
        <v>6435</v>
      </c>
      <c r="R54">
        <v>1</v>
      </c>
      <c r="S54">
        <v>0</v>
      </c>
      <c r="T54">
        <v>0</v>
      </c>
      <c r="U54">
        <v>0</v>
      </c>
      <c r="V54">
        <v>0</v>
      </c>
      <c r="W54">
        <v>0.20336802799094411</v>
      </c>
      <c r="X54">
        <v>0.79663197200905589</v>
      </c>
      <c r="Y54">
        <v>0</v>
      </c>
      <c r="Z54">
        <v>750</v>
      </c>
      <c r="AA54">
        <f t="shared" si="3"/>
        <v>26</v>
      </c>
      <c r="AB54">
        <v>1200</v>
      </c>
      <c r="AC54">
        <v>711.8834738210187</v>
      </c>
      <c r="AD54">
        <v>750</v>
      </c>
      <c r="AE54" s="6">
        <v>1.3</v>
      </c>
      <c r="AF54">
        <v>0.4</v>
      </c>
      <c r="AG54">
        <f t="shared" si="4"/>
        <v>0.52</v>
      </c>
    </row>
    <row r="55" spans="1:33" x14ac:dyDescent="0.6">
      <c r="A55">
        <v>2018</v>
      </c>
      <c r="B55">
        <v>2</v>
      </c>
      <c r="C55">
        <v>23</v>
      </c>
      <c r="D55">
        <f t="shared" si="2"/>
        <v>5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L55">
        <v>4857.2708222310002</v>
      </c>
      <c r="M55">
        <v>4081.2916573380003</v>
      </c>
      <c r="N55">
        <v>1177.166666264</v>
      </c>
      <c r="O55">
        <v>1196.833332552</v>
      </c>
      <c r="P55">
        <v>5580</v>
      </c>
      <c r="Q55">
        <v>6464</v>
      </c>
      <c r="R55">
        <v>1</v>
      </c>
      <c r="S55">
        <v>0</v>
      </c>
      <c r="T55">
        <v>0</v>
      </c>
      <c r="U55">
        <v>0</v>
      </c>
      <c r="V55">
        <v>0</v>
      </c>
      <c r="W55">
        <v>0.16264072965654841</v>
      </c>
      <c r="X55">
        <v>0.83735927034345159</v>
      </c>
      <c r="Y55">
        <v>0.26613963087725961</v>
      </c>
      <c r="Z55">
        <v>743</v>
      </c>
      <c r="AA55">
        <f t="shared" si="3"/>
        <v>-7</v>
      </c>
      <c r="AB55">
        <v>1200</v>
      </c>
      <c r="AC55">
        <v>710.66955521921091</v>
      </c>
      <c r="AD55">
        <v>743</v>
      </c>
      <c r="AE55" s="6">
        <v>4.2</v>
      </c>
      <c r="AF55">
        <v>3.7</v>
      </c>
      <c r="AG55">
        <f t="shared" si="4"/>
        <v>15.540000000000001</v>
      </c>
    </row>
    <row r="56" spans="1:33" x14ac:dyDescent="0.6">
      <c r="A56">
        <v>2018</v>
      </c>
      <c r="B56">
        <v>2</v>
      </c>
      <c r="C56">
        <v>24</v>
      </c>
      <c r="D56">
        <f t="shared" si="2"/>
        <v>6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L56">
        <v>4411.2520437060002</v>
      </c>
      <c r="M56">
        <v>3989.3550236660003</v>
      </c>
      <c r="N56">
        <v>1090.3333338540001</v>
      </c>
      <c r="O56">
        <v>898.13550218199998</v>
      </c>
      <c r="P56">
        <v>5849</v>
      </c>
      <c r="Q56">
        <v>6382</v>
      </c>
      <c r="R56">
        <v>1</v>
      </c>
      <c r="S56">
        <v>0</v>
      </c>
      <c r="T56">
        <v>0</v>
      </c>
      <c r="U56">
        <v>0</v>
      </c>
      <c r="V56">
        <v>0</v>
      </c>
      <c r="W56">
        <v>0.23406333111702129</v>
      </c>
      <c r="X56">
        <v>0.76593666888297873</v>
      </c>
      <c r="Y56">
        <v>0</v>
      </c>
      <c r="Z56">
        <v>756</v>
      </c>
      <c r="AA56">
        <f t="shared" si="3"/>
        <v>13</v>
      </c>
      <c r="AB56">
        <v>1200</v>
      </c>
      <c r="AC56">
        <v>718.63174115179459</v>
      </c>
      <c r="AD56">
        <v>756</v>
      </c>
      <c r="AE56" s="6">
        <v>2.4</v>
      </c>
      <c r="AF56">
        <v>0</v>
      </c>
      <c r="AG56">
        <f t="shared" si="4"/>
        <v>0</v>
      </c>
    </row>
    <row r="57" spans="1:33" x14ac:dyDescent="0.6">
      <c r="A57">
        <v>2018</v>
      </c>
      <c r="B57">
        <v>2</v>
      </c>
      <c r="C57">
        <v>25</v>
      </c>
      <c r="D57">
        <f t="shared" si="2"/>
        <v>7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L57">
        <v>3632.189472387</v>
      </c>
      <c r="M57">
        <v>3405.0947356259999</v>
      </c>
      <c r="N57">
        <v>1008.789473625</v>
      </c>
      <c r="O57">
        <v>867.82105253700001</v>
      </c>
      <c r="P57">
        <v>6058</v>
      </c>
      <c r="Q57">
        <v>6479</v>
      </c>
      <c r="R57">
        <v>1</v>
      </c>
      <c r="S57">
        <v>0</v>
      </c>
      <c r="T57">
        <v>0</v>
      </c>
      <c r="U57">
        <v>0</v>
      </c>
      <c r="V57">
        <v>0</v>
      </c>
      <c r="W57">
        <v>0.25009221998658621</v>
      </c>
      <c r="X57">
        <v>0.74990778001341374</v>
      </c>
      <c r="Y57">
        <v>0</v>
      </c>
      <c r="Z57">
        <v>648</v>
      </c>
      <c r="AA57">
        <f t="shared" si="3"/>
        <v>-108</v>
      </c>
      <c r="AB57">
        <v>1200</v>
      </c>
      <c r="AC57">
        <v>732.73893463250829</v>
      </c>
      <c r="AD57">
        <v>648</v>
      </c>
      <c r="AE57" s="6">
        <v>1.9</v>
      </c>
      <c r="AF57">
        <v>0</v>
      </c>
      <c r="AG57">
        <f t="shared" si="4"/>
        <v>0</v>
      </c>
    </row>
    <row r="58" spans="1:33" x14ac:dyDescent="0.6">
      <c r="A58">
        <v>2018</v>
      </c>
      <c r="B58">
        <v>2</v>
      </c>
      <c r="C58">
        <v>26</v>
      </c>
      <c r="D58">
        <f t="shared" si="2"/>
        <v>1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L58">
        <v>4263.3419054349997</v>
      </c>
      <c r="M58">
        <v>3951.3830363119996</v>
      </c>
      <c r="N58">
        <v>1075.4010283980001</v>
      </c>
      <c r="O58">
        <v>1049.388175022</v>
      </c>
      <c r="P58">
        <v>5855</v>
      </c>
      <c r="Q58">
        <v>6523</v>
      </c>
      <c r="R58">
        <v>1</v>
      </c>
      <c r="S58">
        <v>0</v>
      </c>
      <c r="T58">
        <v>0</v>
      </c>
      <c r="U58">
        <v>0</v>
      </c>
      <c r="V58">
        <v>0</v>
      </c>
      <c r="W58">
        <v>0.17280659234125059</v>
      </c>
      <c r="X58">
        <v>0.82719340765874938</v>
      </c>
      <c r="Y58">
        <v>0</v>
      </c>
      <c r="Z58">
        <v>652</v>
      </c>
      <c r="AA58">
        <f t="shared" si="3"/>
        <v>4</v>
      </c>
      <c r="AB58">
        <v>1200</v>
      </c>
      <c r="AC58">
        <v>726.59057627711206</v>
      </c>
      <c r="AD58">
        <v>652</v>
      </c>
      <c r="AE58" s="6">
        <v>3.1</v>
      </c>
      <c r="AF58">
        <v>0</v>
      </c>
      <c r="AG58">
        <f t="shared" si="4"/>
        <v>0</v>
      </c>
    </row>
    <row r="59" spans="1:33" x14ac:dyDescent="0.6">
      <c r="A59">
        <v>2018</v>
      </c>
      <c r="B59">
        <v>2</v>
      </c>
      <c r="C59">
        <v>27</v>
      </c>
      <c r="D59">
        <f t="shared" si="2"/>
        <v>2</v>
      </c>
      <c r="G59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0</v>
      </c>
      <c r="H59">
        <f t="shared" si="0"/>
        <v>0</v>
      </c>
      <c r="I59">
        <f t="shared" si="1"/>
        <v>0</v>
      </c>
      <c r="L59">
        <v>4339.8518475119999</v>
      </c>
      <c r="M59">
        <v>3997.4814774840002</v>
      </c>
      <c r="N59">
        <v>1114.555555376</v>
      </c>
      <c r="O59">
        <v>1033.703703404</v>
      </c>
      <c r="P59">
        <v>6077</v>
      </c>
      <c r="Q59">
        <v>6354</v>
      </c>
      <c r="R59">
        <v>1</v>
      </c>
      <c r="S59">
        <v>0</v>
      </c>
      <c r="T59">
        <v>0</v>
      </c>
      <c r="U59">
        <v>0</v>
      </c>
      <c r="V59">
        <v>0</v>
      </c>
      <c r="W59">
        <v>0.20970333390715559</v>
      </c>
      <c r="X59">
        <v>0.79029666609284444</v>
      </c>
      <c r="Y59">
        <v>0</v>
      </c>
      <c r="Z59">
        <v>771</v>
      </c>
      <c r="AA59">
        <f t="shared" si="3"/>
        <v>119</v>
      </c>
      <c r="AB59">
        <v>1200</v>
      </c>
      <c r="AC59">
        <v>741.44941860083452</v>
      </c>
      <c r="AD59">
        <v>771</v>
      </c>
      <c r="AE59" s="6">
        <v>4.2</v>
      </c>
      <c r="AF59">
        <v>0</v>
      </c>
      <c r="AG59">
        <f t="shared" si="4"/>
        <v>0</v>
      </c>
    </row>
    <row r="60" spans="1:33" x14ac:dyDescent="0.6">
      <c r="A60">
        <v>2018</v>
      </c>
      <c r="B60">
        <v>2</v>
      </c>
      <c r="C60">
        <v>28</v>
      </c>
      <c r="D60">
        <f t="shared" si="2"/>
        <v>3</v>
      </c>
      <c r="G6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0</v>
      </c>
      <c r="H60">
        <f t="shared" si="0"/>
        <v>0</v>
      </c>
      <c r="I60">
        <f t="shared" si="1"/>
        <v>0</v>
      </c>
      <c r="L60">
        <v>4694.3869253399998</v>
      </c>
      <c r="M60">
        <v>4485.3406036199995</v>
      </c>
      <c r="N60">
        <v>678.809264396</v>
      </c>
      <c r="O60">
        <v>678.91280668800005</v>
      </c>
      <c r="P60">
        <v>6185</v>
      </c>
      <c r="Q60">
        <v>6400</v>
      </c>
      <c r="R60">
        <v>1</v>
      </c>
      <c r="S60">
        <v>0</v>
      </c>
      <c r="T60">
        <v>0</v>
      </c>
      <c r="U60">
        <v>0</v>
      </c>
      <c r="V60">
        <v>0</v>
      </c>
      <c r="W60">
        <v>0.20795784477945281</v>
      </c>
      <c r="X60">
        <v>0.79204215522054722</v>
      </c>
      <c r="Y60">
        <v>0</v>
      </c>
      <c r="Z60">
        <v>838</v>
      </c>
      <c r="AA60">
        <f t="shared" si="3"/>
        <v>67</v>
      </c>
      <c r="AB60">
        <v>1200</v>
      </c>
      <c r="AC60">
        <v>772.70142153198071</v>
      </c>
      <c r="AD60">
        <v>838</v>
      </c>
      <c r="AE60" s="6">
        <v>4.5999999999999996</v>
      </c>
      <c r="AF60">
        <v>25</v>
      </c>
      <c r="AG60">
        <f t="shared" si="4"/>
        <v>114.99999999999999</v>
      </c>
    </row>
    <row r="61" spans="1:33" x14ac:dyDescent="0.6">
      <c r="A61">
        <v>2018</v>
      </c>
      <c r="B61">
        <v>3</v>
      </c>
      <c r="C61">
        <v>1</v>
      </c>
      <c r="D61">
        <f t="shared" si="2"/>
        <v>4</v>
      </c>
      <c r="E61" s="10" t="s">
        <v>21</v>
      </c>
      <c r="F61" s="10" t="s">
        <v>16</v>
      </c>
      <c r="G61" s="10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0</v>
      </c>
      <c r="H61" s="10">
        <f t="shared" si="0"/>
        <v>1</v>
      </c>
      <c r="I61" s="10">
        <f t="shared" si="1"/>
        <v>1</v>
      </c>
      <c r="J61" s="8" t="s">
        <v>66</v>
      </c>
      <c r="K61" s="8" t="s">
        <v>67</v>
      </c>
      <c r="L61">
        <v>3649.5999885949996</v>
      </c>
      <c r="M61">
        <v>3550.6908979949999</v>
      </c>
      <c r="N61">
        <v>997.59999939499994</v>
      </c>
      <c r="O61">
        <v>884.12727178</v>
      </c>
      <c r="P61">
        <v>6027</v>
      </c>
      <c r="Q61">
        <v>6434</v>
      </c>
      <c r="R61">
        <v>1</v>
      </c>
      <c r="S61">
        <v>0</v>
      </c>
      <c r="T61">
        <v>0</v>
      </c>
      <c r="U61">
        <v>0</v>
      </c>
      <c r="V61">
        <v>0</v>
      </c>
      <c r="W61">
        <v>0.21542333718435391</v>
      </c>
      <c r="X61">
        <v>0.7845766628156462</v>
      </c>
      <c r="Y61">
        <v>0</v>
      </c>
      <c r="Z61">
        <v>817</v>
      </c>
      <c r="AA61">
        <f t="shared" si="3"/>
        <v>-21</v>
      </c>
      <c r="AB61">
        <v>1200</v>
      </c>
      <c r="AC61">
        <v>766.99995274978528</v>
      </c>
      <c r="AD61">
        <v>817</v>
      </c>
      <c r="AE61" s="6">
        <v>-0.2</v>
      </c>
      <c r="AF61">
        <v>0.5</v>
      </c>
      <c r="AG61">
        <f t="shared" si="4"/>
        <v>-0.1</v>
      </c>
    </row>
    <row r="62" spans="1:33" x14ac:dyDescent="0.6">
      <c r="A62">
        <v>2018</v>
      </c>
      <c r="B62">
        <v>3</v>
      </c>
      <c r="C62">
        <v>2</v>
      </c>
      <c r="D62">
        <f t="shared" si="2"/>
        <v>5</v>
      </c>
      <c r="E62" s="10" t="s">
        <v>21</v>
      </c>
      <c r="F62" s="10" t="s">
        <v>20</v>
      </c>
      <c r="G62" s="10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1</v>
      </c>
      <c r="H62" s="10">
        <f t="shared" si="0"/>
        <v>0</v>
      </c>
      <c r="I62" s="10">
        <f t="shared" si="1"/>
        <v>1</v>
      </c>
      <c r="J62" s="8"/>
      <c r="K62" s="8" t="s">
        <v>67</v>
      </c>
      <c r="L62">
        <v>4196.2474253780001</v>
      </c>
      <c r="M62">
        <v>3698.1649508310002</v>
      </c>
      <c r="N62">
        <v>1044.1649485539999</v>
      </c>
      <c r="O62">
        <v>1008.041237296</v>
      </c>
      <c r="P62">
        <v>5875</v>
      </c>
      <c r="Q62">
        <v>5281</v>
      </c>
      <c r="R62">
        <v>1</v>
      </c>
      <c r="S62">
        <v>0</v>
      </c>
      <c r="T62">
        <v>0</v>
      </c>
      <c r="U62">
        <v>0</v>
      </c>
      <c r="V62">
        <v>0</v>
      </c>
      <c r="W62">
        <v>0.24744923461418311</v>
      </c>
      <c r="X62">
        <v>0.752550765385817</v>
      </c>
      <c r="Y62">
        <v>0</v>
      </c>
      <c r="Z62">
        <v>763</v>
      </c>
      <c r="AA62">
        <f t="shared" si="3"/>
        <v>-54</v>
      </c>
      <c r="AB62">
        <v>1200</v>
      </c>
      <c r="AC62">
        <v>750.42073089564474</v>
      </c>
      <c r="AD62">
        <v>763</v>
      </c>
      <c r="AE62" s="6">
        <v>-0.7</v>
      </c>
      <c r="AF62">
        <v>0</v>
      </c>
      <c r="AG62">
        <f t="shared" si="4"/>
        <v>0</v>
      </c>
    </row>
    <row r="63" spans="1:33" x14ac:dyDescent="0.6">
      <c r="A63">
        <v>2018</v>
      </c>
      <c r="B63">
        <v>3</v>
      </c>
      <c r="C63">
        <v>3</v>
      </c>
      <c r="D63">
        <f t="shared" si="2"/>
        <v>6</v>
      </c>
      <c r="E63" s="10" t="s">
        <v>21</v>
      </c>
      <c r="F63" s="10" t="s">
        <v>22</v>
      </c>
      <c r="G63" s="10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2</v>
      </c>
      <c r="H63" s="10">
        <f t="shared" si="0"/>
        <v>0</v>
      </c>
      <c r="I63" s="10">
        <f t="shared" si="1"/>
        <v>1</v>
      </c>
      <c r="J63" s="8"/>
      <c r="K63" s="8" t="s">
        <v>67</v>
      </c>
      <c r="L63">
        <v>4014.4343094719998</v>
      </c>
      <c r="M63">
        <v>3552.3217097279999</v>
      </c>
      <c r="N63">
        <v>1050.536192672</v>
      </c>
      <c r="O63">
        <v>960.99463750399991</v>
      </c>
      <c r="P63">
        <v>6416</v>
      </c>
      <c r="Q63">
        <v>5139</v>
      </c>
      <c r="R63">
        <v>1</v>
      </c>
      <c r="S63">
        <v>0</v>
      </c>
      <c r="T63">
        <v>0</v>
      </c>
      <c r="U63">
        <v>0</v>
      </c>
      <c r="V63">
        <v>0</v>
      </c>
      <c r="W63">
        <v>0.20127681792291621</v>
      </c>
      <c r="X63">
        <v>0.7987231820770837</v>
      </c>
      <c r="Y63">
        <v>1.5087263810760129E-2</v>
      </c>
      <c r="Z63">
        <v>718</v>
      </c>
      <c r="AA63">
        <f t="shared" si="3"/>
        <v>-45</v>
      </c>
      <c r="AB63">
        <v>1200</v>
      </c>
      <c r="AC63">
        <v>808.4857105968822</v>
      </c>
      <c r="AD63">
        <v>718</v>
      </c>
      <c r="AE63" s="6">
        <v>7.9</v>
      </c>
      <c r="AF63">
        <v>0</v>
      </c>
      <c r="AG63">
        <f t="shared" si="4"/>
        <v>0</v>
      </c>
    </row>
    <row r="64" spans="1:33" x14ac:dyDescent="0.6">
      <c r="A64">
        <v>2018</v>
      </c>
      <c r="B64">
        <v>3</v>
      </c>
      <c r="C64">
        <v>4</v>
      </c>
      <c r="D64">
        <f t="shared" si="2"/>
        <v>7</v>
      </c>
      <c r="E64" s="10" t="s">
        <v>21</v>
      </c>
      <c r="F64" s="10" t="s">
        <v>23</v>
      </c>
      <c r="G64" s="10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3</v>
      </c>
      <c r="H64" s="10">
        <f t="shared" si="0"/>
        <v>0</v>
      </c>
      <c r="I64" s="10">
        <f t="shared" si="1"/>
        <v>1</v>
      </c>
      <c r="J64" s="8"/>
      <c r="K64" s="8" t="s">
        <v>67</v>
      </c>
      <c r="L64">
        <v>3614.2105250250002</v>
      </c>
      <c r="M64">
        <v>3160.7578936079999</v>
      </c>
      <c r="N64">
        <v>879.94736836000004</v>
      </c>
      <c r="O64">
        <v>752.17894727800001</v>
      </c>
      <c r="P64">
        <v>6548</v>
      </c>
      <c r="Q64">
        <v>5838</v>
      </c>
      <c r="R64">
        <v>1</v>
      </c>
      <c r="S64">
        <v>0</v>
      </c>
      <c r="T64">
        <v>0</v>
      </c>
      <c r="U64">
        <v>0</v>
      </c>
      <c r="V64">
        <v>0</v>
      </c>
      <c r="W64">
        <v>0.19216331613591889</v>
      </c>
      <c r="X64">
        <v>0.80783668386408114</v>
      </c>
      <c r="Y64">
        <v>0</v>
      </c>
      <c r="Z64">
        <v>600</v>
      </c>
      <c r="AA64">
        <f t="shared" si="3"/>
        <v>-118</v>
      </c>
      <c r="AB64">
        <v>1200</v>
      </c>
      <c r="AC64">
        <v>829.41937435433636</v>
      </c>
      <c r="AD64">
        <v>600</v>
      </c>
      <c r="AE64" s="6">
        <v>9.8000000000000007</v>
      </c>
      <c r="AF64">
        <v>11.5</v>
      </c>
      <c r="AG64">
        <f t="shared" si="4"/>
        <v>112.7</v>
      </c>
    </row>
    <row r="65" spans="1:33" x14ac:dyDescent="0.6">
      <c r="A65">
        <v>2018</v>
      </c>
      <c r="B65">
        <v>3</v>
      </c>
      <c r="C65">
        <v>5</v>
      </c>
      <c r="D65">
        <f t="shared" si="2"/>
        <v>1</v>
      </c>
      <c r="G65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0</v>
      </c>
      <c r="H65">
        <f t="shared" si="0"/>
        <v>0</v>
      </c>
      <c r="I65">
        <f t="shared" si="1"/>
        <v>0</v>
      </c>
      <c r="L65">
        <v>4102.2176107200003</v>
      </c>
      <c r="M65">
        <v>3499.4196841200001</v>
      </c>
      <c r="N65">
        <v>984.43523296000001</v>
      </c>
      <c r="O65">
        <v>986.53367839999999</v>
      </c>
      <c r="P65">
        <v>6322</v>
      </c>
      <c r="Q65">
        <v>5531</v>
      </c>
      <c r="R65">
        <v>1</v>
      </c>
      <c r="S65">
        <v>0</v>
      </c>
      <c r="T65">
        <v>0</v>
      </c>
      <c r="U65">
        <v>0</v>
      </c>
      <c r="V65">
        <v>0</v>
      </c>
      <c r="W65">
        <v>0.20531229787114369</v>
      </c>
      <c r="X65">
        <v>0.79468770212885631</v>
      </c>
      <c r="Y65">
        <v>1.7773278213673051E-2</v>
      </c>
      <c r="Z65">
        <v>634</v>
      </c>
      <c r="AA65">
        <f t="shared" si="3"/>
        <v>34</v>
      </c>
      <c r="AB65">
        <v>1200</v>
      </c>
      <c r="AC65">
        <v>765.75145210260735</v>
      </c>
      <c r="AD65">
        <v>634</v>
      </c>
      <c r="AE65" s="6">
        <v>5.5</v>
      </c>
      <c r="AF65">
        <v>3.5</v>
      </c>
      <c r="AG65">
        <f t="shared" si="4"/>
        <v>19.25</v>
      </c>
    </row>
    <row r="66" spans="1:33" x14ac:dyDescent="0.6">
      <c r="A66">
        <v>2018</v>
      </c>
      <c r="B66">
        <v>3</v>
      </c>
      <c r="C66">
        <v>6</v>
      </c>
      <c r="D66">
        <f t="shared" si="2"/>
        <v>2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5" xml:space="preserve"> IF(F66 = "H",1,0)</f>
        <v>0</v>
      </c>
      <c r="I66">
        <f t="shared" ref="I66:I129" si="6">IF(NOT(ISBLANK(F66)), 1, 0)</f>
        <v>0</v>
      </c>
      <c r="L66">
        <v>4067.5675581249998</v>
      </c>
      <c r="M66">
        <v>3692.5189103469997</v>
      </c>
      <c r="N66">
        <v>1043.5459455569999</v>
      </c>
      <c r="O66">
        <v>1052.572972317</v>
      </c>
      <c r="P66">
        <v>6115</v>
      </c>
      <c r="Q66">
        <v>5356</v>
      </c>
      <c r="R66">
        <v>1</v>
      </c>
      <c r="S66">
        <v>0</v>
      </c>
      <c r="T66">
        <v>0</v>
      </c>
      <c r="U66">
        <v>0</v>
      </c>
      <c r="V66">
        <v>0</v>
      </c>
      <c r="W66">
        <v>0.25055436337625181</v>
      </c>
      <c r="X66">
        <v>0.74944563662374819</v>
      </c>
      <c r="Y66">
        <v>2.9116903495771951E-2</v>
      </c>
      <c r="Z66">
        <v>732</v>
      </c>
      <c r="AA66">
        <f t="shared" si="3"/>
        <v>98</v>
      </c>
      <c r="AB66">
        <v>1200</v>
      </c>
      <c r="AC66">
        <v>740.43399531226339</v>
      </c>
      <c r="AD66">
        <v>732</v>
      </c>
      <c r="AE66" s="6">
        <v>4.5</v>
      </c>
      <c r="AF66">
        <v>0</v>
      </c>
      <c r="AG66">
        <f t="shared" si="4"/>
        <v>0</v>
      </c>
    </row>
    <row r="67" spans="1:33" x14ac:dyDescent="0.6">
      <c r="A67">
        <v>2018</v>
      </c>
      <c r="B67">
        <v>3</v>
      </c>
      <c r="C67">
        <v>7</v>
      </c>
      <c r="D67">
        <f t="shared" ref="D67:D130" si="7">WEEKDAY(DATE(A67,B67,C67), 2)</f>
        <v>3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5"/>
        <v>0</v>
      </c>
      <c r="I67">
        <f t="shared" si="6"/>
        <v>0</v>
      </c>
      <c r="L67">
        <v>4191.076927268</v>
      </c>
      <c r="M67">
        <v>3732.4615421940002</v>
      </c>
      <c r="N67">
        <v>1007.461538628</v>
      </c>
      <c r="O67">
        <v>1069.538461844</v>
      </c>
      <c r="P67">
        <v>5935</v>
      </c>
      <c r="Q67">
        <v>5940</v>
      </c>
      <c r="R67">
        <v>1</v>
      </c>
      <c r="S67">
        <v>0</v>
      </c>
      <c r="T67">
        <v>0</v>
      </c>
      <c r="U67">
        <v>0</v>
      </c>
      <c r="V67">
        <v>0</v>
      </c>
      <c r="W67">
        <v>0.25894469357249628</v>
      </c>
      <c r="X67">
        <v>0.74105530642750372</v>
      </c>
      <c r="Y67">
        <v>1.7796491228070171E-2</v>
      </c>
      <c r="Z67">
        <v>844</v>
      </c>
      <c r="AA67">
        <f t="shared" ref="AA67:AA130" si="8">Z67-Z66</f>
        <v>112</v>
      </c>
      <c r="AB67">
        <v>1200</v>
      </c>
      <c r="AC67">
        <v>728.08288158031417</v>
      </c>
      <c r="AD67">
        <v>844</v>
      </c>
      <c r="AE67" s="6">
        <v>6.4</v>
      </c>
      <c r="AF67">
        <v>0.5</v>
      </c>
      <c r="AG67">
        <f t="shared" ref="AG67:AG130" si="9">AE67*AF67</f>
        <v>3.2</v>
      </c>
    </row>
    <row r="68" spans="1:33" x14ac:dyDescent="0.6">
      <c r="A68">
        <v>2018</v>
      </c>
      <c r="B68">
        <v>3</v>
      </c>
      <c r="C68">
        <v>8</v>
      </c>
      <c r="D68">
        <f t="shared" si="7"/>
        <v>4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5"/>
        <v>0</v>
      </c>
      <c r="I68">
        <f t="shared" si="6"/>
        <v>0</v>
      </c>
      <c r="L68">
        <v>4244.1304335699997</v>
      </c>
      <c r="M68">
        <v>3901.2826075809999</v>
      </c>
      <c r="N68">
        <v>1034.847826041</v>
      </c>
      <c r="O68">
        <v>1080.8260868759999</v>
      </c>
      <c r="P68">
        <v>6214</v>
      </c>
      <c r="Q68">
        <v>6086</v>
      </c>
      <c r="R68">
        <v>1</v>
      </c>
      <c r="S68">
        <v>0</v>
      </c>
      <c r="T68">
        <v>0</v>
      </c>
      <c r="U68">
        <v>0</v>
      </c>
      <c r="V68">
        <v>0</v>
      </c>
      <c r="W68">
        <v>0.2867385467360295</v>
      </c>
      <c r="X68">
        <v>0.71326145326397039</v>
      </c>
      <c r="Y68">
        <v>0</v>
      </c>
      <c r="Z68">
        <v>865</v>
      </c>
      <c r="AA68">
        <f t="shared" si="8"/>
        <v>21</v>
      </c>
      <c r="AB68">
        <v>1200</v>
      </c>
      <c r="AC68">
        <v>747.98105347740807</v>
      </c>
      <c r="AD68">
        <v>865</v>
      </c>
      <c r="AE68" s="6">
        <v>4.5999999999999996</v>
      </c>
      <c r="AF68">
        <v>4</v>
      </c>
      <c r="AG68">
        <f t="shared" si="9"/>
        <v>18.399999999999999</v>
      </c>
    </row>
    <row r="69" spans="1:33" x14ac:dyDescent="0.6">
      <c r="A69">
        <v>2018</v>
      </c>
      <c r="B69">
        <v>3</v>
      </c>
      <c r="C69">
        <v>9</v>
      </c>
      <c r="D69">
        <f t="shared" si="7"/>
        <v>5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5"/>
        <v>0</v>
      </c>
      <c r="I69">
        <f t="shared" si="6"/>
        <v>0</v>
      </c>
      <c r="L69">
        <v>4443.1578931499998</v>
      </c>
      <c r="M69">
        <v>4052.7789459209998</v>
      </c>
      <c r="N69">
        <v>1093.6526315179999</v>
      </c>
      <c r="O69">
        <v>1061.2105262099999</v>
      </c>
      <c r="P69">
        <v>5970</v>
      </c>
      <c r="Q69">
        <v>6168</v>
      </c>
      <c r="R69">
        <v>1</v>
      </c>
      <c r="S69">
        <v>0</v>
      </c>
      <c r="T69">
        <v>0</v>
      </c>
      <c r="U69">
        <v>0</v>
      </c>
      <c r="V69">
        <v>0</v>
      </c>
      <c r="W69">
        <v>0.25242703945992778</v>
      </c>
      <c r="X69">
        <v>0.74757296054007227</v>
      </c>
      <c r="Y69">
        <v>0</v>
      </c>
      <c r="Z69">
        <v>801</v>
      </c>
      <c r="AA69">
        <f t="shared" si="8"/>
        <v>-64</v>
      </c>
      <c r="AB69">
        <v>1200</v>
      </c>
      <c r="AC69">
        <v>728.77945032376397</v>
      </c>
      <c r="AD69">
        <v>801</v>
      </c>
      <c r="AE69" s="6">
        <v>4.5</v>
      </c>
      <c r="AF69">
        <v>0</v>
      </c>
      <c r="AG69">
        <f t="shared" si="9"/>
        <v>0</v>
      </c>
    </row>
    <row r="70" spans="1:33" x14ac:dyDescent="0.6">
      <c r="A70">
        <v>2018</v>
      </c>
      <c r="B70">
        <v>3</v>
      </c>
      <c r="C70">
        <v>10</v>
      </c>
      <c r="D70">
        <f t="shared" si="7"/>
        <v>6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5"/>
        <v>0</v>
      </c>
      <c r="I70">
        <f t="shared" si="6"/>
        <v>0</v>
      </c>
      <c r="L70">
        <v>4178.673985288</v>
      </c>
      <c r="M70">
        <v>3989.0411079999999</v>
      </c>
      <c r="N70">
        <v>1009.0438362479999</v>
      </c>
      <c r="O70">
        <v>941.83835710799997</v>
      </c>
      <c r="P70">
        <v>5956</v>
      </c>
      <c r="Q70">
        <v>5841</v>
      </c>
      <c r="R70">
        <v>1</v>
      </c>
      <c r="S70">
        <v>0</v>
      </c>
      <c r="T70">
        <v>0</v>
      </c>
      <c r="U70">
        <v>0</v>
      </c>
      <c r="V70">
        <v>0</v>
      </c>
      <c r="W70">
        <v>0.24370205718270571</v>
      </c>
      <c r="X70">
        <v>0.75629794281729423</v>
      </c>
      <c r="Y70">
        <v>1.5105535305586171E-2</v>
      </c>
      <c r="Z70">
        <v>706</v>
      </c>
      <c r="AA70">
        <f t="shared" si="8"/>
        <v>-95</v>
      </c>
      <c r="AB70">
        <v>1200</v>
      </c>
      <c r="AC70">
        <v>728.72087927159544</v>
      </c>
      <c r="AD70">
        <v>706</v>
      </c>
      <c r="AE70" s="6">
        <v>4.5999999999999996</v>
      </c>
      <c r="AF70">
        <v>0</v>
      </c>
      <c r="AG70">
        <f t="shared" si="9"/>
        <v>0</v>
      </c>
    </row>
    <row r="71" spans="1:33" x14ac:dyDescent="0.6">
      <c r="A71">
        <v>2018</v>
      </c>
      <c r="B71">
        <v>3</v>
      </c>
      <c r="C71">
        <v>11</v>
      </c>
      <c r="D71">
        <f t="shared" si="7"/>
        <v>7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5"/>
        <v>0</v>
      </c>
      <c r="I71">
        <f t="shared" si="6"/>
        <v>0</v>
      </c>
      <c r="L71">
        <v>3650.1007943220002</v>
      </c>
      <c r="M71">
        <v>3285.4323594520001</v>
      </c>
      <c r="N71">
        <v>974.46684343200002</v>
      </c>
      <c r="O71">
        <v>801.08753305000005</v>
      </c>
      <c r="P71">
        <v>6216</v>
      </c>
      <c r="Q71">
        <v>5661</v>
      </c>
      <c r="R71">
        <v>1</v>
      </c>
      <c r="S71">
        <v>0</v>
      </c>
      <c r="T71">
        <v>0</v>
      </c>
      <c r="U71">
        <v>0</v>
      </c>
      <c r="V71">
        <v>0</v>
      </c>
      <c r="W71">
        <v>0.23568878439568089</v>
      </c>
      <c r="X71">
        <v>0.76431121560431903</v>
      </c>
      <c r="Y71">
        <v>0</v>
      </c>
      <c r="Z71">
        <v>579</v>
      </c>
      <c r="AA71">
        <f t="shared" si="8"/>
        <v>-127</v>
      </c>
      <c r="AB71">
        <v>1200</v>
      </c>
      <c r="AC71">
        <v>752.23877072314656</v>
      </c>
      <c r="AD71">
        <v>579</v>
      </c>
      <c r="AE71" s="6">
        <v>6.4</v>
      </c>
      <c r="AF71">
        <v>0</v>
      </c>
      <c r="AG71">
        <f t="shared" si="9"/>
        <v>0</v>
      </c>
    </row>
    <row r="72" spans="1:33" x14ac:dyDescent="0.6">
      <c r="A72">
        <v>2018</v>
      </c>
      <c r="B72">
        <v>3</v>
      </c>
      <c r="C72">
        <v>12</v>
      </c>
      <c r="D72">
        <f t="shared" si="7"/>
        <v>1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5"/>
        <v>0</v>
      </c>
      <c r="I72">
        <f t="shared" si="6"/>
        <v>0</v>
      </c>
      <c r="L72">
        <v>4196.7320938419998</v>
      </c>
      <c r="M72">
        <v>3752.8912452099999</v>
      </c>
      <c r="N72">
        <v>1073.015915062</v>
      </c>
      <c r="O72">
        <v>995.83023862000005</v>
      </c>
      <c r="P72">
        <v>5966</v>
      </c>
      <c r="Q72">
        <v>5761</v>
      </c>
      <c r="R72">
        <v>1</v>
      </c>
      <c r="S72">
        <v>0</v>
      </c>
      <c r="T72">
        <v>0</v>
      </c>
      <c r="U72">
        <v>0</v>
      </c>
      <c r="V72">
        <v>0</v>
      </c>
      <c r="W72">
        <v>0.2360312372332736</v>
      </c>
      <c r="X72">
        <v>0.76396876276672632</v>
      </c>
      <c r="Y72">
        <v>1.446803672436827E-2</v>
      </c>
      <c r="Z72">
        <v>564</v>
      </c>
      <c r="AA72">
        <f t="shared" si="8"/>
        <v>-15</v>
      </c>
      <c r="AB72">
        <v>1200</v>
      </c>
      <c r="AC72">
        <v>734.56893226580166</v>
      </c>
      <c r="AD72">
        <v>564</v>
      </c>
      <c r="AE72" s="6">
        <v>8</v>
      </c>
      <c r="AF72">
        <v>0</v>
      </c>
      <c r="AG72">
        <f t="shared" si="9"/>
        <v>0</v>
      </c>
    </row>
    <row r="73" spans="1:33" x14ac:dyDescent="0.6">
      <c r="A73">
        <v>2018</v>
      </c>
      <c r="B73">
        <v>3</v>
      </c>
      <c r="C73">
        <v>13</v>
      </c>
      <c r="D73">
        <f t="shared" si="7"/>
        <v>2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5"/>
        <v>0</v>
      </c>
      <c r="I73">
        <f t="shared" si="6"/>
        <v>0</v>
      </c>
      <c r="L73">
        <v>4236.92308116</v>
      </c>
      <c r="M73">
        <v>3892.7692346620001</v>
      </c>
      <c r="N73">
        <v>1082.230769386</v>
      </c>
      <c r="O73">
        <v>1092.538461822</v>
      </c>
      <c r="P73">
        <v>5613</v>
      </c>
      <c r="Q73">
        <v>5651</v>
      </c>
      <c r="R73">
        <v>1</v>
      </c>
      <c r="S73">
        <v>0</v>
      </c>
      <c r="T73">
        <v>0</v>
      </c>
      <c r="U73">
        <v>0</v>
      </c>
      <c r="V73">
        <v>0</v>
      </c>
      <c r="W73">
        <v>0.25318184640218538</v>
      </c>
      <c r="X73">
        <v>0.74681815359781467</v>
      </c>
      <c r="Y73">
        <v>0</v>
      </c>
      <c r="Z73">
        <v>708</v>
      </c>
      <c r="AA73">
        <f t="shared" si="8"/>
        <v>144</v>
      </c>
      <c r="AB73">
        <v>1200</v>
      </c>
      <c r="AC73">
        <v>710.33191941513201</v>
      </c>
      <c r="AD73">
        <v>708</v>
      </c>
      <c r="AE73" s="6">
        <v>12.4</v>
      </c>
      <c r="AF73">
        <v>0</v>
      </c>
      <c r="AG73">
        <f t="shared" si="9"/>
        <v>0</v>
      </c>
    </row>
    <row r="74" spans="1:33" x14ac:dyDescent="0.6">
      <c r="A74">
        <v>2018</v>
      </c>
      <c r="B74">
        <v>3</v>
      </c>
      <c r="C74">
        <v>14</v>
      </c>
      <c r="D74">
        <f t="shared" si="7"/>
        <v>3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5"/>
        <v>0</v>
      </c>
      <c r="I74">
        <f t="shared" si="6"/>
        <v>0</v>
      </c>
      <c r="L74">
        <v>4090.5052616970002</v>
      </c>
      <c r="M74">
        <v>3733.8736828770002</v>
      </c>
      <c r="N74">
        <v>1037.231578893</v>
      </c>
      <c r="O74">
        <v>1003.252631476</v>
      </c>
      <c r="P74">
        <v>5632</v>
      </c>
      <c r="Q74">
        <v>5912</v>
      </c>
      <c r="R74">
        <v>1</v>
      </c>
      <c r="S74">
        <v>0</v>
      </c>
      <c r="T74">
        <v>0</v>
      </c>
      <c r="U74">
        <v>0</v>
      </c>
      <c r="V74">
        <v>0</v>
      </c>
      <c r="W74">
        <v>0.23384167842031031</v>
      </c>
      <c r="X74">
        <v>0.76615832157968966</v>
      </c>
      <c r="Y74">
        <v>3.4615384615384617E-2</v>
      </c>
      <c r="Z74">
        <v>770</v>
      </c>
      <c r="AA74">
        <f t="shared" si="8"/>
        <v>62</v>
      </c>
      <c r="AB74">
        <v>1200</v>
      </c>
      <c r="AC74">
        <v>719.52858074284052</v>
      </c>
      <c r="AD74">
        <v>770</v>
      </c>
      <c r="AE74" s="6">
        <v>17</v>
      </c>
      <c r="AF74">
        <v>0</v>
      </c>
      <c r="AG74">
        <f t="shared" si="9"/>
        <v>0</v>
      </c>
    </row>
    <row r="75" spans="1:33" x14ac:dyDescent="0.6">
      <c r="A75">
        <v>2018</v>
      </c>
      <c r="B75">
        <v>3</v>
      </c>
      <c r="C75">
        <v>15</v>
      </c>
      <c r="D75">
        <f t="shared" si="7"/>
        <v>4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5"/>
        <v>0</v>
      </c>
      <c r="I75">
        <f t="shared" si="6"/>
        <v>0</v>
      </c>
      <c r="L75">
        <v>4228.908098291</v>
      </c>
      <c r="M75">
        <v>4009.145936639</v>
      </c>
      <c r="N75">
        <v>1027.0918915689999</v>
      </c>
      <c r="O75">
        <v>1054.329729137</v>
      </c>
      <c r="P75">
        <v>5992</v>
      </c>
      <c r="Q75">
        <v>6133</v>
      </c>
      <c r="R75">
        <v>1</v>
      </c>
      <c r="S75">
        <v>0</v>
      </c>
      <c r="T75">
        <v>0</v>
      </c>
      <c r="U75">
        <v>0</v>
      </c>
      <c r="V75">
        <v>0</v>
      </c>
      <c r="W75">
        <v>0.2285144047205831</v>
      </c>
      <c r="X75">
        <v>0.77148559527941685</v>
      </c>
      <c r="Y75">
        <v>0</v>
      </c>
      <c r="Z75">
        <v>852</v>
      </c>
      <c r="AA75">
        <f t="shared" si="8"/>
        <v>82</v>
      </c>
      <c r="AB75">
        <v>1200</v>
      </c>
      <c r="AC75">
        <v>756.3846355560072</v>
      </c>
      <c r="AD75">
        <v>852</v>
      </c>
      <c r="AE75" s="6">
        <v>12.4</v>
      </c>
      <c r="AF75">
        <v>27</v>
      </c>
      <c r="AG75">
        <f t="shared" si="9"/>
        <v>334.8</v>
      </c>
    </row>
    <row r="76" spans="1:33" x14ac:dyDescent="0.6">
      <c r="A76">
        <v>2018</v>
      </c>
      <c r="B76">
        <v>3</v>
      </c>
      <c r="C76">
        <v>16</v>
      </c>
      <c r="D76">
        <f t="shared" si="7"/>
        <v>5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5"/>
        <v>0</v>
      </c>
      <c r="I76">
        <f t="shared" si="6"/>
        <v>0</v>
      </c>
      <c r="L76">
        <v>4629.9736167600004</v>
      </c>
      <c r="M76">
        <v>4146.0686033600005</v>
      </c>
      <c r="N76">
        <v>1089.0105541600001</v>
      </c>
      <c r="O76">
        <v>1053.221636016</v>
      </c>
      <c r="P76">
        <v>6104</v>
      </c>
      <c r="Q76">
        <v>6206</v>
      </c>
      <c r="R76">
        <v>1</v>
      </c>
      <c r="S76">
        <v>0</v>
      </c>
      <c r="T76">
        <v>0</v>
      </c>
      <c r="U76">
        <v>0</v>
      </c>
      <c r="V76">
        <v>0</v>
      </c>
      <c r="W76">
        <v>0.1953181945612559</v>
      </c>
      <c r="X76">
        <v>0.80468180543874401</v>
      </c>
      <c r="Y76">
        <v>0</v>
      </c>
      <c r="Z76">
        <v>814</v>
      </c>
      <c r="AA76">
        <f t="shared" si="8"/>
        <v>-38</v>
      </c>
      <c r="AB76">
        <v>1200</v>
      </c>
      <c r="AC76">
        <v>748.63221551779588</v>
      </c>
      <c r="AD76">
        <v>814</v>
      </c>
      <c r="AE76" s="6">
        <v>7.1</v>
      </c>
      <c r="AF76">
        <v>0</v>
      </c>
      <c r="AG76">
        <f t="shared" si="9"/>
        <v>0</v>
      </c>
    </row>
    <row r="77" spans="1:33" x14ac:dyDescent="0.6">
      <c r="A77">
        <v>2018</v>
      </c>
      <c r="B77">
        <v>3</v>
      </c>
      <c r="C77">
        <v>17</v>
      </c>
      <c r="D77">
        <f t="shared" si="7"/>
        <v>6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5"/>
        <v>0</v>
      </c>
      <c r="I77">
        <f t="shared" si="6"/>
        <v>0</v>
      </c>
      <c r="L77">
        <v>4299.7595493280005</v>
      </c>
      <c r="M77">
        <v>4014.710369896</v>
      </c>
      <c r="N77">
        <v>1137.114753416</v>
      </c>
      <c r="O77">
        <v>1007.655736672</v>
      </c>
      <c r="P77">
        <v>6140</v>
      </c>
      <c r="Q77">
        <v>6017</v>
      </c>
      <c r="R77">
        <v>1</v>
      </c>
      <c r="S77">
        <v>0</v>
      </c>
      <c r="T77">
        <v>0</v>
      </c>
      <c r="U77">
        <v>0</v>
      </c>
      <c r="V77">
        <v>0</v>
      </c>
      <c r="W77">
        <v>0.22682116309575859</v>
      </c>
      <c r="X77">
        <v>0.77317883690424138</v>
      </c>
      <c r="Y77">
        <v>1.3654684543884179E-2</v>
      </c>
      <c r="Z77">
        <v>750</v>
      </c>
      <c r="AA77">
        <f t="shared" si="8"/>
        <v>-64</v>
      </c>
      <c r="AB77">
        <v>1200</v>
      </c>
      <c r="AC77">
        <v>747.46527645635524</v>
      </c>
      <c r="AD77">
        <v>750</v>
      </c>
      <c r="AE77" s="6">
        <v>6.6</v>
      </c>
      <c r="AF77">
        <v>0</v>
      </c>
      <c r="AG77">
        <f t="shared" si="9"/>
        <v>0</v>
      </c>
    </row>
    <row r="78" spans="1:33" x14ac:dyDescent="0.6">
      <c r="A78">
        <v>2018</v>
      </c>
      <c r="B78">
        <v>3</v>
      </c>
      <c r="C78">
        <v>18</v>
      </c>
      <c r="D78">
        <f t="shared" si="7"/>
        <v>7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5"/>
        <v>0</v>
      </c>
      <c r="I78">
        <f t="shared" si="6"/>
        <v>0</v>
      </c>
      <c r="L78">
        <v>3686.6415039040003</v>
      </c>
      <c r="M78">
        <v>3458.7169759440003</v>
      </c>
      <c r="N78">
        <v>1003.9999997360001</v>
      </c>
      <c r="O78">
        <v>864.09433921599998</v>
      </c>
      <c r="P78">
        <v>6208</v>
      </c>
      <c r="Q78">
        <v>5923</v>
      </c>
      <c r="R78">
        <v>1</v>
      </c>
      <c r="S78">
        <v>0</v>
      </c>
      <c r="T78">
        <v>0</v>
      </c>
      <c r="U78">
        <v>0</v>
      </c>
      <c r="V78">
        <v>0</v>
      </c>
      <c r="W78">
        <v>0.22541716328963049</v>
      </c>
      <c r="X78">
        <v>0.77458283671036954</v>
      </c>
      <c r="Y78">
        <v>0</v>
      </c>
      <c r="Z78">
        <v>665</v>
      </c>
      <c r="AA78">
        <f t="shared" si="8"/>
        <v>-85</v>
      </c>
      <c r="AB78">
        <v>1200</v>
      </c>
      <c r="AC78">
        <v>755.27158300706731</v>
      </c>
      <c r="AD78">
        <v>665</v>
      </c>
      <c r="AE78" s="6">
        <v>8.1999999999999993</v>
      </c>
      <c r="AF78">
        <v>0.5</v>
      </c>
      <c r="AG78">
        <f t="shared" si="9"/>
        <v>4.0999999999999996</v>
      </c>
    </row>
    <row r="79" spans="1:33" x14ac:dyDescent="0.6">
      <c r="A79">
        <v>2018</v>
      </c>
      <c r="B79">
        <v>3</v>
      </c>
      <c r="C79">
        <v>19</v>
      </c>
      <c r="D79">
        <f t="shared" si="7"/>
        <v>1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5"/>
        <v>0</v>
      </c>
      <c r="I79">
        <f t="shared" si="6"/>
        <v>0</v>
      </c>
      <c r="L79">
        <v>4116.1473669509996</v>
      </c>
      <c r="M79">
        <v>3692.7578934180001</v>
      </c>
      <c r="N79">
        <v>1008.484210479</v>
      </c>
      <c r="O79">
        <v>991.91578938299995</v>
      </c>
      <c r="P79">
        <v>6037</v>
      </c>
      <c r="Q79">
        <v>5992</v>
      </c>
      <c r="R79">
        <v>1</v>
      </c>
      <c r="S79">
        <v>0</v>
      </c>
      <c r="T79">
        <v>0</v>
      </c>
      <c r="U79">
        <v>0</v>
      </c>
      <c r="V79">
        <v>0</v>
      </c>
      <c r="W79">
        <v>0.22397000466853409</v>
      </c>
      <c r="X79">
        <v>0.77602999533146588</v>
      </c>
      <c r="Y79">
        <v>0</v>
      </c>
      <c r="Z79">
        <v>659</v>
      </c>
      <c r="AA79">
        <f t="shared" si="8"/>
        <v>-6</v>
      </c>
      <c r="AB79">
        <v>1200</v>
      </c>
      <c r="AC79">
        <v>742.16707389218391</v>
      </c>
      <c r="AD79">
        <v>659</v>
      </c>
      <c r="AE79" s="6">
        <v>8</v>
      </c>
      <c r="AF79">
        <v>1</v>
      </c>
      <c r="AG79">
        <f t="shared" si="9"/>
        <v>8</v>
      </c>
    </row>
    <row r="80" spans="1:33" x14ac:dyDescent="0.6">
      <c r="A80">
        <v>2018</v>
      </c>
      <c r="B80">
        <v>3</v>
      </c>
      <c r="C80">
        <v>20</v>
      </c>
      <c r="D80">
        <f t="shared" si="7"/>
        <v>2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5"/>
        <v>0</v>
      </c>
      <c r="I80">
        <f t="shared" si="6"/>
        <v>0</v>
      </c>
      <c r="L80">
        <v>4131.169805124</v>
      </c>
      <c r="M80">
        <v>3772.8301830200003</v>
      </c>
      <c r="N80">
        <v>1087.433962028</v>
      </c>
      <c r="O80">
        <v>1061.566037324</v>
      </c>
      <c r="P80">
        <v>5710</v>
      </c>
      <c r="Q80">
        <v>5622</v>
      </c>
      <c r="R80">
        <v>1</v>
      </c>
      <c r="S80">
        <v>0</v>
      </c>
      <c r="T80">
        <v>0</v>
      </c>
      <c r="U80">
        <v>0</v>
      </c>
      <c r="V80">
        <v>0</v>
      </c>
      <c r="W80">
        <v>0.22468392354245309</v>
      </c>
      <c r="X80">
        <v>0.77531607645754697</v>
      </c>
      <c r="Y80">
        <v>0</v>
      </c>
      <c r="Z80">
        <v>661</v>
      </c>
      <c r="AA80">
        <f t="shared" si="8"/>
        <v>2</v>
      </c>
      <c r="AB80">
        <v>1200</v>
      </c>
      <c r="AC80">
        <v>711.57154499049079</v>
      </c>
      <c r="AD80">
        <v>661</v>
      </c>
      <c r="AE80" s="6">
        <v>4.7</v>
      </c>
      <c r="AF80">
        <v>0</v>
      </c>
      <c r="AG80">
        <f t="shared" si="9"/>
        <v>0</v>
      </c>
    </row>
    <row r="81" spans="1:33" x14ac:dyDescent="0.6">
      <c r="A81">
        <v>2018</v>
      </c>
      <c r="B81">
        <v>3</v>
      </c>
      <c r="C81">
        <v>21</v>
      </c>
      <c r="D81">
        <f t="shared" si="7"/>
        <v>3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5"/>
        <v>0</v>
      </c>
      <c r="I81">
        <f t="shared" si="6"/>
        <v>0</v>
      </c>
      <c r="L81">
        <v>4015.8053960829998</v>
      </c>
      <c r="M81">
        <v>3763.1999912639999</v>
      </c>
      <c r="N81">
        <v>1073.275675357</v>
      </c>
      <c r="O81">
        <v>1019.745945336</v>
      </c>
      <c r="P81">
        <v>5794</v>
      </c>
      <c r="Q81">
        <v>5979</v>
      </c>
      <c r="R81">
        <v>1</v>
      </c>
      <c r="S81">
        <v>0</v>
      </c>
      <c r="T81">
        <v>0</v>
      </c>
      <c r="U81">
        <v>0</v>
      </c>
      <c r="V81">
        <v>0</v>
      </c>
      <c r="W81">
        <v>0.19385882952518471</v>
      </c>
      <c r="X81">
        <v>0.80614117047481515</v>
      </c>
      <c r="Y81">
        <v>1.5940428664458231E-2</v>
      </c>
      <c r="Z81">
        <v>645</v>
      </c>
      <c r="AA81">
        <f t="shared" si="8"/>
        <v>-16</v>
      </c>
      <c r="AB81">
        <v>1200</v>
      </c>
      <c r="AC81">
        <v>719.28580345128739</v>
      </c>
      <c r="AD81">
        <v>645</v>
      </c>
      <c r="AE81" s="6">
        <v>2.1</v>
      </c>
      <c r="AF81">
        <v>1</v>
      </c>
      <c r="AG81">
        <f t="shared" si="9"/>
        <v>2.1</v>
      </c>
    </row>
    <row r="82" spans="1:33" x14ac:dyDescent="0.6">
      <c r="A82">
        <v>2018</v>
      </c>
      <c r="B82">
        <v>3</v>
      </c>
      <c r="C82">
        <v>22</v>
      </c>
      <c r="D82">
        <f t="shared" si="7"/>
        <v>4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5"/>
        <v>0</v>
      </c>
      <c r="I82">
        <f t="shared" si="6"/>
        <v>0</v>
      </c>
      <c r="L82">
        <v>4277.3333290560004</v>
      </c>
      <c r="M82">
        <v>3941.333329392</v>
      </c>
      <c r="N82">
        <v>1030.148147996</v>
      </c>
      <c r="O82">
        <v>1013.85185158</v>
      </c>
      <c r="P82">
        <v>5529</v>
      </c>
      <c r="Q82">
        <v>6275</v>
      </c>
      <c r="R82">
        <v>1</v>
      </c>
      <c r="S82">
        <v>0</v>
      </c>
      <c r="T82">
        <v>0</v>
      </c>
      <c r="U82">
        <v>0</v>
      </c>
      <c r="V82">
        <v>0</v>
      </c>
      <c r="W82">
        <v>0.2478797638217928</v>
      </c>
      <c r="X82">
        <v>0.75212023617820722</v>
      </c>
      <c r="Y82">
        <v>0</v>
      </c>
      <c r="Z82">
        <v>711</v>
      </c>
      <c r="AA82">
        <f t="shared" si="8"/>
        <v>66</v>
      </c>
      <c r="AB82">
        <v>1200</v>
      </c>
      <c r="AC82">
        <v>695.05898844467447</v>
      </c>
      <c r="AD82">
        <v>711</v>
      </c>
      <c r="AE82" s="6">
        <v>4.9000000000000004</v>
      </c>
      <c r="AF82">
        <v>0</v>
      </c>
      <c r="AG82">
        <f t="shared" si="9"/>
        <v>0</v>
      </c>
    </row>
    <row r="83" spans="1:33" x14ac:dyDescent="0.6">
      <c r="A83">
        <v>2018</v>
      </c>
      <c r="B83">
        <v>3</v>
      </c>
      <c r="C83">
        <v>23</v>
      </c>
      <c r="D83">
        <f t="shared" si="7"/>
        <v>5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5"/>
        <v>0</v>
      </c>
      <c r="I83">
        <f t="shared" si="6"/>
        <v>0</v>
      </c>
      <c r="L83">
        <v>4643.57894571</v>
      </c>
      <c r="M83">
        <v>4102.4421037980001</v>
      </c>
      <c r="N83">
        <v>1093.452631522</v>
      </c>
      <c r="O83">
        <v>1075.9368420010001</v>
      </c>
      <c r="P83">
        <v>5995</v>
      </c>
      <c r="Q83">
        <v>6211</v>
      </c>
      <c r="R83">
        <v>1</v>
      </c>
      <c r="S83">
        <v>0</v>
      </c>
      <c r="T83">
        <v>0</v>
      </c>
      <c r="U83">
        <v>0</v>
      </c>
      <c r="V83">
        <v>0</v>
      </c>
      <c r="W83">
        <v>0.1968457523398128</v>
      </c>
      <c r="X83">
        <v>0.80315424766018717</v>
      </c>
      <c r="Y83">
        <v>0</v>
      </c>
      <c r="Z83">
        <v>770</v>
      </c>
      <c r="AA83">
        <f t="shared" si="8"/>
        <v>59</v>
      </c>
      <c r="AB83">
        <v>1200</v>
      </c>
      <c r="AC83">
        <v>738.6621873800608</v>
      </c>
      <c r="AD83">
        <v>770</v>
      </c>
      <c r="AE83" s="6">
        <v>6.1</v>
      </c>
      <c r="AF83">
        <v>0</v>
      </c>
      <c r="AG83">
        <f t="shared" si="9"/>
        <v>0</v>
      </c>
    </row>
    <row r="84" spans="1:33" x14ac:dyDescent="0.6">
      <c r="A84">
        <v>2018</v>
      </c>
      <c r="B84">
        <v>3</v>
      </c>
      <c r="C84">
        <v>24</v>
      </c>
      <c r="D84">
        <f t="shared" si="7"/>
        <v>6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5"/>
        <v>0</v>
      </c>
      <c r="I84">
        <f t="shared" si="6"/>
        <v>0</v>
      </c>
      <c r="L84">
        <v>4232.7692350020006</v>
      </c>
      <c r="M84">
        <v>3973.6923116660005</v>
      </c>
      <c r="N84">
        <v>1071.3076925140001</v>
      </c>
      <c r="O84">
        <v>918.23076957000001</v>
      </c>
      <c r="P84">
        <v>6071</v>
      </c>
      <c r="Q84">
        <v>6112</v>
      </c>
      <c r="R84">
        <v>1</v>
      </c>
      <c r="S84">
        <v>0</v>
      </c>
      <c r="T84">
        <v>0</v>
      </c>
      <c r="U84">
        <v>0</v>
      </c>
      <c r="V84">
        <v>0</v>
      </c>
      <c r="W84">
        <v>0.2486225895316804</v>
      </c>
      <c r="X84">
        <v>0.75137741046831952</v>
      </c>
      <c r="Y84">
        <v>0</v>
      </c>
      <c r="Z84">
        <v>697</v>
      </c>
      <c r="AA84">
        <f t="shared" si="8"/>
        <v>-73</v>
      </c>
      <c r="AB84">
        <v>1200</v>
      </c>
      <c r="AC84">
        <v>740.92647265346386</v>
      </c>
      <c r="AD84">
        <v>697</v>
      </c>
      <c r="AE84" s="6">
        <v>7.6</v>
      </c>
      <c r="AF84">
        <v>0</v>
      </c>
      <c r="AG84">
        <f t="shared" si="9"/>
        <v>0</v>
      </c>
    </row>
    <row r="85" spans="1:33" x14ac:dyDescent="0.6">
      <c r="A85">
        <v>2018</v>
      </c>
      <c r="B85">
        <v>3</v>
      </c>
      <c r="C85">
        <v>25</v>
      </c>
      <c r="D85">
        <f t="shared" si="7"/>
        <v>7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5"/>
        <v>0</v>
      </c>
      <c r="I85">
        <f t="shared" si="6"/>
        <v>0</v>
      </c>
      <c r="L85">
        <v>3537.6950812159998</v>
      </c>
      <c r="M85">
        <v>3290.5426270799999</v>
      </c>
      <c r="N85">
        <v>934.18604609399995</v>
      </c>
      <c r="O85">
        <v>791.50645929000007</v>
      </c>
      <c r="P85">
        <v>6261</v>
      </c>
      <c r="Q85">
        <v>6279</v>
      </c>
      <c r="R85">
        <v>1</v>
      </c>
      <c r="S85">
        <v>0</v>
      </c>
      <c r="T85">
        <v>0</v>
      </c>
      <c r="U85">
        <v>0</v>
      </c>
      <c r="V85">
        <v>0</v>
      </c>
      <c r="W85">
        <v>0.19014437119252281</v>
      </c>
      <c r="X85">
        <v>0.80985562880747719</v>
      </c>
      <c r="Y85">
        <v>0</v>
      </c>
      <c r="Z85">
        <v>647</v>
      </c>
      <c r="AA85">
        <f t="shared" si="8"/>
        <v>-50</v>
      </c>
      <c r="AB85">
        <v>1200</v>
      </c>
      <c r="AC85">
        <v>764.58397172096454</v>
      </c>
      <c r="AD85">
        <v>647</v>
      </c>
      <c r="AE85" s="6">
        <v>9.6</v>
      </c>
      <c r="AF85">
        <v>0</v>
      </c>
      <c r="AG85">
        <f t="shared" si="9"/>
        <v>0</v>
      </c>
    </row>
    <row r="86" spans="1:33" x14ac:dyDescent="0.6">
      <c r="A86">
        <v>2018</v>
      </c>
      <c r="B86">
        <v>3</v>
      </c>
      <c r="C86">
        <v>26</v>
      </c>
      <c r="D86">
        <f t="shared" si="7"/>
        <v>1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5"/>
        <v>0</v>
      </c>
      <c r="I86">
        <f t="shared" si="6"/>
        <v>0</v>
      </c>
      <c r="L86">
        <v>4115.5166197809995</v>
      </c>
      <c r="M86">
        <v>3714.3299194289998</v>
      </c>
      <c r="N86">
        <v>1028.6572888579999</v>
      </c>
      <c r="O86">
        <v>976.34271072899992</v>
      </c>
      <c r="P86">
        <v>6072</v>
      </c>
      <c r="Q86">
        <v>6033</v>
      </c>
      <c r="R86">
        <v>1</v>
      </c>
      <c r="S86">
        <v>0</v>
      </c>
      <c r="T86">
        <v>0</v>
      </c>
      <c r="U86">
        <v>0</v>
      </c>
      <c r="V86">
        <v>0</v>
      </c>
      <c r="W86">
        <v>0.2173670668953688</v>
      </c>
      <c r="X86">
        <v>0.78263293310463122</v>
      </c>
      <c r="Y86">
        <v>0</v>
      </c>
      <c r="Z86">
        <v>555</v>
      </c>
      <c r="AA86">
        <f t="shared" si="8"/>
        <v>-92</v>
      </c>
      <c r="AB86">
        <v>1200</v>
      </c>
      <c r="AC86">
        <v>748.5916880271086</v>
      </c>
      <c r="AD86">
        <v>555</v>
      </c>
      <c r="AE86" s="6">
        <v>11</v>
      </c>
      <c r="AF86">
        <v>0</v>
      </c>
      <c r="AG86">
        <f t="shared" si="9"/>
        <v>0</v>
      </c>
    </row>
    <row r="87" spans="1:33" x14ac:dyDescent="0.6">
      <c r="A87">
        <v>2018</v>
      </c>
      <c r="B87">
        <v>3</v>
      </c>
      <c r="C87">
        <v>27</v>
      </c>
      <c r="D87">
        <f t="shared" si="7"/>
        <v>2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5"/>
        <v>0</v>
      </c>
      <c r="I87">
        <f t="shared" si="6"/>
        <v>0</v>
      </c>
      <c r="L87">
        <v>4044.4444339000001</v>
      </c>
      <c r="M87">
        <v>3673.2816441700002</v>
      </c>
      <c r="N87">
        <v>1040.281653368</v>
      </c>
      <c r="O87">
        <v>1038.4754514860001</v>
      </c>
      <c r="P87">
        <v>5663</v>
      </c>
      <c r="Q87">
        <v>6179</v>
      </c>
      <c r="R87">
        <v>1</v>
      </c>
      <c r="S87">
        <v>0</v>
      </c>
      <c r="T87">
        <v>0</v>
      </c>
      <c r="U87">
        <v>0</v>
      </c>
      <c r="V87">
        <v>0</v>
      </c>
      <c r="W87">
        <v>0.1763742481091061</v>
      </c>
      <c r="X87">
        <v>0.82362575189089393</v>
      </c>
      <c r="Y87">
        <v>0</v>
      </c>
      <c r="Z87">
        <v>644</v>
      </c>
      <c r="AA87">
        <f t="shared" si="8"/>
        <v>89</v>
      </c>
      <c r="AB87">
        <v>1200</v>
      </c>
      <c r="AC87">
        <v>723.59663588434103</v>
      </c>
      <c r="AD87">
        <v>644</v>
      </c>
      <c r="AE87" s="6">
        <v>13.3</v>
      </c>
      <c r="AF87">
        <v>0</v>
      </c>
      <c r="AG87">
        <f t="shared" si="9"/>
        <v>0</v>
      </c>
    </row>
    <row r="88" spans="1:33" x14ac:dyDescent="0.6">
      <c r="A88">
        <v>2018</v>
      </c>
      <c r="B88">
        <v>3</v>
      </c>
      <c r="C88">
        <v>28</v>
      </c>
      <c r="D88">
        <f t="shared" si="7"/>
        <v>3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5"/>
        <v>0</v>
      </c>
      <c r="I88">
        <f t="shared" si="6"/>
        <v>0</v>
      </c>
      <c r="L88">
        <v>4101.090896275</v>
      </c>
      <c r="M88">
        <v>3793.0181699649997</v>
      </c>
      <c r="N88">
        <v>407.14545436999998</v>
      </c>
      <c r="O88">
        <v>382.99999960000002</v>
      </c>
      <c r="P88">
        <v>5743</v>
      </c>
      <c r="Q88">
        <v>6043</v>
      </c>
      <c r="R88">
        <v>1</v>
      </c>
      <c r="S88">
        <v>0</v>
      </c>
      <c r="T88">
        <v>0</v>
      </c>
      <c r="U88">
        <v>0</v>
      </c>
      <c r="V88">
        <v>0</v>
      </c>
      <c r="W88">
        <v>0.17023703703703699</v>
      </c>
      <c r="X88">
        <v>0.82976296296296304</v>
      </c>
      <c r="Y88">
        <v>0</v>
      </c>
      <c r="Z88">
        <v>694</v>
      </c>
      <c r="AA88">
        <f t="shared" si="8"/>
        <v>50</v>
      </c>
      <c r="AB88">
        <v>1200</v>
      </c>
      <c r="AC88">
        <v>731.39597270564661</v>
      </c>
      <c r="AD88">
        <v>694</v>
      </c>
      <c r="AE88" s="6">
        <v>14</v>
      </c>
      <c r="AF88">
        <v>0</v>
      </c>
      <c r="AG88">
        <f t="shared" si="9"/>
        <v>0</v>
      </c>
    </row>
    <row r="89" spans="1:33" x14ac:dyDescent="0.6">
      <c r="A89">
        <v>2018</v>
      </c>
      <c r="B89">
        <v>3</v>
      </c>
      <c r="C89">
        <v>29</v>
      </c>
      <c r="D89">
        <f t="shared" si="7"/>
        <v>4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5"/>
        <v>0</v>
      </c>
      <c r="I89">
        <f t="shared" si="6"/>
        <v>0</v>
      </c>
      <c r="L89">
        <v>4177.3090778549995</v>
      </c>
      <c r="M89">
        <v>3943.2727149499997</v>
      </c>
      <c r="N89" s="2">
        <v>0</v>
      </c>
      <c r="O89" s="2">
        <v>0</v>
      </c>
      <c r="P89">
        <v>5804</v>
      </c>
      <c r="Q89">
        <v>6229</v>
      </c>
      <c r="R89">
        <v>1</v>
      </c>
      <c r="S89">
        <v>0</v>
      </c>
      <c r="T89">
        <v>0</v>
      </c>
      <c r="U89">
        <v>0</v>
      </c>
      <c r="V89">
        <v>0</v>
      </c>
      <c r="W89">
        <v>0.18006835761827669</v>
      </c>
      <c r="X89">
        <v>0.81993164238172334</v>
      </c>
      <c r="Y89">
        <v>0</v>
      </c>
      <c r="Z89">
        <v>692</v>
      </c>
      <c r="AA89">
        <f t="shared" si="8"/>
        <v>-2</v>
      </c>
      <c r="AB89">
        <v>1200</v>
      </c>
      <c r="AC89">
        <v>736.84862809990875</v>
      </c>
      <c r="AD89">
        <v>692</v>
      </c>
      <c r="AE89" s="6">
        <v>15.4</v>
      </c>
      <c r="AF89">
        <v>0</v>
      </c>
      <c r="AG89">
        <f t="shared" si="9"/>
        <v>0</v>
      </c>
    </row>
    <row r="90" spans="1:33" x14ac:dyDescent="0.6">
      <c r="A90">
        <v>2018</v>
      </c>
      <c r="B90">
        <v>3</v>
      </c>
      <c r="C90">
        <v>30</v>
      </c>
      <c r="D90">
        <f t="shared" si="7"/>
        <v>5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5"/>
        <v>0</v>
      </c>
      <c r="I90">
        <f t="shared" si="6"/>
        <v>0</v>
      </c>
      <c r="L90">
        <v>4351.4126613360004</v>
      </c>
      <c r="M90">
        <v>4052.9822813760002</v>
      </c>
      <c r="N90" s="2">
        <v>0</v>
      </c>
      <c r="O90" s="2">
        <v>0</v>
      </c>
      <c r="P90">
        <v>5981</v>
      </c>
      <c r="Q90">
        <v>6145</v>
      </c>
      <c r="R90">
        <v>1</v>
      </c>
      <c r="S90">
        <v>0</v>
      </c>
      <c r="T90">
        <v>0</v>
      </c>
      <c r="U90">
        <v>0</v>
      </c>
      <c r="V90">
        <v>0</v>
      </c>
      <c r="W90">
        <v>0.19831354115124519</v>
      </c>
      <c r="X90">
        <v>0.80168645884875478</v>
      </c>
      <c r="Y90">
        <v>3.0073121117158721E-2</v>
      </c>
      <c r="Z90">
        <v>695</v>
      </c>
      <c r="AA90">
        <f t="shared" si="8"/>
        <v>3</v>
      </c>
      <c r="AB90">
        <v>1200</v>
      </c>
      <c r="AC90">
        <v>748.07703192039082</v>
      </c>
      <c r="AD90">
        <v>695</v>
      </c>
      <c r="AE90" s="6">
        <v>14.8</v>
      </c>
      <c r="AF90">
        <v>0</v>
      </c>
      <c r="AG90">
        <f t="shared" si="9"/>
        <v>0</v>
      </c>
    </row>
    <row r="91" spans="1:33" x14ac:dyDescent="0.6">
      <c r="A91">
        <v>2018</v>
      </c>
      <c r="B91">
        <v>3</v>
      </c>
      <c r="C91">
        <v>31</v>
      </c>
      <c r="D91">
        <f t="shared" si="7"/>
        <v>6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5"/>
        <v>0</v>
      </c>
      <c r="I91">
        <f t="shared" si="6"/>
        <v>0</v>
      </c>
      <c r="L91">
        <v>4268.9456021460001</v>
      </c>
      <c r="M91">
        <v>3941.7124410420001</v>
      </c>
      <c r="N91" s="2">
        <v>0</v>
      </c>
      <c r="O91" s="2">
        <v>0</v>
      </c>
      <c r="P91">
        <v>5899</v>
      </c>
      <c r="Q91">
        <v>6066</v>
      </c>
      <c r="R91">
        <v>1</v>
      </c>
      <c r="S91">
        <v>0</v>
      </c>
      <c r="T91">
        <v>0</v>
      </c>
      <c r="U91">
        <v>0</v>
      </c>
      <c r="V91">
        <v>0</v>
      </c>
      <c r="W91">
        <v>0.249765984120351</v>
      </c>
      <c r="X91">
        <v>0.750234015879649</v>
      </c>
      <c r="Y91">
        <v>0</v>
      </c>
      <c r="Z91">
        <v>671</v>
      </c>
      <c r="AA91">
        <f t="shared" si="8"/>
        <v>-24</v>
      </c>
      <c r="AB91">
        <v>1200</v>
      </c>
      <c r="AC91">
        <v>735.11777789862208</v>
      </c>
      <c r="AD91">
        <v>671</v>
      </c>
      <c r="AE91" s="6">
        <v>14</v>
      </c>
      <c r="AF91">
        <v>0</v>
      </c>
      <c r="AG91">
        <f t="shared" si="9"/>
        <v>0</v>
      </c>
    </row>
    <row r="92" spans="1:33" x14ac:dyDescent="0.6">
      <c r="A92">
        <v>2018</v>
      </c>
      <c r="B92">
        <v>4</v>
      </c>
      <c r="C92">
        <v>1</v>
      </c>
      <c r="D92">
        <f t="shared" si="7"/>
        <v>7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5"/>
        <v>0</v>
      </c>
      <c r="I92">
        <f t="shared" si="6"/>
        <v>0</v>
      </c>
      <c r="L92">
        <v>3558.9973837589996</v>
      </c>
      <c r="M92">
        <v>3243.7597863149995</v>
      </c>
      <c r="N92">
        <v>943.27676212599999</v>
      </c>
      <c r="O92">
        <v>806.6266314259999</v>
      </c>
      <c r="P92">
        <v>6226</v>
      </c>
      <c r="Q92">
        <v>5971</v>
      </c>
      <c r="R92">
        <v>1</v>
      </c>
      <c r="S92">
        <v>0</v>
      </c>
      <c r="T92">
        <v>0</v>
      </c>
      <c r="U92">
        <v>0</v>
      </c>
      <c r="V92">
        <v>0</v>
      </c>
      <c r="W92">
        <v>0.2204139433551198</v>
      </c>
      <c r="X92">
        <v>0.77958605664488012</v>
      </c>
      <c r="Y92">
        <v>0</v>
      </c>
      <c r="Z92">
        <v>621</v>
      </c>
      <c r="AA92">
        <f t="shared" si="8"/>
        <v>-50</v>
      </c>
      <c r="AB92">
        <v>1200</v>
      </c>
      <c r="AC92">
        <v>765.94902213113721</v>
      </c>
      <c r="AD92">
        <v>621</v>
      </c>
      <c r="AE92" s="6">
        <v>15.6</v>
      </c>
      <c r="AF92">
        <v>0</v>
      </c>
      <c r="AG92">
        <f t="shared" si="9"/>
        <v>0</v>
      </c>
    </row>
    <row r="93" spans="1:33" x14ac:dyDescent="0.6">
      <c r="A93">
        <v>2018</v>
      </c>
      <c r="B93">
        <v>4</v>
      </c>
      <c r="C93">
        <v>2</v>
      </c>
      <c r="D93">
        <f t="shared" si="7"/>
        <v>1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5"/>
        <v>0</v>
      </c>
      <c r="I93">
        <f t="shared" si="6"/>
        <v>0</v>
      </c>
      <c r="L93">
        <v>4014.0458106300002</v>
      </c>
      <c r="M93">
        <v>3647.409677483</v>
      </c>
      <c r="N93">
        <v>966.08905882600004</v>
      </c>
      <c r="O93">
        <v>1041.045802121</v>
      </c>
      <c r="P93">
        <v>5893</v>
      </c>
      <c r="Q93">
        <v>5829</v>
      </c>
      <c r="R93">
        <v>1</v>
      </c>
      <c r="S93">
        <v>0</v>
      </c>
      <c r="T93">
        <v>0</v>
      </c>
      <c r="U93">
        <v>0</v>
      </c>
      <c r="V93">
        <v>0</v>
      </c>
      <c r="W93">
        <v>0.21816037735849059</v>
      </c>
      <c r="X93">
        <v>0.78183962264150952</v>
      </c>
      <c r="Y93">
        <v>3.3853722345447312E-2</v>
      </c>
      <c r="Z93">
        <v>557</v>
      </c>
      <c r="AA93">
        <f t="shared" si="8"/>
        <v>-64</v>
      </c>
      <c r="AB93">
        <v>1200</v>
      </c>
      <c r="AC93">
        <v>743.49639609176131</v>
      </c>
      <c r="AD93">
        <v>557</v>
      </c>
      <c r="AE93" s="6">
        <v>18.399999999999999</v>
      </c>
      <c r="AF93">
        <v>0</v>
      </c>
      <c r="AG93">
        <f t="shared" si="9"/>
        <v>0</v>
      </c>
    </row>
    <row r="94" spans="1:33" x14ac:dyDescent="0.6">
      <c r="A94">
        <v>2018</v>
      </c>
      <c r="B94">
        <v>4</v>
      </c>
      <c r="C94">
        <v>3</v>
      </c>
      <c r="D94">
        <f t="shared" si="7"/>
        <v>2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5"/>
        <v>0</v>
      </c>
      <c r="I94">
        <f t="shared" si="6"/>
        <v>0</v>
      </c>
      <c r="L94">
        <v>3933.8814300480003</v>
      </c>
      <c r="M94">
        <v>3646.9716372000003</v>
      </c>
      <c r="N94">
        <v>1047.675257248</v>
      </c>
      <c r="O94">
        <v>1056.2242259039999</v>
      </c>
      <c r="P94">
        <v>5577</v>
      </c>
      <c r="Q94">
        <v>5963</v>
      </c>
      <c r="R94">
        <v>1</v>
      </c>
      <c r="S94">
        <v>0</v>
      </c>
      <c r="T94">
        <v>0</v>
      </c>
      <c r="U94">
        <v>0</v>
      </c>
      <c r="V94">
        <v>0</v>
      </c>
      <c r="W94">
        <v>0.2014788205358479</v>
      </c>
      <c r="X94">
        <v>0.79852117946415202</v>
      </c>
      <c r="Y94">
        <v>0</v>
      </c>
      <c r="Z94">
        <v>615</v>
      </c>
      <c r="AA94">
        <f t="shared" si="8"/>
        <v>58</v>
      </c>
      <c r="AB94">
        <v>1200</v>
      </c>
      <c r="AC94">
        <v>719.68427093400715</v>
      </c>
      <c r="AD94">
        <v>615</v>
      </c>
      <c r="AE94" s="6">
        <v>17.8</v>
      </c>
      <c r="AF94">
        <v>0.1</v>
      </c>
      <c r="AG94">
        <f t="shared" si="9"/>
        <v>1.7800000000000002</v>
      </c>
    </row>
    <row r="95" spans="1:33" x14ac:dyDescent="0.6">
      <c r="A95">
        <v>2018</v>
      </c>
      <c r="B95">
        <v>4</v>
      </c>
      <c r="C95">
        <v>4</v>
      </c>
      <c r="D95">
        <f t="shared" si="7"/>
        <v>3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5"/>
        <v>0</v>
      </c>
      <c r="I95">
        <f t="shared" si="6"/>
        <v>0</v>
      </c>
      <c r="L95">
        <v>4036.8250592909994</v>
      </c>
      <c r="M95">
        <v>3826.2767567309998</v>
      </c>
      <c r="N95">
        <v>1008.143602921</v>
      </c>
      <c r="O95">
        <v>1006.5665792289999</v>
      </c>
      <c r="P95">
        <v>5773</v>
      </c>
      <c r="Q95">
        <v>5879</v>
      </c>
      <c r="R95">
        <v>1</v>
      </c>
      <c r="S95">
        <v>0</v>
      </c>
      <c r="T95">
        <v>0</v>
      </c>
      <c r="U95">
        <v>0</v>
      </c>
      <c r="V95">
        <v>0</v>
      </c>
      <c r="W95">
        <v>0.18702834529725751</v>
      </c>
      <c r="X95">
        <v>0.81297165470274257</v>
      </c>
      <c r="Y95">
        <v>0</v>
      </c>
      <c r="Z95">
        <v>631</v>
      </c>
      <c r="AA95">
        <f t="shared" si="8"/>
        <v>16</v>
      </c>
      <c r="AB95">
        <v>1200</v>
      </c>
      <c r="AC95">
        <v>739.64607485712122</v>
      </c>
      <c r="AD95">
        <v>631</v>
      </c>
      <c r="AE95" s="6">
        <v>13.4</v>
      </c>
      <c r="AF95">
        <v>18.5</v>
      </c>
      <c r="AG95">
        <f t="shared" si="9"/>
        <v>247.9</v>
      </c>
    </row>
    <row r="96" spans="1:33" x14ac:dyDescent="0.6">
      <c r="A96">
        <v>2018</v>
      </c>
      <c r="B96">
        <v>4</v>
      </c>
      <c r="C96">
        <v>5</v>
      </c>
      <c r="D96">
        <f t="shared" si="7"/>
        <v>4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5"/>
        <v>0</v>
      </c>
      <c r="I96">
        <f t="shared" si="6"/>
        <v>0</v>
      </c>
      <c r="L96">
        <v>4042.693479176</v>
      </c>
      <c r="M96">
        <v>3736.3819204900001</v>
      </c>
      <c r="N96">
        <v>948.53768880400003</v>
      </c>
      <c r="O96">
        <v>1010.3216087440001</v>
      </c>
      <c r="P96">
        <v>5989</v>
      </c>
      <c r="Q96">
        <v>6125</v>
      </c>
      <c r="R96">
        <v>1</v>
      </c>
      <c r="S96">
        <v>0</v>
      </c>
      <c r="T96">
        <v>0</v>
      </c>
      <c r="U96">
        <v>0</v>
      </c>
      <c r="V96">
        <v>0</v>
      </c>
      <c r="W96">
        <v>0.23226827864133559</v>
      </c>
      <c r="X96">
        <v>0.76773172135866441</v>
      </c>
      <c r="Y96">
        <v>1.469374277695229E-2</v>
      </c>
      <c r="Z96">
        <v>693</v>
      </c>
      <c r="AA96">
        <f t="shared" si="8"/>
        <v>62</v>
      </c>
      <c r="AB96">
        <v>1200</v>
      </c>
      <c r="AC96">
        <v>743.99452127816642</v>
      </c>
      <c r="AD96">
        <v>693</v>
      </c>
      <c r="AE96" s="6">
        <v>7.6</v>
      </c>
      <c r="AF96">
        <v>10.5</v>
      </c>
      <c r="AG96">
        <f t="shared" si="9"/>
        <v>79.8</v>
      </c>
    </row>
    <row r="97" spans="1:33" x14ac:dyDescent="0.6">
      <c r="A97">
        <v>2018</v>
      </c>
      <c r="B97">
        <v>4</v>
      </c>
      <c r="C97">
        <v>6</v>
      </c>
      <c r="D97">
        <f t="shared" si="7"/>
        <v>5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5"/>
        <v>0</v>
      </c>
      <c r="I97">
        <f t="shared" si="6"/>
        <v>0</v>
      </c>
      <c r="L97">
        <v>4701.3333268690003</v>
      </c>
      <c r="M97">
        <v>4164.6315732210005</v>
      </c>
      <c r="N97">
        <v>1087.035087491</v>
      </c>
      <c r="O97">
        <v>1062.8421048549999</v>
      </c>
      <c r="P97">
        <v>5641</v>
      </c>
      <c r="Q97">
        <v>6554</v>
      </c>
      <c r="R97">
        <v>1</v>
      </c>
      <c r="S97">
        <v>0</v>
      </c>
      <c r="T97">
        <v>0</v>
      </c>
      <c r="U97">
        <v>0</v>
      </c>
      <c r="V97">
        <v>0</v>
      </c>
      <c r="W97">
        <v>0.16682012159476209</v>
      </c>
      <c r="X97">
        <v>0.83317987840523799</v>
      </c>
      <c r="Y97">
        <v>0</v>
      </c>
      <c r="Z97">
        <v>669</v>
      </c>
      <c r="AA97">
        <f t="shared" si="8"/>
        <v>-24</v>
      </c>
      <c r="AB97">
        <v>1200</v>
      </c>
      <c r="AC97">
        <v>719.00865144262957</v>
      </c>
      <c r="AD97">
        <v>669</v>
      </c>
      <c r="AE97" s="6">
        <v>5.8</v>
      </c>
      <c r="AF97">
        <v>6.5</v>
      </c>
      <c r="AG97">
        <f t="shared" si="9"/>
        <v>37.699999999999996</v>
      </c>
    </row>
    <row r="98" spans="1:33" x14ac:dyDescent="0.6">
      <c r="A98">
        <v>2018</v>
      </c>
      <c r="B98">
        <v>4</v>
      </c>
      <c r="C98">
        <v>7</v>
      </c>
      <c r="D98">
        <f t="shared" si="7"/>
        <v>6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5"/>
        <v>0</v>
      </c>
      <c r="I98">
        <f t="shared" si="6"/>
        <v>0</v>
      </c>
      <c r="L98">
        <v>4048.0276448150003</v>
      </c>
      <c r="M98">
        <v>3761.419604145</v>
      </c>
      <c r="N98">
        <v>1032.8190957700001</v>
      </c>
      <c r="O98">
        <v>868.00000045000002</v>
      </c>
      <c r="P98">
        <v>5173</v>
      </c>
      <c r="Q98">
        <v>6430</v>
      </c>
      <c r="R98">
        <v>1</v>
      </c>
      <c r="S98">
        <v>0</v>
      </c>
      <c r="T98">
        <v>0</v>
      </c>
      <c r="U98">
        <v>0</v>
      </c>
      <c r="V98">
        <v>0</v>
      </c>
      <c r="W98">
        <v>0.21673551245210729</v>
      </c>
      <c r="X98">
        <v>0.78326448754789268</v>
      </c>
      <c r="Y98">
        <v>1.9477721278979579E-2</v>
      </c>
      <c r="Z98">
        <v>861</v>
      </c>
      <c r="AA98">
        <f t="shared" si="8"/>
        <v>192</v>
      </c>
      <c r="AB98">
        <v>1200</v>
      </c>
      <c r="AC98">
        <v>669.66730548466705</v>
      </c>
      <c r="AD98">
        <v>861</v>
      </c>
      <c r="AE98" s="6">
        <v>4.2</v>
      </c>
      <c r="AF98">
        <v>0.2</v>
      </c>
      <c r="AG98">
        <f t="shared" si="9"/>
        <v>0.84000000000000008</v>
      </c>
    </row>
    <row r="99" spans="1:33" x14ac:dyDescent="0.6">
      <c r="A99">
        <v>2018</v>
      </c>
      <c r="B99">
        <v>4</v>
      </c>
      <c r="C99">
        <v>8</v>
      </c>
      <c r="D99">
        <f t="shared" si="7"/>
        <v>7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5"/>
        <v>0</v>
      </c>
      <c r="I99">
        <f t="shared" si="6"/>
        <v>0</v>
      </c>
      <c r="L99">
        <v>3491.9898759120001</v>
      </c>
      <c r="M99">
        <v>3195.1189896240003</v>
      </c>
      <c r="N99">
        <v>941.10126592000006</v>
      </c>
      <c r="O99">
        <v>759.91139255999997</v>
      </c>
      <c r="P99">
        <v>6348</v>
      </c>
      <c r="Q99">
        <v>6521</v>
      </c>
      <c r="R99">
        <v>1</v>
      </c>
      <c r="S99">
        <v>0</v>
      </c>
      <c r="T99">
        <v>0</v>
      </c>
      <c r="U99">
        <v>0</v>
      </c>
      <c r="V99">
        <v>0</v>
      </c>
      <c r="W99">
        <v>0.18207488257174659</v>
      </c>
      <c r="X99">
        <v>0.81792511742825336</v>
      </c>
      <c r="Y99">
        <v>1.8960292174994169E-2</v>
      </c>
      <c r="Z99">
        <v>831</v>
      </c>
      <c r="AA99">
        <f t="shared" si="8"/>
        <v>-30</v>
      </c>
      <c r="AB99">
        <v>1200</v>
      </c>
      <c r="AC99">
        <v>768.05532724359443</v>
      </c>
      <c r="AD99">
        <v>831</v>
      </c>
      <c r="AE99" s="6">
        <v>3.9</v>
      </c>
      <c r="AF99">
        <v>3</v>
      </c>
      <c r="AG99">
        <f t="shared" si="9"/>
        <v>11.7</v>
      </c>
    </row>
    <row r="100" spans="1:33" x14ac:dyDescent="0.6">
      <c r="A100">
        <v>2018</v>
      </c>
      <c r="B100">
        <v>4</v>
      </c>
      <c r="C100">
        <v>9</v>
      </c>
      <c r="D100">
        <f t="shared" si="7"/>
        <v>1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5"/>
        <v>0</v>
      </c>
      <c r="I100">
        <f t="shared" si="6"/>
        <v>0</v>
      </c>
      <c r="L100">
        <v>4036.9072190900001</v>
      </c>
      <c r="M100">
        <v>3790.5360849110002</v>
      </c>
      <c r="N100">
        <v>980.02061864799998</v>
      </c>
      <c r="O100">
        <v>1034.000000171</v>
      </c>
      <c r="P100">
        <v>6003</v>
      </c>
      <c r="Q100">
        <v>6168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0.18827852516193319</v>
      </c>
      <c r="X100">
        <v>0.81172147483806678</v>
      </c>
      <c r="Y100">
        <v>3.6597532776975708E-2</v>
      </c>
      <c r="Z100">
        <v>810</v>
      </c>
      <c r="AA100">
        <f t="shared" si="8"/>
        <v>-21</v>
      </c>
      <c r="AB100">
        <v>1200</v>
      </c>
      <c r="AC100">
        <v>742.47216418749338</v>
      </c>
      <c r="AD100">
        <v>810</v>
      </c>
      <c r="AE100" s="6">
        <v>7.9</v>
      </c>
      <c r="AF100">
        <v>0</v>
      </c>
      <c r="AG100">
        <f t="shared" si="9"/>
        <v>0</v>
      </c>
    </row>
    <row r="101" spans="1:33" x14ac:dyDescent="0.6">
      <c r="A101">
        <v>2018</v>
      </c>
      <c r="B101">
        <v>4</v>
      </c>
      <c r="C101">
        <v>10</v>
      </c>
      <c r="D101">
        <f t="shared" si="7"/>
        <v>2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5"/>
        <v>0</v>
      </c>
      <c r="I101">
        <f t="shared" si="6"/>
        <v>0</v>
      </c>
      <c r="L101">
        <v>4022.0052412280002</v>
      </c>
      <c r="M101">
        <v>3716.7244019489999</v>
      </c>
      <c r="N101">
        <v>1027.7244091810001</v>
      </c>
      <c r="O101">
        <v>1035.094487648</v>
      </c>
      <c r="P101">
        <v>5729</v>
      </c>
      <c r="Q101">
        <v>6004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0.20745894160583939</v>
      </c>
      <c r="X101">
        <v>0.79254105839416056</v>
      </c>
      <c r="Y101">
        <v>1.557572658314157E-2</v>
      </c>
      <c r="Z101">
        <v>807</v>
      </c>
      <c r="AA101">
        <f t="shared" si="8"/>
        <v>-3</v>
      </c>
      <c r="AB101">
        <v>1200</v>
      </c>
      <c r="AC101">
        <v>729.53419801489235</v>
      </c>
      <c r="AD101">
        <v>807</v>
      </c>
      <c r="AE101" s="6">
        <v>15.1</v>
      </c>
      <c r="AF101">
        <v>5</v>
      </c>
      <c r="AG101">
        <f t="shared" si="9"/>
        <v>75.5</v>
      </c>
    </row>
    <row r="102" spans="1:33" x14ac:dyDescent="0.6">
      <c r="A102">
        <v>2018</v>
      </c>
      <c r="B102">
        <v>4</v>
      </c>
      <c r="C102">
        <v>11</v>
      </c>
      <c r="D102">
        <f t="shared" si="7"/>
        <v>3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5"/>
        <v>0</v>
      </c>
      <c r="I102">
        <f t="shared" si="6"/>
        <v>0</v>
      </c>
      <c r="L102">
        <v>4041.450895685</v>
      </c>
      <c r="M102">
        <v>3740.0100885899997</v>
      </c>
      <c r="N102">
        <v>991.85642371999995</v>
      </c>
      <c r="O102">
        <v>1030.6498749699999</v>
      </c>
      <c r="P102">
        <v>5900</v>
      </c>
      <c r="Q102">
        <v>6145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0.2129802009456265</v>
      </c>
      <c r="X102">
        <v>0.78701979905437358</v>
      </c>
      <c r="Y102">
        <v>0</v>
      </c>
      <c r="Z102">
        <v>927</v>
      </c>
      <c r="AA102">
        <f t="shared" si="8"/>
        <v>120</v>
      </c>
      <c r="AB102">
        <v>1200</v>
      </c>
      <c r="AC102">
        <v>737.45887957015213</v>
      </c>
      <c r="AD102">
        <v>927</v>
      </c>
      <c r="AE102" s="6">
        <v>12.6</v>
      </c>
      <c r="AF102">
        <v>0</v>
      </c>
      <c r="AG102">
        <f t="shared" si="9"/>
        <v>0</v>
      </c>
    </row>
    <row r="103" spans="1:33" x14ac:dyDescent="0.6">
      <c r="A103">
        <v>2018</v>
      </c>
      <c r="B103">
        <v>4</v>
      </c>
      <c r="C103">
        <v>12</v>
      </c>
      <c r="D103">
        <f t="shared" si="7"/>
        <v>4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5"/>
        <v>0</v>
      </c>
      <c r="I103">
        <f t="shared" si="6"/>
        <v>0</v>
      </c>
      <c r="L103">
        <v>4285.9139271120002</v>
      </c>
      <c r="M103">
        <v>3891.3620280960004</v>
      </c>
      <c r="N103">
        <v>1054.6886077040001</v>
      </c>
      <c r="O103">
        <v>1073.501266016</v>
      </c>
      <c r="P103">
        <v>6076</v>
      </c>
      <c r="Q103">
        <v>6415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0.20019043588658489</v>
      </c>
      <c r="X103">
        <v>0.79980956411341519</v>
      </c>
      <c r="Y103">
        <v>3.3933765644597443E-2</v>
      </c>
      <c r="Z103">
        <v>939</v>
      </c>
      <c r="AA103">
        <f t="shared" si="8"/>
        <v>12</v>
      </c>
      <c r="AB103">
        <v>1200</v>
      </c>
      <c r="AC103">
        <v>753.5269099670204</v>
      </c>
      <c r="AD103">
        <v>939</v>
      </c>
      <c r="AE103" s="6">
        <v>13.3</v>
      </c>
      <c r="AF103">
        <v>0</v>
      </c>
      <c r="AG103">
        <f t="shared" si="9"/>
        <v>0</v>
      </c>
    </row>
    <row r="104" spans="1:33" x14ac:dyDescent="0.6">
      <c r="A104">
        <v>2018</v>
      </c>
      <c r="B104">
        <v>4</v>
      </c>
      <c r="C104">
        <v>13</v>
      </c>
      <c r="D104">
        <f t="shared" si="7"/>
        <v>5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5"/>
        <v>0</v>
      </c>
      <c r="I104">
        <f t="shared" si="6"/>
        <v>0</v>
      </c>
      <c r="L104">
        <v>4521.1600000000008</v>
      </c>
      <c r="M104">
        <v>4065.4600000000005</v>
      </c>
      <c r="N104">
        <v>1124.2</v>
      </c>
      <c r="O104">
        <v>1131.76</v>
      </c>
      <c r="P104">
        <v>6065</v>
      </c>
      <c r="Q104">
        <v>6407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0.2127412536848545</v>
      </c>
      <c r="X104">
        <v>0.78725874631514547</v>
      </c>
      <c r="Y104">
        <v>4.0918323711781057E-2</v>
      </c>
      <c r="Z104">
        <v>911</v>
      </c>
      <c r="AA104">
        <f t="shared" si="8"/>
        <v>-28</v>
      </c>
      <c r="AB104">
        <v>1200</v>
      </c>
      <c r="AC104">
        <v>752.89842972813267</v>
      </c>
      <c r="AD104">
        <v>911</v>
      </c>
      <c r="AE104" s="6">
        <v>14.6</v>
      </c>
      <c r="AF104">
        <v>0</v>
      </c>
      <c r="AG104">
        <f t="shared" si="9"/>
        <v>0</v>
      </c>
    </row>
    <row r="105" spans="1:33" x14ac:dyDescent="0.6">
      <c r="A105">
        <v>2018</v>
      </c>
      <c r="B105">
        <v>4</v>
      </c>
      <c r="C105">
        <v>14</v>
      </c>
      <c r="D105">
        <f t="shared" si="7"/>
        <v>6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5"/>
        <v>0</v>
      </c>
      <c r="I105">
        <f t="shared" si="6"/>
        <v>0</v>
      </c>
      <c r="L105">
        <v>4005.6969579659999</v>
      </c>
      <c r="M105">
        <v>3678.7474639739999</v>
      </c>
      <c r="N105">
        <v>1032.888888365</v>
      </c>
      <c r="O105">
        <v>929.747473937</v>
      </c>
      <c r="P105">
        <v>6424</v>
      </c>
      <c r="Q105">
        <v>5978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0.16152429124516049</v>
      </c>
      <c r="X105">
        <v>0.83847570875483945</v>
      </c>
      <c r="Y105">
        <v>1.7040262323281201E-2</v>
      </c>
      <c r="Z105">
        <v>1054</v>
      </c>
      <c r="AA105">
        <f t="shared" si="8"/>
        <v>143</v>
      </c>
      <c r="AB105">
        <v>1200</v>
      </c>
      <c r="AC105">
        <v>785.78071720144419</v>
      </c>
      <c r="AD105">
        <v>1054</v>
      </c>
      <c r="AE105" s="6">
        <v>9</v>
      </c>
      <c r="AF105">
        <v>9</v>
      </c>
      <c r="AG105">
        <f t="shared" si="9"/>
        <v>81</v>
      </c>
    </row>
    <row r="106" spans="1:33" x14ac:dyDescent="0.6">
      <c r="A106">
        <v>2018</v>
      </c>
      <c r="B106">
        <v>4</v>
      </c>
      <c r="C106">
        <v>15</v>
      </c>
      <c r="D106">
        <f t="shared" si="7"/>
        <v>7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5"/>
        <v>0</v>
      </c>
      <c r="I106">
        <f t="shared" si="6"/>
        <v>0</v>
      </c>
      <c r="L106">
        <v>3535.3165932679999</v>
      </c>
      <c r="M106">
        <v>3285.5678488180001</v>
      </c>
      <c r="N106">
        <v>942.50753822000001</v>
      </c>
      <c r="O106">
        <v>847.18090530799998</v>
      </c>
      <c r="P106">
        <v>6607</v>
      </c>
      <c r="Q106">
        <v>6246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0.20919906974105901</v>
      </c>
      <c r="X106">
        <v>0.79080093025894094</v>
      </c>
      <c r="Y106">
        <v>3.8421639565341427E-2</v>
      </c>
      <c r="Z106">
        <v>912</v>
      </c>
      <c r="AA106">
        <f t="shared" si="8"/>
        <v>-142</v>
      </c>
      <c r="AB106">
        <v>1200</v>
      </c>
      <c r="AC106">
        <v>789.65499528658381</v>
      </c>
      <c r="AD106">
        <v>912</v>
      </c>
      <c r="AE106" s="6">
        <v>9.5</v>
      </c>
      <c r="AF106">
        <v>0</v>
      </c>
      <c r="AG106">
        <f t="shared" si="9"/>
        <v>0</v>
      </c>
    </row>
    <row r="107" spans="1:33" x14ac:dyDescent="0.6">
      <c r="A107">
        <v>2018</v>
      </c>
      <c r="B107">
        <v>4</v>
      </c>
      <c r="C107">
        <v>16</v>
      </c>
      <c r="D107">
        <f t="shared" si="7"/>
        <v>1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5"/>
        <v>0</v>
      </c>
      <c r="I107">
        <f t="shared" si="6"/>
        <v>0</v>
      </c>
      <c r="L107">
        <v>3965.1343401120002</v>
      </c>
      <c r="M107">
        <v>3597.6517519580002</v>
      </c>
      <c r="N107">
        <v>1070.084577503</v>
      </c>
      <c r="O107">
        <v>1030.6268663789999</v>
      </c>
      <c r="P107">
        <v>6439</v>
      </c>
      <c r="Q107">
        <v>5628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0.16910569105691059</v>
      </c>
      <c r="X107">
        <v>0.83089430894308935</v>
      </c>
      <c r="Y107">
        <v>0</v>
      </c>
      <c r="Z107">
        <v>860</v>
      </c>
      <c r="AA107">
        <f t="shared" si="8"/>
        <v>-52</v>
      </c>
      <c r="AB107">
        <v>1200</v>
      </c>
      <c r="AC107">
        <v>783.38301613195983</v>
      </c>
      <c r="AD107">
        <v>860</v>
      </c>
      <c r="AE107" s="6">
        <v>11.6</v>
      </c>
      <c r="AF107">
        <v>0</v>
      </c>
      <c r="AG107">
        <f t="shared" si="9"/>
        <v>0</v>
      </c>
    </row>
    <row r="108" spans="1:33" x14ac:dyDescent="0.6">
      <c r="A108">
        <v>2018</v>
      </c>
      <c r="B108">
        <v>4</v>
      </c>
      <c r="C108">
        <v>17</v>
      </c>
      <c r="D108">
        <f t="shared" si="7"/>
        <v>2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5"/>
        <v>0</v>
      </c>
      <c r="I108">
        <f t="shared" si="6"/>
        <v>0</v>
      </c>
      <c r="L108">
        <v>4012.5829263239998</v>
      </c>
      <c r="M108">
        <v>3583.2964929059999</v>
      </c>
      <c r="N108">
        <v>1054.3015079720001</v>
      </c>
      <c r="O108">
        <v>1059.2160812080001</v>
      </c>
      <c r="P108">
        <v>6197</v>
      </c>
      <c r="Q108">
        <v>5852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0.20382134148223599</v>
      </c>
      <c r="X108">
        <v>0.79617865851776404</v>
      </c>
      <c r="Y108">
        <v>0</v>
      </c>
      <c r="Z108">
        <v>825</v>
      </c>
      <c r="AA108">
        <f t="shared" si="8"/>
        <v>-35</v>
      </c>
      <c r="AB108">
        <v>1200</v>
      </c>
      <c r="AC108">
        <v>762.19865678034444</v>
      </c>
      <c r="AD108">
        <v>825</v>
      </c>
      <c r="AE108" s="6">
        <v>12.9</v>
      </c>
      <c r="AF108">
        <v>0</v>
      </c>
      <c r="AG108">
        <f t="shared" si="9"/>
        <v>0</v>
      </c>
    </row>
    <row r="109" spans="1:33" x14ac:dyDescent="0.6">
      <c r="A109">
        <v>2018</v>
      </c>
      <c r="B109">
        <v>4</v>
      </c>
      <c r="C109">
        <v>18</v>
      </c>
      <c r="D109">
        <f t="shared" si="7"/>
        <v>3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5"/>
        <v>0</v>
      </c>
      <c r="I109">
        <f t="shared" si="6"/>
        <v>0</v>
      </c>
      <c r="L109">
        <v>4097.782281408</v>
      </c>
      <c r="M109">
        <v>3828.1316483040005</v>
      </c>
      <c r="N109">
        <v>1020.293670992</v>
      </c>
      <c r="O109">
        <v>1030.6202533600001</v>
      </c>
      <c r="P109">
        <v>5958</v>
      </c>
      <c r="Q109">
        <v>5943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0.2020630884267248</v>
      </c>
      <c r="X109">
        <v>0.79793691157327518</v>
      </c>
      <c r="Y109">
        <v>0</v>
      </c>
      <c r="Z109">
        <v>878</v>
      </c>
      <c r="AA109">
        <f t="shared" si="8"/>
        <v>53</v>
      </c>
      <c r="AB109">
        <v>1200</v>
      </c>
      <c r="AC109">
        <v>742.94782657932603</v>
      </c>
      <c r="AD109">
        <v>878</v>
      </c>
      <c r="AE109" s="6">
        <v>12.4</v>
      </c>
      <c r="AF109">
        <v>0</v>
      </c>
      <c r="AG109">
        <f t="shared" si="9"/>
        <v>0</v>
      </c>
    </row>
    <row r="110" spans="1:33" x14ac:dyDescent="0.6">
      <c r="A110">
        <v>2018</v>
      </c>
      <c r="B110">
        <v>4</v>
      </c>
      <c r="C110">
        <v>19</v>
      </c>
      <c r="D110">
        <f t="shared" si="7"/>
        <v>4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5"/>
        <v>0</v>
      </c>
      <c r="I110">
        <f t="shared" si="6"/>
        <v>0</v>
      </c>
      <c r="L110">
        <v>4094.2538158799998</v>
      </c>
      <c r="M110">
        <v>3867.8375717399999</v>
      </c>
      <c r="N110">
        <v>1043.11675158</v>
      </c>
      <c r="O110">
        <v>1029.7411173400001</v>
      </c>
      <c r="P110">
        <v>6210</v>
      </c>
      <c r="Q110">
        <v>6284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0.2124816962455339</v>
      </c>
      <c r="X110">
        <v>0.78751830375446608</v>
      </c>
      <c r="Y110">
        <v>0</v>
      </c>
      <c r="Z110">
        <v>957</v>
      </c>
      <c r="AA110">
        <f t="shared" si="8"/>
        <v>79</v>
      </c>
      <c r="AB110">
        <v>1200</v>
      </c>
      <c r="AC110">
        <v>763.61687051437571</v>
      </c>
      <c r="AD110">
        <v>957</v>
      </c>
      <c r="AE110" s="6">
        <v>14</v>
      </c>
      <c r="AF110">
        <v>0</v>
      </c>
      <c r="AG110">
        <f t="shared" si="9"/>
        <v>0</v>
      </c>
    </row>
    <row r="111" spans="1:33" x14ac:dyDescent="0.6">
      <c r="A111">
        <v>2018</v>
      </c>
      <c r="B111">
        <v>4</v>
      </c>
      <c r="C111">
        <v>20</v>
      </c>
      <c r="D111">
        <f t="shared" si="7"/>
        <v>5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5"/>
        <v>0</v>
      </c>
      <c r="I111">
        <f t="shared" si="6"/>
        <v>0</v>
      </c>
      <c r="L111">
        <v>4506.2716069499993</v>
      </c>
      <c r="M111">
        <v>3891.6543227249999</v>
      </c>
      <c r="N111">
        <v>1100.6197531549999</v>
      </c>
      <c r="O111">
        <v>1106.77530877</v>
      </c>
      <c r="P111">
        <v>6496</v>
      </c>
      <c r="Q111">
        <v>6593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0.17479480954858101</v>
      </c>
      <c r="X111">
        <v>0.82520519045141905</v>
      </c>
      <c r="Y111">
        <v>0</v>
      </c>
      <c r="Z111">
        <v>1009</v>
      </c>
      <c r="AA111">
        <f t="shared" si="8"/>
        <v>52</v>
      </c>
      <c r="AB111">
        <v>1200</v>
      </c>
      <c r="AC111">
        <v>795.54878410410333</v>
      </c>
      <c r="AD111">
        <v>1009</v>
      </c>
      <c r="AE111" s="6">
        <v>18.399999999999999</v>
      </c>
      <c r="AF111">
        <v>0</v>
      </c>
      <c r="AG111">
        <f t="shared" si="9"/>
        <v>0</v>
      </c>
    </row>
    <row r="112" spans="1:33" x14ac:dyDescent="0.6">
      <c r="A112">
        <v>2018</v>
      </c>
      <c r="B112">
        <v>4</v>
      </c>
      <c r="C112">
        <v>21</v>
      </c>
      <c r="D112">
        <f t="shared" si="7"/>
        <v>6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5"/>
        <v>0</v>
      </c>
      <c r="I112">
        <f t="shared" si="6"/>
        <v>0</v>
      </c>
      <c r="L112">
        <v>4008.9746278799998</v>
      </c>
      <c r="M112">
        <v>3680.6497540799996</v>
      </c>
      <c r="N112">
        <v>1072.4822339</v>
      </c>
      <c r="O112">
        <v>903.7106604999999</v>
      </c>
      <c r="P112">
        <v>6526</v>
      </c>
      <c r="Q112">
        <v>6263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0.23396950843562581</v>
      </c>
      <c r="X112">
        <v>0.76603049156437419</v>
      </c>
      <c r="Y112">
        <v>0</v>
      </c>
      <c r="Z112">
        <v>1088</v>
      </c>
      <c r="AA112">
        <f t="shared" si="8"/>
        <v>79</v>
      </c>
      <c r="AB112">
        <v>1200</v>
      </c>
      <c r="AC112">
        <v>791.92786666912241</v>
      </c>
      <c r="AD112">
        <v>1088</v>
      </c>
      <c r="AE112" s="6">
        <v>18.7</v>
      </c>
      <c r="AF112">
        <v>0</v>
      </c>
      <c r="AG112">
        <f t="shared" si="9"/>
        <v>0</v>
      </c>
    </row>
    <row r="113" spans="1:33" x14ac:dyDescent="0.6">
      <c r="A113">
        <v>2018</v>
      </c>
      <c r="B113">
        <v>4</v>
      </c>
      <c r="C113">
        <v>22</v>
      </c>
      <c r="D113">
        <f t="shared" si="7"/>
        <v>7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5"/>
        <v>0</v>
      </c>
      <c r="I113">
        <f t="shared" si="6"/>
        <v>0</v>
      </c>
      <c r="L113">
        <v>3388.214824442</v>
      </c>
      <c r="M113">
        <v>3009.3912960719999</v>
      </c>
      <c r="N113">
        <v>954.05370807400004</v>
      </c>
      <c r="O113">
        <v>774.66496107399996</v>
      </c>
      <c r="P113">
        <v>6593</v>
      </c>
      <c r="Q113">
        <v>6325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0.20329328740653621</v>
      </c>
      <c r="X113">
        <v>0.79670671259346382</v>
      </c>
      <c r="Y113">
        <v>0</v>
      </c>
      <c r="Z113">
        <v>889</v>
      </c>
      <c r="AA113">
        <f t="shared" si="8"/>
        <v>-199</v>
      </c>
      <c r="AB113">
        <v>1200</v>
      </c>
      <c r="AC113">
        <v>802.02011547926838</v>
      </c>
      <c r="AD113">
        <v>889</v>
      </c>
      <c r="AE113" s="6">
        <v>15.5</v>
      </c>
      <c r="AF113">
        <v>15.5</v>
      </c>
      <c r="AG113">
        <f t="shared" si="9"/>
        <v>240.25</v>
      </c>
    </row>
    <row r="114" spans="1:33" x14ac:dyDescent="0.6">
      <c r="A114">
        <v>2018</v>
      </c>
      <c r="B114">
        <v>4</v>
      </c>
      <c r="C114">
        <v>23</v>
      </c>
      <c r="D114">
        <f t="shared" si="7"/>
        <v>1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5"/>
        <v>0</v>
      </c>
      <c r="I114">
        <f t="shared" si="6"/>
        <v>0</v>
      </c>
      <c r="L114">
        <v>3947.2082291109996</v>
      </c>
      <c r="M114">
        <v>3586.3033445279998</v>
      </c>
      <c r="N114">
        <v>1001.976863833</v>
      </c>
      <c r="O114">
        <v>952.76349629900005</v>
      </c>
      <c r="P114">
        <v>6415</v>
      </c>
      <c r="Q114">
        <v>6183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0.21159904268937491</v>
      </c>
      <c r="X114">
        <v>0.78840095731062498</v>
      </c>
      <c r="Y114">
        <v>3.72016722231042E-2</v>
      </c>
      <c r="Z114">
        <v>885</v>
      </c>
      <c r="AA114">
        <f t="shared" si="8"/>
        <v>-4</v>
      </c>
      <c r="AB114">
        <v>1200</v>
      </c>
      <c r="AC114">
        <v>812.75447521015678</v>
      </c>
      <c r="AD114">
        <v>885</v>
      </c>
      <c r="AE114" s="6">
        <v>9.3000000000000007</v>
      </c>
      <c r="AF114">
        <v>59</v>
      </c>
      <c r="AG114">
        <f t="shared" si="9"/>
        <v>548.70000000000005</v>
      </c>
    </row>
    <row r="115" spans="1:33" x14ac:dyDescent="0.6">
      <c r="A115">
        <v>2018</v>
      </c>
      <c r="B115">
        <v>4</v>
      </c>
      <c r="C115">
        <v>24</v>
      </c>
      <c r="D115">
        <f t="shared" si="7"/>
        <v>2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5"/>
        <v>0</v>
      </c>
      <c r="I115">
        <f t="shared" si="6"/>
        <v>0</v>
      </c>
      <c r="L115">
        <v>3959.0863028999997</v>
      </c>
      <c r="M115">
        <v>3641.5634595799997</v>
      </c>
      <c r="N115">
        <v>1038.1624368400001</v>
      </c>
      <c r="O115">
        <v>1002.42132034</v>
      </c>
      <c r="P115">
        <v>6280</v>
      </c>
      <c r="Q115">
        <v>5876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0.17761056415064849</v>
      </c>
      <c r="X115">
        <v>0.82238943584935142</v>
      </c>
      <c r="Y115">
        <v>0</v>
      </c>
      <c r="Z115">
        <v>890</v>
      </c>
      <c r="AA115">
        <f t="shared" si="8"/>
        <v>5</v>
      </c>
      <c r="AB115">
        <v>1200</v>
      </c>
      <c r="AC115">
        <v>772.11263069108304</v>
      </c>
      <c r="AD115">
        <v>890</v>
      </c>
      <c r="AE115" s="6">
        <v>12.1</v>
      </c>
      <c r="AF115">
        <v>3</v>
      </c>
      <c r="AG115">
        <f t="shared" si="9"/>
        <v>36.299999999999997</v>
      </c>
    </row>
    <row r="116" spans="1:33" x14ac:dyDescent="0.6">
      <c r="A116">
        <v>2018</v>
      </c>
      <c r="B116">
        <v>4</v>
      </c>
      <c r="C116">
        <v>25</v>
      </c>
      <c r="D116">
        <f t="shared" si="7"/>
        <v>3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5"/>
        <v>0</v>
      </c>
      <c r="I116">
        <f t="shared" si="6"/>
        <v>0</v>
      </c>
      <c r="L116">
        <v>4145.6969575559997</v>
      </c>
      <c r="M116">
        <v>4104.2626142429999</v>
      </c>
      <c r="N116">
        <v>1096.858585408</v>
      </c>
      <c r="O116">
        <v>1071.4343425340001</v>
      </c>
      <c r="P116">
        <v>6397</v>
      </c>
      <c r="Q116">
        <v>5949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0.2106177721852717</v>
      </c>
      <c r="X116">
        <v>0.78938222781472822</v>
      </c>
      <c r="Y116">
        <v>3.5914466223878193E-2</v>
      </c>
      <c r="Z116">
        <v>960</v>
      </c>
      <c r="AA116">
        <f t="shared" si="8"/>
        <v>70</v>
      </c>
      <c r="AB116">
        <v>1200</v>
      </c>
      <c r="AC116">
        <v>779.28527199405585</v>
      </c>
      <c r="AD116">
        <v>960</v>
      </c>
      <c r="AE116" s="6">
        <v>14.6</v>
      </c>
      <c r="AF116">
        <v>0</v>
      </c>
      <c r="AG116">
        <f t="shared" si="9"/>
        <v>0</v>
      </c>
    </row>
    <row r="117" spans="1:33" x14ac:dyDescent="0.6">
      <c r="A117">
        <v>2018</v>
      </c>
      <c r="B117">
        <v>4</v>
      </c>
      <c r="C117">
        <v>26</v>
      </c>
      <c r="D117">
        <f t="shared" si="7"/>
        <v>4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5"/>
        <v>0</v>
      </c>
      <c r="I117">
        <f t="shared" si="6"/>
        <v>0</v>
      </c>
      <c r="L117">
        <v>4140.6896406800006</v>
      </c>
      <c r="M117">
        <v>3938.7586069040003</v>
      </c>
      <c r="N117">
        <v>1062.3793098359999</v>
      </c>
      <c r="O117">
        <v>1046.310343892</v>
      </c>
      <c r="P117">
        <v>6601</v>
      </c>
      <c r="Q117">
        <v>6191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0.21226145300555471</v>
      </c>
      <c r="X117">
        <v>0.78773854699444534</v>
      </c>
      <c r="Y117">
        <v>0</v>
      </c>
      <c r="Z117">
        <v>948</v>
      </c>
      <c r="AA117">
        <f t="shared" si="8"/>
        <v>-12</v>
      </c>
      <c r="AB117">
        <v>1200</v>
      </c>
      <c r="AC117">
        <v>795.52086251156129</v>
      </c>
      <c r="AD117">
        <v>948</v>
      </c>
      <c r="AE117" s="6">
        <v>14.9</v>
      </c>
      <c r="AF117">
        <v>0</v>
      </c>
      <c r="AG117">
        <f t="shared" si="9"/>
        <v>0</v>
      </c>
    </row>
    <row r="118" spans="1:33" x14ac:dyDescent="0.6">
      <c r="A118">
        <v>2018</v>
      </c>
      <c r="B118">
        <v>4</v>
      </c>
      <c r="C118">
        <v>27</v>
      </c>
      <c r="D118">
        <f t="shared" si="7"/>
        <v>5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5"/>
        <v>0</v>
      </c>
      <c r="I118">
        <f t="shared" si="6"/>
        <v>0</v>
      </c>
      <c r="L118">
        <v>4636.4230901700003</v>
      </c>
      <c r="M118">
        <v>4025.80770381</v>
      </c>
      <c r="N118">
        <v>1131.4807696749999</v>
      </c>
      <c r="O118">
        <v>1073.7884623750001</v>
      </c>
      <c r="P118">
        <v>6661</v>
      </c>
      <c r="Q118">
        <v>6597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0.17296483116155251</v>
      </c>
      <c r="X118">
        <v>0.82703516883844752</v>
      </c>
      <c r="Y118">
        <v>0</v>
      </c>
      <c r="Z118">
        <v>970</v>
      </c>
      <c r="AA118">
        <f t="shared" si="8"/>
        <v>22</v>
      </c>
      <c r="AB118">
        <v>1200</v>
      </c>
      <c r="AC118">
        <v>805.41953137706537</v>
      </c>
      <c r="AD118">
        <v>970</v>
      </c>
      <c r="AE118" s="6">
        <v>15.7</v>
      </c>
      <c r="AF118">
        <v>0</v>
      </c>
      <c r="AG118">
        <f t="shared" si="9"/>
        <v>0</v>
      </c>
    </row>
    <row r="119" spans="1:33" x14ac:dyDescent="0.6">
      <c r="A119">
        <v>2018</v>
      </c>
      <c r="B119">
        <v>4</v>
      </c>
      <c r="C119">
        <v>28</v>
      </c>
      <c r="D119">
        <f t="shared" si="7"/>
        <v>6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5"/>
        <v>0</v>
      </c>
      <c r="I119">
        <f t="shared" si="6"/>
        <v>0</v>
      </c>
      <c r="L119">
        <v>4278.8457838280001</v>
      </c>
      <c r="M119">
        <v>3893.3930463670004</v>
      </c>
      <c r="N119">
        <v>422.71641812600001</v>
      </c>
      <c r="O119">
        <v>322.412935624</v>
      </c>
      <c r="P119">
        <v>6750</v>
      </c>
      <c r="Q119">
        <v>6024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0.21227769476429051</v>
      </c>
      <c r="X119">
        <v>0.78772230523570952</v>
      </c>
      <c r="Y119">
        <v>0</v>
      </c>
      <c r="Z119">
        <v>1082</v>
      </c>
      <c r="AA119">
        <f t="shared" si="8"/>
        <v>112</v>
      </c>
      <c r="AB119">
        <v>1200</v>
      </c>
      <c r="AC119">
        <v>807.83335951448487</v>
      </c>
      <c r="AD119">
        <v>1082</v>
      </c>
      <c r="AE119" s="6">
        <v>15.4</v>
      </c>
      <c r="AF119">
        <v>0</v>
      </c>
      <c r="AG119">
        <f t="shared" si="9"/>
        <v>0</v>
      </c>
    </row>
    <row r="120" spans="1:33" x14ac:dyDescent="0.6">
      <c r="A120">
        <v>2018</v>
      </c>
      <c r="B120">
        <v>4</v>
      </c>
      <c r="C120">
        <v>29</v>
      </c>
      <c r="D120">
        <f t="shared" si="7"/>
        <v>7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5"/>
        <v>0</v>
      </c>
      <c r="I120">
        <f t="shared" si="6"/>
        <v>0</v>
      </c>
      <c r="L120">
        <v>3590.0244393000003</v>
      </c>
      <c r="M120">
        <v>3309.0660049200005</v>
      </c>
      <c r="N120" s="2">
        <v>0</v>
      </c>
      <c r="O120" s="2">
        <v>0</v>
      </c>
      <c r="P120">
        <v>6503</v>
      </c>
      <c r="Q120">
        <v>4181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0.18280800305142339</v>
      </c>
      <c r="X120">
        <v>0.81719199694857658</v>
      </c>
      <c r="Y120">
        <v>0</v>
      </c>
      <c r="Z120">
        <v>976</v>
      </c>
      <c r="AA120">
        <f t="shared" si="8"/>
        <v>-106</v>
      </c>
      <c r="AB120">
        <v>1200</v>
      </c>
      <c r="AC120">
        <v>792.51527749411161</v>
      </c>
      <c r="AD120">
        <v>976</v>
      </c>
      <c r="AE120" s="6">
        <v>16.2</v>
      </c>
      <c r="AF120">
        <v>0</v>
      </c>
      <c r="AG120">
        <f t="shared" si="9"/>
        <v>0</v>
      </c>
    </row>
    <row r="121" spans="1:33" x14ac:dyDescent="0.6">
      <c r="A121">
        <v>2018</v>
      </c>
      <c r="B121">
        <v>4</v>
      </c>
      <c r="C121">
        <v>30</v>
      </c>
      <c r="D121">
        <f t="shared" si="7"/>
        <v>1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5"/>
        <v>0</v>
      </c>
      <c r="I121">
        <f t="shared" si="6"/>
        <v>0</v>
      </c>
      <c r="L121">
        <v>4054.3718711699998</v>
      </c>
      <c r="M121">
        <v>3727.2361918199999</v>
      </c>
      <c r="N121" s="2">
        <v>0</v>
      </c>
      <c r="O121" s="2">
        <v>0</v>
      </c>
      <c r="P121">
        <v>6001</v>
      </c>
      <c r="Q121">
        <v>4934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0.17738550899811981</v>
      </c>
      <c r="X121">
        <v>0.82261449100188011</v>
      </c>
      <c r="Y121">
        <v>0</v>
      </c>
      <c r="Z121">
        <v>797</v>
      </c>
      <c r="AA121">
        <f t="shared" si="8"/>
        <v>-179</v>
      </c>
      <c r="AB121">
        <v>1200</v>
      </c>
      <c r="AC121">
        <v>757.34512890268786</v>
      </c>
      <c r="AD121">
        <v>797</v>
      </c>
      <c r="AE121" s="6">
        <v>19.2</v>
      </c>
      <c r="AF121">
        <v>0</v>
      </c>
      <c r="AG121">
        <f t="shared" si="9"/>
        <v>0</v>
      </c>
    </row>
    <row r="122" spans="1:33" x14ac:dyDescent="0.6">
      <c r="A122">
        <v>2018</v>
      </c>
      <c r="B122">
        <v>5</v>
      </c>
      <c r="C122">
        <v>1</v>
      </c>
      <c r="D122">
        <f t="shared" si="7"/>
        <v>2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5"/>
        <v>0</v>
      </c>
      <c r="I122">
        <f t="shared" si="6"/>
        <v>0</v>
      </c>
      <c r="L122">
        <v>3643.900508314</v>
      </c>
      <c r="M122">
        <v>3214.4278702250003</v>
      </c>
      <c r="N122">
        <v>1067.537313968</v>
      </c>
      <c r="O122">
        <v>960.56218983600002</v>
      </c>
      <c r="P122">
        <v>5881</v>
      </c>
      <c r="Q122">
        <v>5077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0.1876426799007444</v>
      </c>
      <c r="X122">
        <v>0.81235732009925554</v>
      </c>
      <c r="Y122">
        <v>0</v>
      </c>
      <c r="Z122">
        <v>629</v>
      </c>
      <c r="AA122">
        <f t="shared" si="8"/>
        <v>-168</v>
      </c>
      <c r="AB122">
        <v>1200</v>
      </c>
      <c r="AC122">
        <v>748.26001914331937</v>
      </c>
      <c r="AD122">
        <v>629</v>
      </c>
      <c r="AE122" s="6">
        <v>20.399999999999999</v>
      </c>
      <c r="AF122">
        <v>0</v>
      </c>
      <c r="AG122">
        <f t="shared" si="9"/>
        <v>0</v>
      </c>
    </row>
    <row r="123" spans="1:33" x14ac:dyDescent="0.6">
      <c r="A123">
        <v>2018</v>
      </c>
      <c r="B123">
        <v>5</v>
      </c>
      <c r="C123">
        <v>2</v>
      </c>
      <c r="D123">
        <f t="shared" si="7"/>
        <v>3</v>
      </c>
      <c r="G123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0</v>
      </c>
      <c r="H123">
        <f t="shared" si="5"/>
        <v>0</v>
      </c>
      <c r="I123">
        <f t="shared" si="6"/>
        <v>0</v>
      </c>
      <c r="L123">
        <v>4085.7487556840001</v>
      </c>
      <c r="M123">
        <v>3655.4773976400002</v>
      </c>
      <c r="N123">
        <v>1047.824120992</v>
      </c>
      <c r="O123">
        <v>1022.7688449760001</v>
      </c>
      <c r="P123">
        <v>5344</v>
      </c>
      <c r="Q123">
        <v>4840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0.18151815181518149</v>
      </c>
      <c r="X123">
        <v>0.81848184818481851</v>
      </c>
      <c r="Y123">
        <v>0</v>
      </c>
      <c r="Z123">
        <v>422</v>
      </c>
      <c r="AA123">
        <f t="shared" si="8"/>
        <v>-207</v>
      </c>
      <c r="AB123">
        <v>1200</v>
      </c>
      <c r="AC123">
        <v>704.60257025758938</v>
      </c>
      <c r="AD123">
        <v>422</v>
      </c>
      <c r="AE123" s="6">
        <v>15.1</v>
      </c>
      <c r="AF123">
        <v>12</v>
      </c>
      <c r="AG123">
        <f t="shared" si="9"/>
        <v>181.2</v>
      </c>
    </row>
    <row r="124" spans="1:33" x14ac:dyDescent="0.6">
      <c r="A124">
        <v>2018</v>
      </c>
      <c r="B124">
        <v>5</v>
      </c>
      <c r="C124">
        <v>3</v>
      </c>
      <c r="D124">
        <f t="shared" si="7"/>
        <v>4</v>
      </c>
      <c r="G124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0</v>
      </c>
      <c r="H124">
        <f t="shared" si="5"/>
        <v>0</v>
      </c>
      <c r="I124">
        <f t="shared" si="6"/>
        <v>0</v>
      </c>
      <c r="L124">
        <v>4190.0100625220002</v>
      </c>
      <c r="M124">
        <v>3900.5829259960001</v>
      </c>
      <c r="N124">
        <v>1070.6783924040001</v>
      </c>
      <c r="O124">
        <v>1064.18593046</v>
      </c>
      <c r="P124">
        <v>5327</v>
      </c>
      <c r="Q124">
        <v>5893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0.17895090236153419</v>
      </c>
      <c r="X124">
        <v>0.82104909763846579</v>
      </c>
      <c r="Y124">
        <v>0</v>
      </c>
      <c r="Z124">
        <v>503</v>
      </c>
      <c r="AA124">
        <f t="shared" si="8"/>
        <v>81</v>
      </c>
      <c r="AB124">
        <v>1200</v>
      </c>
      <c r="AC124">
        <v>694.83228428665404</v>
      </c>
      <c r="AD124">
        <v>503</v>
      </c>
      <c r="AE124" s="6">
        <v>11.2</v>
      </c>
      <c r="AF124">
        <v>1</v>
      </c>
      <c r="AG124">
        <f t="shared" si="9"/>
        <v>11.2</v>
      </c>
    </row>
    <row r="125" spans="1:33" x14ac:dyDescent="0.6">
      <c r="A125">
        <v>2018</v>
      </c>
      <c r="B125">
        <v>5</v>
      </c>
      <c r="C125">
        <v>4</v>
      </c>
      <c r="D125">
        <f t="shared" si="7"/>
        <v>5</v>
      </c>
      <c r="G125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0</v>
      </c>
      <c r="H125">
        <f t="shared" si="5"/>
        <v>0</v>
      </c>
      <c r="I125">
        <f t="shared" si="6"/>
        <v>0</v>
      </c>
      <c r="L125">
        <v>4714.05824906</v>
      </c>
      <c r="M125">
        <v>4170.7766960500003</v>
      </c>
      <c r="N125">
        <v>1135.9514561799999</v>
      </c>
      <c r="O125">
        <v>1131.1067959</v>
      </c>
      <c r="P125">
        <v>4646</v>
      </c>
      <c r="Q125">
        <v>6559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0.18133495448310261</v>
      </c>
      <c r="X125">
        <v>0.81866504551689734</v>
      </c>
      <c r="Y125">
        <v>0</v>
      </c>
      <c r="Z125">
        <v>555</v>
      </c>
      <c r="AA125">
        <f t="shared" si="8"/>
        <v>52</v>
      </c>
      <c r="AB125">
        <v>1200</v>
      </c>
      <c r="AC125">
        <v>643.9564847957156</v>
      </c>
      <c r="AD125">
        <v>555</v>
      </c>
      <c r="AE125" s="6">
        <v>14.1</v>
      </c>
      <c r="AF125">
        <v>0</v>
      </c>
      <c r="AG125">
        <f t="shared" si="9"/>
        <v>0</v>
      </c>
    </row>
    <row r="126" spans="1:33" x14ac:dyDescent="0.6">
      <c r="A126">
        <v>2018</v>
      </c>
      <c r="B126">
        <v>5</v>
      </c>
      <c r="C126">
        <v>5</v>
      </c>
      <c r="D126">
        <f t="shared" si="7"/>
        <v>6</v>
      </c>
      <c r="E126" t="s">
        <v>25</v>
      </c>
      <c r="F126" t="s">
        <v>16</v>
      </c>
      <c r="G126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0</v>
      </c>
      <c r="H126">
        <f t="shared" si="5"/>
        <v>1</v>
      </c>
      <c r="I126">
        <f t="shared" si="6"/>
        <v>1</v>
      </c>
      <c r="J126" s="8" t="s">
        <v>70</v>
      </c>
      <c r="K126" s="8"/>
      <c r="L126">
        <v>4019.0344686920002</v>
      </c>
      <c r="M126">
        <v>3858.6206761500002</v>
      </c>
      <c r="N126">
        <v>1103.9310337060001</v>
      </c>
      <c r="O126">
        <v>1001.103447068</v>
      </c>
      <c r="P126">
        <v>4071</v>
      </c>
      <c r="Q126">
        <v>6631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0.22494660752423201</v>
      </c>
      <c r="X126">
        <v>0.7750533924757681</v>
      </c>
      <c r="Y126">
        <v>0</v>
      </c>
      <c r="Z126">
        <v>846</v>
      </c>
      <c r="AA126">
        <f t="shared" si="8"/>
        <v>291</v>
      </c>
      <c r="AB126">
        <v>1200</v>
      </c>
      <c r="AC126">
        <v>634.132237046809</v>
      </c>
      <c r="AD126">
        <v>846</v>
      </c>
      <c r="AE126" s="6">
        <v>18.3</v>
      </c>
      <c r="AF126">
        <v>0</v>
      </c>
      <c r="AG126">
        <f t="shared" si="9"/>
        <v>0</v>
      </c>
    </row>
    <row r="127" spans="1:33" x14ac:dyDescent="0.6">
      <c r="A127">
        <v>2018</v>
      </c>
      <c r="B127">
        <v>5</v>
      </c>
      <c r="C127">
        <v>6</v>
      </c>
      <c r="D127">
        <f t="shared" si="7"/>
        <v>7</v>
      </c>
      <c r="E127" t="s">
        <v>25</v>
      </c>
      <c r="F127" t="s">
        <v>20</v>
      </c>
      <c r="G12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1</v>
      </c>
      <c r="H127">
        <f t="shared" si="5"/>
        <v>0</v>
      </c>
      <c r="I127">
        <f t="shared" si="6"/>
        <v>1</v>
      </c>
      <c r="J127" s="8" t="s">
        <v>70</v>
      </c>
      <c r="K127" s="8"/>
      <c r="L127">
        <v>3579.6808459500003</v>
      </c>
      <c r="M127">
        <v>3246.3616974900001</v>
      </c>
      <c r="N127">
        <v>1005.1702125</v>
      </c>
      <c r="O127">
        <v>781.27659534000009</v>
      </c>
      <c r="P127">
        <v>5047</v>
      </c>
      <c r="Q127">
        <v>6552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0.20279142336330211</v>
      </c>
      <c r="X127">
        <v>0.79720857663669786</v>
      </c>
      <c r="Y127">
        <v>0</v>
      </c>
      <c r="Z127">
        <v>922</v>
      </c>
      <c r="AA127">
        <f t="shared" si="8"/>
        <v>76</v>
      </c>
      <c r="AB127">
        <v>1200</v>
      </c>
      <c r="AC127">
        <v>717.81885672436113</v>
      </c>
      <c r="AD127">
        <v>922</v>
      </c>
      <c r="AE127" s="6">
        <v>16.600000000000001</v>
      </c>
      <c r="AF127">
        <v>22</v>
      </c>
      <c r="AG127">
        <f t="shared" si="9"/>
        <v>365.20000000000005</v>
      </c>
    </row>
    <row r="128" spans="1:33" x14ac:dyDescent="0.6">
      <c r="A128">
        <v>2018</v>
      </c>
      <c r="B128">
        <v>5</v>
      </c>
      <c r="C128">
        <v>7</v>
      </c>
      <c r="D128">
        <f t="shared" si="7"/>
        <v>1</v>
      </c>
      <c r="E128" t="s">
        <v>92</v>
      </c>
      <c r="F128" t="s">
        <v>22</v>
      </c>
      <c r="G128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2</v>
      </c>
      <c r="H128">
        <f t="shared" si="5"/>
        <v>0</v>
      </c>
      <c r="I128">
        <f t="shared" si="6"/>
        <v>1</v>
      </c>
      <c r="J128" s="8" t="s">
        <v>70</v>
      </c>
      <c r="K128" s="8"/>
      <c r="L128">
        <v>3739.0357907760003</v>
      </c>
      <c r="M128">
        <v>3394.0811376450001</v>
      </c>
      <c r="N128">
        <v>1053.7756558900001</v>
      </c>
      <c r="O128">
        <v>920.54415207900001</v>
      </c>
      <c r="P128">
        <v>6467</v>
      </c>
      <c r="Q128">
        <v>6140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0.19310919540229879</v>
      </c>
      <c r="X128">
        <v>0.80689080459770113</v>
      </c>
      <c r="Y128">
        <v>0</v>
      </c>
      <c r="Z128">
        <v>769</v>
      </c>
      <c r="AA128">
        <f t="shared" si="8"/>
        <v>-153</v>
      </c>
      <c r="AB128">
        <v>1200</v>
      </c>
      <c r="AC128">
        <v>827.30660377291952</v>
      </c>
      <c r="AD128">
        <v>769</v>
      </c>
      <c r="AE128" s="6">
        <v>19.2</v>
      </c>
      <c r="AF128">
        <v>0</v>
      </c>
      <c r="AG128">
        <f t="shared" si="9"/>
        <v>0</v>
      </c>
    </row>
    <row r="129" spans="1:33" x14ac:dyDescent="0.6">
      <c r="A129">
        <v>2018</v>
      </c>
      <c r="B129">
        <v>5</v>
      </c>
      <c r="C129">
        <v>8</v>
      </c>
      <c r="D129">
        <f t="shared" si="7"/>
        <v>2</v>
      </c>
      <c r="G129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0</v>
      </c>
      <c r="H129">
        <f t="shared" si="5"/>
        <v>0</v>
      </c>
      <c r="I129">
        <f t="shared" si="6"/>
        <v>0</v>
      </c>
      <c r="L129">
        <v>4097.81728578</v>
      </c>
      <c r="M129">
        <v>3666.2716065749996</v>
      </c>
      <c r="N129">
        <v>1109.0469136449999</v>
      </c>
      <c r="O129">
        <v>1039.382716175</v>
      </c>
      <c r="P129">
        <v>5995</v>
      </c>
      <c r="Q129">
        <v>5934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0.16902112265857319</v>
      </c>
      <c r="X129">
        <v>0.83097887734142672</v>
      </c>
      <c r="Y129">
        <v>0</v>
      </c>
      <c r="Z129">
        <v>674</v>
      </c>
      <c r="AA129">
        <f t="shared" si="8"/>
        <v>-95</v>
      </c>
      <c r="AB129">
        <v>1200</v>
      </c>
      <c r="AC129">
        <v>755.66922513813586</v>
      </c>
      <c r="AD129">
        <v>674</v>
      </c>
      <c r="AE129" s="6">
        <v>17.5</v>
      </c>
      <c r="AF129">
        <v>0</v>
      </c>
      <c r="AG129">
        <f t="shared" si="9"/>
        <v>0</v>
      </c>
    </row>
    <row r="130" spans="1:33" x14ac:dyDescent="0.6">
      <c r="A130">
        <v>2018</v>
      </c>
      <c r="B130">
        <v>5</v>
      </c>
      <c r="C130">
        <v>9</v>
      </c>
      <c r="D130">
        <f t="shared" si="7"/>
        <v>3</v>
      </c>
      <c r="G13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0</v>
      </c>
      <c r="H130">
        <f t="shared" ref="H130:H193" si="10" xml:space="preserve"> IF(F130 = "H",1,0)</f>
        <v>0</v>
      </c>
      <c r="I130">
        <f t="shared" ref="I130:I193" si="11">IF(NOT(ISBLANK(F130)), 1, 0)</f>
        <v>0</v>
      </c>
      <c r="L130">
        <v>3990.0703634440001</v>
      </c>
      <c r="M130">
        <v>3851.195991178</v>
      </c>
      <c r="N130">
        <v>1063.5929652300001</v>
      </c>
      <c r="O130">
        <v>1039.1306540339999</v>
      </c>
      <c r="P130">
        <v>5186</v>
      </c>
      <c r="Q130">
        <v>5197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0.1932753971724239</v>
      </c>
      <c r="X130">
        <v>0.80672460282757619</v>
      </c>
      <c r="Y130">
        <v>3.0520356076553699E-2</v>
      </c>
      <c r="Z130">
        <v>790</v>
      </c>
      <c r="AA130">
        <f t="shared" si="8"/>
        <v>116</v>
      </c>
      <c r="AB130">
        <v>1200</v>
      </c>
      <c r="AC130">
        <v>687.17231931341883</v>
      </c>
      <c r="AD130">
        <v>790</v>
      </c>
      <c r="AE130" s="6">
        <v>15.7</v>
      </c>
      <c r="AF130">
        <v>0</v>
      </c>
      <c r="AG130">
        <f t="shared" si="9"/>
        <v>0</v>
      </c>
    </row>
    <row r="131" spans="1:33" x14ac:dyDescent="0.6">
      <c r="A131">
        <v>2018</v>
      </c>
      <c r="B131">
        <v>5</v>
      </c>
      <c r="C131">
        <v>10</v>
      </c>
      <c r="D131">
        <f t="shared" ref="D131:D194" si="12">WEEKDAY(DATE(A131,B131,C131), 2)</f>
        <v>4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10"/>
        <v>0</v>
      </c>
      <c r="I131">
        <f t="shared" si="11"/>
        <v>0</v>
      </c>
      <c r="L131">
        <v>4340.8129552439996</v>
      </c>
      <c r="M131">
        <v>3901.3017345479998</v>
      </c>
      <c r="N131">
        <v>1029.3690768679999</v>
      </c>
      <c r="O131">
        <v>1027.5835403440001</v>
      </c>
      <c r="P131">
        <v>5363</v>
      </c>
      <c r="Q131">
        <v>5740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0.2219891293983027</v>
      </c>
      <c r="X131">
        <v>0.77801087060169738</v>
      </c>
      <c r="Y131">
        <v>3.4497754789567812E-2</v>
      </c>
      <c r="Z131">
        <v>845</v>
      </c>
      <c r="AA131">
        <f t="shared" ref="AA131:AA194" si="13">Z131-Z130</f>
        <v>55</v>
      </c>
      <c r="AB131">
        <v>1200</v>
      </c>
      <c r="AC131">
        <v>697.64776783807588</v>
      </c>
      <c r="AD131">
        <v>845</v>
      </c>
      <c r="AE131" s="6">
        <v>15.4</v>
      </c>
      <c r="AF131">
        <v>0</v>
      </c>
      <c r="AG131">
        <f t="shared" ref="AG131:AG194" si="14">AE131*AF131</f>
        <v>0</v>
      </c>
    </row>
    <row r="132" spans="1:33" x14ac:dyDescent="0.6">
      <c r="A132">
        <v>2018</v>
      </c>
      <c r="B132">
        <v>5</v>
      </c>
      <c r="C132">
        <v>11</v>
      </c>
      <c r="D132">
        <f t="shared" si="12"/>
        <v>5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0</v>
      </c>
      <c r="H132">
        <f t="shared" si="10"/>
        <v>0</v>
      </c>
      <c r="I132">
        <f t="shared" si="11"/>
        <v>0</v>
      </c>
      <c r="L132">
        <v>4676.7530424550005</v>
      </c>
      <c r="M132">
        <v>3930.9535336500003</v>
      </c>
      <c r="N132">
        <v>1054.141808825</v>
      </c>
      <c r="O132">
        <v>1089.7921752</v>
      </c>
      <c r="P132">
        <v>6053</v>
      </c>
      <c r="Q132">
        <v>6196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0.162445810321278</v>
      </c>
      <c r="X132">
        <v>0.83755418967872197</v>
      </c>
      <c r="Y132">
        <v>3.5209871359761141E-2</v>
      </c>
      <c r="Z132">
        <v>845</v>
      </c>
      <c r="AA132">
        <f t="shared" si="13"/>
        <v>0</v>
      </c>
      <c r="AB132">
        <v>1200</v>
      </c>
      <c r="AC132">
        <v>759.18011713330509</v>
      </c>
      <c r="AD132">
        <v>845</v>
      </c>
      <c r="AE132" s="6">
        <v>16.100000000000001</v>
      </c>
      <c r="AF132">
        <v>0</v>
      </c>
      <c r="AG132">
        <f t="shared" si="14"/>
        <v>0</v>
      </c>
    </row>
    <row r="133" spans="1:33" x14ac:dyDescent="0.6">
      <c r="A133">
        <v>2018</v>
      </c>
      <c r="B133">
        <v>5</v>
      </c>
      <c r="C133">
        <v>12</v>
      </c>
      <c r="D133">
        <f t="shared" si="12"/>
        <v>6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10"/>
        <v>0</v>
      </c>
      <c r="I133">
        <f t="shared" si="11"/>
        <v>0</v>
      </c>
      <c r="L133">
        <v>3941.7580980729999</v>
      </c>
      <c r="M133">
        <v>3533.715704748</v>
      </c>
      <c r="N133" s="2">
        <v>0</v>
      </c>
      <c r="O133" s="2">
        <v>0</v>
      </c>
      <c r="P133">
        <v>5523</v>
      </c>
      <c r="Q133">
        <v>5742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0.2086629001883239</v>
      </c>
      <c r="X133">
        <v>0.7913370998116761</v>
      </c>
      <c r="Y133">
        <v>0</v>
      </c>
      <c r="Z133">
        <v>865</v>
      </c>
      <c r="AA133">
        <f t="shared" si="13"/>
        <v>20</v>
      </c>
      <c r="AB133">
        <v>1200</v>
      </c>
      <c r="AC133">
        <v>723.49300759980702</v>
      </c>
      <c r="AD133">
        <v>865</v>
      </c>
      <c r="AE133" s="6">
        <v>14.2</v>
      </c>
      <c r="AF133">
        <v>32</v>
      </c>
      <c r="AG133">
        <f t="shared" si="14"/>
        <v>454.4</v>
      </c>
    </row>
    <row r="134" spans="1:33" x14ac:dyDescent="0.6">
      <c r="A134">
        <v>2018</v>
      </c>
      <c r="B134">
        <v>5</v>
      </c>
      <c r="C134">
        <v>13</v>
      </c>
      <c r="D134">
        <f t="shared" si="12"/>
        <v>7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10"/>
        <v>0</v>
      </c>
      <c r="I134">
        <f t="shared" si="11"/>
        <v>0</v>
      </c>
      <c r="L134">
        <v>3510.2970319199999</v>
      </c>
      <c r="M134">
        <v>3265.5074278049997</v>
      </c>
      <c r="N134">
        <v>936.30198029799999</v>
      </c>
      <c r="O134">
        <v>756.61633679700003</v>
      </c>
      <c r="P134">
        <v>6421</v>
      </c>
      <c r="Q134">
        <v>6021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0.2273671817512877</v>
      </c>
      <c r="X134">
        <v>0.77263281824871222</v>
      </c>
      <c r="Y134">
        <v>0</v>
      </c>
      <c r="Z134">
        <v>807</v>
      </c>
      <c r="AA134">
        <f t="shared" si="13"/>
        <v>-58</v>
      </c>
      <c r="AB134">
        <v>1200</v>
      </c>
      <c r="AC134">
        <v>780.96781854983931</v>
      </c>
      <c r="AD134">
        <v>807</v>
      </c>
      <c r="AE134" s="6">
        <v>15.8</v>
      </c>
      <c r="AF134">
        <v>0.5</v>
      </c>
      <c r="AG134">
        <f t="shared" si="14"/>
        <v>7.9</v>
      </c>
    </row>
    <row r="135" spans="1:33" x14ac:dyDescent="0.6">
      <c r="A135">
        <v>2018</v>
      </c>
      <c r="B135">
        <v>5</v>
      </c>
      <c r="C135">
        <v>14</v>
      </c>
      <c r="D135">
        <f t="shared" si="12"/>
        <v>1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10"/>
        <v>0</v>
      </c>
      <c r="I135">
        <f t="shared" si="11"/>
        <v>0</v>
      </c>
      <c r="L135">
        <v>3878.7313372500003</v>
      </c>
      <c r="M135">
        <v>3626.0596958520005</v>
      </c>
      <c r="N135">
        <v>1044.0597012979999</v>
      </c>
      <c r="O135">
        <v>983.23880558400003</v>
      </c>
      <c r="P135">
        <v>6096</v>
      </c>
      <c r="Q135">
        <v>5610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0.15532099652653009</v>
      </c>
      <c r="X135">
        <v>0.84467900347346991</v>
      </c>
      <c r="Y135">
        <v>3.4789851358277807E-2</v>
      </c>
      <c r="Z135">
        <v>748</v>
      </c>
      <c r="AA135">
        <f t="shared" si="13"/>
        <v>-59</v>
      </c>
      <c r="AB135">
        <v>1200</v>
      </c>
      <c r="AC135">
        <v>765.95860462166115</v>
      </c>
      <c r="AD135">
        <v>748</v>
      </c>
      <c r="AE135" s="6">
        <v>18.2</v>
      </c>
      <c r="AF135">
        <v>0</v>
      </c>
      <c r="AG135">
        <f t="shared" si="14"/>
        <v>0</v>
      </c>
    </row>
    <row r="136" spans="1:33" x14ac:dyDescent="0.6">
      <c r="A136">
        <v>2018</v>
      </c>
      <c r="B136">
        <v>5</v>
      </c>
      <c r="C136">
        <v>15</v>
      </c>
      <c r="D136">
        <f t="shared" si="12"/>
        <v>2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10"/>
        <v>0</v>
      </c>
      <c r="I136">
        <f t="shared" si="11"/>
        <v>0</v>
      </c>
      <c r="L136">
        <v>3967.5668341889996</v>
      </c>
      <c r="M136">
        <v>3658.2995072609997</v>
      </c>
      <c r="N136">
        <v>1040.849009995</v>
      </c>
      <c r="O136">
        <v>1007.3019803699999</v>
      </c>
      <c r="P136">
        <v>5662</v>
      </c>
      <c r="Q136">
        <v>5853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0.21694272230961409</v>
      </c>
      <c r="X136">
        <v>0.7830572776903858</v>
      </c>
      <c r="Y136">
        <v>5.3469387755102037E-2</v>
      </c>
      <c r="Z136">
        <v>796</v>
      </c>
      <c r="AA136">
        <f t="shared" si="13"/>
        <v>48</v>
      </c>
      <c r="AB136">
        <v>1200</v>
      </c>
      <c r="AC136">
        <v>731.31990995697197</v>
      </c>
      <c r="AD136">
        <v>796</v>
      </c>
      <c r="AE136" s="6">
        <v>23.2</v>
      </c>
      <c r="AF136">
        <v>0</v>
      </c>
      <c r="AG136">
        <f t="shared" si="14"/>
        <v>0</v>
      </c>
    </row>
    <row r="137" spans="1:33" x14ac:dyDescent="0.6">
      <c r="A137">
        <v>2018</v>
      </c>
      <c r="B137">
        <v>5</v>
      </c>
      <c r="C137">
        <v>16</v>
      </c>
      <c r="D137">
        <f t="shared" si="12"/>
        <v>3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0</v>
      </c>
      <c r="H137">
        <f t="shared" si="10"/>
        <v>0</v>
      </c>
      <c r="I137">
        <f t="shared" si="11"/>
        <v>0</v>
      </c>
      <c r="L137">
        <v>4265.1874902509999</v>
      </c>
      <c r="M137">
        <v>3954.1249909620001</v>
      </c>
      <c r="N137">
        <v>1002.520833035</v>
      </c>
      <c r="O137">
        <v>959.58333274000006</v>
      </c>
      <c r="P137">
        <v>5459</v>
      </c>
      <c r="Q137">
        <v>6096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0.17823795876860499</v>
      </c>
      <c r="X137">
        <v>0.82176204123139507</v>
      </c>
      <c r="Y137">
        <v>1.722198182604933E-2</v>
      </c>
      <c r="Z137">
        <v>861</v>
      </c>
      <c r="AA137">
        <f t="shared" si="13"/>
        <v>65</v>
      </c>
      <c r="AB137">
        <v>1200</v>
      </c>
      <c r="AC137">
        <v>719.36931777965196</v>
      </c>
      <c r="AD137">
        <v>861</v>
      </c>
      <c r="AE137" s="6">
        <v>22.3</v>
      </c>
      <c r="AF137">
        <v>45</v>
      </c>
      <c r="AG137">
        <f t="shared" si="14"/>
        <v>1003.5</v>
      </c>
    </row>
    <row r="138" spans="1:33" x14ac:dyDescent="0.6">
      <c r="A138">
        <v>2018</v>
      </c>
      <c r="B138">
        <v>5</v>
      </c>
      <c r="C138">
        <v>17</v>
      </c>
      <c r="D138">
        <f t="shared" si="12"/>
        <v>4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10"/>
        <v>0</v>
      </c>
      <c r="I138">
        <f t="shared" si="11"/>
        <v>0</v>
      </c>
      <c r="L138">
        <v>4131.0769348799995</v>
      </c>
      <c r="M138">
        <v>3864.8615495039999</v>
      </c>
      <c r="N138">
        <v>956.071795232</v>
      </c>
      <c r="O138">
        <v>976.38974428799997</v>
      </c>
      <c r="P138">
        <v>5779</v>
      </c>
      <c r="Q138">
        <v>6553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0.1678545778390646</v>
      </c>
      <c r="X138">
        <v>0.83214542216093534</v>
      </c>
      <c r="Y138">
        <v>0</v>
      </c>
      <c r="Z138">
        <v>859</v>
      </c>
      <c r="AA138">
        <f t="shared" si="13"/>
        <v>-2</v>
      </c>
      <c r="AB138">
        <v>1200</v>
      </c>
      <c r="AC138">
        <v>750.43691911189296</v>
      </c>
      <c r="AD138">
        <v>859</v>
      </c>
      <c r="AE138" s="6">
        <v>20.9</v>
      </c>
      <c r="AF138">
        <v>83</v>
      </c>
      <c r="AG138">
        <f t="shared" si="14"/>
        <v>1734.6999999999998</v>
      </c>
    </row>
    <row r="139" spans="1:33" x14ac:dyDescent="0.6">
      <c r="A139">
        <v>2018</v>
      </c>
      <c r="B139">
        <v>5</v>
      </c>
      <c r="C139">
        <v>18</v>
      </c>
      <c r="D139">
        <f t="shared" si="12"/>
        <v>5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0</v>
      </c>
      <c r="H139">
        <f t="shared" si="10"/>
        <v>0</v>
      </c>
      <c r="I139">
        <f t="shared" si="11"/>
        <v>0</v>
      </c>
      <c r="L139">
        <v>4535.7171584339994</v>
      </c>
      <c r="M139">
        <v>4001.7373620179997</v>
      </c>
      <c r="N139">
        <v>1092.3838379199999</v>
      </c>
      <c r="O139">
        <v>1067.6565647790001</v>
      </c>
      <c r="P139">
        <v>6343</v>
      </c>
      <c r="Q139">
        <v>6682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0.17861936328668471</v>
      </c>
      <c r="X139">
        <v>0.82138063671331529</v>
      </c>
      <c r="Y139">
        <v>0</v>
      </c>
      <c r="Z139">
        <v>823</v>
      </c>
      <c r="AA139">
        <f t="shared" si="13"/>
        <v>-36</v>
      </c>
      <c r="AB139">
        <v>1200</v>
      </c>
      <c r="AC139">
        <v>782.56212373635435</v>
      </c>
      <c r="AD139">
        <v>823</v>
      </c>
      <c r="AE139" s="6">
        <v>16.3</v>
      </c>
      <c r="AF139">
        <v>6.5</v>
      </c>
      <c r="AG139">
        <f t="shared" si="14"/>
        <v>105.95</v>
      </c>
    </row>
    <row r="140" spans="1:33" x14ac:dyDescent="0.6">
      <c r="A140">
        <v>2018</v>
      </c>
      <c r="B140">
        <v>5</v>
      </c>
      <c r="C140">
        <v>19</v>
      </c>
      <c r="D140">
        <f t="shared" si="12"/>
        <v>6</v>
      </c>
      <c r="E140" s="10" t="s">
        <v>77</v>
      </c>
      <c r="F140" s="10" t="s">
        <v>36</v>
      </c>
      <c r="G140" s="1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-3</v>
      </c>
      <c r="H140" s="10">
        <f t="shared" si="10"/>
        <v>0</v>
      </c>
      <c r="I140" s="10">
        <f t="shared" si="11"/>
        <v>1</v>
      </c>
      <c r="J140" s="8"/>
      <c r="K140" s="8" t="s">
        <v>65</v>
      </c>
      <c r="L140">
        <v>4111.4257311210004</v>
      </c>
      <c r="M140">
        <v>3763.0890984279999</v>
      </c>
      <c r="N140">
        <v>1060.891088566</v>
      </c>
      <c r="O140">
        <v>939.90098925799998</v>
      </c>
      <c r="P140">
        <v>5847</v>
      </c>
      <c r="Q140">
        <v>6721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0.21036777823521341</v>
      </c>
      <c r="X140">
        <v>0.78963222176478665</v>
      </c>
      <c r="Y140">
        <v>0</v>
      </c>
      <c r="Z140">
        <v>1040</v>
      </c>
      <c r="AA140">
        <f t="shared" si="13"/>
        <v>217</v>
      </c>
      <c r="AB140">
        <v>1200</v>
      </c>
      <c r="AC140">
        <v>774.62623273775148</v>
      </c>
      <c r="AD140">
        <v>1040</v>
      </c>
      <c r="AE140" s="6">
        <v>17.600000000000001</v>
      </c>
      <c r="AF140">
        <v>0</v>
      </c>
      <c r="AG140">
        <f t="shared" si="14"/>
        <v>0</v>
      </c>
    </row>
    <row r="141" spans="1:33" x14ac:dyDescent="0.6">
      <c r="A141">
        <v>2018</v>
      </c>
      <c r="B141">
        <v>5</v>
      </c>
      <c r="C141">
        <v>20</v>
      </c>
      <c r="D141">
        <f t="shared" si="12"/>
        <v>7</v>
      </c>
      <c r="E141" s="10" t="s">
        <v>77</v>
      </c>
      <c r="F141" s="10" t="s">
        <v>18</v>
      </c>
      <c r="G141" s="10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-2</v>
      </c>
      <c r="H141" s="10">
        <f t="shared" si="10"/>
        <v>0</v>
      </c>
      <c r="I141" s="10">
        <f t="shared" si="11"/>
        <v>1</v>
      </c>
      <c r="J141" s="8"/>
      <c r="K141" s="8" t="s">
        <v>65</v>
      </c>
      <c r="L141">
        <v>3312.9491442599997</v>
      </c>
      <c r="M141">
        <v>3165.2881276799999</v>
      </c>
      <c r="N141">
        <v>948.13559276000001</v>
      </c>
      <c r="O141">
        <v>834.42372813999998</v>
      </c>
      <c r="P141">
        <v>5390</v>
      </c>
      <c r="Q141">
        <v>6427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0.183397577092511</v>
      </c>
      <c r="X141">
        <v>0.81660242290748897</v>
      </c>
      <c r="Y141">
        <v>0</v>
      </c>
      <c r="Z141">
        <v>1149</v>
      </c>
      <c r="AA141">
        <f t="shared" si="13"/>
        <v>109</v>
      </c>
      <c r="AB141">
        <v>1200</v>
      </c>
      <c r="AC141">
        <v>740.79342242574444</v>
      </c>
      <c r="AD141">
        <v>1149</v>
      </c>
      <c r="AE141" s="6">
        <v>17</v>
      </c>
      <c r="AF141">
        <v>0</v>
      </c>
      <c r="AG141">
        <f t="shared" si="14"/>
        <v>0</v>
      </c>
    </row>
    <row r="142" spans="1:33" x14ac:dyDescent="0.6">
      <c r="A142">
        <v>2018</v>
      </c>
      <c r="B142">
        <v>5</v>
      </c>
      <c r="C142">
        <v>21</v>
      </c>
      <c r="D142">
        <f t="shared" si="12"/>
        <v>1</v>
      </c>
      <c r="E142" s="10" t="s">
        <v>77</v>
      </c>
      <c r="F142" s="10" t="s">
        <v>19</v>
      </c>
      <c r="G142" s="10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-1</v>
      </c>
      <c r="H142" s="10">
        <f t="shared" si="10"/>
        <v>0</v>
      </c>
      <c r="I142" s="10">
        <f t="shared" si="11"/>
        <v>1</v>
      </c>
      <c r="J142" s="8"/>
      <c r="K142" s="8" t="s">
        <v>65</v>
      </c>
      <c r="L142">
        <v>3842.6405754750003</v>
      </c>
      <c r="M142">
        <v>3636.5770064000003</v>
      </c>
      <c r="N142">
        <v>1036.3740826600001</v>
      </c>
      <c r="O142">
        <v>1023.4841067</v>
      </c>
      <c r="P142">
        <v>5905</v>
      </c>
      <c r="Q142">
        <v>5757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0.21103256979241231</v>
      </c>
      <c r="X142">
        <v>0.78896743020758764</v>
      </c>
      <c r="Y142">
        <v>0</v>
      </c>
      <c r="Z142">
        <v>1128</v>
      </c>
      <c r="AA142">
        <f t="shared" si="13"/>
        <v>-21</v>
      </c>
      <c r="AB142">
        <v>1200</v>
      </c>
      <c r="AC142">
        <v>779.43375711728584</v>
      </c>
      <c r="AD142">
        <v>1128</v>
      </c>
      <c r="AE142" s="6">
        <v>17.8</v>
      </c>
      <c r="AF142">
        <v>0</v>
      </c>
      <c r="AG142">
        <f t="shared" si="14"/>
        <v>0</v>
      </c>
    </row>
    <row r="143" spans="1:33" x14ac:dyDescent="0.6">
      <c r="A143">
        <v>2018</v>
      </c>
      <c r="B143">
        <v>5</v>
      </c>
      <c r="C143">
        <v>22</v>
      </c>
      <c r="D143">
        <f t="shared" si="12"/>
        <v>2</v>
      </c>
      <c r="E143" s="10" t="s">
        <v>77</v>
      </c>
      <c r="F143" s="10" t="s">
        <v>83</v>
      </c>
      <c r="G143" s="10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 s="10">
        <f t="shared" si="10"/>
        <v>1</v>
      </c>
      <c r="I143" s="10">
        <f t="shared" si="11"/>
        <v>1</v>
      </c>
      <c r="J143" s="8" t="s">
        <v>73</v>
      </c>
      <c r="K143" s="8" t="s">
        <v>65</v>
      </c>
      <c r="L143">
        <v>3472.4087498849999</v>
      </c>
      <c r="M143">
        <v>3055.7469505069998</v>
      </c>
      <c r="N143">
        <v>1044.681264758</v>
      </c>
      <c r="O143">
        <v>823.83941538299996</v>
      </c>
      <c r="P143">
        <v>6694</v>
      </c>
      <c r="Q143">
        <v>5261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0.1662222027921075</v>
      </c>
      <c r="X143">
        <v>0.83377779720789247</v>
      </c>
      <c r="Y143">
        <v>0</v>
      </c>
      <c r="Z143">
        <v>1062</v>
      </c>
      <c r="AA143">
        <f t="shared" si="13"/>
        <v>-66</v>
      </c>
      <c r="AB143">
        <v>1200</v>
      </c>
      <c r="AC143">
        <v>849.52268408601424</v>
      </c>
      <c r="AD143">
        <v>1062</v>
      </c>
      <c r="AE143" s="6">
        <v>18.100000000000001</v>
      </c>
      <c r="AF143">
        <v>12.5</v>
      </c>
      <c r="AG143">
        <f t="shared" si="14"/>
        <v>226.25000000000003</v>
      </c>
    </row>
    <row r="144" spans="1:33" x14ac:dyDescent="0.6">
      <c r="A144">
        <v>2018</v>
      </c>
      <c r="B144">
        <v>5</v>
      </c>
      <c r="C144">
        <v>23</v>
      </c>
      <c r="D144">
        <f t="shared" si="12"/>
        <v>3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0</v>
      </c>
      <c r="H144">
        <f t="shared" si="10"/>
        <v>0</v>
      </c>
      <c r="I144">
        <f t="shared" si="11"/>
        <v>0</v>
      </c>
      <c r="L144">
        <v>4026.1200000000003</v>
      </c>
      <c r="M144">
        <v>3609.6200000000003</v>
      </c>
      <c r="N144">
        <v>1060.02</v>
      </c>
      <c r="O144">
        <v>1019.52</v>
      </c>
      <c r="P144">
        <v>6565</v>
      </c>
      <c r="Q144">
        <v>5358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0.17951260554704171</v>
      </c>
      <c r="X144">
        <v>0.82048739445295826</v>
      </c>
      <c r="Y144">
        <v>0</v>
      </c>
      <c r="Z144">
        <v>926</v>
      </c>
      <c r="AA144">
        <f t="shared" si="13"/>
        <v>-136</v>
      </c>
      <c r="AB144">
        <v>1200</v>
      </c>
      <c r="AC144">
        <v>800.87827383606634</v>
      </c>
      <c r="AD144">
        <v>926</v>
      </c>
      <c r="AE144" s="6">
        <v>17.3</v>
      </c>
      <c r="AF144">
        <v>6.5</v>
      </c>
      <c r="AG144">
        <f t="shared" si="14"/>
        <v>112.45</v>
      </c>
    </row>
    <row r="145" spans="1:33" x14ac:dyDescent="0.6">
      <c r="A145">
        <v>2018</v>
      </c>
      <c r="B145">
        <v>5</v>
      </c>
      <c r="C145">
        <v>24</v>
      </c>
      <c r="D145">
        <f t="shared" si="12"/>
        <v>4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0</v>
      </c>
      <c r="H145">
        <f t="shared" si="10"/>
        <v>0</v>
      </c>
      <c r="I145">
        <f t="shared" si="11"/>
        <v>0</v>
      </c>
      <c r="L145">
        <v>4216.8</v>
      </c>
      <c r="M145">
        <v>3825.5000000000005</v>
      </c>
      <c r="N145">
        <v>1059.5999999999999</v>
      </c>
      <c r="O145">
        <v>1049.26</v>
      </c>
      <c r="P145">
        <v>6252</v>
      </c>
      <c r="Q145">
        <v>5622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0.2031579922207816</v>
      </c>
      <c r="X145">
        <v>0.79684200777921843</v>
      </c>
      <c r="Y145">
        <v>0</v>
      </c>
      <c r="Z145">
        <v>853</v>
      </c>
      <c r="AA145">
        <f t="shared" si="13"/>
        <v>-73</v>
      </c>
      <c r="AB145">
        <v>1200</v>
      </c>
      <c r="AC145">
        <v>773.19682937158871</v>
      </c>
      <c r="AD145">
        <v>853</v>
      </c>
      <c r="AE145" s="6">
        <v>18.3</v>
      </c>
      <c r="AF145">
        <v>0</v>
      </c>
      <c r="AG145">
        <f t="shared" si="14"/>
        <v>0</v>
      </c>
    </row>
    <row r="146" spans="1:33" x14ac:dyDescent="0.6">
      <c r="A146">
        <v>2018</v>
      </c>
      <c r="B146">
        <v>5</v>
      </c>
      <c r="C146">
        <v>25</v>
      </c>
      <c r="D146">
        <f t="shared" si="12"/>
        <v>5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10"/>
        <v>0</v>
      </c>
      <c r="I146">
        <f t="shared" si="11"/>
        <v>0</v>
      </c>
      <c r="L146">
        <v>4517.0617238780005</v>
      </c>
      <c r="M146">
        <v>3843.2098727000002</v>
      </c>
      <c r="N146">
        <v>1100.0864196090001</v>
      </c>
      <c r="O146">
        <v>1061.6666663880001</v>
      </c>
      <c r="P146">
        <v>6186</v>
      </c>
      <c r="Q146">
        <v>6254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0.21348630560710871</v>
      </c>
      <c r="X146">
        <v>0.78651369439289132</v>
      </c>
      <c r="Y146">
        <v>7.3995176848874591E-2</v>
      </c>
      <c r="Z146">
        <v>764</v>
      </c>
      <c r="AA146">
        <f t="shared" si="13"/>
        <v>-89</v>
      </c>
      <c r="AB146">
        <v>1200</v>
      </c>
      <c r="AC146">
        <v>768.59990202888105</v>
      </c>
      <c r="AD146">
        <v>764</v>
      </c>
      <c r="AE146" s="6">
        <v>19.7</v>
      </c>
      <c r="AF146">
        <v>0</v>
      </c>
      <c r="AG146">
        <f t="shared" si="14"/>
        <v>0</v>
      </c>
    </row>
    <row r="147" spans="1:33" x14ac:dyDescent="0.6">
      <c r="A147">
        <v>2018</v>
      </c>
      <c r="B147">
        <v>5</v>
      </c>
      <c r="C147">
        <v>26</v>
      </c>
      <c r="D147">
        <f t="shared" si="12"/>
        <v>6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10"/>
        <v>0</v>
      </c>
      <c r="I147">
        <f t="shared" si="11"/>
        <v>0</v>
      </c>
      <c r="L147">
        <v>4052.3512238540002</v>
      </c>
      <c r="M147">
        <v>3748.0390284060004</v>
      </c>
      <c r="N147">
        <v>1065.8975611779999</v>
      </c>
      <c r="O147">
        <v>927.06341494599997</v>
      </c>
      <c r="P147">
        <v>6155</v>
      </c>
      <c r="Q147">
        <v>5670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0.18528595224875069</v>
      </c>
      <c r="X147">
        <v>0.81471404775124923</v>
      </c>
      <c r="Y147">
        <v>0</v>
      </c>
      <c r="Z147">
        <v>838</v>
      </c>
      <c r="AA147">
        <f t="shared" si="13"/>
        <v>74</v>
      </c>
      <c r="AB147">
        <v>1200</v>
      </c>
      <c r="AC147">
        <v>771.74254317150155</v>
      </c>
      <c r="AD147">
        <v>838</v>
      </c>
      <c r="AE147" s="6">
        <v>21.8</v>
      </c>
      <c r="AF147">
        <v>0</v>
      </c>
      <c r="AG147">
        <f t="shared" si="14"/>
        <v>0</v>
      </c>
    </row>
    <row r="148" spans="1:33" x14ac:dyDescent="0.6">
      <c r="A148">
        <v>2018</v>
      </c>
      <c r="B148">
        <v>5</v>
      </c>
      <c r="C148">
        <v>27</v>
      </c>
      <c r="D148">
        <f t="shared" si="12"/>
        <v>7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0</v>
      </c>
      <c r="H148">
        <f t="shared" si="10"/>
        <v>0</v>
      </c>
      <c r="I148">
        <f t="shared" si="11"/>
        <v>0</v>
      </c>
      <c r="L148">
        <v>3476.97777933</v>
      </c>
      <c r="M148">
        <v>3188.9580261149999</v>
      </c>
      <c r="N148">
        <v>974.62962970000001</v>
      </c>
      <c r="O148">
        <v>837.67654331999995</v>
      </c>
      <c r="P148">
        <v>6394</v>
      </c>
      <c r="Q148">
        <v>6149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0.1731984093168584</v>
      </c>
      <c r="X148">
        <v>0.82680159068314152</v>
      </c>
      <c r="Y148">
        <v>0</v>
      </c>
      <c r="Z148">
        <v>746</v>
      </c>
      <c r="AA148">
        <f t="shared" si="13"/>
        <v>-92</v>
      </c>
      <c r="AB148">
        <v>1200</v>
      </c>
      <c r="AC148">
        <v>789.99503324787986</v>
      </c>
      <c r="AD148">
        <v>746</v>
      </c>
      <c r="AE148" s="6">
        <v>20.3</v>
      </c>
      <c r="AF148">
        <v>0</v>
      </c>
      <c r="AG148">
        <f t="shared" si="14"/>
        <v>0</v>
      </c>
    </row>
    <row r="149" spans="1:33" x14ac:dyDescent="0.6">
      <c r="A149">
        <v>2018</v>
      </c>
      <c r="B149">
        <v>5</v>
      </c>
      <c r="C149">
        <v>28</v>
      </c>
      <c r="D149">
        <f t="shared" si="12"/>
        <v>1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0</v>
      </c>
      <c r="H149">
        <f t="shared" si="10"/>
        <v>0</v>
      </c>
      <c r="I149">
        <f t="shared" si="11"/>
        <v>0</v>
      </c>
      <c r="L149">
        <v>3980.597026725</v>
      </c>
      <c r="M149">
        <v>3849.0945387730003</v>
      </c>
      <c r="N149">
        <v>978.60199042800002</v>
      </c>
      <c r="O149">
        <v>988.77114501899996</v>
      </c>
      <c r="P149">
        <v>5978</v>
      </c>
      <c r="Q149">
        <v>5905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0.21025466944268431</v>
      </c>
      <c r="X149">
        <v>0.78974533055731566</v>
      </c>
      <c r="Y149">
        <v>0</v>
      </c>
      <c r="Z149">
        <v>741</v>
      </c>
      <c r="AA149">
        <f t="shared" si="13"/>
        <v>-5</v>
      </c>
      <c r="AB149">
        <v>1200</v>
      </c>
      <c r="AC149">
        <v>755.8183461835722</v>
      </c>
      <c r="AD149">
        <v>741</v>
      </c>
      <c r="AE149" s="6">
        <v>22.3</v>
      </c>
      <c r="AF149">
        <v>0</v>
      </c>
      <c r="AG149">
        <f t="shared" si="14"/>
        <v>0</v>
      </c>
    </row>
    <row r="150" spans="1:33" x14ac:dyDescent="0.6">
      <c r="A150">
        <v>2018</v>
      </c>
      <c r="B150">
        <v>5</v>
      </c>
      <c r="C150">
        <v>29</v>
      </c>
      <c r="D150">
        <f t="shared" si="12"/>
        <v>2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0</v>
      </c>
      <c r="H150">
        <f t="shared" si="10"/>
        <v>0</v>
      </c>
      <c r="I150">
        <f t="shared" si="11"/>
        <v>0</v>
      </c>
      <c r="L150">
        <v>3911.9603851420002</v>
      </c>
      <c r="M150">
        <v>3619.3465245709999</v>
      </c>
      <c r="N150">
        <v>1040.8910887219999</v>
      </c>
      <c r="O150">
        <v>1008.465345823</v>
      </c>
      <c r="P150">
        <v>5480</v>
      </c>
      <c r="Q150">
        <v>5393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0.21188212617204091</v>
      </c>
      <c r="X150">
        <v>0.78811787382795906</v>
      </c>
      <c r="Y150">
        <v>0</v>
      </c>
      <c r="Z150">
        <v>730</v>
      </c>
      <c r="AA150">
        <f t="shared" si="13"/>
        <v>-11</v>
      </c>
      <c r="AB150">
        <v>1200</v>
      </c>
      <c r="AC150">
        <v>715.39395306407459</v>
      </c>
      <c r="AD150">
        <v>730</v>
      </c>
      <c r="AE150" s="6">
        <v>21.4</v>
      </c>
      <c r="AF150">
        <v>1</v>
      </c>
      <c r="AG150">
        <f t="shared" si="14"/>
        <v>21.4</v>
      </c>
    </row>
    <row r="151" spans="1:33" x14ac:dyDescent="0.6">
      <c r="A151">
        <v>2018</v>
      </c>
      <c r="B151">
        <v>5</v>
      </c>
      <c r="C151">
        <v>30</v>
      </c>
      <c r="D151">
        <f t="shared" si="12"/>
        <v>3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10"/>
        <v>0</v>
      </c>
      <c r="I151">
        <f t="shared" si="11"/>
        <v>0</v>
      </c>
      <c r="L151">
        <v>4193.7000000000007</v>
      </c>
      <c r="M151">
        <v>3824.8</v>
      </c>
      <c r="N151" s="2">
        <v>0</v>
      </c>
      <c r="O151" s="2">
        <v>0</v>
      </c>
      <c r="P151">
        <v>5368</v>
      </c>
      <c r="Q151">
        <v>5526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0.19770537318308021</v>
      </c>
      <c r="X151">
        <v>0.80229462681691988</v>
      </c>
      <c r="Y151">
        <v>0</v>
      </c>
      <c r="Z151">
        <v>743</v>
      </c>
      <c r="AA151">
        <f t="shared" si="13"/>
        <v>13</v>
      </c>
      <c r="AB151">
        <v>1200</v>
      </c>
      <c r="AC151">
        <v>706.54445736457672</v>
      </c>
      <c r="AD151">
        <v>743</v>
      </c>
      <c r="AE151" s="6">
        <v>20.2</v>
      </c>
      <c r="AF151">
        <v>0</v>
      </c>
      <c r="AG151">
        <f t="shared" si="14"/>
        <v>0</v>
      </c>
    </row>
    <row r="152" spans="1:33" x14ac:dyDescent="0.6">
      <c r="A152">
        <v>2018</v>
      </c>
      <c r="B152">
        <v>5</v>
      </c>
      <c r="C152">
        <v>31</v>
      </c>
      <c r="D152">
        <f t="shared" si="12"/>
        <v>4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10"/>
        <v>0</v>
      </c>
      <c r="I152">
        <f t="shared" si="11"/>
        <v>0</v>
      </c>
      <c r="L152">
        <v>4120.9576113570001</v>
      </c>
      <c r="M152">
        <v>3748.5087330660003</v>
      </c>
      <c r="N152" s="2">
        <v>0</v>
      </c>
      <c r="O152" s="2">
        <v>0</v>
      </c>
      <c r="P152">
        <v>5663</v>
      </c>
      <c r="Q152">
        <v>5748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0.22081800748215921</v>
      </c>
      <c r="X152">
        <v>0.77918199251784082</v>
      </c>
      <c r="Y152">
        <v>2.009756667543015E-2</v>
      </c>
      <c r="Z152">
        <v>761</v>
      </c>
      <c r="AA152">
        <f t="shared" si="13"/>
        <v>18</v>
      </c>
      <c r="AB152">
        <v>1200</v>
      </c>
      <c r="AC152">
        <v>728.13455237672122</v>
      </c>
      <c r="AD152">
        <v>761</v>
      </c>
      <c r="AE152" s="6">
        <v>20.9</v>
      </c>
      <c r="AF152">
        <v>0</v>
      </c>
      <c r="AG152">
        <f t="shared" si="14"/>
        <v>0</v>
      </c>
    </row>
    <row r="153" spans="1:33" x14ac:dyDescent="0.6">
      <c r="A153">
        <v>2018</v>
      </c>
      <c r="B153">
        <v>6</v>
      </c>
      <c r="C153">
        <v>1</v>
      </c>
      <c r="D153">
        <f t="shared" si="12"/>
        <v>5</v>
      </c>
      <c r="G153" cm="1">
        <f t="array" ref="G153">_xlfn.IFS(F153 = "H", 0, F153 = "B7", -7, F153 = "B6", -6, F153 = "B5", -5, F153 = "B4", -4, F153 = "B3", -3, F153 = "B2", -2, F153 = "B1", -1, F153 = "A7", 7, F153 = "A6", 6, F153 = "A5", 5, F153 = "A4", 4, F153 = "A3", 3, F153 = "A2", 2, F153 = "A1", 1, F153 = "", 0)</f>
        <v>0</v>
      </c>
      <c r="H153">
        <f t="shared" si="10"/>
        <v>0</v>
      </c>
      <c r="I153">
        <f t="shared" si="11"/>
        <v>0</v>
      </c>
      <c r="L153">
        <v>4617.6155594900001</v>
      </c>
      <c r="M153">
        <v>3906.3746854699998</v>
      </c>
      <c r="N153">
        <v>1045.654500829</v>
      </c>
      <c r="O153">
        <v>1067.8150844029999</v>
      </c>
      <c r="P153">
        <v>5889</v>
      </c>
      <c r="Q153">
        <v>6265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0.205811403508772</v>
      </c>
      <c r="X153">
        <v>0.79418859649122808</v>
      </c>
      <c r="Y153">
        <v>0</v>
      </c>
      <c r="Z153">
        <v>730</v>
      </c>
      <c r="AA153">
        <f t="shared" si="13"/>
        <v>-31</v>
      </c>
      <c r="AB153">
        <v>1200</v>
      </c>
      <c r="AC153">
        <v>751.07471681540051</v>
      </c>
      <c r="AD153">
        <v>730</v>
      </c>
      <c r="AE153" s="6">
        <v>23.8</v>
      </c>
      <c r="AF153">
        <v>0</v>
      </c>
      <c r="AG153">
        <f t="shared" si="14"/>
        <v>0</v>
      </c>
    </row>
    <row r="154" spans="1:33" x14ac:dyDescent="0.6">
      <c r="A154">
        <v>2018</v>
      </c>
      <c r="B154">
        <v>6</v>
      </c>
      <c r="C154">
        <v>2</v>
      </c>
      <c r="D154">
        <f t="shared" si="12"/>
        <v>6</v>
      </c>
      <c r="G154" cm="1">
        <f t="array" ref="G154">_xlfn.IFS(F154 = "H", 0, F154 = "B7", -7, F154 = "B6", -6, F154 = "B5", -5, F154 = "B4", -4, F154 = "B3", -3, F154 = "B2", -2, F154 = "B1", -1, F154 = "A7", 7, F154 = "A6", 6, F154 = "A5", 5, F154 = "A4", 4, F154 = "A3", 3, F154 = "A2", 2, F154 = "A1", 1, F154 = "", 0)</f>
        <v>0</v>
      </c>
      <c r="H154">
        <f t="shared" si="10"/>
        <v>0</v>
      </c>
      <c r="I154">
        <f t="shared" si="11"/>
        <v>0</v>
      </c>
      <c r="L154">
        <v>3964.3078910929999</v>
      </c>
      <c r="M154">
        <v>3726.6206984159999</v>
      </c>
      <c r="N154">
        <v>990.72413836999999</v>
      </c>
      <c r="O154">
        <v>894.07142925099993</v>
      </c>
      <c r="P154">
        <v>5635</v>
      </c>
      <c r="Q154">
        <v>5978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0.22230652011801699</v>
      </c>
      <c r="X154">
        <v>0.7776934798819829</v>
      </c>
      <c r="Y154">
        <v>1.2176009644364079E-2</v>
      </c>
      <c r="Z154">
        <v>812</v>
      </c>
      <c r="AA154">
        <f t="shared" si="13"/>
        <v>82</v>
      </c>
      <c r="AB154">
        <v>1200</v>
      </c>
      <c r="AC154">
        <v>728.81124273489274</v>
      </c>
      <c r="AD154">
        <v>812</v>
      </c>
      <c r="AE154" s="6">
        <v>23.4</v>
      </c>
      <c r="AF154">
        <v>0</v>
      </c>
      <c r="AG154">
        <f t="shared" si="14"/>
        <v>0</v>
      </c>
    </row>
    <row r="155" spans="1:33" x14ac:dyDescent="0.6">
      <c r="A155">
        <v>2018</v>
      </c>
      <c r="B155">
        <v>6</v>
      </c>
      <c r="C155">
        <v>3</v>
      </c>
      <c r="D155">
        <f t="shared" si="12"/>
        <v>7</v>
      </c>
      <c r="G155" cm="1">
        <f t="array" ref="G155">_xlfn.IFS(F155 = "H", 0, F155 = "B7", -7, F155 = "B6", -6, F155 = "B5", -5, F155 = "B4", -4, F155 = "B3", -3, F155 = "B2", -2, F155 = "B1", -1, F155 = "A7", 7, F155 = "A6", 6, F155 = "A5", 5, F155 = "A4", 4, F155 = "A3", 3, F155 = "A2", 2, F155 = "A1", 1, F155 = "", 0)</f>
        <v>0</v>
      </c>
      <c r="H155">
        <f t="shared" si="10"/>
        <v>0</v>
      </c>
      <c r="I155">
        <f t="shared" si="11"/>
        <v>0</v>
      </c>
      <c r="L155">
        <v>3448.538657862</v>
      </c>
      <c r="M155">
        <v>3266.9925229620003</v>
      </c>
      <c r="N155">
        <v>1000.541147361</v>
      </c>
      <c r="O155">
        <v>809.71321727400004</v>
      </c>
      <c r="P155">
        <v>5912</v>
      </c>
      <c r="Q155">
        <v>6010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0.17373938551798671</v>
      </c>
      <c r="X155">
        <v>0.82626061448201338</v>
      </c>
      <c r="Y155">
        <v>0</v>
      </c>
      <c r="Z155">
        <v>785</v>
      </c>
      <c r="AA155">
        <f t="shared" si="13"/>
        <v>-27</v>
      </c>
      <c r="AB155">
        <v>1200</v>
      </c>
      <c r="AC155">
        <v>756.53766336134049</v>
      </c>
      <c r="AD155">
        <v>785</v>
      </c>
      <c r="AE155" s="6">
        <v>24</v>
      </c>
      <c r="AF155">
        <v>0</v>
      </c>
      <c r="AG155">
        <f t="shared" si="14"/>
        <v>0</v>
      </c>
    </row>
    <row r="156" spans="1:33" x14ac:dyDescent="0.6">
      <c r="A156">
        <v>2018</v>
      </c>
      <c r="B156">
        <v>6</v>
      </c>
      <c r="C156">
        <v>4</v>
      </c>
      <c r="D156">
        <f t="shared" si="12"/>
        <v>1</v>
      </c>
      <c r="G156" cm="1">
        <f t="array" ref="G156">_xlfn.IFS(F156 = "H", 0, F156 = "B7", -7, F156 = "B6", -6, F156 = "B5", -5, F156 = "B4", -4, F156 = "B3", -3, F156 = "B2", -2, F156 = "B1", -1, F156 = "A7", 7, F156 = "A6", 6, F156 = "A5", 5, F156 = "A4", 4, F156 = "A3", 3, F156 = "A2", 2, F156 = "A1", 1, F156 = "", 0)</f>
        <v>0</v>
      </c>
      <c r="H156">
        <f t="shared" si="10"/>
        <v>0</v>
      </c>
      <c r="I156">
        <f t="shared" si="11"/>
        <v>0</v>
      </c>
      <c r="L156">
        <v>3848.6518535699997</v>
      </c>
      <c r="M156">
        <v>3712.0395078299998</v>
      </c>
      <c r="N156">
        <v>1015.38024697</v>
      </c>
      <c r="O156">
        <v>972.87901245499995</v>
      </c>
      <c r="P156">
        <v>5413</v>
      </c>
      <c r="Q156">
        <v>5590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0.16352588073213931</v>
      </c>
      <c r="X156">
        <v>0.83647411926786064</v>
      </c>
      <c r="Y156">
        <v>3.8701566239510439E-2</v>
      </c>
      <c r="Z156">
        <v>802</v>
      </c>
      <c r="AA156">
        <f t="shared" si="13"/>
        <v>17</v>
      </c>
      <c r="AB156">
        <v>1200</v>
      </c>
      <c r="AC156">
        <v>716.71835768702749</v>
      </c>
      <c r="AD156">
        <v>802</v>
      </c>
      <c r="AE156" s="6">
        <v>22.6</v>
      </c>
      <c r="AF156">
        <v>0</v>
      </c>
      <c r="AG156">
        <f t="shared" si="14"/>
        <v>0</v>
      </c>
    </row>
    <row r="157" spans="1:33" x14ac:dyDescent="0.6">
      <c r="A157">
        <v>2018</v>
      </c>
      <c r="B157">
        <v>6</v>
      </c>
      <c r="C157">
        <v>5</v>
      </c>
      <c r="D157">
        <f t="shared" si="12"/>
        <v>2</v>
      </c>
      <c r="G157" cm="1">
        <f t="array" ref="G157">_xlfn.IFS(F157 = "H", 0, F157 = "B7", -7, F157 = "B6", -6, F157 = "B5", -5, F157 = "B4", -4, F157 = "B3", -3, F157 = "B2", -2, F157 = "B1", -1, F157 = "A7", 7, F157 = "A6", 6, F157 = "A5", 5, F157 = "A4", 4, F157 = "A3", 3, F157 = "A2", 2, F157 = "A1", 1, F157 = "", 0)</f>
        <v>0</v>
      </c>
      <c r="H157">
        <f t="shared" si="10"/>
        <v>0</v>
      </c>
      <c r="I157">
        <f t="shared" si="11"/>
        <v>0</v>
      </c>
      <c r="L157">
        <v>3972.67325626</v>
      </c>
      <c r="M157">
        <v>3777.0890983890004</v>
      </c>
      <c r="N157">
        <v>1048.7326728529999</v>
      </c>
      <c r="O157">
        <v>1067.3564348570001</v>
      </c>
      <c r="P157">
        <v>5007</v>
      </c>
      <c r="Q157">
        <v>5707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0.20721720076691319</v>
      </c>
      <c r="X157">
        <v>0.79278279923308681</v>
      </c>
      <c r="Y157">
        <v>0</v>
      </c>
      <c r="Z157">
        <v>986</v>
      </c>
      <c r="AA157">
        <f t="shared" si="13"/>
        <v>184</v>
      </c>
      <c r="AB157">
        <v>1200</v>
      </c>
      <c r="AC157">
        <v>681.41877220609774</v>
      </c>
      <c r="AD157">
        <v>986</v>
      </c>
      <c r="AE157" s="6">
        <v>23.7</v>
      </c>
      <c r="AF157">
        <v>0</v>
      </c>
      <c r="AG157">
        <f t="shared" si="14"/>
        <v>0</v>
      </c>
    </row>
    <row r="158" spans="1:33" x14ac:dyDescent="0.6">
      <c r="A158">
        <v>2018</v>
      </c>
      <c r="B158">
        <v>6</v>
      </c>
      <c r="C158">
        <v>6</v>
      </c>
      <c r="D158">
        <f t="shared" si="12"/>
        <v>3</v>
      </c>
      <c r="E158" t="s">
        <v>87</v>
      </c>
      <c r="F158" t="s">
        <v>83</v>
      </c>
      <c r="G158" cm="1">
        <f t="array" ref="G158">_xlfn.IFS(F158 = "H", 0, F158 = "B7", -7, F158 = "B6", -6, F158 = "B5", -5, F158 = "B4", -4, F158 = "B3", -3, F158 = "B2", -2, F158 = "B1", -1, F158 = "A7", 7, F158 = "A6", 6, F158 = "A5", 5, F158 = "A4", 4, F158 = "A3", 3, F158 = "A2", 2, F158 = "A1", 1, F158 = "", 0)</f>
        <v>0</v>
      </c>
      <c r="H158">
        <f t="shared" si="10"/>
        <v>1</v>
      </c>
      <c r="I158">
        <f t="shared" si="11"/>
        <v>1</v>
      </c>
      <c r="J158" s="8" t="s">
        <v>68</v>
      </c>
      <c r="K158" s="8"/>
      <c r="L158">
        <v>3558.206884098</v>
      </c>
      <c r="M158">
        <v>3429.9310224780002</v>
      </c>
      <c r="N158">
        <v>1017.655171694</v>
      </c>
      <c r="O158">
        <v>841.72413688200004</v>
      </c>
      <c r="P158">
        <v>5882</v>
      </c>
      <c r="Q158">
        <v>6099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0.20317788360739211</v>
      </c>
      <c r="X158">
        <v>0.79682211639260792</v>
      </c>
      <c r="Y158">
        <v>0</v>
      </c>
      <c r="Z158">
        <v>988</v>
      </c>
      <c r="AA158">
        <f t="shared" si="13"/>
        <v>2</v>
      </c>
      <c r="AB158">
        <v>1200</v>
      </c>
      <c r="AC158">
        <v>784.81713640532166</v>
      </c>
      <c r="AD158">
        <v>988</v>
      </c>
      <c r="AE158" s="6">
        <v>23</v>
      </c>
      <c r="AF158">
        <v>0</v>
      </c>
      <c r="AG158">
        <f t="shared" si="14"/>
        <v>0</v>
      </c>
    </row>
    <row r="159" spans="1:33" x14ac:dyDescent="0.6">
      <c r="A159">
        <v>2018</v>
      </c>
      <c r="B159">
        <v>6</v>
      </c>
      <c r="C159">
        <v>7</v>
      </c>
      <c r="D159">
        <f t="shared" si="12"/>
        <v>4</v>
      </c>
      <c r="G159" cm="1">
        <f t="array" ref="G159">_xlfn.IFS(F159 = "H", 0, F159 = "B7", -7, F159 = "B6", -6, F159 = "B5", -5, F159 = "B4", -4, F159 = "B3", -3, F159 = "B2", -2, F159 = "B1", -1, F159 = "A7", 7, F159 = "A6", 6, F159 = "A5", 5, F159 = "A4", 4, F159 = "A3", 3, F159 = "A2", 2, F159 = "A1", 1, F159 = "", 0)</f>
        <v>0</v>
      </c>
      <c r="H159">
        <f t="shared" si="10"/>
        <v>0</v>
      </c>
      <c r="I159">
        <f t="shared" si="11"/>
        <v>0</v>
      </c>
      <c r="L159">
        <v>4078.1754329890005</v>
      </c>
      <c r="M159">
        <v>3662.5964861920002</v>
      </c>
      <c r="N159">
        <v>1005.333333139</v>
      </c>
      <c r="O159">
        <v>1018.421052268</v>
      </c>
      <c r="P159">
        <v>5992</v>
      </c>
      <c r="Q159">
        <v>5108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0.212491877842755</v>
      </c>
      <c r="X159">
        <v>0.78750812215724497</v>
      </c>
      <c r="Y159">
        <v>0</v>
      </c>
      <c r="Z159">
        <v>1033</v>
      </c>
      <c r="AA159">
        <f t="shared" si="13"/>
        <v>45</v>
      </c>
      <c r="AB159">
        <v>1200</v>
      </c>
      <c r="AC159">
        <v>756.51720656833299</v>
      </c>
      <c r="AD159">
        <v>1033</v>
      </c>
      <c r="AE159" s="6">
        <v>22.2</v>
      </c>
      <c r="AF159">
        <v>0</v>
      </c>
      <c r="AG159">
        <f t="shared" si="14"/>
        <v>0</v>
      </c>
    </row>
    <row r="160" spans="1:33" x14ac:dyDescent="0.6">
      <c r="A160">
        <v>2018</v>
      </c>
      <c r="B160">
        <v>6</v>
      </c>
      <c r="C160">
        <v>8</v>
      </c>
      <c r="D160">
        <f t="shared" si="12"/>
        <v>5</v>
      </c>
      <c r="G160" cm="1">
        <f t="array" ref="G160">_xlfn.IFS(F160 = "H", 0, F160 = "B7", -7, F160 = "B6", -6, F160 = "B5", -5, F160 = "B4", -4, F160 = "B3", -3, F160 = "B2", -2, F160 = "B1", -1, F160 = "A7", 7, F160 = "A6", 6, F160 = "A5", 5, F160 = "A4", 4, F160 = "A3", 3, F160 = "A2", 2, F160 = "A1", 1, F160 = "", 0)</f>
        <v>0</v>
      </c>
      <c r="H160">
        <f t="shared" si="10"/>
        <v>0</v>
      </c>
      <c r="I160">
        <f t="shared" si="11"/>
        <v>0</v>
      </c>
      <c r="L160">
        <v>4310.4901973100004</v>
      </c>
      <c r="M160">
        <v>3748.8431383260004</v>
      </c>
      <c r="N160">
        <v>1027.4313725920001</v>
      </c>
      <c r="O160">
        <v>1065.9411765540001</v>
      </c>
      <c r="P160">
        <v>6344</v>
      </c>
      <c r="Q160">
        <v>5801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0.16972603887399471</v>
      </c>
      <c r="X160">
        <v>0.83027396112600538</v>
      </c>
      <c r="Y160">
        <v>3.3911074516261838E-2</v>
      </c>
      <c r="Z160">
        <v>944</v>
      </c>
      <c r="AA160">
        <f t="shared" si="13"/>
        <v>-89</v>
      </c>
      <c r="AB160">
        <v>1200</v>
      </c>
      <c r="AC160">
        <v>788.42155425943986</v>
      </c>
      <c r="AD160">
        <v>944</v>
      </c>
      <c r="AE160" s="6">
        <v>21.9</v>
      </c>
      <c r="AF160">
        <v>0</v>
      </c>
      <c r="AG160">
        <f t="shared" si="14"/>
        <v>0</v>
      </c>
    </row>
    <row r="161" spans="1:33" x14ac:dyDescent="0.6">
      <c r="A161">
        <v>2018</v>
      </c>
      <c r="B161">
        <v>6</v>
      </c>
      <c r="C161">
        <v>9</v>
      </c>
      <c r="D161">
        <f t="shared" si="12"/>
        <v>6</v>
      </c>
      <c r="G161" cm="1">
        <f t="array" ref="G161">_xlfn.IFS(F161 = "H", 0, F161 = "B7", -7, F161 = "B6", -6, F161 = "B5", -5, F161 = "B4", -4, F161 = "B3", -3, F161 = "B2", -2, F161 = "B1", -1, F161 = "A7", 7, F161 = "A6", 6, F161 = "A5", 5, F161 = "A4", 4, F161 = "A3", 3, F161 = "A2", 2, F161 = "A1", 1, F161 = "", 0)</f>
        <v>0</v>
      </c>
      <c r="H161">
        <f t="shared" si="10"/>
        <v>0</v>
      </c>
      <c r="I161">
        <f t="shared" si="11"/>
        <v>0</v>
      </c>
      <c r="L161">
        <v>3849.3366633720002</v>
      </c>
      <c r="M161">
        <v>3578.6932714980003</v>
      </c>
      <c r="N161">
        <v>1115.466334422</v>
      </c>
      <c r="O161">
        <v>919.08728218800002</v>
      </c>
      <c r="P161">
        <v>6343</v>
      </c>
      <c r="Q161">
        <v>5900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0.18371659058938361</v>
      </c>
      <c r="X161">
        <v>0.81628340941061639</v>
      </c>
      <c r="Y161">
        <v>3.2263334150126603E-2</v>
      </c>
      <c r="Z161">
        <v>1005</v>
      </c>
      <c r="AA161">
        <f t="shared" si="13"/>
        <v>61</v>
      </c>
      <c r="AB161">
        <v>1200</v>
      </c>
      <c r="AC161">
        <v>789.01652422410098</v>
      </c>
      <c r="AD161">
        <v>1005</v>
      </c>
      <c r="AE161" s="6">
        <v>23.7</v>
      </c>
      <c r="AF161">
        <v>0.5</v>
      </c>
      <c r="AG161">
        <f t="shared" si="14"/>
        <v>11.85</v>
      </c>
    </row>
    <row r="162" spans="1:33" x14ac:dyDescent="0.6">
      <c r="A162">
        <v>2018</v>
      </c>
      <c r="B162">
        <v>6</v>
      </c>
      <c r="C162">
        <v>10</v>
      </c>
      <c r="D162">
        <f t="shared" si="12"/>
        <v>7</v>
      </c>
      <c r="G162" cm="1">
        <f t="array" ref="G162">_xlfn.IFS(F162 = "H", 0, F162 = "B7", -7, F162 = "B6", -6, F162 = "B5", -5, F162 = "B4", -4, F162 = "B3", -3, F162 = "B2", -2, F162 = "B1", -1, F162 = "A7", 7, F162 = "A6", 6, F162 = "A5", 5, F162 = "A4", 4, F162 = "A3", 3, F162 = "A2", 2, F162 = "A1", 1, F162 = "", 0)</f>
        <v>0</v>
      </c>
      <c r="H162">
        <f t="shared" si="10"/>
        <v>0</v>
      </c>
      <c r="I162">
        <f t="shared" si="11"/>
        <v>0</v>
      </c>
      <c r="L162">
        <v>3302.1569643840003</v>
      </c>
      <c r="M162">
        <v>3080.8506351120004</v>
      </c>
      <c r="N162">
        <v>943.875949472</v>
      </c>
      <c r="O162">
        <v>758.85822800799997</v>
      </c>
      <c r="P162">
        <v>6363</v>
      </c>
      <c r="Q162">
        <v>6094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0.24019798479759591</v>
      </c>
      <c r="X162">
        <v>0.75980201520240409</v>
      </c>
      <c r="Y162">
        <v>1.874448101469053E-2</v>
      </c>
      <c r="Z162">
        <v>838</v>
      </c>
      <c r="AA162">
        <f t="shared" si="13"/>
        <v>-167</v>
      </c>
      <c r="AB162">
        <v>1200</v>
      </c>
      <c r="AC162">
        <v>781.64267747594863</v>
      </c>
      <c r="AD162">
        <v>838</v>
      </c>
      <c r="AE162" s="6">
        <v>21.3</v>
      </c>
      <c r="AF162">
        <v>0.5</v>
      </c>
      <c r="AG162">
        <f t="shared" si="14"/>
        <v>10.65</v>
      </c>
    </row>
    <row r="163" spans="1:33" x14ac:dyDescent="0.6">
      <c r="A163">
        <v>2018</v>
      </c>
      <c r="B163">
        <v>6</v>
      </c>
      <c r="C163">
        <v>11</v>
      </c>
      <c r="D163">
        <f t="shared" si="12"/>
        <v>1</v>
      </c>
      <c r="G163" cm="1">
        <f t="array" ref="G163">_xlfn.IFS(F163 = "H", 0, F163 = "B7", -7, F163 = "B6", -6, F163 = "B5", -5, F163 = "B4", -4, F163 = "B3", -3, F163 = "B2", -2, F163 = "B1", -1, F163 = "A7", 7, F163 = "A6", 6, F163 = "A5", 5, F163 = "A4", 4, F163 = "A3", 3, F163 = "A2", 2, F163 = "A1", 1, F163 = "", 0)</f>
        <v>0</v>
      </c>
      <c r="H163">
        <f t="shared" si="10"/>
        <v>0</v>
      </c>
      <c r="I163">
        <f t="shared" si="11"/>
        <v>0</v>
      </c>
      <c r="L163">
        <v>3903.6608529690002</v>
      </c>
      <c r="M163">
        <v>3691.1122242630004</v>
      </c>
      <c r="N163">
        <v>1024.650873</v>
      </c>
      <c r="O163">
        <v>1014.1820452100001</v>
      </c>
      <c r="P163">
        <v>5666</v>
      </c>
      <c r="Q163">
        <v>5514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0.1949686791949887</v>
      </c>
      <c r="X163">
        <v>0.80503132080501127</v>
      </c>
      <c r="Y163">
        <v>2.1645796064400719E-2</v>
      </c>
      <c r="Z163">
        <v>767</v>
      </c>
      <c r="AA163">
        <f t="shared" si="13"/>
        <v>-71</v>
      </c>
      <c r="AB163">
        <v>1200</v>
      </c>
      <c r="AC163">
        <v>730.9428977791589</v>
      </c>
      <c r="AD163">
        <v>767</v>
      </c>
      <c r="AE163" s="6">
        <v>20.2</v>
      </c>
      <c r="AF163">
        <v>5</v>
      </c>
      <c r="AG163">
        <f t="shared" si="14"/>
        <v>101</v>
      </c>
    </row>
    <row r="164" spans="1:33" x14ac:dyDescent="0.6">
      <c r="A164">
        <v>2018</v>
      </c>
      <c r="B164">
        <v>6</v>
      </c>
      <c r="C164">
        <v>12</v>
      </c>
      <c r="D164">
        <f t="shared" si="12"/>
        <v>2</v>
      </c>
      <c r="G164" cm="1">
        <f t="array" ref="G164">_xlfn.IFS(F164 = "H", 0, F164 = "B7", -7, F164 = "B6", -6, F164 = "B5", -5, F164 = "B4", -4, F164 = "B3", -3, F164 = "B2", -2, F164 = "B1", -1, F164 = "A7", 7, F164 = "A6", 6, F164 = "A5", 5, F164 = "A4", 4, F164 = "A3", 3, F164 = "A2", 2, F164 = "A1", 1, F164 = "", 0)</f>
        <v>0</v>
      </c>
      <c r="H164">
        <f t="shared" si="10"/>
        <v>0</v>
      </c>
      <c r="I164">
        <f t="shared" si="11"/>
        <v>0</v>
      </c>
      <c r="L164">
        <v>3991.7022224160005</v>
      </c>
      <c r="M164">
        <v>3656.5359702240003</v>
      </c>
      <c r="N164">
        <v>1055.6526050800001</v>
      </c>
      <c r="O164">
        <v>1024.384614648</v>
      </c>
      <c r="P164">
        <v>5357</v>
      </c>
      <c r="Q164">
        <v>5574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0.17993587119661619</v>
      </c>
      <c r="X164">
        <v>0.82006412880338375</v>
      </c>
      <c r="Y164">
        <v>1.674137773305279E-2</v>
      </c>
      <c r="Z164">
        <v>817</v>
      </c>
      <c r="AA164">
        <f t="shared" si="13"/>
        <v>50</v>
      </c>
      <c r="AB164">
        <v>1200</v>
      </c>
      <c r="AC164">
        <v>708.94467392312106</v>
      </c>
      <c r="AD164">
        <v>817</v>
      </c>
      <c r="AE164" s="6">
        <v>21.3</v>
      </c>
      <c r="AF164">
        <v>0</v>
      </c>
      <c r="AG164">
        <f t="shared" si="14"/>
        <v>0</v>
      </c>
    </row>
    <row r="165" spans="1:33" x14ac:dyDescent="0.6">
      <c r="A165">
        <v>2018</v>
      </c>
      <c r="B165">
        <v>6</v>
      </c>
      <c r="C165">
        <v>13</v>
      </c>
      <c r="D165">
        <f t="shared" si="12"/>
        <v>3</v>
      </c>
      <c r="E165" t="s">
        <v>93</v>
      </c>
      <c r="F165" t="s">
        <v>83</v>
      </c>
      <c r="G165" cm="1">
        <f t="array" ref="G165">_xlfn.IFS(F165 = "H", 0, F165 = "B7", -7, F165 = "B6", -6, F165 = "B5", -5, F165 = "B4", -4, F165 = "B3", -3, F165 = "B2", -2, F165 = "B1", -1, F165 = "A7", 7, F165 = "A6", 6, F165 = "A5", 5, F165 = "A4", 4, F165 = "A3", 3, F165 = "A2", 2, F165 = "A1", 1, F165 = "", 0)</f>
        <v>0</v>
      </c>
      <c r="H165">
        <f t="shared" si="10"/>
        <v>1</v>
      </c>
      <c r="I165">
        <f t="shared" si="11"/>
        <v>1</v>
      </c>
      <c r="J165" s="8" t="s">
        <v>68</v>
      </c>
      <c r="K165" s="8"/>
      <c r="L165">
        <v>3360.5955384480003</v>
      </c>
      <c r="M165">
        <v>3135.0000046170003</v>
      </c>
      <c r="N165">
        <v>983.64764294300005</v>
      </c>
      <c r="O165">
        <v>846.36724606899998</v>
      </c>
      <c r="P165">
        <v>5908</v>
      </c>
      <c r="Q165">
        <v>5991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0.17096197827329901</v>
      </c>
      <c r="X165">
        <v>0.82903802172670094</v>
      </c>
      <c r="Y165">
        <v>0.13095778356724661</v>
      </c>
      <c r="Z165">
        <v>836</v>
      </c>
      <c r="AA165">
        <f t="shared" si="13"/>
        <v>19</v>
      </c>
      <c r="AB165">
        <v>1200</v>
      </c>
      <c r="AC165">
        <v>789.08657874067683</v>
      </c>
      <c r="AD165">
        <v>836</v>
      </c>
      <c r="AE165" s="6">
        <v>22</v>
      </c>
      <c r="AF165">
        <v>0</v>
      </c>
      <c r="AG165">
        <f t="shared" si="14"/>
        <v>0</v>
      </c>
    </row>
    <row r="166" spans="1:33" x14ac:dyDescent="0.6">
      <c r="A166">
        <v>2018</v>
      </c>
      <c r="B166">
        <v>6</v>
      </c>
      <c r="C166">
        <v>14</v>
      </c>
      <c r="D166">
        <f t="shared" si="12"/>
        <v>4</v>
      </c>
      <c r="G166" cm="1">
        <f t="array" ref="G166">_xlfn.IFS(F166 = "H", 0, F166 = "B7", -7, F166 = "B6", -6, F166 = "B5", -5, F166 = "B4", -4, F166 = "B3", -3, F166 = "B2", -2, F166 = "B1", -1, F166 = "A7", 7, F166 = "A6", 6, F166 = "A5", 5, F166 = "A4", 4, F166 = "A3", 3, F166 = "A2", 2, F166 = "A1", 1, F166 = "", 0)</f>
        <v>0</v>
      </c>
      <c r="H166">
        <f t="shared" si="10"/>
        <v>0</v>
      </c>
      <c r="I166">
        <f t="shared" si="11"/>
        <v>0</v>
      </c>
      <c r="L166">
        <v>3981.8947313670005</v>
      </c>
      <c r="M166">
        <v>3581.7543810400002</v>
      </c>
      <c r="N166" s="2">
        <v>0</v>
      </c>
      <c r="O166" s="2">
        <v>0</v>
      </c>
      <c r="P166">
        <v>6107</v>
      </c>
      <c r="Q166">
        <v>5328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0.16973579658323401</v>
      </c>
      <c r="X166">
        <v>0.83026420341676599</v>
      </c>
      <c r="Y166">
        <v>1.6415766131550991E-2</v>
      </c>
      <c r="Z166">
        <v>815</v>
      </c>
      <c r="AA166">
        <f t="shared" si="13"/>
        <v>-21</v>
      </c>
      <c r="AB166">
        <v>1200</v>
      </c>
      <c r="AC166">
        <v>771.04424335281817</v>
      </c>
      <c r="AD166">
        <v>815</v>
      </c>
      <c r="AE166" s="6">
        <v>21.6</v>
      </c>
      <c r="AF166">
        <v>29</v>
      </c>
      <c r="AG166">
        <f t="shared" si="14"/>
        <v>626.40000000000009</v>
      </c>
    </row>
    <row r="167" spans="1:33" x14ac:dyDescent="0.6">
      <c r="A167">
        <v>2018</v>
      </c>
      <c r="B167">
        <v>6</v>
      </c>
      <c r="C167">
        <v>15</v>
      </c>
      <c r="D167">
        <f t="shared" si="12"/>
        <v>5</v>
      </c>
      <c r="G167" cm="1">
        <f t="array" ref="G167">_xlfn.IFS(F167 = "H", 0, F167 = "B7", -7, F167 = "B6", -6, F167 = "B5", -5, F167 = "B4", -4, F167 = "B3", -3, F167 = "B2", -2, F167 = "B1", -1, F167 = "A7", 7, F167 = "A6", 6, F167 = "A5", 5, F167 = "A4", 4, F167 = "A3", 3, F167 = "A2", 2, F167 = "A1", 1, F167 = "", 0)</f>
        <v>0</v>
      </c>
      <c r="H167">
        <f t="shared" si="10"/>
        <v>0</v>
      </c>
      <c r="I167">
        <f t="shared" si="11"/>
        <v>0</v>
      </c>
      <c r="L167">
        <v>4300.827571154</v>
      </c>
      <c r="M167">
        <v>3789.793090184</v>
      </c>
      <c r="N167">
        <v>1067.999999482</v>
      </c>
      <c r="O167">
        <v>1066.3448266119999</v>
      </c>
      <c r="P167">
        <v>6344</v>
      </c>
      <c r="Q167">
        <v>5886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0.2062799760191846</v>
      </c>
      <c r="X167">
        <v>0.79372002398081531</v>
      </c>
      <c r="Y167">
        <v>0</v>
      </c>
      <c r="Z167">
        <v>808</v>
      </c>
      <c r="AA167">
        <f t="shared" si="13"/>
        <v>-7</v>
      </c>
      <c r="AB167">
        <v>1200</v>
      </c>
      <c r="AC167">
        <v>785.11053185598769</v>
      </c>
      <c r="AD167">
        <v>808</v>
      </c>
      <c r="AE167" s="6">
        <v>21.7</v>
      </c>
      <c r="AF167">
        <v>16.5</v>
      </c>
      <c r="AG167">
        <f t="shared" si="14"/>
        <v>358.05</v>
      </c>
    </row>
    <row r="168" spans="1:33" x14ac:dyDescent="0.6">
      <c r="A168">
        <v>2018</v>
      </c>
      <c r="B168">
        <v>6</v>
      </c>
      <c r="C168">
        <v>16</v>
      </c>
      <c r="D168">
        <f t="shared" si="12"/>
        <v>6</v>
      </c>
      <c r="G168" cm="1">
        <f t="array" ref="G168">_xlfn.IFS(F168 = "H", 0, F168 = "B7", -7, F168 = "B6", -6, F168 = "B5", -5, F168 = "B4", -4, F168 = "B3", -3, F168 = "B2", -2, F168 = "B1", -1, F168 = "A7", 7, F168 = "A6", 6, F168 = "A5", 5, F168 = "A4", 4, F168 = "A3", 3, F168 = "A2", 2, F168 = "A1", 1, F168 = "", 0)</f>
        <v>0</v>
      </c>
      <c r="H168">
        <f t="shared" si="10"/>
        <v>0</v>
      </c>
      <c r="I168">
        <f t="shared" si="11"/>
        <v>0</v>
      </c>
      <c r="L168">
        <v>3740.5486333050003</v>
      </c>
      <c r="M168">
        <v>3489.0374110320004</v>
      </c>
      <c r="N168">
        <v>1055.3491274380001</v>
      </c>
      <c r="O168">
        <v>905.60349163499995</v>
      </c>
      <c r="P168">
        <v>6382</v>
      </c>
      <c r="Q168">
        <v>5525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0.19525031713720981</v>
      </c>
      <c r="X168">
        <v>0.80474968286279025</v>
      </c>
      <c r="Y168">
        <v>1.6012989557963112E-2</v>
      </c>
      <c r="Z168">
        <v>798</v>
      </c>
      <c r="AA168">
        <f t="shared" si="13"/>
        <v>-10</v>
      </c>
      <c r="AB168">
        <v>1200</v>
      </c>
      <c r="AC168">
        <v>789.40184995443849</v>
      </c>
      <c r="AD168">
        <v>798</v>
      </c>
      <c r="AE168" s="6">
        <v>22.5</v>
      </c>
      <c r="AF168">
        <v>0</v>
      </c>
      <c r="AG168">
        <f t="shared" si="14"/>
        <v>0</v>
      </c>
    </row>
    <row r="169" spans="1:33" x14ac:dyDescent="0.6">
      <c r="A169">
        <v>2018</v>
      </c>
      <c r="B169">
        <v>6</v>
      </c>
      <c r="C169">
        <v>17</v>
      </c>
      <c r="D169">
        <f t="shared" si="12"/>
        <v>7</v>
      </c>
      <c r="G169" cm="1">
        <f t="array" ref="G169">_xlfn.IFS(F169 = "H", 0, F169 = "B7", -7, F169 = "B6", -6, F169 = "B5", -5, F169 = "B4", -4, F169 = "B3", -3, F169 = "B2", -2, F169 = "B1", -1, F169 = "A7", 7, F169 = "A6", 6, F169 = "A5", 5, F169 = "A4", 4, F169 = "A3", 3, F169 = "A2", 2, F169 = "A1", 1, F169 = "", 0)</f>
        <v>0</v>
      </c>
      <c r="H169">
        <f t="shared" si="10"/>
        <v>0</v>
      </c>
      <c r="I169">
        <f t="shared" si="11"/>
        <v>0</v>
      </c>
      <c r="L169">
        <v>3356.7638289259999</v>
      </c>
      <c r="M169">
        <v>3091.678401014</v>
      </c>
      <c r="N169">
        <v>923.36683461999996</v>
      </c>
      <c r="O169">
        <v>812.71356854999999</v>
      </c>
      <c r="P169">
        <v>6258</v>
      </c>
      <c r="Q169">
        <v>5777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0.16575970977379431</v>
      </c>
      <c r="X169">
        <v>0.83424029022620583</v>
      </c>
      <c r="Y169">
        <v>3.5575405068550059E-2</v>
      </c>
      <c r="Z169">
        <v>645</v>
      </c>
      <c r="AA169">
        <f t="shared" si="13"/>
        <v>-153</v>
      </c>
      <c r="AB169">
        <v>1200</v>
      </c>
      <c r="AC169">
        <v>783.15407658606296</v>
      </c>
      <c r="AD169">
        <v>645</v>
      </c>
      <c r="AE169" s="6">
        <v>22.8</v>
      </c>
      <c r="AF169">
        <v>0</v>
      </c>
      <c r="AG169">
        <f t="shared" si="14"/>
        <v>0</v>
      </c>
    </row>
    <row r="170" spans="1:33" x14ac:dyDescent="0.6">
      <c r="A170">
        <v>2018</v>
      </c>
      <c r="B170">
        <v>6</v>
      </c>
      <c r="C170">
        <v>18</v>
      </c>
      <c r="D170">
        <f t="shared" si="12"/>
        <v>1</v>
      </c>
      <c r="G170" cm="1">
        <f t="array" ref="G170">_xlfn.IFS(F170 = "H", 0, F170 = "B7", -7, F170 = "B6", -6, F170 = "B5", -5, F170 = "B4", -4, F170 = "B3", -3, F170 = "B2", -2, F170 = "B1", -1, F170 = "A7", 7, F170 = "A6", 6, F170 = "A5", 5, F170 = "A4", 4, F170 = "A3", 3, F170 = "A2", 2, F170 = "A1", 1, F170 = "", 0)</f>
        <v>0</v>
      </c>
      <c r="H170">
        <f t="shared" si="10"/>
        <v>0</v>
      </c>
      <c r="I170">
        <f t="shared" si="11"/>
        <v>0</v>
      </c>
      <c r="L170">
        <v>3872.0595428400002</v>
      </c>
      <c r="M170">
        <v>3546.2034643200004</v>
      </c>
      <c r="N170">
        <v>1060.2258061279999</v>
      </c>
      <c r="O170">
        <v>972.11662467200006</v>
      </c>
      <c r="P170">
        <v>5786</v>
      </c>
      <c r="Q170">
        <v>6230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0.2198421021965857</v>
      </c>
      <c r="X170">
        <v>0.78015789780341427</v>
      </c>
      <c r="Y170">
        <v>3.759570572569907E-2</v>
      </c>
      <c r="Z170">
        <v>561</v>
      </c>
      <c r="AA170">
        <f t="shared" si="13"/>
        <v>-84</v>
      </c>
      <c r="AB170">
        <v>1200</v>
      </c>
      <c r="AC170">
        <v>742.74630270738521</v>
      </c>
      <c r="AD170">
        <v>561</v>
      </c>
      <c r="AE170" s="6">
        <v>24.8</v>
      </c>
      <c r="AF170">
        <v>0</v>
      </c>
      <c r="AG170">
        <f t="shared" si="14"/>
        <v>0</v>
      </c>
    </row>
    <row r="171" spans="1:33" x14ac:dyDescent="0.6">
      <c r="A171">
        <v>2018</v>
      </c>
      <c r="B171">
        <v>6</v>
      </c>
      <c r="C171">
        <v>19</v>
      </c>
      <c r="D171">
        <f t="shared" si="12"/>
        <v>2</v>
      </c>
      <c r="G171" cm="1">
        <f t="array" ref="G171">_xlfn.IFS(F171 = "H", 0, F171 = "B7", -7, F171 = "B6", -6, F171 = "B5", -5, F171 = "B4", -4, F171 = "B3", -3, F171 = "B2", -2, F171 = "B1", -1, F171 = "A7", 7, F171 = "A6", 6, F171 = "A5", 5, F171 = "A4", 4, F171 = "A3", 3, F171 = "A2", 2, F171 = "A1", 1, F171 = "", 0)</f>
        <v>0</v>
      </c>
      <c r="H171">
        <f t="shared" si="10"/>
        <v>0</v>
      </c>
      <c r="I171">
        <f t="shared" si="11"/>
        <v>0</v>
      </c>
      <c r="L171">
        <v>3870.2530912320003</v>
      </c>
      <c r="M171">
        <v>3597.4788984240004</v>
      </c>
      <c r="N171">
        <v>1053.851116224</v>
      </c>
      <c r="O171">
        <v>980.54838637600005</v>
      </c>
      <c r="P171">
        <v>5654</v>
      </c>
      <c r="Q171">
        <v>5617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0.21471865914144009</v>
      </c>
      <c r="X171">
        <v>0.78528134085855994</v>
      </c>
      <c r="Y171">
        <v>0</v>
      </c>
      <c r="Z171">
        <v>607</v>
      </c>
      <c r="AA171">
        <f t="shared" si="13"/>
        <v>46</v>
      </c>
      <c r="AB171">
        <v>1200</v>
      </c>
      <c r="AC171">
        <v>729.94686572001217</v>
      </c>
      <c r="AD171">
        <v>607</v>
      </c>
      <c r="AE171" s="6">
        <v>22.4</v>
      </c>
      <c r="AF171">
        <v>0</v>
      </c>
      <c r="AG171">
        <f t="shared" si="14"/>
        <v>0</v>
      </c>
    </row>
    <row r="172" spans="1:33" x14ac:dyDescent="0.6">
      <c r="A172">
        <v>2018</v>
      </c>
      <c r="B172">
        <v>6</v>
      </c>
      <c r="C172">
        <v>20</v>
      </c>
      <c r="D172">
        <f t="shared" si="12"/>
        <v>3</v>
      </c>
      <c r="G172" cm="1">
        <f t="array" ref="G172">_xlfn.IFS(F172 = "H", 0, F172 = "B7", -7, F172 = "B6", -6, F172 = "B5", -5, F172 = "B4", -4, F172 = "B3", -3, F172 = "B2", -2, F172 = "B1", -1, F172 = "A7", 7, F172 = "A6", 6, F172 = "A5", 5, F172 = "A4", 4, F172 = "A3", 3, F172 = "A2", 2, F172 = "A1", 1, F172 = "", 0)</f>
        <v>0</v>
      </c>
      <c r="H172">
        <f t="shared" si="10"/>
        <v>0</v>
      </c>
      <c r="I172">
        <f t="shared" si="11"/>
        <v>0</v>
      </c>
      <c r="L172">
        <v>3911.1287019760002</v>
      </c>
      <c r="M172">
        <v>3784.9900884660001</v>
      </c>
      <c r="N172">
        <v>1024.3960392240001</v>
      </c>
      <c r="O172">
        <v>961.613860649</v>
      </c>
      <c r="P172">
        <v>5309</v>
      </c>
      <c r="Q172">
        <v>5596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0.20570184288404619</v>
      </c>
      <c r="X172">
        <v>0.79429815711595375</v>
      </c>
      <c r="Y172">
        <v>0</v>
      </c>
      <c r="Z172">
        <v>696</v>
      </c>
      <c r="AA172">
        <f t="shared" si="13"/>
        <v>89</v>
      </c>
      <c r="AB172">
        <v>1200</v>
      </c>
      <c r="AC172">
        <v>704.11141342727956</v>
      </c>
      <c r="AD172">
        <v>696</v>
      </c>
      <c r="AE172" s="6">
        <v>22.7</v>
      </c>
      <c r="AF172">
        <v>0</v>
      </c>
      <c r="AG172">
        <f t="shared" si="14"/>
        <v>0</v>
      </c>
    </row>
    <row r="173" spans="1:33" x14ac:dyDescent="0.6">
      <c r="A173">
        <v>2018</v>
      </c>
      <c r="B173">
        <v>6</v>
      </c>
      <c r="C173">
        <v>21</v>
      </c>
      <c r="D173">
        <f t="shared" si="12"/>
        <v>4</v>
      </c>
      <c r="G173" cm="1">
        <f t="array" ref="G173">_xlfn.IFS(F173 = "H", 0, F173 = "B7", -7, F173 = "B6", -6, F173 = "B5", -5, F173 = "B4", -4, F173 = "B3", -3, F173 = "B2", -2, F173 = "B1", -1, F173 = "A7", 7, F173 = "A6", 6, F173 = "A5", 5, F173 = "A4", 4, F173 = "A3", 3, F173 = "A2", 2, F173 = "A1", 1, F173 = "", 0)</f>
        <v>0</v>
      </c>
      <c r="H173">
        <f t="shared" si="10"/>
        <v>0</v>
      </c>
      <c r="I173">
        <f t="shared" si="11"/>
        <v>0</v>
      </c>
      <c r="L173">
        <v>4207.84</v>
      </c>
      <c r="M173">
        <v>3910.34</v>
      </c>
      <c r="N173">
        <v>1010.24</v>
      </c>
      <c r="O173">
        <v>1021.12</v>
      </c>
      <c r="P173">
        <v>5656</v>
      </c>
      <c r="Q173">
        <v>5749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0.207736503692386</v>
      </c>
      <c r="X173">
        <v>0.79226349630761395</v>
      </c>
      <c r="Y173">
        <v>0</v>
      </c>
      <c r="Z173">
        <v>732</v>
      </c>
      <c r="AA173">
        <f t="shared" si="13"/>
        <v>36</v>
      </c>
      <c r="AB173">
        <v>1200</v>
      </c>
      <c r="AC173">
        <v>732.41970869471788</v>
      </c>
      <c r="AD173">
        <v>732</v>
      </c>
      <c r="AE173" s="6">
        <v>23.7</v>
      </c>
      <c r="AF173">
        <v>0</v>
      </c>
      <c r="AG173">
        <f t="shared" si="14"/>
        <v>0</v>
      </c>
    </row>
    <row r="174" spans="1:33" x14ac:dyDescent="0.6">
      <c r="A174">
        <v>2018</v>
      </c>
      <c r="B174">
        <v>6</v>
      </c>
      <c r="C174">
        <v>22</v>
      </c>
      <c r="D174">
        <f t="shared" si="12"/>
        <v>5</v>
      </c>
      <c r="G174" cm="1">
        <f t="array" ref="G174">_xlfn.IFS(F174 = "H", 0, F174 = "B7", -7, F174 = "B6", -6, F174 = "B5", -5, F174 = "B4", -4, F174 = "B3", -3, F174 = "B2", -2, F174 = "B1", -1, F174 = "A7", 7, F174 = "A6", 6, F174 = "A5", 5, F174 = "A4", 4, F174 = "A3", 3, F174 = "A2", 2, F174 = "A1", 1, F174 = "", 0)</f>
        <v>0</v>
      </c>
      <c r="H174">
        <f t="shared" si="10"/>
        <v>0</v>
      </c>
      <c r="I174">
        <f t="shared" si="11"/>
        <v>0</v>
      </c>
      <c r="L174">
        <v>4506.7707365360002</v>
      </c>
      <c r="M174">
        <v>4005.0926872180003</v>
      </c>
      <c r="N174">
        <v>1062.107317234</v>
      </c>
      <c r="O174">
        <v>1030.692683234</v>
      </c>
      <c r="P174">
        <v>5989</v>
      </c>
      <c r="Q174">
        <v>5908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0.1684509028480333</v>
      </c>
      <c r="X174">
        <v>0.83154909715196668</v>
      </c>
      <c r="Y174">
        <v>1.8029755400521139E-2</v>
      </c>
      <c r="Z174">
        <v>718</v>
      </c>
      <c r="AA174">
        <f t="shared" si="13"/>
        <v>-14</v>
      </c>
      <c r="AB174">
        <v>1200</v>
      </c>
      <c r="AC174">
        <v>764.41888809513421</v>
      </c>
      <c r="AD174">
        <v>718</v>
      </c>
      <c r="AE174" s="6">
        <v>25</v>
      </c>
      <c r="AF174">
        <v>0</v>
      </c>
      <c r="AG174">
        <f t="shared" si="14"/>
        <v>0</v>
      </c>
    </row>
    <row r="175" spans="1:33" x14ac:dyDescent="0.6">
      <c r="A175">
        <v>2018</v>
      </c>
      <c r="B175">
        <v>6</v>
      </c>
      <c r="C175">
        <v>23</v>
      </c>
      <c r="D175">
        <f t="shared" si="12"/>
        <v>6</v>
      </c>
      <c r="G175" cm="1">
        <f t="array" ref="G175">_xlfn.IFS(F175 = "H", 0, F175 = "B7", -7, F175 = "B6", -6, F175 = "B5", -5, F175 = "B4", -4, F175 = "B3", -3, F175 = "B2", -2, F175 = "B1", -1, F175 = "A7", 7, F175 = "A6", 6, F175 = "A5", 5, F175 = "A4", 4, F175 = "A3", 3, F175 = "A2", 2, F175 = "A1", 1, F175 = "", 0)</f>
        <v>0</v>
      </c>
      <c r="H175">
        <f t="shared" si="10"/>
        <v>0</v>
      </c>
      <c r="I175">
        <f t="shared" si="11"/>
        <v>0</v>
      </c>
      <c r="L175">
        <v>4069.3800000000006</v>
      </c>
      <c r="M175">
        <v>3924.4800000000005</v>
      </c>
      <c r="N175">
        <v>1015.98</v>
      </c>
      <c r="O175">
        <v>934.66000000000008</v>
      </c>
      <c r="P175">
        <v>5669</v>
      </c>
      <c r="Q175">
        <v>5879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0.21560169384401459</v>
      </c>
      <c r="X175">
        <v>0.78439830615598538</v>
      </c>
      <c r="Y175">
        <v>3.5457799330331372E-2</v>
      </c>
      <c r="Z175">
        <v>703</v>
      </c>
      <c r="AA175">
        <f t="shared" si="13"/>
        <v>-15</v>
      </c>
      <c r="AB175">
        <v>1200</v>
      </c>
      <c r="AC175">
        <v>733.55500416135919</v>
      </c>
      <c r="AD175">
        <v>703</v>
      </c>
      <c r="AE175" s="6">
        <v>24.5</v>
      </c>
      <c r="AF175">
        <v>0</v>
      </c>
      <c r="AG175">
        <f t="shared" si="14"/>
        <v>0</v>
      </c>
    </row>
    <row r="176" spans="1:33" x14ac:dyDescent="0.6">
      <c r="A176">
        <v>2018</v>
      </c>
      <c r="B176">
        <v>6</v>
      </c>
      <c r="C176">
        <v>24</v>
      </c>
      <c r="D176">
        <f t="shared" si="12"/>
        <v>7</v>
      </c>
      <c r="G176" cm="1">
        <f t="array" ref="G176">_xlfn.IFS(F176 = "H", 0, F176 = "B7", -7, F176 = "B6", -6, F176 = "B5", -5, F176 = "B4", -4, F176 = "B3", -3, F176 = "B2", -2, F176 = "B1", -1, F176 = "A7", 7, F176 = "A6", 6, F176 = "A5", 5, F176 = "A4", 4, F176 = "A3", 3, F176 = "A2", 2, F176 = "A1", 1, F176 = "", 0)</f>
        <v>0</v>
      </c>
      <c r="H176">
        <f t="shared" si="10"/>
        <v>0</v>
      </c>
      <c r="I176">
        <f t="shared" si="11"/>
        <v>0</v>
      </c>
      <c r="L176">
        <v>3436.275850042</v>
      </c>
      <c r="M176">
        <v>3304.82757464</v>
      </c>
      <c r="N176">
        <v>953.31034429800002</v>
      </c>
      <c r="O176">
        <v>775.44827500999997</v>
      </c>
      <c r="P176">
        <v>5685</v>
      </c>
      <c r="Q176">
        <v>6107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0.20922602267744159</v>
      </c>
      <c r="X176">
        <v>0.79077397732255839</v>
      </c>
      <c r="Y176">
        <v>0</v>
      </c>
      <c r="Z176">
        <v>616</v>
      </c>
      <c r="AA176">
        <f t="shared" si="13"/>
        <v>-87</v>
      </c>
      <c r="AB176">
        <v>1200</v>
      </c>
      <c r="AC176">
        <v>736.34233955475327</v>
      </c>
      <c r="AD176">
        <v>616</v>
      </c>
      <c r="AE176" s="6">
        <v>25.2</v>
      </c>
      <c r="AF176">
        <v>0</v>
      </c>
      <c r="AG176">
        <f t="shared" si="14"/>
        <v>0</v>
      </c>
    </row>
    <row r="177" spans="1:33" x14ac:dyDescent="0.6">
      <c r="A177">
        <v>2018</v>
      </c>
      <c r="B177">
        <v>6</v>
      </c>
      <c r="C177">
        <v>25</v>
      </c>
      <c r="D177">
        <f t="shared" si="12"/>
        <v>1</v>
      </c>
      <c r="G177" cm="1">
        <f t="array" ref="G177">_xlfn.IFS(F177 = "H", 0, F177 = "B7", -7, F177 = "B6", -6, F177 = "B5", -5, F177 = "B4", -4, F177 = "B3", -3, F177 = "B2", -2, F177 = "B1", -1, F177 = "A7", 7, F177 = "A6", 6, F177 = "A5", 5, F177 = "A4", 4, F177 = "A3", 3, F177 = "A2", 2, F177 = "A1", 1, F177 = "", 0)</f>
        <v>0</v>
      </c>
      <c r="H177">
        <f t="shared" si="10"/>
        <v>0</v>
      </c>
      <c r="I177">
        <f t="shared" si="11"/>
        <v>0</v>
      </c>
      <c r="L177">
        <v>4056.3716261900004</v>
      </c>
      <c r="M177">
        <v>3941.3594015900003</v>
      </c>
      <c r="N177">
        <v>1019.960879795</v>
      </c>
      <c r="O177">
        <v>971.91442466500007</v>
      </c>
      <c r="P177">
        <v>5469</v>
      </c>
      <c r="Q177">
        <v>6047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0.17595728894480461</v>
      </c>
      <c r="X177">
        <v>0.82404271105519533</v>
      </c>
      <c r="Y177">
        <v>0</v>
      </c>
      <c r="Z177">
        <v>610</v>
      </c>
      <c r="AA177">
        <f t="shared" si="13"/>
        <v>-6</v>
      </c>
      <c r="AB177">
        <v>1200</v>
      </c>
      <c r="AC177">
        <v>725.31601222081042</v>
      </c>
      <c r="AD177">
        <v>610</v>
      </c>
      <c r="AE177" s="6">
        <v>27.1</v>
      </c>
      <c r="AF177">
        <v>0</v>
      </c>
      <c r="AG177">
        <f t="shared" si="14"/>
        <v>0</v>
      </c>
    </row>
    <row r="178" spans="1:33" x14ac:dyDescent="0.6">
      <c r="A178">
        <v>2018</v>
      </c>
      <c r="B178">
        <v>6</v>
      </c>
      <c r="C178">
        <v>26</v>
      </c>
      <c r="D178">
        <f t="shared" si="12"/>
        <v>2</v>
      </c>
      <c r="G178" cm="1">
        <f t="array" ref="G178">_xlfn.IFS(F178 = "H", 0, F178 = "B7", -7, F178 = "B6", -6, F178 = "B5", -5, F178 = "B4", -4, F178 = "B3", -3, F178 = "B2", -2, F178 = "B1", -1, F178 = "A7", 7, F178 = "A6", 6, F178 = "A5", 5, F178 = "A4", 4, F178 = "A3", 3, F178 = "A2", 2, F178 = "A1", 1, F178 = "", 0)</f>
        <v>0</v>
      </c>
      <c r="H178">
        <f t="shared" si="10"/>
        <v>0</v>
      </c>
      <c r="I178">
        <f t="shared" si="11"/>
        <v>0</v>
      </c>
      <c r="L178">
        <v>3977.7230882879999</v>
      </c>
      <c r="M178">
        <v>3852.51283152</v>
      </c>
      <c r="N178">
        <v>1027.02564136</v>
      </c>
      <c r="O178">
        <v>938.08205188800002</v>
      </c>
      <c r="P178">
        <v>5180</v>
      </c>
      <c r="Q178">
        <v>5921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0.1664172356811025</v>
      </c>
      <c r="X178">
        <v>0.83358276431889755</v>
      </c>
      <c r="Y178">
        <v>0.1662597964147374</v>
      </c>
      <c r="Z178">
        <v>662</v>
      </c>
      <c r="AA178">
        <f t="shared" si="13"/>
        <v>52</v>
      </c>
      <c r="AB178">
        <v>1200</v>
      </c>
      <c r="AC178">
        <v>699.27769836069012</v>
      </c>
      <c r="AD178">
        <v>662</v>
      </c>
      <c r="AE178" s="6">
        <v>22.3</v>
      </c>
      <c r="AF178">
        <v>71.5</v>
      </c>
      <c r="AG178">
        <f t="shared" si="14"/>
        <v>1594.45</v>
      </c>
    </row>
    <row r="179" spans="1:33" x14ac:dyDescent="0.6">
      <c r="A179">
        <v>2018</v>
      </c>
      <c r="B179">
        <v>6</v>
      </c>
      <c r="C179">
        <v>27</v>
      </c>
      <c r="D179">
        <f t="shared" si="12"/>
        <v>3</v>
      </c>
      <c r="G179" cm="1">
        <f t="array" ref="G179">_xlfn.IFS(F179 = "H", 0, F179 = "B7", -7, F179 = "B6", -6, F179 = "B5", -5, F179 = "B4", -4, F179 = "B3", -3, F179 = "B2", -2, F179 = "B1", -1, F179 = "A7", 7, F179 = "A6", 6, F179 = "A5", 5, F179 = "A4", 4, F179 = "A3", 3, F179 = "A2", 2, F179 = "A1", 1, F179 = "", 0)</f>
        <v>0</v>
      </c>
      <c r="H179">
        <f t="shared" si="10"/>
        <v>0</v>
      </c>
      <c r="I179">
        <f t="shared" si="11"/>
        <v>0</v>
      </c>
      <c r="L179">
        <v>4152.8041263810001</v>
      </c>
      <c r="M179">
        <v>3907.2989715840004</v>
      </c>
      <c r="N179">
        <v>1097.7113403139999</v>
      </c>
      <c r="O179">
        <v>1031.731958953</v>
      </c>
      <c r="P179">
        <v>5500</v>
      </c>
      <c r="Q179">
        <v>6035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0.17328636292469071</v>
      </c>
      <c r="X179">
        <v>0.8267136370753092</v>
      </c>
      <c r="Y179">
        <v>0</v>
      </c>
      <c r="Z179">
        <v>747</v>
      </c>
      <c r="AA179">
        <f t="shared" si="13"/>
        <v>85</v>
      </c>
      <c r="AB179">
        <v>1200</v>
      </c>
      <c r="AC179">
        <v>722.14800756645593</v>
      </c>
      <c r="AD179">
        <v>747</v>
      </c>
      <c r="AE179" s="6">
        <v>22.3</v>
      </c>
      <c r="AF179">
        <v>1</v>
      </c>
      <c r="AG179">
        <f t="shared" si="14"/>
        <v>22.3</v>
      </c>
    </row>
    <row r="180" spans="1:33" x14ac:dyDescent="0.6">
      <c r="A180">
        <v>2018</v>
      </c>
      <c r="B180">
        <v>6</v>
      </c>
      <c r="C180">
        <v>28</v>
      </c>
      <c r="D180">
        <f t="shared" si="12"/>
        <v>4</v>
      </c>
      <c r="G180" cm="1">
        <f t="array" ref="G180">_xlfn.IFS(F180 = "H", 0, F180 = "B7", -7, F180 = "B6", -6, F180 = "B5", -5, F180 = "B4", -4, F180 = "B3", -3, F180 = "B2", -2, F180 = "B1", -1, F180 = "A7", 7, F180 = "A6", 6, F180 = "A5", 5, F180 = "A4", 4, F180 = "A3", 3, F180 = "A2", 2, F180 = "A1", 1, F180 = "", 0)</f>
        <v>0</v>
      </c>
      <c r="H180">
        <f t="shared" si="10"/>
        <v>0</v>
      </c>
      <c r="I180">
        <f t="shared" si="11"/>
        <v>0</v>
      </c>
      <c r="L180">
        <v>4419.1368405269995</v>
      </c>
      <c r="M180">
        <v>3882.715788087</v>
      </c>
      <c r="N180">
        <v>1093.7263157360001</v>
      </c>
      <c r="O180">
        <v>1029.47368411</v>
      </c>
      <c r="P180">
        <v>6013</v>
      </c>
      <c r="Q180">
        <v>5939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0.1825457641549596</v>
      </c>
      <c r="X180">
        <v>0.8174542358450404</v>
      </c>
      <c r="Y180">
        <v>1.7612115127175369E-2</v>
      </c>
      <c r="Z180">
        <v>740</v>
      </c>
      <c r="AA180">
        <f t="shared" si="13"/>
        <v>-7</v>
      </c>
      <c r="AB180">
        <v>1200</v>
      </c>
      <c r="AC180">
        <v>762.02654071528116</v>
      </c>
      <c r="AD180">
        <v>740</v>
      </c>
      <c r="AE180" s="6">
        <v>23.3</v>
      </c>
      <c r="AF180">
        <v>26.5</v>
      </c>
      <c r="AG180">
        <f t="shared" si="14"/>
        <v>617.45000000000005</v>
      </c>
    </row>
    <row r="181" spans="1:33" x14ac:dyDescent="0.6">
      <c r="A181">
        <v>2018</v>
      </c>
      <c r="B181">
        <v>6</v>
      </c>
      <c r="C181">
        <v>29</v>
      </c>
      <c r="D181">
        <f t="shared" si="12"/>
        <v>5</v>
      </c>
      <c r="G181" cm="1">
        <f t="array" ref="G181">_xlfn.IFS(F181 = "H", 0, F181 = "B7", -7, F181 = "B6", -6, F181 = "B5", -5, F181 = "B4", -4, F181 = "B3", -3, F181 = "B2", -2, F181 = "B1", -1, F181 = "A7", 7, F181 = "A6", 6, F181 = "A5", 5, F181 = "A4", 4, F181 = "A3", 3, F181 = "A2", 2, F181 = "A1", 1, F181 = "", 0)</f>
        <v>0</v>
      </c>
      <c r="H181">
        <f t="shared" si="10"/>
        <v>0</v>
      </c>
      <c r="I181">
        <f t="shared" si="11"/>
        <v>0</v>
      </c>
      <c r="L181">
        <v>4434.9050971179995</v>
      </c>
      <c r="M181">
        <v>3767.9634931389996</v>
      </c>
      <c r="N181" s="2">
        <v>0</v>
      </c>
      <c r="O181" s="2">
        <v>0</v>
      </c>
      <c r="P181">
        <v>6375</v>
      </c>
      <c r="Q181">
        <v>5803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0.21143460690668631</v>
      </c>
      <c r="X181">
        <v>0.78856539309331375</v>
      </c>
      <c r="Y181">
        <v>5.2088465538950017E-2</v>
      </c>
      <c r="Z181">
        <v>688</v>
      </c>
      <c r="AA181">
        <f t="shared" si="13"/>
        <v>-52</v>
      </c>
      <c r="AB181">
        <v>1200</v>
      </c>
      <c r="AC181">
        <v>789.21608259426966</v>
      </c>
      <c r="AD181">
        <v>688</v>
      </c>
      <c r="AE181" s="6">
        <v>24.7</v>
      </c>
      <c r="AF181">
        <v>6.5</v>
      </c>
      <c r="AG181">
        <f t="shared" si="14"/>
        <v>160.54999999999998</v>
      </c>
    </row>
    <row r="182" spans="1:33" x14ac:dyDescent="0.6">
      <c r="A182">
        <v>2018</v>
      </c>
      <c r="B182">
        <v>6</v>
      </c>
      <c r="C182">
        <v>30</v>
      </c>
      <c r="D182">
        <f t="shared" si="12"/>
        <v>6</v>
      </c>
      <c r="G182" cm="1">
        <f t="array" ref="G182">_xlfn.IFS(F182 = "H", 0, F182 = "B7", -7, F182 = "B6", -6, F182 = "B5", -5, F182 = "B4", -4, F182 = "B3", -3, F182 = "B2", -2, F182 = "B1", -1, F182 = "A7", 7, F182 = "A6", 6, F182 = "A5", 5, F182 = "A4", 4, F182 = "A3", 3, F182 = "A2", 2, F182 = "A1", 1, F182 = "", 0)</f>
        <v>0</v>
      </c>
      <c r="H182">
        <f t="shared" si="10"/>
        <v>0</v>
      </c>
      <c r="I182">
        <f t="shared" si="11"/>
        <v>0</v>
      </c>
      <c r="L182">
        <v>3847.2607662619998</v>
      </c>
      <c r="M182">
        <v>3376.8455755609998</v>
      </c>
      <c r="N182">
        <v>1003.116455999</v>
      </c>
      <c r="O182">
        <v>839.45063335199995</v>
      </c>
      <c r="P182">
        <v>5948</v>
      </c>
      <c r="Q182">
        <v>5591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0.23556051864259561</v>
      </c>
      <c r="X182">
        <v>0.76443948135740425</v>
      </c>
      <c r="Y182">
        <v>1.7527515382615481E-2</v>
      </c>
      <c r="Z182">
        <v>655</v>
      </c>
      <c r="AA182">
        <f t="shared" si="13"/>
        <v>-33</v>
      </c>
      <c r="AB182">
        <v>1200</v>
      </c>
      <c r="AC182">
        <v>752.09644669749866</v>
      </c>
      <c r="AD182">
        <v>655</v>
      </c>
      <c r="AE182" s="6">
        <v>24.4</v>
      </c>
      <c r="AF182">
        <v>14.5</v>
      </c>
      <c r="AG182">
        <f t="shared" si="14"/>
        <v>353.79999999999995</v>
      </c>
    </row>
    <row r="183" spans="1:33" x14ac:dyDescent="0.6">
      <c r="A183">
        <v>2018</v>
      </c>
      <c r="B183">
        <v>7</v>
      </c>
      <c r="C183">
        <v>1</v>
      </c>
      <c r="D183">
        <f t="shared" si="12"/>
        <v>7</v>
      </c>
      <c r="G183" cm="1">
        <f t="array" ref="G183">_xlfn.IFS(F183 = "H", 0, F183 = "B7", -7, F183 = "B6", -6, F183 = "B5", -5, F183 = "B4", -4, F183 = "B3", -3, F183 = "B2", -2, F183 = "B1", -1, F183 = "A7", 7, F183 = "A6", 6, F183 = "A5", 5, F183 = "A4", 4, F183 = "A3", 3, F183 = "A2", 2, F183 = "A1", 1, F183 = "", 0)</f>
        <v>0</v>
      </c>
      <c r="H183">
        <f t="shared" si="10"/>
        <v>0</v>
      </c>
      <c r="I183">
        <f t="shared" si="11"/>
        <v>0</v>
      </c>
      <c r="L183">
        <v>3393.9062574899999</v>
      </c>
      <c r="M183">
        <v>2983.8281315849999</v>
      </c>
      <c r="N183">
        <v>889.44791697000005</v>
      </c>
      <c r="O183">
        <v>691.27604209100002</v>
      </c>
      <c r="P183">
        <v>6017</v>
      </c>
      <c r="Q183">
        <v>5758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0.21314414414414409</v>
      </c>
      <c r="X183">
        <v>0.78685585585585593</v>
      </c>
      <c r="Y183">
        <v>5.6234961075725412E-2</v>
      </c>
      <c r="Z183">
        <v>554</v>
      </c>
      <c r="AA183">
        <f t="shared" si="13"/>
        <v>-101</v>
      </c>
      <c r="AB183">
        <v>1200</v>
      </c>
      <c r="AC183">
        <v>761.48875365465381</v>
      </c>
      <c r="AD183">
        <v>554</v>
      </c>
      <c r="AE183" s="6">
        <v>21.9</v>
      </c>
      <c r="AF183">
        <v>83.5</v>
      </c>
      <c r="AG183">
        <f t="shared" si="14"/>
        <v>1828.6499999999999</v>
      </c>
    </row>
    <row r="184" spans="1:33" x14ac:dyDescent="0.6">
      <c r="A184">
        <v>2018</v>
      </c>
      <c r="B184">
        <v>7</v>
      </c>
      <c r="C184">
        <v>2</v>
      </c>
      <c r="D184">
        <f t="shared" si="12"/>
        <v>1</v>
      </c>
      <c r="G184" cm="1">
        <f t="array" ref="G184">_xlfn.IFS(F184 = "H", 0, F184 = "B7", -7, F184 = "B6", -6, F184 = "B5", -5, F184 = "B4", -4, F184 = "B3", -3, F184 = "B2", -2, F184 = "B1", -1, F184 = "A7", 7, F184 = "A6", 6, F184 = "A5", 5, F184 = "A4", 4, F184 = "A3", 3, F184 = "A2", 2, F184 = "A1", 1, F184 = "", 0)</f>
        <v>0</v>
      </c>
      <c r="H184">
        <f t="shared" si="10"/>
        <v>0</v>
      </c>
      <c r="I184">
        <f t="shared" si="11"/>
        <v>0</v>
      </c>
      <c r="L184">
        <v>3841.5999910820001</v>
      </c>
      <c r="M184">
        <v>3596.2594511110001</v>
      </c>
      <c r="N184">
        <v>1023.9783780719999</v>
      </c>
      <c r="O184">
        <v>1010.718918316</v>
      </c>
      <c r="P184">
        <v>5311</v>
      </c>
      <c r="Q184">
        <v>5333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0.22573304726610749</v>
      </c>
      <c r="X184">
        <v>0.77426695273389246</v>
      </c>
      <c r="Y184">
        <v>0</v>
      </c>
      <c r="Z184">
        <v>520</v>
      </c>
      <c r="AA184">
        <f t="shared" si="13"/>
        <v>-34</v>
      </c>
      <c r="AB184">
        <v>1200</v>
      </c>
      <c r="AC184">
        <v>702.48329602069566</v>
      </c>
      <c r="AD184">
        <v>520</v>
      </c>
      <c r="AE184" s="6">
        <v>22.6</v>
      </c>
      <c r="AF184">
        <v>59.5</v>
      </c>
      <c r="AG184">
        <f t="shared" si="14"/>
        <v>1344.7</v>
      </c>
    </row>
    <row r="185" spans="1:33" x14ac:dyDescent="0.6">
      <c r="A185">
        <v>2018</v>
      </c>
      <c r="B185">
        <v>7</v>
      </c>
      <c r="C185">
        <v>3</v>
      </c>
      <c r="D185">
        <f t="shared" si="12"/>
        <v>2</v>
      </c>
      <c r="G185" cm="1">
        <f t="array" ref="G185">_xlfn.IFS(F185 = "H", 0, F185 = "B7", -7, F185 = "B6", -6, F185 = "B5", -5, F185 = "B4", -4, F185 = "B3", -3, F185 = "B2", -2, F185 = "B1", -1, F185 = "A7", 7, F185 = "A6", 6, F185 = "A5", 5, F185 = "A4", 4, F185 = "A3", 3, F185 = "A2", 2, F185 = "A1", 1, F185 = "", 0)</f>
        <v>0</v>
      </c>
      <c r="H185">
        <f t="shared" si="10"/>
        <v>0</v>
      </c>
      <c r="I185">
        <f t="shared" si="11"/>
        <v>0</v>
      </c>
      <c r="L185">
        <v>5170.4767719599995</v>
      </c>
      <c r="M185">
        <v>4791.0278561549994</v>
      </c>
      <c r="N185">
        <v>1089.56965913</v>
      </c>
      <c r="O185">
        <v>1087.5789467550001</v>
      </c>
      <c r="P185">
        <v>6585</v>
      </c>
      <c r="Q185">
        <v>5289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0.29869628977855989</v>
      </c>
      <c r="X185">
        <v>0.70130371022144011</v>
      </c>
      <c r="Y185">
        <v>1.753410813542193E-2</v>
      </c>
      <c r="Z185">
        <v>609</v>
      </c>
      <c r="AA185">
        <f t="shared" si="13"/>
        <v>89</v>
      </c>
      <c r="AB185">
        <v>1200</v>
      </c>
      <c r="AC185">
        <v>800.34642996315517</v>
      </c>
      <c r="AD185">
        <v>609</v>
      </c>
      <c r="AE185" s="6">
        <v>27.4</v>
      </c>
      <c r="AF185">
        <v>0.1</v>
      </c>
      <c r="AG185">
        <f t="shared" si="14"/>
        <v>2.74</v>
      </c>
    </row>
    <row r="186" spans="1:33" x14ac:dyDescent="0.6">
      <c r="A186">
        <v>2018</v>
      </c>
      <c r="B186">
        <v>7</v>
      </c>
      <c r="C186">
        <v>4</v>
      </c>
      <c r="D186">
        <f t="shared" si="12"/>
        <v>3</v>
      </c>
      <c r="G186" cm="1">
        <f t="array" ref="G186">_xlfn.IFS(F186 = "H", 0, F186 = "B7", -7, F186 = "B6", -6, F186 = "B5", -5, F186 = "B4", -4, F186 = "B3", -3, F186 = "B2", -2, F186 = "B1", -1, F186 = "A7", 7, F186 = "A6", 6, F186 = "A5", 5, F186 = "A4", 4, F186 = "A3", 3, F186 = "A2", 2, F186 = "A1", 1, F186 = "", 0)</f>
        <v>0</v>
      </c>
      <c r="H186">
        <f t="shared" si="10"/>
        <v>0</v>
      </c>
      <c r="I186">
        <f t="shared" si="11"/>
        <v>0</v>
      </c>
      <c r="L186">
        <v>3986.9974056259998</v>
      </c>
      <c r="M186">
        <v>3767.7725999959998</v>
      </c>
      <c r="N186">
        <v>1089.764857462</v>
      </c>
      <c r="O186">
        <v>1034.2067175739999</v>
      </c>
      <c r="P186">
        <v>5399</v>
      </c>
      <c r="Q186">
        <v>5289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0.17102632182777719</v>
      </c>
      <c r="X186">
        <v>0.82897367817222278</v>
      </c>
      <c r="Y186">
        <v>3.587467921300256E-2</v>
      </c>
      <c r="Z186">
        <v>685</v>
      </c>
      <c r="AA186">
        <f t="shared" si="13"/>
        <v>76</v>
      </c>
      <c r="AB186">
        <v>1200</v>
      </c>
      <c r="AC186">
        <v>720.55239067789842</v>
      </c>
      <c r="AD186">
        <v>685</v>
      </c>
      <c r="AE186" s="6">
        <v>27.3</v>
      </c>
      <c r="AF186">
        <v>0</v>
      </c>
      <c r="AG186">
        <f t="shared" si="14"/>
        <v>0</v>
      </c>
    </row>
    <row r="187" spans="1:33" x14ac:dyDescent="0.6">
      <c r="A187">
        <v>2018</v>
      </c>
      <c r="B187">
        <v>7</v>
      </c>
      <c r="C187">
        <v>5</v>
      </c>
      <c r="D187">
        <f t="shared" si="12"/>
        <v>4</v>
      </c>
      <c r="G187" cm="1">
        <f t="array" ref="G187">_xlfn.IFS(F187 = "H", 0, F187 = "B7", -7, F187 = "B6", -6, F187 = "B5", -5, F187 = "B4", -4, F187 = "B3", -3, F187 = "B2", -2, F187 = "B1", -1, F187 = "A7", 7, F187 = "A6", 6, F187 = "A5", 5, F187 = "A4", 4, F187 = "A3", 3, F187 = "A2", 2, F187 = "A1", 1, F187 = "", 0)</f>
        <v>0</v>
      </c>
      <c r="H187">
        <f t="shared" si="10"/>
        <v>0</v>
      </c>
      <c r="I187">
        <f t="shared" si="11"/>
        <v>0</v>
      </c>
      <c r="L187">
        <v>4168.680752884</v>
      </c>
      <c r="M187">
        <v>3855.6596436459999</v>
      </c>
      <c r="N187">
        <v>1073.2110823359999</v>
      </c>
      <c r="O187">
        <v>1020.912929764</v>
      </c>
      <c r="P187">
        <v>5548</v>
      </c>
      <c r="Q187">
        <v>5471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0.1859311576554635</v>
      </c>
      <c r="X187">
        <v>0.81406884234453647</v>
      </c>
      <c r="Y187">
        <v>7.7983483074689178E-2</v>
      </c>
      <c r="Z187">
        <v>715</v>
      </c>
      <c r="AA187">
        <f t="shared" si="13"/>
        <v>30</v>
      </c>
      <c r="AB187">
        <v>1200</v>
      </c>
      <c r="AC187">
        <v>728.15505580149295</v>
      </c>
      <c r="AD187">
        <v>715</v>
      </c>
      <c r="AE187" s="6">
        <v>25.3</v>
      </c>
      <c r="AF187">
        <v>0.5</v>
      </c>
      <c r="AG187">
        <f t="shared" si="14"/>
        <v>12.65</v>
      </c>
    </row>
    <row r="188" spans="1:33" x14ac:dyDescent="0.6">
      <c r="A188">
        <v>2018</v>
      </c>
      <c r="B188">
        <v>7</v>
      </c>
      <c r="C188">
        <v>6</v>
      </c>
      <c r="D188">
        <f t="shared" si="12"/>
        <v>5</v>
      </c>
      <c r="G188" cm="1">
        <f t="array" ref="G188">_xlfn.IFS(F188 = "H", 0, F188 = "B7", -7, F188 = "B6", -6, F188 = "B5", -5, F188 = "B4", -4, F188 = "B3", -3, F188 = "B2", -2, F188 = "B1", -1, F188 = "A7", 7, F188 = "A6", 6, F188 = "A5", 5, F188 = "A4", 4, F188 = "A3", 3, F188 = "A2", 2, F188 = "A1", 1, F188 = "", 0)</f>
        <v>0</v>
      </c>
      <c r="H188">
        <f t="shared" si="10"/>
        <v>0</v>
      </c>
      <c r="I188">
        <f t="shared" si="11"/>
        <v>0</v>
      </c>
      <c r="L188">
        <v>4533.3129790080002</v>
      </c>
      <c r="M188">
        <v>4107.48091776</v>
      </c>
      <c r="N188">
        <v>1112.4198474</v>
      </c>
      <c r="O188">
        <v>1105.2824428879999</v>
      </c>
      <c r="P188">
        <v>5948</v>
      </c>
      <c r="Q188">
        <v>5652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0.13965899919289751</v>
      </c>
      <c r="X188">
        <v>0.86034100080710241</v>
      </c>
      <c r="Y188">
        <v>6.9695812807881771E-2</v>
      </c>
      <c r="Z188">
        <v>679</v>
      </c>
      <c r="AA188">
        <f t="shared" si="13"/>
        <v>-36</v>
      </c>
      <c r="AB188">
        <v>1200</v>
      </c>
      <c r="AC188">
        <v>762.92531056414145</v>
      </c>
      <c r="AD188">
        <v>679</v>
      </c>
      <c r="AE188" s="6">
        <v>23.9</v>
      </c>
      <c r="AF188">
        <v>0</v>
      </c>
      <c r="AG188">
        <f t="shared" si="14"/>
        <v>0</v>
      </c>
    </row>
    <row r="189" spans="1:33" x14ac:dyDescent="0.6">
      <c r="A189">
        <v>2018</v>
      </c>
      <c r="B189">
        <v>7</v>
      </c>
      <c r="C189">
        <v>7</v>
      </c>
      <c r="D189">
        <f t="shared" si="12"/>
        <v>6</v>
      </c>
      <c r="G189" cm="1">
        <f t="array" ref="G189">_xlfn.IFS(F189 = "H", 0, F189 = "B7", -7, F189 = "B6", -6, F189 = "B5", -5, F189 = "B4", -4, F189 = "B3", -3, F189 = "B2", -2, F189 = "B1", -1, F189 = "A7", 7, F189 = "A6", 6, F189 = "A5", 5, F189 = "A4", 4, F189 = "A3", 3, F189 = "A2", 2, F189 = "A1", 1, F189 = "", 0)</f>
        <v>0</v>
      </c>
      <c r="H189">
        <f t="shared" si="10"/>
        <v>0</v>
      </c>
      <c r="I189">
        <f t="shared" si="11"/>
        <v>0</v>
      </c>
      <c r="L189">
        <v>3860.3826407080001</v>
      </c>
      <c r="M189">
        <v>3663.39284542</v>
      </c>
      <c r="N189">
        <v>1045.635203414</v>
      </c>
      <c r="O189">
        <v>889.32142757199995</v>
      </c>
      <c r="P189">
        <v>5610</v>
      </c>
      <c r="Q189">
        <v>5398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0.2339455782312925</v>
      </c>
      <c r="X189">
        <v>0.76605442176870742</v>
      </c>
      <c r="Y189">
        <v>0</v>
      </c>
      <c r="Z189">
        <v>674</v>
      </c>
      <c r="AA189">
        <f t="shared" si="13"/>
        <v>-5</v>
      </c>
      <c r="AB189">
        <v>1200</v>
      </c>
      <c r="AC189">
        <v>725.96515567636106</v>
      </c>
      <c r="AD189">
        <v>674</v>
      </c>
      <c r="AE189" s="6">
        <v>23.7</v>
      </c>
      <c r="AF189">
        <v>0</v>
      </c>
      <c r="AG189">
        <f t="shared" si="14"/>
        <v>0</v>
      </c>
    </row>
    <row r="190" spans="1:33" x14ac:dyDescent="0.6">
      <c r="A190">
        <v>2018</v>
      </c>
      <c r="B190">
        <v>7</v>
      </c>
      <c r="C190">
        <v>8</v>
      </c>
      <c r="D190">
        <f t="shared" si="12"/>
        <v>7</v>
      </c>
      <c r="G190" cm="1">
        <f t="array" ref="G190">_xlfn.IFS(F190 = "H", 0, F190 = "B7", -7, F190 = "B6", -6, F190 = "B5", -5, F190 = "B4", -4, F190 = "B3", -3, F190 = "B2", -2, F190 = "B1", -1, F190 = "A7", 7, F190 = "A6", 6, F190 = "A5", 5, F190 = "A4", 4, F190 = "A3", 3, F190 = "A2", 2, F190 = "A1", 1, F190 = "", 0)</f>
        <v>0</v>
      </c>
      <c r="H190">
        <f t="shared" si="10"/>
        <v>0</v>
      </c>
      <c r="I190">
        <f t="shared" si="11"/>
        <v>0</v>
      </c>
      <c r="L190">
        <v>3488.2030531599999</v>
      </c>
      <c r="M190">
        <v>3218.8629510599999</v>
      </c>
      <c r="N190">
        <v>987.98477193999997</v>
      </c>
      <c r="O190">
        <v>804.93401072000006</v>
      </c>
      <c r="P190">
        <v>5861</v>
      </c>
      <c r="Q190">
        <v>5643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0.17777679414542019</v>
      </c>
      <c r="X190">
        <v>0.82222320585457986</v>
      </c>
      <c r="Y190">
        <v>0</v>
      </c>
      <c r="Z190">
        <v>580</v>
      </c>
      <c r="AA190">
        <f t="shared" si="13"/>
        <v>-94</v>
      </c>
      <c r="AB190">
        <v>1200</v>
      </c>
      <c r="AC190">
        <v>751.23220427495789</v>
      </c>
      <c r="AD190">
        <v>580</v>
      </c>
      <c r="AE190" s="6">
        <v>23.3</v>
      </c>
      <c r="AF190">
        <v>0</v>
      </c>
      <c r="AG190">
        <f t="shared" si="14"/>
        <v>0</v>
      </c>
    </row>
    <row r="191" spans="1:33" x14ac:dyDescent="0.6">
      <c r="A191">
        <v>2018</v>
      </c>
      <c r="B191">
        <v>7</v>
      </c>
      <c r="C191">
        <v>9</v>
      </c>
      <c r="D191">
        <f t="shared" si="12"/>
        <v>1</v>
      </c>
      <c r="G191" cm="1">
        <f t="array" ref="G191">_xlfn.IFS(F191 = "H", 0, F191 = "B7", -7, F191 = "B6", -6, F191 = "B5", -5, F191 = "B4", -4, F191 = "B3", -3, F191 = "B2", -2, F191 = "B1", -1, F191 = "A7", 7, F191 = "A6", 6, F191 = "A5", 5, F191 = "A4", 4, F191 = "A3", 3, F191 = "A2", 2, F191 = "A1", 1, F191 = "", 0)</f>
        <v>0</v>
      </c>
      <c r="H191">
        <f t="shared" si="10"/>
        <v>0</v>
      </c>
      <c r="I191">
        <f t="shared" si="11"/>
        <v>0</v>
      </c>
      <c r="L191">
        <v>3986.6329142400004</v>
      </c>
      <c r="M191">
        <v>3733.1443064640002</v>
      </c>
      <c r="N191">
        <v>1088.296202624</v>
      </c>
      <c r="O191">
        <v>988.09367106400009</v>
      </c>
      <c r="P191">
        <v>5718</v>
      </c>
      <c r="Q191">
        <v>5491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0.1766305201948766</v>
      </c>
      <c r="X191">
        <v>0.82336947980512343</v>
      </c>
      <c r="Y191">
        <v>5.1506230112707052E-2</v>
      </c>
      <c r="Z191">
        <v>588</v>
      </c>
      <c r="AA191">
        <f t="shared" si="13"/>
        <v>8</v>
      </c>
      <c r="AB191">
        <v>1200</v>
      </c>
      <c r="AC191">
        <v>738.4468723126048</v>
      </c>
      <c r="AD191">
        <v>588</v>
      </c>
      <c r="AE191" s="6">
        <v>20.8</v>
      </c>
      <c r="AF191">
        <v>14</v>
      </c>
      <c r="AG191">
        <f t="shared" si="14"/>
        <v>291.2</v>
      </c>
    </row>
    <row r="192" spans="1:33" x14ac:dyDescent="0.6">
      <c r="A192">
        <v>2018</v>
      </c>
      <c r="B192">
        <v>7</v>
      </c>
      <c r="C192">
        <v>10</v>
      </c>
      <c r="D192">
        <f t="shared" si="12"/>
        <v>2</v>
      </c>
      <c r="G192" cm="1">
        <f t="array" ref="G192">_xlfn.IFS(F192 = "H", 0, F192 = "B7", -7, F192 = "B6", -6, F192 = "B5", -5, F192 = "B4", -4, F192 = "B3", -3, F192 = "B2", -2, F192 = "B1", -1, F192 = "A7", 7, F192 = "A6", 6, F192 = "A5", 5, F192 = "A4", 4, F192 = "A3", 3, F192 = "A2", 2, F192 = "A1", 1, F192 = "", 0)</f>
        <v>0</v>
      </c>
      <c r="H192">
        <f t="shared" si="10"/>
        <v>0</v>
      </c>
      <c r="I192">
        <f t="shared" si="11"/>
        <v>0</v>
      </c>
      <c r="L192">
        <v>3845.05</v>
      </c>
      <c r="M192">
        <v>3658.4625000000001</v>
      </c>
      <c r="N192">
        <v>1062.45</v>
      </c>
      <c r="O192">
        <v>1018.4375</v>
      </c>
      <c r="P192">
        <v>5125</v>
      </c>
      <c r="Q192">
        <v>4944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0.21874594594594601</v>
      </c>
      <c r="X192">
        <v>0.78125405405405401</v>
      </c>
      <c r="Y192">
        <v>0</v>
      </c>
      <c r="Z192">
        <v>631</v>
      </c>
      <c r="AA192">
        <f t="shared" si="13"/>
        <v>43</v>
      </c>
      <c r="AB192">
        <v>1200</v>
      </c>
      <c r="AC192">
        <v>688.71520592978948</v>
      </c>
      <c r="AD192">
        <v>631</v>
      </c>
      <c r="AE192" s="6">
        <v>23.7</v>
      </c>
      <c r="AF192">
        <v>16.5</v>
      </c>
      <c r="AG192">
        <f t="shared" si="14"/>
        <v>391.05</v>
      </c>
    </row>
    <row r="193" spans="1:33" x14ac:dyDescent="0.6">
      <c r="A193">
        <v>2018</v>
      </c>
      <c r="B193">
        <v>7</v>
      </c>
      <c r="C193">
        <v>11</v>
      </c>
      <c r="D193">
        <f t="shared" si="12"/>
        <v>3</v>
      </c>
      <c r="G193" cm="1">
        <f t="array" ref="G193">_xlfn.IFS(F193 = "H", 0, F193 = "B7", -7, F193 = "B6", -6, F193 = "B5", -5, F193 = "B4", -4, F193 = "B3", -3, F193 = "B2", -2, F193 = "B1", -1, F193 = "A7", 7, F193 = "A6", 6, F193 = "A5", 5, F193 = "A4", 4, F193 = "A3", 3, F193 = "A2", 2, F193 = "A1", 1, F193 = "", 0)</f>
        <v>0</v>
      </c>
      <c r="H193">
        <f t="shared" si="10"/>
        <v>0</v>
      </c>
      <c r="I193">
        <f t="shared" si="11"/>
        <v>0</v>
      </c>
      <c r="L193">
        <v>4037.5235744760002</v>
      </c>
      <c r="M193">
        <v>3814.3325074080003</v>
      </c>
      <c r="N193">
        <v>1102.863523618</v>
      </c>
      <c r="O193">
        <v>1076.789081978</v>
      </c>
      <c r="P193">
        <v>5548</v>
      </c>
      <c r="Q193">
        <v>5271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0.22439015717232061</v>
      </c>
      <c r="X193">
        <v>0.77560984282767942</v>
      </c>
      <c r="Y193">
        <v>1.855201827472832E-2</v>
      </c>
      <c r="Z193">
        <v>699</v>
      </c>
      <c r="AA193">
        <f t="shared" si="13"/>
        <v>68</v>
      </c>
      <c r="AB193">
        <v>1200</v>
      </c>
      <c r="AC193">
        <v>725.36234988355579</v>
      </c>
      <c r="AD193">
        <v>699</v>
      </c>
      <c r="AE193" s="6">
        <v>26.8</v>
      </c>
      <c r="AF193">
        <v>3</v>
      </c>
      <c r="AG193">
        <f t="shared" si="14"/>
        <v>80.400000000000006</v>
      </c>
    </row>
    <row r="194" spans="1:33" x14ac:dyDescent="0.6">
      <c r="A194">
        <v>2018</v>
      </c>
      <c r="B194">
        <v>7</v>
      </c>
      <c r="C194">
        <v>12</v>
      </c>
      <c r="D194">
        <f t="shared" si="12"/>
        <v>4</v>
      </c>
      <c r="G194" cm="1">
        <f t="array" ref="G194">_xlfn.IFS(F194 = "H", 0, F194 = "B7", -7, F194 = "B6", -6, F194 = "B5", -5, F194 = "B4", -4, F194 = "B3", -3, F194 = "B2", -2, F194 = "B1", -1, F194 = "A7", 7, F194 = "A6", 6, F194 = "A5", 5, F194 = "A4", 4, F194 = "A3", 3, F194 = "A2", 2, F194 = "A1", 1, F194 = "", 0)</f>
        <v>0</v>
      </c>
      <c r="H194">
        <f t="shared" ref="H194:H257" si="15" xml:space="preserve"> IF(F194 = "H",1,0)</f>
        <v>0</v>
      </c>
      <c r="I194">
        <f t="shared" ref="I194:I257" si="16">IF(NOT(ISBLANK(F194)), 1, 0)</f>
        <v>0</v>
      </c>
      <c r="L194">
        <v>4269.0100885080001</v>
      </c>
      <c r="M194">
        <v>3830.90907969</v>
      </c>
      <c r="N194">
        <v>1090.747474306</v>
      </c>
      <c r="O194">
        <v>1065.161615347</v>
      </c>
      <c r="P194">
        <v>5963</v>
      </c>
      <c r="Q194">
        <v>5280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0.1753616841832101</v>
      </c>
      <c r="X194">
        <v>0.82463831581678992</v>
      </c>
      <c r="Y194">
        <v>0</v>
      </c>
      <c r="Z194">
        <v>731</v>
      </c>
      <c r="AA194">
        <f t="shared" si="13"/>
        <v>32</v>
      </c>
      <c r="AB194">
        <v>1200</v>
      </c>
      <c r="AC194">
        <v>763.42200897094688</v>
      </c>
      <c r="AD194">
        <v>731</v>
      </c>
      <c r="AE194" s="6">
        <v>26.6</v>
      </c>
      <c r="AF194">
        <v>1</v>
      </c>
      <c r="AG194">
        <f t="shared" si="14"/>
        <v>26.6</v>
      </c>
    </row>
    <row r="195" spans="1:33" x14ac:dyDescent="0.6">
      <c r="A195">
        <v>2018</v>
      </c>
      <c r="B195">
        <v>7</v>
      </c>
      <c r="C195">
        <v>13</v>
      </c>
      <c r="D195">
        <f t="shared" ref="D195:D258" si="17">WEEKDAY(DATE(A195,B195,C195), 2)</f>
        <v>5</v>
      </c>
      <c r="G195" cm="1">
        <f t="array" ref="G195">_xlfn.IFS(F195 = "H", 0, F195 = "B7", -7, F195 = "B6", -6, F195 = "B5", -5, F195 = "B4", -4, F195 = "B3", -3, F195 = "B2", -2, F195 = "B1", -1, F195 = "A7", 7, F195 = "A6", 6, F195 = "A5", 5, F195 = "A4", 4, F195 = "A3", 3, F195 = "A2", 2, F195 = "A1", 1, F195 = "", 0)</f>
        <v>0</v>
      </c>
      <c r="H195">
        <f t="shared" si="15"/>
        <v>0</v>
      </c>
      <c r="I195">
        <f t="shared" si="16"/>
        <v>0</v>
      </c>
      <c r="L195">
        <v>4540.815738276</v>
      </c>
      <c r="M195">
        <v>3916.5602081699999</v>
      </c>
      <c r="N195">
        <v>1174.8452093220001</v>
      </c>
      <c r="O195">
        <v>1114.985258916</v>
      </c>
      <c r="P195">
        <v>6188</v>
      </c>
      <c r="Q195">
        <v>5603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0.23375276135888709</v>
      </c>
      <c r="X195">
        <v>0.76624723864111288</v>
      </c>
      <c r="Y195">
        <v>5.7798320753116778E-2</v>
      </c>
      <c r="Z195">
        <v>654</v>
      </c>
      <c r="AA195">
        <f t="shared" ref="AA195:AA258" si="18">Z195-Z194</f>
        <v>-77</v>
      </c>
      <c r="AB195">
        <v>1200</v>
      </c>
      <c r="AC195">
        <v>775.91149288853421</v>
      </c>
      <c r="AD195">
        <v>654</v>
      </c>
      <c r="AE195" s="6">
        <v>27.3</v>
      </c>
      <c r="AF195">
        <v>0</v>
      </c>
      <c r="AG195">
        <f t="shared" ref="AG195:AG258" si="19">AE195*AF195</f>
        <v>0</v>
      </c>
    </row>
    <row r="196" spans="1:33" x14ac:dyDescent="0.6">
      <c r="A196">
        <v>2018</v>
      </c>
      <c r="B196">
        <v>7</v>
      </c>
      <c r="C196">
        <v>14</v>
      </c>
      <c r="D196">
        <f t="shared" si="17"/>
        <v>6</v>
      </c>
      <c r="G196" cm="1">
        <f t="array" ref="G196">_xlfn.IFS(F196 = "H", 0, F196 = "B7", -7, F196 = "B6", -6, F196 = "B5", -5, F196 = "B4", -4, F196 = "B3", -3, F196 = "B2", -2, F196 = "B1", -1, F196 = "A7", 7, F196 = "A6", 6, F196 = "A5", 5, F196 = "A4", 4, F196 = "A3", 3, F196 = "A2", 2, F196 = "A1", 1, F196 = "", 0)</f>
        <v>0</v>
      </c>
      <c r="H196">
        <f t="shared" si="15"/>
        <v>0</v>
      </c>
      <c r="I196">
        <f t="shared" si="16"/>
        <v>0</v>
      </c>
      <c r="L196">
        <v>4133.6879681720002</v>
      </c>
      <c r="M196">
        <v>3917.278761606</v>
      </c>
      <c r="N196" s="2">
        <v>0</v>
      </c>
      <c r="O196" s="2">
        <v>0</v>
      </c>
      <c r="P196">
        <v>5998</v>
      </c>
      <c r="Q196">
        <v>5373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0.2028672670442237</v>
      </c>
      <c r="X196">
        <v>0.79713273295577625</v>
      </c>
      <c r="Y196">
        <v>0</v>
      </c>
      <c r="Z196">
        <v>622</v>
      </c>
      <c r="AA196">
        <f t="shared" si="18"/>
        <v>-32</v>
      </c>
      <c r="AB196">
        <v>1200</v>
      </c>
      <c r="AC196">
        <v>764.98619934807982</v>
      </c>
      <c r="AD196">
        <v>622</v>
      </c>
      <c r="AE196" s="6">
        <v>27.9</v>
      </c>
      <c r="AF196">
        <v>0</v>
      </c>
      <c r="AG196">
        <f t="shared" si="19"/>
        <v>0</v>
      </c>
    </row>
    <row r="197" spans="1:33" x14ac:dyDescent="0.6">
      <c r="A197">
        <v>2018</v>
      </c>
      <c r="B197">
        <v>7</v>
      </c>
      <c r="C197">
        <v>15</v>
      </c>
      <c r="D197">
        <f t="shared" si="17"/>
        <v>7</v>
      </c>
      <c r="G197" cm="1">
        <f t="array" ref="G197">_xlfn.IFS(F197 = "H", 0, F197 = "B7", -7, F197 = "B6", -6, F197 = "B5", -5, F197 = "B4", -4, F197 = "B3", -3, F197 = "B2", -2, F197 = "B1", -1, F197 = "A7", 7, F197 = "A6", 6, F197 = "A5", 5, F197 = "A4", 4, F197 = "A3", 3, F197 = "A2", 2, F197 = "A1", 1, F197 = "", 0)</f>
        <v>0</v>
      </c>
      <c r="H197">
        <f t="shared" si="15"/>
        <v>0</v>
      </c>
      <c r="I197">
        <f t="shared" si="16"/>
        <v>0</v>
      </c>
      <c r="L197">
        <v>3673.8274190399998</v>
      </c>
      <c r="M197">
        <v>3440.58883986</v>
      </c>
      <c r="N197">
        <v>984.17766538000001</v>
      </c>
      <c r="O197">
        <v>865.01522901999999</v>
      </c>
      <c r="P197">
        <v>5877</v>
      </c>
      <c r="Q197">
        <v>5304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0.18705239665567441</v>
      </c>
      <c r="X197">
        <v>0.8129476033443257</v>
      </c>
      <c r="Y197">
        <v>1.752973794830516E-2</v>
      </c>
      <c r="Z197">
        <v>572</v>
      </c>
      <c r="AA197">
        <f t="shared" si="18"/>
        <v>-50</v>
      </c>
      <c r="AB197">
        <v>1200</v>
      </c>
      <c r="AC197">
        <v>757.63278478731013</v>
      </c>
      <c r="AD197">
        <v>572</v>
      </c>
      <c r="AE197" s="6">
        <v>28.3</v>
      </c>
      <c r="AF197">
        <v>0</v>
      </c>
      <c r="AG197">
        <f t="shared" si="19"/>
        <v>0</v>
      </c>
    </row>
    <row r="198" spans="1:33" x14ac:dyDescent="0.6">
      <c r="A198">
        <v>2018</v>
      </c>
      <c r="B198">
        <v>7</v>
      </c>
      <c r="C198">
        <v>16</v>
      </c>
      <c r="D198">
        <f t="shared" si="17"/>
        <v>1</v>
      </c>
      <c r="G198" cm="1">
        <f t="array" ref="G198">_xlfn.IFS(F198 = "H", 0, F198 = "B7", -7, F198 = "B6", -6, F198 = "B5", -5, F198 = "B4", -4, F198 = "B3", -3, F198 = "B2", -2, F198 = "B1", -1, F198 = "A7", 7, F198 = "A6", 6, F198 = "A5", 5, F198 = "A4", 4, F198 = "A3", 3, F198 = "A2", 2, F198 = "A1", 1, F198 = "", 0)</f>
        <v>0</v>
      </c>
      <c r="H198">
        <f t="shared" si="15"/>
        <v>0</v>
      </c>
      <c r="I198">
        <f t="shared" si="16"/>
        <v>0</v>
      </c>
      <c r="L198">
        <v>4032.3461531130001</v>
      </c>
      <c r="M198">
        <v>3804.7307685390001</v>
      </c>
      <c r="N198">
        <v>1108.064102539</v>
      </c>
      <c r="O198">
        <v>1034.2948717490001</v>
      </c>
      <c r="P198">
        <v>5111</v>
      </c>
      <c r="Q198">
        <v>6064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0.17481758566546601</v>
      </c>
      <c r="X198">
        <v>0.82518241433453399</v>
      </c>
      <c r="Y198">
        <v>0.17811334824757641</v>
      </c>
      <c r="Z198">
        <v>475</v>
      </c>
      <c r="AA198">
        <f t="shared" si="18"/>
        <v>-97</v>
      </c>
      <c r="AB198">
        <v>1200</v>
      </c>
      <c r="AC198">
        <v>699.22236667684558</v>
      </c>
      <c r="AD198">
        <v>475</v>
      </c>
      <c r="AE198" s="6">
        <v>28.7</v>
      </c>
      <c r="AF198">
        <v>0</v>
      </c>
      <c r="AG198">
        <f t="shared" si="19"/>
        <v>0</v>
      </c>
    </row>
    <row r="199" spans="1:33" x14ac:dyDescent="0.6">
      <c r="A199">
        <v>2018</v>
      </c>
      <c r="B199">
        <v>7</v>
      </c>
      <c r="C199">
        <v>17</v>
      </c>
      <c r="D199">
        <f t="shared" si="17"/>
        <v>2</v>
      </c>
      <c r="G199" cm="1">
        <f t="array" ref="G199">_xlfn.IFS(F199 = "H", 0, F199 = "B7", -7, F199 = "B6", -6, F199 = "B5", -5, F199 = "B4", -4, F199 = "B3", -3, F199 = "B2", -2, F199 = "B1", -1, F199 = "A7", 7, F199 = "A6", 6, F199 = "A5", 5, F199 = "A4", 4, F199 = "A3", 3, F199 = "A2", 2, F199 = "A1", 1, F199 = "", 0)</f>
        <v>0</v>
      </c>
      <c r="H199">
        <f t="shared" si="15"/>
        <v>0</v>
      </c>
      <c r="I199">
        <f t="shared" si="16"/>
        <v>0</v>
      </c>
      <c r="L199">
        <v>4166.9552304600002</v>
      </c>
      <c r="M199">
        <v>3936.40299129</v>
      </c>
      <c r="N199">
        <v>1127.350746525</v>
      </c>
      <c r="O199">
        <v>1070.8656720900001</v>
      </c>
      <c r="P199">
        <v>5324</v>
      </c>
      <c r="Q199">
        <v>5972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0.179157779070519</v>
      </c>
      <c r="X199">
        <v>0.82084222092948089</v>
      </c>
      <c r="Y199">
        <v>0.1452195467422096</v>
      </c>
      <c r="Z199">
        <v>542</v>
      </c>
      <c r="AA199">
        <f t="shared" si="18"/>
        <v>67</v>
      </c>
      <c r="AB199">
        <v>1200</v>
      </c>
      <c r="AC199">
        <v>714.77339976754206</v>
      </c>
      <c r="AD199">
        <v>542</v>
      </c>
      <c r="AE199" s="6">
        <v>28.1</v>
      </c>
      <c r="AF199">
        <v>0</v>
      </c>
      <c r="AG199">
        <f t="shared" si="19"/>
        <v>0</v>
      </c>
    </row>
    <row r="200" spans="1:33" x14ac:dyDescent="0.6">
      <c r="A200">
        <v>2018</v>
      </c>
      <c r="B200">
        <v>7</v>
      </c>
      <c r="C200">
        <v>18</v>
      </c>
      <c r="D200">
        <f t="shared" si="17"/>
        <v>3</v>
      </c>
      <c r="G200" cm="1">
        <f t="array" ref="G200">_xlfn.IFS(F200 = "H", 0, F200 = "B7", -7, F200 = "B6", -6, F200 = "B5", -5, F200 = "B4", -4, F200 = "B3", -3, F200 = "B2", -2, F200 = "B1", -1, F200 = "A7", 7, F200 = "A6", 6, F200 = "A5", 5, F200 = "A4", 4, F200 = "A3", 3, F200 = "A2", 2, F200 = "A1", 1, F200 = "", 0)</f>
        <v>0</v>
      </c>
      <c r="H200">
        <f t="shared" si="15"/>
        <v>0</v>
      </c>
      <c r="I200">
        <f t="shared" si="16"/>
        <v>0</v>
      </c>
      <c r="L200">
        <v>4107.4540831439999</v>
      </c>
      <c r="M200">
        <v>3815.2257960960005</v>
      </c>
      <c r="N200">
        <v>1068.2183618480001</v>
      </c>
      <c r="O200">
        <v>1121.5285352159999</v>
      </c>
      <c r="P200">
        <v>4703</v>
      </c>
      <c r="Q200">
        <v>5917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0.15506120527306971</v>
      </c>
      <c r="X200">
        <v>0.84493879472693034</v>
      </c>
      <c r="Y200">
        <v>0</v>
      </c>
      <c r="Z200">
        <v>713</v>
      </c>
      <c r="AA200">
        <f t="shared" si="18"/>
        <v>171</v>
      </c>
      <c r="AB200">
        <v>1200</v>
      </c>
      <c r="AC200">
        <v>668.58300525497998</v>
      </c>
      <c r="AD200">
        <v>713</v>
      </c>
      <c r="AE200" s="6">
        <v>28.2</v>
      </c>
      <c r="AF200">
        <v>0</v>
      </c>
      <c r="AG200">
        <f t="shared" si="19"/>
        <v>0</v>
      </c>
    </row>
    <row r="201" spans="1:33" x14ac:dyDescent="0.6">
      <c r="A201">
        <v>2018</v>
      </c>
      <c r="B201">
        <v>7</v>
      </c>
      <c r="C201">
        <v>19</v>
      </c>
      <c r="D201">
        <f t="shared" si="17"/>
        <v>4</v>
      </c>
      <c r="G201" cm="1">
        <f t="array" ref="G201">_xlfn.IFS(F201 = "H", 0, F201 = "B7", -7, F201 = "B6", -6, F201 = "B5", -5, F201 = "B4", -4, F201 = "B3", -3, F201 = "B2", -2, F201 = "B1", -1, F201 = "A7", 7, F201 = "A6", 6, F201 = "A5", 5, F201 = "A4", 4, F201 = "A3", 3, F201 = "A2", 2, F201 = "A1", 1, F201 = "", 0)</f>
        <v>0</v>
      </c>
      <c r="H201">
        <f t="shared" si="15"/>
        <v>0</v>
      </c>
      <c r="I201">
        <f t="shared" si="16"/>
        <v>0</v>
      </c>
      <c r="L201">
        <v>4372.5252397200002</v>
      </c>
      <c r="M201">
        <v>3950.6868571169998</v>
      </c>
      <c r="N201">
        <v>1071.7979793300001</v>
      </c>
      <c r="O201">
        <v>1044.8383829720001</v>
      </c>
      <c r="P201">
        <v>5253</v>
      </c>
      <c r="Q201">
        <v>5760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0.17070216049382719</v>
      </c>
      <c r="X201">
        <v>0.82929783950617275</v>
      </c>
      <c r="Y201">
        <v>0.13289791718012911</v>
      </c>
      <c r="Z201">
        <v>717</v>
      </c>
      <c r="AA201">
        <f t="shared" si="18"/>
        <v>4</v>
      </c>
      <c r="AB201">
        <v>1200</v>
      </c>
      <c r="AC201">
        <v>710.79926160628463</v>
      </c>
      <c r="AD201">
        <v>717</v>
      </c>
      <c r="AE201" s="6">
        <v>28.7</v>
      </c>
      <c r="AF201">
        <v>0</v>
      </c>
      <c r="AG201">
        <f t="shared" si="19"/>
        <v>0</v>
      </c>
    </row>
    <row r="202" spans="1:33" x14ac:dyDescent="0.6">
      <c r="A202">
        <v>2018</v>
      </c>
      <c r="B202">
        <v>7</v>
      </c>
      <c r="C202">
        <v>20</v>
      </c>
      <c r="D202">
        <f t="shared" si="17"/>
        <v>5</v>
      </c>
      <c r="G202" cm="1">
        <f t="array" ref="G202">_xlfn.IFS(F202 = "H", 0, F202 = "B7", -7, F202 = "B6", -6, F202 = "B5", -5, F202 = "B4", -4, F202 = "B3", -3, F202 = "B2", -2, F202 = "B1", -1, F202 = "A7", 7, F202 = "A6", 6, F202 = "A5", 5, F202 = "A4", 4, F202 = "A3", 3, F202 = "A2", 2, F202 = "A1", 1, F202 = "", 0)</f>
        <v>0</v>
      </c>
      <c r="H202">
        <f t="shared" si="15"/>
        <v>0</v>
      </c>
      <c r="I202">
        <f t="shared" si="16"/>
        <v>0</v>
      </c>
      <c r="L202">
        <v>4525.8679573250001</v>
      </c>
      <c r="M202">
        <v>4043.7750492100004</v>
      </c>
      <c r="N202">
        <v>1110.0415643000001</v>
      </c>
      <c r="O202">
        <v>1107.41320204</v>
      </c>
      <c r="P202">
        <v>5762</v>
      </c>
      <c r="Q202">
        <v>5658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0.18350755991879519</v>
      </c>
      <c r="X202">
        <v>0.8164924400812047</v>
      </c>
      <c r="Y202">
        <v>1.751313485113835E-2</v>
      </c>
      <c r="Z202">
        <v>689</v>
      </c>
      <c r="AA202">
        <f t="shared" si="18"/>
        <v>-28</v>
      </c>
      <c r="AB202">
        <v>1200</v>
      </c>
      <c r="AC202">
        <v>750.46005954861891</v>
      </c>
      <c r="AD202">
        <v>689</v>
      </c>
      <c r="AE202" s="6">
        <v>29.5</v>
      </c>
      <c r="AF202">
        <v>0</v>
      </c>
      <c r="AG202">
        <f t="shared" si="19"/>
        <v>0</v>
      </c>
    </row>
    <row r="203" spans="1:33" x14ac:dyDescent="0.6">
      <c r="A203">
        <v>2018</v>
      </c>
      <c r="B203">
        <v>7</v>
      </c>
      <c r="C203">
        <v>21</v>
      </c>
      <c r="D203">
        <f t="shared" si="17"/>
        <v>6</v>
      </c>
      <c r="G203" cm="1">
        <f t="array" ref="G203">_xlfn.IFS(F203 = "H", 0, F203 = "B7", -7, F203 = "B6", -6, F203 = "B5", -5, F203 = "B4", -4, F203 = "B3", -3, F203 = "B2", -2, F203 = "B1", -1, F203 = "A7", 7, F203 = "A6", 6, F203 = "A5", 5, F203 = "A4", 4, F203 = "A3", 3, F203 = "A2", 2, F203 = "A1", 1, F203 = "", 0)</f>
        <v>0</v>
      </c>
      <c r="H203">
        <f t="shared" si="15"/>
        <v>0</v>
      </c>
      <c r="I203">
        <f t="shared" si="16"/>
        <v>0</v>
      </c>
      <c r="L203">
        <v>4085.0600000000004</v>
      </c>
      <c r="M203">
        <v>3799.8800000000006</v>
      </c>
      <c r="N203">
        <v>1069.18</v>
      </c>
      <c r="O203">
        <v>988.84</v>
      </c>
      <c r="P203">
        <v>5650</v>
      </c>
      <c r="Q203">
        <v>5629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0.16525181372106321</v>
      </c>
      <c r="X203">
        <v>0.83474818627893677</v>
      </c>
      <c r="Y203">
        <v>0</v>
      </c>
      <c r="Z203">
        <v>649</v>
      </c>
      <c r="AA203">
        <f t="shared" si="18"/>
        <v>-40</v>
      </c>
      <c r="AB203">
        <v>1200</v>
      </c>
      <c r="AC203">
        <v>744.93525588870352</v>
      </c>
      <c r="AD203">
        <v>649</v>
      </c>
      <c r="AE203" s="6">
        <v>30.6</v>
      </c>
      <c r="AF203">
        <v>0</v>
      </c>
      <c r="AG203">
        <f t="shared" si="19"/>
        <v>0</v>
      </c>
    </row>
    <row r="204" spans="1:33" x14ac:dyDescent="0.6">
      <c r="A204">
        <v>2018</v>
      </c>
      <c r="B204">
        <v>7</v>
      </c>
      <c r="C204">
        <v>22</v>
      </c>
      <c r="D204">
        <f t="shared" si="17"/>
        <v>7</v>
      </c>
      <c r="G204" cm="1">
        <f t="array" ref="G204">_xlfn.IFS(F204 = "H", 0, F204 = "B7", -7, F204 = "B6", -6, F204 = "B5", -5, F204 = "B4", -4, F204 = "B3", -3, F204 = "B2", -2, F204 = "B1", -1, F204 = "A7", 7, F204 = "A6", 6, F204 = "A5", 5, F204 = "A4", 4, F204 = "A3", 3, F204 = "A2", 2, F204 = "A1", 1, F204 = "", 0)</f>
        <v>0</v>
      </c>
      <c r="H204">
        <f t="shared" si="15"/>
        <v>0</v>
      </c>
      <c r="I204">
        <f t="shared" si="16"/>
        <v>0</v>
      </c>
      <c r="L204">
        <v>3644.0357132059999</v>
      </c>
      <c r="M204">
        <v>3335.4642847259997</v>
      </c>
      <c r="N204">
        <v>952.275510156</v>
      </c>
      <c r="O204">
        <v>785.85714278399996</v>
      </c>
      <c r="P204">
        <v>5551</v>
      </c>
      <c r="Q204">
        <v>5807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0.18832540940306389</v>
      </c>
      <c r="X204">
        <v>0.81167459059693603</v>
      </c>
      <c r="Y204">
        <v>2.1271350589892591E-2</v>
      </c>
      <c r="Z204">
        <v>534</v>
      </c>
      <c r="AA204">
        <f t="shared" si="18"/>
        <v>-115</v>
      </c>
      <c r="AB204">
        <v>1200</v>
      </c>
      <c r="AC204">
        <v>736.13064210148912</v>
      </c>
      <c r="AD204">
        <v>534</v>
      </c>
      <c r="AE204" s="6">
        <v>31.8</v>
      </c>
      <c r="AF204">
        <v>0</v>
      </c>
      <c r="AG204">
        <f t="shared" si="19"/>
        <v>0</v>
      </c>
    </row>
    <row r="205" spans="1:33" x14ac:dyDescent="0.6">
      <c r="A205">
        <v>2018</v>
      </c>
      <c r="B205">
        <v>7</v>
      </c>
      <c r="C205">
        <v>23</v>
      </c>
      <c r="D205">
        <f t="shared" si="17"/>
        <v>1</v>
      </c>
      <c r="G205" cm="1">
        <f t="array" ref="G205">_xlfn.IFS(F205 = "H", 0, F205 = "B7", -7, F205 = "B6", -6, F205 = "B5", -5, F205 = "B4", -4, F205 = "B3", -3, F205 = "B2", -2, F205 = "B1", -1, F205 = "A7", 7, F205 = "A6", 6, F205 = "A5", 5, F205 = "A4", 4, F205 = "A3", 3, F205 = "A2", 2, F205 = "A1", 1, F205 = "", 0)</f>
        <v>0</v>
      </c>
      <c r="H205">
        <f t="shared" si="15"/>
        <v>0</v>
      </c>
      <c r="I205">
        <f t="shared" si="16"/>
        <v>0</v>
      </c>
      <c r="L205">
        <v>4140.8810156160007</v>
      </c>
      <c r="M205">
        <v>3837.3468381840003</v>
      </c>
      <c r="N205">
        <v>1082.508860872</v>
      </c>
      <c r="O205">
        <v>1056.6632913440001</v>
      </c>
      <c r="P205">
        <v>5610</v>
      </c>
      <c r="Q205">
        <v>5883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0.16162849391128781</v>
      </c>
      <c r="X205">
        <v>0.83837150608871225</v>
      </c>
      <c r="Y205">
        <v>0</v>
      </c>
      <c r="Z205">
        <v>590</v>
      </c>
      <c r="AA205">
        <f t="shared" si="18"/>
        <v>56</v>
      </c>
      <c r="AB205">
        <v>1200</v>
      </c>
      <c r="AC205">
        <v>743.59244916090529</v>
      </c>
      <c r="AD205">
        <v>590</v>
      </c>
      <c r="AE205" s="6">
        <v>31.7</v>
      </c>
      <c r="AF205">
        <v>0</v>
      </c>
      <c r="AG205">
        <f t="shared" si="19"/>
        <v>0</v>
      </c>
    </row>
    <row r="206" spans="1:33" x14ac:dyDescent="0.6">
      <c r="A206">
        <v>2018</v>
      </c>
      <c r="B206">
        <v>7</v>
      </c>
      <c r="C206">
        <v>24</v>
      </c>
      <c r="D206">
        <f t="shared" si="17"/>
        <v>2</v>
      </c>
      <c r="G206" cm="1">
        <f t="array" ref="G206">_xlfn.IFS(F206 = "H", 0, F206 = "B7", -7, F206 = "B6", -6, F206 = "B5", -5, F206 = "B4", -4, F206 = "B3", -3, F206 = "B2", -2, F206 = "B1", -1, F206 = "A7", 7, F206 = "A6", 6, F206 = "A5", 5, F206 = "A4", 4, F206 = "A3", 3, F206 = "A2", 2, F206 = "A1", 1, F206 = "", 0)</f>
        <v>0</v>
      </c>
      <c r="H206">
        <f t="shared" si="15"/>
        <v>0</v>
      </c>
      <c r="I206">
        <f t="shared" si="16"/>
        <v>0</v>
      </c>
      <c r="L206">
        <v>4144.5558200160003</v>
      </c>
      <c r="M206">
        <v>3843.4342327440004</v>
      </c>
      <c r="N206">
        <v>1094.41191024</v>
      </c>
      <c r="O206">
        <v>1044.089329232</v>
      </c>
      <c r="P206">
        <v>5221</v>
      </c>
      <c r="Q206">
        <v>5839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0.18318468784447339</v>
      </c>
      <c r="X206">
        <v>0.81681531215552661</v>
      </c>
      <c r="Y206">
        <v>1.6437613019891498E-2</v>
      </c>
      <c r="Z206">
        <v>738</v>
      </c>
      <c r="AA206">
        <f t="shared" si="18"/>
        <v>148</v>
      </c>
      <c r="AB206">
        <v>1200</v>
      </c>
      <c r="AC206">
        <v>710.28364507185665</v>
      </c>
      <c r="AD206">
        <v>738</v>
      </c>
      <c r="AE206" s="6">
        <v>31.4</v>
      </c>
      <c r="AF206">
        <v>0</v>
      </c>
      <c r="AG206">
        <f t="shared" si="19"/>
        <v>0</v>
      </c>
    </row>
    <row r="207" spans="1:33" x14ac:dyDescent="0.6">
      <c r="A207">
        <v>2018</v>
      </c>
      <c r="B207">
        <v>7</v>
      </c>
      <c r="C207">
        <v>25</v>
      </c>
      <c r="D207">
        <f t="shared" si="17"/>
        <v>3</v>
      </c>
      <c r="G207" cm="1">
        <f t="array" ref="G207">_xlfn.IFS(F207 = "H", 0, F207 = "B7", -7, F207 = "B6", -6, F207 = "B5", -5, F207 = "B4", -4, F207 = "B3", -3, F207 = "B2", -2, F207 = "B1", -1, F207 = "A7", 7, F207 = "A6", 6, F207 = "A5", 5, F207 = "A4", 4, F207 = "A3", 3, F207 = "A2", 2, F207 = "A1", 1, F207 = "", 0)</f>
        <v>0</v>
      </c>
      <c r="H207">
        <f t="shared" si="15"/>
        <v>0</v>
      </c>
      <c r="I207">
        <f t="shared" si="16"/>
        <v>0</v>
      </c>
      <c r="L207">
        <v>4127.5622012900003</v>
      </c>
      <c r="M207">
        <v>3946.6069768730003</v>
      </c>
      <c r="N207">
        <v>1247.0348264310001</v>
      </c>
      <c r="O207">
        <v>1121.8208965060001</v>
      </c>
      <c r="P207">
        <v>5638</v>
      </c>
      <c r="Q207">
        <v>6021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0.15871083340990541</v>
      </c>
      <c r="X207">
        <v>0.84128916659009456</v>
      </c>
      <c r="Y207">
        <v>0</v>
      </c>
      <c r="Z207">
        <v>801</v>
      </c>
      <c r="AA207">
        <f t="shared" si="18"/>
        <v>63</v>
      </c>
      <c r="AB207">
        <v>1200</v>
      </c>
      <c r="AC207">
        <v>744.11855079145425</v>
      </c>
      <c r="AD207">
        <v>801</v>
      </c>
      <c r="AE207" s="6">
        <v>30.1</v>
      </c>
      <c r="AF207">
        <v>0</v>
      </c>
      <c r="AG207">
        <f t="shared" si="19"/>
        <v>0</v>
      </c>
    </row>
    <row r="208" spans="1:33" x14ac:dyDescent="0.6">
      <c r="A208">
        <v>2018</v>
      </c>
      <c r="B208">
        <v>7</v>
      </c>
      <c r="C208">
        <v>26</v>
      </c>
      <c r="D208">
        <f t="shared" si="17"/>
        <v>4</v>
      </c>
      <c r="G208" cm="1">
        <f t="array" ref="G208">_xlfn.IFS(F208 = "H", 0, F208 = "B7", -7, F208 = "B6", -6, F208 = "B5", -5, F208 = "B4", -4, F208 = "B3", -3, F208 = "B2", -2, F208 = "B1", -1, F208 = "A7", 7, F208 = "A6", 6, F208 = "A5", 5, F208 = "A4", 4, F208 = "A3", 3, F208 = "A2", 2, F208 = "A1", 1, F208 = "", 0)</f>
        <v>0</v>
      </c>
      <c r="H208">
        <f t="shared" si="15"/>
        <v>0</v>
      </c>
      <c r="I208">
        <f t="shared" si="16"/>
        <v>0</v>
      </c>
      <c r="L208">
        <v>4252.4646340109994</v>
      </c>
      <c r="M208">
        <v>3960.8686752689996</v>
      </c>
      <c r="N208">
        <v>1136.7575752370001</v>
      </c>
      <c r="O208">
        <v>1066.515150638</v>
      </c>
      <c r="P208">
        <v>5709</v>
      </c>
      <c r="Q208">
        <v>6115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0.1676859208999196</v>
      </c>
      <c r="X208">
        <v>0.83231407910008037</v>
      </c>
      <c r="Y208">
        <v>5.2560067497905781E-2</v>
      </c>
      <c r="Z208">
        <v>850</v>
      </c>
      <c r="AA208">
        <f t="shared" si="18"/>
        <v>49</v>
      </c>
      <c r="AB208">
        <v>1200</v>
      </c>
      <c r="AC208">
        <v>748.73235841652797</v>
      </c>
      <c r="AD208">
        <v>850</v>
      </c>
      <c r="AE208" s="6">
        <v>30.1</v>
      </c>
      <c r="AF208">
        <v>0</v>
      </c>
      <c r="AG208">
        <f t="shared" si="19"/>
        <v>0</v>
      </c>
    </row>
    <row r="209" spans="1:33" x14ac:dyDescent="0.6">
      <c r="A209">
        <v>2018</v>
      </c>
      <c r="B209">
        <v>7</v>
      </c>
      <c r="C209">
        <v>27</v>
      </c>
      <c r="D209">
        <f t="shared" si="17"/>
        <v>5</v>
      </c>
      <c r="G209" cm="1">
        <f t="array" ref="G209">_xlfn.IFS(F209 = "H", 0, F209 = "B7", -7, F209 = "B6", -6, F209 = "B5", -5, F209 = "B4", -4, F209 = "B3", -3, F209 = "B2", -2, F209 = "B1", -1, F209 = "A7", 7, F209 = "A6", 6, F209 = "A5", 5, F209 = "A4", 4, F209 = "A3", 3, F209 = "A2", 2, F209 = "A1", 1, F209 = "", 0)</f>
        <v>0</v>
      </c>
      <c r="H209">
        <f t="shared" si="15"/>
        <v>0</v>
      </c>
      <c r="I209">
        <f t="shared" si="16"/>
        <v>0</v>
      </c>
      <c r="L209">
        <v>4461.0122982359999</v>
      </c>
      <c r="M209">
        <v>4204.4029608660003</v>
      </c>
      <c r="N209">
        <v>1154.7960693320001</v>
      </c>
      <c r="O209">
        <v>1149.6904186440001</v>
      </c>
      <c r="P209">
        <v>5937</v>
      </c>
      <c r="Q209">
        <v>6327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0.17404204518984401</v>
      </c>
      <c r="X209">
        <v>0.8259579548101561</v>
      </c>
      <c r="Y209">
        <v>0</v>
      </c>
      <c r="Z209">
        <v>840</v>
      </c>
      <c r="AA209">
        <f t="shared" si="18"/>
        <v>-10</v>
      </c>
      <c r="AB209">
        <v>1200</v>
      </c>
      <c r="AC209">
        <v>766.96584098536232</v>
      </c>
      <c r="AD209">
        <v>840</v>
      </c>
      <c r="AE209" s="6">
        <v>30.9</v>
      </c>
      <c r="AF209">
        <v>0</v>
      </c>
      <c r="AG209">
        <f t="shared" si="19"/>
        <v>0</v>
      </c>
    </row>
    <row r="210" spans="1:33" x14ac:dyDescent="0.6">
      <c r="A210">
        <v>2018</v>
      </c>
      <c r="B210">
        <v>7</v>
      </c>
      <c r="C210">
        <v>28</v>
      </c>
      <c r="D210">
        <f t="shared" si="17"/>
        <v>6</v>
      </c>
      <c r="G210" cm="1">
        <f t="array" ref="G210">_xlfn.IFS(F210 = "H", 0, F210 = "B7", -7, F210 = "B6", -6, F210 = "B5", -5, F210 = "B4", -4, F210 = "B3", -3, F210 = "B2", -2, F210 = "B1", -1, F210 = "A7", 7, F210 = "A6", 6, F210 = "A5", 5, F210 = "A4", 4, F210 = "A3", 3, F210 = "A2", 2, F210 = "A1", 1, F210 = "", 0)</f>
        <v>0</v>
      </c>
      <c r="H210">
        <f t="shared" si="15"/>
        <v>0</v>
      </c>
      <c r="I210">
        <f t="shared" si="16"/>
        <v>0</v>
      </c>
      <c r="L210">
        <v>3703.4550000000004</v>
      </c>
      <c r="M210">
        <v>3619.0800000000004</v>
      </c>
      <c r="N210">
        <v>955.81500000000005</v>
      </c>
      <c r="O210">
        <v>854.55500000000006</v>
      </c>
      <c r="P210">
        <v>5107</v>
      </c>
      <c r="Q210">
        <v>6174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0.18399676827941949</v>
      </c>
      <c r="X210">
        <v>0.81600323172058054</v>
      </c>
      <c r="Y210">
        <v>6.3976091278635364E-2</v>
      </c>
      <c r="Z210">
        <v>781</v>
      </c>
      <c r="AA210">
        <f t="shared" si="18"/>
        <v>-59</v>
      </c>
      <c r="AB210">
        <v>1200</v>
      </c>
      <c r="AC210">
        <v>696.37733279415841</v>
      </c>
      <c r="AD210">
        <v>781</v>
      </c>
      <c r="AE210" s="6">
        <v>29.5</v>
      </c>
      <c r="AF210">
        <v>7.5</v>
      </c>
      <c r="AG210">
        <f t="shared" si="19"/>
        <v>221.25</v>
      </c>
    </row>
    <row r="211" spans="1:33" x14ac:dyDescent="0.6">
      <c r="A211">
        <v>2018</v>
      </c>
      <c r="B211">
        <v>7</v>
      </c>
      <c r="C211">
        <v>29</v>
      </c>
      <c r="D211">
        <f t="shared" si="17"/>
        <v>7</v>
      </c>
      <c r="G211" cm="1">
        <f t="array" ref="G211">_xlfn.IFS(F211 = "H", 0, F211 = "B7", -7, F211 = "B6", -6, F211 = "B5", -5, F211 = "B4", -4, F211 = "B3", -3, F211 = "B2", -2, F211 = "B1", -1, F211 = "A7", 7, F211 = "A6", 6, F211 = "A5", 5, F211 = "A4", 4, F211 = "A3", 3, F211 = "A2", 2, F211 = "A1", 1, F211 = "", 0)</f>
        <v>0</v>
      </c>
      <c r="H211">
        <f t="shared" si="15"/>
        <v>0</v>
      </c>
      <c r="I211">
        <f t="shared" si="16"/>
        <v>0</v>
      </c>
      <c r="L211">
        <v>3660.9648348420001</v>
      </c>
      <c r="M211">
        <v>3466.2311659299999</v>
      </c>
      <c r="N211">
        <v>409.88442232400001</v>
      </c>
      <c r="O211">
        <v>258.07537711600003</v>
      </c>
      <c r="P211">
        <v>5693</v>
      </c>
      <c r="Q211">
        <v>6220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0.14853661314201119</v>
      </c>
      <c r="X211">
        <v>0.85146338685798884</v>
      </c>
      <c r="Y211">
        <v>0</v>
      </c>
      <c r="Z211">
        <v>830</v>
      </c>
      <c r="AA211">
        <f t="shared" si="18"/>
        <v>49</v>
      </c>
      <c r="AB211">
        <v>1200</v>
      </c>
      <c r="AC211">
        <v>750.95500984811963</v>
      </c>
      <c r="AD211">
        <v>830</v>
      </c>
      <c r="AE211" s="6">
        <v>31.3</v>
      </c>
      <c r="AF211">
        <v>0</v>
      </c>
      <c r="AG211">
        <f t="shared" si="19"/>
        <v>0</v>
      </c>
    </row>
    <row r="212" spans="1:33" x14ac:dyDescent="0.6">
      <c r="A212">
        <v>2018</v>
      </c>
      <c r="B212">
        <v>7</v>
      </c>
      <c r="C212">
        <v>30</v>
      </c>
      <c r="D212">
        <f t="shared" si="17"/>
        <v>1</v>
      </c>
      <c r="G212" cm="1">
        <f t="array" ref="G212">_xlfn.IFS(F212 = "H", 0, F212 = "B7", -7, F212 = "B6", -6, F212 = "B5", -5, F212 = "B4", -4, F212 = "B3", -3, F212 = "B2", -2, F212 = "B1", -1, F212 = "A7", 7, F212 = "A6", 6, F212 = "A5", 5, F212 = "A4", 4, F212 = "A3", 3, F212 = "A2", 2, F212 = "A1", 1, F212 = "", 0)</f>
        <v>0</v>
      </c>
      <c r="H212">
        <f t="shared" si="15"/>
        <v>0</v>
      </c>
      <c r="I212">
        <f t="shared" si="16"/>
        <v>0</v>
      </c>
      <c r="L212">
        <v>4204.0701696579999</v>
      </c>
      <c r="M212">
        <v>3906.1052577870005</v>
      </c>
      <c r="N212" s="2">
        <v>0</v>
      </c>
      <c r="O212" s="2">
        <v>0</v>
      </c>
      <c r="P212">
        <v>5621</v>
      </c>
      <c r="Q212">
        <v>5923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0.195736809653836</v>
      </c>
      <c r="X212">
        <v>0.804263190346164</v>
      </c>
      <c r="Y212">
        <v>0</v>
      </c>
      <c r="Z212">
        <v>920</v>
      </c>
      <c r="AA212">
        <f t="shared" si="18"/>
        <v>90</v>
      </c>
      <c r="AB212">
        <v>1200</v>
      </c>
      <c r="AC212">
        <v>740.80578954468126</v>
      </c>
      <c r="AD212">
        <v>920</v>
      </c>
      <c r="AE212" s="6">
        <v>31.7</v>
      </c>
      <c r="AF212">
        <v>0</v>
      </c>
      <c r="AG212">
        <f t="shared" si="19"/>
        <v>0</v>
      </c>
    </row>
    <row r="213" spans="1:33" x14ac:dyDescent="0.6">
      <c r="A213">
        <v>2018</v>
      </c>
      <c r="B213">
        <v>7</v>
      </c>
      <c r="C213">
        <v>31</v>
      </c>
      <c r="D213">
        <f t="shared" si="17"/>
        <v>2</v>
      </c>
      <c r="G213" cm="1">
        <f t="array" ref="G213">_xlfn.IFS(F213 = "H", 0, F213 = "B7", -7, F213 = "B6", -6, F213 = "B5", -5, F213 = "B4", -4, F213 = "B3", -3, F213 = "B2", -2, F213 = "B1", -1, F213 = "A7", 7, F213 = "A6", 6, F213 = "A5", 5, F213 = "A4", 4, F213 = "A3", 3, F213 = "A2", 2, F213 = "A1", 1, F213 = "", 0)</f>
        <v>0</v>
      </c>
      <c r="H213">
        <f t="shared" si="15"/>
        <v>0</v>
      </c>
      <c r="I213">
        <f t="shared" si="16"/>
        <v>0</v>
      </c>
      <c r="L213">
        <v>4386.2424113970001</v>
      </c>
      <c r="M213">
        <v>4177.939381704</v>
      </c>
      <c r="N213" s="2">
        <v>0</v>
      </c>
      <c r="O213" s="2">
        <v>0</v>
      </c>
      <c r="P213">
        <v>6027</v>
      </c>
      <c r="Q213">
        <v>5913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0.17122917604682569</v>
      </c>
      <c r="X213">
        <v>0.82877082395317425</v>
      </c>
      <c r="Y213">
        <v>0</v>
      </c>
      <c r="Z213">
        <v>1071</v>
      </c>
      <c r="AA213">
        <f t="shared" si="18"/>
        <v>151</v>
      </c>
      <c r="AB213">
        <v>1200</v>
      </c>
      <c r="AC213">
        <v>776.47765416209904</v>
      </c>
      <c r="AD213">
        <v>1071</v>
      </c>
      <c r="AE213" s="6">
        <v>32.6</v>
      </c>
      <c r="AF213">
        <v>0</v>
      </c>
      <c r="AG213">
        <f t="shared" si="19"/>
        <v>0</v>
      </c>
    </row>
    <row r="214" spans="1:33" x14ac:dyDescent="0.6">
      <c r="A214">
        <v>2018</v>
      </c>
      <c r="B214">
        <v>8</v>
      </c>
      <c r="C214">
        <v>1</v>
      </c>
      <c r="D214">
        <f t="shared" si="17"/>
        <v>3</v>
      </c>
      <c r="G214" cm="1">
        <f t="array" ref="G214">_xlfn.IFS(F214 = "H", 0, F214 = "B7", -7, F214 = "B6", -6, F214 = "B5", -5, F214 = "B4", -4, F214 = "B3", -3, F214 = "B2", -2, F214 = "B1", -1, F214 = "A7", 7, F214 = "A6", 6, F214 = "A5", 5, F214 = "A4", 4, F214 = "A3", 3, F214 = "A2", 2, F214 = "A1", 1, F214 = "", 0)</f>
        <v>0</v>
      </c>
      <c r="H214">
        <f t="shared" si="15"/>
        <v>0</v>
      </c>
      <c r="I214">
        <f t="shared" si="16"/>
        <v>0</v>
      </c>
      <c r="L214">
        <v>4509.9853167850006</v>
      </c>
      <c r="M214">
        <v>4184.9388629750001</v>
      </c>
      <c r="N214">
        <v>1279.110023875</v>
      </c>
      <c r="O214">
        <v>1122.4694366849999</v>
      </c>
      <c r="P214">
        <v>6125</v>
      </c>
      <c r="Q214">
        <v>6261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0.1630335324829108</v>
      </c>
      <c r="X214">
        <v>0.83696646751708914</v>
      </c>
      <c r="Y214">
        <v>0</v>
      </c>
      <c r="Z214">
        <v>1107</v>
      </c>
      <c r="AA214">
        <f t="shared" si="18"/>
        <v>36</v>
      </c>
      <c r="AB214">
        <v>1200</v>
      </c>
      <c r="AC214">
        <v>786.2822937245561</v>
      </c>
      <c r="AD214">
        <v>1107</v>
      </c>
      <c r="AE214" s="6">
        <v>33.6</v>
      </c>
      <c r="AF214">
        <v>0</v>
      </c>
      <c r="AG214">
        <f t="shared" si="19"/>
        <v>0</v>
      </c>
    </row>
    <row r="215" spans="1:33" x14ac:dyDescent="0.6">
      <c r="A215">
        <v>2018</v>
      </c>
      <c r="B215">
        <v>8</v>
      </c>
      <c r="C215">
        <v>2</v>
      </c>
      <c r="D215">
        <f t="shared" si="17"/>
        <v>4</v>
      </c>
      <c r="G215" cm="1">
        <f t="array" ref="G215">_xlfn.IFS(F215 = "H", 0, F215 = "B7", -7, F215 = "B6", -6, F215 = "B5", -5, F215 = "B4", -4, F215 = "B3", -3, F215 = "B2", -2, F215 = "B1", -1, F215 = "A7", 7, F215 = "A6", 6, F215 = "A5", 5, F215 = "A4", 4, F215 = "A3", 3, F215 = "A2", 2, F215 = "A1", 1, F215 = "", 0)</f>
        <v>0</v>
      </c>
      <c r="H215">
        <f t="shared" si="15"/>
        <v>0</v>
      </c>
      <c r="I215">
        <f t="shared" si="16"/>
        <v>0</v>
      </c>
      <c r="L215">
        <v>4607.0716069949995</v>
      </c>
      <c r="M215">
        <v>4367.8617303450001</v>
      </c>
      <c r="N215">
        <v>1269.1111111999999</v>
      </c>
      <c r="O215">
        <v>1121.520987805</v>
      </c>
      <c r="P215">
        <v>6110</v>
      </c>
      <c r="Q215">
        <v>5928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0.17048738344207109</v>
      </c>
      <c r="X215">
        <v>0.82951261655792885</v>
      </c>
      <c r="Y215">
        <v>4.3370991859112813E-2</v>
      </c>
      <c r="Z215">
        <v>1067</v>
      </c>
      <c r="AA215">
        <f t="shared" si="18"/>
        <v>-40</v>
      </c>
      <c r="AB215">
        <v>1200</v>
      </c>
      <c r="AC215">
        <v>784.41250209079419</v>
      </c>
      <c r="AD215">
        <v>1067</v>
      </c>
      <c r="AE215" s="6">
        <v>33.700000000000003</v>
      </c>
      <c r="AF215">
        <v>0</v>
      </c>
      <c r="AG215">
        <f t="shared" si="19"/>
        <v>0</v>
      </c>
    </row>
    <row r="216" spans="1:33" x14ac:dyDescent="0.6">
      <c r="A216">
        <v>2018</v>
      </c>
      <c r="B216">
        <v>8</v>
      </c>
      <c r="C216">
        <v>3</v>
      </c>
      <c r="D216">
        <f t="shared" si="17"/>
        <v>5</v>
      </c>
      <c r="G216" cm="1">
        <f t="array" ref="G216">_xlfn.IFS(F216 = "H", 0, F216 = "B7", -7, F216 = "B6", -6, F216 = "B5", -5, F216 = "B4", -4, F216 = "B3", -3, F216 = "B2", -2, F216 = "B1", -1, F216 = "A7", 7, F216 = "A6", 6, F216 = "A5", 5, F216 = "A4", 4, F216 = "A3", 3, F216 = "A2", 2, F216 = "A1", 1, F216 = "", 0)</f>
        <v>0</v>
      </c>
      <c r="H216">
        <f t="shared" si="15"/>
        <v>0</v>
      </c>
      <c r="I216">
        <f t="shared" si="16"/>
        <v>0</v>
      </c>
      <c r="L216">
        <v>4659.6893170600006</v>
      </c>
      <c r="M216">
        <v>4459.4757249700006</v>
      </c>
      <c r="N216">
        <v>1234.8834950099999</v>
      </c>
      <c r="O216">
        <v>1085.9126211299999</v>
      </c>
      <c r="P216">
        <v>6416</v>
      </c>
      <c r="Q216">
        <v>5448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0.18369245689002031</v>
      </c>
      <c r="X216">
        <v>0.81630754310997966</v>
      </c>
      <c r="Y216">
        <v>1.813890761968982E-2</v>
      </c>
      <c r="Z216">
        <v>950</v>
      </c>
      <c r="AA216">
        <f t="shared" si="18"/>
        <v>-117</v>
      </c>
      <c r="AB216">
        <v>1200</v>
      </c>
      <c r="AC216">
        <v>806.33441102838651</v>
      </c>
      <c r="AD216">
        <v>950</v>
      </c>
      <c r="AE216" s="6">
        <v>33.1</v>
      </c>
      <c r="AF216">
        <v>0</v>
      </c>
      <c r="AG216">
        <f t="shared" si="19"/>
        <v>0</v>
      </c>
    </row>
    <row r="217" spans="1:33" x14ac:dyDescent="0.6">
      <c r="A217">
        <v>2018</v>
      </c>
      <c r="B217">
        <v>8</v>
      </c>
      <c r="C217">
        <v>4</v>
      </c>
      <c r="D217">
        <f t="shared" si="17"/>
        <v>6</v>
      </c>
      <c r="G217" cm="1">
        <f t="array" ref="G217">_xlfn.IFS(F217 = "H", 0, F217 = "B7", -7, F217 = "B6", -6, F217 = "B5", -5, F217 = "B4", -4, F217 = "B3", -3, F217 = "B2", -2, F217 = "B1", -1, F217 = "A7", 7, F217 = "A6", 6, F217 = "A5", 5, F217 = "A4", 4, F217 = "A3", 3, F217 = "A2", 2, F217 = "A1", 1, F217 = "", 0)</f>
        <v>0</v>
      </c>
      <c r="H217">
        <f t="shared" si="15"/>
        <v>0</v>
      </c>
      <c r="I217">
        <f t="shared" si="16"/>
        <v>0</v>
      </c>
      <c r="L217">
        <v>4053.7623649450002</v>
      </c>
      <c r="M217">
        <v>3972.67325626</v>
      </c>
      <c r="N217">
        <v>1123.3960389900001</v>
      </c>
      <c r="O217">
        <v>975.138612964</v>
      </c>
      <c r="P217">
        <v>6131</v>
      </c>
      <c r="Q217">
        <v>5400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0.17798222780719861</v>
      </c>
      <c r="X217">
        <v>0.82201777219280125</v>
      </c>
      <c r="Y217">
        <v>0</v>
      </c>
      <c r="Z217">
        <v>825</v>
      </c>
      <c r="AA217">
        <f t="shared" si="18"/>
        <v>-125</v>
      </c>
      <c r="AB217">
        <v>1200</v>
      </c>
      <c r="AC217">
        <v>782.04570618028822</v>
      </c>
      <c r="AD217">
        <v>825</v>
      </c>
      <c r="AE217" s="6">
        <v>31.1</v>
      </c>
      <c r="AF217">
        <v>0</v>
      </c>
      <c r="AG217">
        <f t="shared" si="19"/>
        <v>0</v>
      </c>
    </row>
    <row r="218" spans="1:33" x14ac:dyDescent="0.6">
      <c r="A218">
        <v>2018</v>
      </c>
      <c r="B218">
        <v>8</v>
      </c>
      <c r="C218">
        <v>5</v>
      </c>
      <c r="D218">
        <f t="shared" si="17"/>
        <v>7</v>
      </c>
      <c r="G218" cm="1">
        <f t="array" ref="G218">_xlfn.IFS(F218 = "H", 0, F218 = "B7", -7, F218 = "B6", -6, F218 = "B5", -5, F218 = "B4", -4, F218 = "B3", -3, F218 = "B2", -2, F218 = "B1", -1, F218 = "A7", 7, F218 = "A6", 6, F218 = "A5", 5, F218 = "A4", 4, F218 = "A3", 3, F218 = "A2", 2, F218 = "A1", 1, F218 = "", 0)</f>
        <v>0</v>
      </c>
      <c r="H218">
        <f t="shared" si="15"/>
        <v>0</v>
      </c>
      <c r="I218">
        <f t="shared" si="16"/>
        <v>0</v>
      </c>
      <c r="L218">
        <v>3660.8079848220004</v>
      </c>
      <c r="M218">
        <v>3423.1221989760002</v>
      </c>
      <c r="N218">
        <v>1080.456359344</v>
      </c>
      <c r="O218">
        <v>835.29177092200007</v>
      </c>
      <c r="P218">
        <v>6396</v>
      </c>
      <c r="Q218">
        <v>5637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0.17133647931237889</v>
      </c>
      <c r="X218">
        <v>0.82866352068762117</v>
      </c>
      <c r="Y218">
        <v>0</v>
      </c>
      <c r="Z218">
        <v>740</v>
      </c>
      <c r="AA218">
        <f t="shared" si="18"/>
        <v>-85</v>
      </c>
      <c r="AB218">
        <v>1200</v>
      </c>
      <c r="AC218">
        <v>801.54787913095458</v>
      </c>
      <c r="AD218">
        <v>740</v>
      </c>
      <c r="AE218" s="6">
        <v>30</v>
      </c>
      <c r="AF218">
        <v>2</v>
      </c>
      <c r="AG218">
        <f t="shared" si="19"/>
        <v>60</v>
      </c>
    </row>
    <row r="219" spans="1:33" x14ac:dyDescent="0.6">
      <c r="A219">
        <v>2018</v>
      </c>
      <c r="B219">
        <v>8</v>
      </c>
      <c r="C219">
        <v>6</v>
      </c>
      <c r="D219">
        <f t="shared" si="17"/>
        <v>1</v>
      </c>
      <c r="G219" cm="1">
        <f t="array" ref="G219">_xlfn.IFS(F219 = "H", 0, F219 = "B7", -7, F219 = "B6", -6, F219 = "B5", -5, F219 = "B4", -4, F219 = "B3", -3, F219 = "B2", -2, F219 = "B1", -1, F219 = "A7", 7, F219 = "A6", 6, F219 = "A5", 5, F219 = "A4", 4, F219 = "A3", 3, F219 = "A2", 2, F219 = "A1", 1, F219 = "", 0)</f>
        <v>0</v>
      </c>
      <c r="H219">
        <f t="shared" si="15"/>
        <v>0</v>
      </c>
      <c r="I219">
        <f t="shared" si="16"/>
        <v>0</v>
      </c>
      <c r="L219">
        <v>4080.8098783649998</v>
      </c>
      <c r="M219">
        <v>3744.2567917949996</v>
      </c>
      <c r="N219">
        <v>1156.9308642599999</v>
      </c>
      <c r="O219">
        <v>1083.022222345</v>
      </c>
      <c r="P219">
        <v>6211</v>
      </c>
      <c r="Q219">
        <v>5495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0.17825980840807859</v>
      </c>
      <c r="X219">
        <v>0.82174019159192135</v>
      </c>
      <c r="Y219">
        <v>0</v>
      </c>
      <c r="Z219">
        <v>770</v>
      </c>
      <c r="AA219">
        <f t="shared" si="18"/>
        <v>30</v>
      </c>
      <c r="AB219">
        <v>1200</v>
      </c>
      <c r="AC219">
        <v>785.19596443998489</v>
      </c>
      <c r="AD219">
        <v>770</v>
      </c>
      <c r="AE219" s="6">
        <v>30.5</v>
      </c>
      <c r="AF219">
        <v>6.5</v>
      </c>
      <c r="AG219">
        <f t="shared" si="19"/>
        <v>198.25</v>
      </c>
    </row>
    <row r="220" spans="1:33" x14ac:dyDescent="0.6">
      <c r="A220">
        <v>2018</v>
      </c>
      <c r="B220">
        <v>8</v>
      </c>
      <c r="C220">
        <v>7</v>
      </c>
      <c r="D220">
        <f t="shared" si="17"/>
        <v>2</v>
      </c>
      <c r="G220" cm="1">
        <f t="array" ref="G220">_xlfn.IFS(F220 = "H", 0, F220 = "B7", -7, F220 = "B6", -6, F220 = "B5", -5, F220 = "B4", -4, F220 = "B3", -3, F220 = "B2", -2, F220 = "B1", -1, F220 = "A7", 7, F220 = "A6", 6, F220 = "A5", 5, F220 = "A4", 4, F220 = "A3", 3, F220 = "A2", 2, F220 = "A1", 1, F220 = "", 0)</f>
        <v>0</v>
      </c>
      <c r="H220">
        <f t="shared" si="15"/>
        <v>0</v>
      </c>
      <c r="I220">
        <f t="shared" si="16"/>
        <v>0</v>
      </c>
      <c r="L220">
        <v>4361.5600000000004</v>
      </c>
      <c r="M220">
        <v>3877.1600000000003</v>
      </c>
      <c r="N220">
        <v>1223.74</v>
      </c>
      <c r="O220">
        <v>1138.26</v>
      </c>
      <c r="P220">
        <v>5948</v>
      </c>
      <c r="Q220">
        <v>4543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0.21586200250554111</v>
      </c>
      <c r="X220">
        <v>0.78413799749445889</v>
      </c>
      <c r="Y220">
        <v>1.815842150414641E-2</v>
      </c>
      <c r="Z220">
        <v>918</v>
      </c>
      <c r="AA220">
        <f t="shared" si="18"/>
        <v>148</v>
      </c>
      <c r="AB220">
        <v>1200</v>
      </c>
      <c r="AC220">
        <v>762.90346303265926</v>
      </c>
      <c r="AD220">
        <v>918</v>
      </c>
      <c r="AE220" s="6">
        <v>30.5</v>
      </c>
      <c r="AF220">
        <v>0</v>
      </c>
      <c r="AG220">
        <f t="shared" si="19"/>
        <v>0</v>
      </c>
    </row>
    <row r="221" spans="1:33" x14ac:dyDescent="0.6">
      <c r="A221">
        <v>2018</v>
      </c>
      <c r="B221">
        <v>8</v>
      </c>
      <c r="C221">
        <v>8</v>
      </c>
      <c r="D221">
        <f t="shared" si="17"/>
        <v>3</v>
      </c>
      <c r="G221" cm="1">
        <f t="array" ref="G221">_xlfn.IFS(F221 = "H", 0, F221 = "B7", -7, F221 = "B6", -6, F221 = "B5", -5, F221 = "B4", -4, F221 = "B3", -3, F221 = "B2", -2, F221 = "B1", -1, F221 = "A7", 7, F221 = "A6", 6, F221 = "A5", 5, F221 = "A4", 4, F221 = "A3", 3, F221 = "A2", 2, F221 = "A1", 1, F221 = "", 0)</f>
        <v>0</v>
      </c>
      <c r="H221">
        <f t="shared" si="15"/>
        <v>0</v>
      </c>
      <c r="I221">
        <f t="shared" si="16"/>
        <v>0</v>
      </c>
      <c r="L221">
        <v>4165.1687458080005</v>
      </c>
      <c r="M221">
        <v>3807.8461641920003</v>
      </c>
      <c r="N221">
        <v>1241.176179136</v>
      </c>
      <c r="O221">
        <v>1140.8014896320001</v>
      </c>
      <c r="P221">
        <v>5904</v>
      </c>
      <c r="Q221">
        <v>4678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0.15852471125436471</v>
      </c>
      <c r="X221">
        <v>0.84147528874563526</v>
      </c>
      <c r="Y221">
        <v>0.18038718038718041</v>
      </c>
      <c r="Z221">
        <v>868</v>
      </c>
      <c r="AA221">
        <f t="shared" si="18"/>
        <v>-50</v>
      </c>
      <c r="AB221">
        <v>1200</v>
      </c>
      <c r="AC221">
        <v>766.17994966135609</v>
      </c>
      <c r="AD221">
        <v>868</v>
      </c>
      <c r="AE221" s="6">
        <v>31</v>
      </c>
      <c r="AF221">
        <v>0</v>
      </c>
      <c r="AG221">
        <f t="shared" si="19"/>
        <v>0</v>
      </c>
    </row>
    <row r="222" spans="1:33" x14ac:dyDescent="0.6">
      <c r="A222">
        <v>2018</v>
      </c>
      <c r="B222">
        <v>8</v>
      </c>
      <c r="C222">
        <v>9</v>
      </c>
      <c r="D222">
        <f t="shared" si="17"/>
        <v>4</v>
      </c>
      <c r="G222" cm="1">
        <f t="array" ref="G222">_xlfn.IFS(F222 = "H", 0, F222 = "B7", -7, F222 = "B6", -6, F222 = "B5", -5, F222 = "B4", -4, F222 = "B3", -3, F222 = "B2", -2, F222 = "B1", -1, F222 = "A7", 7, F222 = "A6", 6, F222 = "A5", 5, F222 = "A4", 4, F222 = "A3", 3, F222 = "A2", 2, F222 = "A1", 1, F222 = "", 0)</f>
        <v>0</v>
      </c>
      <c r="H222">
        <f t="shared" si="15"/>
        <v>0</v>
      </c>
      <c r="I222">
        <f t="shared" si="16"/>
        <v>0</v>
      </c>
      <c r="L222">
        <v>4467.16</v>
      </c>
      <c r="M222">
        <v>4072.18</v>
      </c>
      <c r="N222">
        <v>1207.9749999999999</v>
      </c>
      <c r="O222">
        <v>1153.9949999999999</v>
      </c>
      <c r="P222">
        <v>6228</v>
      </c>
      <c r="Q222">
        <v>5548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0.21203780671777339</v>
      </c>
      <c r="X222">
        <v>0.7879621932822265</v>
      </c>
      <c r="Y222">
        <v>3.777598505434783E-2</v>
      </c>
      <c r="Z222">
        <v>822</v>
      </c>
      <c r="AA222">
        <f t="shared" si="18"/>
        <v>-46</v>
      </c>
      <c r="AB222">
        <v>1200</v>
      </c>
      <c r="AC222">
        <v>782.651191122358</v>
      </c>
      <c r="AD222">
        <v>822</v>
      </c>
      <c r="AE222" s="6">
        <v>28.8</v>
      </c>
      <c r="AF222">
        <v>2</v>
      </c>
      <c r="AG222">
        <f t="shared" si="19"/>
        <v>57.6</v>
      </c>
    </row>
    <row r="223" spans="1:33" x14ac:dyDescent="0.6">
      <c r="A223">
        <v>2018</v>
      </c>
      <c r="B223">
        <v>8</v>
      </c>
      <c r="C223">
        <v>10</v>
      </c>
      <c r="D223">
        <f t="shared" si="17"/>
        <v>5</v>
      </c>
      <c r="G223" cm="1">
        <f t="array" ref="G223">_xlfn.IFS(F223 = "H", 0, F223 = "B7", -7, F223 = "B6", -6, F223 = "B5", -5, F223 = "B4", -4, F223 = "B3", -3, F223 = "B2", -2, F223 = "B1", -1, F223 = "A7", 7, F223 = "A6", 6, F223 = "A5", 5, F223 = "A4", 4, F223 = "A3", 3, F223 = "A2", 2, F223 = "A1", 1, F223 = "", 0)</f>
        <v>0</v>
      </c>
      <c r="H223">
        <f t="shared" si="15"/>
        <v>0</v>
      </c>
      <c r="I223">
        <f t="shared" si="16"/>
        <v>0</v>
      </c>
      <c r="L223">
        <v>4624.9975413850007</v>
      </c>
      <c r="M223">
        <v>4265.4474201950006</v>
      </c>
      <c r="N223">
        <v>1246.347187715</v>
      </c>
      <c r="O223">
        <v>1165.0513438150001</v>
      </c>
      <c r="P223">
        <v>6292</v>
      </c>
      <c r="Q223">
        <v>5563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0.1669018017223643</v>
      </c>
      <c r="X223">
        <v>0.83309819827763576</v>
      </c>
      <c r="Y223">
        <v>0</v>
      </c>
      <c r="Z223">
        <v>688</v>
      </c>
      <c r="AA223">
        <f t="shared" si="18"/>
        <v>-134</v>
      </c>
      <c r="AB223">
        <v>1200</v>
      </c>
      <c r="AC223">
        <v>795.42766198749746</v>
      </c>
      <c r="AD223">
        <v>688</v>
      </c>
      <c r="AE223" s="6">
        <v>30.7</v>
      </c>
      <c r="AF223">
        <v>0</v>
      </c>
      <c r="AG223">
        <f t="shared" si="19"/>
        <v>0</v>
      </c>
    </row>
    <row r="224" spans="1:33" x14ac:dyDescent="0.6">
      <c r="A224">
        <v>2018</v>
      </c>
      <c r="B224">
        <v>8</v>
      </c>
      <c r="C224">
        <v>11</v>
      </c>
      <c r="D224">
        <f t="shared" si="17"/>
        <v>6</v>
      </c>
      <c r="G224" cm="1">
        <f t="array" ref="G224">_xlfn.IFS(F224 = "H", 0, F224 = "B7", -7, F224 = "B6", -6, F224 = "B5", -5, F224 = "B4", -4, F224 = "B3", -3, F224 = "B2", -2, F224 = "B1", -1, F224 = "A7", 7, F224 = "A6", 6, F224 = "A5", 5, F224 = "A4", 4, F224 = "A3", 3, F224 = "A2", 2, F224 = "A1", 1, F224 = "", 0)</f>
        <v>0</v>
      </c>
      <c r="H224">
        <f t="shared" si="15"/>
        <v>0</v>
      </c>
      <c r="I224">
        <f t="shared" si="16"/>
        <v>0</v>
      </c>
      <c r="L224">
        <v>4138.3375000000005</v>
      </c>
      <c r="M224">
        <v>3921.7750000000001</v>
      </c>
      <c r="N224">
        <v>1147.0875000000001</v>
      </c>
      <c r="O224">
        <v>967.71250000000009</v>
      </c>
      <c r="P224">
        <v>6126</v>
      </c>
      <c r="Q224">
        <v>5612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0.2314219199901979</v>
      </c>
      <c r="X224">
        <v>0.7685780800098021</v>
      </c>
      <c r="Y224">
        <v>5.5333106150962687E-2</v>
      </c>
      <c r="Z224">
        <v>651</v>
      </c>
      <c r="AA224">
        <f t="shared" si="18"/>
        <v>-37</v>
      </c>
      <c r="AB224">
        <v>1200</v>
      </c>
      <c r="AC224">
        <v>775.80687396311612</v>
      </c>
      <c r="AD224">
        <v>651</v>
      </c>
      <c r="AE224" s="6">
        <v>31</v>
      </c>
      <c r="AF224">
        <v>0</v>
      </c>
      <c r="AG224">
        <f t="shared" si="19"/>
        <v>0</v>
      </c>
    </row>
    <row r="225" spans="1:33" x14ac:dyDescent="0.6">
      <c r="A225">
        <v>2018</v>
      </c>
      <c r="B225">
        <v>8</v>
      </c>
      <c r="C225">
        <v>12</v>
      </c>
      <c r="D225">
        <f t="shared" si="17"/>
        <v>7</v>
      </c>
      <c r="G225" cm="1">
        <f t="array" ref="G225">_xlfn.IFS(F225 = "H", 0, F225 = "B7", -7, F225 = "B6", -6, F225 = "B5", -5, F225 = "B4", -4, F225 = "B3", -3, F225 = "B2", -2, F225 = "B1", -1, F225 = "A7", 7, F225 = "A6", 6, F225 = "A5", 5, F225 = "A4", 4, F225 = "A3", 3, F225 = "A2", 2, F225 = "A1", 1, F225 = "", 0)</f>
        <v>0</v>
      </c>
      <c r="H225">
        <f t="shared" si="15"/>
        <v>0</v>
      </c>
      <c r="I225">
        <f t="shared" si="16"/>
        <v>0</v>
      </c>
      <c r="L225">
        <v>3873.3849999999998</v>
      </c>
      <c r="M225">
        <v>3528.8649999999998</v>
      </c>
      <c r="N225">
        <v>1064.4949999999999</v>
      </c>
      <c r="O225">
        <v>864.52499999999998</v>
      </c>
      <c r="P225">
        <v>6347</v>
      </c>
      <c r="Q225">
        <v>5214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0.19443399184697399</v>
      </c>
      <c r="X225">
        <v>0.80556600815302593</v>
      </c>
      <c r="Y225">
        <v>4.6047054753049037E-2</v>
      </c>
      <c r="Z225">
        <v>599</v>
      </c>
      <c r="AA225">
        <f t="shared" si="18"/>
        <v>-52</v>
      </c>
      <c r="AB225">
        <v>1200</v>
      </c>
      <c r="AC225">
        <v>794.75052316574568</v>
      </c>
      <c r="AD225">
        <v>599</v>
      </c>
      <c r="AE225" s="6">
        <v>30.6</v>
      </c>
      <c r="AF225">
        <v>5</v>
      </c>
      <c r="AG225">
        <f t="shared" si="19"/>
        <v>153</v>
      </c>
    </row>
    <row r="226" spans="1:33" x14ac:dyDescent="0.6">
      <c r="A226">
        <v>2018</v>
      </c>
      <c r="B226">
        <v>8</v>
      </c>
      <c r="C226">
        <v>13</v>
      </c>
      <c r="D226">
        <f t="shared" si="17"/>
        <v>1</v>
      </c>
      <c r="G226" cm="1">
        <f t="array" ref="G226">_xlfn.IFS(F226 = "H", 0, F226 = "B7", -7, F226 = "B6", -6, F226 = "B5", -5, F226 = "B4", -4, F226 = "B3", -3, F226 = "B2", -2, F226 = "B1", -1, F226 = "A7", 7, F226 = "A6", 6, F226 = "A5", 5, F226 = "A4", 4, F226 = "A3", 3, F226 = "A2", 2, F226 = "A1", 1, F226 = "", 0)</f>
        <v>0</v>
      </c>
      <c r="H226">
        <f t="shared" si="15"/>
        <v>0</v>
      </c>
      <c r="I226">
        <f t="shared" si="16"/>
        <v>0</v>
      </c>
      <c r="L226">
        <v>4331.2238934360003</v>
      </c>
      <c r="M226">
        <v>4043.701504524</v>
      </c>
      <c r="N226">
        <v>1216.0149258860001</v>
      </c>
      <c r="O226">
        <v>1087.8955232799999</v>
      </c>
      <c r="P226">
        <v>5669</v>
      </c>
      <c r="Q226">
        <v>5359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0.18697429710800581</v>
      </c>
      <c r="X226">
        <v>0.81302570289199416</v>
      </c>
      <c r="Y226">
        <v>0</v>
      </c>
      <c r="Z226">
        <v>566</v>
      </c>
      <c r="AA226">
        <f t="shared" si="18"/>
        <v>-33</v>
      </c>
      <c r="AB226">
        <v>1200</v>
      </c>
      <c r="AC226">
        <v>743.67325261347582</v>
      </c>
      <c r="AD226">
        <v>566</v>
      </c>
      <c r="AE226" s="6">
        <v>30.5</v>
      </c>
      <c r="AF226">
        <v>1</v>
      </c>
      <c r="AG226">
        <f t="shared" si="19"/>
        <v>30.5</v>
      </c>
    </row>
    <row r="227" spans="1:33" x14ac:dyDescent="0.6">
      <c r="A227">
        <v>2018</v>
      </c>
      <c r="B227">
        <v>8</v>
      </c>
      <c r="C227">
        <v>14</v>
      </c>
      <c r="D227">
        <f t="shared" si="17"/>
        <v>2</v>
      </c>
      <c r="G227" cm="1">
        <f t="array" ref="G227">_xlfn.IFS(F227 = "H", 0, F227 = "B7", -7, F227 = "B6", -6, F227 = "B5", -5, F227 = "B4", -4, F227 = "B3", -3, F227 = "B2", -2, F227 = "B1", -1, F227 = "A7", 7, F227 = "A6", 6, F227 = "A5", 5, F227 = "A4", 4, F227 = "A3", 3, F227 = "A2", 2, F227 = "A1", 1, F227 = "", 0)</f>
        <v>0</v>
      </c>
      <c r="H227">
        <f t="shared" si="15"/>
        <v>0</v>
      </c>
      <c r="I227">
        <f t="shared" si="16"/>
        <v>0</v>
      </c>
      <c r="L227">
        <v>4341.0519846179996</v>
      </c>
      <c r="M227">
        <v>4093.1435685239999</v>
      </c>
      <c r="N227">
        <v>1220.500000196</v>
      </c>
      <c r="O227">
        <v>1158.5841587279999</v>
      </c>
      <c r="P227">
        <v>5493</v>
      </c>
      <c r="Q227">
        <v>5502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0.23275747948106959</v>
      </c>
      <c r="X227">
        <v>0.76724252051893038</v>
      </c>
      <c r="Y227">
        <v>9.2996816734879501E-2</v>
      </c>
      <c r="Z227">
        <v>659</v>
      </c>
      <c r="AA227">
        <f t="shared" si="18"/>
        <v>93</v>
      </c>
      <c r="AB227">
        <v>1200</v>
      </c>
      <c r="AC227">
        <v>726.75274689716639</v>
      </c>
      <c r="AD227">
        <v>659</v>
      </c>
      <c r="AE227" s="6">
        <v>31.7</v>
      </c>
      <c r="AF227">
        <v>0</v>
      </c>
      <c r="AG227">
        <f t="shared" si="19"/>
        <v>0</v>
      </c>
    </row>
    <row r="228" spans="1:33" x14ac:dyDescent="0.6">
      <c r="A228">
        <v>2018</v>
      </c>
      <c r="B228">
        <v>8</v>
      </c>
      <c r="C228">
        <v>15</v>
      </c>
      <c r="D228">
        <f t="shared" si="17"/>
        <v>3</v>
      </c>
      <c r="E228" t="s">
        <v>84</v>
      </c>
      <c r="F228" t="s">
        <v>83</v>
      </c>
      <c r="G228" cm="1">
        <f t="array" ref="G228">_xlfn.IFS(F228 = "H", 0, F228 = "B7", -7, F228 = "B6", -6, F228 = "B5", -5, F228 = "B4", -4, F228 = "B3", -3, F228 = "B2", -2, F228 = "B1", -1, F228 = "A7", 7, F228 = "A6", 6, F228 = "A5", 5, F228 = "A4", 4, F228 = "A3", 3, F228 = "A2", 2, F228 = "A1", 1, F228 = "", 0)</f>
        <v>0</v>
      </c>
      <c r="H228">
        <f t="shared" si="15"/>
        <v>1</v>
      </c>
      <c r="I228">
        <f t="shared" si="16"/>
        <v>1</v>
      </c>
      <c r="J228" s="8" t="s">
        <v>68</v>
      </c>
      <c r="K228" s="8"/>
      <c r="L228">
        <v>4176.0592669520001</v>
      </c>
      <c r="M228">
        <v>3874.874081212</v>
      </c>
      <c r="N228">
        <v>1152.9851856069999</v>
      </c>
      <c r="O228">
        <v>922.32592651599998</v>
      </c>
      <c r="P228">
        <v>5903</v>
      </c>
      <c r="Q228">
        <v>6269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0.18191056910569109</v>
      </c>
      <c r="X228">
        <v>0.81808943089430897</v>
      </c>
      <c r="Y228">
        <v>9.1733760543323467E-2</v>
      </c>
      <c r="Z228">
        <v>639</v>
      </c>
      <c r="AA228">
        <f t="shared" si="18"/>
        <v>-20</v>
      </c>
      <c r="AB228">
        <v>1200</v>
      </c>
      <c r="AC228">
        <v>798.98633255435482</v>
      </c>
      <c r="AD228">
        <v>639</v>
      </c>
      <c r="AE228" s="6">
        <v>31.7</v>
      </c>
      <c r="AF228">
        <v>1</v>
      </c>
      <c r="AG228">
        <f t="shared" si="19"/>
        <v>31.7</v>
      </c>
    </row>
    <row r="229" spans="1:33" x14ac:dyDescent="0.6">
      <c r="A229">
        <v>2018</v>
      </c>
      <c r="B229">
        <v>8</v>
      </c>
      <c r="C229">
        <v>16</v>
      </c>
      <c r="D229">
        <f t="shared" si="17"/>
        <v>4</v>
      </c>
      <c r="G229" cm="1">
        <f t="array" ref="G229">_xlfn.IFS(F229 = "H", 0, F229 = "B7", -7, F229 = "B6", -6, F229 = "B5", -5, F229 = "B4", -4, F229 = "B3", -3, F229 = "B2", -2, F229 = "B1", -1, F229 = "A7", 7, F229 = "A6", 6, F229 = "A5", 5, F229 = "A4", 4, F229 = "A3", 3, F229 = "A2", 2, F229 = "A1", 1, F229 = "", 0)</f>
        <v>0</v>
      </c>
      <c r="H229">
        <f t="shared" si="15"/>
        <v>0</v>
      </c>
      <c r="I229">
        <f t="shared" si="16"/>
        <v>0</v>
      </c>
      <c r="L229">
        <v>4350.3157834920003</v>
      </c>
      <c r="M229">
        <v>3903.9999946320004</v>
      </c>
      <c r="N229">
        <v>1196.40350855</v>
      </c>
      <c r="O229">
        <v>1083.421052246</v>
      </c>
      <c r="P229">
        <v>5673</v>
      </c>
      <c r="Q229">
        <v>5881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0.17621614683609291</v>
      </c>
      <c r="X229">
        <v>0.82378385316390712</v>
      </c>
      <c r="Y229">
        <v>0</v>
      </c>
      <c r="Z229">
        <v>709</v>
      </c>
      <c r="AA229">
        <f t="shared" si="18"/>
        <v>70</v>
      </c>
      <c r="AB229">
        <v>1200</v>
      </c>
      <c r="AC229">
        <v>744.73990640370209</v>
      </c>
      <c r="AD229">
        <v>709</v>
      </c>
      <c r="AE229" s="6">
        <v>29.9</v>
      </c>
      <c r="AF229">
        <v>0</v>
      </c>
      <c r="AG229">
        <f t="shared" si="19"/>
        <v>0</v>
      </c>
    </row>
    <row r="230" spans="1:33" x14ac:dyDescent="0.6">
      <c r="A230">
        <v>2018</v>
      </c>
      <c r="B230">
        <v>8</v>
      </c>
      <c r="C230">
        <v>17</v>
      </c>
      <c r="D230">
        <f t="shared" si="17"/>
        <v>5</v>
      </c>
      <c r="G230" cm="1">
        <f t="array" ref="G230">_xlfn.IFS(F230 = "H", 0, F230 = "B7", -7, F230 = "B6", -6, F230 = "B5", -5, F230 = "B4", -4, F230 = "B3", -3, F230 = "B2", -2, F230 = "B1", -1, F230 = "A7", 7, F230 = "A6", 6, F230 = "A5", 5, F230 = "A4", 4, F230 = "A3", 3, F230 = "A2", 2, F230 = "A1", 1, F230 = "", 0)</f>
        <v>0</v>
      </c>
      <c r="H230">
        <f t="shared" si="15"/>
        <v>0</v>
      </c>
      <c r="I230">
        <f t="shared" si="16"/>
        <v>0</v>
      </c>
      <c r="L230">
        <v>4415.3317084199998</v>
      </c>
      <c r="M230">
        <v>3995.262911106</v>
      </c>
      <c r="N230">
        <v>1228.0638825680001</v>
      </c>
      <c r="O230">
        <v>1151.1425070499999</v>
      </c>
      <c r="P230">
        <v>5661</v>
      </c>
      <c r="Q230">
        <v>5730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0.17496919285274179</v>
      </c>
      <c r="X230">
        <v>0.82503080714725818</v>
      </c>
      <c r="Y230">
        <v>3.6966318438533347E-2</v>
      </c>
      <c r="Z230">
        <v>682</v>
      </c>
      <c r="AA230">
        <f t="shared" si="18"/>
        <v>-27</v>
      </c>
      <c r="AB230">
        <v>1200</v>
      </c>
      <c r="AC230">
        <v>740.60266918938112</v>
      </c>
      <c r="AD230">
        <v>682</v>
      </c>
      <c r="AE230" s="6">
        <v>27.2</v>
      </c>
      <c r="AF230">
        <v>0</v>
      </c>
      <c r="AG230">
        <f t="shared" si="19"/>
        <v>0</v>
      </c>
    </row>
    <row r="231" spans="1:33" x14ac:dyDescent="0.6">
      <c r="A231">
        <v>2018</v>
      </c>
      <c r="B231">
        <v>8</v>
      </c>
      <c r="C231">
        <v>18</v>
      </c>
      <c r="D231">
        <f t="shared" si="17"/>
        <v>6</v>
      </c>
      <c r="G231" cm="1">
        <f t="array" ref="G231">_xlfn.IFS(F231 = "H", 0, F231 = "B7", -7, F231 = "B6", -6, F231 = "B5", -5, F231 = "B4", -4, F231 = "B3", -3, F231 = "B2", -2, F231 = "B1", -1, F231 = "A7", 7, F231 = "A6", 6, F231 = "A5", 5, F231 = "A4", 4, F231 = "A3", 3, F231 = "A2", 2, F231 = "A1", 1, F231 = "", 0)</f>
        <v>0</v>
      </c>
      <c r="H231">
        <f t="shared" si="15"/>
        <v>0</v>
      </c>
      <c r="I231">
        <f t="shared" si="16"/>
        <v>0</v>
      </c>
      <c r="L231">
        <v>3916.7960315110004</v>
      </c>
      <c r="M231">
        <v>3717.8706577870003</v>
      </c>
      <c r="N231">
        <v>1136.3134333969999</v>
      </c>
      <c r="O231">
        <v>978.52736406899999</v>
      </c>
      <c r="P231">
        <v>5788</v>
      </c>
      <c r="Q231">
        <v>5970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0.18966478725698621</v>
      </c>
      <c r="X231">
        <v>0.81033521274301379</v>
      </c>
      <c r="Y231">
        <v>3.5116516414356182E-2</v>
      </c>
      <c r="Z231">
        <v>608</v>
      </c>
      <c r="AA231">
        <f t="shared" si="18"/>
        <v>-74</v>
      </c>
      <c r="AB231">
        <v>1200</v>
      </c>
      <c r="AC231">
        <v>748.39829423809681</v>
      </c>
      <c r="AD231">
        <v>608</v>
      </c>
      <c r="AE231" s="6">
        <v>26.7</v>
      </c>
      <c r="AF231">
        <v>0</v>
      </c>
      <c r="AG231">
        <f t="shared" si="19"/>
        <v>0</v>
      </c>
    </row>
    <row r="232" spans="1:33" x14ac:dyDescent="0.6">
      <c r="A232">
        <v>2018</v>
      </c>
      <c r="B232">
        <v>8</v>
      </c>
      <c r="C232">
        <v>19</v>
      </c>
      <c r="D232">
        <f t="shared" si="17"/>
        <v>7</v>
      </c>
      <c r="G232" cm="1">
        <f t="array" ref="G232">_xlfn.IFS(F232 = "H", 0, F232 = "B7", -7, F232 = "B6", -6, F232 = "B5", -5, F232 = "B4", -4, F232 = "B3", -3, F232 = "B2", -2, F232 = "B1", -1, F232 = "A7", 7, F232 = "A6", 6, F232 = "A5", 5, F232 = "A4", 4, F232 = "A3", 3, F232 = "A2", 2, F232 = "A1", 1, F232 = "", 0)</f>
        <v>0</v>
      </c>
      <c r="H232">
        <f t="shared" si="15"/>
        <v>0</v>
      </c>
      <c r="I232">
        <f t="shared" si="16"/>
        <v>0</v>
      </c>
      <c r="L232">
        <v>3563.4713263410003</v>
      </c>
      <c r="M232">
        <v>3309.7256901000001</v>
      </c>
      <c r="N232">
        <v>1003.870324424</v>
      </c>
      <c r="O232">
        <v>883.47630957299998</v>
      </c>
      <c r="P232">
        <v>5992</v>
      </c>
      <c r="Q232">
        <v>5998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0.16913336261162351</v>
      </c>
      <c r="X232">
        <v>0.83086663738837652</v>
      </c>
      <c r="Y232">
        <v>0</v>
      </c>
      <c r="Z232">
        <v>505</v>
      </c>
      <c r="AA232">
        <f t="shared" si="18"/>
        <v>-103</v>
      </c>
      <c r="AB232">
        <v>1200</v>
      </c>
      <c r="AC232">
        <v>768.4807777824492</v>
      </c>
      <c r="AD232">
        <v>505</v>
      </c>
      <c r="AE232" s="6">
        <v>28.2</v>
      </c>
      <c r="AF232">
        <v>0</v>
      </c>
      <c r="AG232">
        <f t="shared" si="19"/>
        <v>0</v>
      </c>
    </row>
    <row r="233" spans="1:33" x14ac:dyDescent="0.6">
      <c r="A233">
        <v>2018</v>
      </c>
      <c r="B233">
        <v>8</v>
      </c>
      <c r="C233">
        <v>20</v>
      </c>
      <c r="D233">
        <f t="shared" si="17"/>
        <v>1</v>
      </c>
      <c r="G233" cm="1">
        <f t="array" ref="G233">_xlfn.IFS(F233 = "H", 0, F233 = "B7", -7, F233 = "B6", -6, F233 = "B5", -5, F233 = "B4", -4, F233 = "B3", -3, F233 = "B2", -2, F233 = "B1", -1, F233 = "A7", 7, F233 = "A6", 6, F233 = "A5", 5, F233 = "A4", 4, F233 = "A3", 3, F233 = "A2", 2, F233 = "A1", 1, F233 = "", 0)</f>
        <v>0</v>
      </c>
      <c r="H233">
        <f t="shared" si="15"/>
        <v>0</v>
      </c>
      <c r="I233">
        <f t="shared" si="16"/>
        <v>0</v>
      </c>
      <c r="L233">
        <v>4189.8560680320006</v>
      </c>
      <c r="M233">
        <v>3860.2481284800001</v>
      </c>
      <c r="N233">
        <v>1164.2952849600001</v>
      </c>
      <c r="O233">
        <v>1047.275433496</v>
      </c>
      <c r="P233">
        <v>5931</v>
      </c>
      <c r="Q233">
        <v>6216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0.22444622364558309</v>
      </c>
      <c r="X233">
        <v>0.77555377635441691</v>
      </c>
      <c r="Y233">
        <v>5.6275898026947657E-2</v>
      </c>
      <c r="Z233">
        <v>524</v>
      </c>
      <c r="AA233">
        <f t="shared" si="18"/>
        <v>19</v>
      </c>
      <c r="AB233">
        <v>1200</v>
      </c>
      <c r="AC233">
        <v>758.9420874455235</v>
      </c>
      <c r="AD233">
        <v>524</v>
      </c>
      <c r="AE233" s="6">
        <v>29.1</v>
      </c>
      <c r="AF233">
        <v>0</v>
      </c>
      <c r="AG233">
        <f t="shared" si="19"/>
        <v>0</v>
      </c>
    </row>
    <row r="234" spans="1:33" x14ac:dyDescent="0.6">
      <c r="A234">
        <v>2018</v>
      </c>
      <c r="B234">
        <v>8</v>
      </c>
      <c r="C234">
        <v>21</v>
      </c>
      <c r="D234">
        <f t="shared" si="17"/>
        <v>2</v>
      </c>
      <c r="G234" cm="1">
        <f t="array" ref="G234">_xlfn.IFS(F234 = "H", 0, F234 = "B7", -7, F234 = "B6", -6, F234 = "B5", -5, F234 = "B4", -4, F234 = "B3", -3, F234 = "B2", -2, F234 = "B1", -1, F234 = "A7", 7, F234 = "A6", 6, F234 = "A5", 5, F234 = "A4", 4, F234 = "A3", 3, F234 = "A2", 2, F234 = "A1", 1, F234 = "", 0)</f>
        <v>0</v>
      </c>
      <c r="H234">
        <f t="shared" si="15"/>
        <v>0</v>
      </c>
      <c r="I234">
        <f t="shared" si="16"/>
        <v>0</v>
      </c>
      <c r="L234">
        <v>4179.5224004490001</v>
      </c>
      <c r="M234">
        <v>3740.0199115840001</v>
      </c>
      <c r="N234">
        <v>1169.5124382660001</v>
      </c>
      <c r="O234">
        <v>1045.9303490469999</v>
      </c>
      <c r="P234">
        <v>5786</v>
      </c>
      <c r="Q234">
        <v>6216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0.1563641900121803</v>
      </c>
      <c r="X234">
        <v>0.84363580998781973</v>
      </c>
      <c r="Y234">
        <v>3.0855968449702821E-2</v>
      </c>
      <c r="Z234">
        <v>670</v>
      </c>
      <c r="AA234">
        <f t="shared" si="18"/>
        <v>146</v>
      </c>
      <c r="AB234">
        <v>1200</v>
      </c>
      <c r="AC234">
        <v>750.80370624872546</v>
      </c>
      <c r="AD234">
        <v>670</v>
      </c>
      <c r="AE234" s="6">
        <v>26.6</v>
      </c>
      <c r="AF234">
        <v>5</v>
      </c>
      <c r="AG234">
        <f t="shared" si="19"/>
        <v>133</v>
      </c>
    </row>
    <row r="235" spans="1:33" x14ac:dyDescent="0.6">
      <c r="A235">
        <v>2018</v>
      </c>
      <c r="B235">
        <v>8</v>
      </c>
      <c r="C235">
        <v>22</v>
      </c>
      <c r="D235">
        <f t="shared" si="17"/>
        <v>3</v>
      </c>
      <c r="G235" cm="1">
        <f t="array" ref="G235">_xlfn.IFS(F235 = "H", 0, F235 = "B7", -7, F235 = "B6", -6, F235 = "B5", -5, F235 = "B4", -4, F235 = "B3", -3, F235 = "B2", -2, F235 = "B1", -1, F235 = "A7", 7, F235 = "A6", 6, F235 = "A5", 5, F235 = "A4", 4, F235 = "A3", 3, F235 = "A2", 2, F235 = "A1", 1, F235 = "", 0)</f>
        <v>0</v>
      </c>
      <c r="H235">
        <f t="shared" si="15"/>
        <v>0</v>
      </c>
      <c r="I235">
        <f t="shared" si="16"/>
        <v>0</v>
      </c>
      <c r="L235">
        <v>5120.8235225840008</v>
      </c>
      <c r="M235">
        <v>4291.4117589840007</v>
      </c>
      <c r="N235">
        <v>1180.2352938680001</v>
      </c>
      <c r="O235">
        <v>1187.1764701239999</v>
      </c>
      <c r="P235">
        <v>6230</v>
      </c>
      <c r="Q235">
        <v>6169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0.22519390211286441</v>
      </c>
      <c r="X235">
        <v>0.77480609788713561</v>
      </c>
      <c r="Y235">
        <v>0</v>
      </c>
      <c r="Z235">
        <v>651</v>
      </c>
      <c r="AA235">
        <f t="shared" si="18"/>
        <v>-19</v>
      </c>
      <c r="AB235">
        <v>1200</v>
      </c>
      <c r="AC235">
        <v>784.33256989218933</v>
      </c>
      <c r="AD235">
        <v>651</v>
      </c>
      <c r="AE235" s="6">
        <v>30.7</v>
      </c>
      <c r="AF235">
        <v>0</v>
      </c>
      <c r="AG235">
        <f t="shared" si="19"/>
        <v>0</v>
      </c>
    </row>
    <row r="236" spans="1:33" x14ac:dyDescent="0.6">
      <c r="A236">
        <v>2018</v>
      </c>
      <c r="B236">
        <v>8</v>
      </c>
      <c r="C236">
        <v>23</v>
      </c>
      <c r="D236">
        <f t="shared" si="17"/>
        <v>4</v>
      </c>
      <c r="G236" cm="1">
        <f t="array" ref="G236">_xlfn.IFS(F236 = "H", 0, F236 = "B7", -7, F236 = "B6", -6, F236 = "B5", -5, F236 = "B4", -4, F236 = "B3", -3, F236 = "B2", -2, F236 = "B1", -1, F236 = "A7", 7, F236 = "A6", 6, F236 = "A5", 5, F236 = "A4", 4, F236 = "A3", 3, F236 = "A2", 2, F236 = "A1", 1, F236 = "", 0)</f>
        <v>0</v>
      </c>
      <c r="H236">
        <f t="shared" si="15"/>
        <v>0</v>
      </c>
      <c r="I236">
        <f t="shared" si="16"/>
        <v>0</v>
      </c>
      <c r="L236">
        <v>11314.55056446</v>
      </c>
      <c r="M236">
        <v>10077.370788888</v>
      </c>
      <c r="N236">
        <v>1464.7977529360001</v>
      </c>
      <c r="O236">
        <v>1739.314606984</v>
      </c>
      <c r="P236">
        <v>5478</v>
      </c>
      <c r="Q236">
        <v>5666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0.2371358584862234</v>
      </c>
      <c r="X236">
        <v>0.76286414151377657</v>
      </c>
      <c r="Y236">
        <v>0</v>
      </c>
      <c r="Z236">
        <v>669</v>
      </c>
      <c r="AA236">
        <f t="shared" si="18"/>
        <v>18</v>
      </c>
      <c r="AB236">
        <v>1200</v>
      </c>
      <c r="AC236">
        <v>721.28445471214195</v>
      </c>
      <c r="AD236">
        <v>669</v>
      </c>
      <c r="AE236" s="6">
        <v>29.4</v>
      </c>
      <c r="AF236">
        <v>3</v>
      </c>
      <c r="AG236">
        <f t="shared" si="19"/>
        <v>88.199999999999989</v>
      </c>
    </row>
    <row r="237" spans="1:33" x14ac:dyDescent="0.6">
      <c r="A237">
        <v>2018</v>
      </c>
      <c r="B237">
        <v>8</v>
      </c>
      <c r="C237">
        <v>24</v>
      </c>
      <c r="D237">
        <f t="shared" si="17"/>
        <v>5</v>
      </c>
      <c r="G237" cm="1">
        <f t="array" ref="G237">_xlfn.IFS(F237 = "H", 0, F237 = "B7", -7, F237 = "B6", -6, F237 = "B5", -5, F237 = "B4", -4, F237 = "B3", -3, F237 = "B2", -2, F237 = "B1", -1, F237 = "A7", 7, F237 = "A6", 6, F237 = "A5", 5, F237 = "A4", 4, F237 = "A3", 3, F237 = "A2", 2, F237 = "A1", 1, F237 = "", 0)</f>
        <v>0</v>
      </c>
      <c r="H237">
        <f t="shared" si="15"/>
        <v>0</v>
      </c>
      <c r="I237">
        <f t="shared" si="16"/>
        <v>0</v>
      </c>
      <c r="L237">
        <v>4306.8861413340001</v>
      </c>
      <c r="M237">
        <v>3838.0470321269995</v>
      </c>
      <c r="N237">
        <v>1077.168316924</v>
      </c>
      <c r="O237">
        <v>1043.1806932330001</v>
      </c>
      <c r="P237">
        <v>6338</v>
      </c>
      <c r="Q237">
        <v>6057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0.18755790253844731</v>
      </c>
      <c r="X237">
        <v>0.81244209746155271</v>
      </c>
      <c r="Y237">
        <v>4.5449778136345299E-2</v>
      </c>
      <c r="Z237">
        <v>672</v>
      </c>
      <c r="AA237">
        <f t="shared" si="18"/>
        <v>3</v>
      </c>
      <c r="AB237">
        <v>1200</v>
      </c>
      <c r="AC237">
        <v>788.50746821734299</v>
      </c>
      <c r="AD237">
        <v>672</v>
      </c>
      <c r="AE237" s="6">
        <v>24.4</v>
      </c>
      <c r="AF237">
        <v>7.5</v>
      </c>
      <c r="AG237">
        <f t="shared" si="19"/>
        <v>183</v>
      </c>
    </row>
    <row r="238" spans="1:33" x14ac:dyDescent="0.6">
      <c r="A238">
        <v>2018</v>
      </c>
      <c r="B238">
        <v>8</v>
      </c>
      <c r="C238">
        <v>25</v>
      </c>
      <c r="D238">
        <f t="shared" si="17"/>
        <v>6</v>
      </c>
      <c r="G238" cm="1">
        <f t="array" ref="G238">_xlfn.IFS(F238 = "H", 0, F238 = "B7", -7, F238 = "B6", -6, F238 = "B5", -5, F238 = "B4", -4, F238 = "B3", -3, F238 = "B2", -2, F238 = "B1", -1, F238 = "A7", 7, F238 = "A6", 6, F238 = "A5", 5, F238 = "A4", 4, F238 = "A3", 3, F238 = "A2", 2, F238 = "A1", 1, F238 = "", 0)</f>
        <v>0</v>
      </c>
      <c r="H238">
        <f t="shared" si="15"/>
        <v>0</v>
      </c>
      <c r="I238">
        <f t="shared" si="16"/>
        <v>0</v>
      </c>
      <c r="L238">
        <v>4089.9600000000005</v>
      </c>
      <c r="M238">
        <v>3831.5200000000004</v>
      </c>
      <c r="N238">
        <v>1132.0999999999999</v>
      </c>
      <c r="O238">
        <v>951.68000000000006</v>
      </c>
      <c r="P238">
        <v>6289</v>
      </c>
      <c r="Q238">
        <v>6277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0.21670406941950929</v>
      </c>
      <c r="X238">
        <v>0.78329593058049074</v>
      </c>
      <c r="Y238">
        <v>0</v>
      </c>
      <c r="Z238">
        <v>594</v>
      </c>
      <c r="AA238">
        <f t="shared" si="18"/>
        <v>-78</v>
      </c>
      <c r="AB238">
        <v>1200</v>
      </c>
      <c r="AC238">
        <v>783.09692143987058</v>
      </c>
      <c r="AD238">
        <v>594</v>
      </c>
      <c r="AE238" s="6">
        <v>25.2</v>
      </c>
      <c r="AF238">
        <v>0</v>
      </c>
      <c r="AG238">
        <f t="shared" si="19"/>
        <v>0</v>
      </c>
    </row>
    <row r="239" spans="1:33" x14ac:dyDescent="0.6">
      <c r="A239">
        <v>2018</v>
      </c>
      <c r="B239">
        <v>8</v>
      </c>
      <c r="C239">
        <v>26</v>
      </c>
      <c r="D239">
        <f t="shared" si="17"/>
        <v>7</v>
      </c>
      <c r="G239" cm="1">
        <f t="array" ref="G239">_xlfn.IFS(F239 = "H", 0, F239 = "B7", -7, F239 = "B6", -6, F239 = "B5", -5, F239 = "B4", -4, F239 = "B3", -3, F239 = "B2", -2, F239 = "B1", -1, F239 = "A7", 7, F239 = "A6", 6, F239 = "A5", 5, F239 = "A4", 4, F239 = "A3", 3, F239 = "A2", 2, F239 = "A1", 1, F239 = "", 0)</f>
        <v>0</v>
      </c>
      <c r="H239">
        <f t="shared" si="15"/>
        <v>0</v>
      </c>
      <c r="I239">
        <f t="shared" si="16"/>
        <v>0</v>
      </c>
      <c r="L239">
        <v>3495.0677595400002</v>
      </c>
      <c r="M239">
        <v>3467.1436402280001</v>
      </c>
      <c r="N239">
        <v>985.34959389999995</v>
      </c>
      <c r="O239">
        <v>836.52303585799996</v>
      </c>
      <c r="P239">
        <v>6278</v>
      </c>
      <c r="Q239">
        <v>6295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0.1796442111402741</v>
      </c>
      <c r="X239">
        <v>0.82035578885972593</v>
      </c>
      <c r="Y239">
        <v>0</v>
      </c>
      <c r="Z239">
        <v>534</v>
      </c>
      <c r="AA239">
        <f t="shared" si="18"/>
        <v>-60</v>
      </c>
      <c r="AB239">
        <v>1200</v>
      </c>
      <c r="AC239">
        <v>783.6891477019725</v>
      </c>
      <c r="AD239">
        <v>534</v>
      </c>
      <c r="AE239" s="6">
        <v>23.2</v>
      </c>
      <c r="AF239">
        <v>2</v>
      </c>
      <c r="AG239">
        <f t="shared" si="19"/>
        <v>46.4</v>
      </c>
    </row>
    <row r="240" spans="1:33" x14ac:dyDescent="0.6">
      <c r="A240">
        <v>2018</v>
      </c>
      <c r="B240">
        <v>8</v>
      </c>
      <c r="C240">
        <v>27</v>
      </c>
      <c r="D240">
        <f t="shared" si="17"/>
        <v>1</v>
      </c>
      <c r="G240" cm="1">
        <f t="array" ref="G240">_xlfn.IFS(F240 = "H", 0, F240 = "B7", -7, F240 = "B6", -6, F240 = "B5", -5, F240 = "B4", -4, F240 = "B3", -3, F240 = "B2", -2, F240 = "B1", -1, F240 = "A7", 7, F240 = "A6", 6, F240 = "A5", 5, F240 = "A4", 4, F240 = "A3", 3, F240 = "A2", 2, F240 = "A1", 1, F240 = "", 0)</f>
        <v>0</v>
      </c>
      <c r="H240">
        <f t="shared" si="15"/>
        <v>0</v>
      </c>
      <c r="I240">
        <f t="shared" si="16"/>
        <v>0</v>
      </c>
      <c r="L240">
        <v>4047.9448759920001</v>
      </c>
      <c r="M240">
        <v>3904.8621687360001</v>
      </c>
      <c r="N240">
        <v>1115.3984967000001</v>
      </c>
      <c r="O240">
        <v>1002.573935656</v>
      </c>
      <c r="P240">
        <v>6019</v>
      </c>
      <c r="Q240">
        <v>6249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0.19135520604318171</v>
      </c>
      <c r="X240">
        <v>0.80864479395681832</v>
      </c>
      <c r="Y240">
        <v>3.6534072383436568E-2</v>
      </c>
      <c r="Z240">
        <v>653</v>
      </c>
      <c r="AA240">
        <f t="shared" si="18"/>
        <v>119</v>
      </c>
      <c r="AB240">
        <v>1200</v>
      </c>
      <c r="AC240">
        <v>761.61434654641801</v>
      </c>
      <c r="AD240">
        <v>653</v>
      </c>
      <c r="AE240" s="6">
        <v>22.7</v>
      </c>
      <c r="AF240">
        <v>19.5</v>
      </c>
      <c r="AG240">
        <f t="shared" si="19"/>
        <v>442.65</v>
      </c>
    </row>
    <row r="241" spans="1:33" x14ac:dyDescent="0.6">
      <c r="A241">
        <v>2018</v>
      </c>
      <c r="B241">
        <v>8</v>
      </c>
      <c r="C241">
        <v>28</v>
      </c>
      <c r="D241">
        <f t="shared" si="17"/>
        <v>2</v>
      </c>
      <c r="G241" cm="1">
        <f t="array" ref="G241">_xlfn.IFS(F241 = "H", 0, F241 = "B7", -7, F241 = "B6", -6, F241 = "B5", -5, F241 = "B4", -4, F241 = "B3", -3, F241 = "B2", -2, F241 = "B1", -1, F241 = "A7", 7, F241 = "A6", 6, F241 = "A5", 5, F241 = "A4", 4, F241 = "A3", 3, F241 = "A2", 2, F241 = "A1", 1, F241 = "", 0)</f>
        <v>0</v>
      </c>
      <c r="H241">
        <f t="shared" si="15"/>
        <v>0</v>
      </c>
      <c r="I241">
        <f t="shared" si="16"/>
        <v>0</v>
      </c>
      <c r="L241">
        <v>4235.8663237800001</v>
      </c>
      <c r="M241">
        <v>3993.8168195640001</v>
      </c>
      <c r="N241">
        <v>477.92574244399998</v>
      </c>
      <c r="O241">
        <v>371.841583904</v>
      </c>
      <c r="P241">
        <v>6368</v>
      </c>
      <c r="Q241">
        <v>6329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0.23403399178344311</v>
      </c>
      <c r="X241">
        <v>0.76596600821655692</v>
      </c>
      <c r="Y241">
        <v>9.2420781811976591E-2</v>
      </c>
      <c r="Z241">
        <v>957</v>
      </c>
      <c r="AA241">
        <f t="shared" si="18"/>
        <v>304</v>
      </c>
      <c r="AB241">
        <v>1200</v>
      </c>
      <c r="AC241">
        <v>781.24634038984027</v>
      </c>
      <c r="AD241">
        <v>957</v>
      </c>
      <c r="AE241" s="6">
        <v>23.7</v>
      </c>
      <c r="AF241">
        <v>96.5</v>
      </c>
      <c r="AG241">
        <f t="shared" si="19"/>
        <v>2287.0499999999997</v>
      </c>
    </row>
    <row r="242" spans="1:33" x14ac:dyDescent="0.6">
      <c r="A242">
        <v>2018</v>
      </c>
      <c r="B242">
        <v>8</v>
      </c>
      <c r="C242">
        <v>29</v>
      </c>
      <c r="D242">
        <f t="shared" si="17"/>
        <v>3</v>
      </c>
      <c r="G242" cm="1">
        <f t="array" ref="G242">_xlfn.IFS(F242 = "H", 0, F242 = "B7", -7, F242 = "B6", -6, F242 = "B5", -5, F242 = "B4", -4, F242 = "B3", -3, F242 = "B2", -2, F242 = "B1", -1, F242 = "A7", 7, F242 = "A6", 6, F242 = "A5", 5, F242 = "A4", 4, F242 = "A3", 3, F242 = "A2", 2, F242 = "A1", 1, F242 = "", 0)</f>
        <v>0</v>
      </c>
      <c r="H242">
        <f t="shared" si="15"/>
        <v>0</v>
      </c>
      <c r="I242">
        <f t="shared" si="16"/>
        <v>0</v>
      </c>
      <c r="L242">
        <v>3939.4430323999995</v>
      </c>
      <c r="M242">
        <v>3543.4860709349996</v>
      </c>
      <c r="N242" s="2">
        <v>0</v>
      </c>
      <c r="O242" s="2">
        <v>0</v>
      </c>
      <c r="P242">
        <v>5431</v>
      </c>
      <c r="Q242">
        <v>6170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0.16706494809797101</v>
      </c>
      <c r="X242">
        <v>0.83293505190202899</v>
      </c>
      <c r="Y242">
        <v>0.1354926299456943</v>
      </c>
      <c r="Z242">
        <v>978</v>
      </c>
      <c r="AA242">
        <f t="shared" si="18"/>
        <v>21</v>
      </c>
      <c r="AB242">
        <v>1200</v>
      </c>
      <c r="AC242">
        <v>715.92661904190095</v>
      </c>
      <c r="AD242">
        <v>978</v>
      </c>
      <c r="AE242" s="6">
        <v>25.2</v>
      </c>
      <c r="AF242">
        <v>42</v>
      </c>
      <c r="AG242">
        <f t="shared" si="19"/>
        <v>1058.3999999999999</v>
      </c>
    </row>
    <row r="243" spans="1:33" x14ac:dyDescent="0.6">
      <c r="A243">
        <v>2018</v>
      </c>
      <c r="B243">
        <v>8</v>
      </c>
      <c r="C243">
        <v>30</v>
      </c>
      <c r="D243">
        <f t="shared" si="17"/>
        <v>4</v>
      </c>
      <c r="G243" cm="1">
        <f t="array" ref="G243">_xlfn.IFS(F243 = "H", 0, F243 = "B7", -7, F243 = "B6", -6, F243 = "B5", -5, F243 = "B4", -4, F243 = "B3", -3, F243 = "B2", -2, F243 = "B1", -1, F243 = "A7", 7, F243 = "A6", 6, F243 = "A5", 5, F243 = "A4", 4, F243 = "A3", 3, F243 = "A2", 2, F243 = "A1", 1, F243 = "", 0)</f>
        <v>0</v>
      </c>
      <c r="H243">
        <f t="shared" si="15"/>
        <v>0</v>
      </c>
      <c r="I243">
        <f t="shared" si="16"/>
        <v>0</v>
      </c>
      <c r="L243">
        <v>4485.2982969470004</v>
      </c>
      <c r="M243">
        <v>3817.1124766190005</v>
      </c>
      <c r="N243" s="2">
        <v>0</v>
      </c>
      <c r="O243" s="2">
        <v>0</v>
      </c>
      <c r="P243">
        <v>6281</v>
      </c>
      <c r="Q243">
        <v>6300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0.178433658634885</v>
      </c>
      <c r="X243">
        <v>0.82156634136511508</v>
      </c>
      <c r="Y243">
        <v>4.4551307527223589E-2</v>
      </c>
      <c r="Z243">
        <v>927</v>
      </c>
      <c r="AA243">
        <f t="shared" si="18"/>
        <v>-51</v>
      </c>
      <c r="AB243">
        <v>1200</v>
      </c>
      <c r="AC243">
        <v>785.53990191665093</v>
      </c>
      <c r="AD243">
        <v>927</v>
      </c>
      <c r="AE243" s="6">
        <v>25.3</v>
      </c>
      <c r="AF243">
        <v>9.5</v>
      </c>
      <c r="AG243">
        <f t="shared" si="19"/>
        <v>240.35</v>
      </c>
    </row>
    <row r="244" spans="1:33" x14ac:dyDescent="0.6">
      <c r="A244">
        <v>2018</v>
      </c>
      <c r="B244">
        <v>8</v>
      </c>
      <c r="C244">
        <v>31</v>
      </c>
      <c r="D244">
        <f t="shared" si="17"/>
        <v>5</v>
      </c>
      <c r="G244" cm="1">
        <f t="array" ref="G244">_xlfn.IFS(F244 = "H", 0, F244 = "B7", -7, F244 = "B6", -6, F244 = "B5", -5, F244 = "B4", -4, F244 = "B3", -3, F244 = "B2", -2, F244 = "B1", -1, F244 = "A7", 7, F244 = "A6", 6, F244 = "A5", 5, F244 = "A4", 4, F244 = "A3", 3, F244 = "A2", 2, F244 = "A1", 1, F244 = "", 0)</f>
        <v>0</v>
      </c>
      <c r="H244">
        <f t="shared" si="15"/>
        <v>0</v>
      </c>
      <c r="I244">
        <f t="shared" si="16"/>
        <v>0</v>
      </c>
      <c r="L244">
        <v>4545.92232685</v>
      </c>
      <c r="M244">
        <v>3905.4563078900001</v>
      </c>
      <c r="N244" s="2">
        <v>0</v>
      </c>
      <c r="O244" s="2">
        <v>0</v>
      </c>
      <c r="P244">
        <v>6168</v>
      </c>
      <c r="Q244">
        <v>6181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0.18031533121543711</v>
      </c>
      <c r="X244">
        <v>0.81968466878456292</v>
      </c>
      <c r="Y244">
        <v>0</v>
      </c>
      <c r="Z244">
        <v>731</v>
      </c>
      <c r="AA244">
        <f t="shared" si="18"/>
        <v>-196</v>
      </c>
      <c r="AB244">
        <v>1200</v>
      </c>
      <c r="AC244">
        <v>777.96005193195629</v>
      </c>
      <c r="AD244">
        <v>731</v>
      </c>
      <c r="AE244" s="6">
        <v>25.6</v>
      </c>
      <c r="AF244">
        <v>0.1</v>
      </c>
      <c r="AG244">
        <f t="shared" si="19"/>
        <v>2.5600000000000005</v>
      </c>
    </row>
    <row r="245" spans="1:33" x14ac:dyDescent="0.6">
      <c r="A245">
        <v>2018</v>
      </c>
      <c r="B245">
        <v>9</v>
      </c>
      <c r="C245">
        <v>1</v>
      </c>
      <c r="D245">
        <f t="shared" si="17"/>
        <v>6</v>
      </c>
      <c r="G245" cm="1">
        <f t="array" ref="G245">_xlfn.IFS(F245 = "H", 0, F245 = "B7", -7, F245 = "B6", -6, F245 = "B5", -5, F245 = "B4", -4, F245 = "B3", -3, F245 = "B2", -2, F245 = "B1", -1, F245 = "A7", 7, F245 = "A6", 6, F245 = "A5", 5, F245 = "A4", 4, F245 = "A3", 3, F245 = "A2", 2, F245 = "A1", 1, F245 = "", 0)</f>
        <v>0</v>
      </c>
      <c r="H245">
        <f t="shared" si="15"/>
        <v>0</v>
      </c>
      <c r="I245">
        <f t="shared" si="16"/>
        <v>0</v>
      </c>
      <c r="L245">
        <v>4023.3416511300002</v>
      </c>
      <c r="M245">
        <v>3612.6284336370004</v>
      </c>
      <c r="N245">
        <v>1190.980050136</v>
      </c>
      <c r="O245">
        <v>949.98753155400004</v>
      </c>
      <c r="P245">
        <v>5798</v>
      </c>
      <c r="Q245">
        <v>6076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0.18132401475441659</v>
      </c>
      <c r="X245">
        <v>0.81867598524558338</v>
      </c>
      <c r="Y245">
        <v>6.5891864578069725E-2</v>
      </c>
      <c r="Z245">
        <v>817</v>
      </c>
      <c r="AA245">
        <f t="shared" si="18"/>
        <v>86</v>
      </c>
      <c r="AB245">
        <v>1200</v>
      </c>
      <c r="AC245">
        <v>748.60630671276226</v>
      </c>
      <c r="AD245">
        <v>817</v>
      </c>
      <c r="AE245" s="6">
        <v>25.5</v>
      </c>
      <c r="AF245">
        <v>0</v>
      </c>
      <c r="AG245">
        <f t="shared" si="19"/>
        <v>0</v>
      </c>
    </row>
    <row r="246" spans="1:33" x14ac:dyDescent="0.6">
      <c r="A246">
        <v>2018</v>
      </c>
      <c r="B246">
        <v>9</v>
      </c>
      <c r="C246">
        <v>2</v>
      </c>
      <c r="D246">
        <f t="shared" si="17"/>
        <v>7</v>
      </c>
      <c r="G246" cm="1">
        <f t="array" ref="G246">_xlfn.IFS(F246 = "H", 0, F246 = "B7", -7, F246 = "B6", -6, F246 = "B5", -5, F246 = "B4", -4, F246 = "B3", -3, F246 = "B2", -2, F246 = "B1", -1, F246 = "A7", 7, F246 = "A6", 6, F246 = "A5", 5, F246 = "A4", 4, F246 = "A3", 3, F246 = "A2", 2, F246 = "A1", 1, F246 = "", 0)</f>
        <v>0</v>
      </c>
      <c r="H246">
        <f t="shared" si="15"/>
        <v>0</v>
      </c>
      <c r="I246">
        <f t="shared" si="16"/>
        <v>0</v>
      </c>
      <c r="L246">
        <v>3471.858954155</v>
      </c>
      <c r="M246">
        <v>3152.0806155099999</v>
      </c>
      <c r="N246">
        <v>1003.78085699</v>
      </c>
      <c r="O246">
        <v>819.68765833499992</v>
      </c>
      <c r="P246">
        <v>5972</v>
      </c>
      <c r="Q246">
        <v>5978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0.17232918777828959</v>
      </c>
      <c r="X246">
        <v>0.82767081222171046</v>
      </c>
      <c r="Y246">
        <v>0</v>
      </c>
      <c r="Z246">
        <v>709</v>
      </c>
      <c r="AA246">
        <f t="shared" si="18"/>
        <v>-108</v>
      </c>
      <c r="AB246">
        <v>1200</v>
      </c>
      <c r="AC246">
        <v>762.76094928220289</v>
      </c>
      <c r="AD246">
        <v>709</v>
      </c>
      <c r="AE246" s="6">
        <v>25.1</v>
      </c>
      <c r="AF246">
        <v>0</v>
      </c>
      <c r="AG246">
        <f t="shared" si="19"/>
        <v>0</v>
      </c>
    </row>
    <row r="247" spans="1:33" x14ac:dyDescent="0.6">
      <c r="A247">
        <v>2018</v>
      </c>
      <c r="B247">
        <v>9</v>
      </c>
      <c r="C247">
        <v>3</v>
      </c>
      <c r="D247">
        <f t="shared" si="17"/>
        <v>1</v>
      </c>
      <c r="G247" cm="1">
        <f t="array" ref="G247">_xlfn.IFS(F247 = "H", 0, F247 = "B7", -7, F247 = "B6", -6, F247 = "B5", -5, F247 = "B4", -4, F247 = "B3", -3, F247 = "B2", -2, F247 = "B1", -1, F247 = "A7", 7, F247 = "A6", 6, F247 = "A5", 5, F247 = "A4", 4, F247 = "A3", 3, F247 = "A2", 2, F247 = "A1", 1, F247 = "", 0)</f>
        <v>0</v>
      </c>
      <c r="H247">
        <f t="shared" si="15"/>
        <v>0</v>
      </c>
      <c r="I247">
        <f t="shared" si="16"/>
        <v>0</v>
      </c>
      <c r="L247">
        <v>3929.1457401500002</v>
      </c>
      <c r="M247">
        <v>3548.5427239599999</v>
      </c>
      <c r="N247">
        <v>1052.8040204660001</v>
      </c>
      <c r="O247">
        <v>989.24120672200002</v>
      </c>
      <c r="P247">
        <v>5789</v>
      </c>
      <c r="Q247">
        <v>6060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0.21373383790602329</v>
      </c>
      <c r="X247">
        <v>0.78626616209397671</v>
      </c>
      <c r="Y247">
        <v>0</v>
      </c>
      <c r="Z247">
        <v>686</v>
      </c>
      <c r="AA247">
        <f t="shared" si="18"/>
        <v>-23</v>
      </c>
      <c r="AB247">
        <v>1200</v>
      </c>
      <c r="AC247">
        <v>740.88491780955667</v>
      </c>
      <c r="AD247">
        <v>686</v>
      </c>
      <c r="AE247" s="6">
        <v>23.3</v>
      </c>
      <c r="AF247">
        <v>34.5</v>
      </c>
      <c r="AG247">
        <f t="shared" si="19"/>
        <v>803.85</v>
      </c>
    </row>
    <row r="248" spans="1:33" x14ac:dyDescent="0.6">
      <c r="A248">
        <v>2018</v>
      </c>
      <c r="B248">
        <v>9</v>
      </c>
      <c r="C248">
        <v>4</v>
      </c>
      <c r="D248">
        <f t="shared" si="17"/>
        <v>2</v>
      </c>
      <c r="G248" cm="1">
        <f t="array" ref="G248">_xlfn.IFS(F248 = "H", 0, F248 = "B7", -7, F248 = "B6", -6, F248 = "B5", -5, F248 = "B4", -4, F248 = "B3", -3, F248 = "B2", -2, F248 = "B1", -1, F248 = "A7", 7, F248 = "A6", 6, F248 = "A5", 5, F248 = "A4", 4, F248 = "A3", 3, F248 = "A2", 2, F248 = "A1", 1, F248 = "", 0)</f>
        <v>0</v>
      </c>
      <c r="H248">
        <f t="shared" si="15"/>
        <v>0</v>
      </c>
      <c r="I248">
        <f t="shared" si="16"/>
        <v>0</v>
      </c>
      <c r="L248">
        <v>3146.441316462</v>
      </c>
      <c r="M248">
        <v>2883.214276488</v>
      </c>
      <c r="N248">
        <v>995.38520372200003</v>
      </c>
      <c r="O248">
        <v>984.17346872799999</v>
      </c>
      <c r="P248">
        <v>4598</v>
      </c>
      <c r="Q248">
        <v>4975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0.21243994286456311</v>
      </c>
      <c r="X248">
        <v>0.78756005713543686</v>
      </c>
      <c r="Y248">
        <v>2.4548208503081589E-2</v>
      </c>
      <c r="Z248">
        <v>809</v>
      </c>
      <c r="AA248">
        <f t="shared" si="18"/>
        <v>123</v>
      </c>
      <c r="AB248">
        <v>1200</v>
      </c>
      <c r="AC248">
        <v>648.0530386373664</v>
      </c>
      <c r="AD248">
        <v>809</v>
      </c>
      <c r="AE248" s="6">
        <v>23.2</v>
      </c>
      <c r="AF248">
        <v>0</v>
      </c>
      <c r="AG248">
        <f t="shared" si="19"/>
        <v>0</v>
      </c>
    </row>
    <row r="249" spans="1:33" x14ac:dyDescent="0.6">
      <c r="A249">
        <v>2018</v>
      </c>
      <c r="B249">
        <v>9</v>
      </c>
      <c r="C249">
        <v>5</v>
      </c>
      <c r="D249">
        <f t="shared" si="17"/>
        <v>3</v>
      </c>
      <c r="G249" cm="1">
        <f t="array" ref="G249">_xlfn.IFS(F249 = "H", 0, F249 = "B7", -7, F249 = "B6", -6, F249 = "B5", -5, F249 = "B4", -4, F249 = "B3", -3, F249 = "B2", -2, F249 = "B1", -1, F249 = "A7", 7, F249 = "A6", 6, F249 = "A5", 5, F249 = "A4", 4, F249 = "A3", 3, F249 = "A2", 2, F249 = "A1", 1, F249 = "", 0)</f>
        <v>0</v>
      </c>
      <c r="H249">
        <f t="shared" si="15"/>
        <v>0</v>
      </c>
      <c r="I249">
        <f t="shared" si="16"/>
        <v>0</v>
      </c>
      <c r="L249">
        <v>3158.6582380260002</v>
      </c>
      <c r="M249">
        <v>2945.7341867069999</v>
      </c>
      <c r="N249">
        <v>1048.6455699799999</v>
      </c>
      <c r="O249">
        <v>1017.645570328</v>
      </c>
      <c r="P249">
        <v>5095</v>
      </c>
      <c r="Q249">
        <v>5027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9.0821604715505835E-2</v>
      </c>
      <c r="X249">
        <v>0.90917839528449418</v>
      </c>
      <c r="Y249">
        <v>0</v>
      </c>
      <c r="Z249">
        <v>928</v>
      </c>
      <c r="AA249">
        <f t="shared" si="18"/>
        <v>119</v>
      </c>
      <c r="AB249">
        <v>1200</v>
      </c>
      <c r="AC249">
        <v>701.16405363180127</v>
      </c>
      <c r="AD249">
        <v>928</v>
      </c>
      <c r="AE249" s="6">
        <v>24</v>
      </c>
      <c r="AF249">
        <v>0</v>
      </c>
      <c r="AG249">
        <f t="shared" si="19"/>
        <v>0</v>
      </c>
    </row>
    <row r="250" spans="1:33" x14ac:dyDescent="0.6">
      <c r="A250">
        <v>2018</v>
      </c>
      <c r="B250">
        <v>9</v>
      </c>
      <c r="C250">
        <v>6</v>
      </c>
      <c r="D250">
        <f t="shared" si="17"/>
        <v>4</v>
      </c>
      <c r="G250" cm="1">
        <f t="array" ref="G250">_xlfn.IFS(F250 = "H", 0, F250 = "B7", -7, F250 = "B6", -6, F250 = "B5", -5, F250 = "B4", -4, F250 = "B3", -3, F250 = "B2", -2, F250 = "B1", -1, F250 = "A7", 7, F250 = "A6", 6, F250 = "A5", 5, F250 = "A4", 4, F250 = "A3", 3, F250 = "A2", 2, F250 = "A1", 1, F250 = "", 0)</f>
        <v>0</v>
      </c>
      <c r="H250">
        <f t="shared" si="15"/>
        <v>0</v>
      </c>
      <c r="I250">
        <f t="shared" si="16"/>
        <v>0</v>
      </c>
      <c r="L250">
        <v>3293.5856686919997</v>
      </c>
      <c r="M250">
        <v>3020.0204520530001</v>
      </c>
      <c r="N250">
        <v>1055.6189255270001</v>
      </c>
      <c r="O250">
        <v>960.94884851100005</v>
      </c>
      <c r="P250">
        <v>4997</v>
      </c>
      <c r="Q250">
        <v>5141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0.15544980738726491</v>
      </c>
      <c r="X250">
        <v>0.84455019261273512</v>
      </c>
      <c r="Y250">
        <v>1.9352929571907679E-2</v>
      </c>
      <c r="Z250">
        <v>905</v>
      </c>
      <c r="AA250">
        <f t="shared" si="18"/>
        <v>-23</v>
      </c>
      <c r="AB250">
        <v>1200</v>
      </c>
      <c r="AC250">
        <v>686.57335538692234</v>
      </c>
      <c r="AD250">
        <v>905</v>
      </c>
      <c r="AE250" s="6">
        <v>24.1</v>
      </c>
      <c r="AF250">
        <v>1</v>
      </c>
      <c r="AG250">
        <f t="shared" si="19"/>
        <v>24.1</v>
      </c>
    </row>
    <row r="251" spans="1:33" x14ac:dyDescent="0.6">
      <c r="A251">
        <v>2018</v>
      </c>
      <c r="B251">
        <v>9</v>
      </c>
      <c r="C251">
        <v>7</v>
      </c>
      <c r="D251">
        <f t="shared" si="17"/>
        <v>5</v>
      </c>
      <c r="G251" cm="1">
        <f t="array" ref="G251">_xlfn.IFS(F251 = "H", 0, F251 = "B7", -7, F251 = "B6", -6, F251 = "B5", -5, F251 = "B4", -4, F251 = "B3", -3, F251 = "B2", -2, F251 = "B1", -1, F251 = "A7", 7, F251 = "A6", 6, F251 = "A5", 5, F251 = "A4", 4, F251 = "A3", 3, F251 = "A2", 2, F251 = "A1", 1, F251 = "", 0)</f>
        <v>0</v>
      </c>
      <c r="H251">
        <f t="shared" si="15"/>
        <v>0</v>
      </c>
      <c r="I251">
        <f t="shared" si="16"/>
        <v>0</v>
      </c>
      <c r="L251">
        <v>3509.3948773779998</v>
      </c>
      <c r="M251">
        <v>3247.3128256790001</v>
      </c>
      <c r="N251">
        <v>1087.2102566190001</v>
      </c>
      <c r="O251">
        <v>1049.569231144</v>
      </c>
      <c r="P251">
        <v>5174</v>
      </c>
      <c r="Q251">
        <v>5095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7.986631324190388E-2</v>
      </c>
      <c r="X251">
        <v>0.92013368675809615</v>
      </c>
      <c r="Y251">
        <v>2.006037588859675E-2</v>
      </c>
      <c r="Z251">
        <v>802</v>
      </c>
      <c r="AA251">
        <f t="shared" si="18"/>
        <v>-103</v>
      </c>
      <c r="AB251">
        <v>1200</v>
      </c>
      <c r="AC251">
        <v>706.09281418734122</v>
      </c>
      <c r="AD251">
        <v>802</v>
      </c>
      <c r="AE251" s="6">
        <v>22</v>
      </c>
      <c r="AF251">
        <v>0.5</v>
      </c>
      <c r="AG251">
        <f t="shared" si="19"/>
        <v>11</v>
      </c>
    </row>
    <row r="252" spans="1:33" x14ac:dyDescent="0.6">
      <c r="A252">
        <v>2018</v>
      </c>
      <c r="B252">
        <v>9</v>
      </c>
      <c r="C252">
        <v>8</v>
      </c>
      <c r="D252">
        <f t="shared" si="17"/>
        <v>6</v>
      </c>
      <c r="G252" cm="1">
        <f t="array" ref="G252">_xlfn.IFS(F252 = "H", 0, F252 = "B7", -7, F252 = "B6", -6, F252 = "B5", -5, F252 = "B4", -4, F252 = "B3", -3, F252 = "B2", -2, F252 = "B1", -1, F252 = "A7", 7, F252 = "A6", 6, F252 = "A5", 5, F252 = "A4", 4, F252 = "A3", 3, F252 = "A2", 2, F252 = "A1", 1, F252 = "", 0)</f>
        <v>0</v>
      </c>
      <c r="H252">
        <f t="shared" si="15"/>
        <v>0</v>
      </c>
      <c r="I252">
        <f t="shared" si="16"/>
        <v>0</v>
      </c>
      <c r="L252">
        <v>3150.265307268</v>
      </c>
      <c r="M252">
        <v>2990.4285725159998</v>
      </c>
      <c r="N252">
        <v>1027.7959184199999</v>
      </c>
      <c r="O252">
        <v>854.89795926800002</v>
      </c>
      <c r="P252">
        <v>5034</v>
      </c>
      <c r="Q252">
        <v>5065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8.3221367208175565E-2</v>
      </c>
      <c r="X252">
        <v>0.91677863279182437</v>
      </c>
      <c r="Y252">
        <v>0</v>
      </c>
      <c r="Z252">
        <v>879</v>
      </c>
      <c r="AA252">
        <f t="shared" si="18"/>
        <v>77</v>
      </c>
      <c r="AB252">
        <v>1200</v>
      </c>
      <c r="AC252">
        <v>694.3138242492314</v>
      </c>
      <c r="AD252">
        <v>879</v>
      </c>
      <c r="AE252" s="6">
        <v>21.7</v>
      </c>
      <c r="AF252">
        <v>0</v>
      </c>
      <c r="AG252">
        <f t="shared" si="19"/>
        <v>0</v>
      </c>
    </row>
    <row r="253" spans="1:33" x14ac:dyDescent="0.6">
      <c r="A253">
        <v>2018</v>
      </c>
      <c r="B253">
        <v>9</v>
      </c>
      <c r="C253">
        <v>9</v>
      </c>
      <c r="D253">
        <f t="shared" si="17"/>
        <v>7</v>
      </c>
      <c r="G253" cm="1">
        <f t="array" ref="G253">_xlfn.IFS(F253 = "H", 0, F253 = "B7", -7, F253 = "B6", -6, F253 = "B5", -5, F253 = "B4", -4, F253 = "B3", -3, F253 = "B2", -2, F253 = "B1", -1, F253 = "A7", 7, F253 = "A6", 6, F253 = "A5", 5, F253 = "A4", 4, F253 = "A3", 3, F253 = "A2", 2, F253 = "A1", 1, F253 = "", 0)</f>
        <v>0</v>
      </c>
      <c r="H253">
        <f t="shared" si="15"/>
        <v>0</v>
      </c>
      <c r="I253">
        <f t="shared" si="16"/>
        <v>0</v>
      </c>
      <c r="L253">
        <v>2732.36642364</v>
      </c>
      <c r="M253">
        <v>2480.6819442159999</v>
      </c>
      <c r="N253">
        <v>912.88549667200004</v>
      </c>
      <c r="O253">
        <v>769.81679471200005</v>
      </c>
      <c r="P253">
        <v>4946</v>
      </c>
      <c r="Q253">
        <v>4961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0.18392018779342731</v>
      </c>
      <c r="X253">
        <v>0.81607981220657277</v>
      </c>
      <c r="Y253">
        <v>0</v>
      </c>
      <c r="Z253">
        <v>708</v>
      </c>
      <c r="AA253">
        <f t="shared" si="18"/>
        <v>-171</v>
      </c>
      <c r="AB253">
        <v>1200</v>
      </c>
      <c r="AC253">
        <v>677.20371981561857</v>
      </c>
      <c r="AD253">
        <v>708</v>
      </c>
      <c r="AE253" s="6">
        <v>22.2</v>
      </c>
      <c r="AF253">
        <v>0</v>
      </c>
      <c r="AG253">
        <f t="shared" si="19"/>
        <v>0</v>
      </c>
    </row>
    <row r="254" spans="1:33" x14ac:dyDescent="0.6">
      <c r="A254">
        <v>2018</v>
      </c>
      <c r="B254">
        <v>9</v>
      </c>
      <c r="C254">
        <v>10</v>
      </c>
      <c r="D254">
        <f t="shared" si="17"/>
        <v>1</v>
      </c>
      <c r="G254" cm="1">
        <f t="array" ref="G254">_xlfn.IFS(F254 = "H", 0, F254 = "B7", -7, F254 = "B6", -6, F254 = "B5", -5, F254 = "B4", -4, F254 = "B3", -3, F254 = "B2", -2, F254 = "B1", -1, F254 = "A7", 7, F254 = "A6", 6, F254 = "A5", 5, F254 = "A4", 4, F254 = "A3", 3, F254 = "A2", 2, F254 = "A1", 1, F254 = "", 0)</f>
        <v>0</v>
      </c>
      <c r="H254">
        <f t="shared" si="15"/>
        <v>0</v>
      </c>
      <c r="I254">
        <f t="shared" si="16"/>
        <v>0</v>
      </c>
      <c r="L254">
        <v>3192.666663474</v>
      </c>
      <c r="M254">
        <v>2855.4444415889998</v>
      </c>
      <c r="N254">
        <v>989.77777767399994</v>
      </c>
      <c r="O254">
        <v>932.66666646700003</v>
      </c>
      <c r="P254">
        <v>4783</v>
      </c>
      <c r="Q254">
        <v>5025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8.694516971279373E-2</v>
      </c>
      <c r="X254">
        <v>0.91305483028720635</v>
      </c>
      <c r="Y254">
        <v>2.7987357259380102E-2</v>
      </c>
      <c r="Z254">
        <v>655</v>
      </c>
      <c r="AA254">
        <f t="shared" si="18"/>
        <v>-53</v>
      </c>
      <c r="AB254">
        <v>1200</v>
      </c>
      <c r="AC254">
        <v>675.69881148892887</v>
      </c>
      <c r="AD254">
        <v>655</v>
      </c>
      <c r="AE254" s="6">
        <v>22.9</v>
      </c>
      <c r="AF254">
        <v>0</v>
      </c>
      <c r="AG254">
        <f t="shared" si="19"/>
        <v>0</v>
      </c>
    </row>
    <row r="255" spans="1:33" x14ac:dyDescent="0.6">
      <c r="A255">
        <v>2018</v>
      </c>
      <c r="B255">
        <v>9</v>
      </c>
      <c r="C255">
        <v>11</v>
      </c>
      <c r="D255">
        <f t="shared" si="17"/>
        <v>2</v>
      </c>
      <c r="G255" cm="1">
        <f t="array" ref="G255">_xlfn.IFS(F255 = "H", 0, F255 = "B7", -7, F255 = "B6", -6, F255 = "B5", -5, F255 = "B4", -4, F255 = "B3", -3, F255 = "B2", -2, F255 = "B1", -1, F255 = "A7", 7, F255 = "A6", 6, F255 = "A5", 5, F255 = "A4", 4, F255 = "A3", 3, F255 = "A2", 2, F255 = "A1", 1, F255 = "", 0)</f>
        <v>0</v>
      </c>
      <c r="H255">
        <f t="shared" si="15"/>
        <v>0</v>
      </c>
      <c r="I255">
        <f t="shared" si="16"/>
        <v>0</v>
      </c>
      <c r="L255">
        <v>3022.9769944</v>
      </c>
      <c r="M255">
        <v>2747.6010342</v>
      </c>
      <c r="N255">
        <v>1015.565217825</v>
      </c>
      <c r="O255">
        <v>967.98465552499999</v>
      </c>
      <c r="P255">
        <v>4611</v>
      </c>
      <c r="Q255">
        <v>5025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0.16517857142857151</v>
      </c>
      <c r="X255">
        <v>0.8348214285714286</v>
      </c>
      <c r="Y255">
        <v>4.5843711083437107E-2</v>
      </c>
      <c r="Z255">
        <v>676</v>
      </c>
      <c r="AA255">
        <f t="shared" si="18"/>
        <v>21</v>
      </c>
      <c r="AB255">
        <v>1200</v>
      </c>
      <c r="AC255">
        <v>652.17423701352845</v>
      </c>
      <c r="AD255">
        <v>676</v>
      </c>
      <c r="AE255" s="6">
        <v>21.6</v>
      </c>
      <c r="AF255">
        <v>0</v>
      </c>
      <c r="AG255">
        <f t="shared" si="19"/>
        <v>0</v>
      </c>
    </row>
    <row r="256" spans="1:33" x14ac:dyDescent="0.6">
      <c r="A256">
        <v>2018</v>
      </c>
      <c r="B256">
        <v>9</v>
      </c>
      <c r="C256">
        <v>12</v>
      </c>
      <c r="D256">
        <f t="shared" si="17"/>
        <v>3</v>
      </c>
      <c r="G256" cm="1">
        <f t="array" ref="G256">_xlfn.IFS(F256 = "H", 0, F256 = "B7", -7, F256 = "B6", -6, F256 = "B5", -5, F256 = "B4", -4, F256 = "B3", -3, F256 = "B2", -2, F256 = "B1", -1, F256 = "A7", 7, F256 = "A6", 6, F256 = "A5", 5, F256 = "A4", 4, F256 = "A3", 3, F256 = "A2", 2, F256 = "A1", 1, F256 = "", 0)</f>
        <v>0</v>
      </c>
      <c r="H256">
        <f t="shared" si="15"/>
        <v>0</v>
      </c>
      <c r="I256">
        <f t="shared" si="16"/>
        <v>0</v>
      </c>
      <c r="L256">
        <v>3474.0877322020001</v>
      </c>
      <c r="M256">
        <v>3274.64913497</v>
      </c>
      <c r="N256">
        <v>1072.8421057119999</v>
      </c>
      <c r="O256">
        <v>1021.263158776</v>
      </c>
      <c r="P256">
        <v>5577</v>
      </c>
      <c r="Q256">
        <v>5060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0.25429562529206662</v>
      </c>
      <c r="X256">
        <v>0.74570437470793349</v>
      </c>
      <c r="Y256">
        <v>3.451787784776409E-2</v>
      </c>
      <c r="Z256">
        <v>692</v>
      </c>
      <c r="AA256">
        <f t="shared" si="18"/>
        <v>16</v>
      </c>
      <c r="AB256">
        <v>1200</v>
      </c>
      <c r="AC256">
        <v>720.12512738340229</v>
      </c>
      <c r="AD256">
        <v>692</v>
      </c>
      <c r="AE256" s="6">
        <v>22.8</v>
      </c>
      <c r="AF256">
        <v>0</v>
      </c>
      <c r="AG256">
        <f t="shared" si="19"/>
        <v>0</v>
      </c>
    </row>
    <row r="257" spans="1:33" x14ac:dyDescent="0.6">
      <c r="A257">
        <v>2018</v>
      </c>
      <c r="B257">
        <v>9</v>
      </c>
      <c r="C257">
        <v>13</v>
      </c>
      <c r="D257">
        <f t="shared" si="17"/>
        <v>4</v>
      </c>
      <c r="G257" cm="1">
        <f t="array" ref="G257">_xlfn.IFS(F257 = "H", 0, F257 = "B7", -7, F257 = "B6", -6, F257 = "B5", -5, F257 = "B4", -4, F257 = "B3", -3, F257 = "B2", -2, F257 = "B1", -1, F257 = "A7", 7, F257 = "A6", 6, F257 = "A5", 5, F257 = "A4", 4, F257 = "A3", 3, F257 = "A2", 2, F257 = "A1", 1, F257 = "", 0)</f>
        <v>0</v>
      </c>
      <c r="H257">
        <f t="shared" si="15"/>
        <v>0</v>
      </c>
      <c r="I257">
        <f t="shared" si="16"/>
        <v>0</v>
      </c>
      <c r="L257">
        <v>3550.7596970240002</v>
      </c>
      <c r="M257">
        <v>3338.9147353600001</v>
      </c>
      <c r="N257">
        <v>1052.875969248</v>
      </c>
      <c r="O257">
        <v>975.07751987200004</v>
      </c>
      <c r="P257">
        <v>5553</v>
      </c>
      <c r="Q257">
        <v>5315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0.27815798433775962</v>
      </c>
      <c r="X257">
        <v>0.72184201566224038</v>
      </c>
      <c r="Y257">
        <v>0</v>
      </c>
      <c r="Z257">
        <v>712</v>
      </c>
      <c r="AA257">
        <f t="shared" si="18"/>
        <v>20</v>
      </c>
      <c r="AB257">
        <v>1200</v>
      </c>
      <c r="AC257">
        <v>716.52596515439814</v>
      </c>
      <c r="AD257">
        <v>712</v>
      </c>
      <c r="AE257" s="6">
        <v>23.5</v>
      </c>
      <c r="AF257">
        <v>0</v>
      </c>
      <c r="AG257">
        <f t="shared" si="19"/>
        <v>0</v>
      </c>
    </row>
    <row r="258" spans="1:33" x14ac:dyDescent="0.6">
      <c r="A258">
        <v>2018</v>
      </c>
      <c r="B258">
        <v>9</v>
      </c>
      <c r="C258">
        <v>14</v>
      </c>
      <c r="D258">
        <f t="shared" si="17"/>
        <v>5</v>
      </c>
      <c r="G258" cm="1">
        <f t="array" ref="G258">_xlfn.IFS(F258 = "H", 0, F258 = "B7", -7, F258 = "B6", -6, F258 = "B5", -5, F258 = "B4", -4, F258 = "B3", -3, F258 = "B2", -2, F258 = "B1", -1, F258 = "A7", 7, F258 = "A6", 6, F258 = "A5", 5, F258 = "A4", 4, F258 = "A3", 3, F258 = "A2", 2, F258 = "A1", 1, F258 = "", 0)</f>
        <v>0</v>
      </c>
      <c r="H258">
        <f t="shared" ref="H258:H321" si="20" xml:space="preserve"> IF(F258 = "H",1,0)</f>
        <v>0</v>
      </c>
      <c r="I258">
        <f t="shared" ref="I258:I321" si="21">IF(NOT(ISBLANK(F258)), 1, 0)</f>
        <v>0</v>
      </c>
      <c r="L258">
        <v>4057.628921515</v>
      </c>
      <c r="M258">
        <v>3537.0024147399999</v>
      </c>
      <c r="N258">
        <v>1102.3373495999999</v>
      </c>
      <c r="O258">
        <v>1058.503614835</v>
      </c>
      <c r="P258">
        <v>5639</v>
      </c>
      <c r="Q258">
        <v>5478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0.13557487517893929</v>
      </c>
      <c r="X258">
        <v>0.86442512482106071</v>
      </c>
      <c r="Y258">
        <v>0</v>
      </c>
      <c r="Z258">
        <v>649</v>
      </c>
      <c r="AA258">
        <f t="shared" si="18"/>
        <v>-63</v>
      </c>
      <c r="AB258">
        <v>1200</v>
      </c>
      <c r="AC258">
        <v>738.53197017230377</v>
      </c>
      <c r="AD258">
        <v>649</v>
      </c>
      <c r="AE258" s="6">
        <v>23.5</v>
      </c>
      <c r="AF258">
        <v>0.5</v>
      </c>
      <c r="AG258">
        <f t="shared" si="19"/>
        <v>11.75</v>
      </c>
    </row>
    <row r="259" spans="1:33" x14ac:dyDescent="0.6">
      <c r="A259">
        <v>2018</v>
      </c>
      <c r="B259">
        <v>9</v>
      </c>
      <c r="C259">
        <v>15</v>
      </c>
      <c r="D259">
        <f t="shared" ref="D259:D322" si="22">WEEKDAY(DATE(A259,B259,C259), 2)</f>
        <v>6</v>
      </c>
      <c r="G259" cm="1">
        <f t="array" ref="G259">_xlfn.IFS(F259 = "H", 0, F259 = "B7", -7, F259 = "B6", -6, F259 = "B5", -5, F259 = "B4", -4, F259 = "B3", -3, F259 = "B2", -2, F259 = "B1", -1, F259 = "A7", 7, F259 = "A6", 6, F259 = "A5", 5, F259 = "A4", 4, F259 = "A3", 3, F259 = "A2", 2, F259 = "A1", 1, F259 = "", 0)</f>
        <v>0</v>
      </c>
      <c r="H259">
        <f t="shared" si="20"/>
        <v>0</v>
      </c>
      <c r="I259">
        <f t="shared" si="21"/>
        <v>0</v>
      </c>
      <c r="L259">
        <v>3531.9338393430003</v>
      </c>
      <c r="M259">
        <v>3243.1297683330004</v>
      </c>
      <c r="N259">
        <v>1007.320610549</v>
      </c>
      <c r="O259">
        <v>861.45292600000005</v>
      </c>
      <c r="P259">
        <v>5498</v>
      </c>
      <c r="Q259">
        <v>5400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0.1011479689779621</v>
      </c>
      <c r="X259">
        <v>0.89885203102203792</v>
      </c>
      <c r="Y259">
        <v>0</v>
      </c>
      <c r="Z259">
        <v>618</v>
      </c>
      <c r="AA259">
        <f t="shared" ref="AA259:AA322" si="23">Z259-Z258</f>
        <v>-31</v>
      </c>
      <c r="AB259">
        <v>1200</v>
      </c>
      <c r="AC259">
        <v>730.87404682772626</v>
      </c>
      <c r="AD259">
        <v>618</v>
      </c>
      <c r="AE259" s="6">
        <v>23.3</v>
      </c>
      <c r="AF259">
        <v>0.2</v>
      </c>
      <c r="AG259">
        <f t="shared" ref="AG259:AG322" si="24">AE259*AF259</f>
        <v>4.66</v>
      </c>
    </row>
    <row r="260" spans="1:33" x14ac:dyDescent="0.6">
      <c r="A260">
        <v>2018</v>
      </c>
      <c r="B260">
        <v>9</v>
      </c>
      <c r="C260">
        <v>16</v>
      </c>
      <c r="D260">
        <f t="shared" si="22"/>
        <v>7</v>
      </c>
      <c r="G260" cm="1">
        <f t="array" ref="G260">_xlfn.IFS(F260 = "H", 0, F260 = "B7", -7, F260 = "B6", -6, F260 = "B5", -5, F260 = "B4", -4, F260 = "B3", -3, F260 = "B2", -2, F260 = "B1", -1, F260 = "A7", 7, F260 = "A6", 6, F260 = "A5", 5, F260 = "A4", 4, F260 = "A3", 3, F260 = "A2", 2, F260 = "A1", 1, F260 = "", 0)</f>
        <v>0</v>
      </c>
      <c r="H260">
        <f t="shared" si="20"/>
        <v>0</v>
      </c>
      <c r="I260">
        <f t="shared" si="21"/>
        <v>0</v>
      </c>
      <c r="L260">
        <v>3121.0171074720001</v>
      </c>
      <c r="M260">
        <v>2827.5794553599999</v>
      </c>
      <c r="N260">
        <v>945.72616103600001</v>
      </c>
      <c r="O260">
        <v>765.07823908399996</v>
      </c>
      <c r="P260">
        <v>5609</v>
      </c>
      <c r="Q260">
        <v>5601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0.1245836731919521</v>
      </c>
      <c r="X260">
        <v>0.87541632680804782</v>
      </c>
      <c r="Y260">
        <v>0</v>
      </c>
      <c r="Z260">
        <v>536</v>
      </c>
      <c r="AA260">
        <f t="shared" si="23"/>
        <v>-82</v>
      </c>
      <c r="AB260">
        <v>1200</v>
      </c>
      <c r="AC260">
        <v>735.79771862122334</v>
      </c>
      <c r="AD260">
        <v>536</v>
      </c>
      <c r="AE260" s="6">
        <v>22.2</v>
      </c>
      <c r="AF260">
        <v>2</v>
      </c>
      <c r="AG260">
        <f t="shared" si="24"/>
        <v>44.4</v>
      </c>
    </row>
    <row r="261" spans="1:33" x14ac:dyDescent="0.6">
      <c r="A261">
        <v>2018</v>
      </c>
      <c r="B261">
        <v>9</v>
      </c>
      <c r="C261">
        <v>17</v>
      </c>
      <c r="D261">
        <f t="shared" si="22"/>
        <v>1</v>
      </c>
      <c r="G261" cm="1">
        <f t="array" ref="G261">_xlfn.IFS(F261 = "H", 0, F261 = "B7", -7, F261 = "B6", -6, F261 = "B5", -5, F261 = "B4", -4, F261 = "B3", -3, F261 = "B2", -2, F261 = "B1", -1, F261 = "A7", 7, F261 = "A6", 6, F261 = "A5", 5, F261 = "A4", 4, F261 = "A3", 3, F261 = "A2", 2, F261 = "A1", 1, F261 = "", 0)</f>
        <v>0</v>
      </c>
      <c r="H261">
        <f t="shared" si="20"/>
        <v>0</v>
      </c>
      <c r="I261">
        <f t="shared" si="21"/>
        <v>0</v>
      </c>
      <c r="L261">
        <v>3531.375</v>
      </c>
      <c r="M261">
        <v>3231.25</v>
      </c>
      <c r="N261">
        <v>1082.75</v>
      </c>
      <c r="O261">
        <v>984.125</v>
      </c>
      <c r="P261">
        <v>4872</v>
      </c>
      <c r="Q261">
        <v>5813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0.1205718430294702</v>
      </c>
      <c r="X261">
        <v>0.8794281569705299</v>
      </c>
      <c r="Y261">
        <v>2.7819372952737481E-2</v>
      </c>
      <c r="Z261">
        <v>474</v>
      </c>
      <c r="AA261">
        <f t="shared" si="23"/>
        <v>-62</v>
      </c>
      <c r="AB261">
        <v>1200</v>
      </c>
      <c r="AC261">
        <v>678.36931417905726</v>
      </c>
      <c r="AD261">
        <v>474</v>
      </c>
      <c r="AE261" s="6">
        <v>22.3</v>
      </c>
      <c r="AF261">
        <v>0.1</v>
      </c>
      <c r="AG261">
        <f t="shared" si="24"/>
        <v>2.23</v>
      </c>
    </row>
    <row r="262" spans="1:33" x14ac:dyDescent="0.6">
      <c r="A262">
        <v>2018</v>
      </c>
      <c r="B262">
        <v>9</v>
      </c>
      <c r="C262">
        <v>18</v>
      </c>
      <c r="D262">
        <f t="shared" si="22"/>
        <v>2</v>
      </c>
      <c r="G262" cm="1">
        <f t="array" ref="G262">_xlfn.IFS(F262 = "H", 0, F262 = "B7", -7, F262 = "B6", -6, F262 = "B5", -5, F262 = "B4", -4, F262 = "B3", -3, F262 = "B2", -2, F262 = "B1", -1, F262 = "A7", 7, F262 = "A6", 6, F262 = "A5", 5, F262 = "A4", 4, F262 = "A3", 3, F262 = "A2", 2, F262 = "A1", 1, F262 = "", 0)</f>
        <v>0</v>
      </c>
      <c r="H262">
        <f t="shared" si="20"/>
        <v>0</v>
      </c>
      <c r="I262">
        <f t="shared" si="21"/>
        <v>0</v>
      </c>
      <c r="L262">
        <v>3479.9498689100001</v>
      </c>
      <c r="M262">
        <v>3198.6215485749999</v>
      </c>
      <c r="N262">
        <v>1080.431077491</v>
      </c>
      <c r="O262">
        <v>1003.4786963409999</v>
      </c>
      <c r="P262">
        <v>4491</v>
      </c>
      <c r="Q262">
        <v>5790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0.12521558482282849</v>
      </c>
      <c r="X262">
        <v>0.87478441517717154</v>
      </c>
      <c r="Y262">
        <v>0</v>
      </c>
      <c r="Z262">
        <v>579</v>
      </c>
      <c r="AA262">
        <f t="shared" si="23"/>
        <v>105</v>
      </c>
      <c r="AB262">
        <v>1200</v>
      </c>
      <c r="AC262">
        <v>647.49904642103752</v>
      </c>
      <c r="AD262">
        <v>579</v>
      </c>
      <c r="AE262" s="6">
        <v>22</v>
      </c>
      <c r="AF262">
        <v>0</v>
      </c>
      <c r="AG262">
        <f t="shared" si="24"/>
        <v>0</v>
      </c>
    </row>
    <row r="263" spans="1:33" x14ac:dyDescent="0.6">
      <c r="A263">
        <v>2018</v>
      </c>
      <c r="B263">
        <v>9</v>
      </c>
      <c r="C263">
        <v>19</v>
      </c>
      <c r="D263">
        <f t="shared" si="22"/>
        <v>3</v>
      </c>
      <c r="G263" cm="1">
        <f t="array" ref="G263">_xlfn.IFS(F263 = "H", 0, F263 = "B7", -7, F263 = "B6", -6, F263 = "B5", -5, F263 = "B4", -4, F263 = "B3", -3, F263 = "B2", -2, F263 = "B1", -1, F263 = "A7", 7, F263 = "A6", 6, F263 = "A5", 5, F263 = "A4", 4, F263 = "A3", 3, F263 = "A2", 2, F263 = "A1", 1, F263 = "", 0)</f>
        <v>0</v>
      </c>
      <c r="H263">
        <f t="shared" si="20"/>
        <v>0</v>
      </c>
      <c r="I263">
        <f t="shared" si="21"/>
        <v>0</v>
      </c>
      <c r="L263">
        <v>3534.3390728640002</v>
      </c>
      <c r="M263">
        <v>3348.5700307520001</v>
      </c>
      <c r="N263">
        <v>1088.147420384</v>
      </c>
      <c r="O263">
        <v>995.49631494400001</v>
      </c>
      <c r="P263">
        <v>4434</v>
      </c>
      <c r="Q263">
        <v>5723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0.10896543104064001</v>
      </c>
      <c r="X263">
        <v>0.89103456895935995</v>
      </c>
      <c r="Y263">
        <v>5.0009845426799253E-2</v>
      </c>
      <c r="Z263">
        <v>633</v>
      </c>
      <c r="AA263">
        <f t="shared" si="23"/>
        <v>54</v>
      </c>
      <c r="AB263">
        <v>1200</v>
      </c>
      <c r="AC263">
        <v>644.86810769848762</v>
      </c>
      <c r="AD263">
        <v>633</v>
      </c>
      <c r="AE263" s="6">
        <v>22.1</v>
      </c>
      <c r="AF263">
        <v>0.2</v>
      </c>
      <c r="AG263">
        <f t="shared" si="24"/>
        <v>4.4200000000000008</v>
      </c>
    </row>
    <row r="264" spans="1:33" x14ac:dyDescent="0.6">
      <c r="A264">
        <v>2018</v>
      </c>
      <c r="B264">
        <v>9</v>
      </c>
      <c r="C264">
        <v>20</v>
      </c>
      <c r="D264">
        <f t="shared" si="22"/>
        <v>4</v>
      </c>
      <c r="G264" cm="1">
        <f t="array" ref="G264">_xlfn.IFS(F264 = "H", 0, F264 = "B7", -7, F264 = "B6", -6, F264 = "B5", -5, F264 = "B4", -4, F264 = "B3", -3, F264 = "B2", -2, F264 = "B1", -1, F264 = "A7", 7, F264 = "A6", 6, F264 = "A5", 5, F264 = "A4", 4, F264 = "A3", 3, F264 = "A2", 2, F264 = "A1", 1, F264 = "", 0)</f>
        <v>0</v>
      </c>
      <c r="H264">
        <f t="shared" si="20"/>
        <v>0</v>
      </c>
      <c r="I264">
        <f t="shared" si="21"/>
        <v>0</v>
      </c>
      <c r="L264">
        <v>3645.33</v>
      </c>
      <c r="M264">
        <v>3755.57</v>
      </c>
      <c r="N264">
        <v>1065.4100000000001</v>
      </c>
      <c r="O264">
        <v>1048.06</v>
      </c>
      <c r="P264">
        <v>4648</v>
      </c>
      <c r="Q264">
        <v>6100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0.10502497903219921</v>
      </c>
      <c r="X264">
        <v>0.89497502096780068</v>
      </c>
      <c r="Y264">
        <v>0</v>
      </c>
      <c r="Z264">
        <v>592</v>
      </c>
      <c r="AA264">
        <f t="shared" si="23"/>
        <v>-41</v>
      </c>
      <c r="AB264">
        <v>1200</v>
      </c>
      <c r="AC264">
        <v>659.22502245802184</v>
      </c>
      <c r="AD264">
        <v>592</v>
      </c>
      <c r="AE264" s="6">
        <v>19</v>
      </c>
      <c r="AF264">
        <v>5</v>
      </c>
      <c r="AG264">
        <f t="shared" si="24"/>
        <v>95</v>
      </c>
    </row>
    <row r="265" spans="1:33" x14ac:dyDescent="0.6">
      <c r="A265">
        <v>2018</v>
      </c>
      <c r="B265">
        <v>9</v>
      </c>
      <c r="C265">
        <v>21</v>
      </c>
      <c r="D265">
        <f t="shared" si="22"/>
        <v>5</v>
      </c>
      <c r="G265" cm="1">
        <f t="array" ref="G265">_xlfn.IFS(F265 = "H", 0, F265 = "B7", -7, F265 = "B6", -6, F265 = "B5", -5, F265 = "B4", -4, F265 = "B3", -3, F265 = "B2", -2, F265 = "B1", -1, F265 = "A7", 7, F265 = "A6", 6, F265 = "A5", 5, F265 = "A4", 4, F265 = "A3", 3, F265 = "A2", 2, F265 = "A1", 1, F265 = "", 0)</f>
        <v>0</v>
      </c>
      <c r="H265">
        <f t="shared" si="20"/>
        <v>0</v>
      </c>
      <c r="I265">
        <f t="shared" si="21"/>
        <v>0</v>
      </c>
      <c r="L265">
        <v>4298.4077639200004</v>
      </c>
      <c r="M265">
        <v>4273.2621328700006</v>
      </c>
      <c r="N265">
        <v>1077.9902911500001</v>
      </c>
      <c r="O265">
        <v>1067.11650465</v>
      </c>
      <c r="P265">
        <v>5456</v>
      </c>
      <c r="Q265">
        <v>6406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0.19156954832724529</v>
      </c>
      <c r="X265">
        <v>0.80843045167275474</v>
      </c>
      <c r="Y265">
        <v>0</v>
      </c>
      <c r="Z265">
        <v>562</v>
      </c>
      <c r="AA265">
        <f t="shared" si="23"/>
        <v>-30</v>
      </c>
      <c r="AB265">
        <v>1200</v>
      </c>
      <c r="AC265">
        <v>716.05969826322723</v>
      </c>
      <c r="AD265">
        <v>562</v>
      </c>
      <c r="AE265" s="6">
        <v>19.399999999999999</v>
      </c>
      <c r="AF265">
        <v>18</v>
      </c>
      <c r="AG265">
        <f t="shared" si="24"/>
        <v>349.2</v>
      </c>
    </row>
    <row r="266" spans="1:33" x14ac:dyDescent="0.6">
      <c r="A266">
        <v>2018</v>
      </c>
      <c r="B266">
        <v>9</v>
      </c>
      <c r="C266">
        <v>22</v>
      </c>
      <c r="D266">
        <f t="shared" si="22"/>
        <v>6</v>
      </c>
      <c r="E266" t="s">
        <v>29</v>
      </c>
      <c r="F266" t="s">
        <v>18</v>
      </c>
      <c r="G266" cm="1">
        <f t="array" ref="G266">_xlfn.IFS(F266 = "H", 0, F266 = "B7", -7, F266 = "B6", -6, F266 = "B5", -5, F266 = "B4", -4, F266 = "B3", -3, F266 = "B2", -2, F266 = "B1", -1, F266 = "A7", 7, F266 = "A6", 6, F266 = "A5", 5, F266 = "A4", 4, F266 = "A3", 3, F266 = "A2", 2, F266 = "A1", 1, F266 = "", 0)</f>
        <v>-2</v>
      </c>
      <c r="H266">
        <f t="shared" si="20"/>
        <v>0</v>
      </c>
      <c r="I266">
        <f t="shared" si="21"/>
        <v>1</v>
      </c>
      <c r="J266" s="8" t="s">
        <v>71</v>
      </c>
      <c r="K266" s="8"/>
      <c r="L266">
        <v>3418.2775153799998</v>
      </c>
      <c r="M266">
        <v>3499.1961757479999</v>
      </c>
      <c r="N266">
        <v>1011.095693968</v>
      </c>
      <c r="O266">
        <v>882.51674668800001</v>
      </c>
      <c r="P266">
        <v>5334</v>
      </c>
      <c r="Q266">
        <v>6547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0.21826182123474561</v>
      </c>
      <c r="X266">
        <v>0.78173817876525442</v>
      </c>
      <c r="Y266">
        <v>0</v>
      </c>
      <c r="Z266">
        <v>610</v>
      </c>
      <c r="AA266">
        <f t="shared" si="23"/>
        <v>48</v>
      </c>
      <c r="AB266">
        <v>1200</v>
      </c>
      <c r="AC266">
        <v>737.94695216006426</v>
      </c>
      <c r="AD266">
        <v>610</v>
      </c>
      <c r="AE266" s="6">
        <v>20.8</v>
      </c>
      <c r="AF266">
        <v>6.5</v>
      </c>
      <c r="AG266">
        <f t="shared" si="24"/>
        <v>135.20000000000002</v>
      </c>
    </row>
    <row r="267" spans="1:33" x14ac:dyDescent="0.6">
      <c r="A267">
        <v>2018</v>
      </c>
      <c r="B267">
        <v>9</v>
      </c>
      <c r="C267">
        <v>23</v>
      </c>
      <c r="D267">
        <f t="shared" si="22"/>
        <v>7</v>
      </c>
      <c r="E267" t="s">
        <v>29</v>
      </c>
      <c r="F267" t="s">
        <v>19</v>
      </c>
      <c r="G267" cm="1">
        <f t="array" ref="G267">_xlfn.IFS(F267 = "H", 0, F267 = "B7", -7, F267 = "B6", -6, F267 = "B5", -5, F267 = "B4", -4, F267 = "B3", -3, F267 = "B2", -2, F267 = "B1", -1, F267 = "A7", 7, F267 = "A6", 6, F267 = "A5", 5, F267 = "A4", 4, F267 = "A3", 3, F267 = "A2", 2, F267 = "A1", 1, F267 = "", 0)</f>
        <v>-1</v>
      </c>
      <c r="H267">
        <f t="shared" si="20"/>
        <v>0</v>
      </c>
      <c r="I267">
        <f t="shared" si="21"/>
        <v>1</v>
      </c>
      <c r="J267" s="8" t="s">
        <v>71</v>
      </c>
      <c r="K267" s="8"/>
      <c r="L267">
        <v>2578.5762647399997</v>
      </c>
      <c r="M267">
        <v>2813.0169421199998</v>
      </c>
      <c r="N267">
        <v>769.49152518000005</v>
      </c>
      <c r="O267">
        <v>666.23728770000002</v>
      </c>
      <c r="P267">
        <v>3986</v>
      </c>
      <c r="Q267">
        <v>6086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0.17495853185106761</v>
      </c>
      <c r="X267">
        <v>0.82504146814893242</v>
      </c>
      <c r="Y267">
        <v>7.2784286470743975E-2</v>
      </c>
      <c r="Z267">
        <v>730</v>
      </c>
      <c r="AA267">
        <f t="shared" si="23"/>
        <v>120</v>
      </c>
      <c r="AB267">
        <v>1200</v>
      </c>
      <c r="AC267">
        <v>634.1306982423057</v>
      </c>
      <c r="AD267">
        <v>730</v>
      </c>
      <c r="AE267" s="6">
        <v>19.399999999999999</v>
      </c>
      <c r="AF267">
        <v>0</v>
      </c>
      <c r="AG267">
        <f t="shared" si="24"/>
        <v>0</v>
      </c>
    </row>
    <row r="268" spans="1:33" x14ac:dyDescent="0.6">
      <c r="A268">
        <v>2018</v>
      </c>
      <c r="B268">
        <v>9</v>
      </c>
      <c r="C268">
        <v>24</v>
      </c>
      <c r="D268">
        <f t="shared" si="22"/>
        <v>1</v>
      </c>
      <c r="E268" t="s">
        <v>29</v>
      </c>
      <c r="F268" t="s">
        <v>16</v>
      </c>
      <c r="G268" cm="1">
        <f t="array" ref="G268">_xlfn.IFS(F268 = "H", 0, F268 = "B7", -7, F268 = "B6", -6, F268 = "B5", -5, F268 = "B4", -4, F268 = "B3", -3, F268 = "B2", -2, F268 = "B1", -1, F268 = "A7", 7, F268 = "A6", 6, F268 = "A5", 5, F268 = "A4", 4, F268 = "A3", 3, F268 = "A2", 2, F268 = "A1", 1, F268 = "", 0)</f>
        <v>0</v>
      </c>
      <c r="H268">
        <f t="shared" si="20"/>
        <v>1</v>
      </c>
      <c r="I268">
        <f t="shared" si="21"/>
        <v>1</v>
      </c>
      <c r="J268" s="8" t="s">
        <v>71</v>
      </c>
      <c r="K268" s="8"/>
      <c r="L268">
        <v>2759.6690924139998</v>
      </c>
      <c r="M268">
        <v>2622.3260270859996</v>
      </c>
      <c r="N268">
        <v>900.67153251499997</v>
      </c>
      <c r="O268">
        <v>666.57420874399998</v>
      </c>
      <c r="P268">
        <v>4008</v>
      </c>
      <c r="Q268">
        <v>5926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0.21386462489665331</v>
      </c>
      <c r="X268">
        <v>0.78613537510334663</v>
      </c>
      <c r="Y268">
        <v>0</v>
      </c>
      <c r="Z268">
        <v>1032</v>
      </c>
      <c r="AA268">
        <f t="shared" si="23"/>
        <v>302</v>
      </c>
      <c r="AB268">
        <v>1200</v>
      </c>
      <c r="AC268">
        <v>629.56936536726471</v>
      </c>
      <c r="AD268">
        <v>1032</v>
      </c>
      <c r="AE268" s="6">
        <v>17.600000000000001</v>
      </c>
      <c r="AF268">
        <v>0</v>
      </c>
      <c r="AG268">
        <f t="shared" si="24"/>
        <v>0</v>
      </c>
    </row>
    <row r="269" spans="1:33" x14ac:dyDescent="0.6">
      <c r="A269">
        <v>2018</v>
      </c>
      <c r="B269">
        <v>9</v>
      </c>
      <c r="C269">
        <v>25</v>
      </c>
      <c r="D269">
        <f t="shared" si="22"/>
        <v>2</v>
      </c>
      <c r="E269" t="s">
        <v>29</v>
      </c>
      <c r="F269" t="s">
        <v>20</v>
      </c>
      <c r="G269" cm="1">
        <f t="array" ref="G269">_xlfn.IFS(F269 = "H", 0, F269 = "B7", -7, F269 = "B6", -6, F269 = "B5", -5, F269 = "B4", -4, F269 = "B3", -3, F269 = "B2", -2, F269 = "B1", -1, F269 = "A7", 7, F269 = "A6", 6, F269 = "A5", 5, F269 = "A4", 4, F269 = "A3", 3, F269 = "A2", 2, F269 = "A1", 1, F269 = "", 0)</f>
        <v>1</v>
      </c>
      <c r="H269">
        <f t="shared" si="20"/>
        <v>0</v>
      </c>
      <c r="I269">
        <f t="shared" si="21"/>
        <v>1</v>
      </c>
      <c r="J269" s="8" t="s">
        <v>71</v>
      </c>
      <c r="K269" s="8"/>
      <c r="L269">
        <v>3310.0577017650003</v>
      </c>
      <c r="M269">
        <v>2964.9038546249999</v>
      </c>
      <c r="N269">
        <v>1009.250000515</v>
      </c>
      <c r="O269">
        <v>704.40384685499998</v>
      </c>
      <c r="P269">
        <v>5608</v>
      </c>
      <c r="Q269">
        <v>5859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0.18894516803344591</v>
      </c>
      <c r="X269">
        <v>0.81105483196655415</v>
      </c>
      <c r="Y269">
        <v>0</v>
      </c>
      <c r="Z269">
        <v>1035</v>
      </c>
      <c r="AA269">
        <f t="shared" si="23"/>
        <v>3</v>
      </c>
      <c r="AB269">
        <v>1200</v>
      </c>
      <c r="AC269">
        <v>758.40805170570138</v>
      </c>
      <c r="AD269">
        <v>1035</v>
      </c>
      <c r="AE269" s="6">
        <v>17.8</v>
      </c>
      <c r="AF269">
        <v>0</v>
      </c>
      <c r="AG269">
        <f t="shared" si="24"/>
        <v>0</v>
      </c>
    </row>
    <row r="270" spans="1:33" x14ac:dyDescent="0.6">
      <c r="A270">
        <v>2018</v>
      </c>
      <c r="B270">
        <v>9</v>
      </c>
      <c r="C270">
        <v>26</v>
      </c>
      <c r="D270">
        <f t="shared" si="22"/>
        <v>3</v>
      </c>
      <c r="E270" t="s">
        <v>79</v>
      </c>
      <c r="F270" t="s">
        <v>22</v>
      </c>
      <c r="G270" cm="1">
        <f t="array" ref="G270">_xlfn.IFS(F270 = "H", 0, F270 = "B7", -7, F270 = "B6", -6, F270 = "B5", -5, F270 = "B4", -4, F270 = "B3", -3, F270 = "B2", -2, F270 = "B1", -1, F270 = "A7", 7, F270 = "A6", 6, F270 = "A5", 5, F270 = "A4", 4, F270 = "A3", 3, F270 = "A2", 2, F270 = "A1", 1, F270 = "", 0)</f>
        <v>2</v>
      </c>
      <c r="H270">
        <f t="shared" si="20"/>
        <v>0</v>
      </c>
      <c r="I270">
        <f t="shared" si="21"/>
        <v>1</v>
      </c>
      <c r="J270" s="8" t="s">
        <v>71</v>
      </c>
      <c r="K270" s="8"/>
      <c r="L270">
        <v>3668.5985726600002</v>
      </c>
      <c r="M270">
        <v>3078.2707820340001</v>
      </c>
      <c r="N270">
        <v>1032.315914386</v>
      </c>
      <c r="O270">
        <v>786.23990483299997</v>
      </c>
      <c r="P270">
        <v>6402</v>
      </c>
      <c r="Q270">
        <v>5033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0.1763359491778774</v>
      </c>
      <c r="X270">
        <v>0.82366405082212257</v>
      </c>
      <c r="Y270">
        <v>1.9938784433756011E-2</v>
      </c>
      <c r="Z270">
        <v>972</v>
      </c>
      <c r="AA270">
        <f t="shared" si="23"/>
        <v>-63</v>
      </c>
      <c r="AB270">
        <v>1200</v>
      </c>
      <c r="AC270">
        <v>824.20466931514909</v>
      </c>
      <c r="AD270">
        <v>972</v>
      </c>
      <c r="AE270" s="6">
        <v>19.399999999999999</v>
      </c>
      <c r="AF270">
        <v>0</v>
      </c>
      <c r="AG270">
        <f t="shared" si="24"/>
        <v>0</v>
      </c>
    </row>
    <row r="271" spans="1:33" x14ac:dyDescent="0.6">
      <c r="A271">
        <v>2018</v>
      </c>
      <c r="B271">
        <v>9</v>
      </c>
      <c r="C271">
        <v>27</v>
      </c>
      <c r="D271">
        <f t="shared" si="22"/>
        <v>4</v>
      </c>
      <c r="G271" cm="1">
        <f t="array" ref="G271">_xlfn.IFS(F271 = "H", 0, F271 = "B7", -7, F271 = "B6", -6, F271 = "B5", -5, F271 = "B4", -4, F271 = "B3", -3, F271 = "B2", -2, F271 = "B1", -1, F271 = "A7", 7, F271 = "A6", 6, F271 = "A5", 5, F271 = "A4", 4, F271 = "A3", 3, F271 = "A2", 2, F271 = "A1", 1, F271 = "", 0)</f>
        <v>0</v>
      </c>
      <c r="H271">
        <f t="shared" si="20"/>
        <v>0</v>
      </c>
      <c r="I271">
        <f t="shared" si="21"/>
        <v>0</v>
      </c>
      <c r="L271">
        <v>3990.6331775160002</v>
      </c>
      <c r="M271">
        <v>3448.221115626</v>
      </c>
      <c r="N271">
        <v>1071.7939702440001</v>
      </c>
      <c r="O271">
        <v>1007.090453064</v>
      </c>
      <c r="P271">
        <v>5898</v>
      </c>
      <c r="Q271">
        <v>4259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0.20802377414561671</v>
      </c>
      <c r="X271">
        <v>0.79197622585438332</v>
      </c>
      <c r="Y271">
        <v>0</v>
      </c>
      <c r="Z271">
        <v>817</v>
      </c>
      <c r="AA271">
        <f t="shared" si="23"/>
        <v>-155</v>
      </c>
      <c r="AB271">
        <v>1200</v>
      </c>
      <c r="AC271">
        <v>745.54803829188313</v>
      </c>
      <c r="AD271">
        <v>817</v>
      </c>
      <c r="AE271" s="6">
        <v>18.899999999999999</v>
      </c>
      <c r="AF271">
        <v>0</v>
      </c>
      <c r="AG271">
        <f t="shared" si="24"/>
        <v>0</v>
      </c>
    </row>
    <row r="272" spans="1:33" x14ac:dyDescent="0.6">
      <c r="A272">
        <v>2018</v>
      </c>
      <c r="B272">
        <v>9</v>
      </c>
      <c r="C272">
        <v>28</v>
      </c>
      <c r="D272">
        <f t="shared" si="22"/>
        <v>5</v>
      </c>
      <c r="G272" cm="1">
        <f t="array" ref="G272">_xlfn.IFS(F272 = "H", 0, F272 = "B7", -7, F272 = "B6", -6, F272 = "B5", -5, F272 = "B4", -4, F272 = "B3", -3, F272 = "B2", -2, F272 = "B1", -1, F272 = "A7", 7, F272 = "A6", 6, F272 = "A5", 5, F272 = "A4", 4, F272 = "A3", 3, F272 = "A2", 2, F272 = "A1", 1, F272 = "", 0)</f>
        <v>0</v>
      </c>
      <c r="H272">
        <f t="shared" si="20"/>
        <v>0</v>
      </c>
      <c r="I272">
        <f t="shared" si="21"/>
        <v>0</v>
      </c>
      <c r="L272">
        <v>4165.0172858099995</v>
      </c>
      <c r="M272">
        <v>3582.8938287599999</v>
      </c>
      <c r="N272">
        <v>386.54320989999997</v>
      </c>
      <c r="O272">
        <v>393.73086425500003</v>
      </c>
      <c r="P272">
        <v>5830</v>
      </c>
      <c r="Q272">
        <v>4134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0.16611624834874511</v>
      </c>
      <c r="X272">
        <v>0.83388375165125495</v>
      </c>
      <c r="Y272">
        <v>5.3239997323698648E-2</v>
      </c>
      <c r="Z272">
        <v>696</v>
      </c>
      <c r="AA272">
        <f t="shared" si="23"/>
        <v>-121</v>
      </c>
      <c r="AB272">
        <v>1200</v>
      </c>
      <c r="AC272">
        <v>742.95205346888872</v>
      </c>
      <c r="AD272">
        <v>696</v>
      </c>
      <c r="AE272" s="6">
        <v>17.5</v>
      </c>
      <c r="AF272">
        <v>0</v>
      </c>
      <c r="AG272">
        <f t="shared" si="24"/>
        <v>0</v>
      </c>
    </row>
    <row r="273" spans="1:33" x14ac:dyDescent="0.6">
      <c r="A273">
        <v>2018</v>
      </c>
      <c r="B273">
        <v>9</v>
      </c>
      <c r="C273">
        <v>29</v>
      </c>
      <c r="D273">
        <f t="shared" si="22"/>
        <v>6</v>
      </c>
      <c r="G273" cm="1">
        <f t="array" ref="G273">_xlfn.IFS(F273 = "H", 0, F273 = "B7", -7, F273 = "B6", -6, F273 = "B5", -5, F273 = "B4", -4, F273 = "B3", -3, F273 = "B2", -2, F273 = "B1", -1, F273 = "A7", 7, F273 = "A6", 6, F273 = "A5", 5, F273 = "A4", 4, F273 = "A3", 3, F273 = "A2", 2, F273 = "A1", 1, F273 = "", 0)</f>
        <v>0</v>
      </c>
      <c r="H273">
        <f t="shared" si="20"/>
        <v>0</v>
      </c>
      <c r="I273">
        <f t="shared" si="21"/>
        <v>0</v>
      </c>
      <c r="L273">
        <v>3680.6000000000004</v>
      </c>
      <c r="M273">
        <v>3345.86</v>
      </c>
      <c r="N273" s="2">
        <v>0</v>
      </c>
      <c r="O273" s="2">
        <v>0</v>
      </c>
      <c r="P273">
        <v>6252</v>
      </c>
      <c r="Q273">
        <v>4624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0.20642675179774919</v>
      </c>
      <c r="X273">
        <v>0.79357324820225084</v>
      </c>
      <c r="Y273">
        <v>0</v>
      </c>
      <c r="Z273">
        <v>592</v>
      </c>
      <c r="AA273">
        <f t="shared" si="23"/>
        <v>-104</v>
      </c>
      <c r="AB273">
        <v>1200</v>
      </c>
      <c r="AC273">
        <v>775.15066771240333</v>
      </c>
      <c r="AD273">
        <v>592</v>
      </c>
      <c r="AE273" s="6">
        <v>20.2</v>
      </c>
      <c r="AF273">
        <v>0</v>
      </c>
      <c r="AG273">
        <f t="shared" si="24"/>
        <v>0</v>
      </c>
    </row>
    <row r="274" spans="1:33" x14ac:dyDescent="0.6">
      <c r="A274">
        <v>2018</v>
      </c>
      <c r="B274">
        <v>9</v>
      </c>
      <c r="C274">
        <v>30</v>
      </c>
      <c r="D274">
        <f t="shared" si="22"/>
        <v>7</v>
      </c>
      <c r="G274" cm="1">
        <f t="array" ref="G274">_xlfn.IFS(F274 = "H", 0, F274 = "B7", -7, F274 = "B6", -6, F274 = "B5", -5, F274 = "B4", -4, F274 = "B3", -3, F274 = "B2", -2, F274 = "B1", -1, F274 = "A7", 7, F274 = "A6", 6, F274 = "A5", 5, F274 = "A4", 4, F274 = "A3", 3, F274 = "A2", 2, F274 = "A1", 1, F274 = "", 0)</f>
        <v>0</v>
      </c>
      <c r="H274">
        <f t="shared" si="20"/>
        <v>0</v>
      </c>
      <c r="I274">
        <f t="shared" si="21"/>
        <v>0</v>
      </c>
      <c r="L274">
        <v>2511.7105311</v>
      </c>
      <c r="M274">
        <v>2295.8526359520001</v>
      </c>
      <c r="N274" s="2">
        <v>0</v>
      </c>
      <c r="O274" s="2">
        <v>0</v>
      </c>
      <c r="P274">
        <v>5025</v>
      </c>
      <c r="Q274">
        <v>3168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0.2413766434648105</v>
      </c>
      <c r="X274">
        <v>0.75862335653518942</v>
      </c>
      <c r="Y274">
        <v>0</v>
      </c>
      <c r="Z274">
        <v>457</v>
      </c>
      <c r="AA274">
        <f t="shared" si="23"/>
        <v>-135</v>
      </c>
      <c r="AB274">
        <v>1200</v>
      </c>
      <c r="AC274">
        <v>671.62549389575906</v>
      </c>
      <c r="AD274">
        <v>457</v>
      </c>
      <c r="AE274" s="6">
        <v>17.600000000000001</v>
      </c>
      <c r="AF274">
        <v>0</v>
      </c>
      <c r="AG274">
        <f t="shared" si="24"/>
        <v>0</v>
      </c>
    </row>
    <row r="275" spans="1:33" x14ac:dyDescent="0.6">
      <c r="A275">
        <v>2018</v>
      </c>
      <c r="B275">
        <v>10</v>
      </c>
      <c r="C275">
        <v>1</v>
      </c>
      <c r="D275">
        <f t="shared" si="22"/>
        <v>1</v>
      </c>
      <c r="G275" cm="1">
        <f t="array" ref="G275">_xlfn.IFS(F275 = "H", 0, F275 = "B7", -7, F275 = "B6", -6, F275 = "B5", -5, F275 = "B4", -4, F275 = "B3", -3, F275 = "B2", -2, F275 = "B1", -1, F275 = "A7", 7, F275 = "A6", 6, F275 = "A5", 5, F275 = "A4", 4, F275 = "A3", 3, F275 = "A2", 2, F275 = "A1", 1, F275 = "", 0)</f>
        <v>0</v>
      </c>
      <c r="H275">
        <f t="shared" si="20"/>
        <v>0</v>
      </c>
      <c r="I275">
        <f t="shared" si="21"/>
        <v>0</v>
      </c>
      <c r="L275">
        <v>4005.3624999999997</v>
      </c>
      <c r="M275">
        <v>3584.3975</v>
      </c>
      <c r="N275">
        <v>1027.6500000000001</v>
      </c>
      <c r="O275">
        <v>1006.7625</v>
      </c>
      <c r="P275">
        <v>5785</v>
      </c>
      <c r="Q275">
        <v>4995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0.23659902918101261</v>
      </c>
      <c r="X275">
        <v>0.76340097081898739</v>
      </c>
      <c r="Y275">
        <v>4.2565597667638483E-2</v>
      </c>
      <c r="Z275">
        <v>501</v>
      </c>
      <c r="AA275">
        <f t="shared" si="23"/>
        <v>44</v>
      </c>
      <c r="AB275">
        <v>1200</v>
      </c>
      <c r="AC275">
        <v>729.34036693431779</v>
      </c>
      <c r="AD275">
        <v>501</v>
      </c>
      <c r="AE275" s="6">
        <v>15.4</v>
      </c>
      <c r="AF275">
        <v>0</v>
      </c>
      <c r="AG275">
        <f t="shared" si="24"/>
        <v>0</v>
      </c>
    </row>
    <row r="276" spans="1:33" x14ac:dyDescent="0.6">
      <c r="A276">
        <v>2018</v>
      </c>
      <c r="B276">
        <v>10</v>
      </c>
      <c r="C276">
        <v>2</v>
      </c>
      <c r="D276">
        <f t="shared" si="22"/>
        <v>2</v>
      </c>
      <c r="G276" cm="1">
        <f t="array" ref="G276">_xlfn.IFS(F276 = "H", 0, F276 = "B7", -7, F276 = "B6", -6, F276 = "B5", -5, F276 = "B4", -4, F276 = "B3", -3, F276 = "B2", -2, F276 = "B1", -1, F276 = "A7", 7, F276 = "A6", 6, F276 = "A5", 5, F276 = "A4", 4, F276 = "A3", 3, F276 = "A2", 2, F276 = "A1", 1, F276 = "", 0)</f>
        <v>0</v>
      </c>
      <c r="H276">
        <f t="shared" si="20"/>
        <v>0</v>
      </c>
      <c r="I276">
        <f t="shared" si="21"/>
        <v>0</v>
      </c>
      <c r="L276">
        <v>3971.4632939760004</v>
      </c>
      <c r="M276">
        <v>3574.5012683760001</v>
      </c>
      <c r="N276">
        <v>1099.6379747840001</v>
      </c>
      <c r="O276">
        <v>1065.448101464</v>
      </c>
      <c r="P276">
        <v>5213</v>
      </c>
      <c r="Q276">
        <v>4462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0.22409295707849181</v>
      </c>
      <c r="X276">
        <v>0.77590704292150825</v>
      </c>
      <c r="Y276">
        <v>0</v>
      </c>
      <c r="Z276">
        <v>595</v>
      </c>
      <c r="AA276">
        <f t="shared" si="23"/>
        <v>94</v>
      </c>
      <c r="AB276">
        <v>1200</v>
      </c>
      <c r="AC276">
        <v>686.25642654224282</v>
      </c>
      <c r="AD276">
        <v>595</v>
      </c>
      <c r="AE276" s="6">
        <v>15.9</v>
      </c>
      <c r="AF276">
        <v>0</v>
      </c>
      <c r="AG276">
        <f t="shared" si="24"/>
        <v>0</v>
      </c>
    </row>
    <row r="277" spans="1:33" x14ac:dyDescent="0.6">
      <c r="A277">
        <v>2018</v>
      </c>
      <c r="B277">
        <v>10</v>
      </c>
      <c r="C277">
        <v>3</v>
      </c>
      <c r="D277">
        <f t="shared" si="22"/>
        <v>3</v>
      </c>
      <c r="E277" t="s">
        <v>74</v>
      </c>
      <c r="F277" t="s">
        <v>83</v>
      </c>
      <c r="G277" cm="1">
        <f t="array" ref="G277">_xlfn.IFS(F277 = "H", 0, F277 = "B7", -7, F277 = "B6", -6, F277 = "B5", -5, F277 = "B4", -4, F277 = "B3", -3, F277 = "B2", -2, F277 = "B1", -1, F277 = "A7", 7, F277 = "A6", 6, F277 = "A5", 5, F277 = "A4", 4, F277 = "A3", 3, F277 = "A2", 2, F277 = "A1", 1, F277 = "", 0)</f>
        <v>0</v>
      </c>
      <c r="H277">
        <f t="shared" si="20"/>
        <v>1</v>
      </c>
      <c r="I277">
        <f t="shared" si="21"/>
        <v>1</v>
      </c>
      <c r="J277" s="8" t="s">
        <v>68</v>
      </c>
      <c r="K277" s="8"/>
      <c r="L277">
        <v>3339.940308408</v>
      </c>
      <c r="M277">
        <v>3099.781103716</v>
      </c>
      <c r="N277">
        <v>988.96517473100005</v>
      </c>
      <c r="O277">
        <v>830.70646855900009</v>
      </c>
      <c r="P277">
        <v>5588</v>
      </c>
      <c r="Q277">
        <v>5463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0.17953474380828241</v>
      </c>
      <c r="X277">
        <v>0.82046525619171762</v>
      </c>
      <c r="Y277">
        <v>0</v>
      </c>
      <c r="Z277">
        <v>720</v>
      </c>
      <c r="AA277">
        <f t="shared" si="23"/>
        <v>125</v>
      </c>
      <c r="AB277">
        <v>1200</v>
      </c>
      <c r="AC277">
        <v>757.21447525186488</v>
      </c>
      <c r="AD277">
        <v>720</v>
      </c>
      <c r="AE277" s="6">
        <v>17.3</v>
      </c>
      <c r="AF277">
        <v>0</v>
      </c>
      <c r="AG277">
        <f t="shared" si="24"/>
        <v>0</v>
      </c>
    </row>
    <row r="278" spans="1:33" x14ac:dyDescent="0.6">
      <c r="A278">
        <v>2018</v>
      </c>
      <c r="B278">
        <v>10</v>
      </c>
      <c r="C278">
        <v>4</v>
      </c>
      <c r="D278">
        <f t="shared" si="22"/>
        <v>4</v>
      </c>
      <c r="G278" cm="1">
        <f t="array" ref="G278">_xlfn.IFS(F278 = "H", 0, F278 = "B7", -7, F278 = "B6", -6, F278 = "B5", -5, F278 = "B4", -4, F278 = "B3", -3, F278 = "B2", -2, F278 = "B1", -1, F278 = "A7", 7, F278 = "A6", 6, F278 = "A5", 5, F278 = "A4", 4, F278 = "A3", 3, F278 = "A2", 2, F278 = "A1", 1, F278 = "", 0)</f>
        <v>0</v>
      </c>
      <c r="H278">
        <f t="shared" si="20"/>
        <v>0</v>
      </c>
      <c r="I278">
        <f t="shared" si="21"/>
        <v>0</v>
      </c>
      <c r="L278">
        <v>4045.0854389820001</v>
      </c>
      <c r="M278">
        <v>3515.1959901939999</v>
      </c>
      <c r="N278">
        <v>1018.07537728</v>
      </c>
      <c r="O278">
        <v>1010.206030904</v>
      </c>
      <c r="P278">
        <v>5621</v>
      </c>
      <c r="Q278">
        <v>5520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0.19033150059483619</v>
      </c>
      <c r="X278">
        <v>0.80966849940516383</v>
      </c>
      <c r="Y278">
        <v>0</v>
      </c>
      <c r="Z278">
        <v>715</v>
      </c>
      <c r="AA278">
        <f t="shared" si="23"/>
        <v>-5</v>
      </c>
      <c r="AB278">
        <v>1200</v>
      </c>
      <c r="AC278">
        <v>726.13028243949884</v>
      </c>
      <c r="AD278">
        <v>715</v>
      </c>
      <c r="AE278" s="6">
        <v>19.3</v>
      </c>
      <c r="AF278">
        <v>0</v>
      </c>
      <c r="AG278">
        <f t="shared" si="24"/>
        <v>0</v>
      </c>
    </row>
    <row r="279" spans="1:33" x14ac:dyDescent="0.6">
      <c r="A279">
        <v>2018</v>
      </c>
      <c r="B279">
        <v>10</v>
      </c>
      <c r="C279">
        <v>5</v>
      </c>
      <c r="D279">
        <f t="shared" si="22"/>
        <v>5</v>
      </c>
      <c r="G279" cm="1">
        <f t="array" ref="G279">_xlfn.IFS(F279 = "H", 0, F279 = "B7", -7, F279 = "B6", -6, F279 = "B5", -5, F279 = "B4", -4, F279 = "B3", -3, F279 = "B2", -2, F279 = "B1", -1, F279 = "A7", 7, F279 = "A6", 6, F279 = "A5", 5, F279 = "A4", 4, F279 = "A3", 3, F279 = "A2", 2, F279 = "A1", 1, F279 = "", 0)</f>
        <v>0</v>
      </c>
      <c r="H279">
        <f t="shared" si="20"/>
        <v>0</v>
      </c>
      <c r="I279">
        <f t="shared" si="21"/>
        <v>0</v>
      </c>
      <c r="L279">
        <v>5316.8888904079995</v>
      </c>
      <c r="M279">
        <v>4175.477125376</v>
      </c>
      <c r="N279">
        <v>1157.1895425360001</v>
      </c>
      <c r="O279">
        <v>1098.973856304</v>
      </c>
      <c r="P279">
        <v>5478</v>
      </c>
      <c r="Q279">
        <v>6171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0.1809235485143707</v>
      </c>
      <c r="X279">
        <v>0.81907645148562935</v>
      </c>
      <c r="Y279">
        <v>0</v>
      </c>
      <c r="Z279">
        <v>635</v>
      </c>
      <c r="AA279">
        <f t="shared" si="23"/>
        <v>-80</v>
      </c>
      <c r="AB279">
        <v>1200</v>
      </c>
      <c r="AC279">
        <v>723.3261419206317</v>
      </c>
      <c r="AD279">
        <v>635</v>
      </c>
      <c r="AE279" s="6">
        <v>16.899999999999999</v>
      </c>
      <c r="AF279">
        <v>36.5</v>
      </c>
      <c r="AG279">
        <f t="shared" si="24"/>
        <v>616.84999999999991</v>
      </c>
    </row>
    <row r="280" spans="1:33" x14ac:dyDescent="0.6">
      <c r="A280">
        <v>2018</v>
      </c>
      <c r="B280">
        <v>10</v>
      </c>
      <c r="C280">
        <v>6</v>
      </c>
      <c r="D280">
        <f t="shared" si="22"/>
        <v>6</v>
      </c>
      <c r="E280" s="10" t="s">
        <v>37</v>
      </c>
      <c r="F280" s="10" t="s">
        <v>36</v>
      </c>
      <c r="G280" s="10" cm="1">
        <f t="array" ref="G280">_xlfn.IFS(F280 = "H", 0, F280 = "B7", -7, F280 = "B6", -6, F280 = "B5", -5, F280 = "B4", -4, F280 = "B3", -3, F280 = "B2", -2, F280 = "B1", -1, F280 = "A7", 7, F280 = "A6", 6, F280 = "A5", 5, F280 = "A4", 4, F280 = "A3", 3, F280 = "A2", 2, F280 = "A1", 1, F280 = "", 0)</f>
        <v>-3</v>
      </c>
      <c r="H280" s="10">
        <f t="shared" si="20"/>
        <v>0</v>
      </c>
      <c r="I280" s="10">
        <f t="shared" si="21"/>
        <v>1</v>
      </c>
      <c r="J280" s="8"/>
      <c r="K280" s="8" t="s">
        <v>65</v>
      </c>
      <c r="L280">
        <v>4638.0679307399996</v>
      </c>
      <c r="M280">
        <v>4679.4867987199996</v>
      </c>
      <c r="N280">
        <v>1096.475472055</v>
      </c>
      <c r="O280">
        <v>946.08679299000005</v>
      </c>
      <c r="P280">
        <v>5281</v>
      </c>
      <c r="Q280">
        <v>6072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0.16723614274867121</v>
      </c>
      <c r="X280">
        <v>0.83276385725132884</v>
      </c>
      <c r="Y280">
        <v>4.5634046801139187E-2</v>
      </c>
      <c r="Z280">
        <v>650</v>
      </c>
      <c r="AA280">
        <f t="shared" si="23"/>
        <v>15</v>
      </c>
      <c r="AB280">
        <v>1200</v>
      </c>
      <c r="AC280">
        <v>748.03169377379913</v>
      </c>
      <c r="AD280">
        <v>650</v>
      </c>
      <c r="AE280" s="6">
        <v>18</v>
      </c>
      <c r="AF280">
        <v>55.5</v>
      </c>
      <c r="AG280">
        <f t="shared" si="24"/>
        <v>999</v>
      </c>
    </row>
    <row r="281" spans="1:33" x14ac:dyDescent="0.6">
      <c r="A281">
        <v>2018</v>
      </c>
      <c r="B281">
        <v>10</v>
      </c>
      <c r="C281">
        <v>7</v>
      </c>
      <c r="D281">
        <f t="shared" si="22"/>
        <v>7</v>
      </c>
      <c r="E281" s="10" t="s">
        <v>37</v>
      </c>
      <c r="F281" s="10" t="s">
        <v>18</v>
      </c>
      <c r="G281" s="10" cm="1">
        <f t="array" ref="G281">_xlfn.IFS(F281 = "H", 0, F281 = "B7", -7, F281 = "B6", -6, F281 = "B5", -5, F281 = "B4", -4, F281 = "B3", -3, F281 = "B2", -2, F281 = "B1", -1, F281 = "A7", 7, F281 = "A6", 6, F281 = "A5", 5, F281 = "A4", 4, F281 = "A3", 3, F281 = "A2", 2, F281 = "A1", 1, F281 = "", 0)</f>
        <v>-2</v>
      </c>
      <c r="H281" s="10">
        <f t="shared" si="20"/>
        <v>0</v>
      </c>
      <c r="I281" s="10">
        <f t="shared" si="21"/>
        <v>1</v>
      </c>
      <c r="J281" s="8"/>
      <c r="K281" s="8" t="s">
        <v>65</v>
      </c>
      <c r="L281">
        <v>3066.9569642160004</v>
      </c>
      <c r="M281">
        <v>3195.2607617760004</v>
      </c>
      <c r="N281">
        <v>1007.774683672</v>
      </c>
      <c r="O281">
        <v>840.43544322399998</v>
      </c>
      <c r="P281">
        <v>5217</v>
      </c>
      <c r="Q281">
        <v>5454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0.17835188129305779</v>
      </c>
      <c r="X281">
        <v>0.82164811870694221</v>
      </c>
      <c r="Y281">
        <v>0</v>
      </c>
      <c r="Z281">
        <v>595</v>
      </c>
      <c r="AA281">
        <f t="shared" si="23"/>
        <v>-55</v>
      </c>
      <c r="AB281">
        <v>1200</v>
      </c>
      <c r="AC281">
        <v>726.98051159055126</v>
      </c>
      <c r="AD281">
        <v>595</v>
      </c>
      <c r="AE281" s="6">
        <v>16.399999999999999</v>
      </c>
      <c r="AF281">
        <v>0</v>
      </c>
      <c r="AG281">
        <f t="shared" si="24"/>
        <v>0</v>
      </c>
    </row>
    <row r="282" spans="1:33" x14ac:dyDescent="0.6">
      <c r="A282">
        <v>2018</v>
      </c>
      <c r="B282">
        <v>10</v>
      </c>
      <c r="C282">
        <v>8</v>
      </c>
      <c r="D282">
        <f t="shared" si="22"/>
        <v>1</v>
      </c>
      <c r="E282" s="10" t="s">
        <v>37</v>
      </c>
      <c r="F282" s="10" t="s">
        <v>19</v>
      </c>
      <c r="G282" s="10" cm="1">
        <f t="array" ref="G282">_xlfn.IFS(F282 = "H", 0, F282 = "B7", -7, F282 = "B6", -6, F282 = "B5", -5, F282 = "B4", -4, F282 = "B3", -3, F282 = "B2", -2, F282 = "B1", -1, F282 = "A7", 7, F282 = "A6", 6, F282 = "A5", 5, F282 = "A4", 4, F282 = "A3", 3, F282 = "A2", 2, F282 = "A1", 1, F282 = "", 0)</f>
        <v>-1</v>
      </c>
      <c r="H282" s="10">
        <f t="shared" si="20"/>
        <v>0</v>
      </c>
      <c r="I282" s="10">
        <f t="shared" si="21"/>
        <v>1</v>
      </c>
      <c r="J282" s="8"/>
      <c r="K282" s="8" t="s">
        <v>65</v>
      </c>
      <c r="L282">
        <v>3661.8015350220003</v>
      </c>
      <c r="M282">
        <v>3670.0661660840001</v>
      </c>
      <c r="N282">
        <v>1122.4452929869999</v>
      </c>
      <c r="O282">
        <v>1069.9567436760001</v>
      </c>
      <c r="P282">
        <v>4812</v>
      </c>
      <c r="Q282">
        <v>6066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0.1870944380069525</v>
      </c>
      <c r="X282">
        <v>0.81290556199304753</v>
      </c>
      <c r="Y282">
        <v>0</v>
      </c>
      <c r="Z282">
        <v>497</v>
      </c>
      <c r="AA282">
        <f t="shared" si="23"/>
        <v>-98</v>
      </c>
      <c r="AB282">
        <v>1200</v>
      </c>
      <c r="AC282">
        <v>692.28480097781846</v>
      </c>
      <c r="AD282">
        <v>497</v>
      </c>
      <c r="AE282" s="6">
        <v>14.8</v>
      </c>
      <c r="AF282">
        <v>0</v>
      </c>
      <c r="AG282">
        <f t="shared" si="24"/>
        <v>0</v>
      </c>
    </row>
    <row r="283" spans="1:33" x14ac:dyDescent="0.6">
      <c r="A283">
        <v>2018</v>
      </c>
      <c r="B283">
        <v>10</v>
      </c>
      <c r="C283">
        <v>9</v>
      </c>
      <c r="D283">
        <f t="shared" si="22"/>
        <v>2</v>
      </c>
      <c r="E283" s="10" t="s">
        <v>37</v>
      </c>
      <c r="F283" s="10" t="s">
        <v>16</v>
      </c>
      <c r="G283" s="10" cm="1">
        <f t="array" ref="G283">_xlfn.IFS(F283 = "H", 0, F283 = "B7", -7, F283 = "B6", -6, F283 = "B5", -5, F283 = "B4", -4, F283 = "B3", -3, F283 = "B2", -2, F283 = "B1", -1, F283 = "A7", 7, F283 = "A6", 6, F283 = "A5", 5, F283 = "A4", 4, F283 = "A3", 3, F283 = "A2", 2, F283 = "A1", 1, F283 = "", 0)</f>
        <v>0</v>
      </c>
      <c r="H283" s="10">
        <f t="shared" si="20"/>
        <v>1</v>
      </c>
      <c r="I283" s="10">
        <f t="shared" si="21"/>
        <v>1</v>
      </c>
      <c r="J283" s="8" t="s">
        <v>73</v>
      </c>
      <c r="K283" s="8" t="s">
        <v>65</v>
      </c>
      <c r="L283">
        <v>3310.4561357990001</v>
      </c>
      <c r="M283">
        <v>3249.5438551810003</v>
      </c>
      <c r="N283">
        <v>1097.807017287</v>
      </c>
      <c r="O283">
        <v>818.38596452399997</v>
      </c>
      <c r="P283">
        <v>6151</v>
      </c>
      <c r="Q283">
        <v>6126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0.2077265003944414</v>
      </c>
      <c r="X283">
        <v>0.7922734996055586</v>
      </c>
      <c r="Y283">
        <v>0</v>
      </c>
      <c r="Z283">
        <v>621</v>
      </c>
      <c r="AA283">
        <f t="shared" si="23"/>
        <v>124</v>
      </c>
      <c r="AB283">
        <v>1200</v>
      </c>
      <c r="AC283">
        <v>796.06996971149192</v>
      </c>
      <c r="AD283">
        <v>621</v>
      </c>
      <c r="AE283" s="6">
        <v>15.3</v>
      </c>
      <c r="AF283">
        <v>0</v>
      </c>
      <c r="AG283">
        <f t="shared" si="24"/>
        <v>0</v>
      </c>
    </row>
    <row r="284" spans="1:33" x14ac:dyDescent="0.6">
      <c r="A284">
        <v>2018</v>
      </c>
      <c r="B284">
        <v>10</v>
      </c>
      <c r="C284">
        <v>10</v>
      </c>
      <c r="D284">
        <f t="shared" si="22"/>
        <v>3</v>
      </c>
      <c r="G284" cm="1">
        <f t="array" ref="G284">_xlfn.IFS(F284 = "H", 0, F284 = "B7", -7, F284 = "B6", -6, F284 = "B5", -5, F284 = "B4", -4, F284 = "B3", -3, F284 = "B2", -2, F284 = "B1", -1, F284 = "A7", 7, F284 = "A6", 6, F284 = "A5", 5, F284 = "A4", 4, F284 = "A3", 3, F284 = "A2", 2, F284 = "A1", 1, F284 = "", 0)</f>
        <v>0</v>
      </c>
      <c r="H284">
        <f t="shared" si="20"/>
        <v>0</v>
      </c>
      <c r="I284">
        <f t="shared" si="21"/>
        <v>0</v>
      </c>
      <c r="L284">
        <v>3928.1985005040005</v>
      </c>
      <c r="M284">
        <v>3852.7444064160004</v>
      </c>
      <c r="N284">
        <v>1002.4813892239999</v>
      </c>
      <c r="O284">
        <v>1052.910669248</v>
      </c>
      <c r="P284">
        <v>5623</v>
      </c>
      <c r="Q284">
        <v>5866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0.24021374233884629</v>
      </c>
      <c r="X284">
        <v>0.75978625766115371</v>
      </c>
      <c r="Y284">
        <v>0</v>
      </c>
      <c r="Z284">
        <v>683</v>
      </c>
      <c r="AA284">
        <f t="shared" si="23"/>
        <v>62</v>
      </c>
      <c r="AB284">
        <v>1200</v>
      </c>
      <c r="AC284">
        <v>715.66727369235571</v>
      </c>
      <c r="AD284">
        <v>683</v>
      </c>
      <c r="AE284" s="6">
        <v>12</v>
      </c>
      <c r="AF284">
        <v>7</v>
      </c>
      <c r="AG284">
        <f t="shared" si="24"/>
        <v>84</v>
      </c>
    </row>
    <row r="285" spans="1:33" x14ac:dyDescent="0.6">
      <c r="A285">
        <v>2018</v>
      </c>
      <c r="B285">
        <v>10</v>
      </c>
      <c r="C285">
        <v>11</v>
      </c>
      <c r="D285">
        <f t="shared" si="22"/>
        <v>4</v>
      </c>
      <c r="G285" cm="1">
        <f t="array" ref="G285">_xlfn.IFS(F285 = "H", 0, F285 = "B7", -7, F285 = "B6", -6, F285 = "B5", -5, F285 = "B4", -4, F285 = "B3", -3, F285 = "B2", -2, F285 = "B1", -1, F285 = "A7", 7, F285 = "A6", 6, F285 = "A5", 5, F285 = "A4", 4, F285 = "A3", 3, F285 = "A2", 2, F285 = "A1", 1, F285 = "", 0)</f>
        <v>0</v>
      </c>
      <c r="H285">
        <f t="shared" si="20"/>
        <v>0</v>
      </c>
      <c r="I285">
        <f t="shared" si="21"/>
        <v>0</v>
      </c>
      <c r="L285">
        <v>4230.9063321359999</v>
      </c>
      <c r="M285">
        <v>3827.5645596960003</v>
      </c>
      <c r="N285">
        <v>1040.5341773120001</v>
      </c>
      <c r="O285">
        <v>1051.815190064</v>
      </c>
      <c r="P285">
        <v>5886</v>
      </c>
      <c r="Q285">
        <v>5713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0.22317646311644601</v>
      </c>
      <c r="X285">
        <v>0.77682353688355399</v>
      </c>
      <c r="Y285">
        <v>0</v>
      </c>
      <c r="Z285">
        <v>812</v>
      </c>
      <c r="AA285">
        <f t="shared" si="23"/>
        <v>129</v>
      </c>
      <c r="AB285">
        <v>1200</v>
      </c>
      <c r="AC285">
        <v>731.69344450016331</v>
      </c>
      <c r="AD285">
        <v>812</v>
      </c>
      <c r="AE285" s="6">
        <v>9.6999999999999993</v>
      </c>
      <c r="AF285">
        <v>0</v>
      </c>
      <c r="AG285">
        <f t="shared" si="24"/>
        <v>0</v>
      </c>
    </row>
    <row r="286" spans="1:33" x14ac:dyDescent="0.6">
      <c r="A286">
        <v>2018</v>
      </c>
      <c r="B286">
        <v>10</v>
      </c>
      <c r="C286">
        <v>12</v>
      </c>
      <c r="D286">
        <f t="shared" si="22"/>
        <v>5</v>
      </c>
      <c r="G286" cm="1">
        <f t="array" ref="G286">_xlfn.IFS(F286 = "H", 0, F286 = "B7", -7, F286 = "B6", -6, F286 = "B5", -5, F286 = "B4", -4, F286 = "B3", -3, F286 = "B2", -2, F286 = "B1", -1, F286 = "A7", 7, F286 = "A6", 6, F286 = "A5", 5, F286 = "A4", 4, F286 = "A3", 3, F286 = "A2", 2, F286 = "A1", 1, F286 = "", 0)</f>
        <v>0</v>
      </c>
      <c r="H286">
        <f t="shared" si="20"/>
        <v>0</v>
      </c>
      <c r="I286">
        <f t="shared" si="21"/>
        <v>0</v>
      </c>
      <c r="L286">
        <v>4720.7308663049998</v>
      </c>
      <c r="M286">
        <v>3964.2469153499997</v>
      </c>
      <c r="N286">
        <v>1084.5555556249999</v>
      </c>
      <c r="O286">
        <v>1022.73580259</v>
      </c>
      <c r="P286">
        <v>6305</v>
      </c>
      <c r="Q286">
        <v>6025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0.21697909467864551</v>
      </c>
      <c r="X286">
        <v>0.78302090532135449</v>
      </c>
      <c r="Y286">
        <v>0</v>
      </c>
      <c r="Z286">
        <v>819</v>
      </c>
      <c r="AA286">
        <f t="shared" si="23"/>
        <v>7</v>
      </c>
      <c r="AB286">
        <v>1200</v>
      </c>
      <c r="AC286">
        <v>766.79587392246538</v>
      </c>
      <c r="AD286">
        <v>819</v>
      </c>
      <c r="AE286" s="6">
        <v>10.9</v>
      </c>
      <c r="AF286">
        <v>0</v>
      </c>
      <c r="AG286">
        <f t="shared" si="24"/>
        <v>0</v>
      </c>
    </row>
    <row r="287" spans="1:33" x14ac:dyDescent="0.6">
      <c r="A287">
        <v>2018</v>
      </c>
      <c r="B287">
        <v>10</v>
      </c>
      <c r="C287">
        <v>13</v>
      </c>
      <c r="D287">
        <f t="shared" si="22"/>
        <v>6</v>
      </c>
      <c r="G287" cm="1">
        <f t="array" ref="G287">_xlfn.IFS(F287 = "H", 0, F287 = "B7", -7, F287 = "B6", -6, F287 = "B5", -5, F287 = "B4", -4, F287 = "B3", -3, F287 = "B2", -2, F287 = "B1", -1, F287 = "A7", 7, F287 = "A6", 6, F287 = "A5", 5, F287 = "A4", 4, F287 = "A3", 3, F287 = "A2", 2, F287 = "A1", 1, F287 = "", 0)</f>
        <v>0</v>
      </c>
      <c r="H287">
        <f t="shared" si="20"/>
        <v>0</v>
      </c>
      <c r="I287">
        <f t="shared" si="21"/>
        <v>0</v>
      </c>
      <c r="L287">
        <v>4203.6675209349996</v>
      </c>
      <c r="M287">
        <v>3783.879106375</v>
      </c>
      <c r="N287">
        <v>1017.3123432249999</v>
      </c>
      <c r="O287">
        <v>914.81108414999994</v>
      </c>
      <c r="P287">
        <v>6142</v>
      </c>
      <c r="Q287">
        <v>5787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0.1543509885604708</v>
      </c>
      <c r="X287">
        <v>0.8456490114395292</v>
      </c>
      <c r="Y287">
        <v>0</v>
      </c>
      <c r="Z287">
        <v>953</v>
      </c>
      <c r="AA287">
        <f t="shared" si="23"/>
        <v>134</v>
      </c>
      <c r="AB287">
        <v>1200</v>
      </c>
      <c r="AC287">
        <v>762.62184100784907</v>
      </c>
      <c r="AD287">
        <v>953</v>
      </c>
      <c r="AE287" s="6">
        <v>12.5</v>
      </c>
      <c r="AF287">
        <v>0</v>
      </c>
      <c r="AG287">
        <f t="shared" si="24"/>
        <v>0</v>
      </c>
    </row>
    <row r="288" spans="1:33" x14ac:dyDescent="0.6">
      <c r="A288">
        <v>2018</v>
      </c>
      <c r="B288">
        <v>10</v>
      </c>
      <c r="C288">
        <v>14</v>
      </c>
      <c r="D288">
        <f t="shared" si="22"/>
        <v>7</v>
      </c>
      <c r="G288" cm="1">
        <f t="array" ref="G288">_xlfn.IFS(F288 = "H", 0, F288 = "B7", -7, F288 = "B6", -6, F288 = "B5", -5, F288 = "B4", -4, F288 = "B3", -3, F288 = "B2", -2, F288 = "B1", -1, F288 = "A7", 7, F288 = "A6", 6, F288 = "A5", 5, F288 = "A4", 4, F288 = "A3", 3, F288 = "A2", 2, F288 = "A1", 1, F288 = "", 0)</f>
        <v>0</v>
      </c>
      <c r="H288">
        <f t="shared" si="20"/>
        <v>0</v>
      </c>
      <c r="I288">
        <f t="shared" si="21"/>
        <v>0</v>
      </c>
      <c r="L288">
        <v>3479.5980001399998</v>
      </c>
      <c r="M288">
        <v>3336.2211152979999</v>
      </c>
      <c r="N288">
        <v>947.95979943999998</v>
      </c>
      <c r="O288">
        <v>787.84924691599997</v>
      </c>
      <c r="P288">
        <v>6093</v>
      </c>
      <c r="Q288">
        <v>6322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0.21548836010652009</v>
      </c>
      <c r="X288">
        <v>0.78451163989347994</v>
      </c>
      <c r="Y288">
        <v>0</v>
      </c>
      <c r="Z288">
        <v>799</v>
      </c>
      <c r="AA288">
        <f t="shared" si="23"/>
        <v>-154</v>
      </c>
      <c r="AB288">
        <v>1200</v>
      </c>
      <c r="AC288">
        <v>753.0632991819291</v>
      </c>
      <c r="AD288">
        <v>799</v>
      </c>
      <c r="AE288" s="6">
        <v>13.2</v>
      </c>
      <c r="AF288">
        <v>0</v>
      </c>
      <c r="AG288">
        <f t="shared" si="24"/>
        <v>0</v>
      </c>
    </row>
    <row r="289" spans="1:33" x14ac:dyDescent="0.6">
      <c r="A289">
        <v>2018</v>
      </c>
      <c r="B289">
        <v>10</v>
      </c>
      <c r="C289">
        <v>15</v>
      </c>
      <c r="D289">
        <f t="shared" si="22"/>
        <v>1</v>
      </c>
      <c r="G289" cm="1">
        <f t="array" ref="G289">_xlfn.IFS(F289 = "H", 0, F289 = "B7", -7, F289 = "B6", -6, F289 = "B5", -5, F289 = "B4", -4, F289 = "B3", -3, F289 = "B2", -2, F289 = "B1", -1, F289 = "A7", 7, F289 = "A6", 6, F289 = "A5", 5, F289 = "A4", 4, F289 = "A3", 3, F289 = "A2", 2, F289 = "A1", 1, F289 = "", 0)</f>
        <v>0</v>
      </c>
      <c r="H289">
        <f t="shared" si="20"/>
        <v>0</v>
      </c>
      <c r="I289">
        <f t="shared" si="21"/>
        <v>0</v>
      </c>
      <c r="L289">
        <v>3839.1578894580002</v>
      </c>
      <c r="M289">
        <v>3619.6491178300003</v>
      </c>
      <c r="N289">
        <v>1057.9999998349999</v>
      </c>
      <c r="O289">
        <v>989.52631545600002</v>
      </c>
      <c r="P289">
        <v>6045</v>
      </c>
      <c r="Q289">
        <v>6278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0.2215577112329537</v>
      </c>
      <c r="X289">
        <v>0.77844228876704624</v>
      </c>
      <c r="Y289">
        <v>0</v>
      </c>
      <c r="Z289">
        <v>796</v>
      </c>
      <c r="AA289">
        <f t="shared" si="23"/>
        <v>-3</v>
      </c>
      <c r="AB289">
        <v>1200</v>
      </c>
      <c r="AC289">
        <v>751.17068001936855</v>
      </c>
      <c r="AD289">
        <v>796</v>
      </c>
      <c r="AE289" s="6">
        <v>15.2</v>
      </c>
      <c r="AF289">
        <v>0</v>
      </c>
      <c r="AG289">
        <f t="shared" si="24"/>
        <v>0</v>
      </c>
    </row>
    <row r="290" spans="1:33" x14ac:dyDescent="0.6">
      <c r="A290">
        <v>2018</v>
      </c>
      <c r="B290">
        <v>10</v>
      </c>
      <c r="C290">
        <v>16</v>
      </c>
      <c r="D290">
        <f t="shared" si="22"/>
        <v>2</v>
      </c>
      <c r="G290" cm="1">
        <f t="array" ref="G290">_xlfn.IFS(F290 = "H", 0, F290 = "B7", -7, F290 = "B6", -6, F290 = "B5", -5, F290 = "B4", -4, F290 = "B3", -3, F290 = "B2", -2, F290 = "B1", -1, F290 = "A7", 7, F290 = "A6", 6, F290 = "A5", 5, F290 = "A4", 4, F290 = "A3", 3, F290 = "A2", 2, F290 = "A1", 1, F290 = "", 0)</f>
        <v>0</v>
      </c>
      <c r="H290">
        <f t="shared" si="20"/>
        <v>0</v>
      </c>
      <c r="I290">
        <f t="shared" si="21"/>
        <v>0</v>
      </c>
      <c r="L290">
        <v>3929.7085542220002</v>
      </c>
      <c r="M290">
        <v>3670.1105635119998</v>
      </c>
      <c r="N290">
        <v>1087.6884426260001</v>
      </c>
      <c r="O290">
        <v>992.72361885400005</v>
      </c>
      <c r="P290">
        <v>5995</v>
      </c>
      <c r="Q290">
        <v>6028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0.15599368144969</v>
      </c>
      <c r="X290">
        <v>0.84400631855030994</v>
      </c>
      <c r="Y290">
        <v>0</v>
      </c>
      <c r="Z290">
        <v>748</v>
      </c>
      <c r="AA290">
        <f t="shared" si="23"/>
        <v>-48</v>
      </c>
      <c r="AB290">
        <v>1200</v>
      </c>
      <c r="AC290">
        <v>753.38358357706159</v>
      </c>
      <c r="AD290">
        <v>748</v>
      </c>
      <c r="AE290" s="6">
        <v>14.5</v>
      </c>
      <c r="AF290">
        <v>0</v>
      </c>
      <c r="AG290">
        <f t="shared" si="24"/>
        <v>0</v>
      </c>
    </row>
    <row r="291" spans="1:33" x14ac:dyDescent="0.6">
      <c r="A291">
        <v>2018</v>
      </c>
      <c r="B291">
        <v>10</v>
      </c>
      <c r="C291">
        <v>17</v>
      </c>
      <c r="D291">
        <f t="shared" si="22"/>
        <v>3</v>
      </c>
      <c r="G291" cm="1">
        <f t="array" ref="G291">_xlfn.IFS(F291 = "H", 0, F291 = "B7", -7, F291 = "B6", -6, F291 = "B5", -5, F291 = "B4", -4, F291 = "B3", -3, F291 = "B2", -2, F291 = "B1", -1, F291 = "A7", 7, F291 = "A6", 6, F291 = "A5", 5, F291 = "A4", 4, F291 = "A3", 3, F291 = "A2", 2, F291 = "A1", 1, F291 = "", 0)</f>
        <v>0</v>
      </c>
      <c r="H291">
        <f t="shared" si="20"/>
        <v>0</v>
      </c>
      <c r="I291">
        <f t="shared" si="21"/>
        <v>0</v>
      </c>
      <c r="L291">
        <v>3965.6039493490002</v>
      </c>
      <c r="M291">
        <v>3677.2871184690002</v>
      </c>
      <c r="N291">
        <v>1023.4554451700001</v>
      </c>
      <c r="O291">
        <v>1073.603959645</v>
      </c>
      <c r="P291">
        <v>5946</v>
      </c>
      <c r="Q291">
        <v>6237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0.20059743996242149</v>
      </c>
      <c r="X291">
        <v>0.79940256003757848</v>
      </c>
      <c r="Y291">
        <v>0</v>
      </c>
      <c r="Z291">
        <v>779</v>
      </c>
      <c r="AA291">
        <f t="shared" si="23"/>
        <v>31</v>
      </c>
      <c r="AB291">
        <v>1200</v>
      </c>
      <c r="AC291">
        <v>742.1602372580171</v>
      </c>
      <c r="AD291">
        <v>779</v>
      </c>
      <c r="AE291" s="6">
        <v>12.4</v>
      </c>
      <c r="AF291">
        <v>0</v>
      </c>
      <c r="AG291">
        <f t="shared" si="24"/>
        <v>0</v>
      </c>
    </row>
    <row r="292" spans="1:33" x14ac:dyDescent="0.6">
      <c r="A292">
        <v>2018</v>
      </c>
      <c r="B292">
        <v>10</v>
      </c>
      <c r="C292">
        <v>18</v>
      </c>
      <c r="D292">
        <f t="shared" si="22"/>
        <v>4</v>
      </c>
      <c r="G292" cm="1">
        <f t="array" ref="G292">_xlfn.IFS(F292 = "H", 0, F292 = "B7", -7, F292 = "B6", -6, F292 = "B5", -5, F292 = "B4", -4, F292 = "B3", -3, F292 = "B2", -2, F292 = "B1", -1, F292 = "A7", 7, F292 = "A6", 6, F292 = "A5", 5, F292 = "A4", 4, F292 = "A3", 3, F292 = "A2", 2, F292 = "A1", 1, F292 = "", 0)</f>
        <v>0</v>
      </c>
      <c r="H292">
        <f t="shared" si="20"/>
        <v>0</v>
      </c>
      <c r="I292">
        <f t="shared" si="21"/>
        <v>0</v>
      </c>
      <c r="L292">
        <v>4213.473678417</v>
      </c>
      <c r="M292">
        <v>3824.8421000040003</v>
      </c>
      <c r="N292">
        <v>1070.2982454170001</v>
      </c>
      <c r="O292">
        <v>1017.824561038</v>
      </c>
      <c r="P292">
        <v>6168</v>
      </c>
      <c r="Q292">
        <v>6057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0.18660005236058991</v>
      </c>
      <c r="X292">
        <v>0.81339994763941004</v>
      </c>
      <c r="Y292">
        <v>0</v>
      </c>
      <c r="Z292">
        <v>864</v>
      </c>
      <c r="AA292">
        <f t="shared" si="23"/>
        <v>85</v>
      </c>
      <c r="AB292">
        <v>1200</v>
      </c>
      <c r="AC292">
        <v>761.48755759606854</v>
      </c>
      <c r="AD292">
        <v>864</v>
      </c>
      <c r="AE292" s="6">
        <v>12.7</v>
      </c>
      <c r="AF292">
        <v>0</v>
      </c>
      <c r="AG292">
        <f t="shared" si="24"/>
        <v>0</v>
      </c>
    </row>
    <row r="293" spans="1:33" x14ac:dyDescent="0.6">
      <c r="A293">
        <v>2018</v>
      </c>
      <c r="B293">
        <v>10</v>
      </c>
      <c r="C293">
        <v>19</v>
      </c>
      <c r="D293">
        <f t="shared" si="22"/>
        <v>5</v>
      </c>
      <c r="G293" cm="1">
        <f t="array" ref="G293">_xlfn.IFS(F293 = "H", 0, F293 = "B7", -7, F293 = "B6", -6, F293 = "B5", -5, F293 = "B4", -4, F293 = "B3", -3, F293 = "B2", -2, F293 = "B1", -1, F293 = "A7", 7, F293 = "A6", 6, F293 = "A5", 5, F293 = "A4", 4, F293 = "A3", 3, F293 = "A2", 2, F293 = "A1", 1, F293 = "", 0)</f>
        <v>0</v>
      </c>
      <c r="H293">
        <f t="shared" si="20"/>
        <v>0</v>
      </c>
      <c r="I293">
        <f t="shared" si="21"/>
        <v>0</v>
      </c>
      <c r="L293">
        <v>4348.1951266100004</v>
      </c>
      <c r="M293">
        <v>3973.1317115740003</v>
      </c>
      <c r="N293">
        <v>1055.9512196600001</v>
      </c>
      <c r="O293">
        <v>1041.3024393139999</v>
      </c>
      <c r="P293">
        <v>6344</v>
      </c>
      <c r="Q293">
        <v>6286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0.19885570937969521</v>
      </c>
      <c r="X293">
        <v>0.8011442906203049</v>
      </c>
      <c r="Y293">
        <v>1.498416468725257E-2</v>
      </c>
      <c r="Z293">
        <v>849</v>
      </c>
      <c r="AA293">
        <f t="shared" si="23"/>
        <v>-15</v>
      </c>
      <c r="AB293">
        <v>1200</v>
      </c>
      <c r="AC293">
        <v>774.50553255977979</v>
      </c>
      <c r="AD293">
        <v>849</v>
      </c>
      <c r="AE293" s="6">
        <v>13.1</v>
      </c>
      <c r="AF293">
        <v>0</v>
      </c>
      <c r="AG293">
        <f t="shared" si="24"/>
        <v>0</v>
      </c>
    </row>
    <row r="294" spans="1:33" x14ac:dyDescent="0.6">
      <c r="A294">
        <v>2018</v>
      </c>
      <c r="B294">
        <v>10</v>
      </c>
      <c r="C294">
        <v>20</v>
      </c>
      <c r="D294">
        <f t="shared" si="22"/>
        <v>6</v>
      </c>
      <c r="G294" cm="1">
        <f t="array" ref="G294">_xlfn.IFS(F294 = "H", 0, F294 = "B7", -7, F294 = "B6", -6, F294 = "B5", -5, F294 = "B4", -4, F294 = "B3", -3, F294 = "B2", -2, F294 = "B1", -1, F294 = "A7", 7, F294 = "A6", 6, F294 = "A5", 5, F294 = "A4", 4, F294 = "A3", 3, F294 = "A2", 2, F294 = "A1", 1, F294 = "", 0)</f>
        <v>0</v>
      </c>
      <c r="H294">
        <f t="shared" si="20"/>
        <v>0</v>
      </c>
      <c r="I294">
        <f t="shared" si="21"/>
        <v>0</v>
      </c>
      <c r="L294">
        <v>4054.7368365300003</v>
      </c>
      <c r="M294">
        <v>3782.5964860270005</v>
      </c>
      <c r="N294">
        <v>1087.9298243359999</v>
      </c>
      <c r="O294">
        <v>933.22806978600011</v>
      </c>
      <c r="P294">
        <v>6258</v>
      </c>
      <c r="Q294">
        <v>6114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0.2051843707713126</v>
      </c>
      <c r="X294">
        <v>0.79481562922868743</v>
      </c>
      <c r="Y294">
        <v>1.833441103567195E-2</v>
      </c>
      <c r="Z294">
        <v>992</v>
      </c>
      <c r="AA294">
        <f t="shared" si="23"/>
        <v>143</v>
      </c>
      <c r="AB294">
        <v>1200</v>
      </c>
      <c r="AC294">
        <v>767.4130931913428</v>
      </c>
      <c r="AD294">
        <v>992</v>
      </c>
      <c r="AE294" s="6">
        <v>13.4</v>
      </c>
      <c r="AF294">
        <v>0</v>
      </c>
      <c r="AG294">
        <f t="shared" si="24"/>
        <v>0</v>
      </c>
    </row>
    <row r="295" spans="1:33" x14ac:dyDescent="0.6">
      <c r="A295">
        <v>2018</v>
      </c>
      <c r="B295">
        <v>10</v>
      </c>
      <c r="C295">
        <v>21</v>
      </c>
      <c r="D295">
        <f t="shared" si="22"/>
        <v>7</v>
      </c>
      <c r="G295" cm="1">
        <f t="array" ref="G295">_xlfn.IFS(F295 = "H", 0, F295 = "B7", -7, F295 = "B6", -6, F295 = "B5", -5, F295 = "B4", -4, F295 = "B3", -3, F295 = "B2", -2, F295 = "B1", -1, F295 = "A7", 7, F295 = "A6", 6, F295 = "A5", 5, F295 = "A4", 4, F295 = "A3", 3, F295 = "A2", 2, F295 = "A1", 1, F295 = "", 0)</f>
        <v>0</v>
      </c>
      <c r="H295">
        <f t="shared" si="20"/>
        <v>0</v>
      </c>
      <c r="I295">
        <f t="shared" si="21"/>
        <v>0</v>
      </c>
      <c r="L295">
        <v>3411.520106085</v>
      </c>
      <c r="M295">
        <v>3194.6984976900003</v>
      </c>
      <c r="N295">
        <v>931.61809072000005</v>
      </c>
      <c r="O295">
        <v>780.00502552</v>
      </c>
      <c r="P295">
        <v>6022</v>
      </c>
      <c r="Q295">
        <v>6257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0.17040621164111791</v>
      </c>
      <c r="X295">
        <v>0.82959378835888209</v>
      </c>
      <c r="Y295">
        <v>5.4557335598136962E-2</v>
      </c>
      <c r="Z295">
        <v>832</v>
      </c>
      <c r="AA295">
        <f t="shared" si="23"/>
        <v>-160</v>
      </c>
      <c r="AB295">
        <v>1200</v>
      </c>
      <c r="AC295">
        <v>752.54777888675233</v>
      </c>
      <c r="AD295">
        <v>832</v>
      </c>
      <c r="AE295" s="6">
        <v>13.4</v>
      </c>
      <c r="AF295">
        <v>0</v>
      </c>
      <c r="AG295">
        <f t="shared" si="24"/>
        <v>0</v>
      </c>
    </row>
    <row r="296" spans="1:33" x14ac:dyDescent="0.6">
      <c r="A296">
        <v>2018</v>
      </c>
      <c r="B296">
        <v>10</v>
      </c>
      <c r="C296">
        <v>22</v>
      </c>
      <c r="D296">
        <f t="shared" si="22"/>
        <v>1</v>
      </c>
      <c r="G296" cm="1">
        <f t="array" ref="G296">_xlfn.IFS(F296 = "H", 0, F296 = "B7", -7, F296 = "B6", -6, F296 = "B5", -5, F296 = "B4", -4, F296 = "B3", -3, F296 = "B2", -2, F296 = "B1", -1, F296 = "A7", 7, F296 = "A6", 6, F296 = "A5", 5, F296 = "A4", 4, F296 = "A3", 3, F296 = "A2", 2, F296 = "A1", 1, F296 = "", 0)</f>
        <v>0</v>
      </c>
      <c r="H296">
        <f t="shared" si="20"/>
        <v>0</v>
      </c>
      <c r="I296">
        <f t="shared" si="21"/>
        <v>0</v>
      </c>
      <c r="L296">
        <v>3921.2727157889999</v>
      </c>
      <c r="M296">
        <v>3503.8181715569999</v>
      </c>
      <c r="N296">
        <v>1016.040403683</v>
      </c>
      <c r="O296">
        <v>1009.47474675</v>
      </c>
      <c r="P296">
        <v>6198</v>
      </c>
      <c r="Q296">
        <v>6275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0.23881176046775851</v>
      </c>
      <c r="X296">
        <v>0.76118823953224157</v>
      </c>
      <c r="Y296">
        <v>0</v>
      </c>
      <c r="Z296">
        <v>783</v>
      </c>
      <c r="AA296">
        <f t="shared" si="23"/>
        <v>-49</v>
      </c>
      <c r="AB296">
        <v>1200</v>
      </c>
      <c r="AC296">
        <v>759.89361957769358</v>
      </c>
      <c r="AD296">
        <v>783</v>
      </c>
      <c r="AE296" s="6">
        <v>14</v>
      </c>
      <c r="AF296">
        <v>0</v>
      </c>
      <c r="AG296">
        <f t="shared" si="24"/>
        <v>0</v>
      </c>
    </row>
    <row r="297" spans="1:33" x14ac:dyDescent="0.6">
      <c r="A297">
        <v>2018</v>
      </c>
      <c r="B297">
        <v>10</v>
      </c>
      <c r="C297">
        <v>23</v>
      </c>
      <c r="D297">
        <f t="shared" si="22"/>
        <v>2</v>
      </c>
      <c r="G297" cm="1">
        <f t="array" ref="G297">_xlfn.IFS(F297 = "H", 0, F297 = "B7", -7, F297 = "B6", -6, F297 = "B5", -5, F297 = "B4", -4, F297 = "B3", -3, F297 = "B2", -2, F297 = "B1", -1, F297 = "A7", 7, F297 = "A6", 6, F297 = "A5", 5, F297 = "A4", 4, F297 = "A3", 3, F297 = "A2", 2, F297 = "A1", 1, F297 = "", 0)</f>
        <v>0</v>
      </c>
      <c r="H297">
        <f t="shared" si="20"/>
        <v>0</v>
      </c>
      <c r="I297">
        <f t="shared" si="21"/>
        <v>0</v>
      </c>
      <c r="L297">
        <v>3835.6437746020001</v>
      </c>
      <c r="M297">
        <v>3542.5343591790001</v>
      </c>
      <c r="N297">
        <v>996.09669240699998</v>
      </c>
      <c r="O297">
        <v>1045.376590885</v>
      </c>
      <c r="P297">
        <v>5897</v>
      </c>
      <c r="Q297">
        <v>6106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0.21886837121212119</v>
      </c>
      <c r="X297">
        <v>0.78113162878787878</v>
      </c>
      <c r="Y297">
        <v>1.539198533699908E-2</v>
      </c>
      <c r="Z297">
        <v>801</v>
      </c>
      <c r="AA297">
        <f t="shared" si="23"/>
        <v>18</v>
      </c>
      <c r="AB297">
        <v>1200</v>
      </c>
      <c r="AC297">
        <v>738.68349574590616</v>
      </c>
      <c r="AD297">
        <v>801</v>
      </c>
      <c r="AE297" s="6">
        <v>12.2</v>
      </c>
      <c r="AF297">
        <v>5</v>
      </c>
      <c r="AG297">
        <f t="shared" si="24"/>
        <v>61</v>
      </c>
    </row>
    <row r="298" spans="1:33" x14ac:dyDescent="0.6">
      <c r="A298">
        <v>2018</v>
      </c>
      <c r="B298">
        <v>10</v>
      </c>
      <c r="C298">
        <v>24</v>
      </c>
      <c r="D298">
        <f t="shared" si="22"/>
        <v>3</v>
      </c>
      <c r="G298" cm="1">
        <f t="array" ref="G298">_xlfn.IFS(F298 = "H", 0, F298 = "B7", -7, F298 = "B6", -6, F298 = "B5", -5, F298 = "B4", -4, F298 = "B3", -3, F298 = "B2", -2, F298 = "B1", -1, F298 = "A7", 7, F298 = "A6", 6, F298 = "A5", 5, F298 = "A4", 4, F298 = "A3", 3, F298 = "A2", 2, F298 = "A1", 1, F298 = "", 0)</f>
        <v>0</v>
      </c>
      <c r="H298">
        <f t="shared" si="20"/>
        <v>0</v>
      </c>
      <c r="I298">
        <f t="shared" si="21"/>
        <v>0</v>
      </c>
      <c r="L298">
        <v>3979.39392774</v>
      </c>
      <c r="M298">
        <v>3645.9393832619999</v>
      </c>
      <c r="N298">
        <v>1092.373736948</v>
      </c>
      <c r="O298">
        <v>1057.606059837</v>
      </c>
      <c r="P298">
        <v>5600</v>
      </c>
      <c r="Q298">
        <v>6329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0.17624223602484471</v>
      </c>
      <c r="X298">
        <v>0.82375776397515521</v>
      </c>
      <c r="Y298">
        <v>1.647246206723112E-2</v>
      </c>
      <c r="Z298">
        <v>844</v>
      </c>
      <c r="AA298">
        <f t="shared" si="23"/>
        <v>43</v>
      </c>
      <c r="AB298">
        <v>1200</v>
      </c>
      <c r="AC298">
        <v>717.65681788944744</v>
      </c>
      <c r="AD298">
        <v>844</v>
      </c>
      <c r="AE298" s="6">
        <v>12.5</v>
      </c>
      <c r="AF298">
        <v>0</v>
      </c>
      <c r="AG298">
        <f t="shared" si="24"/>
        <v>0</v>
      </c>
    </row>
    <row r="299" spans="1:33" x14ac:dyDescent="0.6">
      <c r="A299">
        <v>2018</v>
      </c>
      <c r="B299">
        <v>10</v>
      </c>
      <c r="C299">
        <v>25</v>
      </c>
      <c r="D299">
        <f t="shared" si="22"/>
        <v>4</v>
      </c>
      <c r="G299" cm="1">
        <f t="array" ref="G299">_xlfn.IFS(F299 = "H", 0, F299 = "B7", -7, F299 = "B6", -6, F299 = "B5", -5, F299 = "B4", -4, F299 = "B3", -3, F299 = "B2", -2, F299 = "B1", -1, F299 = "A7", 7, F299 = "A6", 6, F299 = "A5", 5, F299 = "A4", 4, F299 = "A3", 3, F299 = "A2", 2, F299 = "A1", 1, F299 = "", 0)</f>
        <v>0</v>
      </c>
      <c r="H299">
        <f t="shared" si="20"/>
        <v>0</v>
      </c>
      <c r="I299">
        <f t="shared" si="21"/>
        <v>0</v>
      </c>
      <c r="L299">
        <v>4137.4883613060001</v>
      </c>
      <c r="M299">
        <v>3831.4418504760001</v>
      </c>
      <c r="N299">
        <v>1043.0723510560001</v>
      </c>
      <c r="O299">
        <v>1019.5426349639999</v>
      </c>
      <c r="P299">
        <v>6186</v>
      </c>
      <c r="Q299">
        <v>6335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0.1814106854051642</v>
      </c>
      <c r="X299">
        <v>0.81858931459483575</v>
      </c>
      <c r="Y299">
        <v>0</v>
      </c>
      <c r="Z299">
        <v>882</v>
      </c>
      <c r="AA299">
        <f t="shared" si="23"/>
        <v>38</v>
      </c>
      <c r="AB299">
        <v>1200</v>
      </c>
      <c r="AC299">
        <v>764.80965195518127</v>
      </c>
      <c r="AD299">
        <v>882</v>
      </c>
      <c r="AE299" s="6">
        <v>13.8</v>
      </c>
      <c r="AF299">
        <v>0</v>
      </c>
      <c r="AG299">
        <f t="shared" si="24"/>
        <v>0</v>
      </c>
    </row>
    <row r="300" spans="1:33" x14ac:dyDescent="0.6">
      <c r="A300">
        <v>2018</v>
      </c>
      <c r="B300">
        <v>10</v>
      </c>
      <c r="C300">
        <v>26</v>
      </c>
      <c r="D300">
        <f t="shared" si="22"/>
        <v>5</v>
      </c>
      <c r="G300" cm="1">
        <f t="array" ref="G300">_xlfn.IFS(F300 = "H", 0, F300 = "B7", -7, F300 = "B6", -6, F300 = "B5", -5, F300 = "B4", -4, F300 = "B3", -3, F300 = "B2", -2, F300 = "B1", -1, F300 = "A7", 7, F300 = "A6", 6, F300 = "A5", 5, F300 = "A4", 4, F300 = "A3", 3, F300 = "A2", 2, F300 = "A1", 1, F300 = "", 0)</f>
        <v>0</v>
      </c>
      <c r="H300">
        <f t="shared" si="20"/>
        <v>0</v>
      </c>
      <c r="I300">
        <f t="shared" si="21"/>
        <v>0</v>
      </c>
      <c r="L300">
        <v>4625.9949783249995</v>
      </c>
      <c r="M300">
        <v>3970.6398123149997</v>
      </c>
      <c r="N300">
        <v>1108.224181845</v>
      </c>
      <c r="O300">
        <v>1085.433250305</v>
      </c>
      <c r="P300">
        <v>6299</v>
      </c>
      <c r="Q300">
        <v>6275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0.2141640405416915</v>
      </c>
      <c r="X300">
        <v>0.78583595945830853</v>
      </c>
      <c r="Y300">
        <v>5.123667886114204E-2</v>
      </c>
      <c r="Z300">
        <v>796</v>
      </c>
      <c r="AA300">
        <f t="shared" si="23"/>
        <v>-86</v>
      </c>
      <c r="AB300">
        <v>1200</v>
      </c>
      <c r="AC300">
        <v>773.87056264284843</v>
      </c>
      <c r="AD300">
        <v>796</v>
      </c>
      <c r="AE300" s="6">
        <v>12.2</v>
      </c>
      <c r="AF300">
        <v>11</v>
      </c>
      <c r="AG300">
        <f t="shared" si="24"/>
        <v>134.19999999999999</v>
      </c>
    </row>
    <row r="301" spans="1:33" x14ac:dyDescent="0.6">
      <c r="A301">
        <v>2018</v>
      </c>
      <c r="B301">
        <v>10</v>
      </c>
      <c r="C301">
        <v>27</v>
      </c>
      <c r="D301">
        <f t="shared" si="22"/>
        <v>6</v>
      </c>
      <c r="G301" cm="1">
        <f t="array" ref="G301">_xlfn.IFS(F301 = "H", 0, F301 = "B7", -7, F301 = "B6", -6, F301 = "B5", -5, F301 = "B4", -4, F301 = "B3", -3, F301 = "B2", -2, F301 = "B1", -1, F301 = "A7", 7, F301 = "A6", 6, F301 = "A5", 5, F301 = "A4", 4, F301 = "A3", 3, F301 = "A2", 2, F301 = "A1", 1, F301 = "", 0)</f>
        <v>0</v>
      </c>
      <c r="H301">
        <f t="shared" si="20"/>
        <v>0</v>
      </c>
      <c r="I301">
        <f t="shared" si="21"/>
        <v>0</v>
      </c>
      <c r="L301">
        <v>4274.9053590880003</v>
      </c>
      <c r="M301">
        <v>3914.98720151</v>
      </c>
      <c r="N301">
        <v>1091.1969304260001</v>
      </c>
      <c r="O301">
        <v>968.49616284000001</v>
      </c>
      <c r="P301">
        <v>6158</v>
      </c>
      <c r="Q301">
        <v>6129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0.19420150708446071</v>
      </c>
      <c r="X301">
        <v>0.80579849291553929</v>
      </c>
      <c r="Y301">
        <v>1.718424816007626E-2</v>
      </c>
      <c r="Z301">
        <v>693</v>
      </c>
      <c r="AA301">
        <f t="shared" si="23"/>
        <v>-103</v>
      </c>
      <c r="AB301">
        <v>1200</v>
      </c>
      <c r="AC301">
        <v>754.9516358205226</v>
      </c>
      <c r="AD301">
        <v>693</v>
      </c>
      <c r="AE301" s="6">
        <v>8.6999999999999993</v>
      </c>
      <c r="AF301">
        <v>0</v>
      </c>
      <c r="AG301">
        <f t="shared" si="24"/>
        <v>0</v>
      </c>
    </row>
    <row r="302" spans="1:33" x14ac:dyDescent="0.6">
      <c r="A302">
        <v>2018</v>
      </c>
      <c r="B302">
        <v>10</v>
      </c>
      <c r="C302">
        <v>28</v>
      </c>
      <c r="D302">
        <f t="shared" si="22"/>
        <v>7</v>
      </c>
      <c r="G302" cm="1">
        <f t="array" ref="G302">_xlfn.IFS(F302 = "H", 0, F302 = "B7", -7, F302 = "B6", -6, F302 = "B5", -5, F302 = "B4", -4, F302 = "B3", -3, F302 = "B2", -2, F302 = "B1", -1, F302 = "A7", 7, F302 = "A6", 6, F302 = "A5", 5, F302 = "A4", 4, F302 = "A3", 3, F302 = "A2", 2, F302 = "A1", 1, F302 = "", 0)</f>
        <v>0</v>
      </c>
      <c r="H302">
        <f t="shared" si="20"/>
        <v>0</v>
      </c>
      <c r="I302">
        <f t="shared" si="21"/>
        <v>0</v>
      </c>
      <c r="L302">
        <v>3588.3076908980001</v>
      </c>
      <c r="M302">
        <v>3439.4694946700001</v>
      </c>
      <c r="N302">
        <v>347.34482756800003</v>
      </c>
      <c r="O302">
        <v>238.665782466</v>
      </c>
      <c r="P302">
        <v>6254</v>
      </c>
      <c r="Q302">
        <v>6165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0.16072635135135141</v>
      </c>
      <c r="X302">
        <v>0.83927364864864873</v>
      </c>
      <c r="Y302">
        <v>3.6717932200660282E-2</v>
      </c>
      <c r="Z302">
        <v>615</v>
      </c>
      <c r="AA302">
        <f t="shared" si="23"/>
        <v>-78</v>
      </c>
      <c r="AB302">
        <v>1200</v>
      </c>
      <c r="AC302">
        <v>769.45723317974739</v>
      </c>
      <c r="AD302">
        <v>615</v>
      </c>
      <c r="AE302" s="6">
        <v>8.3000000000000007</v>
      </c>
      <c r="AF302">
        <v>5.5</v>
      </c>
      <c r="AG302">
        <f t="shared" si="24"/>
        <v>45.650000000000006</v>
      </c>
    </row>
    <row r="303" spans="1:33" x14ac:dyDescent="0.6">
      <c r="A303">
        <v>2018</v>
      </c>
      <c r="B303">
        <v>10</v>
      </c>
      <c r="C303">
        <v>29</v>
      </c>
      <c r="D303">
        <f t="shared" si="22"/>
        <v>1</v>
      </c>
      <c r="G303" cm="1">
        <f t="array" ref="G303">_xlfn.IFS(F303 = "H", 0, F303 = "B7", -7, F303 = "B6", -6, F303 = "B5", -5, F303 = "B4", -4, F303 = "B3", -3, F303 = "B2", -2, F303 = "B1", -1, F303 = "A7", 7, F303 = "A6", 6, F303 = "A5", 5, F303 = "A4", 4, F303 = "A3", 3, F303 = "A2", 2, F303 = "A1", 1, F303 = "", 0)</f>
        <v>0</v>
      </c>
      <c r="H303">
        <f t="shared" si="20"/>
        <v>0</v>
      </c>
      <c r="I303">
        <f t="shared" si="21"/>
        <v>0</v>
      </c>
      <c r="L303">
        <v>4135.9160021529997</v>
      </c>
      <c r="M303">
        <v>3871.9370000610002</v>
      </c>
      <c r="N303" s="2">
        <v>0</v>
      </c>
      <c r="O303" s="2">
        <v>0</v>
      </c>
      <c r="P303">
        <v>5924</v>
      </c>
      <c r="Q303">
        <v>5907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0.16824696320894869</v>
      </c>
      <c r="X303">
        <v>0.83175303679105128</v>
      </c>
      <c r="Y303">
        <v>0</v>
      </c>
      <c r="Z303">
        <v>601</v>
      </c>
      <c r="AA303">
        <f t="shared" si="23"/>
        <v>-14</v>
      </c>
      <c r="AB303">
        <v>1200</v>
      </c>
      <c r="AC303">
        <v>737.54020649972597</v>
      </c>
      <c r="AD303">
        <v>601</v>
      </c>
      <c r="AE303" s="6">
        <v>7.2</v>
      </c>
      <c r="AF303">
        <v>0</v>
      </c>
      <c r="AG303">
        <f t="shared" si="24"/>
        <v>0</v>
      </c>
    </row>
    <row r="304" spans="1:33" x14ac:dyDescent="0.6">
      <c r="A304">
        <v>2018</v>
      </c>
      <c r="B304">
        <v>10</v>
      </c>
      <c r="C304">
        <v>30</v>
      </c>
      <c r="D304">
        <f t="shared" si="22"/>
        <v>2</v>
      </c>
      <c r="G304" cm="1">
        <f t="array" ref="G304">_xlfn.IFS(F304 = "H", 0, F304 = "B7", -7, F304 = "B6", -6, F304 = "B5", -5, F304 = "B4", -4, F304 = "B3", -3, F304 = "B2", -2, F304 = "B1", -1, F304 = "A7", 7, F304 = "A6", 6, F304 = "A5", 5, F304 = "A4", 4, F304 = "A3", 3, F304 = "A2", 2, F304 = "A1", 1, F304 = "", 0)</f>
        <v>0</v>
      </c>
      <c r="H304">
        <f t="shared" si="20"/>
        <v>0</v>
      </c>
      <c r="I304">
        <f t="shared" si="21"/>
        <v>0</v>
      </c>
      <c r="L304">
        <v>4207.8936110100003</v>
      </c>
      <c r="M304">
        <v>3861.61701576</v>
      </c>
      <c r="N304" s="2">
        <v>0</v>
      </c>
      <c r="O304" s="2">
        <v>0</v>
      </c>
      <c r="P304">
        <v>5590</v>
      </c>
      <c r="Q304">
        <v>5545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0.19403892944038931</v>
      </c>
      <c r="X304">
        <v>0.80596107055961064</v>
      </c>
      <c r="Y304">
        <v>0</v>
      </c>
      <c r="Z304">
        <v>707</v>
      </c>
      <c r="AA304">
        <f t="shared" si="23"/>
        <v>106</v>
      </c>
      <c r="AB304">
        <v>1200</v>
      </c>
      <c r="AC304">
        <v>707.12543260168104</v>
      </c>
      <c r="AD304">
        <v>707</v>
      </c>
      <c r="AE304" s="6">
        <v>6.1</v>
      </c>
      <c r="AF304">
        <v>0</v>
      </c>
      <c r="AG304">
        <f t="shared" si="24"/>
        <v>0</v>
      </c>
    </row>
    <row r="305" spans="1:33" x14ac:dyDescent="0.6">
      <c r="A305">
        <v>2018</v>
      </c>
      <c r="B305">
        <v>10</v>
      </c>
      <c r="C305">
        <v>31</v>
      </c>
      <c r="D305">
        <f t="shared" si="22"/>
        <v>3</v>
      </c>
      <c r="G305" cm="1">
        <f t="array" ref="G305">_xlfn.IFS(F305 = "H", 0, F305 = "B7", -7, F305 = "B6", -6, F305 = "B5", -5, F305 = "B4", -4, F305 = "B3", -3, F305 = "B2", -2, F305 = "B1", -1, F305 = "A7", 7, F305 = "A6", 6, F305 = "A5", 5, F305 = "A4", 4, F305 = "A3", 3, F305 = "A2", 2, F305 = "A1", 1, F305 = "", 0)</f>
        <v>0</v>
      </c>
      <c r="H305">
        <f t="shared" si="20"/>
        <v>0</v>
      </c>
      <c r="I305">
        <f t="shared" si="21"/>
        <v>0</v>
      </c>
      <c r="L305">
        <v>4153.2356123290001</v>
      </c>
      <c r="M305">
        <v>3986.554983646</v>
      </c>
      <c r="N305" s="2">
        <v>0</v>
      </c>
      <c r="O305" s="2">
        <v>0</v>
      </c>
      <c r="P305">
        <v>5682</v>
      </c>
      <c r="Q305">
        <v>5956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0.22028783658310119</v>
      </c>
      <c r="X305">
        <v>0.77971216341689886</v>
      </c>
      <c r="Y305">
        <v>0</v>
      </c>
      <c r="Z305">
        <v>728</v>
      </c>
      <c r="AA305">
        <f t="shared" si="23"/>
        <v>21</v>
      </c>
      <c r="AB305">
        <v>1200</v>
      </c>
      <c r="AC305">
        <v>713.13737951881205</v>
      </c>
      <c r="AD305">
        <v>728</v>
      </c>
      <c r="AE305" s="6">
        <v>7.4</v>
      </c>
      <c r="AF305">
        <v>0</v>
      </c>
      <c r="AG305">
        <f t="shared" si="24"/>
        <v>0</v>
      </c>
    </row>
    <row r="306" spans="1:33" x14ac:dyDescent="0.6">
      <c r="A306">
        <v>2018</v>
      </c>
      <c r="B306">
        <v>11</v>
      </c>
      <c r="C306">
        <v>1</v>
      </c>
      <c r="D306">
        <f t="shared" si="22"/>
        <v>4</v>
      </c>
      <c r="G306" cm="1">
        <f t="array" ref="G306">_xlfn.IFS(F306 = "H", 0, F306 = "B7", -7, F306 = "B6", -6, F306 = "B5", -5, F306 = "B4", -4, F306 = "B3", -3, F306 = "B2", -2, F306 = "B1", -1, F306 = "A7", 7, F306 = "A6", 6, F306 = "A5", 5, F306 = "A4", 4, F306 = "A3", 3, F306 = "A2", 2, F306 = "A1", 1, F306 = "", 0)</f>
        <v>0</v>
      </c>
      <c r="H306">
        <f t="shared" si="20"/>
        <v>0</v>
      </c>
      <c r="I306">
        <f t="shared" si="21"/>
        <v>0</v>
      </c>
      <c r="L306">
        <v>4326.634657009</v>
      </c>
      <c r="M306">
        <v>3957.9306578320002</v>
      </c>
      <c r="N306">
        <v>1006.106666345</v>
      </c>
      <c r="O306">
        <v>1007.461332714</v>
      </c>
      <c r="P306">
        <v>6123</v>
      </c>
      <c r="Q306">
        <v>6048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0.16957285293451169</v>
      </c>
      <c r="X306">
        <v>0.83042714706548826</v>
      </c>
      <c r="Y306">
        <v>0</v>
      </c>
      <c r="Z306">
        <v>761</v>
      </c>
      <c r="AA306">
        <f t="shared" si="23"/>
        <v>33</v>
      </c>
      <c r="AB306">
        <v>1200</v>
      </c>
      <c r="AC306">
        <v>754.49324859172737</v>
      </c>
      <c r="AD306">
        <v>761</v>
      </c>
      <c r="AE306" s="6">
        <v>8.4</v>
      </c>
      <c r="AF306">
        <v>0</v>
      </c>
      <c r="AG306">
        <f t="shared" si="24"/>
        <v>0</v>
      </c>
    </row>
    <row r="307" spans="1:33" x14ac:dyDescent="0.6">
      <c r="A307">
        <v>2018</v>
      </c>
      <c r="B307">
        <v>11</v>
      </c>
      <c r="C307">
        <v>2</v>
      </c>
      <c r="D307">
        <f t="shared" si="22"/>
        <v>5</v>
      </c>
      <c r="G307" cm="1">
        <f t="array" ref="G307">_xlfn.IFS(F307 = "H", 0, F307 = "B7", -7, F307 = "B6", -6, F307 = "B5", -5, F307 = "B4", -4, F307 = "B3", -3, F307 = "B2", -2, F307 = "B1", -1, F307 = "A7", 7, F307 = "A6", 6, F307 = "A5", 5, F307 = "A4", 4, F307 = "A3", 3, F307 = "A2", 2, F307 = "A1", 1, F307 = "", 0)</f>
        <v>0</v>
      </c>
      <c r="H307">
        <f t="shared" si="20"/>
        <v>0</v>
      </c>
      <c r="I307">
        <f t="shared" si="21"/>
        <v>0</v>
      </c>
      <c r="L307">
        <v>4826.3811938909994</v>
      </c>
      <c r="M307">
        <v>4188.1566517559995</v>
      </c>
      <c r="N307">
        <v>1106.174934484</v>
      </c>
      <c r="O307">
        <v>1085.6501301190001</v>
      </c>
      <c r="P307">
        <v>6336</v>
      </c>
      <c r="Q307">
        <v>6123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0.2114145658263305</v>
      </c>
      <c r="X307">
        <v>0.78858543417366944</v>
      </c>
      <c r="Y307">
        <v>0</v>
      </c>
      <c r="Z307">
        <v>787</v>
      </c>
      <c r="AA307">
        <f t="shared" si="23"/>
        <v>26</v>
      </c>
      <c r="AB307">
        <v>1200</v>
      </c>
      <c r="AC307">
        <v>769.46373958446145</v>
      </c>
      <c r="AD307">
        <v>787</v>
      </c>
      <c r="AE307" s="6">
        <v>10.6</v>
      </c>
      <c r="AF307">
        <v>0</v>
      </c>
      <c r="AG307">
        <f t="shared" si="24"/>
        <v>0</v>
      </c>
    </row>
    <row r="308" spans="1:33" x14ac:dyDescent="0.6">
      <c r="A308">
        <v>2018</v>
      </c>
      <c r="B308">
        <v>11</v>
      </c>
      <c r="C308">
        <v>3</v>
      </c>
      <c r="D308">
        <f t="shared" si="22"/>
        <v>6</v>
      </c>
      <c r="G308" cm="1">
        <f t="array" ref="G308">_xlfn.IFS(F308 = "H", 0, F308 = "B7", -7, F308 = "B6", -6, F308 = "B5", -5, F308 = "B4", -4, F308 = "B3", -3, F308 = "B2", -2, F308 = "B1", -1, F308 = "A7", 7, F308 = "A6", 6, F308 = "A5", 5, F308 = "A4", 4, F308 = "A3", 3, F308 = "A2", 2, F308 = "A1", 1, F308 = "", 0)</f>
        <v>0</v>
      </c>
      <c r="H308">
        <f t="shared" si="20"/>
        <v>0</v>
      </c>
      <c r="I308">
        <f t="shared" si="21"/>
        <v>0</v>
      </c>
      <c r="L308">
        <v>4310.4823957540002</v>
      </c>
      <c r="M308">
        <v>3981.0081401760003</v>
      </c>
      <c r="N308">
        <v>1077.539295904</v>
      </c>
      <c r="O308">
        <v>961.47154559399996</v>
      </c>
      <c r="P308">
        <v>6322</v>
      </c>
      <c r="Q308">
        <v>5758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0.2363924963924964</v>
      </c>
      <c r="X308">
        <v>0.76360750360750362</v>
      </c>
      <c r="Y308">
        <v>0</v>
      </c>
      <c r="Z308">
        <v>793</v>
      </c>
      <c r="AA308">
        <f t="shared" si="23"/>
        <v>6</v>
      </c>
      <c r="AB308">
        <v>1200</v>
      </c>
      <c r="AC308">
        <v>766.40954214119643</v>
      </c>
      <c r="AD308">
        <v>793</v>
      </c>
      <c r="AE308" s="6">
        <v>11.2</v>
      </c>
      <c r="AF308">
        <v>0</v>
      </c>
      <c r="AG308">
        <f t="shared" si="24"/>
        <v>0</v>
      </c>
    </row>
    <row r="309" spans="1:33" x14ac:dyDescent="0.6">
      <c r="A309">
        <v>2018</v>
      </c>
      <c r="B309">
        <v>11</v>
      </c>
      <c r="C309">
        <v>4</v>
      </c>
      <c r="D309">
        <f t="shared" si="22"/>
        <v>7</v>
      </c>
      <c r="G309" cm="1">
        <f t="array" ref="G309">_xlfn.IFS(F309 = "H", 0, F309 = "B7", -7, F309 = "B6", -6, F309 = "B5", -5, F309 = "B4", -4, F309 = "B3", -3, F309 = "B2", -2, F309 = "B1", -1, F309 = "A7", 7, F309 = "A6", 6, F309 = "A5", 5, F309 = "A4", 4, F309 = "A3", 3, F309 = "A2", 2, F309 = "A1", 1, F309 = "", 0)</f>
        <v>0</v>
      </c>
      <c r="H309">
        <f t="shared" si="20"/>
        <v>0</v>
      </c>
      <c r="I309">
        <f t="shared" si="21"/>
        <v>0</v>
      </c>
      <c r="L309">
        <v>3780.8301830080004</v>
      </c>
      <c r="M309">
        <v>3606.1886738360004</v>
      </c>
      <c r="N309">
        <v>998.39622615200005</v>
      </c>
      <c r="O309">
        <v>823.66037692400005</v>
      </c>
      <c r="P309">
        <v>6273</v>
      </c>
      <c r="Q309">
        <v>6233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0.140662659348956</v>
      </c>
      <c r="X309">
        <v>0.85933734065104395</v>
      </c>
      <c r="Y309">
        <v>0.16967455621301769</v>
      </c>
      <c r="Z309">
        <v>696</v>
      </c>
      <c r="AA309">
        <f t="shared" si="23"/>
        <v>-97</v>
      </c>
      <c r="AB309">
        <v>1200</v>
      </c>
      <c r="AC309">
        <v>773.28104443580185</v>
      </c>
      <c r="AD309">
        <v>696</v>
      </c>
      <c r="AE309" s="6">
        <v>11.6</v>
      </c>
      <c r="AF309">
        <v>0</v>
      </c>
      <c r="AG309">
        <f t="shared" si="24"/>
        <v>0</v>
      </c>
    </row>
    <row r="310" spans="1:33" x14ac:dyDescent="0.6">
      <c r="A310">
        <v>2018</v>
      </c>
      <c r="B310">
        <v>11</v>
      </c>
      <c r="C310">
        <v>5</v>
      </c>
      <c r="D310">
        <f t="shared" si="22"/>
        <v>1</v>
      </c>
      <c r="G310" cm="1">
        <f t="array" ref="G310">_xlfn.IFS(F310 = "H", 0, F310 = "B7", -7, F310 = "B6", -6, F310 = "B5", -5, F310 = "B4", -4, F310 = "B3", -3, F310 = "B2", -2, F310 = "B1", -1, F310 = "A7", 7, F310 = "A6", 6, F310 = "A5", 5, F310 = "A4", 4, F310 = "A3", 3, F310 = "A2", 2, F310 = "A1", 1, F310 = "", 0)</f>
        <v>0</v>
      </c>
      <c r="H310">
        <f t="shared" si="20"/>
        <v>0</v>
      </c>
      <c r="I310">
        <f t="shared" si="21"/>
        <v>0</v>
      </c>
      <c r="L310">
        <v>3949.9739675259998</v>
      </c>
      <c r="M310">
        <v>3690.5859460889997</v>
      </c>
      <c r="N310">
        <v>1055.171875282</v>
      </c>
      <c r="O310">
        <v>1033.78645891</v>
      </c>
      <c r="P310">
        <v>5929</v>
      </c>
      <c r="Q310">
        <v>6133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0.17018605693790631</v>
      </c>
      <c r="X310">
        <v>0.82981394306209366</v>
      </c>
      <c r="Y310">
        <v>0</v>
      </c>
      <c r="Z310">
        <v>639</v>
      </c>
      <c r="AA310">
        <f t="shared" si="23"/>
        <v>-57</v>
      </c>
      <c r="AB310">
        <v>1200</v>
      </c>
      <c r="AC310">
        <v>743.49252140755868</v>
      </c>
      <c r="AD310">
        <v>639</v>
      </c>
      <c r="AE310" s="6">
        <v>11.9</v>
      </c>
      <c r="AF310">
        <v>0</v>
      </c>
      <c r="AG310">
        <f t="shared" si="24"/>
        <v>0</v>
      </c>
    </row>
    <row r="311" spans="1:33" x14ac:dyDescent="0.6">
      <c r="A311">
        <v>2018</v>
      </c>
      <c r="B311">
        <v>11</v>
      </c>
      <c r="C311">
        <v>6</v>
      </c>
      <c r="D311">
        <f t="shared" si="22"/>
        <v>2</v>
      </c>
      <c r="G311" cm="1">
        <f t="array" ref="G311">_xlfn.IFS(F311 = "H", 0, F311 = "B7", -7, F311 = "B6", -6, F311 = "B5", -5, F311 = "B4", -4, F311 = "B3", -3, F311 = "B2", -2, F311 = "B1", -1, F311 = "A7", 7, F311 = "A6", 6, F311 = "A5", 5, F311 = "A4", 4, F311 = "A3", 3, F311 = "A2", 2, F311 = "A1", 1, F311 = "", 0)</f>
        <v>0</v>
      </c>
      <c r="H311">
        <f t="shared" si="20"/>
        <v>0</v>
      </c>
      <c r="I311">
        <f t="shared" si="21"/>
        <v>0</v>
      </c>
      <c r="L311">
        <v>4094.6236448</v>
      </c>
      <c r="M311">
        <v>3724.4516027939999</v>
      </c>
      <c r="N311">
        <v>1054.806451228</v>
      </c>
      <c r="O311">
        <v>1043.7526874099999</v>
      </c>
      <c r="P311">
        <v>5703</v>
      </c>
      <c r="Q311">
        <v>5815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0.25522611560347408</v>
      </c>
      <c r="X311">
        <v>0.74477388439652592</v>
      </c>
      <c r="Y311">
        <v>0</v>
      </c>
      <c r="Z311">
        <v>634</v>
      </c>
      <c r="AA311">
        <f t="shared" si="23"/>
        <v>-5</v>
      </c>
      <c r="AB311">
        <v>1200</v>
      </c>
      <c r="AC311">
        <v>716.95166635009161</v>
      </c>
      <c r="AD311">
        <v>634</v>
      </c>
      <c r="AE311" s="6">
        <v>12.2</v>
      </c>
      <c r="AF311">
        <v>0</v>
      </c>
      <c r="AG311">
        <f t="shared" si="24"/>
        <v>0</v>
      </c>
    </row>
    <row r="312" spans="1:33" x14ac:dyDescent="0.6">
      <c r="A312">
        <v>2018</v>
      </c>
      <c r="B312">
        <v>11</v>
      </c>
      <c r="C312">
        <v>7</v>
      </c>
      <c r="D312">
        <f t="shared" si="22"/>
        <v>3</v>
      </c>
      <c r="G312" cm="1">
        <f t="array" ref="G312">_xlfn.IFS(F312 = "H", 0, F312 = "B7", -7, F312 = "B6", -6, F312 = "B5", -5, F312 = "B4", -4, F312 = "B3", -3, F312 = "B2", -2, F312 = "B1", -1, F312 = "A7", 7, F312 = "A6", 6, F312 = "A5", 5, F312 = "A4", 4, F312 = "A3", 3, F312 = "A2", 2, F312 = "A1", 1, F312 = "", 0)</f>
        <v>0</v>
      </c>
      <c r="H312">
        <f t="shared" si="20"/>
        <v>0</v>
      </c>
      <c r="I312">
        <f t="shared" si="21"/>
        <v>0</v>
      </c>
      <c r="L312">
        <v>4044.8333240880002</v>
      </c>
      <c r="M312">
        <v>3662.6041582950002</v>
      </c>
      <c r="N312">
        <v>1030.3958330170001</v>
      </c>
      <c r="O312">
        <v>993.02083272300001</v>
      </c>
      <c r="P312">
        <v>5794</v>
      </c>
      <c r="Q312">
        <v>6083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0.24708010568666311</v>
      </c>
      <c r="X312">
        <v>0.75291989431333695</v>
      </c>
      <c r="Y312">
        <v>0</v>
      </c>
      <c r="Z312">
        <v>719</v>
      </c>
      <c r="AA312">
        <f t="shared" si="23"/>
        <v>85</v>
      </c>
      <c r="AB312">
        <v>1200</v>
      </c>
      <c r="AC312">
        <v>726.67823504623254</v>
      </c>
      <c r="AD312">
        <v>719</v>
      </c>
      <c r="AE312" s="6">
        <v>12.8</v>
      </c>
      <c r="AF312">
        <v>2</v>
      </c>
      <c r="AG312">
        <f t="shared" si="24"/>
        <v>25.6</v>
      </c>
    </row>
    <row r="313" spans="1:33" x14ac:dyDescent="0.6">
      <c r="A313">
        <v>2018</v>
      </c>
      <c r="B313">
        <v>11</v>
      </c>
      <c r="C313">
        <v>8</v>
      </c>
      <c r="D313">
        <f t="shared" si="22"/>
        <v>4</v>
      </c>
      <c r="G313" cm="1">
        <f t="array" ref="G313">_xlfn.IFS(F313 = "H", 0, F313 = "B7", -7, F313 = "B6", -6, F313 = "B5", -5, F313 = "B4", -4, F313 = "B3", -3, F313 = "B2", -2, F313 = "B1", -1, F313 = "A7", 7, F313 = "A6", 6, F313 = "A5", 5, F313 = "A4", 4, F313 = "A3", 3, F313 = "A2", 2, F313 = "A1", 1, F313 = "", 0)</f>
        <v>0</v>
      </c>
      <c r="H313">
        <f t="shared" si="20"/>
        <v>0</v>
      </c>
      <c r="I313">
        <f t="shared" si="21"/>
        <v>0</v>
      </c>
      <c r="L313">
        <v>4583.830504132</v>
      </c>
      <c r="M313">
        <v>4153.432199455</v>
      </c>
      <c r="N313">
        <v>984.89830495599995</v>
      </c>
      <c r="O313">
        <v>999.41525400099999</v>
      </c>
      <c r="P313">
        <v>6158</v>
      </c>
      <c r="Q313">
        <v>6274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0.25016903866077761</v>
      </c>
      <c r="X313">
        <v>0.74983096133922245</v>
      </c>
      <c r="Y313">
        <v>1.7937580437580439E-2</v>
      </c>
      <c r="Z313">
        <v>697</v>
      </c>
      <c r="AA313">
        <f t="shared" si="23"/>
        <v>-22</v>
      </c>
      <c r="AB313">
        <v>1200</v>
      </c>
      <c r="AC313">
        <v>786.91049041361657</v>
      </c>
      <c r="AD313">
        <v>697</v>
      </c>
      <c r="AE313" s="6">
        <v>11.8</v>
      </c>
      <c r="AF313">
        <v>64</v>
      </c>
      <c r="AG313">
        <f t="shared" si="24"/>
        <v>755.2</v>
      </c>
    </row>
    <row r="314" spans="1:33" x14ac:dyDescent="0.6">
      <c r="A314">
        <v>2018</v>
      </c>
      <c r="B314">
        <v>11</v>
      </c>
      <c r="C314">
        <v>9</v>
      </c>
      <c r="D314">
        <f t="shared" si="22"/>
        <v>5</v>
      </c>
      <c r="G314" cm="1">
        <f t="array" ref="G314">_xlfn.IFS(F314 = "H", 0, F314 = "B7", -7, F314 = "B6", -6, F314 = "B5", -5, F314 = "B4", -4, F314 = "B3", -3, F314 = "B2", -2, F314 = "B1", -1, F314 = "A7", 7, F314 = "A6", 6, F314 = "A5", 5, F314 = "A4", 4, F314 = "A3", 3, F314 = "A2", 2, F314 = "A1", 1, F314 = "", 0)</f>
        <v>0</v>
      </c>
      <c r="H314">
        <f t="shared" si="20"/>
        <v>0</v>
      </c>
      <c r="I314">
        <f t="shared" si="21"/>
        <v>0</v>
      </c>
      <c r="L314">
        <v>4611.1007631720004</v>
      </c>
      <c r="M314">
        <v>4137.3436584640003</v>
      </c>
      <c r="N314">
        <v>1033.7260977799999</v>
      </c>
      <c r="O314">
        <v>1058.2093015820001</v>
      </c>
      <c r="P314">
        <v>6122</v>
      </c>
      <c r="Q314">
        <v>6150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0.15509719461011709</v>
      </c>
      <c r="X314">
        <v>0.84490280538988294</v>
      </c>
      <c r="Y314">
        <v>3.8798348544111252E-2</v>
      </c>
      <c r="Z314">
        <v>696</v>
      </c>
      <c r="AA314">
        <f t="shared" si="23"/>
        <v>-1</v>
      </c>
      <c r="AB314">
        <v>1200</v>
      </c>
      <c r="AC314">
        <v>761.0091104482276</v>
      </c>
      <c r="AD314">
        <v>696</v>
      </c>
      <c r="AE314" s="6">
        <v>12.1</v>
      </c>
      <c r="AF314">
        <v>1</v>
      </c>
      <c r="AG314">
        <f t="shared" si="24"/>
        <v>12.1</v>
      </c>
    </row>
    <row r="315" spans="1:33" x14ac:dyDescent="0.6">
      <c r="A315">
        <v>2018</v>
      </c>
      <c r="B315">
        <v>11</v>
      </c>
      <c r="C315">
        <v>10</v>
      </c>
      <c r="D315">
        <f t="shared" si="22"/>
        <v>6</v>
      </c>
      <c r="G315" cm="1">
        <f t="array" ref="G315">_xlfn.IFS(F315 = "H", 0, F315 = "B7", -7, F315 = "B6", -6, F315 = "B5", -5, F315 = "B4", -4, F315 = "B3", -3, F315 = "B2", -2, F315 = "B1", -1, F315 = "A7", 7, F315 = "A6", 6, F315 = "A5", 5, F315 = "A4", 4, F315 = "A3", 3, F315 = "A2", 2, F315 = "A1", 1, F315 = "", 0)</f>
        <v>0</v>
      </c>
      <c r="H315">
        <f t="shared" si="20"/>
        <v>0</v>
      </c>
      <c r="I315">
        <f t="shared" si="21"/>
        <v>0</v>
      </c>
      <c r="L315">
        <v>4237.4826572080001</v>
      </c>
      <c r="M315">
        <v>3973.1626577980005</v>
      </c>
      <c r="N315">
        <v>1022.047999549</v>
      </c>
      <c r="O315">
        <v>904.13866596100002</v>
      </c>
      <c r="P315">
        <v>5983</v>
      </c>
      <c r="Q315">
        <v>5952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0.2455981095645659</v>
      </c>
      <c r="X315">
        <v>0.75440189043543415</v>
      </c>
      <c r="Y315">
        <v>0</v>
      </c>
      <c r="Z315">
        <v>733</v>
      </c>
      <c r="AA315">
        <f t="shared" si="23"/>
        <v>37</v>
      </c>
      <c r="AB315">
        <v>1200</v>
      </c>
      <c r="AC315">
        <v>739.59938275999093</v>
      </c>
      <c r="AD315">
        <v>733</v>
      </c>
      <c r="AE315" s="6">
        <v>11.9</v>
      </c>
      <c r="AF315">
        <v>0</v>
      </c>
      <c r="AG315">
        <f t="shared" si="24"/>
        <v>0</v>
      </c>
    </row>
    <row r="316" spans="1:33" x14ac:dyDescent="0.6">
      <c r="A316">
        <v>2018</v>
      </c>
      <c r="B316">
        <v>11</v>
      </c>
      <c r="C316">
        <v>11</v>
      </c>
      <c r="D316">
        <f t="shared" si="22"/>
        <v>7</v>
      </c>
      <c r="G316" cm="1">
        <f t="array" ref="G316">_xlfn.IFS(F316 = "H", 0, F316 = "B7", -7, F316 = "B6", -6, F316 = "B5", -5, F316 = "B4", -4, F316 = "B3", -3, F316 = "B2", -2, F316 = "B1", -1, F316 = "A7", 7, F316 = "A6", 6, F316 = "A5", 5, F316 = "A4", 4, F316 = "A3", 3, F316 = "A2", 2, F316 = "A1", 1, F316 = "", 0)</f>
        <v>0</v>
      </c>
      <c r="H316">
        <f t="shared" si="20"/>
        <v>0</v>
      </c>
      <c r="I316">
        <f t="shared" si="21"/>
        <v>0</v>
      </c>
      <c r="L316">
        <v>3565.7708251830004</v>
      </c>
      <c r="M316">
        <v>3395.1458255730004</v>
      </c>
      <c r="N316">
        <v>894.66666631999999</v>
      </c>
      <c r="O316">
        <v>766.54166611000005</v>
      </c>
      <c r="P316">
        <v>6192</v>
      </c>
      <c r="Q316">
        <v>6214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0.19392180128259459</v>
      </c>
      <c r="X316">
        <v>0.80607819871740538</v>
      </c>
      <c r="Y316">
        <v>0</v>
      </c>
      <c r="Z316">
        <v>612</v>
      </c>
      <c r="AA316">
        <f t="shared" si="23"/>
        <v>-121</v>
      </c>
      <c r="AB316">
        <v>1200</v>
      </c>
      <c r="AC316">
        <v>756.9080294096068</v>
      </c>
      <c r="AD316">
        <v>612</v>
      </c>
      <c r="AE316" s="6">
        <v>8.1</v>
      </c>
      <c r="AF316">
        <v>0</v>
      </c>
      <c r="AG316">
        <f t="shared" si="24"/>
        <v>0</v>
      </c>
    </row>
    <row r="317" spans="1:33" x14ac:dyDescent="0.6">
      <c r="A317">
        <v>2018</v>
      </c>
      <c r="B317">
        <v>11</v>
      </c>
      <c r="C317">
        <v>12</v>
      </c>
      <c r="D317">
        <f t="shared" si="22"/>
        <v>1</v>
      </c>
      <c r="G317" cm="1">
        <f t="array" ref="G317">_xlfn.IFS(F317 = "H", 0, F317 = "B7", -7, F317 = "B6", -6, F317 = "B5", -5, F317 = "B4", -4, F317 = "B3", -3, F317 = "B2", -2, F317 = "B1", -1, F317 = "A7", 7, F317 = "A6", 6, F317 = "A5", 5, F317 = "A4", 4, F317 = "A3", 3, F317 = "A2", 2, F317 = "A1", 1, F317 = "", 0)</f>
        <v>0</v>
      </c>
      <c r="H317">
        <f t="shared" si="20"/>
        <v>0</v>
      </c>
      <c r="I317">
        <f t="shared" si="21"/>
        <v>0</v>
      </c>
      <c r="L317">
        <v>4153.1162682419999</v>
      </c>
      <c r="M317">
        <v>3714.5219541400002</v>
      </c>
      <c r="N317">
        <v>1001.9819117980001</v>
      </c>
      <c r="O317">
        <v>1038.979327498</v>
      </c>
      <c r="P317">
        <v>6136</v>
      </c>
      <c r="Q317">
        <v>5904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0.23007546074590041</v>
      </c>
      <c r="X317">
        <v>0.76992453925409954</v>
      </c>
      <c r="Y317">
        <v>0</v>
      </c>
      <c r="Z317">
        <v>653</v>
      </c>
      <c r="AA317">
        <f t="shared" si="23"/>
        <v>41</v>
      </c>
      <c r="AB317">
        <v>1200</v>
      </c>
      <c r="AC317">
        <v>748.71035299719495</v>
      </c>
      <c r="AD317">
        <v>653</v>
      </c>
      <c r="AE317" s="6">
        <v>8.1</v>
      </c>
      <c r="AF317">
        <v>0</v>
      </c>
      <c r="AG317">
        <f t="shared" si="24"/>
        <v>0</v>
      </c>
    </row>
    <row r="318" spans="1:33" x14ac:dyDescent="0.6">
      <c r="A318">
        <v>2018</v>
      </c>
      <c r="B318">
        <v>11</v>
      </c>
      <c r="C318">
        <v>13</v>
      </c>
      <c r="D318">
        <f t="shared" si="22"/>
        <v>2</v>
      </c>
      <c r="G318" cm="1">
        <f t="array" ref="G318">_xlfn.IFS(F318 = "H", 0, F318 = "B7", -7, F318 = "B6", -6, F318 = "B5", -5, F318 = "B4", -4, F318 = "B3", -3, F318 = "B2", -2, F318 = "B1", -1, F318 = "A7", 7, F318 = "A6", 6, F318 = "A5", 5, F318 = "A4", 4, F318 = "A3", 3, F318 = "A2", 2, F318 = "A1", 1, F318 = "", 0)</f>
        <v>0</v>
      </c>
      <c r="H318">
        <f t="shared" si="20"/>
        <v>0</v>
      </c>
      <c r="I318">
        <f t="shared" si="21"/>
        <v>0</v>
      </c>
      <c r="L318">
        <v>4039.54403568</v>
      </c>
      <c r="M318">
        <v>3589.2227927999998</v>
      </c>
      <c r="N318">
        <v>1060.41968892</v>
      </c>
      <c r="O318">
        <v>1038.18134676</v>
      </c>
      <c r="P318">
        <v>5791</v>
      </c>
      <c r="Q318">
        <v>5662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0.22984350690949029</v>
      </c>
      <c r="X318">
        <v>0.77015649309050982</v>
      </c>
      <c r="Y318">
        <v>0</v>
      </c>
      <c r="Z318">
        <v>745</v>
      </c>
      <c r="AA318">
        <f t="shared" si="23"/>
        <v>92</v>
      </c>
      <c r="AB318">
        <v>1200</v>
      </c>
      <c r="AC318">
        <v>722.42493228766409</v>
      </c>
      <c r="AD318">
        <v>745</v>
      </c>
      <c r="AE318" s="6">
        <v>8.8000000000000007</v>
      </c>
      <c r="AF318">
        <v>0</v>
      </c>
      <c r="AG318">
        <f t="shared" si="24"/>
        <v>0</v>
      </c>
    </row>
    <row r="319" spans="1:33" x14ac:dyDescent="0.6">
      <c r="A319">
        <v>2018</v>
      </c>
      <c r="B319">
        <v>11</v>
      </c>
      <c r="C319">
        <v>14</v>
      </c>
      <c r="D319">
        <f t="shared" si="22"/>
        <v>3</v>
      </c>
      <c r="G319" cm="1">
        <f t="array" ref="G319">_xlfn.IFS(F319 = "H", 0, F319 = "B7", -7, F319 = "B6", -6, F319 = "B5", -5, F319 = "B4", -4, F319 = "B3", -3, F319 = "B2", -2, F319 = "B1", -1, F319 = "A7", 7, F319 = "A6", 6, F319 = "A5", 5, F319 = "A4", 4, F319 = "A3", 3, F319 = "A2", 2, F319 = "A1", 1, F319 = "", 0)</f>
        <v>0</v>
      </c>
      <c r="H319">
        <f t="shared" si="20"/>
        <v>0</v>
      </c>
      <c r="I319">
        <f t="shared" si="21"/>
        <v>0</v>
      </c>
      <c r="L319">
        <v>4024.8934096399998</v>
      </c>
      <c r="M319">
        <v>3703.5330028599997</v>
      </c>
      <c r="N319">
        <v>1066.9695434600001</v>
      </c>
      <c r="O319">
        <v>1084.0000006</v>
      </c>
      <c r="P319">
        <v>5741</v>
      </c>
      <c r="Q319">
        <v>5972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0.17986324786324781</v>
      </c>
      <c r="X319">
        <v>0.82013675213675208</v>
      </c>
      <c r="Y319">
        <v>0</v>
      </c>
      <c r="Z319">
        <v>774</v>
      </c>
      <c r="AA319">
        <f t="shared" si="23"/>
        <v>29</v>
      </c>
      <c r="AB319">
        <v>1200</v>
      </c>
      <c r="AC319">
        <v>725.05476996810501</v>
      </c>
      <c r="AD319">
        <v>774</v>
      </c>
      <c r="AE319" s="6">
        <v>9.8000000000000007</v>
      </c>
      <c r="AF319">
        <v>0</v>
      </c>
      <c r="AG319">
        <f t="shared" si="24"/>
        <v>0</v>
      </c>
    </row>
    <row r="320" spans="1:33" x14ac:dyDescent="0.6">
      <c r="A320">
        <v>2018</v>
      </c>
      <c r="B320">
        <v>11</v>
      </c>
      <c r="C320">
        <v>15</v>
      </c>
      <c r="D320">
        <f t="shared" si="22"/>
        <v>4</v>
      </c>
      <c r="G320" cm="1">
        <f t="array" ref="G320">_xlfn.IFS(F320 = "H", 0, F320 = "B7", -7, F320 = "B6", -6, F320 = "B5", -5, F320 = "B4", -4, F320 = "B3", -3, F320 = "B2", -2, F320 = "B1", -1, F320 = "A7", 7, F320 = "A6", 6, F320 = "A5", 5, F320 = "A4", 4, F320 = "A3", 3, F320 = "A2", 2, F320 = "A1", 1, F320 = "", 0)</f>
        <v>0</v>
      </c>
      <c r="H320">
        <f t="shared" si="20"/>
        <v>0</v>
      </c>
      <c r="I320">
        <f t="shared" si="21"/>
        <v>0</v>
      </c>
      <c r="L320">
        <v>4376.5119902310007</v>
      </c>
      <c r="M320">
        <v>4078.1439908970005</v>
      </c>
      <c r="N320">
        <v>1064.7413329789999</v>
      </c>
      <c r="O320">
        <v>1036.258666021</v>
      </c>
      <c r="P320">
        <v>6025</v>
      </c>
      <c r="Q320">
        <v>6067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0.18934139899463229</v>
      </c>
      <c r="X320">
        <v>0.81065860100536768</v>
      </c>
      <c r="Y320">
        <v>0</v>
      </c>
      <c r="Z320">
        <v>790</v>
      </c>
      <c r="AA320">
        <f t="shared" si="23"/>
        <v>16</v>
      </c>
      <c r="AB320">
        <v>1200</v>
      </c>
      <c r="AC320">
        <v>746.25757011677547</v>
      </c>
      <c r="AD320">
        <v>790</v>
      </c>
      <c r="AE320" s="6">
        <v>9.6999999999999993</v>
      </c>
      <c r="AF320">
        <v>0</v>
      </c>
      <c r="AG320">
        <f t="shared" si="24"/>
        <v>0</v>
      </c>
    </row>
    <row r="321" spans="1:33" x14ac:dyDescent="0.6">
      <c r="A321">
        <v>2018</v>
      </c>
      <c r="B321">
        <v>11</v>
      </c>
      <c r="C321">
        <v>16</v>
      </c>
      <c r="D321">
        <f t="shared" si="22"/>
        <v>5</v>
      </c>
      <c r="G321" cm="1">
        <f t="array" ref="G321">_xlfn.IFS(F321 = "H", 0, F321 = "B7", -7, F321 = "B6", -6, F321 = "B5", -5, F321 = "B4", -4, F321 = "B3", -3, F321 = "B2", -2, F321 = "B1", -1, F321 = "A7", 7, F321 = "A6", 6, F321 = "A5", 5, F321 = "A4", 4, F321 = "A3", 3, F321 = "A2", 2, F321 = "A1", 1, F321 = "", 0)</f>
        <v>0</v>
      </c>
      <c r="H321">
        <f t="shared" si="20"/>
        <v>0</v>
      </c>
      <c r="I321">
        <f t="shared" si="21"/>
        <v>0</v>
      </c>
      <c r="L321">
        <v>4856.020569108</v>
      </c>
      <c r="M321">
        <v>4376.4935764689999</v>
      </c>
      <c r="N321">
        <v>1107.6529564289999</v>
      </c>
      <c r="O321">
        <v>1129.0668382849999</v>
      </c>
      <c r="P321">
        <v>6188</v>
      </c>
      <c r="Q321">
        <v>6231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0.20746535098816449</v>
      </c>
      <c r="X321">
        <v>0.79253464901183557</v>
      </c>
      <c r="Y321">
        <v>0</v>
      </c>
      <c r="Z321">
        <v>745</v>
      </c>
      <c r="AA321">
        <f t="shared" si="23"/>
        <v>-45</v>
      </c>
      <c r="AB321">
        <v>1200</v>
      </c>
      <c r="AC321">
        <v>756.02892640189918</v>
      </c>
      <c r="AD321">
        <v>745</v>
      </c>
      <c r="AE321" s="6">
        <v>8.8000000000000007</v>
      </c>
      <c r="AF321">
        <v>0</v>
      </c>
      <c r="AG321">
        <f t="shared" si="24"/>
        <v>0</v>
      </c>
    </row>
    <row r="322" spans="1:33" x14ac:dyDescent="0.6">
      <c r="A322">
        <v>2018</v>
      </c>
      <c r="B322">
        <v>11</v>
      </c>
      <c r="C322">
        <v>17</v>
      </c>
      <c r="D322">
        <f t="shared" si="22"/>
        <v>6</v>
      </c>
      <c r="G322" cm="1">
        <f t="array" ref="G322">_xlfn.IFS(F322 = "H", 0, F322 = "B7", -7, F322 = "B6", -6, F322 = "B5", -5, F322 = "B4", -4, F322 = "B3", -3, F322 = "B2", -2, F322 = "B1", -1, F322 = "A7", 7, F322 = "A6", 6, F322 = "A5", 5, F322 = "A4", 4, F322 = "A3", 3, F322 = "A2", 2, F322 = "A1", 1, F322 = "", 0)</f>
        <v>0</v>
      </c>
      <c r="H322">
        <f t="shared" ref="H322:H366" si="25" xml:space="preserve"> IF(F322 = "H",1,0)</f>
        <v>0</v>
      </c>
      <c r="I322">
        <f t="shared" ref="I322:I366" si="26">IF(NOT(ISBLANK(F322)), 1, 0)</f>
        <v>0</v>
      </c>
      <c r="L322">
        <v>4401.4506568420002</v>
      </c>
      <c r="M322">
        <v>4110.1013241590008</v>
      </c>
      <c r="N322">
        <v>1142.8906661870001</v>
      </c>
      <c r="O322">
        <v>947.66133256400008</v>
      </c>
      <c r="P322">
        <v>6094</v>
      </c>
      <c r="Q322">
        <v>5970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0.2267382194475327</v>
      </c>
      <c r="X322">
        <v>0.7732617805524673</v>
      </c>
      <c r="Y322">
        <v>0</v>
      </c>
      <c r="Z322">
        <v>634</v>
      </c>
      <c r="AA322">
        <f t="shared" si="23"/>
        <v>-111</v>
      </c>
      <c r="AB322">
        <v>1200</v>
      </c>
      <c r="AC322">
        <v>741.7677078477567</v>
      </c>
      <c r="AD322">
        <v>634</v>
      </c>
      <c r="AE322" s="6">
        <v>4.9000000000000004</v>
      </c>
      <c r="AF322">
        <v>0</v>
      </c>
      <c r="AG322">
        <f t="shared" si="24"/>
        <v>0</v>
      </c>
    </row>
    <row r="323" spans="1:33" x14ac:dyDescent="0.6">
      <c r="A323">
        <v>2018</v>
      </c>
      <c r="B323">
        <v>11</v>
      </c>
      <c r="C323">
        <v>18</v>
      </c>
      <c r="D323">
        <f t="shared" ref="D323:D366" si="27">WEEKDAY(DATE(A323,B323,C323), 2)</f>
        <v>7</v>
      </c>
      <c r="G323" cm="1">
        <f t="array" ref="G323">_xlfn.IFS(F323 = "H", 0, F323 = "B7", -7, F323 = "B6", -6, F323 = "B5", -5, F323 = "B4", -4, F323 = "B3", -3, F323 = "B2", -2, F323 = "B1", -1, F323 = "A7", 7, F323 = "A6", 6, F323 = "A5", 5, F323 = "A4", 4, F323 = "A3", 3, F323 = "A2", 2, F323 = "A1", 1, F323 = "", 0)</f>
        <v>0</v>
      </c>
      <c r="H323">
        <f t="shared" si="25"/>
        <v>0</v>
      </c>
      <c r="I323">
        <f t="shared" si="26"/>
        <v>0</v>
      </c>
      <c r="L323">
        <v>3657.4093211999998</v>
      </c>
      <c r="M323">
        <v>3466.4870416799999</v>
      </c>
      <c r="N323">
        <v>969.86528471999998</v>
      </c>
      <c r="O323">
        <v>785.21243484000001</v>
      </c>
      <c r="P323">
        <v>6233</v>
      </c>
      <c r="Q323">
        <v>6154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0.2300661489790049</v>
      </c>
      <c r="X323">
        <v>0.7699338510209951</v>
      </c>
      <c r="Y323">
        <v>1.7760555421005891E-2</v>
      </c>
      <c r="Z323">
        <v>570</v>
      </c>
      <c r="AA323">
        <f t="shared" ref="AA323:AA366" si="28">Z323-Z322</f>
        <v>-64</v>
      </c>
      <c r="AB323">
        <v>1200</v>
      </c>
      <c r="AC323">
        <v>753.81089752330354</v>
      </c>
      <c r="AD323">
        <v>570</v>
      </c>
      <c r="AE323" s="6">
        <v>6.1</v>
      </c>
      <c r="AF323">
        <v>0</v>
      </c>
      <c r="AG323">
        <f t="shared" ref="AG323:AG366" si="29">AE323*AF323</f>
        <v>0</v>
      </c>
    </row>
    <row r="324" spans="1:33" x14ac:dyDescent="0.6">
      <c r="A324">
        <v>2018</v>
      </c>
      <c r="B324">
        <v>11</v>
      </c>
      <c r="C324">
        <v>19</v>
      </c>
      <c r="D324">
        <f t="shared" si="27"/>
        <v>1</v>
      </c>
      <c r="G324" cm="1">
        <f t="array" ref="G324">_xlfn.IFS(F324 = "H", 0, F324 = "B7", -7, F324 = "B6", -6, F324 = "B5", -5, F324 = "B4", -4, F324 = "B3", -3, F324 = "B2", -2, F324 = "B1", -1, F324 = "A7", 7, F324 = "A6", 6, F324 = "A5", 5, F324 = "A4", 4, F324 = "A3", 3, F324 = "A2", 2, F324 = "A1", 1, F324 = "", 0)</f>
        <v>0</v>
      </c>
      <c r="H324">
        <f t="shared" si="25"/>
        <v>0</v>
      </c>
      <c r="I324">
        <f t="shared" si="26"/>
        <v>0</v>
      </c>
      <c r="L324">
        <v>4178.639177944</v>
      </c>
      <c r="M324">
        <v>3802.5154663620006</v>
      </c>
      <c r="N324">
        <v>1032.2371134980001</v>
      </c>
      <c r="O324">
        <v>1014.195876481</v>
      </c>
      <c r="P324">
        <v>6099</v>
      </c>
      <c r="Q324">
        <v>5847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0.21607326007326011</v>
      </c>
      <c r="X324">
        <v>0.78392673992673989</v>
      </c>
      <c r="Y324">
        <v>0</v>
      </c>
      <c r="Z324">
        <v>610</v>
      </c>
      <c r="AA324">
        <f t="shared" si="28"/>
        <v>40</v>
      </c>
      <c r="AB324">
        <v>1200</v>
      </c>
      <c r="AC324">
        <v>745.33442001398566</v>
      </c>
      <c r="AD324">
        <v>610</v>
      </c>
      <c r="AE324" s="6">
        <v>6.5</v>
      </c>
      <c r="AF324">
        <v>0</v>
      </c>
      <c r="AG324">
        <f t="shared" si="29"/>
        <v>0</v>
      </c>
    </row>
    <row r="325" spans="1:33" x14ac:dyDescent="0.6">
      <c r="A325">
        <v>2018</v>
      </c>
      <c r="B325">
        <v>11</v>
      </c>
      <c r="C325">
        <v>20</v>
      </c>
      <c r="D325">
        <f t="shared" si="27"/>
        <v>2</v>
      </c>
      <c r="G325" cm="1">
        <f t="array" ref="G325">_xlfn.IFS(F325 = "H", 0, F325 = "B7", -7, F325 = "B6", -6, F325 = "B5", -5, F325 = "B4", -4, F325 = "B3", -3, F325 = "B2", -2, F325 = "B1", -1, F325 = "A7", 7, F325 = "A6", 6, F325 = "A5", 5, F325 = "A4", 4, F325 = "A3", 3, F325 = "A2", 2, F325 = "A1", 1, F325 = "", 0)</f>
        <v>0</v>
      </c>
      <c r="H325">
        <f t="shared" si="25"/>
        <v>0</v>
      </c>
      <c r="I325">
        <f t="shared" si="26"/>
        <v>0</v>
      </c>
      <c r="L325">
        <v>4133.9789458920004</v>
      </c>
      <c r="M325">
        <v>3656.6526302729999</v>
      </c>
      <c r="N325">
        <v>994.52631573999997</v>
      </c>
      <c r="O325">
        <v>1011.0421051660001</v>
      </c>
      <c r="P325">
        <v>5618</v>
      </c>
      <c r="Q325">
        <v>5544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0.19777858483142671</v>
      </c>
      <c r="X325">
        <v>0.80222141516857337</v>
      </c>
      <c r="Y325">
        <v>3.6664576240817058E-2</v>
      </c>
      <c r="Z325">
        <v>719</v>
      </c>
      <c r="AA325">
        <f t="shared" si="28"/>
        <v>109</v>
      </c>
      <c r="AB325">
        <v>1200</v>
      </c>
      <c r="AC325">
        <v>709.57785906551555</v>
      </c>
      <c r="AD325">
        <v>719</v>
      </c>
      <c r="AE325" s="6">
        <v>6.5</v>
      </c>
      <c r="AF325">
        <v>0.2</v>
      </c>
      <c r="AG325">
        <f t="shared" si="29"/>
        <v>1.3</v>
      </c>
    </row>
    <row r="326" spans="1:33" x14ac:dyDescent="0.6">
      <c r="A326">
        <v>2018</v>
      </c>
      <c r="B326">
        <v>11</v>
      </c>
      <c r="C326">
        <v>21</v>
      </c>
      <c r="D326">
        <f t="shared" si="27"/>
        <v>3</v>
      </c>
      <c r="G326" cm="1">
        <f t="array" ref="G326">_xlfn.IFS(F326 = "H", 0, F326 = "B7", -7, F326 = "B6", -6, F326 = "B5", -5, F326 = "B4", -4, F326 = "B3", -3, F326 = "B2", -2, F326 = "B1", -1, F326 = "A7", 7, F326 = "A6", 6, F326 = "A5", 5, F326 = "A4", 4, F326 = "A3", 3, F326 = "A2", 2, F326 = "A1", 1, F326 = "", 0)</f>
        <v>0</v>
      </c>
      <c r="H326">
        <f t="shared" si="25"/>
        <v>0</v>
      </c>
      <c r="I326">
        <f t="shared" si="26"/>
        <v>0</v>
      </c>
      <c r="L326">
        <v>3973.4087432689998</v>
      </c>
      <c r="M326">
        <v>3628.6272520139996</v>
      </c>
      <c r="N326">
        <v>982.89717233600004</v>
      </c>
      <c r="O326">
        <v>1002.938303541</v>
      </c>
      <c r="P326">
        <v>5867</v>
      </c>
      <c r="Q326">
        <v>5691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0.16901360240497659</v>
      </c>
      <c r="X326">
        <v>0.83098639759502335</v>
      </c>
      <c r="Y326">
        <v>0</v>
      </c>
      <c r="Z326">
        <v>740</v>
      </c>
      <c r="AA326">
        <f t="shared" si="28"/>
        <v>21</v>
      </c>
      <c r="AB326">
        <v>1200</v>
      </c>
      <c r="AC326">
        <v>732.0517702250595</v>
      </c>
      <c r="AD326">
        <v>740</v>
      </c>
      <c r="AE326" s="6">
        <v>5.8</v>
      </c>
      <c r="AF326">
        <v>1</v>
      </c>
      <c r="AG326">
        <f t="shared" si="29"/>
        <v>5.8</v>
      </c>
    </row>
    <row r="327" spans="1:33" x14ac:dyDescent="0.6">
      <c r="A327">
        <v>2018</v>
      </c>
      <c r="B327">
        <v>11</v>
      </c>
      <c r="C327">
        <v>22</v>
      </c>
      <c r="D327">
        <f t="shared" si="27"/>
        <v>4</v>
      </c>
      <c r="G327" cm="1">
        <f t="array" ref="G327">_xlfn.IFS(F327 = "H", 0, F327 = "B7", -7, F327 = "B6", -6, F327 = "B5", -5, F327 = "B4", -4, F327 = "B3", -3, F327 = "B2", -2, F327 = "B1", -1, F327 = "A7", 7, F327 = "A6", 6, F327 = "A5", 5, F327 = "A4", 4, F327 = "A3", 3, F327 = "A2", 2, F327 = "A1", 1, F327 = "", 0)</f>
        <v>0</v>
      </c>
      <c r="H327">
        <f t="shared" si="25"/>
        <v>0</v>
      </c>
      <c r="I327">
        <f t="shared" si="26"/>
        <v>0</v>
      </c>
      <c r="L327">
        <v>4278.3999984720003</v>
      </c>
      <c r="M327">
        <v>3963.031577532</v>
      </c>
      <c r="N327">
        <v>1024.915789418</v>
      </c>
      <c r="O327">
        <v>1072.42105253</v>
      </c>
      <c r="P327">
        <v>6311</v>
      </c>
      <c r="Q327">
        <v>6006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0.18050444847542541</v>
      </c>
      <c r="X327">
        <v>0.81949555152457454</v>
      </c>
      <c r="Y327">
        <v>0</v>
      </c>
      <c r="Z327">
        <v>744</v>
      </c>
      <c r="AA327">
        <f t="shared" si="28"/>
        <v>4</v>
      </c>
      <c r="AB327">
        <v>1200</v>
      </c>
      <c r="AC327">
        <v>760.63634662458787</v>
      </c>
      <c r="AD327">
        <v>744</v>
      </c>
      <c r="AE327" s="6">
        <v>2.2999999999999998</v>
      </c>
      <c r="AF327">
        <v>0</v>
      </c>
      <c r="AG327">
        <f t="shared" si="29"/>
        <v>0</v>
      </c>
    </row>
    <row r="328" spans="1:33" x14ac:dyDescent="0.6">
      <c r="A328">
        <v>2018</v>
      </c>
      <c r="B328">
        <v>11</v>
      </c>
      <c r="C328">
        <v>23</v>
      </c>
      <c r="D328">
        <f t="shared" si="27"/>
        <v>5</v>
      </c>
      <c r="G328" cm="1">
        <f t="array" ref="G328">_xlfn.IFS(F328 = "H", 0, F328 = "B7", -7, F328 = "B6", -6, F328 = "B5", -5, F328 = "B4", -4, F328 = "B3", -3, F328 = "B2", -2, F328 = "B1", -1, F328 = "A7", 7, F328 = "A6", 6, F328 = "A5", 5, F328 = "A4", 4, F328 = "A3", 3, F328 = "A2", 2, F328 = "A1", 1, F328 = "", 0)</f>
        <v>0</v>
      </c>
      <c r="H328">
        <f t="shared" si="25"/>
        <v>0</v>
      </c>
      <c r="I328">
        <f t="shared" si="26"/>
        <v>0</v>
      </c>
      <c r="L328">
        <v>4707.5091314039992</v>
      </c>
      <c r="M328">
        <v>4191.9582183299999</v>
      </c>
      <c r="N328">
        <v>1045.8642295340001</v>
      </c>
      <c r="O328">
        <v>1077.9738898799999</v>
      </c>
      <c r="P328">
        <v>6334</v>
      </c>
      <c r="Q328">
        <v>5789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0.17248273355143581</v>
      </c>
      <c r="X328">
        <v>0.82751726644856416</v>
      </c>
      <c r="Y328">
        <v>0</v>
      </c>
      <c r="Z328">
        <v>754</v>
      </c>
      <c r="AA328">
        <f t="shared" si="28"/>
        <v>10</v>
      </c>
      <c r="AB328">
        <v>1200</v>
      </c>
      <c r="AC328">
        <v>762.80134492489685</v>
      </c>
      <c r="AD328">
        <v>754</v>
      </c>
      <c r="AE328" s="6">
        <v>1.9</v>
      </c>
      <c r="AF328">
        <v>0</v>
      </c>
      <c r="AG328">
        <f t="shared" si="29"/>
        <v>0</v>
      </c>
    </row>
    <row r="329" spans="1:33" x14ac:dyDescent="0.6">
      <c r="A329">
        <v>2018</v>
      </c>
      <c r="B329">
        <v>11</v>
      </c>
      <c r="C329">
        <v>24</v>
      </c>
      <c r="D329">
        <f t="shared" si="27"/>
        <v>6</v>
      </c>
      <c r="G329" cm="1">
        <f t="array" ref="G329">_xlfn.IFS(F329 = "H", 0, F329 = "B7", -7, F329 = "B6", -6, F329 = "B5", -5, F329 = "B4", -4, F329 = "B3", -3, F329 = "B2", -2, F329 = "B1", -1, F329 = "A7", 7, F329 = "A6", 6, F329 = "A5", 5, F329 = "A4", 4, F329 = "A3", 3, F329 = "A2", 2, F329 = "A1", 1, F329 = "", 0)</f>
        <v>0</v>
      </c>
      <c r="H329">
        <f t="shared" si="25"/>
        <v>0</v>
      </c>
      <c r="I329">
        <f t="shared" si="26"/>
        <v>0</v>
      </c>
      <c r="L329">
        <v>4203.8852571119996</v>
      </c>
      <c r="M329">
        <v>4020.3442730159995</v>
      </c>
      <c r="N329">
        <v>1009.295082472</v>
      </c>
      <c r="O329">
        <v>882.49180406400001</v>
      </c>
      <c r="P329">
        <v>4691</v>
      </c>
      <c r="Q329">
        <v>6183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0.1694071485500582</v>
      </c>
      <c r="X329">
        <v>0.83059285144994177</v>
      </c>
      <c r="Y329">
        <v>0.35495042784448699</v>
      </c>
      <c r="Z329">
        <v>659</v>
      </c>
      <c r="AA329">
        <f t="shared" si="28"/>
        <v>-95</v>
      </c>
      <c r="AB329">
        <v>1200</v>
      </c>
      <c r="AC329">
        <v>645.3436007008255</v>
      </c>
      <c r="AD329">
        <v>659</v>
      </c>
      <c r="AE329" s="6">
        <v>2.6</v>
      </c>
      <c r="AF329">
        <v>10.9</v>
      </c>
      <c r="AG329">
        <f t="shared" si="29"/>
        <v>28.340000000000003</v>
      </c>
    </row>
    <row r="330" spans="1:33" x14ac:dyDescent="0.6">
      <c r="A330">
        <v>2018</v>
      </c>
      <c r="B330">
        <v>11</v>
      </c>
      <c r="C330">
        <v>25</v>
      </c>
      <c r="D330">
        <f t="shared" si="27"/>
        <v>7</v>
      </c>
      <c r="G330" cm="1">
        <f t="array" ref="G330">_xlfn.IFS(F330 = "H", 0, F330 = "B7", -7, F330 = "B6", -6, F330 = "B5", -5, F330 = "B4", -4, F330 = "B3", -3, F330 = "B2", -2, F330 = "B1", -1, F330 = "A7", 7, F330 = "A6", 6, F330 = "A5", 5, F330 = "A4", 4, F330 = "A3", 3, F330 = "A2", 2, F330 = "A1", 1, F330 = "", 0)</f>
        <v>0</v>
      </c>
      <c r="H330">
        <f t="shared" si="25"/>
        <v>0</v>
      </c>
      <c r="I330">
        <f t="shared" si="26"/>
        <v>0</v>
      </c>
      <c r="L330">
        <v>3830.0845101199998</v>
      </c>
      <c r="M330">
        <v>3693.160566348</v>
      </c>
      <c r="N330">
        <v>983.30985929500002</v>
      </c>
      <c r="O330">
        <v>814.10140867899997</v>
      </c>
      <c r="P330">
        <v>6184</v>
      </c>
      <c r="Q330">
        <v>6349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0.1985790161563917</v>
      </c>
      <c r="X330">
        <v>0.80142098384360838</v>
      </c>
      <c r="Y330">
        <v>3.3807890027470318E-2</v>
      </c>
      <c r="Z330">
        <v>567</v>
      </c>
      <c r="AA330">
        <f t="shared" si="28"/>
        <v>-92</v>
      </c>
      <c r="AB330">
        <v>1200</v>
      </c>
      <c r="AC330">
        <v>751.73086734171284</v>
      </c>
      <c r="AD330">
        <v>567</v>
      </c>
      <c r="AE330" s="6">
        <v>4.8</v>
      </c>
      <c r="AF330">
        <v>0</v>
      </c>
      <c r="AG330">
        <f t="shared" si="29"/>
        <v>0</v>
      </c>
    </row>
    <row r="331" spans="1:33" x14ac:dyDescent="0.6">
      <c r="A331">
        <v>2018</v>
      </c>
      <c r="B331">
        <v>11</v>
      </c>
      <c r="C331">
        <v>26</v>
      </c>
      <c r="D331">
        <f t="shared" si="27"/>
        <v>1</v>
      </c>
      <c r="G331" cm="1">
        <f t="array" ref="G331">_xlfn.IFS(F331 = "H", 0, F331 = "B7", -7, F331 = "B6", -6, F331 = "B5", -5, F331 = "B4", -4, F331 = "B3", -3, F331 = "B2", -2, F331 = "B1", -1, F331 = "A7", 7, F331 = "A6", 6, F331 = "A5", 5, F331 = "A4", 4, F331 = "A3", 3, F331 = "A2", 2, F331 = "A1", 1, F331 = "", 0)</f>
        <v>0</v>
      </c>
      <c r="H331">
        <f t="shared" si="25"/>
        <v>0</v>
      </c>
      <c r="I331">
        <f t="shared" si="26"/>
        <v>0</v>
      </c>
      <c r="L331">
        <v>4234.189472172</v>
      </c>
      <c r="M331">
        <v>3825.9789460020002</v>
      </c>
      <c r="N331">
        <v>1056.747368374</v>
      </c>
      <c r="O331">
        <v>1071.084210432</v>
      </c>
      <c r="P331">
        <v>6001</v>
      </c>
      <c r="Q331">
        <v>6133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0.20794219718950899</v>
      </c>
      <c r="X331">
        <v>0.79205780281049099</v>
      </c>
      <c r="Y331">
        <v>0</v>
      </c>
      <c r="Z331">
        <v>543</v>
      </c>
      <c r="AA331">
        <f t="shared" si="28"/>
        <v>-24</v>
      </c>
      <c r="AB331">
        <v>1200</v>
      </c>
      <c r="AC331">
        <v>738.24602690652409</v>
      </c>
      <c r="AD331">
        <v>543</v>
      </c>
      <c r="AE331" s="6">
        <v>6.3</v>
      </c>
      <c r="AF331">
        <v>0</v>
      </c>
      <c r="AG331">
        <f t="shared" si="29"/>
        <v>0</v>
      </c>
    </row>
    <row r="332" spans="1:33" x14ac:dyDescent="0.6">
      <c r="A332">
        <v>2018</v>
      </c>
      <c r="B332">
        <v>11</v>
      </c>
      <c r="C332">
        <v>27</v>
      </c>
      <c r="D332">
        <f t="shared" si="27"/>
        <v>2</v>
      </c>
      <c r="G332" cm="1">
        <f t="array" ref="G332">_xlfn.IFS(F332 = "H", 0, F332 = "B7", -7, F332 = "B6", -6, F332 = "B5", -5, F332 = "B4", -4, F332 = "B3", -3, F332 = "B2", -2, F332 = "B1", -1, F332 = "A7", 7, F332 = "A6", 6, F332 = "A5", 5, F332 = "A4", 4, F332 = "A3", 3, F332 = "A2", 2, F332 = "A1", 1, F332 = "", 0)</f>
        <v>0</v>
      </c>
      <c r="H332">
        <f t="shared" si="25"/>
        <v>0</v>
      </c>
      <c r="I332">
        <f t="shared" si="26"/>
        <v>0</v>
      </c>
      <c r="L332">
        <v>4174.2005525900004</v>
      </c>
      <c r="M332">
        <v>3752.0000095140003</v>
      </c>
      <c r="N332">
        <v>1004.075881114</v>
      </c>
      <c r="O332">
        <v>1019.420054904</v>
      </c>
      <c r="P332">
        <v>5612</v>
      </c>
      <c r="Q332">
        <v>5813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0.1978613429438543</v>
      </c>
      <c r="X332">
        <v>0.80213865705614562</v>
      </c>
      <c r="Y332">
        <v>0</v>
      </c>
      <c r="Z332">
        <v>684</v>
      </c>
      <c r="AA332">
        <f t="shared" si="28"/>
        <v>141</v>
      </c>
      <c r="AB332">
        <v>1200</v>
      </c>
      <c r="AC332">
        <v>709.67465775668109</v>
      </c>
      <c r="AD332">
        <v>684</v>
      </c>
      <c r="AE332" s="6">
        <v>7.1</v>
      </c>
      <c r="AF332">
        <v>0</v>
      </c>
      <c r="AG332">
        <f t="shared" si="29"/>
        <v>0</v>
      </c>
    </row>
    <row r="333" spans="1:33" x14ac:dyDescent="0.6">
      <c r="A333">
        <v>2018</v>
      </c>
      <c r="B333">
        <v>11</v>
      </c>
      <c r="C333">
        <v>28</v>
      </c>
      <c r="D333">
        <f t="shared" si="27"/>
        <v>3</v>
      </c>
      <c r="G333" cm="1">
        <f t="array" ref="G333">_xlfn.IFS(F333 = "H", 0, F333 = "B7", -7, F333 = "B6", -6, F333 = "B5", -5, F333 = "B4", -4, F333 = "B3", -3, F333 = "B2", -2, F333 = "B1", -1, F333 = "A7", 7, F333 = "A6", 6, F333 = "A5", 5, F333 = "A4", 4, F333 = "A3", 3, F333 = "A2", 2, F333 = "A1", 1, F333 = "", 0)</f>
        <v>0</v>
      </c>
      <c r="H333">
        <f t="shared" si="25"/>
        <v>0</v>
      </c>
      <c r="I333">
        <f t="shared" si="26"/>
        <v>0</v>
      </c>
      <c r="L333">
        <v>4053.8680756160002</v>
      </c>
      <c r="M333">
        <v>3768.9920860480001</v>
      </c>
      <c r="N333">
        <v>406.43007917599999</v>
      </c>
      <c r="O333">
        <v>341.56464384000003</v>
      </c>
      <c r="P333">
        <v>5740</v>
      </c>
      <c r="Q333">
        <v>5747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0.26533498320664672</v>
      </c>
      <c r="X333">
        <v>0.73466501679335339</v>
      </c>
      <c r="Y333">
        <v>1.6569455326310899E-2</v>
      </c>
      <c r="Z333">
        <v>748</v>
      </c>
      <c r="AA333">
        <f t="shared" si="28"/>
        <v>64</v>
      </c>
      <c r="AB333">
        <v>1200</v>
      </c>
      <c r="AC333">
        <v>709.93422998505594</v>
      </c>
      <c r="AD333">
        <v>748</v>
      </c>
      <c r="AE333" s="6">
        <v>5</v>
      </c>
      <c r="AF333">
        <v>0</v>
      </c>
      <c r="AG333">
        <f t="shared" si="29"/>
        <v>0</v>
      </c>
    </row>
    <row r="334" spans="1:33" x14ac:dyDescent="0.6">
      <c r="A334">
        <v>2018</v>
      </c>
      <c r="B334">
        <v>11</v>
      </c>
      <c r="C334">
        <v>29</v>
      </c>
      <c r="D334">
        <f t="shared" si="27"/>
        <v>4</v>
      </c>
      <c r="G334" cm="1">
        <f t="array" ref="G334">_xlfn.IFS(F334 = "H", 0, F334 = "B7", -7, F334 = "B6", -6, F334 = "B5", -5, F334 = "B4", -4, F334 = "B3", -3, F334 = "B2", -2, F334 = "B1", -1, F334 = "A7", 7, F334 = "A6", 6, F334 = "A5", 5, F334 = "A4", 4, F334 = "A3", 3, F334 = "A2", 2, F334 = "A1", 1, F334 = "", 0)</f>
        <v>0</v>
      </c>
      <c r="H334">
        <f t="shared" si="25"/>
        <v>0</v>
      </c>
      <c r="I334">
        <f t="shared" si="26"/>
        <v>0</v>
      </c>
      <c r="L334">
        <v>4293.2830124279999</v>
      </c>
      <c r="M334">
        <v>4003.6226355040003</v>
      </c>
      <c r="N334" s="2">
        <v>0</v>
      </c>
      <c r="O334" s="2">
        <v>0</v>
      </c>
      <c r="P334">
        <v>5830</v>
      </c>
      <c r="Q334">
        <v>5896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0.1664730046948357</v>
      </c>
      <c r="X334">
        <v>0.83352699530516439</v>
      </c>
      <c r="Y334">
        <v>0</v>
      </c>
      <c r="Z334">
        <v>752</v>
      </c>
      <c r="AA334">
        <f t="shared" si="28"/>
        <v>4</v>
      </c>
      <c r="AB334">
        <v>1200</v>
      </c>
      <c r="AC334">
        <v>725.7509379639647</v>
      </c>
      <c r="AD334">
        <v>752</v>
      </c>
      <c r="AE334" s="6">
        <v>3.5</v>
      </c>
      <c r="AF334">
        <v>0</v>
      </c>
      <c r="AG334">
        <f t="shared" si="29"/>
        <v>0</v>
      </c>
    </row>
    <row r="335" spans="1:33" x14ac:dyDescent="0.6">
      <c r="A335">
        <v>2018</v>
      </c>
      <c r="B335">
        <v>11</v>
      </c>
      <c r="C335">
        <v>30</v>
      </c>
      <c r="D335">
        <f t="shared" si="27"/>
        <v>5</v>
      </c>
      <c r="G335" cm="1">
        <f t="array" ref="G335">_xlfn.IFS(F335 = "H", 0, F335 = "B7", -7, F335 = "B6", -6, F335 = "B5", -5, F335 = "B4", -4, F335 = "B3", -3, F335 = "B2", -2, F335 = "B1", -1, F335 = "A7", 7, F335 = "A6", 6, F335 = "A5", 5, F335 = "A4", 4, F335 = "A3", 3, F335 = "A2", 2, F335 = "A1", 1, F335 = "", 0)</f>
        <v>0</v>
      </c>
      <c r="H335">
        <f t="shared" si="25"/>
        <v>0</v>
      </c>
      <c r="I335">
        <f t="shared" si="26"/>
        <v>0</v>
      </c>
      <c r="L335">
        <v>4686.564645808</v>
      </c>
      <c r="M335">
        <v>4096.2744080880002</v>
      </c>
      <c r="N335" s="2">
        <v>0</v>
      </c>
      <c r="O335" s="2">
        <v>0</v>
      </c>
      <c r="P335">
        <v>5814</v>
      </c>
      <c r="Q335">
        <v>6016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0.23582845663376709</v>
      </c>
      <c r="X335">
        <v>0.76417154336623283</v>
      </c>
      <c r="Y335">
        <v>0</v>
      </c>
      <c r="Z335">
        <v>694</v>
      </c>
      <c r="AA335">
        <f t="shared" si="28"/>
        <v>-58</v>
      </c>
      <c r="AB335">
        <v>1200</v>
      </c>
      <c r="AC335">
        <v>716.06950159032203</v>
      </c>
      <c r="AD335">
        <v>694</v>
      </c>
      <c r="AE335" s="6">
        <v>2.7</v>
      </c>
      <c r="AF335">
        <v>0</v>
      </c>
      <c r="AG335">
        <f t="shared" si="29"/>
        <v>0</v>
      </c>
    </row>
    <row r="336" spans="1:33" x14ac:dyDescent="0.6">
      <c r="A336">
        <v>2018</v>
      </c>
      <c r="B336">
        <v>12</v>
      </c>
      <c r="C336">
        <v>1</v>
      </c>
      <c r="D336">
        <f t="shared" si="27"/>
        <v>6</v>
      </c>
      <c r="G336" cm="1">
        <f t="array" ref="G336">_xlfn.IFS(F336 = "H", 0, F336 = "B7", -7, F336 = "B6", -6, F336 = "B5", -5, F336 = "B4", -4, F336 = "B3", -3, F336 = "B2", -2, F336 = "B1", -1, F336 = "A7", 7, F336 = "A6", 6, F336 = "A5", 5, F336 = "A4", 4, F336 = "A3", 3, F336 = "A2", 2, F336 = "A1", 1, F336 = "", 0)</f>
        <v>0</v>
      </c>
      <c r="H336">
        <f t="shared" si="25"/>
        <v>0</v>
      </c>
      <c r="I336">
        <f t="shared" si="26"/>
        <v>0</v>
      </c>
      <c r="L336">
        <v>4292.8743034480003</v>
      </c>
      <c r="M336">
        <v>3889.2458894160004</v>
      </c>
      <c r="N336">
        <v>1005.4316934</v>
      </c>
      <c r="O336">
        <v>930.01092800000004</v>
      </c>
      <c r="P336">
        <v>5794</v>
      </c>
      <c r="Q336">
        <v>5458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0.16126142821843339</v>
      </c>
      <c r="X336">
        <v>0.83873857178156663</v>
      </c>
      <c r="Y336">
        <v>5.7643085673658008E-2</v>
      </c>
      <c r="Z336">
        <v>625</v>
      </c>
      <c r="AA336">
        <f t="shared" si="28"/>
        <v>-69</v>
      </c>
      <c r="AB336">
        <v>1200</v>
      </c>
      <c r="AC336">
        <v>725.90196737303029</v>
      </c>
      <c r="AD336">
        <v>625</v>
      </c>
      <c r="AE336" s="6">
        <v>5.5</v>
      </c>
      <c r="AF336">
        <v>0</v>
      </c>
      <c r="AG336">
        <f t="shared" si="29"/>
        <v>0</v>
      </c>
    </row>
    <row r="337" spans="1:33" x14ac:dyDescent="0.6">
      <c r="A337">
        <v>2018</v>
      </c>
      <c r="B337">
        <v>12</v>
      </c>
      <c r="C337">
        <v>2</v>
      </c>
      <c r="D337">
        <f t="shared" si="27"/>
        <v>7</v>
      </c>
      <c r="G337" cm="1">
        <f t="array" ref="G337">_xlfn.IFS(F337 = "H", 0, F337 = "B7", -7, F337 = "B6", -6, F337 = "B5", -5, F337 = "B4", -4, F337 = "B3", -3, F337 = "B2", -2, F337 = "B1", -1, F337 = "A7", 7, F337 = "A6", 6, F337 = "A5", 5, F337 = "A4", 4, F337 = "A3", 3, F337 = "A2", 2, F337 = "A1", 1, F337 = "", 0)</f>
        <v>0</v>
      </c>
      <c r="H337">
        <f t="shared" si="25"/>
        <v>0</v>
      </c>
      <c r="I337">
        <f t="shared" si="26"/>
        <v>0</v>
      </c>
      <c r="L337">
        <v>3559.6586587210004</v>
      </c>
      <c r="M337">
        <v>3334.4639925570004</v>
      </c>
      <c r="N337">
        <v>932.37599961299998</v>
      </c>
      <c r="O337">
        <v>823.56533271600006</v>
      </c>
      <c r="P337">
        <v>5805</v>
      </c>
      <c r="Q337">
        <v>5615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0.24261545074920171</v>
      </c>
      <c r="X337">
        <v>0.75738454925079834</v>
      </c>
      <c r="Y337">
        <v>0</v>
      </c>
      <c r="Z337">
        <v>524</v>
      </c>
      <c r="AA337">
        <f t="shared" si="28"/>
        <v>-101</v>
      </c>
      <c r="AB337">
        <v>1200</v>
      </c>
      <c r="AC337">
        <v>721.35500731565651</v>
      </c>
      <c r="AD337">
        <v>524</v>
      </c>
      <c r="AE337" s="6">
        <v>8.1999999999999993</v>
      </c>
      <c r="AF337">
        <v>0</v>
      </c>
      <c r="AG337">
        <f t="shared" si="29"/>
        <v>0</v>
      </c>
    </row>
    <row r="338" spans="1:33" x14ac:dyDescent="0.6">
      <c r="A338">
        <v>2018</v>
      </c>
      <c r="B338">
        <v>12</v>
      </c>
      <c r="C338">
        <v>3</v>
      </c>
      <c r="D338">
        <f t="shared" si="27"/>
        <v>1</v>
      </c>
      <c r="G338" cm="1">
        <f t="array" ref="G338">_xlfn.IFS(F338 = "H", 0, F338 = "B7", -7, F338 = "B6", -6, F338 = "B5", -5, F338 = "B4", -4, F338 = "B3", -3, F338 = "B2", -2, F338 = "B1", -1, F338 = "A7", 7, F338 = "A6", 6, F338 = "A5", 5, F338 = "A4", 4, F338 = "A3", 3, F338 = "A2", 2, F338 = "A1", 1, F338 = "", 0)</f>
        <v>0</v>
      </c>
      <c r="H338">
        <f t="shared" si="25"/>
        <v>0</v>
      </c>
      <c r="I338">
        <f t="shared" si="26"/>
        <v>0</v>
      </c>
      <c r="L338">
        <v>3959.1999908089997</v>
      </c>
      <c r="M338">
        <v>3623.0486402379997</v>
      </c>
      <c r="N338">
        <v>987.58918889300003</v>
      </c>
      <c r="O338">
        <v>1003.097296726</v>
      </c>
      <c r="P338">
        <v>5473</v>
      </c>
      <c r="Q338">
        <v>5397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0.2226381375579598</v>
      </c>
      <c r="X338">
        <v>0.7773618624420402</v>
      </c>
      <c r="Y338">
        <v>0</v>
      </c>
      <c r="Z338">
        <v>553</v>
      </c>
      <c r="AA338">
        <f t="shared" si="28"/>
        <v>29</v>
      </c>
      <c r="AB338">
        <v>1200</v>
      </c>
      <c r="AC338">
        <v>706.69607552452715</v>
      </c>
      <c r="AD338">
        <v>553</v>
      </c>
      <c r="AE338" s="6">
        <v>11.5</v>
      </c>
      <c r="AF338">
        <v>9.5</v>
      </c>
      <c r="AG338">
        <f t="shared" si="29"/>
        <v>109.25</v>
      </c>
    </row>
    <row r="339" spans="1:33" x14ac:dyDescent="0.6">
      <c r="A339">
        <v>2018</v>
      </c>
      <c r="B339">
        <v>12</v>
      </c>
      <c r="C339">
        <v>4</v>
      </c>
      <c r="D339">
        <f t="shared" si="27"/>
        <v>2</v>
      </c>
      <c r="G339" cm="1">
        <f t="array" ref="G339">_xlfn.IFS(F339 = "H", 0, F339 = "B7", -7, F339 = "B6", -6, F339 = "B5", -5, F339 = "B4", -4, F339 = "B3", -3, F339 = "B2", -2, F339 = "B1", -1, F339 = "A7", 7, F339 = "A6", 6, F339 = "A5", 5, F339 = "A4", 4, F339 = "A3", 3, F339 = "A2", 2, F339 = "A1", 1, F339 = "", 0)</f>
        <v>0</v>
      </c>
      <c r="H339">
        <f t="shared" si="25"/>
        <v>0</v>
      </c>
      <c r="I339">
        <f t="shared" si="26"/>
        <v>0</v>
      </c>
      <c r="L339">
        <v>4109.466678408</v>
      </c>
      <c r="M339">
        <v>3760.2444551880003</v>
      </c>
      <c r="N339">
        <v>1043.1333337880001</v>
      </c>
      <c r="O339">
        <v>1075.22222304</v>
      </c>
      <c r="P339">
        <v>5255</v>
      </c>
      <c r="Q339">
        <v>5349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0.18124629958555361</v>
      </c>
      <c r="X339">
        <v>0.81875370041444639</v>
      </c>
      <c r="Y339">
        <v>6.928203193763359E-2</v>
      </c>
      <c r="Z339">
        <v>639</v>
      </c>
      <c r="AA339">
        <f t="shared" si="28"/>
        <v>86</v>
      </c>
      <c r="AB339">
        <v>1200</v>
      </c>
      <c r="AC339">
        <v>686.76962453557587</v>
      </c>
      <c r="AD339">
        <v>639</v>
      </c>
      <c r="AE339" s="6">
        <v>6.7</v>
      </c>
      <c r="AF339">
        <v>5</v>
      </c>
      <c r="AG339">
        <f t="shared" si="29"/>
        <v>33.5</v>
      </c>
    </row>
    <row r="340" spans="1:33" x14ac:dyDescent="0.6">
      <c r="A340">
        <v>2018</v>
      </c>
      <c r="B340">
        <v>12</v>
      </c>
      <c r="C340">
        <v>5</v>
      </c>
      <c r="D340">
        <f t="shared" si="27"/>
        <v>3</v>
      </c>
      <c r="G340" cm="1">
        <f t="array" ref="G340">_xlfn.IFS(F340 = "H", 0, F340 = "B7", -7, F340 = "B6", -6, F340 = "B5", -5, F340 = "B4", -4, F340 = "B3", -3, F340 = "B2", -2, F340 = "B1", -1, F340 = "A7", 7, F340 = "A6", 6, F340 = "A5", 5, F340 = "A4", 4, F340 = "A3", 3, F340 = "A2", 2, F340 = "A1", 1, F340 = "", 0)</f>
        <v>0</v>
      </c>
      <c r="H340">
        <f t="shared" si="25"/>
        <v>0</v>
      </c>
      <c r="I340">
        <f t="shared" si="26"/>
        <v>0</v>
      </c>
      <c r="L340">
        <v>3958.2222182640003</v>
      </c>
      <c r="M340">
        <v>3676.8888852120003</v>
      </c>
      <c r="N340">
        <v>1028.9259257799999</v>
      </c>
      <c r="O340">
        <v>1052.29629602</v>
      </c>
      <c r="P340">
        <v>5097</v>
      </c>
      <c r="Q340">
        <v>5563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0.17885599972874919</v>
      </c>
      <c r="X340">
        <v>0.82114400027125078</v>
      </c>
      <c r="Y340">
        <v>5.3896185115697312E-2</v>
      </c>
      <c r="Z340">
        <v>767</v>
      </c>
      <c r="AA340">
        <f t="shared" si="28"/>
        <v>128</v>
      </c>
      <c r="AB340">
        <v>1200</v>
      </c>
      <c r="AC340">
        <v>662.44884797250688</v>
      </c>
      <c r="AD340">
        <v>767</v>
      </c>
      <c r="AE340" s="6">
        <v>0</v>
      </c>
      <c r="AF340">
        <v>0</v>
      </c>
      <c r="AG340">
        <f t="shared" si="29"/>
        <v>0</v>
      </c>
    </row>
    <row r="341" spans="1:33" x14ac:dyDescent="0.6">
      <c r="A341">
        <v>2018</v>
      </c>
      <c r="B341">
        <v>12</v>
      </c>
      <c r="C341">
        <v>6</v>
      </c>
      <c r="D341">
        <f t="shared" si="27"/>
        <v>4</v>
      </c>
      <c r="G341" cm="1">
        <f t="array" ref="G341">_xlfn.IFS(F341 = "H", 0, F341 = "B7", -7, F341 = "B6", -6, F341 = "B5", -5, F341 = "B4", -4, F341 = "B3", -3, F341 = "B2", -2, F341 = "B1", -1, F341 = "A7", 7, F341 = "A6", 6, F341 = "A5", 5, F341 = "A4", 4, F341 = "A3", 3, F341 = "A2", 2, F341 = "A1", 1, F341 = "", 0)</f>
        <v>0</v>
      </c>
      <c r="H341">
        <f t="shared" si="25"/>
        <v>0</v>
      </c>
      <c r="I341">
        <f t="shared" si="26"/>
        <v>0</v>
      </c>
      <c r="L341">
        <v>4197.1702067699998</v>
      </c>
      <c r="M341">
        <v>3939.06382416</v>
      </c>
      <c r="N341">
        <v>1025.9148934100001</v>
      </c>
      <c r="O341">
        <v>1002.38297833</v>
      </c>
      <c r="P341">
        <v>5571</v>
      </c>
      <c r="Q341">
        <v>5676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0.22186909334796659</v>
      </c>
      <c r="X341">
        <v>0.77813090665203344</v>
      </c>
      <c r="Y341">
        <v>1.964968436027386E-2</v>
      </c>
      <c r="Z341">
        <v>853</v>
      </c>
      <c r="AA341">
        <f t="shared" si="28"/>
        <v>86</v>
      </c>
      <c r="AB341">
        <v>1200</v>
      </c>
      <c r="AC341">
        <v>698.08298589449066</v>
      </c>
      <c r="AD341">
        <v>853</v>
      </c>
      <c r="AE341" s="6">
        <v>2.4</v>
      </c>
      <c r="AF341">
        <v>0</v>
      </c>
      <c r="AG341">
        <f t="shared" si="29"/>
        <v>0</v>
      </c>
    </row>
    <row r="342" spans="1:33" x14ac:dyDescent="0.6">
      <c r="A342">
        <v>2018</v>
      </c>
      <c r="B342">
        <v>12</v>
      </c>
      <c r="C342">
        <v>7</v>
      </c>
      <c r="D342">
        <f t="shared" si="27"/>
        <v>5</v>
      </c>
      <c r="G342" cm="1">
        <f t="array" ref="G342">_xlfn.IFS(F342 = "H", 0, F342 = "B7", -7, F342 = "B6", -6, F342 = "B5", -5, F342 = "B4", -4, F342 = "B3", -3, F342 = "B2", -2, F342 = "B1", -1, F342 = "A7", 7, F342 = "A6", 6, F342 = "A5", 5, F342 = "A4", 4, F342 = "A3", 3, F342 = "A2", 2, F342 = "A1", 1, F342 = "", 0)</f>
        <v>0</v>
      </c>
      <c r="H342">
        <f t="shared" si="25"/>
        <v>0</v>
      </c>
      <c r="I342">
        <f t="shared" si="26"/>
        <v>0</v>
      </c>
      <c r="L342">
        <v>4487.5245361039997</v>
      </c>
      <c r="M342">
        <v>3987.5762169939999</v>
      </c>
      <c r="N342">
        <v>1038.8087851600001</v>
      </c>
      <c r="O342">
        <v>1077.7700251860001</v>
      </c>
      <c r="P342">
        <v>6137</v>
      </c>
      <c r="Q342">
        <v>5746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0.25670301188667438</v>
      </c>
      <c r="X342">
        <v>0.74329698811332556</v>
      </c>
      <c r="Y342">
        <v>0</v>
      </c>
      <c r="Z342">
        <v>803</v>
      </c>
      <c r="AA342">
        <f t="shared" si="28"/>
        <v>-50</v>
      </c>
      <c r="AB342">
        <v>1200</v>
      </c>
      <c r="AC342">
        <v>726.98902370684937</v>
      </c>
      <c r="AD342">
        <v>803</v>
      </c>
      <c r="AE342" s="6">
        <v>-7.3</v>
      </c>
      <c r="AF342">
        <v>0</v>
      </c>
      <c r="AG342">
        <f t="shared" si="29"/>
        <v>0</v>
      </c>
    </row>
    <row r="343" spans="1:33" x14ac:dyDescent="0.6">
      <c r="A343">
        <v>2018</v>
      </c>
      <c r="B343">
        <v>12</v>
      </c>
      <c r="C343">
        <v>8</v>
      </c>
      <c r="D343">
        <f t="shared" si="27"/>
        <v>6</v>
      </c>
      <c r="G343" cm="1">
        <f t="array" ref="G343">_xlfn.IFS(F343 = "H", 0, F343 = "B7", -7, F343 = "B6", -6, F343 = "B5", -5, F343 = "B4", -4, F343 = "B3", -3, F343 = "B2", -2, F343 = "B1", -1, F343 = "A7", 7, F343 = "A6", 6, F343 = "A5", 5, F343 = "A4", 4, F343 = "A3", 3, F343 = "A2", 2, F343 = "A1", 1, F343 = "", 0)</f>
        <v>0</v>
      </c>
      <c r="H343">
        <f t="shared" si="25"/>
        <v>0</v>
      </c>
      <c r="I343">
        <f t="shared" si="26"/>
        <v>0</v>
      </c>
      <c r="L343">
        <v>4105.0107415459997</v>
      </c>
      <c r="M343">
        <v>3831.0322476659999</v>
      </c>
      <c r="N343">
        <v>991.73118231600006</v>
      </c>
      <c r="O343">
        <v>894.59139709600004</v>
      </c>
      <c r="P343">
        <v>5720</v>
      </c>
      <c r="Q343">
        <v>5448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0.1898363561548444</v>
      </c>
      <c r="X343">
        <v>0.8101636438451556</v>
      </c>
      <c r="Y343">
        <v>0</v>
      </c>
      <c r="Z343">
        <v>699</v>
      </c>
      <c r="AA343">
        <f t="shared" si="28"/>
        <v>-104</v>
      </c>
      <c r="AB343">
        <v>1200</v>
      </c>
      <c r="AC343">
        <v>700.08622474644699</v>
      </c>
      <c r="AD343">
        <v>699</v>
      </c>
      <c r="AE343" s="6">
        <v>-8.3000000000000007</v>
      </c>
      <c r="AF343">
        <v>0</v>
      </c>
      <c r="AG343">
        <f t="shared" si="29"/>
        <v>0</v>
      </c>
    </row>
    <row r="344" spans="1:33" x14ac:dyDescent="0.6">
      <c r="A344">
        <v>2018</v>
      </c>
      <c r="B344">
        <v>12</v>
      </c>
      <c r="C344">
        <v>9</v>
      </c>
      <c r="D344">
        <f t="shared" si="27"/>
        <v>7</v>
      </c>
      <c r="G344" cm="1">
        <f t="array" ref="G344">_xlfn.IFS(F344 = "H", 0, F344 = "B7", -7, F344 = "B6", -6, F344 = "B5", -5, F344 = "B4", -4, F344 = "B3", -3, F344 = "B2", -2, F344 = "B1", -1, F344 = "A7", 7, F344 = "A6", 6, F344 = "A5", 5, F344 = "A4", 4, F344 = "A3", 3, F344 = "A2", 2, F344 = "A1", 1, F344 = "", 0)</f>
        <v>0</v>
      </c>
      <c r="H344">
        <f t="shared" si="25"/>
        <v>0</v>
      </c>
      <c r="I344">
        <f t="shared" si="26"/>
        <v>0</v>
      </c>
      <c r="L344">
        <v>3346.918628417</v>
      </c>
      <c r="M344">
        <v>3156.8713847060003</v>
      </c>
      <c r="N344">
        <v>833.89501283300001</v>
      </c>
      <c r="O344">
        <v>691.40682367600004</v>
      </c>
      <c r="P344">
        <v>5897</v>
      </c>
      <c r="Q344">
        <v>5518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0.21683254999539209</v>
      </c>
      <c r="X344">
        <v>0.78316745000460797</v>
      </c>
      <c r="Y344">
        <v>5.6049058256679822E-2</v>
      </c>
      <c r="Z344">
        <v>574</v>
      </c>
      <c r="AA344">
        <f t="shared" si="28"/>
        <v>-125</v>
      </c>
      <c r="AB344">
        <v>1200</v>
      </c>
      <c r="AC344">
        <v>712.46324829558239</v>
      </c>
      <c r="AD344">
        <v>574</v>
      </c>
      <c r="AE344" s="6">
        <v>-7.2</v>
      </c>
      <c r="AF344">
        <v>0</v>
      </c>
      <c r="AG344">
        <f t="shared" si="29"/>
        <v>0</v>
      </c>
    </row>
    <row r="345" spans="1:33" x14ac:dyDescent="0.6">
      <c r="A345">
        <v>2018</v>
      </c>
      <c r="B345">
        <v>12</v>
      </c>
      <c r="C345">
        <v>10</v>
      </c>
      <c r="D345">
        <f t="shared" si="27"/>
        <v>1</v>
      </c>
      <c r="G345" cm="1">
        <f t="array" ref="G345">_xlfn.IFS(F345 = "H", 0, F345 = "B7", -7, F345 = "B6", -6, F345 = "B5", -5, F345 = "B4", -4, F345 = "B3", -3, F345 = "B2", -2, F345 = "B1", -1, F345 = "A7", 7, F345 = "A6", 6, F345 = "A5", 5, F345 = "A4", 4, F345 = "A3", 3, F345 = "A2", 2, F345 = "A1", 1, F345 = "", 0)</f>
        <v>0</v>
      </c>
      <c r="H345">
        <f t="shared" si="25"/>
        <v>0</v>
      </c>
      <c r="I345">
        <f t="shared" si="26"/>
        <v>0</v>
      </c>
      <c r="L345">
        <v>4042.0624907610004</v>
      </c>
      <c r="M345">
        <v>3664.7916582900002</v>
      </c>
      <c r="N345">
        <v>1004.020833043</v>
      </c>
      <c r="O345">
        <v>1012.5624994250001</v>
      </c>
      <c r="P345">
        <v>5646</v>
      </c>
      <c r="Q345">
        <v>5367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0.1725718090741245</v>
      </c>
      <c r="X345">
        <v>0.8274281909258755</v>
      </c>
      <c r="Y345">
        <v>0</v>
      </c>
      <c r="Z345">
        <v>624</v>
      </c>
      <c r="AA345">
        <f t="shared" si="28"/>
        <v>50</v>
      </c>
      <c r="AB345">
        <v>1200</v>
      </c>
      <c r="AC345">
        <v>703.29440130536602</v>
      </c>
      <c r="AD345">
        <v>624</v>
      </c>
      <c r="AE345" s="6">
        <v>-2.5</v>
      </c>
      <c r="AF345">
        <v>0</v>
      </c>
      <c r="AG345">
        <f t="shared" si="29"/>
        <v>0</v>
      </c>
    </row>
    <row r="346" spans="1:33" x14ac:dyDescent="0.6">
      <c r="A346">
        <v>2018</v>
      </c>
      <c r="B346">
        <v>12</v>
      </c>
      <c r="C346">
        <v>11</v>
      </c>
      <c r="D346">
        <f t="shared" si="27"/>
        <v>2</v>
      </c>
      <c r="G346" cm="1">
        <f t="array" ref="G346">_xlfn.IFS(F346 = "H", 0, F346 = "B7", -7, F346 = "B6", -6, F346 = "B5", -5, F346 = "B4", -4, F346 = "B3", -3, F346 = "B2", -2, F346 = "B1", -1, F346 = "A7", 7, F346 = "A6", 6, F346 = "A5", 5, F346 = "A4", 4, F346 = "A3", 3, F346 = "A2", 2, F346 = "A1", 1, F346 = "", 0)</f>
        <v>0</v>
      </c>
      <c r="H346">
        <f t="shared" si="25"/>
        <v>0</v>
      </c>
      <c r="I346">
        <f t="shared" si="26"/>
        <v>0</v>
      </c>
      <c r="L346">
        <v>4175.342173426</v>
      </c>
      <c r="M346">
        <v>3725.2625980060002</v>
      </c>
      <c r="N346">
        <v>1017.7374004759999</v>
      </c>
      <c r="O346">
        <v>1027.7320953819999</v>
      </c>
      <c r="P346">
        <v>5210</v>
      </c>
      <c r="Q346">
        <v>5492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0.15837274996715281</v>
      </c>
      <c r="X346">
        <v>0.84162725003284722</v>
      </c>
      <c r="Y346">
        <v>0</v>
      </c>
      <c r="Z346">
        <v>726</v>
      </c>
      <c r="AA346">
        <f t="shared" si="28"/>
        <v>102</v>
      </c>
      <c r="AB346">
        <v>1200</v>
      </c>
      <c r="AC346">
        <v>673.79568853537978</v>
      </c>
      <c r="AD346">
        <v>726</v>
      </c>
      <c r="AE346" s="6">
        <v>0.2</v>
      </c>
      <c r="AF346">
        <v>0</v>
      </c>
      <c r="AG346">
        <f t="shared" si="29"/>
        <v>0</v>
      </c>
    </row>
    <row r="347" spans="1:33" x14ac:dyDescent="0.6">
      <c r="A347">
        <v>2018</v>
      </c>
      <c r="B347">
        <v>12</v>
      </c>
      <c r="C347">
        <v>12</v>
      </c>
      <c r="D347">
        <f t="shared" si="27"/>
        <v>3</v>
      </c>
      <c r="G347" cm="1">
        <f t="array" ref="G347">_xlfn.IFS(F347 = "H", 0, F347 = "B7", -7, F347 = "B6", -6, F347 = "B5", -5, F347 = "B4", -4, F347 = "B3", -3, F347 = "B2", -2, F347 = "B1", -1, F347 = "A7", 7, F347 = "A6", 6, F347 = "A5", 5, F347 = "A4", 4, F347 = "A3", 3, F347 = "A2", 2, F347 = "A1", 1, F347 = "", 0)</f>
        <v>0</v>
      </c>
      <c r="H347">
        <f t="shared" si="25"/>
        <v>0</v>
      </c>
      <c r="I347">
        <f t="shared" si="26"/>
        <v>0</v>
      </c>
      <c r="L347">
        <v>4086.2315774879999</v>
      </c>
      <c r="M347">
        <v>3766.4421039180002</v>
      </c>
      <c r="N347">
        <v>1095.747368369</v>
      </c>
      <c r="O347">
        <v>1083.326315689</v>
      </c>
      <c r="P347">
        <v>5428</v>
      </c>
      <c r="Q347">
        <v>5448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0.22453472914589559</v>
      </c>
      <c r="X347">
        <v>0.77546527085410444</v>
      </c>
      <c r="Y347">
        <v>0</v>
      </c>
      <c r="Z347">
        <v>809</v>
      </c>
      <c r="AA347">
        <f t="shared" si="28"/>
        <v>83</v>
      </c>
      <c r="AB347">
        <v>1200</v>
      </c>
      <c r="AC347">
        <v>681.27975616342667</v>
      </c>
      <c r="AD347">
        <v>809</v>
      </c>
      <c r="AE347" s="6">
        <v>-1.9</v>
      </c>
      <c r="AF347">
        <v>0</v>
      </c>
      <c r="AG347">
        <f t="shared" si="29"/>
        <v>0</v>
      </c>
    </row>
    <row r="348" spans="1:33" x14ac:dyDescent="0.6">
      <c r="A348">
        <v>2018</v>
      </c>
      <c r="B348">
        <v>12</v>
      </c>
      <c r="C348">
        <v>13</v>
      </c>
      <c r="D348">
        <f t="shared" si="27"/>
        <v>4</v>
      </c>
      <c r="G348" cm="1">
        <f t="array" ref="G348">_xlfn.IFS(F348 = "H", 0, F348 = "B7", -7, F348 = "B6", -6, F348 = "B5", -5, F348 = "B4", -4, F348 = "B3", -3, F348 = "B2", -2, F348 = "B1", -1, F348 = "A7", 7, F348 = "A6", 6, F348 = "A5", 5, F348 = "A4", 4, F348 = "A3", 3, F348 = "A2", 2, F348 = "A1", 1, F348 = "", 0)</f>
        <v>0</v>
      </c>
      <c r="H348">
        <f t="shared" si="25"/>
        <v>0</v>
      </c>
      <c r="I348">
        <f t="shared" si="26"/>
        <v>0</v>
      </c>
      <c r="L348">
        <v>4615.4838584400004</v>
      </c>
      <c r="M348">
        <v>4330.0645043760005</v>
      </c>
      <c r="N348">
        <v>1041.0322576220001</v>
      </c>
      <c r="O348">
        <v>1079.8172035279999</v>
      </c>
      <c r="P348">
        <v>5834</v>
      </c>
      <c r="Q348">
        <v>5556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0.2005047190449403</v>
      </c>
      <c r="X348">
        <v>0.79949528095505973</v>
      </c>
      <c r="Y348">
        <v>0.1033421129645888</v>
      </c>
      <c r="Z348">
        <v>841</v>
      </c>
      <c r="AA348">
        <f t="shared" si="28"/>
        <v>32</v>
      </c>
      <c r="AB348">
        <v>1200</v>
      </c>
      <c r="AC348">
        <v>717.00686359572023</v>
      </c>
      <c r="AD348">
        <v>841</v>
      </c>
      <c r="AE348" s="6">
        <v>-2.2000000000000002</v>
      </c>
      <c r="AF348">
        <v>1.3</v>
      </c>
      <c r="AG348">
        <f t="shared" si="29"/>
        <v>-2.8600000000000003</v>
      </c>
    </row>
    <row r="349" spans="1:33" x14ac:dyDescent="0.6">
      <c r="A349">
        <v>2018</v>
      </c>
      <c r="B349">
        <v>12</v>
      </c>
      <c r="C349">
        <v>14</v>
      </c>
      <c r="D349">
        <f t="shared" si="27"/>
        <v>5</v>
      </c>
      <c r="G349" cm="1">
        <f t="array" ref="G349">_xlfn.IFS(F349 = "H", 0, F349 = "B7", -7, F349 = "B6", -6, F349 = "B5", -5, F349 = "B4", -4, F349 = "B3", -3, F349 = "B2", -2, F349 = "B1", -1, F349 = "A7", 7, F349 = "A6", 6, F349 = "A5", 5, F349 = "A4", 4, F349 = "A3", 3, F349 = "A2", 2, F349 = "A1", 1, F349 = "", 0)</f>
        <v>0</v>
      </c>
      <c r="H349">
        <f t="shared" si="25"/>
        <v>0</v>
      </c>
      <c r="I349">
        <f t="shared" si="26"/>
        <v>0</v>
      </c>
      <c r="L349">
        <v>4839.7090757850001</v>
      </c>
      <c r="M349">
        <v>4237.3818049399997</v>
      </c>
      <c r="N349">
        <v>1076.2909085900001</v>
      </c>
      <c r="O349">
        <v>1057.9636354199999</v>
      </c>
      <c r="P349">
        <v>6088</v>
      </c>
      <c r="Q349">
        <v>5892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0.17368505265607731</v>
      </c>
      <c r="X349">
        <v>0.82631494734392275</v>
      </c>
      <c r="Y349">
        <v>1.2270450751252091E-2</v>
      </c>
      <c r="Z349">
        <v>770</v>
      </c>
      <c r="AA349">
        <f t="shared" si="28"/>
        <v>-71</v>
      </c>
      <c r="AB349">
        <v>1200</v>
      </c>
      <c r="AC349">
        <v>735.58012565352158</v>
      </c>
      <c r="AD349">
        <v>770</v>
      </c>
      <c r="AE349" s="6">
        <v>-4.4000000000000004</v>
      </c>
      <c r="AF349">
        <v>0</v>
      </c>
      <c r="AG349">
        <f t="shared" si="29"/>
        <v>0</v>
      </c>
    </row>
    <row r="350" spans="1:33" x14ac:dyDescent="0.6">
      <c r="A350">
        <v>2018</v>
      </c>
      <c r="B350">
        <v>12</v>
      </c>
      <c r="C350">
        <v>15</v>
      </c>
      <c r="D350">
        <f t="shared" si="27"/>
        <v>6</v>
      </c>
      <c r="G350" cm="1">
        <f t="array" ref="G350">_xlfn.IFS(F350 = "H", 0, F350 = "B7", -7, F350 = "B6", -6, F350 = "B5", -5, F350 = "B4", -4, F350 = "B3", -3, F350 = "B2", -2, F350 = "B1", -1, F350 = "A7", 7, F350 = "A6", 6, F350 = "A5", 5, F350 = "A4", 4, F350 = "A3", 3, F350 = "A2", 2, F350 = "A1", 1, F350 = "", 0)</f>
        <v>0</v>
      </c>
      <c r="H350">
        <f t="shared" si="25"/>
        <v>0</v>
      </c>
      <c r="I350">
        <f t="shared" si="26"/>
        <v>0</v>
      </c>
      <c r="L350">
        <v>4233.2688057140003</v>
      </c>
      <c r="M350">
        <v>3968.3225698740002</v>
      </c>
      <c r="N350">
        <v>1007.3655908539999</v>
      </c>
      <c r="O350">
        <v>883.66666585600001</v>
      </c>
      <c r="P350">
        <v>6106</v>
      </c>
      <c r="Q350">
        <v>5948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0.21030402962191561</v>
      </c>
      <c r="X350">
        <v>0.78969597037808437</v>
      </c>
      <c r="Y350">
        <v>1.6592002654720429E-2</v>
      </c>
      <c r="Z350">
        <v>637</v>
      </c>
      <c r="AA350">
        <f t="shared" si="28"/>
        <v>-133</v>
      </c>
      <c r="AB350">
        <v>1200</v>
      </c>
      <c r="AC350">
        <v>735.51576870198892</v>
      </c>
      <c r="AD350">
        <v>637</v>
      </c>
      <c r="AE350" s="6">
        <v>-2.4</v>
      </c>
      <c r="AF350">
        <v>0</v>
      </c>
      <c r="AG350">
        <f t="shared" si="29"/>
        <v>0</v>
      </c>
    </row>
    <row r="351" spans="1:33" x14ac:dyDescent="0.6">
      <c r="A351">
        <v>2018</v>
      </c>
      <c r="B351">
        <v>12</v>
      </c>
      <c r="C351">
        <v>16</v>
      </c>
      <c r="D351">
        <f t="shared" si="27"/>
        <v>7</v>
      </c>
      <c r="G351" cm="1">
        <f t="array" ref="G351">_xlfn.IFS(F351 = "H", 0, F351 = "B7", -7, F351 = "B6", -6, F351 = "B5", -5, F351 = "B4", -4, F351 = "B3", -3, F351 = "B2", -2, F351 = "B1", -1, F351 = "A7", 7, F351 = "A6", 6, F351 = "A5", 5, F351 = "A4", 4, F351 = "A3", 3, F351 = "A2", 2, F351 = "A1", 1, F351 = "", 0)</f>
        <v>0</v>
      </c>
      <c r="H351">
        <f t="shared" si="25"/>
        <v>0</v>
      </c>
      <c r="I351">
        <f t="shared" si="26"/>
        <v>0</v>
      </c>
      <c r="L351">
        <v>3653.0813574580002</v>
      </c>
      <c r="M351">
        <v>3480.5249273600002</v>
      </c>
      <c r="N351">
        <v>928.52493402699997</v>
      </c>
      <c r="O351">
        <v>767.83726982899998</v>
      </c>
      <c r="P351">
        <v>6167</v>
      </c>
      <c r="Q351">
        <v>6053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0.19524197234601759</v>
      </c>
      <c r="X351">
        <v>0.80475802765398241</v>
      </c>
      <c r="Y351">
        <v>1.560965630114566E-2</v>
      </c>
      <c r="Z351">
        <v>606</v>
      </c>
      <c r="AA351">
        <f t="shared" si="28"/>
        <v>-31</v>
      </c>
      <c r="AB351">
        <v>1200</v>
      </c>
      <c r="AC351">
        <v>745.19321690494041</v>
      </c>
      <c r="AD351">
        <v>606</v>
      </c>
      <c r="AE351" s="6">
        <v>0</v>
      </c>
      <c r="AF351">
        <v>0.3</v>
      </c>
      <c r="AG351">
        <f t="shared" si="29"/>
        <v>0</v>
      </c>
    </row>
    <row r="352" spans="1:33" x14ac:dyDescent="0.6">
      <c r="A352">
        <v>2018</v>
      </c>
      <c r="B352">
        <v>12</v>
      </c>
      <c r="C352">
        <v>17</v>
      </c>
      <c r="D352">
        <f t="shared" si="27"/>
        <v>1</v>
      </c>
      <c r="G352" cm="1">
        <f t="array" ref="G352">_xlfn.IFS(F352 = "H", 0, F352 = "B7", -7, F352 = "B6", -6, F352 = "B5", -5, F352 = "B4", -4, F352 = "B3", -3, F352 = "B2", -2, F352 = "B1", -1, F352 = "A7", 7, F352 = "A6", 6, F352 = "A5", 5, F352 = "A4", 4, F352 = "A3", 3, F352 = "A2", 2, F352 = "A1", 1, F352 = "", 0)</f>
        <v>0</v>
      </c>
      <c r="H352">
        <f t="shared" si="25"/>
        <v>0</v>
      </c>
      <c r="I352">
        <f t="shared" si="26"/>
        <v>0</v>
      </c>
      <c r="L352">
        <v>4276.9046361239998</v>
      </c>
      <c r="M352">
        <v>4053.6675786959995</v>
      </c>
      <c r="N352">
        <v>1064.719346176</v>
      </c>
      <c r="O352">
        <v>1063.4196187759999</v>
      </c>
      <c r="P352">
        <v>5853</v>
      </c>
      <c r="Q352">
        <v>5914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0.18348023373486111</v>
      </c>
      <c r="X352">
        <v>0.81651976626513889</v>
      </c>
      <c r="Y352">
        <v>1.7272881788051329E-2</v>
      </c>
      <c r="Z352">
        <v>598</v>
      </c>
      <c r="AA352">
        <f t="shared" si="28"/>
        <v>-8</v>
      </c>
      <c r="AB352">
        <v>1200</v>
      </c>
      <c r="AC352">
        <v>723.75866224791218</v>
      </c>
      <c r="AD352">
        <v>598</v>
      </c>
      <c r="AE352" s="6">
        <v>1.6</v>
      </c>
      <c r="AF352">
        <v>0.3</v>
      </c>
      <c r="AG352">
        <f t="shared" si="29"/>
        <v>0.48</v>
      </c>
    </row>
    <row r="353" spans="1:33" x14ac:dyDescent="0.6">
      <c r="A353">
        <v>2018</v>
      </c>
      <c r="B353">
        <v>12</v>
      </c>
      <c r="C353">
        <v>18</v>
      </c>
      <c r="D353">
        <f t="shared" si="27"/>
        <v>2</v>
      </c>
      <c r="G353" cm="1">
        <f t="array" ref="G353">_xlfn.IFS(F353 = "H", 0, F353 = "B7", -7, F353 = "B6", -6, F353 = "B5", -5, F353 = "B4", -4, F353 = "B3", -3, F353 = "B2", -2, F353 = "B1", -1, F353 = "A7", 7, F353 = "A6", 6, F353 = "A5", 5, F353 = "A4", 4, F353 = "A3", 3, F353 = "A2", 2, F353 = "A1", 1, F353 = "", 0)</f>
        <v>0</v>
      </c>
      <c r="H353">
        <f t="shared" si="25"/>
        <v>0</v>
      </c>
      <c r="I353">
        <f t="shared" si="26"/>
        <v>0</v>
      </c>
      <c r="L353">
        <v>4380.6792387120004</v>
      </c>
      <c r="M353">
        <v>3989.4339562800001</v>
      </c>
      <c r="N353">
        <v>1048.9245280800001</v>
      </c>
      <c r="O353">
        <v>994.47169768799995</v>
      </c>
      <c r="P353">
        <v>5692</v>
      </c>
      <c r="Q353">
        <v>5685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0.20252660897244601</v>
      </c>
      <c r="X353">
        <v>0.79747339102755399</v>
      </c>
      <c r="Y353">
        <v>1.762327502856641E-2</v>
      </c>
      <c r="Z353">
        <v>649</v>
      </c>
      <c r="AA353">
        <f t="shared" si="28"/>
        <v>51</v>
      </c>
      <c r="AB353">
        <v>1200</v>
      </c>
      <c r="AC353">
        <v>709.95097315441387</v>
      </c>
      <c r="AD353">
        <v>649</v>
      </c>
      <c r="AE353" s="6">
        <v>2.6</v>
      </c>
      <c r="AF353">
        <v>0</v>
      </c>
      <c r="AG353">
        <f t="shared" si="29"/>
        <v>0</v>
      </c>
    </row>
    <row r="354" spans="1:33" x14ac:dyDescent="0.6">
      <c r="A354">
        <v>2018</v>
      </c>
      <c r="B354">
        <v>12</v>
      </c>
      <c r="C354">
        <v>19</v>
      </c>
      <c r="D354">
        <f t="shared" si="27"/>
        <v>3</v>
      </c>
      <c r="G354" cm="1">
        <f t="array" ref="G354">_xlfn.IFS(F354 = "H", 0, F354 = "B7", -7, F354 = "B6", -6, F354 = "B5", -5, F354 = "B4", -4, F354 = "B3", -3, F354 = "B2", -2, F354 = "B1", -1, F354 = "A7", 7, F354 = "A6", 6, F354 = "A5", 5, F354 = "A4", 4, F354 = "A3", 3, F354 = "A2", 2, F354 = "A1", 1, F354 = "", 0)</f>
        <v>0</v>
      </c>
      <c r="H354">
        <f t="shared" si="25"/>
        <v>0</v>
      </c>
      <c r="I354">
        <f t="shared" si="26"/>
        <v>0</v>
      </c>
      <c r="L354">
        <v>4303.999995696</v>
      </c>
      <c r="M354">
        <v>3950.3703664200002</v>
      </c>
      <c r="N354">
        <v>1031.296296152</v>
      </c>
      <c r="O354">
        <v>1014.4814811880001</v>
      </c>
      <c r="P354">
        <v>5610</v>
      </c>
      <c r="Q354">
        <v>5873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0.1583943585570925</v>
      </c>
      <c r="X354">
        <v>0.8416056414429075</v>
      </c>
      <c r="Y354">
        <v>0</v>
      </c>
      <c r="Z354">
        <v>692</v>
      </c>
      <c r="AA354">
        <f t="shared" si="28"/>
        <v>43</v>
      </c>
      <c r="AB354">
        <v>1200</v>
      </c>
      <c r="AC354">
        <v>709.92656671799296</v>
      </c>
      <c r="AD354">
        <v>692</v>
      </c>
      <c r="AE354" s="6">
        <v>4</v>
      </c>
      <c r="AF354">
        <v>0</v>
      </c>
      <c r="AG354">
        <f t="shared" si="29"/>
        <v>0</v>
      </c>
    </row>
    <row r="355" spans="1:33" x14ac:dyDescent="0.6">
      <c r="A355">
        <v>2018</v>
      </c>
      <c r="B355">
        <v>12</v>
      </c>
      <c r="C355">
        <v>20</v>
      </c>
      <c r="D355">
        <f t="shared" si="27"/>
        <v>4</v>
      </c>
      <c r="G355" cm="1">
        <f t="array" ref="G355">_xlfn.IFS(F355 = "H", 0, F355 = "B7", -7, F355 = "B6", -6, F355 = "B5", -5, F355 = "B4", -4, F355 = "B3", -3, F355 = "B2", -2, F355 = "B1", -1, F355 = "A7", 7, F355 = "A6", 6, F355 = "A5", 5, F355 = "A4", 4, F355 = "A3", 3, F355 = "A2", 2, F355 = "A1", 1, F355 = "", 0)</f>
        <v>0</v>
      </c>
      <c r="H355">
        <f t="shared" si="25"/>
        <v>0</v>
      </c>
      <c r="I355">
        <f t="shared" si="26"/>
        <v>0</v>
      </c>
      <c r="L355">
        <v>4862.5907982380004</v>
      </c>
      <c r="M355">
        <v>4562.8618001880004</v>
      </c>
      <c r="N355">
        <v>1185.7208676719999</v>
      </c>
      <c r="O355">
        <v>1152.5365862040001</v>
      </c>
      <c r="P355">
        <v>5877</v>
      </c>
      <c r="Q355">
        <v>6316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0.17789216541615771</v>
      </c>
      <c r="X355">
        <v>0.82210783458384218</v>
      </c>
      <c r="Y355">
        <v>0</v>
      </c>
      <c r="Z355">
        <v>711</v>
      </c>
      <c r="AA355">
        <f t="shared" si="28"/>
        <v>19</v>
      </c>
      <c r="AB355">
        <v>1200</v>
      </c>
      <c r="AC355">
        <v>728.10486974650132</v>
      </c>
      <c r="AD355">
        <v>711</v>
      </c>
      <c r="AE355" s="6">
        <v>3.4</v>
      </c>
      <c r="AF355">
        <v>0</v>
      </c>
      <c r="AG355">
        <f t="shared" si="29"/>
        <v>0</v>
      </c>
    </row>
    <row r="356" spans="1:33" x14ac:dyDescent="0.6">
      <c r="A356">
        <v>2018</v>
      </c>
      <c r="B356">
        <v>12</v>
      </c>
      <c r="C356">
        <v>21</v>
      </c>
      <c r="D356">
        <f t="shared" si="27"/>
        <v>5</v>
      </c>
      <c r="G356" cm="1">
        <f t="array" ref="G356">_xlfn.IFS(F356 = "H", 0, F356 = "B7", -7, F356 = "B6", -6, F356 = "B5", -5, F356 = "B4", -4, F356 = "B3", -3, F356 = "B2", -2, F356 = "B1", -1, F356 = "A7", 7, F356 = "A6", 6, F356 = "A5", 5, F356 = "A4", 4, F356 = "A3", 3, F356 = "A2", 2, F356 = "A1", 1, F356 = "", 0)</f>
        <v>0</v>
      </c>
      <c r="H356">
        <f t="shared" si="25"/>
        <v>0</v>
      </c>
      <c r="I356">
        <f t="shared" si="26"/>
        <v>0</v>
      </c>
      <c r="L356">
        <v>4846.9319491169999</v>
      </c>
      <c r="M356">
        <v>4358.4712149289999</v>
      </c>
      <c r="N356">
        <v>1056.827225542</v>
      </c>
      <c r="O356">
        <v>1121.329843709</v>
      </c>
      <c r="P356">
        <v>6144</v>
      </c>
      <c r="Q356">
        <v>6335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0.1587185329861111</v>
      </c>
      <c r="X356">
        <v>0.84128146701388884</v>
      </c>
      <c r="Y356">
        <v>0</v>
      </c>
      <c r="Z356">
        <v>641</v>
      </c>
      <c r="AA356">
        <f t="shared" si="28"/>
        <v>-70</v>
      </c>
      <c r="AB356">
        <v>1200</v>
      </c>
      <c r="AC356">
        <v>753.85960589534807</v>
      </c>
      <c r="AD356">
        <v>641</v>
      </c>
      <c r="AE356" s="6">
        <v>5.6</v>
      </c>
      <c r="AF356">
        <v>0</v>
      </c>
      <c r="AG356">
        <f t="shared" si="29"/>
        <v>0</v>
      </c>
    </row>
    <row r="357" spans="1:33" x14ac:dyDescent="0.6">
      <c r="A357">
        <v>2018</v>
      </c>
      <c r="B357">
        <v>12</v>
      </c>
      <c r="C357">
        <v>22</v>
      </c>
      <c r="D357">
        <f t="shared" si="27"/>
        <v>6</v>
      </c>
      <c r="E357" s="10" t="s">
        <v>33</v>
      </c>
      <c r="F357" s="10" t="s">
        <v>36</v>
      </c>
      <c r="G357" s="10" cm="1">
        <f t="array" ref="G357">_xlfn.IFS(F357 = "H", 0, F357 = "B7", -7, F357 = "B6", -6, F357 = "B5", -5, F357 = "B4", -4, F357 = "B3", -3, F357 = "B2", -2, F357 = "B1", -1, F357 = "A7", 7, F357 = "A6", 6, F357 = "A5", 5, F357 = "A4", 4, F357 = "A3", 3, F357 = "A2", 2, F357 = "A1", 1, F357 = "", 0)</f>
        <v>-3</v>
      </c>
      <c r="H357" s="10">
        <f t="shared" si="25"/>
        <v>0</v>
      </c>
      <c r="I357" s="10">
        <f t="shared" si="26"/>
        <v>1</v>
      </c>
      <c r="J357" s="8"/>
      <c r="K357" s="8" t="s">
        <v>65</v>
      </c>
      <c r="L357">
        <v>4474.2330736760005</v>
      </c>
      <c r="M357">
        <v>4250.8401191800003</v>
      </c>
      <c r="N357">
        <v>1049.77777833</v>
      </c>
      <c r="O357">
        <v>998.70460791000005</v>
      </c>
      <c r="P357">
        <v>5962</v>
      </c>
      <c r="Q357">
        <v>6306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0.17827899030956379</v>
      </c>
      <c r="X357">
        <v>0.82172100969043627</v>
      </c>
      <c r="Y357">
        <v>0</v>
      </c>
      <c r="Z357">
        <v>592</v>
      </c>
      <c r="AA357">
        <f t="shared" si="28"/>
        <v>-49</v>
      </c>
      <c r="AB357">
        <v>1200</v>
      </c>
      <c r="AC357">
        <v>773.98650900342341</v>
      </c>
      <c r="AD357">
        <v>592</v>
      </c>
      <c r="AE357" s="6">
        <v>6.9</v>
      </c>
      <c r="AF357">
        <v>0</v>
      </c>
      <c r="AG357">
        <f t="shared" si="29"/>
        <v>0</v>
      </c>
    </row>
    <row r="358" spans="1:33" x14ac:dyDescent="0.6">
      <c r="A358">
        <v>2018</v>
      </c>
      <c r="B358">
        <v>12</v>
      </c>
      <c r="C358">
        <v>23</v>
      </c>
      <c r="D358">
        <f t="shared" si="27"/>
        <v>7</v>
      </c>
      <c r="E358" s="10" t="s">
        <v>33</v>
      </c>
      <c r="F358" s="10" t="s">
        <v>18</v>
      </c>
      <c r="G358" s="10" cm="1">
        <f t="array" ref="G358">_xlfn.IFS(F358 = "H", 0, F358 = "B7", -7, F358 = "B6", -6, F358 = "B5", -5, F358 = "B4", -4, F358 = "B3", -3, F358 = "B2", -2, F358 = "B1", -1, F358 = "A7", 7, F358 = "A6", 6, F358 = "A5", 5, F358 = "A4", 4, F358 = "A3", 3, F358 = "A2", 2, F358 = "A1", 1, F358 = "", 0)</f>
        <v>-2</v>
      </c>
      <c r="H358" s="10">
        <f t="shared" si="25"/>
        <v>0</v>
      </c>
      <c r="I358" s="10">
        <f t="shared" si="26"/>
        <v>1</v>
      </c>
      <c r="J358" s="8"/>
      <c r="K358" s="8" t="s">
        <v>65</v>
      </c>
      <c r="L358">
        <v>3486.0369408080001</v>
      </c>
      <c r="M358">
        <v>3457.3720331439999</v>
      </c>
      <c r="N358">
        <v>932.64643806399999</v>
      </c>
      <c r="O358">
        <v>810.99736159200006</v>
      </c>
      <c r="P358">
        <v>5576</v>
      </c>
      <c r="Q358">
        <v>5381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0.1654029497392584</v>
      </c>
      <c r="X358">
        <v>0.8345970502607416</v>
      </c>
      <c r="Y358">
        <v>0</v>
      </c>
      <c r="Z358">
        <v>594</v>
      </c>
      <c r="AA358">
        <f t="shared" si="28"/>
        <v>2</v>
      </c>
      <c r="AB358">
        <v>1200</v>
      </c>
      <c r="AC358">
        <v>739.44805485374241</v>
      </c>
      <c r="AD358">
        <v>594</v>
      </c>
      <c r="AE358" s="6">
        <v>2.4</v>
      </c>
      <c r="AF358">
        <v>0</v>
      </c>
      <c r="AG358">
        <f t="shared" si="29"/>
        <v>0</v>
      </c>
    </row>
    <row r="359" spans="1:33" x14ac:dyDescent="0.6">
      <c r="A359">
        <v>2018</v>
      </c>
      <c r="B359">
        <v>12</v>
      </c>
      <c r="C359">
        <v>24</v>
      </c>
      <c r="D359">
        <f t="shared" si="27"/>
        <v>1</v>
      </c>
      <c r="E359" s="10" t="s">
        <v>33</v>
      </c>
      <c r="F359" s="10" t="s">
        <v>19</v>
      </c>
      <c r="G359" s="10" cm="1">
        <f t="array" ref="G359">_xlfn.IFS(F359 = "H", 0, F359 = "B7", -7, F359 = "B6", -6, F359 = "B5", -5, F359 = "B4", -4, F359 = "B3", -3, F359 = "B2", -2, F359 = "B1", -1, F359 = "A7", 7, F359 = "A6", 6, F359 = "A5", 5, F359 = "A4", 4, F359 = "A3", 3, F359 = "A2", 2, F359 = "A1", 1, F359 = "", 0)</f>
        <v>-1</v>
      </c>
      <c r="H359" s="10">
        <f t="shared" si="25"/>
        <v>0</v>
      </c>
      <c r="I359" s="10">
        <f t="shared" si="26"/>
        <v>1</v>
      </c>
      <c r="J359" s="8"/>
      <c r="K359" s="8" t="s">
        <v>65</v>
      </c>
      <c r="L359">
        <v>4357.3894721280003</v>
      </c>
      <c r="M359">
        <v>4280.021051103</v>
      </c>
      <c r="N359">
        <v>1109.463157826</v>
      </c>
      <c r="O359">
        <v>1098.999999875</v>
      </c>
      <c r="P359">
        <v>4955</v>
      </c>
      <c r="Q359">
        <v>5213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0.15683189089955421</v>
      </c>
      <c r="X359">
        <v>0.84316810910044593</v>
      </c>
      <c r="Y359">
        <v>0</v>
      </c>
      <c r="Z359">
        <v>502</v>
      </c>
      <c r="AA359">
        <f t="shared" si="28"/>
        <v>-92</v>
      </c>
      <c r="AB359">
        <v>1200</v>
      </c>
      <c r="AC359">
        <v>685.8013107842346</v>
      </c>
      <c r="AD359">
        <v>502</v>
      </c>
      <c r="AE359" s="6">
        <v>-2.2999999999999998</v>
      </c>
      <c r="AF359">
        <v>0</v>
      </c>
      <c r="AG359">
        <f t="shared" si="29"/>
        <v>0</v>
      </c>
    </row>
    <row r="360" spans="1:33" x14ac:dyDescent="0.6">
      <c r="A360">
        <v>2018</v>
      </c>
      <c r="B360">
        <v>12</v>
      </c>
      <c r="C360">
        <v>25</v>
      </c>
      <c r="D360">
        <f t="shared" si="27"/>
        <v>2</v>
      </c>
      <c r="E360" s="10" t="s">
        <v>33</v>
      </c>
      <c r="F360" s="10" t="s">
        <v>16</v>
      </c>
      <c r="G360" s="10" cm="1">
        <f t="array" ref="G360">_xlfn.IFS(F360 = "H", 0, F360 = "B7", -7, F360 = "B6", -6, F360 = "B5", -5, F360 = "B4", -4, F360 = "B3", -3, F360 = "B2", -2, F360 = "B1", -1, F360 = "A7", 7, F360 = "A6", 6, F360 = "A5", 5, F360 = "A4", 4, F360 = "A3", 3, F360 = "A2", 2, F360 = "A1", 1, F360 = "", 0)</f>
        <v>0</v>
      </c>
      <c r="H360" s="10">
        <f t="shared" si="25"/>
        <v>1</v>
      </c>
      <c r="I360" s="10">
        <f t="shared" si="26"/>
        <v>1</v>
      </c>
      <c r="J360" s="8" t="s">
        <v>73</v>
      </c>
      <c r="K360" s="8" t="s">
        <v>65</v>
      </c>
      <c r="L360">
        <v>3926.3703664440004</v>
      </c>
      <c r="M360">
        <v>3668.5925889240002</v>
      </c>
      <c r="N360">
        <v>1008.925925692</v>
      </c>
      <c r="O360">
        <v>862.66666634000001</v>
      </c>
      <c r="P360">
        <v>5929</v>
      </c>
      <c r="Q360">
        <v>4639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0.18177978883861229</v>
      </c>
      <c r="X360">
        <v>0.81822021116138755</v>
      </c>
      <c r="Y360">
        <v>1.8830431491294479E-2</v>
      </c>
      <c r="Z360">
        <v>505</v>
      </c>
      <c r="AA360">
        <f t="shared" si="28"/>
        <v>3</v>
      </c>
      <c r="AB360">
        <v>1200</v>
      </c>
      <c r="AC360">
        <v>763.33916318431852</v>
      </c>
      <c r="AD360">
        <v>505</v>
      </c>
      <c r="AE360" s="6">
        <v>0.6</v>
      </c>
      <c r="AF360">
        <v>0</v>
      </c>
      <c r="AG360">
        <f t="shared" si="29"/>
        <v>0</v>
      </c>
    </row>
    <row r="361" spans="1:33" x14ac:dyDescent="0.6">
      <c r="A361">
        <v>2018</v>
      </c>
      <c r="B361">
        <v>12</v>
      </c>
      <c r="C361">
        <v>26</v>
      </c>
      <c r="D361">
        <f t="shared" si="27"/>
        <v>3</v>
      </c>
      <c r="G361" cm="1">
        <f t="array" ref="G361">_xlfn.IFS(F361 = "H", 0, F361 = "B7", -7, F361 = "B6", -6, F361 = "B5", -5, F361 = "B4", -4, F361 = "B3", -3, F361 = "B2", -2, F361 = "B1", -1, F361 = "A7", 7, F361 = "A6", 6, F361 = "A5", 5, F361 = "A4", 4, F361 = "A3", 3, F361 = "A2", 2, F361 = "A1", 1, F361 = "", 0)</f>
        <v>0</v>
      </c>
      <c r="H361">
        <f t="shared" si="25"/>
        <v>0</v>
      </c>
      <c r="I361">
        <f t="shared" si="26"/>
        <v>0</v>
      </c>
      <c r="L361">
        <v>4367.2746051599997</v>
      </c>
      <c r="M361">
        <v>4036.4974035599998</v>
      </c>
      <c r="N361">
        <v>1102.4663210399999</v>
      </c>
      <c r="O361">
        <v>1050.2538856000001</v>
      </c>
      <c r="P361">
        <v>6262</v>
      </c>
      <c r="Q361">
        <v>5189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0.1783539850084136</v>
      </c>
      <c r="X361">
        <v>0.8216460149915864</v>
      </c>
      <c r="Y361">
        <v>1.8440893080662539E-2</v>
      </c>
      <c r="Z361">
        <v>531</v>
      </c>
      <c r="AA361">
        <f t="shared" si="28"/>
        <v>26</v>
      </c>
      <c r="AB361">
        <v>1200</v>
      </c>
      <c r="AC361">
        <v>752.36117817726574</v>
      </c>
      <c r="AD361">
        <v>531</v>
      </c>
      <c r="AE361" s="6">
        <v>-1.5</v>
      </c>
      <c r="AF361">
        <v>0</v>
      </c>
      <c r="AG361">
        <f t="shared" si="29"/>
        <v>0</v>
      </c>
    </row>
    <row r="362" spans="1:33" x14ac:dyDescent="0.6">
      <c r="A362">
        <v>2018</v>
      </c>
      <c r="B362">
        <v>12</v>
      </c>
      <c r="C362">
        <v>27</v>
      </c>
      <c r="D362">
        <f t="shared" si="27"/>
        <v>4</v>
      </c>
      <c r="G362" cm="1">
        <f t="array" ref="G362">_xlfn.IFS(F362 = "H", 0, F362 = "B7", -7, F362 = "B6", -6, F362 = "B5", -5, F362 = "B4", -4, F362 = "B3", -3, F362 = "B2", -2, F362 = "B1", -1, F362 = "A7", 7, F362 = "A6", 6, F362 = "A5", 5, F362 = "A4", 4, F362 = "A3", 3, F362 = "A2", 2, F362 = "A1", 1, F362 = "", 0)</f>
        <v>0</v>
      </c>
      <c r="H362">
        <f t="shared" si="25"/>
        <v>0</v>
      </c>
      <c r="I362">
        <f t="shared" si="26"/>
        <v>0</v>
      </c>
      <c r="L362">
        <v>4432.0855520000005</v>
      </c>
      <c r="M362">
        <v>4066.4384939600004</v>
      </c>
      <c r="N362">
        <v>1026.5614970399999</v>
      </c>
      <c r="O362">
        <v>964.38502618000007</v>
      </c>
      <c r="P362">
        <v>6080</v>
      </c>
      <c r="Q362">
        <v>5526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0.15928356815728831</v>
      </c>
      <c r="X362">
        <v>0.84071643184271172</v>
      </c>
      <c r="Y362">
        <v>0.15269257280716869</v>
      </c>
      <c r="Z362">
        <v>543</v>
      </c>
      <c r="AA362">
        <f t="shared" si="28"/>
        <v>12</v>
      </c>
      <c r="AB362">
        <v>1200</v>
      </c>
      <c r="AC362">
        <v>729.51292899107659</v>
      </c>
      <c r="AD362">
        <v>543</v>
      </c>
      <c r="AE362" s="6">
        <v>-10.1</v>
      </c>
      <c r="AF362">
        <v>0</v>
      </c>
      <c r="AG362">
        <f t="shared" si="29"/>
        <v>0</v>
      </c>
    </row>
    <row r="363" spans="1:33" x14ac:dyDescent="0.6">
      <c r="A363">
        <v>2018</v>
      </c>
      <c r="B363">
        <v>12</v>
      </c>
      <c r="C363">
        <v>28</v>
      </c>
      <c r="D363">
        <f t="shared" si="27"/>
        <v>5</v>
      </c>
      <c r="G363" cm="1">
        <f t="array" ref="G363">_xlfn.IFS(F363 = "H", 0, F363 = "B7", -7, F363 = "B6", -6, F363 = "B5", -5, F363 = "B4", -4, F363 = "B3", -3, F363 = "B2", -2, F363 = "B1", -1, F363 = "A7", 7, F363 = "A6", 6, F363 = "A5", 5, F363 = "A4", 4, F363 = "A3", 3, F363 = "A2", 2, F363 = "A1", 1, F363 = "", 0)</f>
        <v>0</v>
      </c>
      <c r="H363">
        <f t="shared" si="25"/>
        <v>0</v>
      </c>
      <c r="I363">
        <f t="shared" si="26"/>
        <v>0</v>
      </c>
      <c r="L363">
        <v>4530.4583229780001</v>
      </c>
      <c r="M363">
        <v>4135.2499905479999</v>
      </c>
      <c r="N363">
        <v>431.95833322599998</v>
      </c>
      <c r="O363">
        <v>346.93749979900002</v>
      </c>
      <c r="P363">
        <v>6296</v>
      </c>
      <c r="Q363">
        <v>5825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0.16199709575467669</v>
      </c>
      <c r="X363">
        <v>0.83800290424532331</v>
      </c>
      <c r="Y363">
        <v>1.685091989109809E-2</v>
      </c>
      <c r="Z363">
        <v>539</v>
      </c>
      <c r="AA363">
        <f t="shared" si="28"/>
        <v>-4</v>
      </c>
      <c r="AB363">
        <v>1200</v>
      </c>
      <c r="AC363">
        <v>745.71966694031221</v>
      </c>
      <c r="AD363">
        <v>539</v>
      </c>
      <c r="AE363" s="6">
        <v>-10.5</v>
      </c>
      <c r="AF363">
        <v>0</v>
      </c>
      <c r="AG363">
        <f t="shared" si="29"/>
        <v>0</v>
      </c>
    </row>
    <row r="364" spans="1:33" x14ac:dyDescent="0.6">
      <c r="A364">
        <v>2018</v>
      </c>
      <c r="B364">
        <v>12</v>
      </c>
      <c r="C364">
        <v>29</v>
      </c>
      <c r="D364">
        <f t="shared" si="27"/>
        <v>6</v>
      </c>
      <c r="E364" s="10" t="s">
        <v>15</v>
      </c>
      <c r="F364" s="10" t="s">
        <v>36</v>
      </c>
      <c r="G364" s="10" cm="1">
        <f t="array" ref="G364">_xlfn.IFS(F364 = "H", 0, F364 = "B7", -7, F364 = "B6", -6, F364 = "B5", -5, F364 = "B4", -4, F364 = "B3", -3, F364 = "B2", -2, F364 = "B1", -1, F364 = "A7", 7, F364 = "A6", 6, F364 = "A5", 5, F364 = "A4", 4, F364 = "A3", 3, F364 = "A2", 2, F364 = "A1", 1, F364 = "", 0)</f>
        <v>-3</v>
      </c>
      <c r="H364" s="10">
        <f t="shared" si="25"/>
        <v>0</v>
      </c>
      <c r="I364" s="10">
        <f t="shared" si="26"/>
        <v>1</v>
      </c>
      <c r="J364" s="8"/>
      <c r="K364" s="8" t="s">
        <v>65</v>
      </c>
      <c r="L364">
        <v>4152.2397858719996</v>
      </c>
      <c r="M364">
        <v>3747.2697582479996</v>
      </c>
      <c r="N364" s="2">
        <v>0</v>
      </c>
      <c r="O364" s="2">
        <v>0</v>
      </c>
      <c r="P364">
        <v>6532</v>
      </c>
      <c r="Q364">
        <v>6233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0.1737169120776236</v>
      </c>
      <c r="X364">
        <v>0.82628308792237637</v>
      </c>
      <c r="Y364">
        <v>0</v>
      </c>
      <c r="Z364">
        <v>576</v>
      </c>
      <c r="AA364">
        <f t="shared" si="28"/>
        <v>37</v>
      </c>
      <c r="AB364">
        <v>1200</v>
      </c>
      <c r="AC364">
        <v>801.55062889710518</v>
      </c>
      <c r="AD364">
        <v>576</v>
      </c>
      <c r="AE364" s="6">
        <v>-7.6</v>
      </c>
      <c r="AF364">
        <v>0</v>
      </c>
      <c r="AG364">
        <f t="shared" si="29"/>
        <v>0</v>
      </c>
    </row>
    <row r="365" spans="1:33" x14ac:dyDescent="0.6">
      <c r="A365">
        <v>2018</v>
      </c>
      <c r="B365">
        <v>12</v>
      </c>
      <c r="C365">
        <v>30</v>
      </c>
      <c r="D365">
        <f t="shared" si="27"/>
        <v>7</v>
      </c>
      <c r="E365" s="10" t="s">
        <v>15</v>
      </c>
      <c r="F365" s="10" t="s">
        <v>18</v>
      </c>
      <c r="G365" s="10" cm="1">
        <f t="array" ref="G365">_xlfn.IFS(F365 = "H", 0, F365 = "B7", -7, F365 = "B6", -6, F365 = "B5", -5, F365 = "B4", -4, F365 = "B3", -3, F365 = "B2", -2, F365 = "B1", -1, F365 = "A7", 7, F365 = "A6", 6, F365 = "A5", 5, F365 = "A4", 4, F365 = "A3", 3, F365 = "A2", 2, F365 = "A1", 1, F365 = "", 0)</f>
        <v>-2</v>
      </c>
      <c r="H365" s="10">
        <f t="shared" si="25"/>
        <v>0</v>
      </c>
      <c r="I365" s="10">
        <f t="shared" si="26"/>
        <v>1</v>
      </c>
      <c r="J365" s="8"/>
      <c r="K365" s="8" t="s">
        <v>65</v>
      </c>
      <c r="L365">
        <v>3417.4854097980001</v>
      </c>
      <c r="M365">
        <v>3179.5225451699998</v>
      </c>
      <c r="N365" s="2">
        <v>0</v>
      </c>
      <c r="O365" s="2">
        <v>0</v>
      </c>
      <c r="P365">
        <v>6324</v>
      </c>
      <c r="Q365">
        <v>4834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0.1767107856941707</v>
      </c>
      <c r="X365">
        <v>0.82328921430582935</v>
      </c>
      <c r="Y365">
        <v>0</v>
      </c>
      <c r="Z365">
        <v>613</v>
      </c>
      <c r="AA365">
        <f t="shared" si="28"/>
        <v>37</v>
      </c>
      <c r="AB365">
        <v>1200</v>
      </c>
      <c r="AC365">
        <v>785.82593762468855</v>
      </c>
      <c r="AD365">
        <v>613</v>
      </c>
      <c r="AE365" s="6">
        <v>-6.8</v>
      </c>
      <c r="AF365">
        <v>0</v>
      </c>
      <c r="AG365">
        <f t="shared" si="29"/>
        <v>0</v>
      </c>
    </row>
    <row r="366" spans="1:33" x14ac:dyDescent="0.6">
      <c r="A366">
        <v>2018</v>
      </c>
      <c r="B366">
        <v>12</v>
      </c>
      <c r="C366">
        <v>31</v>
      </c>
      <c r="D366">
        <f t="shared" si="27"/>
        <v>1</v>
      </c>
      <c r="E366" s="10" t="s">
        <v>80</v>
      </c>
      <c r="F366" s="10" t="s">
        <v>19</v>
      </c>
      <c r="G366" s="10" cm="1">
        <f t="array" ref="G366">_xlfn.IFS(F366 = "H", 0, F366 = "B7", -7, F366 = "B6", -6, F366 = "B5", -5, F366 = "B4", -4, F366 = "B3", -3, F366 = "B2", -2, F366 = "B1", -1, F366 = "A7", 7, F366 = "A6", 6, F366 = "A5", 5, F366 = "A4", 4, F366 = "A3", 3, F366 = "A2", 2, F366 = "A1", 1, F366 = "", 0)</f>
        <v>-1</v>
      </c>
      <c r="H366" s="10">
        <f t="shared" si="25"/>
        <v>0</v>
      </c>
      <c r="I366" s="10">
        <f t="shared" si="26"/>
        <v>1</v>
      </c>
      <c r="J366" s="8"/>
      <c r="K366" s="8" t="s">
        <v>65</v>
      </c>
      <c r="L366">
        <v>4197.0603589849998</v>
      </c>
      <c r="M366">
        <v>3927.936999948</v>
      </c>
      <c r="N366" s="2">
        <v>0</v>
      </c>
      <c r="O366" s="2">
        <v>0</v>
      </c>
      <c r="P366">
        <v>5846</v>
      </c>
      <c r="Q366">
        <v>4634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0.23455598455598459</v>
      </c>
      <c r="X366">
        <v>0.76544401544401541</v>
      </c>
      <c r="Y366">
        <v>0</v>
      </c>
      <c r="Z366">
        <v>575</v>
      </c>
      <c r="AA366">
        <f t="shared" si="28"/>
        <v>-38</v>
      </c>
      <c r="AB366">
        <v>1200</v>
      </c>
      <c r="AC366">
        <v>743.80681802042204</v>
      </c>
      <c r="AD366">
        <v>575</v>
      </c>
      <c r="AE366" s="6">
        <v>-5.4</v>
      </c>
      <c r="AF366">
        <v>0</v>
      </c>
      <c r="AG366">
        <f t="shared" si="29"/>
        <v>0</v>
      </c>
    </row>
    <row r="367" spans="1:33" x14ac:dyDescent="0.6">
      <c r="AE367" s="6"/>
    </row>
    <row r="368" spans="1:33" x14ac:dyDescent="0.6">
      <c r="AE368" s="6"/>
    </row>
    <row r="369" spans="31:31" x14ac:dyDescent="0.6">
      <c r="AE369" s="6"/>
    </row>
    <row r="370" spans="31:31" x14ac:dyDescent="0.6">
      <c r="AE370" s="6"/>
    </row>
    <row r="371" spans="31:31" x14ac:dyDescent="0.6">
      <c r="AE371" s="6"/>
    </row>
    <row r="372" spans="31:31" x14ac:dyDescent="0.6">
      <c r="AE372" s="6"/>
    </row>
    <row r="373" spans="31:31" x14ac:dyDescent="0.6">
      <c r="AE373" s="6"/>
    </row>
    <row r="374" spans="31:31" x14ac:dyDescent="0.6">
      <c r="AE374" s="6"/>
    </row>
    <row r="375" spans="31:31" x14ac:dyDescent="0.6">
      <c r="AE375" s="6"/>
    </row>
    <row r="376" spans="31:31" x14ac:dyDescent="0.6">
      <c r="AE376" s="6"/>
    </row>
    <row r="377" spans="31:31" x14ac:dyDescent="0.6">
      <c r="AE377" s="6"/>
    </row>
    <row r="378" spans="31:31" x14ac:dyDescent="0.6">
      <c r="AE378" s="6"/>
    </row>
    <row r="379" spans="31:31" x14ac:dyDescent="0.6">
      <c r="AE379" s="6"/>
    </row>
    <row r="380" spans="31:31" x14ac:dyDescent="0.6">
      <c r="AE380" s="6"/>
    </row>
    <row r="381" spans="31:31" x14ac:dyDescent="0.6">
      <c r="AE381" s="6"/>
    </row>
    <row r="382" spans="31:31" x14ac:dyDescent="0.6">
      <c r="AE382" s="6"/>
    </row>
    <row r="383" spans="31:31" x14ac:dyDescent="0.6">
      <c r="AE383" s="6"/>
    </row>
    <row r="384" spans="31:31" x14ac:dyDescent="0.6">
      <c r="AE384" s="6"/>
    </row>
    <row r="385" spans="31:31" x14ac:dyDescent="0.6">
      <c r="AE385" s="6"/>
    </row>
    <row r="386" spans="31:31" x14ac:dyDescent="0.6">
      <c r="AE386" s="6"/>
    </row>
    <row r="387" spans="31:31" x14ac:dyDescent="0.6">
      <c r="AE387" s="6"/>
    </row>
    <row r="388" spans="31:31" x14ac:dyDescent="0.6">
      <c r="AE388" s="6"/>
    </row>
    <row r="389" spans="31:31" x14ac:dyDescent="0.6">
      <c r="AE389" s="6"/>
    </row>
    <row r="390" spans="31:31" x14ac:dyDescent="0.6">
      <c r="AE390" s="6"/>
    </row>
    <row r="391" spans="31:31" x14ac:dyDescent="0.6">
      <c r="AE391" s="6"/>
    </row>
    <row r="392" spans="31:31" x14ac:dyDescent="0.6">
      <c r="AE392" s="6"/>
    </row>
    <row r="393" spans="31:31" x14ac:dyDescent="0.6">
      <c r="AE393" s="6"/>
    </row>
    <row r="394" spans="31:31" x14ac:dyDescent="0.6">
      <c r="AE394" s="6"/>
    </row>
    <row r="395" spans="31:31" x14ac:dyDescent="0.6">
      <c r="AE395" s="6"/>
    </row>
    <row r="396" spans="31:31" x14ac:dyDescent="0.6">
      <c r="AE396" s="6"/>
    </row>
    <row r="397" spans="31:31" x14ac:dyDescent="0.6">
      <c r="AE397" s="6"/>
    </row>
    <row r="398" spans="31:31" x14ac:dyDescent="0.6">
      <c r="AE398" s="6"/>
    </row>
    <row r="399" spans="31:31" x14ac:dyDescent="0.6">
      <c r="AE399" s="6"/>
    </row>
    <row r="400" spans="31:31" x14ac:dyDescent="0.6">
      <c r="AE400" s="6"/>
    </row>
    <row r="401" spans="31:31" x14ac:dyDescent="0.6">
      <c r="AE401" s="6"/>
    </row>
    <row r="402" spans="31:31" x14ac:dyDescent="0.6">
      <c r="AE402" s="6"/>
    </row>
    <row r="403" spans="31:31" x14ac:dyDescent="0.6">
      <c r="AE403" s="6"/>
    </row>
    <row r="404" spans="31:31" x14ac:dyDescent="0.6">
      <c r="AE404" s="6"/>
    </row>
    <row r="405" spans="31:31" x14ac:dyDescent="0.6">
      <c r="AE405" s="6"/>
    </row>
    <row r="406" spans="31:31" x14ac:dyDescent="0.6">
      <c r="AE406" s="6"/>
    </row>
    <row r="407" spans="31:31" x14ac:dyDescent="0.6">
      <c r="AE407" s="6"/>
    </row>
    <row r="408" spans="31:31" x14ac:dyDescent="0.6">
      <c r="AE408" s="6"/>
    </row>
    <row r="409" spans="31:31" x14ac:dyDescent="0.6">
      <c r="AE409" s="6"/>
    </row>
    <row r="410" spans="31:31" x14ac:dyDescent="0.6">
      <c r="AE410" s="6"/>
    </row>
    <row r="411" spans="31:31" x14ac:dyDescent="0.6">
      <c r="AE411" s="6"/>
    </row>
    <row r="412" spans="31:31" x14ac:dyDescent="0.6">
      <c r="AE412" s="6"/>
    </row>
    <row r="413" spans="31:31" x14ac:dyDescent="0.6">
      <c r="AE413" s="6"/>
    </row>
    <row r="414" spans="31:31" x14ac:dyDescent="0.6">
      <c r="AE414" s="6"/>
    </row>
    <row r="415" spans="31:31" x14ac:dyDescent="0.6">
      <c r="AE415" s="6"/>
    </row>
    <row r="416" spans="31:31" x14ac:dyDescent="0.6">
      <c r="AE416" s="6"/>
    </row>
    <row r="417" spans="31:31" x14ac:dyDescent="0.6">
      <c r="AE417" s="6"/>
    </row>
    <row r="418" spans="31:31" x14ac:dyDescent="0.6">
      <c r="AE418" s="6"/>
    </row>
    <row r="419" spans="31:31" x14ac:dyDescent="0.6">
      <c r="AE419" s="6"/>
    </row>
    <row r="420" spans="31:31" x14ac:dyDescent="0.6">
      <c r="AE420" s="6"/>
    </row>
    <row r="421" spans="31:31" x14ac:dyDescent="0.6">
      <c r="AE421" s="6"/>
    </row>
    <row r="422" spans="31:31" x14ac:dyDescent="0.6">
      <c r="AE422" s="6"/>
    </row>
    <row r="423" spans="31:31" x14ac:dyDescent="0.6">
      <c r="AE423" s="6"/>
    </row>
    <row r="424" spans="31:31" x14ac:dyDescent="0.6">
      <c r="AE424" s="6"/>
    </row>
    <row r="425" spans="31:31" x14ac:dyDescent="0.6">
      <c r="AE425" s="6"/>
    </row>
    <row r="426" spans="31:31" x14ac:dyDescent="0.6">
      <c r="AE426" s="6"/>
    </row>
    <row r="427" spans="31:31" x14ac:dyDescent="0.6">
      <c r="AE427" s="6"/>
    </row>
    <row r="428" spans="31:31" x14ac:dyDescent="0.6">
      <c r="AE428" s="6"/>
    </row>
    <row r="429" spans="31:31" x14ac:dyDescent="0.6">
      <c r="AE429" s="6"/>
    </row>
    <row r="430" spans="31:31" x14ac:dyDescent="0.6">
      <c r="AE430" s="6"/>
    </row>
    <row r="431" spans="31:31" x14ac:dyDescent="0.6">
      <c r="AE431" s="6"/>
    </row>
    <row r="432" spans="31:31" x14ac:dyDescent="0.6">
      <c r="AE432" s="6"/>
    </row>
    <row r="433" spans="31:31" x14ac:dyDescent="0.6">
      <c r="AE433" s="6"/>
    </row>
    <row r="434" spans="31:31" x14ac:dyDescent="0.6">
      <c r="AE434" s="6"/>
    </row>
    <row r="435" spans="31:31" x14ac:dyDescent="0.6">
      <c r="AE435" s="6"/>
    </row>
    <row r="436" spans="31:31" x14ac:dyDescent="0.6">
      <c r="AE436" s="6"/>
    </row>
    <row r="437" spans="31:31" x14ac:dyDescent="0.6">
      <c r="AE437" s="6"/>
    </row>
    <row r="438" spans="31:31" x14ac:dyDescent="0.6">
      <c r="AE438" s="6"/>
    </row>
    <row r="439" spans="31:31" x14ac:dyDescent="0.6">
      <c r="AE439" s="6"/>
    </row>
    <row r="440" spans="31:31" x14ac:dyDescent="0.6">
      <c r="AE440" s="6"/>
    </row>
    <row r="441" spans="31:31" x14ac:dyDescent="0.6">
      <c r="AE441" s="6"/>
    </row>
    <row r="442" spans="31:31" x14ac:dyDescent="0.6">
      <c r="AE442" s="6"/>
    </row>
    <row r="443" spans="31:31" x14ac:dyDescent="0.6">
      <c r="AE443" s="6"/>
    </row>
    <row r="444" spans="31:31" x14ac:dyDescent="0.6">
      <c r="AE444" s="6"/>
    </row>
    <row r="445" spans="31:31" x14ac:dyDescent="0.6">
      <c r="AE445" s="6"/>
    </row>
    <row r="446" spans="31:31" x14ac:dyDescent="0.6">
      <c r="AE446" s="6"/>
    </row>
    <row r="447" spans="31:31" x14ac:dyDescent="0.6">
      <c r="AE447" s="6"/>
    </row>
    <row r="448" spans="31:31" x14ac:dyDescent="0.6">
      <c r="AE448" s="6"/>
    </row>
    <row r="449" spans="31:31" x14ac:dyDescent="0.6">
      <c r="AE449" s="6"/>
    </row>
    <row r="450" spans="31:31" x14ac:dyDescent="0.6">
      <c r="AE450" s="6"/>
    </row>
    <row r="451" spans="31:31" x14ac:dyDescent="0.6">
      <c r="AE451" s="6"/>
    </row>
    <row r="452" spans="31:31" x14ac:dyDescent="0.6">
      <c r="AE452" s="6"/>
    </row>
    <row r="453" spans="31:31" x14ac:dyDescent="0.6">
      <c r="AE453" s="6"/>
    </row>
    <row r="454" spans="31:31" x14ac:dyDescent="0.6">
      <c r="AE454" s="6"/>
    </row>
    <row r="455" spans="31:31" x14ac:dyDescent="0.6">
      <c r="AE455" s="6"/>
    </row>
    <row r="456" spans="31:31" x14ac:dyDescent="0.6">
      <c r="AE456" s="6"/>
    </row>
    <row r="457" spans="31:31" x14ac:dyDescent="0.6">
      <c r="AE457" s="6"/>
    </row>
    <row r="458" spans="31:31" x14ac:dyDescent="0.6">
      <c r="AE458" s="6"/>
    </row>
    <row r="459" spans="31:31" x14ac:dyDescent="0.6">
      <c r="AE459" s="6"/>
    </row>
    <row r="460" spans="31:31" x14ac:dyDescent="0.6">
      <c r="AE460" s="6"/>
    </row>
    <row r="461" spans="31:31" x14ac:dyDescent="0.6">
      <c r="AE461" s="6"/>
    </row>
    <row r="462" spans="31:31" x14ac:dyDescent="0.6">
      <c r="AE462" s="6"/>
    </row>
    <row r="463" spans="31:31" x14ac:dyDescent="0.6">
      <c r="AE463" s="6"/>
    </row>
    <row r="464" spans="31:31" x14ac:dyDescent="0.6">
      <c r="AE464" s="6"/>
    </row>
    <row r="465" spans="31:31" x14ac:dyDescent="0.6">
      <c r="AE465" s="6"/>
    </row>
    <row r="466" spans="31:31" x14ac:dyDescent="0.6">
      <c r="AE466" s="6"/>
    </row>
    <row r="467" spans="31:31" x14ac:dyDescent="0.6">
      <c r="AE467" s="6"/>
    </row>
    <row r="468" spans="31:31" x14ac:dyDescent="0.6">
      <c r="AE468" s="6"/>
    </row>
    <row r="469" spans="31:31" x14ac:dyDescent="0.6">
      <c r="AE469" s="6"/>
    </row>
    <row r="470" spans="31:31" x14ac:dyDescent="0.6">
      <c r="AE470" s="6"/>
    </row>
    <row r="471" spans="31:31" x14ac:dyDescent="0.6">
      <c r="AE471" s="6"/>
    </row>
    <row r="472" spans="31:31" x14ac:dyDescent="0.6">
      <c r="AE472" s="6"/>
    </row>
    <row r="473" spans="31:31" x14ac:dyDescent="0.6">
      <c r="AE473" s="6"/>
    </row>
    <row r="474" spans="31:31" x14ac:dyDescent="0.6">
      <c r="AE474" s="6"/>
    </row>
    <row r="475" spans="31:31" x14ac:dyDescent="0.6">
      <c r="AE475" s="6"/>
    </row>
    <row r="476" spans="31:31" x14ac:dyDescent="0.6">
      <c r="AE476" s="6"/>
    </row>
    <row r="477" spans="31:31" x14ac:dyDescent="0.6">
      <c r="AE477" s="6"/>
    </row>
    <row r="478" spans="31:31" x14ac:dyDescent="0.6">
      <c r="AE478" s="6"/>
    </row>
    <row r="479" spans="31:31" x14ac:dyDescent="0.6">
      <c r="AE479" s="6"/>
    </row>
    <row r="480" spans="31:31" x14ac:dyDescent="0.6">
      <c r="AE480" s="6"/>
    </row>
    <row r="481" spans="31:31" x14ac:dyDescent="0.6">
      <c r="AE481" s="6"/>
    </row>
    <row r="482" spans="31:31" x14ac:dyDescent="0.6">
      <c r="AE482" s="6"/>
    </row>
    <row r="483" spans="31:31" x14ac:dyDescent="0.6">
      <c r="AE483" s="6"/>
    </row>
    <row r="484" spans="31:31" x14ac:dyDescent="0.6">
      <c r="AE484" s="6"/>
    </row>
    <row r="485" spans="31:31" x14ac:dyDescent="0.6">
      <c r="AE485" s="6"/>
    </row>
    <row r="486" spans="31:31" x14ac:dyDescent="0.6">
      <c r="AE486" s="6"/>
    </row>
    <row r="487" spans="31:31" x14ac:dyDescent="0.6">
      <c r="AE487" s="6"/>
    </row>
    <row r="488" spans="31:31" x14ac:dyDescent="0.6">
      <c r="AE488" s="6"/>
    </row>
    <row r="489" spans="31:31" x14ac:dyDescent="0.6">
      <c r="AE489" s="6"/>
    </row>
    <row r="490" spans="31:31" x14ac:dyDescent="0.6">
      <c r="AE490" s="6"/>
    </row>
    <row r="491" spans="31:31" x14ac:dyDescent="0.6">
      <c r="AE491" s="6"/>
    </row>
    <row r="492" spans="31:31" x14ac:dyDescent="0.6">
      <c r="AE492" s="6"/>
    </row>
    <row r="493" spans="31:31" x14ac:dyDescent="0.6">
      <c r="AE493" s="6"/>
    </row>
    <row r="494" spans="31:31" x14ac:dyDescent="0.6">
      <c r="AE494" s="6"/>
    </row>
    <row r="495" spans="31:31" x14ac:dyDescent="0.6">
      <c r="AE495" s="6"/>
    </row>
    <row r="496" spans="31:31" x14ac:dyDescent="0.6">
      <c r="AE496" s="6"/>
    </row>
    <row r="497" spans="31:31" x14ac:dyDescent="0.6">
      <c r="AE497" s="6"/>
    </row>
    <row r="498" spans="31:31" x14ac:dyDescent="0.6">
      <c r="AE498" s="6"/>
    </row>
    <row r="499" spans="31:31" x14ac:dyDescent="0.6">
      <c r="AE499" s="6"/>
    </row>
    <row r="500" spans="31:31" x14ac:dyDescent="0.6">
      <c r="AE500" s="6"/>
    </row>
    <row r="501" spans="31:31" x14ac:dyDescent="0.6">
      <c r="AE501" s="6"/>
    </row>
    <row r="502" spans="31:31" x14ac:dyDescent="0.6">
      <c r="AE502" s="6"/>
    </row>
    <row r="503" spans="31:31" x14ac:dyDescent="0.6">
      <c r="AE503" s="6"/>
    </row>
    <row r="504" spans="31:31" x14ac:dyDescent="0.6">
      <c r="AE504" s="6"/>
    </row>
    <row r="505" spans="31:31" x14ac:dyDescent="0.6">
      <c r="AE505" s="6"/>
    </row>
    <row r="506" spans="31:31" x14ac:dyDescent="0.6">
      <c r="AE506" s="6"/>
    </row>
    <row r="507" spans="31:31" x14ac:dyDescent="0.6">
      <c r="AE507" s="6"/>
    </row>
    <row r="508" spans="31:31" x14ac:dyDescent="0.6">
      <c r="AE508" s="6"/>
    </row>
    <row r="509" spans="31:31" x14ac:dyDescent="0.6">
      <c r="AE509" s="6"/>
    </row>
    <row r="510" spans="31:31" x14ac:dyDescent="0.6">
      <c r="AE510" s="6"/>
    </row>
    <row r="511" spans="31:31" x14ac:dyDescent="0.6">
      <c r="AE511" s="6"/>
    </row>
    <row r="512" spans="31:31" x14ac:dyDescent="0.6">
      <c r="AE512" s="6"/>
    </row>
    <row r="513" spans="31:31" x14ac:dyDescent="0.6">
      <c r="AE513" s="6"/>
    </row>
    <row r="514" spans="31:31" x14ac:dyDescent="0.6">
      <c r="AE514" s="6"/>
    </row>
    <row r="515" spans="31:31" x14ac:dyDescent="0.6">
      <c r="AE515" s="6"/>
    </row>
    <row r="516" spans="31:31" x14ac:dyDescent="0.6">
      <c r="AE516" s="6"/>
    </row>
    <row r="517" spans="31:31" x14ac:dyDescent="0.6">
      <c r="AE517" s="6"/>
    </row>
    <row r="518" spans="31:31" x14ac:dyDescent="0.6">
      <c r="AE518" s="6"/>
    </row>
    <row r="519" spans="31:31" x14ac:dyDescent="0.6">
      <c r="AE519" s="6"/>
    </row>
    <row r="520" spans="31:31" x14ac:dyDescent="0.6">
      <c r="AE520" s="6"/>
    </row>
    <row r="521" spans="31:31" x14ac:dyDescent="0.6">
      <c r="AE521" s="6"/>
    </row>
    <row r="522" spans="31:31" x14ac:dyDescent="0.6">
      <c r="AE522" s="6"/>
    </row>
    <row r="523" spans="31:31" x14ac:dyDescent="0.6">
      <c r="AE523" s="6"/>
    </row>
    <row r="524" spans="31:31" x14ac:dyDescent="0.6">
      <c r="AE524" s="6"/>
    </row>
    <row r="525" spans="31:31" x14ac:dyDescent="0.6">
      <c r="AE525" s="6"/>
    </row>
    <row r="526" spans="31:31" x14ac:dyDescent="0.6">
      <c r="AE526" s="6"/>
    </row>
    <row r="527" spans="31:31" x14ac:dyDescent="0.6">
      <c r="AE527" s="6"/>
    </row>
    <row r="528" spans="31:31" x14ac:dyDescent="0.6">
      <c r="AE528" s="6"/>
    </row>
    <row r="529" spans="31:31" x14ac:dyDescent="0.6">
      <c r="AE529" s="6"/>
    </row>
    <row r="530" spans="31:31" x14ac:dyDescent="0.6">
      <c r="AE530" s="6"/>
    </row>
    <row r="531" spans="31:31" x14ac:dyDescent="0.6">
      <c r="AE531" s="6"/>
    </row>
    <row r="532" spans="31:31" x14ac:dyDescent="0.6">
      <c r="AE532" s="6"/>
    </row>
    <row r="533" spans="31:31" x14ac:dyDescent="0.6">
      <c r="AE533" s="6"/>
    </row>
    <row r="534" spans="31:31" x14ac:dyDescent="0.6">
      <c r="AE534" s="6"/>
    </row>
    <row r="535" spans="31:31" x14ac:dyDescent="0.6">
      <c r="AE535" s="6"/>
    </row>
    <row r="536" spans="31:31" x14ac:dyDescent="0.6">
      <c r="AE536" s="6"/>
    </row>
    <row r="537" spans="31:31" x14ac:dyDescent="0.6">
      <c r="AE537" s="6"/>
    </row>
    <row r="538" spans="31:31" x14ac:dyDescent="0.6">
      <c r="AE538" s="6"/>
    </row>
    <row r="539" spans="31:31" x14ac:dyDescent="0.6">
      <c r="AE539" s="6"/>
    </row>
    <row r="540" spans="31:31" x14ac:dyDescent="0.6">
      <c r="AE540" s="6"/>
    </row>
    <row r="541" spans="31:31" x14ac:dyDescent="0.6">
      <c r="AE541" s="6"/>
    </row>
    <row r="542" spans="31:31" x14ac:dyDescent="0.6">
      <c r="AE542" s="6"/>
    </row>
    <row r="543" spans="31:31" x14ac:dyDescent="0.6">
      <c r="AE543" s="6"/>
    </row>
    <row r="544" spans="31:31" x14ac:dyDescent="0.6">
      <c r="AE544" s="6"/>
    </row>
    <row r="545" spans="31:31" x14ac:dyDescent="0.6">
      <c r="AE545" s="6"/>
    </row>
    <row r="546" spans="31:31" x14ac:dyDescent="0.6">
      <c r="AE546" s="6"/>
    </row>
    <row r="547" spans="31:31" x14ac:dyDescent="0.6">
      <c r="AE547" s="6"/>
    </row>
    <row r="548" spans="31:31" x14ac:dyDescent="0.6">
      <c r="AE548" s="6"/>
    </row>
    <row r="549" spans="31:31" x14ac:dyDescent="0.6">
      <c r="AE549" s="6"/>
    </row>
    <row r="550" spans="31:31" x14ac:dyDescent="0.6">
      <c r="AE550" s="6"/>
    </row>
    <row r="551" spans="31:31" x14ac:dyDescent="0.6">
      <c r="AE551" s="6"/>
    </row>
    <row r="552" spans="31:31" x14ac:dyDescent="0.6">
      <c r="AE552" s="6"/>
    </row>
    <row r="553" spans="31:31" x14ac:dyDescent="0.6">
      <c r="AE553" s="6"/>
    </row>
    <row r="554" spans="31:31" x14ac:dyDescent="0.6">
      <c r="AE554" s="6"/>
    </row>
    <row r="555" spans="31:31" x14ac:dyDescent="0.6">
      <c r="AE555" s="6"/>
    </row>
    <row r="556" spans="31:31" x14ac:dyDescent="0.6">
      <c r="AE556" s="6"/>
    </row>
    <row r="557" spans="31:31" x14ac:dyDescent="0.6">
      <c r="AE557" s="6"/>
    </row>
    <row r="558" spans="31:31" x14ac:dyDescent="0.6">
      <c r="AE558" s="6"/>
    </row>
    <row r="559" spans="31:31" x14ac:dyDescent="0.6">
      <c r="AE559" s="6"/>
    </row>
    <row r="560" spans="31:31" x14ac:dyDescent="0.6">
      <c r="AE560" s="6"/>
    </row>
    <row r="561" spans="31:31" x14ac:dyDescent="0.6">
      <c r="AE561" s="6"/>
    </row>
    <row r="562" spans="31:31" x14ac:dyDescent="0.6">
      <c r="AE562" s="6"/>
    </row>
    <row r="563" spans="31:31" x14ac:dyDescent="0.6">
      <c r="AE563" s="6"/>
    </row>
    <row r="564" spans="31:31" x14ac:dyDescent="0.6">
      <c r="AE564" s="6"/>
    </row>
    <row r="565" spans="31:31" x14ac:dyDescent="0.6">
      <c r="AE565" s="6"/>
    </row>
    <row r="566" spans="31:31" x14ac:dyDescent="0.6">
      <c r="AE566" s="6"/>
    </row>
    <row r="567" spans="31:31" x14ac:dyDescent="0.6">
      <c r="AE567" s="6"/>
    </row>
    <row r="568" spans="31:31" x14ac:dyDescent="0.6">
      <c r="AE568" s="6"/>
    </row>
    <row r="569" spans="31:31" x14ac:dyDescent="0.6">
      <c r="AE569" s="6"/>
    </row>
    <row r="570" spans="31:31" x14ac:dyDescent="0.6">
      <c r="AE570" s="6"/>
    </row>
    <row r="571" spans="31:31" x14ac:dyDescent="0.6">
      <c r="AE571" s="6"/>
    </row>
    <row r="572" spans="31:31" x14ac:dyDescent="0.6">
      <c r="AE572" s="6"/>
    </row>
    <row r="573" spans="31:31" x14ac:dyDescent="0.6">
      <c r="AE573" s="6"/>
    </row>
    <row r="574" spans="31:31" x14ac:dyDescent="0.6">
      <c r="AE574" s="6"/>
    </row>
    <row r="575" spans="31:31" x14ac:dyDescent="0.6">
      <c r="AE575" s="6"/>
    </row>
    <row r="576" spans="31:31" x14ac:dyDescent="0.6">
      <c r="AE576" s="6"/>
    </row>
    <row r="577" spans="31:31" x14ac:dyDescent="0.6">
      <c r="AE577" s="6"/>
    </row>
    <row r="578" spans="31:31" x14ac:dyDescent="0.6">
      <c r="AE578" s="6"/>
    </row>
    <row r="579" spans="31:31" x14ac:dyDescent="0.6">
      <c r="AE579" s="6"/>
    </row>
    <row r="580" spans="31:31" x14ac:dyDescent="0.6">
      <c r="AE580" s="6"/>
    </row>
    <row r="581" spans="31:31" x14ac:dyDescent="0.6">
      <c r="AE581" s="6"/>
    </row>
    <row r="582" spans="31:31" x14ac:dyDescent="0.6">
      <c r="AE582" s="6"/>
    </row>
    <row r="583" spans="31:31" x14ac:dyDescent="0.6">
      <c r="AE583" s="6"/>
    </row>
    <row r="584" spans="31:31" x14ac:dyDescent="0.6">
      <c r="AE584" s="6"/>
    </row>
    <row r="585" spans="31:31" x14ac:dyDescent="0.6">
      <c r="AE585" s="6"/>
    </row>
    <row r="586" spans="31:31" x14ac:dyDescent="0.6">
      <c r="AE586" s="6"/>
    </row>
    <row r="587" spans="31:31" x14ac:dyDescent="0.6">
      <c r="AE587" s="6"/>
    </row>
    <row r="588" spans="31:31" x14ac:dyDescent="0.6">
      <c r="AE588" s="6"/>
    </row>
    <row r="589" spans="31:31" x14ac:dyDescent="0.6">
      <c r="AE589" s="6"/>
    </row>
    <row r="590" spans="31:31" x14ac:dyDescent="0.6">
      <c r="AE590" s="6"/>
    </row>
    <row r="591" spans="31:31" x14ac:dyDescent="0.6">
      <c r="AE591" s="6"/>
    </row>
    <row r="592" spans="31:31" x14ac:dyDescent="0.6">
      <c r="AE592" s="6"/>
    </row>
    <row r="593" spans="31:31" x14ac:dyDescent="0.6">
      <c r="AE593" s="6"/>
    </row>
    <row r="594" spans="31:31" x14ac:dyDescent="0.6">
      <c r="AE594" s="6"/>
    </row>
    <row r="595" spans="31:31" x14ac:dyDescent="0.6">
      <c r="AE595" s="6"/>
    </row>
    <row r="596" spans="31:31" x14ac:dyDescent="0.6">
      <c r="AE596" s="6"/>
    </row>
    <row r="597" spans="31:31" x14ac:dyDescent="0.6">
      <c r="AE597" s="6"/>
    </row>
    <row r="598" spans="31:31" x14ac:dyDescent="0.6">
      <c r="AE598" s="6"/>
    </row>
    <row r="599" spans="31:31" x14ac:dyDescent="0.6">
      <c r="AE599" s="6"/>
    </row>
    <row r="600" spans="31:31" x14ac:dyDescent="0.6">
      <c r="AE600" s="6"/>
    </row>
    <row r="601" spans="31:31" x14ac:dyDescent="0.6">
      <c r="AE601" s="6"/>
    </row>
    <row r="602" spans="31:31" x14ac:dyDescent="0.6">
      <c r="AE602" s="6"/>
    </row>
    <row r="603" spans="31:31" x14ac:dyDescent="0.6">
      <c r="AE603" s="6"/>
    </row>
    <row r="604" spans="31:31" x14ac:dyDescent="0.6">
      <c r="AE604" s="6"/>
    </row>
    <row r="605" spans="31:31" x14ac:dyDescent="0.6">
      <c r="AE605" s="6"/>
    </row>
    <row r="606" spans="31:31" x14ac:dyDescent="0.6">
      <c r="AE606" s="6"/>
    </row>
    <row r="607" spans="31:31" x14ac:dyDescent="0.6">
      <c r="AE607" s="6"/>
    </row>
    <row r="608" spans="31:31" x14ac:dyDescent="0.6">
      <c r="AE608" s="6"/>
    </row>
    <row r="609" spans="31:31" x14ac:dyDescent="0.6">
      <c r="AE609" s="6"/>
    </row>
    <row r="610" spans="31:31" x14ac:dyDescent="0.6">
      <c r="AE610" s="6"/>
    </row>
    <row r="611" spans="31:31" x14ac:dyDescent="0.6">
      <c r="AE611" s="6"/>
    </row>
    <row r="612" spans="31:31" x14ac:dyDescent="0.6">
      <c r="AE612" s="6"/>
    </row>
    <row r="613" spans="31:31" x14ac:dyDescent="0.6">
      <c r="AE613" s="6"/>
    </row>
    <row r="614" spans="31:31" x14ac:dyDescent="0.6">
      <c r="AE614" s="6"/>
    </row>
    <row r="615" spans="31:31" x14ac:dyDescent="0.6">
      <c r="AE615" s="6"/>
    </row>
    <row r="616" spans="31:31" x14ac:dyDescent="0.6">
      <c r="AE616" s="6"/>
    </row>
    <row r="617" spans="31:31" x14ac:dyDescent="0.6">
      <c r="AE617" s="6"/>
    </row>
    <row r="618" spans="31:31" x14ac:dyDescent="0.6">
      <c r="AE618" s="6"/>
    </row>
    <row r="619" spans="31:31" x14ac:dyDescent="0.6">
      <c r="AE619" s="6"/>
    </row>
    <row r="620" spans="31:31" x14ac:dyDescent="0.6">
      <c r="AE620" s="6"/>
    </row>
    <row r="621" spans="31:31" x14ac:dyDescent="0.6">
      <c r="AE621" s="6"/>
    </row>
    <row r="622" spans="31:31" x14ac:dyDescent="0.6">
      <c r="AE622" s="6"/>
    </row>
    <row r="623" spans="31:31" x14ac:dyDescent="0.6">
      <c r="AE623" s="6"/>
    </row>
    <row r="624" spans="31:31" x14ac:dyDescent="0.6">
      <c r="AE624" s="6"/>
    </row>
    <row r="625" spans="31:31" x14ac:dyDescent="0.6">
      <c r="AE625" s="6"/>
    </row>
    <row r="626" spans="31:31" x14ac:dyDescent="0.6">
      <c r="AE626" s="6"/>
    </row>
    <row r="627" spans="31:31" x14ac:dyDescent="0.6">
      <c r="AE627" s="6"/>
    </row>
    <row r="628" spans="31:31" x14ac:dyDescent="0.6">
      <c r="AE628" s="6"/>
    </row>
    <row r="629" spans="31:31" x14ac:dyDescent="0.6">
      <c r="AE629" s="6"/>
    </row>
    <row r="630" spans="31:31" x14ac:dyDescent="0.6">
      <c r="AE630" s="6"/>
    </row>
    <row r="631" spans="31:31" x14ac:dyDescent="0.6">
      <c r="AE631" s="6"/>
    </row>
    <row r="632" spans="31:31" x14ac:dyDescent="0.6">
      <c r="AE632" s="6"/>
    </row>
    <row r="633" spans="31:31" x14ac:dyDescent="0.6">
      <c r="AE633" s="6"/>
    </row>
    <row r="634" spans="31:31" x14ac:dyDescent="0.6">
      <c r="AE634" s="6"/>
    </row>
    <row r="635" spans="31:31" x14ac:dyDescent="0.6">
      <c r="AE635" s="6"/>
    </row>
    <row r="636" spans="31:31" x14ac:dyDescent="0.6">
      <c r="AE636" s="6"/>
    </row>
    <row r="637" spans="31:31" x14ac:dyDescent="0.6">
      <c r="AE637" s="6"/>
    </row>
    <row r="638" spans="31:31" x14ac:dyDescent="0.6">
      <c r="AE638" s="6"/>
    </row>
    <row r="639" spans="31:31" x14ac:dyDescent="0.6">
      <c r="AE639" s="6"/>
    </row>
    <row r="640" spans="31:31" x14ac:dyDescent="0.6">
      <c r="AE640" s="6"/>
    </row>
    <row r="641" spans="31:31" x14ac:dyDescent="0.6">
      <c r="AE641" s="6"/>
    </row>
    <row r="642" spans="31:31" x14ac:dyDescent="0.6">
      <c r="AE642" s="6"/>
    </row>
    <row r="643" spans="31:31" x14ac:dyDescent="0.6">
      <c r="AE643" s="6"/>
    </row>
    <row r="644" spans="31:31" x14ac:dyDescent="0.6">
      <c r="AE644" s="6"/>
    </row>
    <row r="645" spans="31:31" x14ac:dyDescent="0.6">
      <c r="AE645" s="6"/>
    </row>
    <row r="646" spans="31:31" x14ac:dyDescent="0.6">
      <c r="AE646" s="6"/>
    </row>
    <row r="647" spans="31:31" x14ac:dyDescent="0.6">
      <c r="AE647" s="6"/>
    </row>
    <row r="648" spans="31:31" x14ac:dyDescent="0.6">
      <c r="AE648" s="6"/>
    </row>
    <row r="649" spans="31:31" x14ac:dyDescent="0.6">
      <c r="AE649" s="6"/>
    </row>
    <row r="650" spans="31:31" x14ac:dyDescent="0.6">
      <c r="AE650" s="6"/>
    </row>
    <row r="651" spans="31:31" x14ac:dyDescent="0.6">
      <c r="AE651" s="6"/>
    </row>
    <row r="652" spans="31:31" x14ac:dyDescent="0.6">
      <c r="AE652" s="6"/>
    </row>
    <row r="653" spans="31:31" x14ac:dyDescent="0.6">
      <c r="AE653" s="6"/>
    </row>
    <row r="654" spans="31:31" x14ac:dyDescent="0.6">
      <c r="AE654" s="6"/>
    </row>
    <row r="655" spans="31:31" x14ac:dyDescent="0.6">
      <c r="AE655" s="6"/>
    </row>
    <row r="656" spans="31:31" x14ac:dyDescent="0.6">
      <c r="AE656" s="6"/>
    </row>
    <row r="657" spans="31:31" x14ac:dyDescent="0.6">
      <c r="AE657" s="6"/>
    </row>
    <row r="658" spans="31:31" x14ac:dyDescent="0.6">
      <c r="AE658" s="6"/>
    </row>
    <row r="659" spans="31:31" x14ac:dyDescent="0.6">
      <c r="AE659" s="6"/>
    </row>
    <row r="660" spans="31:31" x14ac:dyDescent="0.6">
      <c r="AE660" s="6"/>
    </row>
    <row r="661" spans="31:31" x14ac:dyDescent="0.6">
      <c r="AE661" s="6"/>
    </row>
    <row r="662" spans="31:31" x14ac:dyDescent="0.6">
      <c r="AE662" s="6"/>
    </row>
    <row r="663" spans="31:31" x14ac:dyDescent="0.6">
      <c r="AE663" s="6"/>
    </row>
    <row r="664" spans="31:31" x14ac:dyDescent="0.6">
      <c r="AE664" s="6"/>
    </row>
    <row r="665" spans="31:31" x14ac:dyDescent="0.6">
      <c r="AE665" s="6"/>
    </row>
    <row r="666" spans="31:31" x14ac:dyDescent="0.6">
      <c r="AE666" s="6"/>
    </row>
    <row r="667" spans="31:31" x14ac:dyDescent="0.6">
      <c r="AE667" s="6"/>
    </row>
    <row r="668" spans="31:31" x14ac:dyDescent="0.6">
      <c r="AE668" s="6"/>
    </row>
    <row r="669" spans="31:31" x14ac:dyDescent="0.6">
      <c r="AE669" s="6"/>
    </row>
    <row r="670" spans="31:31" x14ac:dyDescent="0.6">
      <c r="AE670" s="6"/>
    </row>
    <row r="671" spans="31:31" x14ac:dyDescent="0.6">
      <c r="AE671" s="6"/>
    </row>
    <row r="672" spans="31:31" x14ac:dyDescent="0.6">
      <c r="AE672" s="6"/>
    </row>
    <row r="673" spans="31:31" x14ac:dyDescent="0.6">
      <c r="AE673" s="6"/>
    </row>
    <row r="674" spans="31:31" x14ac:dyDescent="0.6">
      <c r="AE674" s="6"/>
    </row>
    <row r="675" spans="31:31" x14ac:dyDescent="0.6">
      <c r="AE675" s="6"/>
    </row>
    <row r="676" spans="31:31" x14ac:dyDescent="0.6">
      <c r="AE676" s="6"/>
    </row>
    <row r="677" spans="31:31" x14ac:dyDescent="0.6">
      <c r="AE677" s="6"/>
    </row>
    <row r="678" spans="31:31" x14ac:dyDescent="0.6">
      <c r="AE678" s="6"/>
    </row>
    <row r="679" spans="31:31" x14ac:dyDescent="0.6">
      <c r="AE679" s="6"/>
    </row>
    <row r="680" spans="31:31" x14ac:dyDescent="0.6">
      <c r="AE680" s="6"/>
    </row>
    <row r="681" spans="31:31" x14ac:dyDescent="0.6">
      <c r="AE681" s="6"/>
    </row>
    <row r="682" spans="31:31" x14ac:dyDescent="0.6">
      <c r="AE682" s="6"/>
    </row>
    <row r="683" spans="31:31" x14ac:dyDescent="0.6">
      <c r="AE683" s="6"/>
    </row>
    <row r="684" spans="31:31" x14ac:dyDescent="0.6">
      <c r="AE684" s="6"/>
    </row>
    <row r="685" spans="31:31" x14ac:dyDescent="0.6">
      <c r="AE685" s="6"/>
    </row>
    <row r="686" spans="31:31" x14ac:dyDescent="0.6">
      <c r="AE686" s="6"/>
    </row>
    <row r="687" spans="31:31" x14ac:dyDescent="0.6">
      <c r="AE687" s="6"/>
    </row>
    <row r="688" spans="31:31" x14ac:dyDescent="0.6">
      <c r="AE688" s="6"/>
    </row>
    <row r="689" spans="31:31" x14ac:dyDescent="0.6">
      <c r="AE689" s="6"/>
    </row>
    <row r="690" spans="31:31" x14ac:dyDescent="0.6">
      <c r="AE690" s="6"/>
    </row>
    <row r="691" spans="31:31" x14ac:dyDescent="0.6">
      <c r="AE691" s="6"/>
    </row>
    <row r="692" spans="31:31" x14ac:dyDescent="0.6">
      <c r="AE692" s="6"/>
    </row>
    <row r="693" spans="31:31" x14ac:dyDescent="0.6">
      <c r="AE693" s="6"/>
    </row>
    <row r="694" spans="31:31" x14ac:dyDescent="0.6">
      <c r="AE694" s="6"/>
    </row>
    <row r="695" spans="31:31" x14ac:dyDescent="0.6">
      <c r="AE695" s="6"/>
    </row>
    <row r="696" spans="31:31" x14ac:dyDescent="0.6">
      <c r="AE696" s="6"/>
    </row>
    <row r="697" spans="31:31" x14ac:dyDescent="0.6">
      <c r="AE697" s="6"/>
    </row>
    <row r="698" spans="31:31" x14ac:dyDescent="0.6">
      <c r="AE698" s="6"/>
    </row>
    <row r="699" spans="31:31" x14ac:dyDescent="0.6">
      <c r="AE699" s="6"/>
    </row>
    <row r="700" spans="31:31" x14ac:dyDescent="0.6">
      <c r="AE700" s="6"/>
    </row>
    <row r="701" spans="31:31" x14ac:dyDescent="0.6">
      <c r="AE701" s="6"/>
    </row>
    <row r="702" spans="31:31" x14ac:dyDescent="0.6">
      <c r="AE702" s="6"/>
    </row>
    <row r="703" spans="31:31" x14ac:dyDescent="0.6">
      <c r="AE703" s="6"/>
    </row>
    <row r="704" spans="31:31" x14ac:dyDescent="0.6">
      <c r="AE704" s="6"/>
    </row>
    <row r="705" spans="31:31" x14ac:dyDescent="0.6">
      <c r="AE705" s="6"/>
    </row>
    <row r="706" spans="31:31" x14ac:dyDescent="0.6">
      <c r="AE706" s="6"/>
    </row>
    <row r="707" spans="31:31" x14ac:dyDescent="0.6">
      <c r="AE707" s="6"/>
    </row>
    <row r="708" spans="31:31" x14ac:dyDescent="0.6">
      <c r="AE708" s="6"/>
    </row>
    <row r="709" spans="31:31" x14ac:dyDescent="0.6">
      <c r="AE709" s="6"/>
    </row>
    <row r="710" spans="31:31" x14ac:dyDescent="0.6">
      <c r="AE710" s="6"/>
    </row>
    <row r="711" spans="31:31" x14ac:dyDescent="0.6">
      <c r="AE711" s="6"/>
    </row>
    <row r="712" spans="31:31" x14ac:dyDescent="0.6">
      <c r="AE712" s="6"/>
    </row>
    <row r="713" spans="31:31" x14ac:dyDescent="0.6">
      <c r="AE713" s="6"/>
    </row>
    <row r="714" spans="31:31" x14ac:dyDescent="0.6">
      <c r="AE714" s="6"/>
    </row>
    <row r="715" spans="31:31" x14ac:dyDescent="0.6">
      <c r="AE715" s="6"/>
    </row>
    <row r="716" spans="31:31" x14ac:dyDescent="0.6">
      <c r="AE716" s="6"/>
    </row>
    <row r="717" spans="31:31" x14ac:dyDescent="0.6">
      <c r="AE717" s="6"/>
    </row>
    <row r="718" spans="31:31" x14ac:dyDescent="0.6">
      <c r="AE718" s="6"/>
    </row>
    <row r="719" spans="31:31" x14ac:dyDescent="0.6">
      <c r="AE719" s="6"/>
    </row>
    <row r="720" spans="31:31" x14ac:dyDescent="0.6">
      <c r="AE720" s="6"/>
    </row>
    <row r="721" spans="31:31" x14ac:dyDescent="0.6">
      <c r="AE721" s="6"/>
    </row>
    <row r="722" spans="31:31" x14ac:dyDescent="0.6">
      <c r="AE722" s="6"/>
    </row>
    <row r="723" spans="31:31" x14ac:dyDescent="0.6">
      <c r="AE723" s="6"/>
    </row>
    <row r="724" spans="31:31" x14ac:dyDescent="0.6">
      <c r="AE724" s="6"/>
    </row>
    <row r="725" spans="31:31" x14ac:dyDescent="0.6">
      <c r="AE725" s="6"/>
    </row>
    <row r="726" spans="31:31" x14ac:dyDescent="0.6">
      <c r="AE726" s="6"/>
    </row>
    <row r="727" spans="31:31" x14ac:dyDescent="0.6">
      <c r="AE727" s="6"/>
    </row>
    <row r="728" spans="31:31" x14ac:dyDescent="0.6">
      <c r="AE728" s="6"/>
    </row>
    <row r="729" spans="31:31" x14ac:dyDescent="0.6">
      <c r="AE729" s="6"/>
    </row>
    <row r="730" spans="31:31" x14ac:dyDescent="0.6">
      <c r="AE730" s="6"/>
    </row>
    <row r="731" spans="31:31" x14ac:dyDescent="0.6">
      <c r="AE731" s="6"/>
    </row>
    <row r="732" spans="31:31" x14ac:dyDescent="0.6">
      <c r="AE732" s="6"/>
    </row>
    <row r="733" spans="31:31" x14ac:dyDescent="0.6">
      <c r="AE733" s="6"/>
    </row>
    <row r="734" spans="31:31" x14ac:dyDescent="0.6">
      <c r="AE734" s="6"/>
    </row>
    <row r="735" spans="31:31" x14ac:dyDescent="0.6">
      <c r="AE735" s="6"/>
    </row>
    <row r="736" spans="31:31" x14ac:dyDescent="0.6">
      <c r="AE736" s="6"/>
    </row>
    <row r="737" spans="31:31" x14ac:dyDescent="0.6">
      <c r="AE737" s="6"/>
    </row>
    <row r="738" spans="31:31" x14ac:dyDescent="0.6">
      <c r="AE738" s="6"/>
    </row>
    <row r="739" spans="31:31" x14ac:dyDescent="0.6">
      <c r="AE739" s="6"/>
    </row>
    <row r="740" spans="31:31" x14ac:dyDescent="0.6">
      <c r="AE740" s="6"/>
    </row>
    <row r="741" spans="31:31" x14ac:dyDescent="0.6">
      <c r="AE741" s="6"/>
    </row>
    <row r="742" spans="31:31" x14ac:dyDescent="0.6">
      <c r="AE742" s="6"/>
    </row>
    <row r="743" spans="31:31" x14ac:dyDescent="0.6">
      <c r="AE743" s="6"/>
    </row>
    <row r="744" spans="31:31" x14ac:dyDescent="0.6">
      <c r="AE744" s="6"/>
    </row>
    <row r="745" spans="31:31" x14ac:dyDescent="0.6">
      <c r="AE745" s="6"/>
    </row>
    <row r="746" spans="31:31" x14ac:dyDescent="0.6">
      <c r="AE746" s="6"/>
    </row>
    <row r="747" spans="31:31" x14ac:dyDescent="0.6">
      <c r="AE747" s="6"/>
    </row>
    <row r="748" spans="31:31" x14ac:dyDescent="0.6">
      <c r="AE748" s="6"/>
    </row>
    <row r="749" spans="31:31" x14ac:dyDescent="0.6">
      <c r="AE749" s="6"/>
    </row>
    <row r="750" spans="31:31" x14ac:dyDescent="0.6">
      <c r="AE750" s="6"/>
    </row>
    <row r="751" spans="31:31" x14ac:dyDescent="0.6">
      <c r="AE751" s="6"/>
    </row>
    <row r="752" spans="31:31" x14ac:dyDescent="0.6">
      <c r="AE752" s="6"/>
    </row>
    <row r="753" spans="31:31" x14ac:dyDescent="0.6">
      <c r="AE753" s="6"/>
    </row>
    <row r="754" spans="31:31" x14ac:dyDescent="0.6">
      <c r="AE754" s="6"/>
    </row>
    <row r="755" spans="31:31" x14ac:dyDescent="0.6">
      <c r="AE755" s="6"/>
    </row>
    <row r="756" spans="31:31" x14ac:dyDescent="0.6">
      <c r="AE756" s="6"/>
    </row>
    <row r="757" spans="31:31" x14ac:dyDescent="0.6">
      <c r="AE757" s="6"/>
    </row>
    <row r="758" spans="31:31" x14ac:dyDescent="0.6">
      <c r="AE758" s="6"/>
    </row>
    <row r="759" spans="31:31" x14ac:dyDescent="0.6">
      <c r="AE759" s="6"/>
    </row>
    <row r="760" spans="31:31" x14ac:dyDescent="0.6">
      <c r="AE760" s="6"/>
    </row>
    <row r="761" spans="31:31" x14ac:dyDescent="0.6">
      <c r="AE761" s="6"/>
    </row>
    <row r="762" spans="31:31" x14ac:dyDescent="0.6">
      <c r="AE762" s="6"/>
    </row>
    <row r="763" spans="31:31" x14ac:dyDescent="0.6">
      <c r="AE763" s="6"/>
    </row>
    <row r="764" spans="31:31" x14ac:dyDescent="0.6">
      <c r="AE764" s="6"/>
    </row>
    <row r="765" spans="31:31" x14ac:dyDescent="0.6">
      <c r="AE765" s="6"/>
    </row>
    <row r="766" spans="31:31" x14ac:dyDescent="0.6">
      <c r="AE766" s="6"/>
    </row>
    <row r="767" spans="31:31" x14ac:dyDescent="0.6">
      <c r="AE767" s="6"/>
    </row>
    <row r="768" spans="31:31" x14ac:dyDescent="0.6">
      <c r="AE768" s="6"/>
    </row>
    <row r="769" spans="31:31" x14ac:dyDescent="0.6">
      <c r="AE769" s="6"/>
    </row>
    <row r="770" spans="31:31" x14ac:dyDescent="0.6">
      <c r="AE770" s="6"/>
    </row>
    <row r="771" spans="31:31" x14ac:dyDescent="0.6">
      <c r="AE771" s="6"/>
    </row>
    <row r="772" spans="31:31" x14ac:dyDescent="0.6">
      <c r="AE772" s="6"/>
    </row>
    <row r="773" spans="31:31" x14ac:dyDescent="0.6">
      <c r="AE773" s="6"/>
    </row>
    <row r="774" spans="31:31" x14ac:dyDescent="0.6">
      <c r="AE774" s="6"/>
    </row>
    <row r="775" spans="31:31" x14ac:dyDescent="0.6">
      <c r="AE775" s="6"/>
    </row>
    <row r="776" spans="31:31" x14ac:dyDescent="0.6">
      <c r="AE776" s="6"/>
    </row>
    <row r="777" spans="31:31" x14ac:dyDescent="0.6">
      <c r="AE777" s="6"/>
    </row>
    <row r="778" spans="31:31" x14ac:dyDescent="0.6">
      <c r="AE778" s="6"/>
    </row>
    <row r="779" spans="31:31" x14ac:dyDescent="0.6">
      <c r="AE779" s="6"/>
    </row>
    <row r="780" spans="31:31" x14ac:dyDescent="0.6">
      <c r="AE780" s="6"/>
    </row>
    <row r="781" spans="31:31" x14ac:dyDescent="0.6">
      <c r="AE781" s="6"/>
    </row>
    <row r="782" spans="31:31" x14ac:dyDescent="0.6">
      <c r="AE782" s="6"/>
    </row>
    <row r="783" spans="31:31" x14ac:dyDescent="0.6">
      <c r="AE783" s="6"/>
    </row>
    <row r="784" spans="31:31" x14ac:dyDescent="0.6">
      <c r="AE784" s="6"/>
    </row>
    <row r="785" spans="31:31" x14ac:dyDescent="0.6">
      <c r="AE785" s="6"/>
    </row>
    <row r="786" spans="31:31" x14ac:dyDescent="0.6">
      <c r="AE786" s="6"/>
    </row>
    <row r="787" spans="31:31" x14ac:dyDescent="0.6">
      <c r="AE787" s="6"/>
    </row>
    <row r="788" spans="31:31" x14ac:dyDescent="0.6">
      <c r="AE788" s="6"/>
    </row>
    <row r="789" spans="31:31" x14ac:dyDescent="0.6">
      <c r="AE789" s="6"/>
    </row>
    <row r="790" spans="31:31" x14ac:dyDescent="0.6">
      <c r="AE790" s="6"/>
    </row>
    <row r="791" spans="31:31" x14ac:dyDescent="0.6">
      <c r="AE791" s="6"/>
    </row>
    <row r="792" spans="31:31" x14ac:dyDescent="0.6">
      <c r="AE792" s="6"/>
    </row>
    <row r="793" spans="31:31" x14ac:dyDescent="0.6">
      <c r="AE793" s="6"/>
    </row>
    <row r="794" spans="31:31" x14ac:dyDescent="0.6">
      <c r="AE794" s="6"/>
    </row>
    <row r="795" spans="31:31" x14ac:dyDescent="0.6">
      <c r="AE795" s="6"/>
    </row>
    <row r="796" spans="31:31" x14ac:dyDescent="0.6">
      <c r="AE796" s="6"/>
    </row>
    <row r="797" spans="31:31" x14ac:dyDescent="0.6">
      <c r="AE797" s="6"/>
    </row>
    <row r="798" spans="31:31" x14ac:dyDescent="0.6">
      <c r="AE798" s="6"/>
    </row>
    <row r="799" spans="31:31" x14ac:dyDescent="0.6">
      <c r="AE799" s="6"/>
    </row>
    <row r="800" spans="31:31" x14ac:dyDescent="0.6">
      <c r="AE800" s="6"/>
    </row>
    <row r="801" spans="31:31" x14ac:dyDescent="0.6">
      <c r="AE801" s="6"/>
    </row>
    <row r="802" spans="31:31" x14ac:dyDescent="0.6">
      <c r="AE802" s="6"/>
    </row>
    <row r="803" spans="31:31" x14ac:dyDescent="0.6">
      <c r="AE803" s="6"/>
    </row>
    <row r="804" spans="31:31" x14ac:dyDescent="0.6">
      <c r="AE804" s="6"/>
    </row>
    <row r="805" spans="31:31" x14ac:dyDescent="0.6">
      <c r="AE805" s="6"/>
    </row>
    <row r="806" spans="31:31" x14ac:dyDescent="0.6">
      <c r="AE806" s="6"/>
    </row>
    <row r="807" spans="31:31" x14ac:dyDescent="0.6">
      <c r="AE807" s="6"/>
    </row>
    <row r="808" spans="31:31" x14ac:dyDescent="0.6">
      <c r="AE808" s="6"/>
    </row>
    <row r="809" spans="31:31" x14ac:dyDescent="0.6">
      <c r="AE809" s="6"/>
    </row>
    <row r="810" spans="31:31" x14ac:dyDescent="0.6">
      <c r="AE810" s="6"/>
    </row>
    <row r="811" spans="31:31" x14ac:dyDescent="0.6">
      <c r="AE811" s="6"/>
    </row>
    <row r="812" spans="31:31" x14ac:dyDescent="0.6">
      <c r="AE812" s="6"/>
    </row>
    <row r="813" spans="31:31" x14ac:dyDescent="0.6">
      <c r="AE813" s="6"/>
    </row>
    <row r="814" spans="31:31" x14ac:dyDescent="0.6">
      <c r="AE814" s="6"/>
    </row>
    <row r="815" spans="31:31" x14ac:dyDescent="0.6">
      <c r="AE815" s="6"/>
    </row>
    <row r="816" spans="31:31" x14ac:dyDescent="0.6">
      <c r="AE816" s="6"/>
    </row>
    <row r="817" spans="31:31" x14ac:dyDescent="0.6">
      <c r="AE817" s="6"/>
    </row>
    <row r="818" spans="31:31" x14ac:dyDescent="0.6">
      <c r="AE818" s="6"/>
    </row>
    <row r="819" spans="31:31" x14ac:dyDescent="0.6">
      <c r="AE819" s="6"/>
    </row>
    <row r="820" spans="31:31" x14ac:dyDescent="0.6">
      <c r="AE820" s="6"/>
    </row>
    <row r="821" spans="31:31" x14ac:dyDescent="0.6">
      <c r="AE821" s="6"/>
    </row>
    <row r="822" spans="31:31" x14ac:dyDescent="0.6">
      <c r="AE822" s="6"/>
    </row>
    <row r="823" spans="31:31" x14ac:dyDescent="0.6">
      <c r="AE823" s="6"/>
    </row>
    <row r="824" spans="31:31" x14ac:dyDescent="0.6">
      <c r="AE824" s="6"/>
    </row>
    <row r="825" spans="31:31" x14ac:dyDescent="0.6">
      <c r="AE825" s="6"/>
    </row>
    <row r="826" spans="31:31" x14ac:dyDescent="0.6">
      <c r="AE826" s="6"/>
    </row>
    <row r="827" spans="31:31" x14ac:dyDescent="0.6">
      <c r="AE827" s="6"/>
    </row>
    <row r="828" spans="31:31" x14ac:dyDescent="0.6">
      <c r="AE828" s="6"/>
    </row>
    <row r="829" spans="31:31" x14ac:dyDescent="0.6">
      <c r="AE829" s="6"/>
    </row>
    <row r="830" spans="31:31" x14ac:dyDescent="0.6">
      <c r="AE830" s="6"/>
    </row>
    <row r="831" spans="31:31" x14ac:dyDescent="0.6">
      <c r="AE831" s="6"/>
    </row>
    <row r="832" spans="31:31" x14ac:dyDescent="0.6">
      <c r="AE832" s="6"/>
    </row>
    <row r="833" spans="31:31" x14ac:dyDescent="0.6">
      <c r="AE833" s="6"/>
    </row>
    <row r="834" spans="31:31" x14ac:dyDescent="0.6">
      <c r="AE834" s="6"/>
    </row>
    <row r="835" spans="31:31" x14ac:dyDescent="0.6">
      <c r="AE835" s="6"/>
    </row>
    <row r="836" spans="31:31" x14ac:dyDescent="0.6">
      <c r="AE836" s="6"/>
    </row>
    <row r="837" spans="31:31" x14ac:dyDescent="0.6">
      <c r="AE837" s="6"/>
    </row>
    <row r="838" spans="31:31" x14ac:dyDescent="0.6">
      <c r="AE838" s="6"/>
    </row>
    <row r="839" spans="31:31" x14ac:dyDescent="0.6">
      <c r="AE839" s="6"/>
    </row>
    <row r="840" spans="31:31" x14ac:dyDescent="0.6">
      <c r="AE840" s="6"/>
    </row>
    <row r="841" spans="31:31" x14ac:dyDescent="0.6">
      <c r="AE841" s="6"/>
    </row>
    <row r="842" spans="31:31" x14ac:dyDescent="0.6">
      <c r="AE842" s="6"/>
    </row>
    <row r="843" spans="31:31" x14ac:dyDescent="0.6">
      <c r="AE843" s="6"/>
    </row>
    <row r="844" spans="31:31" x14ac:dyDescent="0.6">
      <c r="AE844" s="6"/>
    </row>
    <row r="845" spans="31:31" x14ac:dyDescent="0.6">
      <c r="AE845" s="6"/>
    </row>
    <row r="846" spans="31:31" x14ac:dyDescent="0.6">
      <c r="AE846" s="6"/>
    </row>
    <row r="847" spans="31:31" x14ac:dyDescent="0.6">
      <c r="AE847" s="6"/>
    </row>
    <row r="848" spans="31:31" x14ac:dyDescent="0.6">
      <c r="AE848" s="6"/>
    </row>
    <row r="849" spans="31:31" x14ac:dyDescent="0.6">
      <c r="AE849" s="6"/>
    </row>
    <row r="850" spans="31:31" x14ac:dyDescent="0.6">
      <c r="AE850" s="6"/>
    </row>
    <row r="851" spans="31:31" x14ac:dyDescent="0.6">
      <c r="AE851" s="6"/>
    </row>
    <row r="852" spans="31:31" x14ac:dyDescent="0.6">
      <c r="AE852" s="6"/>
    </row>
    <row r="853" spans="31:31" x14ac:dyDescent="0.6">
      <c r="AE853" s="6"/>
    </row>
    <row r="854" spans="31:31" x14ac:dyDescent="0.6">
      <c r="AE854" s="6"/>
    </row>
    <row r="855" spans="31:31" x14ac:dyDescent="0.6">
      <c r="AE855" s="6"/>
    </row>
    <row r="856" spans="31:31" x14ac:dyDescent="0.6">
      <c r="AE856" s="6"/>
    </row>
    <row r="857" spans="31:31" x14ac:dyDescent="0.6">
      <c r="AE857" s="6"/>
    </row>
    <row r="858" spans="31:31" x14ac:dyDescent="0.6">
      <c r="AE858" s="6"/>
    </row>
    <row r="859" spans="31:31" x14ac:dyDescent="0.6">
      <c r="AE859" s="6"/>
    </row>
    <row r="860" spans="31:31" x14ac:dyDescent="0.6">
      <c r="AE860" s="6"/>
    </row>
    <row r="861" spans="31:31" x14ac:dyDescent="0.6">
      <c r="AE861" s="6"/>
    </row>
    <row r="862" spans="31:31" x14ac:dyDescent="0.6">
      <c r="AE862" s="6"/>
    </row>
    <row r="863" spans="31:31" x14ac:dyDescent="0.6">
      <c r="AE863" s="6"/>
    </row>
    <row r="864" spans="31:31" x14ac:dyDescent="0.6">
      <c r="AE864" s="6"/>
    </row>
    <row r="865" spans="31:31" x14ac:dyDescent="0.6">
      <c r="AE865" s="6"/>
    </row>
    <row r="866" spans="31:31" x14ac:dyDescent="0.6">
      <c r="AE866" s="6"/>
    </row>
    <row r="867" spans="31:31" x14ac:dyDescent="0.6">
      <c r="AE867" s="6"/>
    </row>
    <row r="868" spans="31:31" x14ac:dyDescent="0.6">
      <c r="AE868" s="6"/>
    </row>
    <row r="869" spans="31:31" x14ac:dyDescent="0.6">
      <c r="AE869" s="6"/>
    </row>
    <row r="870" spans="31:31" x14ac:dyDescent="0.6">
      <c r="AE870" s="6"/>
    </row>
    <row r="871" spans="31:31" x14ac:dyDescent="0.6">
      <c r="AE871" s="6"/>
    </row>
    <row r="872" spans="31:31" x14ac:dyDescent="0.6">
      <c r="AE872" s="6"/>
    </row>
    <row r="873" spans="31:31" x14ac:dyDescent="0.6">
      <c r="AE873" s="6"/>
    </row>
    <row r="874" spans="31:31" x14ac:dyDescent="0.6">
      <c r="AE874" s="6"/>
    </row>
    <row r="875" spans="31:31" x14ac:dyDescent="0.6">
      <c r="AE875" s="6"/>
    </row>
    <row r="876" spans="31:31" x14ac:dyDescent="0.6">
      <c r="AE876" s="6"/>
    </row>
    <row r="877" spans="31:31" x14ac:dyDescent="0.6">
      <c r="AE877" s="6"/>
    </row>
    <row r="878" spans="31:31" x14ac:dyDescent="0.6">
      <c r="AE878" s="6"/>
    </row>
    <row r="879" spans="31:31" x14ac:dyDescent="0.6">
      <c r="AE879" s="6"/>
    </row>
    <row r="880" spans="31:31" x14ac:dyDescent="0.6">
      <c r="AE880" s="6"/>
    </row>
    <row r="881" spans="31:31" x14ac:dyDescent="0.6">
      <c r="AE881" s="6"/>
    </row>
    <row r="882" spans="31:31" x14ac:dyDescent="0.6">
      <c r="AE882" s="6"/>
    </row>
    <row r="883" spans="31:31" x14ac:dyDescent="0.6">
      <c r="AE883" s="6"/>
    </row>
    <row r="884" spans="31:31" x14ac:dyDescent="0.6">
      <c r="AE884" s="6"/>
    </row>
    <row r="885" spans="31:31" x14ac:dyDescent="0.6">
      <c r="AE885" s="6"/>
    </row>
    <row r="886" spans="31:31" x14ac:dyDescent="0.6">
      <c r="AE886" s="6"/>
    </row>
    <row r="887" spans="31:31" x14ac:dyDescent="0.6">
      <c r="AE887" s="6"/>
    </row>
    <row r="888" spans="31:31" x14ac:dyDescent="0.6">
      <c r="AE888" s="6"/>
    </row>
    <row r="889" spans="31:31" x14ac:dyDescent="0.6">
      <c r="AE889" s="6"/>
    </row>
    <row r="890" spans="31:31" x14ac:dyDescent="0.6">
      <c r="AE890" s="6"/>
    </row>
    <row r="891" spans="31:31" x14ac:dyDescent="0.6">
      <c r="AE891" s="6"/>
    </row>
    <row r="892" spans="31:31" x14ac:dyDescent="0.6">
      <c r="AE892" s="6"/>
    </row>
    <row r="893" spans="31:31" x14ac:dyDescent="0.6">
      <c r="AE893" s="6"/>
    </row>
    <row r="894" spans="31:31" x14ac:dyDescent="0.6">
      <c r="AE894" s="6"/>
    </row>
    <row r="895" spans="31:31" x14ac:dyDescent="0.6">
      <c r="AE895" s="6"/>
    </row>
    <row r="896" spans="31:31" x14ac:dyDescent="0.6">
      <c r="AE896" s="6"/>
    </row>
    <row r="897" spans="31:31" x14ac:dyDescent="0.6">
      <c r="AE897" s="6"/>
    </row>
    <row r="898" spans="31:31" x14ac:dyDescent="0.6">
      <c r="AE898" s="6"/>
    </row>
    <row r="899" spans="31:31" x14ac:dyDescent="0.6">
      <c r="AE899" s="6"/>
    </row>
    <row r="900" spans="31:31" x14ac:dyDescent="0.6">
      <c r="AE900" s="6"/>
    </row>
    <row r="901" spans="31:31" x14ac:dyDescent="0.6">
      <c r="AE901" s="6"/>
    </row>
    <row r="902" spans="31:31" x14ac:dyDescent="0.6">
      <c r="AE902" s="6"/>
    </row>
    <row r="903" spans="31:31" x14ac:dyDescent="0.6">
      <c r="AE903" s="6"/>
    </row>
    <row r="904" spans="31:31" x14ac:dyDescent="0.6">
      <c r="AE904" s="6"/>
    </row>
    <row r="905" spans="31:31" x14ac:dyDescent="0.6">
      <c r="AE905" s="6"/>
    </row>
    <row r="906" spans="31:31" x14ac:dyDescent="0.6">
      <c r="AE906" s="6"/>
    </row>
    <row r="907" spans="31:31" x14ac:dyDescent="0.6">
      <c r="AE907" s="6"/>
    </row>
    <row r="908" spans="31:31" x14ac:dyDescent="0.6">
      <c r="AE908" s="6"/>
    </row>
    <row r="909" spans="31:31" x14ac:dyDescent="0.6">
      <c r="AE909" s="6"/>
    </row>
    <row r="910" spans="31:31" x14ac:dyDescent="0.6">
      <c r="AE910" s="6"/>
    </row>
    <row r="911" spans="31:31" x14ac:dyDescent="0.6">
      <c r="AE911" s="6"/>
    </row>
    <row r="912" spans="31:31" x14ac:dyDescent="0.6">
      <c r="AE912" s="6"/>
    </row>
    <row r="913" spans="31:31" x14ac:dyDescent="0.6">
      <c r="AE913" s="6"/>
    </row>
    <row r="914" spans="31:31" x14ac:dyDescent="0.6">
      <c r="AE914" s="6"/>
    </row>
    <row r="915" spans="31:31" x14ac:dyDescent="0.6">
      <c r="AE915" s="6"/>
    </row>
    <row r="916" spans="31:31" x14ac:dyDescent="0.6">
      <c r="AE916" s="6"/>
    </row>
    <row r="917" spans="31:31" x14ac:dyDescent="0.6">
      <c r="AE917" s="6"/>
    </row>
    <row r="918" spans="31:31" x14ac:dyDescent="0.6">
      <c r="AE918" s="6"/>
    </row>
    <row r="919" spans="31:31" x14ac:dyDescent="0.6">
      <c r="AE919" s="6"/>
    </row>
    <row r="920" spans="31:31" x14ac:dyDescent="0.6">
      <c r="AE920" s="6"/>
    </row>
    <row r="921" spans="31:31" x14ac:dyDescent="0.6">
      <c r="AE921" s="6"/>
    </row>
    <row r="922" spans="31:31" x14ac:dyDescent="0.6">
      <c r="AE922" s="6"/>
    </row>
    <row r="923" spans="31:31" x14ac:dyDescent="0.6">
      <c r="AE923" s="6"/>
    </row>
    <row r="924" spans="31:31" x14ac:dyDescent="0.6">
      <c r="AE924" s="6"/>
    </row>
    <row r="925" spans="31:31" x14ac:dyDescent="0.6">
      <c r="AE925" s="6"/>
    </row>
    <row r="926" spans="31:31" x14ac:dyDescent="0.6">
      <c r="AE926" s="6"/>
    </row>
    <row r="927" spans="31:31" x14ac:dyDescent="0.6">
      <c r="AE927" s="6"/>
    </row>
    <row r="928" spans="31:31" x14ac:dyDescent="0.6">
      <c r="AE928" s="6"/>
    </row>
    <row r="929" spans="31:31" x14ac:dyDescent="0.6">
      <c r="AE929" s="6"/>
    </row>
    <row r="930" spans="31:31" x14ac:dyDescent="0.6">
      <c r="AE930" s="6"/>
    </row>
    <row r="931" spans="31:31" x14ac:dyDescent="0.6">
      <c r="AE931" s="6"/>
    </row>
    <row r="932" spans="31:31" x14ac:dyDescent="0.6">
      <c r="AE932" s="6"/>
    </row>
    <row r="933" spans="31:31" x14ac:dyDescent="0.6">
      <c r="AE933" s="6"/>
    </row>
    <row r="934" spans="31:31" x14ac:dyDescent="0.6">
      <c r="AE934" s="6"/>
    </row>
    <row r="935" spans="31:31" x14ac:dyDescent="0.6">
      <c r="AE935" s="6"/>
    </row>
    <row r="936" spans="31:31" x14ac:dyDescent="0.6">
      <c r="AE936" s="6"/>
    </row>
    <row r="937" spans="31:31" x14ac:dyDescent="0.6">
      <c r="AE937" s="6"/>
    </row>
    <row r="938" spans="31:31" x14ac:dyDescent="0.6">
      <c r="AE938" s="6"/>
    </row>
    <row r="939" spans="31:31" x14ac:dyDescent="0.6">
      <c r="AE939" s="6"/>
    </row>
    <row r="940" spans="31:31" x14ac:dyDescent="0.6">
      <c r="AE940" s="6"/>
    </row>
    <row r="941" spans="31:31" x14ac:dyDescent="0.6">
      <c r="AE941" s="6"/>
    </row>
    <row r="942" spans="31:31" x14ac:dyDescent="0.6">
      <c r="AE942" s="6"/>
    </row>
    <row r="943" spans="31:31" x14ac:dyDescent="0.6">
      <c r="AE943" s="6"/>
    </row>
    <row r="944" spans="31:31" x14ac:dyDescent="0.6">
      <c r="AE944" s="6"/>
    </row>
    <row r="945" spans="31:31" x14ac:dyDescent="0.6">
      <c r="AE945" s="6"/>
    </row>
    <row r="946" spans="31:31" x14ac:dyDescent="0.6">
      <c r="AE946" s="6"/>
    </row>
    <row r="947" spans="31:31" x14ac:dyDescent="0.6">
      <c r="AE947" s="6"/>
    </row>
    <row r="948" spans="31:31" x14ac:dyDescent="0.6">
      <c r="AE948" s="6"/>
    </row>
    <row r="949" spans="31:31" x14ac:dyDescent="0.6">
      <c r="AE949" s="6"/>
    </row>
    <row r="950" spans="31:31" x14ac:dyDescent="0.6">
      <c r="AE950" s="6"/>
    </row>
    <row r="951" spans="31:31" x14ac:dyDescent="0.6">
      <c r="AE951" s="6"/>
    </row>
    <row r="952" spans="31:31" x14ac:dyDescent="0.6">
      <c r="AE952" s="6"/>
    </row>
    <row r="953" spans="31:31" x14ac:dyDescent="0.6">
      <c r="AE953" s="6"/>
    </row>
    <row r="954" spans="31:31" x14ac:dyDescent="0.6">
      <c r="AE954" s="6"/>
    </row>
    <row r="955" spans="31:31" x14ac:dyDescent="0.6">
      <c r="AE955" s="6"/>
    </row>
    <row r="956" spans="31:31" x14ac:dyDescent="0.6">
      <c r="AE956" s="6"/>
    </row>
    <row r="957" spans="31:31" x14ac:dyDescent="0.6">
      <c r="AE957" s="6"/>
    </row>
    <row r="958" spans="31:31" x14ac:dyDescent="0.6">
      <c r="AE958" s="6"/>
    </row>
    <row r="959" spans="31:31" x14ac:dyDescent="0.6">
      <c r="AE959" s="6"/>
    </row>
    <row r="960" spans="31:31" x14ac:dyDescent="0.6">
      <c r="AE960" s="6"/>
    </row>
    <row r="961" spans="31:31" x14ac:dyDescent="0.6">
      <c r="AE961" s="6"/>
    </row>
    <row r="962" spans="31:31" x14ac:dyDescent="0.6">
      <c r="AE962" s="6"/>
    </row>
    <row r="963" spans="31:31" x14ac:dyDescent="0.6">
      <c r="AE963" s="6"/>
    </row>
    <row r="964" spans="31:31" x14ac:dyDescent="0.6">
      <c r="AE964" s="6"/>
    </row>
    <row r="965" spans="31:31" x14ac:dyDescent="0.6">
      <c r="AE965" s="6"/>
    </row>
    <row r="966" spans="31:31" x14ac:dyDescent="0.6">
      <c r="AE966" s="6"/>
    </row>
    <row r="967" spans="31:31" x14ac:dyDescent="0.6">
      <c r="AE967" s="6"/>
    </row>
    <row r="968" spans="31:31" x14ac:dyDescent="0.6">
      <c r="AE968" s="6"/>
    </row>
    <row r="969" spans="31:31" x14ac:dyDescent="0.6">
      <c r="AE969" s="6"/>
    </row>
    <row r="970" spans="31:31" x14ac:dyDescent="0.6">
      <c r="AE970" s="6"/>
    </row>
    <row r="971" spans="31:31" x14ac:dyDescent="0.6">
      <c r="AE971" s="6"/>
    </row>
    <row r="972" spans="31:31" x14ac:dyDescent="0.6">
      <c r="AE972" s="6"/>
    </row>
    <row r="973" spans="31:31" x14ac:dyDescent="0.6">
      <c r="AE973" s="6"/>
    </row>
    <row r="974" spans="31:31" x14ac:dyDescent="0.6">
      <c r="AE974" s="6"/>
    </row>
    <row r="975" spans="31:31" x14ac:dyDescent="0.6">
      <c r="AE975" s="6"/>
    </row>
    <row r="976" spans="31:31" x14ac:dyDescent="0.6">
      <c r="AE976" s="6"/>
    </row>
    <row r="977" spans="31:31" x14ac:dyDescent="0.6">
      <c r="AE977" s="6"/>
    </row>
    <row r="978" spans="31:31" x14ac:dyDescent="0.6">
      <c r="AE978" s="6"/>
    </row>
    <row r="979" spans="31:31" x14ac:dyDescent="0.6">
      <c r="AE979" s="6"/>
    </row>
    <row r="980" spans="31:31" x14ac:dyDescent="0.6">
      <c r="AE980" s="6"/>
    </row>
    <row r="981" spans="31:31" x14ac:dyDescent="0.6">
      <c r="AE981" s="6"/>
    </row>
    <row r="982" spans="31:31" x14ac:dyDescent="0.6">
      <c r="AE982" s="6"/>
    </row>
    <row r="983" spans="31:31" x14ac:dyDescent="0.6">
      <c r="AE983" s="6"/>
    </row>
    <row r="984" spans="31:31" x14ac:dyDescent="0.6">
      <c r="AE984" s="6"/>
    </row>
    <row r="985" spans="31:31" x14ac:dyDescent="0.6">
      <c r="AE985" s="6"/>
    </row>
    <row r="986" spans="31:31" x14ac:dyDescent="0.6">
      <c r="AE986" s="6"/>
    </row>
    <row r="987" spans="31:31" x14ac:dyDescent="0.6">
      <c r="AE987" s="6"/>
    </row>
    <row r="988" spans="31:31" x14ac:dyDescent="0.6">
      <c r="AE988" s="6"/>
    </row>
    <row r="989" spans="31:31" x14ac:dyDescent="0.6">
      <c r="AE989" s="6"/>
    </row>
    <row r="990" spans="31:31" x14ac:dyDescent="0.6">
      <c r="AE990" s="6"/>
    </row>
    <row r="991" spans="31:31" x14ac:dyDescent="0.6">
      <c r="AE991" s="6"/>
    </row>
    <row r="992" spans="31:31" x14ac:dyDescent="0.6">
      <c r="AE992" s="6"/>
    </row>
    <row r="993" spans="31:31" x14ac:dyDescent="0.6">
      <c r="AE993" s="6"/>
    </row>
    <row r="994" spans="31:31" x14ac:dyDescent="0.6">
      <c r="AE994" s="6"/>
    </row>
    <row r="995" spans="31:31" x14ac:dyDescent="0.6">
      <c r="AE995" s="6"/>
    </row>
    <row r="996" spans="31:31" x14ac:dyDescent="0.6">
      <c r="AE996" s="6"/>
    </row>
    <row r="997" spans="31:31" x14ac:dyDescent="0.6">
      <c r="AE997" s="6"/>
    </row>
    <row r="998" spans="31:31" x14ac:dyDescent="0.6">
      <c r="AE998" s="6"/>
    </row>
    <row r="999" spans="31:31" x14ac:dyDescent="0.6">
      <c r="AE999" s="6"/>
    </row>
    <row r="1000" spans="31:31" x14ac:dyDescent="0.6">
      <c r="AE1000" s="6"/>
    </row>
    <row r="1001" spans="31:31" x14ac:dyDescent="0.6">
      <c r="AE1001" s="6"/>
    </row>
    <row r="1002" spans="31:31" x14ac:dyDescent="0.6">
      <c r="AE1002" s="6"/>
    </row>
    <row r="1003" spans="31:31" x14ac:dyDescent="0.6">
      <c r="AE1003" s="6"/>
    </row>
    <row r="1004" spans="31:31" x14ac:dyDescent="0.6">
      <c r="AE1004" s="6"/>
    </row>
    <row r="1005" spans="31:31" x14ac:dyDescent="0.6">
      <c r="AE1005" s="6"/>
    </row>
    <row r="1006" spans="31:31" x14ac:dyDescent="0.6">
      <c r="AE1006" s="6"/>
    </row>
    <row r="1007" spans="31:31" x14ac:dyDescent="0.6">
      <c r="AE1007" s="6"/>
    </row>
    <row r="1008" spans="31:31" x14ac:dyDescent="0.6">
      <c r="AE1008" s="6"/>
    </row>
    <row r="1009" spans="31:31" x14ac:dyDescent="0.6">
      <c r="AE1009" s="6"/>
    </row>
    <row r="1010" spans="31:31" x14ac:dyDescent="0.6">
      <c r="AE1010" s="6"/>
    </row>
    <row r="1011" spans="31:31" x14ac:dyDescent="0.6">
      <c r="AE1011" s="6"/>
    </row>
    <row r="1012" spans="31:31" x14ac:dyDescent="0.6">
      <c r="AE1012" s="6"/>
    </row>
    <row r="1013" spans="31:31" x14ac:dyDescent="0.6">
      <c r="AE1013" s="6"/>
    </row>
    <row r="1014" spans="31:31" x14ac:dyDescent="0.6">
      <c r="AE1014" s="6"/>
    </row>
    <row r="1015" spans="31:31" x14ac:dyDescent="0.6">
      <c r="AE1015" s="6"/>
    </row>
    <row r="1016" spans="31:31" x14ac:dyDescent="0.6">
      <c r="AE1016" s="6"/>
    </row>
    <row r="1017" spans="31:31" x14ac:dyDescent="0.6">
      <c r="AE1017" s="6"/>
    </row>
    <row r="1018" spans="31:31" x14ac:dyDescent="0.6">
      <c r="AE1018" s="6"/>
    </row>
    <row r="1019" spans="31:31" x14ac:dyDescent="0.6">
      <c r="AE1019" s="6"/>
    </row>
    <row r="1020" spans="31:31" x14ac:dyDescent="0.6">
      <c r="AE1020" s="6"/>
    </row>
    <row r="1021" spans="31:31" x14ac:dyDescent="0.6">
      <c r="AE1021" s="6"/>
    </row>
    <row r="1022" spans="31:31" x14ac:dyDescent="0.6">
      <c r="AE1022" s="6"/>
    </row>
    <row r="1023" spans="31:31" x14ac:dyDescent="0.6">
      <c r="AE1023" s="6"/>
    </row>
    <row r="1024" spans="31:31" x14ac:dyDescent="0.6">
      <c r="AE1024" s="6"/>
    </row>
    <row r="1025" spans="31:31" x14ac:dyDescent="0.6">
      <c r="AE1025" s="6"/>
    </row>
    <row r="1026" spans="31:31" x14ac:dyDescent="0.6">
      <c r="AE1026" s="6"/>
    </row>
    <row r="1027" spans="31:31" x14ac:dyDescent="0.6">
      <c r="AE1027" s="6"/>
    </row>
    <row r="1028" spans="31:31" x14ac:dyDescent="0.6">
      <c r="AE1028" s="6"/>
    </row>
    <row r="1029" spans="31:31" x14ac:dyDescent="0.6">
      <c r="AE1029" s="6"/>
    </row>
    <row r="1030" spans="31:31" x14ac:dyDescent="0.6">
      <c r="AE1030" s="6"/>
    </row>
    <row r="1031" spans="31:31" x14ac:dyDescent="0.6">
      <c r="AE1031" s="6"/>
    </row>
    <row r="1032" spans="31:31" x14ac:dyDescent="0.6">
      <c r="AE1032" s="6"/>
    </row>
    <row r="1033" spans="31:31" x14ac:dyDescent="0.6">
      <c r="AE1033" s="6"/>
    </row>
    <row r="1034" spans="31:31" x14ac:dyDescent="0.6">
      <c r="AE1034" s="6"/>
    </row>
    <row r="1035" spans="31:31" x14ac:dyDescent="0.6">
      <c r="AE1035" s="6"/>
    </row>
    <row r="1036" spans="31:31" x14ac:dyDescent="0.6">
      <c r="AE1036" s="6"/>
    </row>
    <row r="1037" spans="31:31" x14ac:dyDescent="0.6">
      <c r="AE1037" s="6"/>
    </row>
    <row r="1038" spans="31:31" x14ac:dyDescent="0.6">
      <c r="AE1038" s="6"/>
    </row>
    <row r="1039" spans="31:31" x14ac:dyDescent="0.6">
      <c r="AE1039" s="6"/>
    </row>
    <row r="1040" spans="31:31" x14ac:dyDescent="0.6">
      <c r="AE1040" s="6"/>
    </row>
    <row r="1041" spans="31:31" x14ac:dyDescent="0.6">
      <c r="AE1041" s="6"/>
    </row>
    <row r="1042" spans="31:31" x14ac:dyDescent="0.6">
      <c r="AE1042" s="6"/>
    </row>
    <row r="1043" spans="31:31" x14ac:dyDescent="0.6">
      <c r="AE1043" s="6"/>
    </row>
    <row r="1044" spans="31:31" x14ac:dyDescent="0.6">
      <c r="AE1044" s="6"/>
    </row>
    <row r="1045" spans="31:31" x14ac:dyDescent="0.6">
      <c r="AE1045" s="6"/>
    </row>
    <row r="1046" spans="31:31" x14ac:dyDescent="0.6">
      <c r="AE1046" s="6"/>
    </row>
    <row r="1047" spans="31:31" x14ac:dyDescent="0.6">
      <c r="AE1047" s="6"/>
    </row>
    <row r="1048" spans="31:31" x14ac:dyDescent="0.6">
      <c r="AE1048" s="6"/>
    </row>
    <row r="1049" spans="31:31" x14ac:dyDescent="0.6">
      <c r="AE1049" s="6"/>
    </row>
    <row r="1050" spans="31:31" x14ac:dyDescent="0.6">
      <c r="AE1050" s="6"/>
    </row>
    <row r="1051" spans="31:31" x14ac:dyDescent="0.6">
      <c r="AE1051" s="6"/>
    </row>
    <row r="1052" spans="31:31" x14ac:dyDescent="0.6">
      <c r="AE1052" s="6"/>
    </row>
    <row r="1053" spans="31:31" x14ac:dyDescent="0.6">
      <c r="AE1053" s="6"/>
    </row>
    <row r="1054" spans="31:31" x14ac:dyDescent="0.6">
      <c r="AE1054" s="6"/>
    </row>
    <row r="1055" spans="31:31" x14ac:dyDescent="0.6">
      <c r="AE1055" s="6"/>
    </row>
    <row r="1056" spans="31:31" x14ac:dyDescent="0.6">
      <c r="AE1056" s="6"/>
    </row>
    <row r="1057" spans="31:31" x14ac:dyDescent="0.6">
      <c r="AE1057" s="6"/>
    </row>
    <row r="1058" spans="31:31" x14ac:dyDescent="0.6">
      <c r="AE1058" s="6"/>
    </row>
    <row r="1059" spans="31:31" x14ac:dyDescent="0.6">
      <c r="AE1059" s="6"/>
    </row>
    <row r="1060" spans="31:31" x14ac:dyDescent="0.6">
      <c r="AE1060" s="6"/>
    </row>
    <row r="1061" spans="31:31" x14ac:dyDescent="0.6">
      <c r="AE1061" s="6"/>
    </row>
    <row r="1062" spans="31:31" x14ac:dyDescent="0.6">
      <c r="AE1062" s="6"/>
    </row>
    <row r="1063" spans="31:31" x14ac:dyDescent="0.6">
      <c r="AE1063" s="6"/>
    </row>
    <row r="1064" spans="31:31" x14ac:dyDescent="0.6">
      <c r="AE1064" s="6"/>
    </row>
    <row r="1065" spans="31:31" x14ac:dyDescent="0.6">
      <c r="AE1065" s="6"/>
    </row>
    <row r="1066" spans="31:31" x14ac:dyDescent="0.6">
      <c r="AE1066" s="6"/>
    </row>
    <row r="1067" spans="31:31" x14ac:dyDescent="0.6">
      <c r="AE1067" s="6"/>
    </row>
    <row r="1068" spans="31:31" x14ac:dyDescent="0.6">
      <c r="AE1068" s="6"/>
    </row>
    <row r="1069" spans="31:31" x14ac:dyDescent="0.6">
      <c r="AE1069" s="6"/>
    </row>
    <row r="1070" spans="31:31" x14ac:dyDescent="0.6">
      <c r="AE1070" s="6"/>
    </row>
    <row r="1071" spans="31:31" x14ac:dyDescent="0.6">
      <c r="AE1071" s="6"/>
    </row>
    <row r="1072" spans="31:31" x14ac:dyDescent="0.6">
      <c r="AE1072" s="6"/>
    </row>
    <row r="1073" spans="31:31" x14ac:dyDescent="0.6">
      <c r="AE1073" s="6"/>
    </row>
    <row r="1074" spans="31:31" x14ac:dyDescent="0.6">
      <c r="AE1074" s="6"/>
    </row>
    <row r="1075" spans="31:31" x14ac:dyDescent="0.6">
      <c r="AE1075" s="6"/>
    </row>
    <row r="1076" spans="31:31" x14ac:dyDescent="0.6">
      <c r="AE1076" s="6"/>
    </row>
    <row r="1077" spans="31:31" x14ac:dyDescent="0.6">
      <c r="AE1077" s="6"/>
    </row>
    <row r="1078" spans="31:31" x14ac:dyDescent="0.6">
      <c r="AE1078" s="6"/>
    </row>
    <row r="1079" spans="31:31" x14ac:dyDescent="0.6">
      <c r="AE1079" s="6"/>
    </row>
    <row r="1080" spans="31:31" x14ac:dyDescent="0.6">
      <c r="AE1080" s="6"/>
    </row>
    <row r="1081" spans="31:31" x14ac:dyDescent="0.6">
      <c r="AE1081" s="6"/>
    </row>
    <row r="1082" spans="31:31" x14ac:dyDescent="0.6">
      <c r="AE1082" s="6"/>
    </row>
    <row r="1083" spans="31:31" x14ac:dyDescent="0.6">
      <c r="AE1083" s="6"/>
    </row>
    <row r="1084" spans="31:31" x14ac:dyDescent="0.6">
      <c r="AE1084" s="6"/>
    </row>
    <row r="1085" spans="31:31" x14ac:dyDescent="0.6">
      <c r="AE1085" s="6"/>
    </row>
    <row r="1086" spans="31:31" x14ac:dyDescent="0.6">
      <c r="AE1086" s="6"/>
    </row>
    <row r="1087" spans="31:31" x14ac:dyDescent="0.6">
      <c r="AE1087" s="6"/>
    </row>
    <row r="1088" spans="31:31" x14ac:dyDescent="0.6">
      <c r="AE1088" s="6"/>
    </row>
    <row r="1089" spans="31:31" x14ac:dyDescent="0.6">
      <c r="AE1089" s="6"/>
    </row>
    <row r="1090" spans="31:31" x14ac:dyDescent="0.6">
      <c r="AE1090" s="6"/>
    </row>
    <row r="1091" spans="31:31" x14ac:dyDescent="0.6">
      <c r="AE1091" s="6"/>
    </row>
    <row r="1092" spans="31:31" x14ac:dyDescent="0.6">
      <c r="AE1092" s="6"/>
    </row>
    <row r="1093" spans="31:31" x14ac:dyDescent="0.6">
      <c r="AE1093" s="6"/>
    </row>
    <row r="1094" spans="31:31" x14ac:dyDescent="0.6">
      <c r="AE1094" s="6"/>
    </row>
    <row r="1095" spans="31:31" x14ac:dyDescent="0.6">
      <c r="AE1095" s="6"/>
    </row>
    <row r="1096" spans="31:31" x14ac:dyDescent="0.6">
      <c r="AE1096" s="6"/>
    </row>
    <row r="1097" spans="31:31" x14ac:dyDescent="0.6">
      <c r="AE1097" s="6"/>
    </row>
    <row r="1098" spans="31:31" x14ac:dyDescent="0.6">
      <c r="AE1098" s="6"/>
    </row>
    <row r="1099" spans="31:31" x14ac:dyDescent="0.6">
      <c r="AE1099" s="6"/>
    </row>
    <row r="1100" spans="31:31" x14ac:dyDescent="0.6">
      <c r="AE1100" s="6"/>
    </row>
    <row r="1101" spans="31:31" x14ac:dyDescent="0.6">
      <c r="AE1101" s="6"/>
    </row>
    <row r="1102" spans="31:31" x14ac:dyDescent="0.6">
      <c r="AE1102" s="6"/>
    </row>
    <row r="1103" spans="31:31" x14ac:dyDescent="0.6">
      <c r="AE1103" s="6"/>
    </row>
    <row r="1104" spans="31:31" x14ac:dyDescent="0.6">
      <c r="AE1104" s="6"/>
    </row>
    <row r="1105" spans="31:31" x14ac:dyDescent="0.6">
      <c r="AE1105" s="6"/>
    </row>
    <row r="1106" spans="31:31" x14ac:dyDescent="0.6">
      <c r="AE1106" s="6"/>
    </row>
    <row r="1107" spans="31:31" x14ac:dyDescent="0.6">
      <c r="AE1107" s="6"/>
    </row>
    <row r="1108" spans="31:31" x14ac:dyDescent="0.6">
      <c r="AE1108" s="6"/>
    </row>
    <row r="1109" spans="31:31" x14ac:dyDescent="0.6">
      <c r="AE1109" s="6"/>
    </row>
    <row r="1110" spans="31:31" x14ac:dyDescent="0.6">
      <c r="AE1110" s="6"/>
    </row>
    <row r="1111" spans="31:31" x14ac:dyDescent="0.6">
      <c r="AE1111" s="6"/>
    </row>
    <row r="1112" spans="31:31" x14ac:dyDescent="0.6">
      <c r="AE1112" s="6"/>
    </row>
    <row r="1113" spans="31:31" x14ac:dyDescent="0.6">
      <c r="AE1113" s="6"/>
    </row>
    <row r="1114" spans="31:31" x14ac:dyDescent="0.6">
      <c r="AE1114" s="6"/>
    </row>
    <row r="1115" spans="31:31" x14ac:dyDescent="0.6">
      <c r="AE1115" s="6"/>
    </row>
    <row r="1116" spans="31:31" x14ac:dyDescent="0.6">
      <c r="AE1116" s="6"/>
    </row>
    <row r="1117" spans="31:31" x14ac:dyDescent="0.6">
      <c r="AE1117" s="6"/>
    </row>
    <row r="1118" spans="31:31" x14ac:dyDescent="0.6">
      <c r="AE1118" s="6"/>
    </row>
    <row r="1119" spans="31:31" x14ac:dyDescent="0.6">
      <c r="AE1119" s="6"/>
    </row>
    <row r="1120" spans="31:31" x14ac:dyDescent="0.6">
      <c r="AE1120" s="6"/>
    </row>
    <row r="1121" spans="31:31" x14ac:dyDescent="0.6">
      <c r="AE1121" s="6"/>
    </row>
    <row r="1122" spans="31:31" x14ac:dyDescent="0.6">
      <c r="AE1122" s="6"/>
    </row>
    <row r="1123" spans="31:31" x14ac:dyDescent="0.6">
      <c r="AE1123" s="6"/>
    </row>
    <row r="1124" spans="31:31" x14ac:dyDescent="0.6">
      <c r="AE1124" s="6"/>
    </row>
    <row r="1125" spans="31:31" x14ac:dyDescent="0.6">
      <c r="AE1125" s="6"/>
    </row>
    <row r="1126" spans="31:31" x14ac:dyDescent="0.6">
      <c r="AE1126" s="6"/>
    </row>
    <row r="1127" spans="31:31" x14ac:dyDescent="0.6">
      <c r="AE1127" s="6"/>
    </row>
    <row r="1128" spans="31:31" x14ac:dyDescent="0.6">
      <c r="AE1128" s="6"/>
    </row>
    <row r="1129" spans="31:31" x14ac:dyDescent="0.6">
      <c r="AE1129" s="6"/>
    </row>
    <row r="1130" spans="31:31" x14ac:dyDescent="0.6">
      <c r="AE1130" s="6"/>
    </row>
    <row r="1131" spans="31:31" x14ac:dyDescent="0.6">
      <c r="AE1131" s="6"/>
    </row>
    <row r="1132" spans="31:31" x14ac:dyDescent="0.6">
      <c r="AE1132" s="6"/>
    </row>
    <row r="1133" spans="31:31" x14ac:dyDescent="0.6">
      <c r="AE1133" s="6"/>
    </row>
    <row r="1134" spans="31:31" x14ac:dyDescent="0.6">
      <c r="AE1134" s="6"/>
    </row>
    <row r="1135" spans="31:31" x14ac:dyDescent="0.6">
      <c r="AE1135" s="6"/>
    </row>
    <row r="1136" spans="31:31" x14ac:dyDescent="0.6">
      <c r="AE1136" s="6"/>
    </row>
    <row r="1137" spans="31:31" x14ac:dyDescent="0.6">
      <c r="AE1137" s="6"/>
    </row>
    <row r="1138" spans="31:31" x14ac:dyDescent="0.6">
      <c r="AE1138" s="6"/>
    </row>
    <row r="1139" spans="31:31" x14ac:dyDescent="0.6">
      <c r="AE1139" s="6"/>
    </row>
    <row r="1140" spans="31:31" x14ac:dyDescent="0.6">
      <c r="AE1140" s="6"/>
    </row>
    <row r="1141" spans="31:31" x14ac:dyDescent="0.6">
      <c r="AE1141" s="6"/>
    </row>
    <row r="1142" spans="31:31" x14ac:dyDescent="0.6">
      <c r="AE1142" s="6"/>
    </row>
    <row r="1143" spans="31:31" x14ac:dyDescent="0.6">
      <c r="AE1143" s="6"/>
    </row>
    <row r="1144" spans="31:31" x14ac:dyDescent="0.6">
      <c r="AE1144" s="6"/>
    </row>
    <row r="1145" spans="31:31" x14ac:dyDescent="0.6">
      <c r="AE1145" s="6"/>
    </row>
    <row r="1146" spans="31:31" x14ac:dyDescent="0.6">
      <c r="AE1146" s="6"/>
    </row>
    <row r="1147" spans="31:31" x14ac:dyDescent="0.6">
      <c r="AE1147" s="6"/>
    </row>
    <row r="1148" spans="31:31" x14ac:dyDescent="0.6">
      <c r="AE1148" s="6"/>
    </row>
    <row r="1149" spans="31:31" x14ac:dyDescent="0.6">
      <c r="AE1149" s="6"/>
    </row>
    <row r="1150" spans="31:31" x14ac:dyDescent="0.6">
      <c r="AE1150" s="6"/>
    </row>
    <row r="1151" spans="31:31" x14ac:dyDescent="0.6">
      <c r="AE1151" s="6"/>
    </row>
    <row r="1152" spans="31:31" x14ac:dyDescent="0.6">
      <c r="AE1152" s="6"/>
    </row>
    <row r="1153" spans="31:31" x14ac:dyDescent="0.6">
      <c r="AE1153" s="6"/>
    </row>
    <row r="1154" spans="31:31" x14ac:dyDescent="0.6">
      <c r="AE1154" s="6"/>
    </row>
    <row r="1155" spans="31:31" x14ac:dyDescent="0.6">
      <c r="AE1155" s="6"/>
    </row>
    <row r="1156" spans="31:31" x14ac:dyDescent="0.6">
      <c r="AE1156" s="6"/>
    </row>
    <row r="1157" spans="31:31" x14ac:dyDescent="0.6">
      <c r="AE1157" s="6"/>
    </row>
    <row r="1158" spans="31:31" x14ac:dyDescent="0.6">
      <c r="AE1158" s="6"/>
    </row>
    <row r="1159" spans="31:31" x14ac:dyDescent="0.6">
      <c r="AE1159" s="6"/>
    </row>
    <row r="1160" spans="31:31" x14ac:dyDescent="0.6">
      <c r="AE1160" s="6"/>
    </row>
    <row r="1161" spans="31:31" x14ac:dyDescent="0.6">
      <c r="AE1161" s="6"/>
    </row>
    <row r="1162" spans="31:31" x14ac:dyDescent="0.6">
      <c r="AE1162" s="6"/>
    </row>
    <row r="1163" spans="31:31" x14ac:dyDescent="0.6">
      <c r="AE1163" s="6"/>
    </row>
    <row r="1164" spans="31:31" x14ac:dyDescent="0.6">
      <c r="AE1164" s="6"/>
    </row>
    <row r="1165" spans="31:31" x14ac:dyDescent="0.6">
      <c r="AE1165" s="6"/>
    </row>
    <row r="1166" spans="31:31" x14ac:dyDescent="0.6">
      <c r="AE1166" s="6"/>
    </row>
    <row r="1167" spans="31:31" x14ac:dyDescent="0.6">
      <c r="AE1167" s="6"/>
    </row>
    <row r="1168" spans="31:31" x14ac:dyDescent="0.6">
      <c r="AE1168" s="6"/>
    </row>
    <row r="1169" spans="31:31" x14ac:dyDescent="0.6">
      <c r="AE1169" s="6"/>
    </row>
    <row r="1170" spans="31:31" x14ac:dyDescent="0.6">
      <c r="AE1170" s="6"/>
    </row>
    <row r="1171" spans="31:31" x14ac:dyDescent="0.6">
      <c r="AE1171" s="6"/>
    </row>
    <row r="1172" spans="31:31" x14ac:dyDescent="0.6">
      <c r="AE1172" s="6"/>
    </row>
    <row r="1173" spans="31:31" x14ac:dyDescent="0.6">
      <c r="AE1173" s="6"/>
    </row>
    <row r="1174" spans="31:31" x14ac:dyDescent="0.6">
      <c r="AE1174" s="6"/>
    </row>
    <row r="1175" spans="31:31" x14ac:dyDescent="0.6">
      <c r="AE1175" s="6"/>
    </row>
    <row r="1176" spans="31:31" x14ac:dyDescent="0.6">
      <c r="AE1176" s="6"/>
    </row>
    <row r="1177" spans="31:31" x14ac:dyDescent="0.6">
      <c r="AE1177" s="6"/>
    </row>
    <row r="1178" spans="31:31" x14ac:dyDescent="0.6">
      <c r="AE1178" s="6"/>
    </row>
    <row r="1179" spans="31:31" x14ac:dyDescent="0.6">
      <c r="AE1179" s="6"/>
    </row>
    <row r="1180" spans="31:31" x14ac:dyDescent="0.6">
      <c r="AE1180" s="6"/>
    </row>
    <row r="1181" spans="31:31" x14ac:dyDescent="0.6">
      <c r="AE1181" s="6"/>
    </row>
    <row r="1182" spans="31:31" x14ac:dyDescent="0.6">
      <c r="AE1182" s="6"/>
    </row>
    <row r="1183" spans="31:31" x14ac:dyDescent="0.6">
      <c r="AE1183" s="6"/>
    </row>
    <row r="1184" spans="31:31" x14ac:dyDescent="0.6">
      <c r="AE1184" s="6"/>
    </row>
    <row r="1185" spans="31:31" x14ac:dyDescent="0.6">
      <c r="AE1185" s="6"/>
    </row>
    <row r="1186" spans="31:31" x14ac:dyDescent="0.6">
      <c r="AE1186" s="6"/>
    </row>
    <row r="1187" spans="31:31" x14ac:dyDescent="0.6">
      <c r="AE1187" s="6"/>
    </row>
    <row r="1188" spans="31:31" x14ac:dyDescent="0.6">
      <c r="AE1188" s="6"/>
    </row>
    <row r="1189" spans="31:31" x14ac:dyDescent="0.6">
      <c r="AE1189" s="6"/>
    </row>
    <row r="1190" spans="31:31" x14ac:dyDescent="0.6">
      <c r="AE1190" s="6"/>
    </row>
    <row r="1191" spans="31:31" x14ac:dyDescent="0.6">
      <c r="AE1191" s="6"/>
    </row>
    <row r="1192" spans="31:31" x14ac:dyDescent="0.6">
      <c r="AE1192" s="6"/>
    </row>
    <row r="1193" spans="31:31" x14ac:dyDescent="0.6">
      <c r="AE1193" s="6"/>
    </row>
    <row r="1194" spans="31:31" x14ac:dyDescent="0.6">
      <c r="AE1194" s="6"/>
    </row>
    <row r="1195" spans="31:31" x14ac:dyDescent="0.6">
      <c r="AE1195" s="6"/>
    </row>
    <row r="1196" spans="31:31" x14ac:dyDescent="0.6">
      <c r="AE1196" s="6"/>
    </row>
    <row r="1197" spans="31:31" x14ac:dyDescent="0.6">
      <c r="AE1197" s="6"/>
    </row>
    <row r="1198" spans="31:31" x14ac:dyDescent="0.6">
      <c r="AE1198" s="6"/>
    </row>
    <row r="1199" spans="31:31" x14ac:dyDescent="0.6">
      <c r="AE1199" s="6"/>
    </row>
    <row r="1200" spans="31:31" x14ac:dyDescent="0.6">
      <c r="AE1200" s="6"/>
    </row>
    <row r="1201" spans="31:31" x14ac:dyDescent="0.6">
      <c r="AE1201" s="6"/>
    </row>
    <row r="1202" spans="31:31" x14ac:dyDescent="0.6">
      <c r="AE1202" s="6"/>
    </row>
    <row r="1203" spans="31:31" x14ac:dyDescent="0.6">
      <c r="AE1203" s="6"/>
    </row>
    <row r="1204" spans="31:31" x14ac:dyDescent="0.6">
      <c r="AE1204" s="6"/>
    </row>
    <row r="1205" spans="31:31" x14ac:dyDescent="0.6">
      <c r="AE1205" s="6"/>
    </row>
    <row r="1206" spans="31:31" x14ac:dyDescent="0.6">
      <c r="AE1206" s="6"/>
    </row>
    <row r="1207" spans="31:31" x14ac:dyDescent="0.6">
      <c r="AE1207" s="6"/>
    </row>
    <row r="1208" spans="31:31" x14ac:dyDescent="0.6">
      <c r="AE1208" s="6"/>
    </row>
    <row r="1209" spans="31:31" x14ac:dyDescent="0.6">
      <c r="AE1209" s="6"/>
    </row>
    <row r="1210" spans="31:31" x14ac:dyDescent="0.6">
      <c r="AE1210" s="6"/>
    </row>
    <row r="1211" spans="31:31" x14ac:dyDescent="0.6">
      <c r="AE1211" s="6"/>
    </row>
    <row r="1212" spans="31:31" x14ac:dyDescent="0.6">
      <c r="AE1212" s="6"/>
    </row>
    <row r="1213" spans="31:31" x14ac:dyDescent="0.6">
      <c r="AE1213" s="6"/>
    </row>
    <row r="1214" spans="31:31" x14ac:dyDescent="0.6">
      <c r="AE1214" s="6"/>
    </row>
    <row r="1215" spans="31:31" x14ac:dyDescent="0.6">
      <c r="AE1215" s="6"/>
    </row>
    <row r="1216" spans="31:31" x14ac:dyDescent="0.6">
      <c r="AE1216" s="6"/>
    </row>
    <row r="1217" spans="31:31" x14ac:dyDescent="0.6">
      <c r="AE1217" s="6"/>
    </row>
    <row r="1218" spans="31:31" x14ac:dyDescent="0.6">
      <c r="AE1218" s="6"/>
    </row>
    <row r="1219" spans="31:31" x14ac:dyDescent="0.6">
      <c r="AE1219" s="6"/>
    </row>
    <row r="1220" spans="31:31" x14ac:dyDescent="0.6">
      <c r="AE1220" s="6"/>
    </row>
    <row r="1221" spans="31:31" x14ac:dyDescent="0.6">
      <c r="AE1221" s="6"/>
    </row>
    <row r="1222" spans="31:31" x14ac:dyDescent="0.6">
      <c r="AE1222" s="6"/>
    </row>
    <row r="1223" spans="31:31" x14ac:dyDescent="0.6">
      <c r="AE1223" s="6"/>
    </row>
    <row r="1224" spans="31:31" x14ac:dyDescent="0.6">
      <c r="AE1224" s="6"/>
    </row>
    <row r="1225" spans="31:31" x14ac:dyDescent="0.6">
      <c r="AE1225" s="6"/>
    </row>
    <row r="1226" spans="31:31" x14ac:dyDescent="0.6">
      <c r="AE1226" s="6"/>
    </row>
    <row r="1227" spans="31:31" x14ac:dyDescent="0.6">
      <c r="AE1227" s="6"/>
    </row>
    <row r="1228" spans="31:31" x14ac:dyDescent="0.6">
      <c r="AE1228" s="6"/>
    </row>
    <row r="1229" spans="31:31" x14ac:dyDescent="0.6">
      <c r="AE1229" s="6"/>
    </row>
    <row r="1230" spans="31:31" x14ac:dyDescent="0.6">
      <c r="AE1230" s="6"/>
    </row>
    <row r="1231" spans="31:31" x14ac:dyDescent="0.6">
      <c r="AE1231" s="6"/>
    </row>
    <row r="1232" spans="31:31" x14ac:dyDescent="0.6">
      <c r="AE1232" s="6"/>
    </row>
    <row r="1233" spans="31:31" x14ac:dyDescent="0.6">
      <c r="AE1233" s="6"/>
    </row>
    <row r="1234" spans="31:31" x14ac:dyDescent="0.6">
      <c r="AE1234" s="6"/>
    </row>
    <row r="1235" spans="31:31" x14ac:dyDescent="0.6">
      <c r="AE1235" s="6"/>
    </row>
    <row r="1236" spans="31:31" x14ac:dyDescent="0.6">
      <c r="AE1236" s="6"/>
    </row>
    <row r="1237" spans="31:31" x14ac:dyDescent="0.6">
      <c r="AE1237" s="6"/>
    </row>
    <row r="1238" spans="31:31" x14ac:dyDescent="0.6">
      <c r="AE1238" s="6"/>
    </row>
    <row r="1239" spans="31:31" x14ac:dyDescent="0.6">
      <c r="AE1239" s="6"/>
    </row>
    <row r="1240" spans="31:31" x14ac:dyDescent="0.6">
      <c r="AE1240" s="6"/>
    </row>
    <row r="1241" spans="31:31" x14ac:dyDescent="0.6">
      <c r="AE1241" s="6"/>
    </row>
    <row r="1242" spans="31:31" x14ac:dyDescent="0.6">
      <c r="AE1242" s="6"/>
    </row>
    <row r="1243" spans="31:31" x14ac:dyDescent="0.6">
      <c r="AE1243" s="6"/>
    </row>
    <row r="1244" spans="31:31" x14ac:dyDescent="0.6">
      <c r="AE1244" s="6"/>
    </row>
    <row r="1245" spans="31:31" x14ac:dyDescent="0.6">
      <c r="AE1245" s="6"/>
    </row>
    <row r="1246" spans="31:31" x14ac:dyDescent="0.6">
      <c r="AE1246" s="6"/>
    </row>
    <row r="1247" spans="31:31" x14ac:dyDescent="0.6">
      <c r="AE1247" s="6"/>
    </row>
    <row r="1248" spans="31:31" x14ac:dyDescent="0.6">
      <c r="AE1248" s="6"/>
    </row>
    <row r="1249" spans="31:31" x14ac:dyDescent="0.6">
      <c r="AE1249" s="6"/>
    </row>
    <row r="1250" spans="31:31" x14ac:dyDescent="0.6">
      <c r="AE1250" s="6"/>
    </row>
    <row r="1251" spans="31:31" x14ac:dyDescent="0.6">
      <c r="AE1251" s="6"/>
    </row>
    <row r="1252" spans="31:31" x14ac:dyDescent="0.6">
      <c r="AE1252" s="6"/>
    </row>
    <row r="1253" spans="31:31" x14ac:dyDescent="0.6">
      <c r="AE1253" s="6"/>
    </row>
    <row r="1254" spans="31:31" x14ac:dyDescent="0.6">
      <c r="AE1254" s="6"/>
    </row>
    <row r="1255" spans="31:31" x14ac:dyDescent="0.6">
      <c r="AE1255" s="6"/>
    </row>
    <row r="1256" spans="31:31" x14ac:dyDescent="0.6">
      <c r="AE1256" s="6"/>
    </row>
    <row r="1257" spans="31:31" x14ac:dyDescent="0.6">
      <c r="AE1257" s="6"/>
    </row>
    <row r="1258" spans="31:31" x14ac:dyDescent="0.6">
      <c r="AE1258" s="6"/>
    </row>
    <row r="1259" spans="31:31" x14ac:dyDescent="0.6">
      <c r="AE1259" s="6"/>
    </row>
    <row r="1260" spans="31:31" x14ac:dyDescent="0.6">
      <c r="AE1260" s="6"/>
    </row>
    <row r="1261" spans="31:31" x14ac:dyDescent="0.6">
      <c r="AE1261" s="6"/>
    </row>
    <row r="1262" spans="31:31" x14ac:dyDescent="0.6">
      <c r="AE1262" s="6"/>
    </row>
    <row r="1263" spans="31:31" x14ac:dyDescent="0.6">
      <c r="AE1263" s="6"/>
    </row>
    <row r="1264" spans="31:31" x14ac:dyDescent="0.6">
      <c r="AE1264" s="6"/>
    </row>
    <row r="1265" spans="31:31" x14ac:dyDescent="0.6">
      <c r="AE1265" s="6"/>
    </row>
    <row r="1266" spans="31:31" x14ac:dyDescent="0.6">
      <c r="AE1266" s="6"/>
    </row>
    <row r="1267" spans="31:31" x14ac:dyDescent="0.6">
      <c r="AE1267" s="6"/>
    </row>
    <row r="1268" spans="31:31" x14ac:dyDescent="0.6">
      <c r="AE1268" s="6"/>
    </row>
    <row r="1269" spans="31:31" x14ac:dyDescent="0.6">
      <c r="AE1269" s="6"/>
    </row>
    <row r="1270" spans="31:31" x14ac:dyDescent="0.6">
      <c r="AE1270" s="6"/>
    </row>
    <row r="1271" spans="31:31" x14ac:dyDescent="0.6">
      <c r="AE1271" s="6"/>
    </row>
    <row r="1272" spans="31:31" x14ac:dyDescent="0.6">
      <c r="AE1272" s="6"/>
    </row>
    <row r="1273" spans="31:31" x14ac:dyDescent="0.6">
      <c r="AE1273" s="6"/>
    </row>
    <row r="1274" spans="31:31" x14ac:dyDescent="0.6">
      <c r="AE1274" s="6"/>
    </row>
    <row r="1275" spans="31:31" x14ac:dyDescent="0.6">
      <c r="AE1275" s="6"/>
    </row>
    <row r="1276" spans="31:31" x14ac:dyDescent="0.6">
      <c r="AE1276" s="6"/>
    </row>
    <row r="1277" spans="31:31" x14ac:dyDescent="0.6">
      <c r="AE1277" s="6"/>
    </row>
    <row r="1278" spans="31:31" x14ac:dyDescent="0.6">
      <c r="AE1278" s="6"/>
    </row>
    <row r="1279" spans="31:31" x14ac:dyDescent="0.6">
      <c r="AE1279" s="6"/>
    </row>
    <row r="1280" spans="31:31" x14ac:dyDescent="0.6">
      <c r="AE1280" s="6"/>
    </row>
    <row r="1281" spans="31:31" x14ac:dyDescent="0.6">
      <c r="AE1281" s="6"/>
    </row>
    <row r="1282" spans="31:31" x14ac:dyDescent="0.6">
      <c r="AE1282" s="6"/>
    </row>
    <row r="1283" spans="31:31" x14ac:dyDescent="0.6">
      <c r="AE1283" s="6"/>
    </row>
    <row r="1284" spans="31:31" x14ac:dyDescent="0.6">
      <c r="AE1284" s="6"/>
    </row>
    <row r="1285" spans="31:31" x14ac:dyDescent="0.6">
      <c r="AE1285" s="6"/>
    </row>
    <row r="1286" spans="31:31" x14ac:dyDescent="0.6">
      <c r="AE1286" s="6"/>
    </row>
    <row r="1287" spans="31:31" x14ac:dyDescent="0.6">
      <c r="AE1287" s="6"/>
    </row>
    <row r="1288" spans="31:31" x14ac:dyDescent="0.6">
      <c r="AE1288" s="6"/>
    </row>
    <row r="1289" spans="31:31" x14ac:dyDescent="0.6">
      <c r="AE1289" s="6"/>
    </row>
    <row r="1290" spans="31:31" x14ac:dyDescent="0.6">
      <c r="AE1290" s="6"/>
    </row>
    <row r="1291" spans="31:31" x14ac:dyDescent="0.6">
      <c r="AE1291" s="6"/>
    </row>
    <row r="1292" spans="31:31" x14ac:dyDescent="0.6">
      <c r="AE1292" s="6"/>
    </row>
    <row r="1293" spans="31:31" x14ac:dyDescent="0.6">
      <c r="AE1293" s="6"/>
    </row>
    <row r="1294" spans="31:31" x14ac:dyDescent="0.6">
      <c r="AE1294" s="6"/>
    </row>
    <row r="1295" spans="31:31" x14ac:dyDescent="0.6">
      <c r="AE1295" s="6"/>
    </row>
    <row r="1296" spans="31:31" x14ac:dyDescent="0.6">
      <c r="AE1296" s="6"/>
    </row>
    <row r="1297" spans="31:31" x14ac:dyDescent="0.6">
      <c r="AE1297" s="6"/>
    </row>
    <row r="1298" spans="31:31" x14ac:dyDescent="0.6">
      <c r="AE1298" s="6"/>
    </row>
    <row r="1299" spans="31:31" x14ac:dyDescent="0.6">
      <c r="AE1299" s="6"/>
    </row>
    <row r="1300" spans="31:31" x14ac:dyDescent="0.6">
      <c r="AE1300" s="6"/>
    </row>
    <row r="1301" spans="31:31" x14ac:dyDescent="0.6">
      <c r="AE1301" s="6"/>
    </row>
    <row r="1302" spans="31:31" x14ac:dyDescent="0.6">
      <c r="AE1302" s="6"/>
    </row>
    <row r="1303" spans="31:31" x14ac:dyDescent="0.6">
      <c r="AE1303" s="6"/>
    </row>
    <row r="1304" spans="31:31" x14ac:dyDescent="0.6">
      <c r="AE1304" s="6"/>
    </row>
    <row r="1305" spans="31:31" x14ac:dyDescent="0.6">
      <c r="AE1305" s="6"/>
    </row>
    <row r="1306" spans="31:31" x14ac:dyDescent="0.6">
      <c r="AE1306" s="6"/>
    </row>
    <row r="1307" spans="31:31" x14ac:dyDescent="0.6">
      <c r="AE1307" s="6"/>
    </row>
    <row r="1308" spans="31:31" x14ac:dyDescent="0.6">
      <c r="AE1308" s="6"/>
    </row>
    <row r="1309" spans="31:31" x14ac:dyDescent="0.6">
      <c r="AE1309" s="6"/>
    </row>
    <row r="1310" spans="31:31" x14ac:dyDescent="0.6">
      <c r="AE1310" s="6"/>
    </row>
    <row r="1311" spans="31:31" x14ac:dyDescent="0.6">
      <c r="AE1311" s="6"/>
    </row>
    <row r="1312" spans="31:31" x14ac:dyDescent="0.6">
      <c r="AE1312" s="6"/>
    </row>
    <row r="1313" spans="31:31" x14ac:dyDescent="0.6">
      <c r="AE1313" s="6"/>
    </row>
    <row r="1314" spans="31:31" x14ac:dyDescent="0.6">
      <c r="AE1314" s="6"/>
    </row>
    <row r="1315" spans="31:31" x14ac:dyDescent="0.6">
      <c r="AE1315" s="6"/>
    </row>
    <row r="1316" spans="31:31" x14ac:dyDescent="0.6">
      <c r="AE1316" s="6"/>
    </row>
    <row r="1317" spans="31:31" x14ac:dyDescent="0.6">
      <c r="AE1317" s="6"/>
    </row>
    <row r="1318" spans="31:31" x14ac:dyDescent="0.6">
      <c r="AE1318" s="6"/>
    </row>
    <row r="1319" spans="31:31" x14ac:dyDescent="0.6">
      <c r="AE1319" s="6"/>
    </row>
    <row r="1320" spans="31:31" x14ac:dyDescent="0.6">
      <c r="AE1320" s="6"/>
    </row>
    <row r="1321" spans="31:31" x14ac:dyDescent="0.6">
      <c r="AE1321" s="6"/>
    </row>
    <row r="1322" spans="31:31" x14ac:dyDescent="0.6">
      <c r="AE1322" s="6"/>
    </row>
    <row r="1323" spans="31:31" x14ac:dyDescent="0.6">
      <c r="AE1323" s="6"/>
    </row>
    <row r="1324" spans="31:31" x14ac:dyDescent="0.6">
      <c r="AE1324" s="6"/>
    </row>
    <row r="1325" spans="31:31" x14ac:dyDescent="0.6">
      <c r="AE1325" s="6"/>
    </row>
    <row r="1326" spans="31:31" x14ac:dyDescent="0.6">
      <c r="AE1326" s="6"/>
    </row>
    <row r="1327" spans="31:31" x14ac:dyDescent="0.6">
      <c r="AE1327" s="6"/>
    </row>
    <row r="1328" spans="31:31" x14ac:dyDescent="0.6">
      <c r="AE1328" s="6"/>
    </row>
    <row r="1329" spans="31:31" x14ac:dyDescent="0.6">
      <c r="AE1329" s="6"/>
    </row>
    <row r="1330" spans="31:31" x14ac:dyDescent="0.6">
      <c r="AE1330" s="6"/>
    </row>
    <row r="1331" spans="31:31" x14ac:dyDescent="0.6">
      <c r="AE1331" s="6"/>
    </row>
    <row r="1332" spans="31:31" x14ac:dyDescent="0.6">
      <c r="AE1332" s="6"/>
    </row>
    <row r="1333" spans="31:31" x14ac:dyDescent="0.6">
      <c r="AE1333" s="6"/>
    </row>
    <row r="1334" spans="31:31" x14ac:dyDescent="0.6">
      <c r="AE1334" s="6"/>
    </row>
    <row r="1335" spans="31:31" x14ac:dyDescent="0.6">
      <c r="AE1335" s="6"/>
    </row>
    <row r="1336" spans="31:31" x14ac:dyDescent="0.6">
      <c r="AE1336" s="6"/>
    </row>
    <row r="1337" spans="31:31" x14ac:dyDescent="0.6">
      <c r="AE1337" s="6"/>
    </row>
    <row r="1338" spans="31:31" x14ac:dyDescent="0.6">
      <c r="AE1338" s="6"/>
    </row>
    <row r="1339" spans="31:31" x14ac:dyDescent="0.6">
      <c r="AE1339" s="6"/>
    </row>
    <row r="1340" spans="31:31" x14ac:dyDescent="0.6">
      <c r="AE1340" s="6"/>
    </row>
    <row r="1341" spans="31:31" x14ac:dyDescent="0.6">
      <c r="AE1341" s="6"/>
    </row>
    <row r="1342" spans="31:31" x14ac:dyDescent="0.6">
      <c r="AE1342" s="6"/>
    </row>
    <row r="1343" spans="31:31" x14ac:dyDescent="0.6">
      <c r="AE1343" s="6"/>
    </row>
    <row r="1344" spans="31:31" x14ac:dyDescent="0.6">
      <c r="AE1344" s="6"/>
    </row>
    <row r="1345" spans="31:31" x14ac:dyDescent="0.6">
      <c r="AE1345" s="6"/>
    </row>
    <row r="1346" spans="31:31" x14ac:dyDescent="0.6">
      <c r="AE1346" s="6"/>
    </row>
    <row r="1347" spans="31:31" x14ac:dyDescent="0.6">
      <c r="AE1347" s="6"/>
    </row>
    <row r="1348" spans="31:31" x14ac:dyDescent="0.6">
      <c r="AE1348" s="6"/>
    </row>
    <row r="1349" spans="31:31" x14ac:dyDescent="0.6">
      <c r="AE1349" s="6"/>
    </row>
    <row r="1350" spans="31:31" x14ac:dyDescent="0.6">
      <c r="AE1350" s="6"/>
    </row>
    <row r="1351" spans="31:31" x14ac:dyDescent="0.6">
      <c r="AE1351" s="6"/>
    </row>
    <row r="1352" spans="31:31" x14ac:dyDescent="0.6">
      <c r="AE1352" s="6"/>
    </row>
    <row r="1353" spans="31:31" x14ac:dyDescent="0.6">
      <c r="AE1353" s="6"/>
    </row>
    <row r="1354" spans="31:31" x14ac:dyDescent="0.6">
      <c r="AE1354" s="6"/>
    </row>
    <row r="1355" spans="31:31" x14ac:dyDescent="0.6">
      <c r="AE1355" s="6"/>
    </row>
    <row r="1356" spans="31:31" x14ac:dyDescent="0.6">
      <c r="AE1356" s="6"/>
    </row>
    <row r="1357" spans="31:31" x14ac:dyDescent="0.6">
      <c r="AE1357" s="6"/>
    </row>
    <row r="1358" spans="31:31" x14ac:dyDescent="0.6">
      <c r="AE1358" s="6"/>
    </row>
    <row r="1359" spans="31:31" x14ac:dyDescent="0.6">
      <c r="AE1359" s="6"/>
    </row>
    <row r="1360" spans="31:31" x14ac:dyDescent="0.6">
      <c r="AE1360" s="6"/>
    </row>
    <row r="1361" spans="31:31" x14ac:dyDescent="0.6">
      <c r="AE1361" s="6"/>
    </row>
    <row r="1362" spans="31:31" x14ac:dyDescent="0.6">
      <c r="AE1362" s="6"/>
    </row>
    <row r="1363" spans="31:31" x14ac:dyDescent="0.6">
      <c r="AE1363" s="6"/>
    </row>
    <row r="1364" spans="31:31" x14ac:dyDescent="0.6">
      <c r="AE1364" s="6"/>
    </row>
    <row r="1365" spans="31:31" x14ac:dyDescent="0.6">
      <c r="AE1365" s="6"/>
    </row>
    <row r="1366" spans="31:31" x14ac:dyDescent="0.6">
      <c r="AE1366" s="6"/>
    </row>
    <row r="1367" spans="31:31" x14ac:dyDescent="0.6">
      <c r="AE1367" s="6"/>
    </row>
    <row r="1368" spans="31:31" x14ac:dyDescent="0.6">
      <c r="AE1368" s="6"/>
    </row>
    <row r="1369" spans="31:31" x14ac:dyDescent="0.6">
      <c r="AE1369" s="6"/>
    </row>
    <row r="1370" spans="31:31" x14ac:dyDescent="0.6">
      <c r="AE1370" s="6"/>
    </row>
    <row r="1371" spans="31:31" x14ac:dyDescent="0.6">
      <c r="AE1371" s="6"/>
    </row>
    <row r="1372" spans="31:31" x14ac:dyDescent="0.6">
      <c r="AE1372" s="6"/>
    </row>
    <row r="1373" spans="31:31" x14ac:dyDescent="0.6">
      <c r="AE1373" s="6"/>
    </row>
    <row r="1374" spans="31:31" x14ac:dyDescent="0.6">
      <c r="AE1374" s="6"/>
    </row>
    <row r="1375" spans="31:31" x14ac:dyDescent="0.6">
      <c r="AE1375" s="6"/>
    </row>
    <row r="1376" spans="31:31" x14ac:dyDescent="0.6">
      <c r="AE1376" s="6"/>
    </row>
    <row r="1377" spans="31:31" x14ac:dyDescent="0.6">
      <c r="AE1377" s="6"/>
    </row>
    <row r="1378" spans="31:31" x14ac:dyDescent="0.6">
      <c r="AE1378" s="6"/>
    </row>
    <row r="1379" spans="31:31" x14ac:dyDescent="0.6">
      <c r="AE1379" s="6"/>
    </row>
    <row r="1380" spans="31:31" x14ac:dyDescent="0.6">
      <c r="AE1380" s="6"/>
    </row>
    <row r="1381" spans="31:31" x14ac:dyDescent="0.6">
      <c r="AE1381" s="6"/>
    </row>
    <row r="1382" spans="31:31" x14ac:dyDescent="0.6">
      <c r="AE1382" s="6"/>
    </row>
    <row r="1383" spans="31:31" x14ac:dyDescent="0.6">
      <c r="AE1383" s="6"/>
    </row>
    <row r="1384" spans="31:31" x14ac:dyDescent="0.6">
      <c r="AE1384" s="6"/>
    </row>
    <row r="1385" spans="31:31" x14ac:dyDescent="0.6">
      <c r="AE1385" s="6"/>
    </row>
    <row r="1386" spans="31:31" x14ac:dyDescent="0.6">
      <c r="AE1386" s="6"/>
    </row>
    <row r="1387" spans="31:31" x14ac:dyDescent="0.6">
      <c r="AE1387" s="6"/>
    </row>
    <row r="1388" spans="31:31" x14ac:dyDescent="0.6">
      <c r="AE1388" s="6"/>
    </row>
    <row r="1389" spans="31:31" x14ac:dyDescent="0.6">
      <c r="AE1389" s="6"/>
    </row>
    <row r="1390" spans="31:31" x14ac:dyDescent="0.6">
      <c r="AE1390" s="6"/>
    </row>
    <row r="1391" spans="31:31" x14ac:dyDescent="0.6">
      <c r="AE1391" s="6"/>
    </row>
    <row r="1392" spans="31:31" x14ac:dyDescent="0.6">
      <c r="AE1392" s="6"/>
    </row>
    <row r="1393" spans="31:31" x14ac:dyDescent="0.6">
      <c r="AE1393" s="6"/>
    </row>
    <row r="1394" spans="31:31" x14ac:dyDescent="0.6">
      <c r="AE1394" s="6"/>
    </row>
    <row r="1395" spans="31:31" x14ac:dyDescent="0.6">
      <c r="AE1395" s="6"/>
    </row>
    <row r="1396" spans="31:31" x14ac:dyDescent="0.6">
      <c r="AE1396" s="6"/>
    </row>
    <row r="1397" spans="31:31" x14ac:dyDescent="0.6">
      <c r="AE1397" s="6"/>
    </row>
    <row r="1398" spans="31:31" x14ac:dyDescent="0.6">
      <c r="AE1398" s="6"/>
    </row>
    <row r="1399" spans="31:31" x14ac:dyDescent="0.6">
      <c r="AE1399" s="6"/>
    </row>
    <row r="1400" spans="31:31" x14ac:dyDescent="0.6">
      <c r="AE1400" s="6"/>
    </row>
    <row r="1401" spans="31:31" x14ac:dyDescent="0.6">
      <c r="AE1401" s="6"/>
    </row>
    <row r="1402" spans="31:31" x14ac:dyDescent="0.6">
      <c r="AE1402" s="6"/>
    </row>
    <row r="1403" spans="31:31" x14ac:dyDescent="0.6">
      <c r="AE1403" s="6"/>
    </row>
    <row r="1404" spans="31:31" x14ac:dyDescent="0.6">
      <c r="AE1404" s="6"/>
    </row>
    <row r="1405" spans="31:31" x14ac:dyDescent="0.6">
      <c r="AE1405" s="6"/>
    </row>
    <row r="1406" spans="31:31" x14ac:dyDescent="0.6">
      <c r="AE1406" s="6"/>
    </row>
    <row r="1407" spans="31:31" x14ac:dyDescent="0.6">
      <c r="AE1407" s="6"/>
    </row>
    <row r="1408" spans="31:31" x14ac:dyDescent="0.6">
      <c r="AE1408" s="6"/>
    </row>
    <row r="1409" spans="31:31" x14ac:dyDescent="0.6">
      <c r="AE1409" s="6"/>
    </row>
    <row r="1410" spans="31:31" x14ac:dyDescent="0.6">
      <c r="AE1410" s="6"/>
    </row>
    <row r="1411" spans="31:31" x14ac:dyDescent="0.6">
      <c r="AE1411" s="6"/>
    </row>
    <row r="1412" spans="31:31" x14ac:dyDescent="0.6">
      <c r="AE1412" s="6"/>
    </row>
    <row r="1413" spans="31:31" x14ac:dyDescent="0.6">
      <c r="AE1413" s="6"/>
    </row>
    <row r="1414" spans="31:31" x14ac:dyDescent="0.6">
      <c r="AE1414" s="6"/>
    </row>
    <row r="1415" spans="31:31" x14ac:dyDescent="0.6">
      <c r="AE1415" s="6"/>
    </row>
    <row r="1416" spans="31:31" x14ac:dyDescent="0.6">
      <c r="AE1416" s="6"/>
    </row>
    <row r="1417" spans="31:31" x14ac:dyDescent="0.6">
      <c r="AE1417" s="6"/>
    </row>
    <row r="1418" spans="31:31" x14ac:dyDescent="0.6">
      <c r="AE1418" s="6"/>
    </row>
    <row r="1419" spans="31:31" x14ac:dyDescent="0.6">
      <c r="AE1419" s="6"/>
    </row>
    <row r="1420" spans="31:31" x14ac:dyDescent="0.6">
      <c r="AE1420" s="6"/>
    </row>
    <row r="1421" spans="31:31" x14ac:dyDescent="0.6">
      <c r="AE1421" s="6"/>
    </row>
    <row r="1422" spans="31:31" x14ac:dyDescent="0.6">
      <c r="AE1422" s="6"/>
    </row>
    <row r="1423" spans="31:31" x14ac:dyDescent="0.6">
      <c r="AE1423" s="6"/>
    </row>
    <row r="1424" spans="31:31" x14ac:dyDescent="0.6">
      <c r="AE1424" s="6"/>
    </row>
    <row r="1425" spans="31:31" x14ac:dyDescent="0.6">
      <c r="AE1425" s="6"/>
    </row>
    <row r="1426" spans="31:31" x14ac:dyDescent="0.6">
      <c r="AE1426" s="6"/>
    </row>
    <row r="1427" spans="31:31" x14ac:dyDescent="0.6">
      <c r="AE1427" s="6"/>
    </row>
    <row r="1428" spans="31:31" x14ac:dyDescent="0.6">
      <c r="AE1428" s="6"/>
    </row>
    <row r="1429" spans="31:31" x14ac:dyDescent="0.6">
      <c r="AE1429" s="6"/>
    </row>
    <row r="1430" spans="31:31" x14ac:dyDescent="0.6">
      <c r="AE1430" s="6"/>
    </row>
    <row r="1431" spans="31:31" x14ac:dyDescent="0.6">
      <c r="AE1431" s="6"/>
    </row>
    <row r="1432" spans="31:31" x14ac:dyDescent="0.6">
      <c r="AE1432" s="6"/>
    </row>
    <row r="1433" spans="31:31" x14ac:dyDescent="0.6">
      <c r="AE1433" s="6"/>
    </row>
    <row r="1434" spans="31:31" x14ac:dyDescent="0.6">
      <c r="AE1434" s="6"/>
    </row>
    <row r="1435" spans="31:31" x14ac:dyDescent="0.6">
      <c r="AE1435" s="6"/>
    </row>
    <row r="1436" spans="31:31" x14ac:dyDescent="0.6">
      <c r="AE1436" s="6"/>
    </row>
    <row r="1437" spans="31:31" x14ac:dyDescent="0.6">
      <c r="AE1437" s="6"/>
    </row>
    <row r="1438" spans="31:31" x14ac:dyDescent="0.6">
      <c r="AE1438" s="6"/>
    </row>
    <row r="1439" spans="31:31" x14ac:dyDescent="0.6">
      <c r="AE1439" s="6"/>
    </row>
    <row r="1440" spans="31:31" x14ac:dyDescent="0.6">
      <c r="AE1440" s="6"/>
    </row>
    <row r="1441" spans="31:31" x14ac:dyDescent="0.6">
      <c r="AE1441" s="6"/>
    </row>
    <row r="1442" spans="31:31" x14ac:dyDescent="0.6">
      <c r="AE1442" s="6"/>
    </row>
    <row r="1443" spans="31:31" x14ac:dyDescent="0.6">
      <c r="AE1443" s="6"/>
    </row>
    <row r="1444" spans="31:31" x14ac:dyDescent="0.6">
      <c r="AE1444" s="6"/>
    </row>
    <row r="1445" spans="31:31" x14ac:dyDescent="0.6">
      <c r="AE1445" s="6"/>
    </row>
    <row r="1446" spans="31:31" x14ac:dyDescent="0.6">
      <c r="AE1446" s="6"/>
    </row>
    <row r="1447" spans="31:31" x14ac:dyDescent="0.6">
      <c r="AE1447" s="6"/>
    </row>
    <row r="1448" spans="31:31" x14ac:dyDescent="0.6">
      <c r="AE1448" s="6"/>
    </row>
    <row r="1449" spans="31:31" x14ac:dyDescent="0.6">
      <c r="AE1449" s="6"/>
    </row>
    <row r="1450" spans="31:31" x14ac:dyDescent="0.6">
      <c r="AE1450" s="6"/>
    </row>
    <row r="1451" spans="31:31" x14ac:dyDescent="0.6">
      <c r="AE1451" s="6"/>
    </row>
    <row r="1452" spans="31:31" x14ac:dyDescent="0.6">
      <c r="AE1452" s="6"/>
    </row>
    <row r="1453" spans="31:31" x14ac:dyDescent="0.6">
      <c r="AE1453" s="6"/>
    </row>
    <row r="1454" spans="31:31" x14ac:dyDescent="0.6">
      <c r="AE1454" s="6"/>
    </row>
    <row r="1455" spans="31:31" x14ac:dyDescent="0.6">
      <c r="AE1455" s="6"/>
    </row>
    <row r="1456" spans="31:31" x14ac:dyDescent="0.6">
      <c r="AE1456" s="6"/>
    </row>
    <row r="1457" spans="31:31" x14ac:dyDescent="0.6">
      <c r="AE1457" s="6"/>
    </row>
    <row r="1458" spans="31:31" x14ac:dyDescent="0.6">
      <c r="AE1458" s="6"/>
    </row>
    <row r="1459" spans="31:31" x14ac:dyDescent="0.6">
      <c r="AE1459" s="6"/>
    </row>
    <row r="1460" spans="31:31" x14ac:dyDescent="0.6">
      <c r="AE1460" s="6"/>
    </row>
    <row r="1461" spans="31:31" x14ac:dyDescent="0.6">
      <c r="AE1461" s="6"/>
    </row>
    <row r="1462" spans="31:31" x14ac:dyDescent="0.6">
      <c r="AE1462" s="6"/>
    </row>
    <row r="1463" spans="31:31" x14ac:dyDescent="0.6">
      <c r="AE1463" s="6"/>
    </row>
    <row r="1464" spans="31:31" x14ac:dyDescent="0.6">
      <c r="AE1464" s="6"/>
    </row>
    <row r="1465" spans="31:31" x14ac:dyDescent="0.6">
      <c r="AE1465" s="6"/>
    </row>
    <row r="1466" spans="31:31" x14ac:dyDescent="0.6">
      <c r="AE1466" s="6"/>
    </row>
    <row r="1467" spans="31:31" x14ac:dyDescent="0.6">
      <c r="AE1467" s="6"/>
    </row>
    <row r="1468" spans="31:31" x14ac:dyDescent="0.6">
      <c r="AE1468" s="6"/>
    </row>
    <row r="1469" spans="31:31" x14ac:dyDescent="0.6">
      <c r="AE1469" s="6"/>
    </row>
    <row r="1470" spans="31:31" x14ac:dyDescent="0.6">
      <c r="AE1470" s="6"/>
    </row>
    <row r="1471" spans="31:31" x14ac:dyDescent="0.6">
      <c r="AE1471" s="6"/>
    </row>
    <row r="1472" spans="31:31" x14ac:dyDescent="0.6">
      <c r="AE1472" s="6"/>
    </row>
    <row r="1473" spans="31:31" x14ac:dyDescent="0.6">
      <c r="AE1473" s="6"/>
    </row>
    <row r="1474" spans="31:31" x14ac:dyDescent="0.6">
      <c r="AE1474" s="6"/>
    </row>
    <row r="1475" spans="31:31" x14ac:dyDescent="0.6">
      <c r="AE1475" s="6"/>
    </row>
    <row r="1476" spans="31:31" x14ac:dyDescent="0.6">
      <c r="AE1476" s="6"/>
    </row>
    <row r="1477" spans="31:31" x14ac:dyDescent="0.6">
      <c r="AE1477" s="6"/>
    </row>
    <row r="1478" spans="31:31" x14ac:dyDescent="0.6">
      <c r="AE1478" s="6"/>
    </row>
    <row r="1479" spans="31:31" x14ac:dyDescent="0.6">
      <c r="AE1479" s="6"/>
    </row>
    <row r="1480" spans="31:31" x14ac:dyDescent="0.6">
      <c r="AE1480" s="6"/>
    </row>
    <row r="1481" spans="31:31" x14ac:dyDescent="0.6">
      <c r="AE1481" s="6"/>
    </row>
    <row r="1482" spans="31:31" x14ac:dyDescent="0.6">
      <c r="AE1482" s="6"/>
    </row>
    <row r="1483" spans="31:31" x14ac:dyDescent="0.6">
      <c r="AE1483" s="6"/>
    </row>
    <row r="1484" spans="31:31" x14ac:dyDescent="0.6">
      <c r="AE1484" s="6"/>
    </row>
    <row r="1485" spans="31:31" x14ac:dyDescent="0.6">
      <c r="AE1485" s="6"/>
    </row>
    <row r="1486" spans="31:31" x14ac:dyDescent="0.6">
      <c r="AE1486" s="6"/>
    </row>
    <row r="1487" spans="31:31" x14ac:dyDescent="0.6">
      <c r="AE1487" s="6"/>
    </row>
    <row r="1488" spans="31:31" x14ac:dyDescent="0.6">
      <c r="AE1488" s="6"/>
    </row>
    <row r="1489" spans="31:31" x14ac:dyDescent="0.6">
      <c r="AE1489" s="6"/>
    </row>
    <row r="1490" spans="31:31" x14ac:dyDescent="0.6">
      <c r="AE1490" s="6"/>
    </row>
    <row r="1491" spans="31:31" x14ac:dyDescent="0.6">
      <c r="AE1491" s="6"/>
    </row>
    <row r="1492" spans="31:31" x14ac:dyDescent="0.6">
      <c r="AE1492" s="6"/>
    </row>
    <row r="1493" spans="31:31" x14ac:dyDescent="0.6">
      <c r="AE1493" s="6"/>
    </row>
    <row r="1494" spans="31:31" x14ac:dyDescent="0.6">
      <c r="AE1494" s="6"/>
    </row>
    <row r="1495" spans="31:31" x14ac:dyDescent="0.6">
      <c r="AE1495" s="6"/>
    </row>
    <row r="1496" spans="31:31" x14ac:dyDescent="0.6">
      <c r="AE1496" s="6"/>
    </row>
    <row r="1497" spans="31:31" x14ac:dyDescent="0.6">
      <c r="AE1497" s="6"/>
    </row>
    <row r="1498" spans="31:31" x14ac:dyDescent="0.6">
      <c r="AE1498" s="6"/>
    </row>
    <row r="1499" spans="31:31" x14ac:dyDescent="0.6">
      <c r="AE1499" s="6"/>
    </row>
    <row r="1500" spans="31:31" x14ac:dyDescent="0.6">
      <c r="AE1500" s="6"/>
    </row>
    <row r="1501" spans="31:31" x14ac:dyDescent="0.6">
      <c r="AE1501" s="6"/>
    </row>
    <row r="1502" spans="31:31" x14ac:dyDescent="0.6">
      <c r="AE1502" s="6"/>
    </row>
    <row r="1503" spans="31:31" x14ac:dyDescent="0.6">
      <c r="AE1503" s="6"/>
    </row>
    <row r="1504" spans="31:31" x14ac:dyDescent="0.6">
      <c r="AE1504" s="6"/>
    </row>
    <row r="1505" spans="31:31" x14ac:dyDescent="0.6">
      <c r="AE1505" s="6"/>
    </row>
    <row r="1506" spans="31:31" x14ac:dyDescent="0.6">
      <c r="AE1506" s="6"/>
    </row>
    <row r="1507" spans="31:31" x14ac:dyDescent="0.6">
      <c r="AE1507" s="6"/>
    </row>
    <row r="1508" spans="31:31" x14ac:dyDescent="0.6">
      <c r="AE1508" s="6"/>
    </row>
    <row r="1509" spans="31:31" x14ac:dyDescent="0.6">
      <c r="AE1509" s="6"/>
    </row>
    <row r="1510" spans="31:31" x14ac:dyDescent="0.6">
      <c r="AE1510" s="6"/>
    </row>
    <row r="1511" spans="31:31" x14ac:dyDescent="0.6">
      <c r="AE1511" s="6"/>
    </row>
    <row r="1512" spans="31:31" x14ac:dyDescent="0.6">
      <c r="AE1512" s="6"/>
    </row>
    <row r="1513" spans="31:31" x14ac:dyDescent="0.6">
      <c r="AE1513" s="6"/>
    </row>
    <row r="1514" spans="31:31" x14ac:dyDescent="0.6">
      <c r="AE1514" s="6"/>
    </row>
    <row r="1515" spans="31:31" x14ac:dyDescent="0.6">
      <c r="AE1515" s="6"/>
    </row>
    <row r="1516" spans="31:31" x14ac:dyDescent="0.6">
      <c r="AE1516" s="6"/>
    </row>
    <row r="1517" spans="31:31" x14ac:dyDescent="0.6">
      <c r="AE1517" s="6"/>
    </row>
    <row r="1518" spans="31:31" x14ac:dyDescent="0.6">
      <c r="AE1518" s="6"/>
    </row>
    <row r="1519" spans="31:31" x14ac:dyDescent="0.6">
      <c r="AE1519" s="6"/>
    </row>
    <row r="1520" spans="31:31" x14ac:dyDescent="0.6">
      <c r="AE1520" s="6"/>
    </row>
    <row r="1521" spans="31:31" x14ac:dyDescent="0.6">
      <c r="AE1521" s="6"/>
    </row>
    <row r="1522" spans="31:31" x14ac:dyDescent="0.6">
      <c r="AE1522" s="6"/>
    </row>
    <row r="1523" spans="31:31" x14ac:dyDescent="0.6">
      <c r="AE1523" s="6"/>
    </row>
    <row r="1524" spans="31:31" x14ac:dyDescent="0.6">
      <c r="AE1524" s="6"/>
    </row>
    <row r="1525" spans="31:31" x14ac:dyDescent="0.6">
      <c r="AE1525" s="6"/>
    </row>
    <row r="1526" spans="31:31" x14ac:dyDescent="0.6">
      <c r="AE1526" s="6"/>
    </row>
    <row r="1527" spans="31:31" x14ac:dyDescent="0.6">
      <c r="AE1527" s="6"/>
    </row>
    <row r="1528" spans="31:31" x14ac:dyDescent="0.6">
      <c r="AE1528" s="6"/>
    </row>
    <row r="1529" spans="31:31" x14ac:dyDescent="0.6">
      <c r="AE1529" s="6"/>
    </row>
    <row r="1530" spans="31:31" x14ac:dyDescent="0.6">
      <c r="AE1530" s="6"/>
    </row>
    <row r="1531" spans="31:31" x14ac:dyDescent="0.6">
      <c r="AE1531" s="6"/>
    </row>
    <row r="1532" spans="31:31" x14ac:dyDescent="0.6">
      <c r="AE1532" s="6"/>
    </row>
    <row r="1533" spans="31:31" x14ac:dyDescent="0.6">
      <c r="AE1533" s="6"/>
    </row>
    <row r="1534" spans="31:31" x14ac:dyDescent="0.6">
      <c r="AE1534" s="6"/>
    </row>
    <row r="1535" spans="31:31" x14ac:dyDescent="0.6">
      <c r="AE1535" s="6"/>
    </row>
    <row r="1536" spans="31:31" x14ac:dyDescent="0.6">
      <c r="AE1536" s="6"/>
    </row>
    <row r="1537" spans="31:31" x14ac:dyDescent="0.6">
      <c r="AE1537" s="6"/>
    </row>
    <row r="1538" spans="31:31" x14ac:dyDescent="0.6">
      <c r="AE1538" s="6"/>
    </row>
    <row r="1539" spans="31:31" x14ac:dyDescent="0.6">
      <c r="AE1539" s="6"/>
    </row>
    <row r="1540" spans="31:31" x14ac:dyDescent="0.6">
      <c r="AE1540" s="6"/>
    </row>
    <row r="1541" spans="31:31" x14ac:dyDescent="0.6">
      <c r="AE1541" s="6"/>
    </row>
    <row r="1542" spans="31:31" x14ac:dyDescent="0.6">
      <c r="AE1542" s="6"/>
    </row>
    <row r="1543" spans="31:31" x14ac:dyDescent="0.6">
      <c r="AE1543" s="6"/>
    </row>
    <row r="1544" spans="31:31" x14ac:dyDescent="0.6">
      <c r="AE1544" s="6"/>
    </row>
    <row r="1545" spans="31:31" x14ac:dyDescent="0.6">
      <c r="AE1545" s="6"/>
    </row>
    <row r="1546" spans="31:31" x14ac:dyDescent="0.6">
      <c r="AE1546" s="6"/>
    </row>
    <row r="1547" spans="31:31" x14ac:dyDescent="0.6">
      <c r="AE1547" s="6"/>
    </row>
    <row r="1548" spans="31:31" x14ac:dyDescent="0.6">
      <c r="AE1548" s="6"/>
    </row>
    <row r="1549" spans="31:31" x14ac:dyDescent="0.6">
      <c r="AE1549" s="6"/>
    </row>
    <row r="1550" spans="31:31" x14ac:dyDescent="0.6">
      <c r="AE1550" s="6"/>
    </row>
    <row r="1551" spans="31:31" x14ac:dyDescent="0.6">
      <c r="AE1551" s="6"/>
    </row>
    <row r="1552" spans="31:31" x14ac:dyDescent="0.6">
      <c r="AE1552" s="6"/>
    </row>
    <row r="1553" spans="31:31" x14ac:dyDescent="0.6">
      <c r="AE1553" s="6"/>
    </row>
    <row r="1554" spans="31:31" x14ac:dyDescent="0.6">
      <c r="AE1554" s="6"/>
    </row>
    <row r="1555" spans="31:31" x14ac:dyDescent="0.6">
      <c r="AE1555" s="6"/>
    </row>
    <row r="1556" spans="31:31" x14ac:dyDescent="0.6">
      <c r="AE1556" s="6"/>
    </row>
    <row r="1557" spans="31:31" x14ac:dyDescent="0.6">
      <c r="AE1557" s="6"/>
    </row>
    <row r="1558" spans="31:31" x14ac:dyDescent="0.6">
      <c r="AE1558" s="6"/>
    </row>
    <row r="1559" spans="31:31" x14ac:dyDescent="0.6">
      <c r="AE1559" s="6"/>
    </row>
    <row r="1560" spans="31:31" x14ac:dyDescent="0.6">
      <c r="AE1560" s="6"/>
    </row>
    <row r="1561" spans="31:31" x14ac:dyDescent="0.6">
      <c r="AE1561" s="6"/>
    </row>
    <row r="1562" spans="31:31" x14ac:dyDescent="0.6">
      <c r="AE1562" s="6"/>
    </row>
    <row r="1563" spans="31:31" x14ac:dyDescent="0.6">
      <c r="AE1563" s="6"/>
    </row>
    <row r="1564" spans="31:31" x14ac:dyDescent="0.6">
      <c r="AE1564" s="6"/>
    </row>
    <row r="1565" spans="31:31" x14ac:dyDescent="0.6">
      <c r="AE1565" s="6"/>
    </row>
    <row r="1566" spans="31:31" x14ac:dyDescent="0.6">
      <c r="AE1566" s="6"/>
    </row>
    <row r="1567" spans="31:31" x14ac:dyDescent="0.6">
      <c r="AE1567" s="6"/>
    </row>
    <row r="1568" spans="31:31" x14ac:dyDescent="0.6">
      <c r="AE1568" s="6"/>
    </row>
    <row r="1569" spans="31:31" x14ac:dyDescent="0.6">
      <c r="AE1569" s="6"/>
    </row>
    <row r="1570" spans="31:31" x14ac:dyDescent="0.6">
      <c r="AE1570" s="6"/>
    </row>
    <row r="1571" spans="31:31" x14ac:dyDescent="0.6">
      <c r="AE1571" s="6"/>
    </row>
    <row r="1572" spans="31:31" x14ac:dyDescent="0.6">
      <c r="AE1572" s="6"/>
    </row>
    <row r="1573" spans="31:31" x14ac:dyDescent="0.6">
      <c r="AE1573" s="6"/>
    </row>
    <row r="1574" spans="31:31" x14ac:dyDescent="0.6">
      <c r="AE1574" s="6"/>
    </row>
    <row r="1575" spans="31:31" x14ac:dyDescent="0.6">
      <c r="AE1575" s="6"/>
    </row>
    <row r="1576" spans="31:31" x14ac:dyDescent="0.6">
      <c r="AE1576" s="6"/>
    </row>
    <row r="1577" spans="31:31" x14ac:dyDescent="0.6">
      <c r="AE1577" s="6"/>
    </row>
    <row r="1578" spans="31:31" x14ac:dyDescent="0.6">
      <c r="AE1578" s="6"/>
    </row>
    <row r="1579" spans="31:31" x14ac:dyDescent="0.6">
      <c r="AE1579" s="6"/>
    </row>
    <row r="1580" spans="31:31" x14ac:dyDescent="0.6">
      <c r="AE1580" s="6"/>
    </row>
    <row r="1581" spans="31:31" x14ac:dyDescent="0.6">
      <c r="AE1581" s="6"/>
    </row>
    <row r="1582" spans="31:31" x14ac:dyDescent="0.6">
      <c r="AE1582" s="6"/>
    </row>
    <row r="1583" spans="31:31" x14ac:dyDescent="0.6">
      <c r="AE1583" s="6"/>
    </row>
    <row r="1584" spans="31:31" x14ac:dyDescent="0.6">
      <c r="AE1584" s="6"/>
    </row>
    <row r="1585" spans="31:31" x14ac:dyDescent="0.6">
      <c r="AE1585" s="6"/>
    </row>
    <row r="1586" spans="31:31" x14ac:dyDescent="0.6">
      <c r="AE1586" s="6"/>
    </row>
    <row r="1587" spans="31:31" x14ac:dyDescent="0.6">
      <c r="AE1587" s="6"/>
    </row>
    <row r="1588" spans="31:31" x14ac:dyDescent="0.6">
      <c r="AE1588" s="6"/>
    </row>
    <row r="1589" spans="31:31" x14ac:dyDescent="0.6">
      <c r="AE1589" s="6"/>
    </row>
    <row r="1590" spans="31:31" x14ac:dyDescent="0.6">
      <c r="AE1590" s="6"/>
    </row>
    <row r="1591" spans="31:31" x14ac:dyDescent="0.6">
      <c r="AE1591" s="6"/>
    </row>
    <row r="1592" spans="31:31" x14ac:dyDescent="0.6">
      <c r="AE1592" s="6"/>
    </row>
    <row r="1593" spans="31:31" x14ac:dyDescent="0.6">
      <c r="AE1593" s="6"/>
    </row>
    <row r="1594" spans="31:31" x14ac:dyDescent="0.6">
      <c r="AE1594" s="6"/>
    </row>
    <row r="1595" spans="31:31" x14ac:dyDescent="0.6">
      <c r="AE1595" s="6"/>
    </row>
    <row r="1596" spans="31:31" x14ac:dyDescent="0.6">
      <c r="AE1596" s="6"/>
    </row>
    <row r="1597" spans="31:31" x14ac:dyDescent="0.6">
      <c r="AE1597" s="6"/>
    </row>
    <row r="1598" spans="31:31" x14ac:dyDescent="0.6">
      <c r="AE1598" s="6"/>
    </row>
    <row r="1599" spans="31:31" x14ac:dyDescent="0.6">
      <c r="AE1599" s="6"/>
    </row>
    <row r="1600" spans="31:31" x14ac:dyDescent="0.6">
      <c r="AE1600" s="6"/>
    </row>
    <row r="1601" spans="31:31" x14ac:dyDescent="0.6">
      <c r="AE1601" s="6"/>
    </row>
    <row r="1602" spans="31:31" x14ac:dyDescent="0.6">
      <c r="AE1602" s="6"/>
    </row>
    <row r="1603" spans="31:31" x14ac:dyDescent="0.6">
      <c r="AE1603" s="6"/>
    </row>
    <row r="1604" spans="31:31" x14ac:dyDescent="0.6">
      <c r="AE1604" s="6"/>
    </row>
    <row r="1605" spans="31:31" x14ac:dyDescent="0.6">
      <c r="AE1605" s="6"/>
    </row>
    <row r="1606" spans="31:31" x14ac:dyDescent="0.6">
      <c r="AE1606" s="6"/>
    </row>
    <row r="1607" spans="31:31" x14ac:dyDescent="0.6">
      <c r="AE1607" s="6"/>
    </row>
    <row r="1608" spans="31:31" x14ac:dyDescent="0.6">
      <c r="AE1608" s="6"/>
    </row>
    <row r="1609" spans="31:31" x14ac:dyDescent="0.6">
      <c r="AE1609" s="6"/>
    </row>
    <row r="1610" spans="31:31" x14ac:dyDescent="0.6">
      <c r="AE1610" s="6"/>
    </row>
    <row r="1611" spans="31:31" x14ac:dyDescent="0.6">
      <c r="AE1611" s="6"/>
    </row>
    <row r="1612" spans="31:31" x14ac:dyDescent="0.6">
      <c r="AE1612" s="6"/>
    </row>
    <row r="1613" spans="31:31" x14ac:dyDescent="0.6">
      <c r="AE1613" s="6"/>
    </row>
    <row r="1614" spans="31:31" x14ac:dyDescent="0.6">
      <c r="AE1614" s="6"/>
    </row>
    <row r="1615" spans="31:31" x14ac:dyDescent="0.6">
      <c r="AE1615" s="6"/>
    </row>
    <row r="1616" spans="31:31" x14ac:dyDescent="0.6">
      <c r="AE1616" s="6"/>
    </row>
    <row r="1617" spans="31:31" x14ac:dyDescent="0.6">
      <c r="AE1617" s="6"/>
    </row>
    <row r="1618" spans="31:31" x14ac:dyDescent="0.6">
      <c r="AE1618" s="6"/>
    </row>
    <row r="1619" spans="31:31" x14ac:dyDescent="0.6">
      <c r="AE1619" s="6"/>
    </row>
    <row r="1620" spans="31:31" x14ac:dyDescent="0.6">
      <c r="AE1620" s="6"/>
    </row>
    <row r="1621" spans="31:31" x14ac:dyDescent="0.6">
      <c r="AE1621" s="6"/>
    </row>
    <row r="1622" spans="31:31" x14ac:dyDescent="0.6">
      <c r="AE1622" s="6"/>
    </row>
    <row r="1623" spans="31:31" x14ac:dyDescent="0.6">
      <c r="AE1623" s="6"/>
    </row>
    <row r="1624" spans="31:31" x14ac:dyDescent="0.6">
      <c r="AE1624" s="6"/>
    </row>
    <row r="1625" spans="31:31" x14ac:dyDescent="0.6">
      <c r="AE1625" s="6"/>
    </row>
    <row r="1626" spans="31:31" x14ac:dyDescent="0.6">
      <c r="AE1626" s="6"/>
    </row>
    <row r="1627" spans="31:31" x14ac:dyDescent="0.6">
      <c r="AE1627" s="6"/>
    </row>
    <row r="1628" spans="31:31" x14ac:dyDescent="0.6">
      <c r="AE1628" s="6"/>
    </row>
    <row r="1629" spans="31:31" x14ac:dyDescent="0.6">
      <c r="AE1629" s="6"/>
    </row>
    <row r="1630" spans="31:31" x14ac:dyDescent="0.6">
      <c r="AE1630" s="6"/>
    </row>
    <row r="1631" spans="31:31" x14ac:dyDescent="0.6">
      <c r="AE1631" s="6"/>
    </row>
    <row r="1632" spans="31:31" x14ac:dyDescent="0.6">
      <c r="AE1632" s="6"/>
    </row>
    <row r="1633" spans="31:31" x14ac:dyDescent="0.6">
      <c r="AE1633" s="6"/>
    </row>
    <row r="1634" spans="31:31" x14ac:dyDescent="0.6">
      <c r="AE1634" s="6"/>
    </row>
    <row r="1635" spans="31:31" x14ac:dyDescent="0.6">
      <c r="AE1635" s="6"/>
    </row>
    <row r="1636" spans="31:31" x14ac:dyDescent="0.6">
      <c r="AE1636" s="6"/>
    </row>
    <row r="1637" spans="31:31" x14ac:dyDescent="0.6">
      <c r="AE1637" s="6"/>
    </row>
    <row r="1638" spans="31:31" x14ac:dyDescent="0.6">
      <c r="AE1638" s="6"/>
    </row>
    <row r="1639" spans="31:31" x14ac:dyDescent="0.6">
      <c r="AE1639" s="6"/>
    </row>
    <row r="1640" spans="31:31" x14ac:dyDescent="0.6">
      <c r="AE1640" s="6"/>
    </row>
    <row r="1641" spans="31:31" x14ac:dyDescent="0.6">
      <c r="AE1641" s="6"/>
    </row>
    <row r="1642" spans="31:31" x14ac:dyDescent="0.6">
      <c r="AE1642" s="6"/>
    </row>
    <row r="1643" spans="31:31" x14ac:dyDescent="0.6">
      <c r="AE1643" s="6"/>
    </row>
    <row r="1644" spans="31:31" x14ac:dyDescent="0.6">
      <c r="AE1644" s="6"/>
    </row>
    <row r="1645" spans="31:31" x14ac:dyDescent="0.6">
      <c r="AE1645" s="6"/>
    </row>
    <row r="1646" spans="31:31" x14ac:dyDescent="0.6">
      <c r="AE1646" s="6"/>
    </row>
    <row r="1647" spans="31:31" x14ac:dyDescent="0.6">
      <c r="AE1647" s="6"/>
    </row>
    <row r="1648" spans="31:31" x14ac:dyDescent="0.6">
      <c r="AE1648" s="6"/>
    </row>
    <row r="1649" spans="31:31" x14ac:dyDescent="0.6">
      <c r="AE1649" s="6"/>
    </row>
    <row r="1650" spans="31:31" x14ac:dyDescent="0.6">
      <c r="AE1650" s="6"/>
    </row>
    <row r="1651" spans="31:31" x14ac:dyDescent="0.6">
      <c r="AE1651" s="6"/>
    </row>
    <row r="1652" spans="31:31" x14ac:dyDescent="0.6">
      <c r="AE1652" s="6"/>
    </row>
    <row r="1653" spans="31:31" x14ac:dyDescent="0.6">
      <c r="AE1653" s="6"/>
    </row>
    <row r="1654" spans="31:31" x14ac:dyDescent="0.6">
      <c r="AE1654" s="6"/>
    </row>
    <row r="1655" spans="31:31" x14ac:dyDescent="0.6">
      <c r="AE1655" s="6"/>
    </row>
    <row r="1656" spans="31:31" x14ac:dyDescent="0.6">
      <c r="AE1656" s="6"/>
    </row>
    <row r="1657" spans="31:31" x14ac:dyDescent="0.6">
      <c r="AE1657" s="6"/>
    </row>
    <row r="1658" spans="31:31" x14ac:dyDescent="0.6">
      <c r="AE1658" s="6"/>
    </row>
    <row r="1659" spans="31:31" x14ac:dyDescent="0.6">
      <c r="AE1659" s="6"/>
    </row>
    <row r="1660" spans="31:31" x14ac:dyDescent="0.6">
      <c r="AE1660" s="6"/>
    </row>
    <row r="1661" spans="31:31" x14ac:dyDescent="0.6">
      <c r="AE1661" s="6"/>
    </row>
    <row r="1662" spans="31:31" x14ac:dyDescent="0.6">
      <c r="AE1662" s="6"/>
    </row>
    <row r="1663" spans="31:31" x14ac:dyDescent="0.6">
      <c r="AE1663" s="6"/>
    </row>
    <row r="1664" spans="31:31" x14ac:dyDescent="0.6">
      <c r="AE1664" s="6"/>
    </row>
    <row r="1665" spans="31:31" x14ac:dyDescent="0.6">
      <c r="AE1665" s="6"/>
    </row>
    <row r="1666" spans="31:31" x14ac:dyDescent="0.6">
      <c r="AE1666" s="6"/>
    </row>
    <row r="1667" spans="31:31" x14ac:dyDescent="0.6">
      <c r="AE1667" s="6"/>
    </row>
    <row r="1668" spans="31:31" x14ac:dyDescent="0.6">
      <c r="AE1668" s="6"/>
    </row>
    <row r="1669" spans="31:31" x14ac:dyDescent="0.6">
      <c r="AE1669" s="6"/>
    </row>
    <row r="1670" spans="31:31" x14ac:dyDescent="0.6">
      <c r="AE1670" s="6"/>
    </row>
    <row r="1671" spans="31:31" x14ac:dyDescent="0.6">
      <c r="AE1671" s="6"/>
    </row>
    <row r="1672" spans="31:31" x14ac:dyDescent="0.6">
      <c r="AE1672" s="6"/>
    </row>
    <row r="1673" spans="31:31" x14ac:dyDescent="0.6">
      <c r="AE1673" s="6"/>
    </row>
    <row r="1674" spans="31:31" x14ac:dyDescent="0.6">
      <c r="AE1674" s="6"/>
    </row>
    <row r="1675" spans="31:31" x14ac:dyDescent="0.6">
      <c r="AE1675" s="6"/>
    </row>
    <row r="1676" spans="31:31" x14ac:dyDescent="0.6">
      <c r="AE1676" s="6"/>
    </row>
    <row r="1677" spans="31:31" x14ac:dyDescent="0.6">
      <c r="AE1677" s="6"/>
    </row>
    <row r="1678" spans="31:31" x14ac:dyDescent="0.6">
      <c r="AE1678" s="6"/>
    </row>
    <row r="1679" spans="31:31" x14ac:dyDescent="0.6">
      <c r="AE1679" s="6"/>
    </row>
    <row r="1680" spans="31:31" x14ac:dyDescent="0.6">
      <c r="AE1680" s="6"/>
    </row>
    <row r="1681" spans="31:31" x14ac:dyDescent="0.6">
      <c r="AE1681" s="6"/>
    </row>
    <row r="1682" spans="31:31" x14ac:dyDescent="0.6">
      <c r="AE1682" s="6"/>
    </row>
    <row r="1683" spans="31:31" x14ac:dyDescent="0.6">
      <c r="AE1683" s="6"/>
    </row>
    <row r="1684" spans="31:31" x14ac:dyDescent="0.6">
      <c r="AE1684" s="6"/>
    </row>
    <row r="1685" spans="31:31" x14ac:dyDescent="0.6">
      <c r="AE1685" s="6"/>
    </row>
    <row r="1686" spans="31:31" x14ac:dyDescent="0.6">
      <c r="AE1686" s="6"/>
    </row>
    <row r="1687" spans="31:31" x14ac:dyDescent="0.6">
      <c r="AE1687" s="6"/>
    </row>
    <row r="1688" spans="31:31" x14ac:dyDescent="0.6">
      <c r="AE1688" s="6"/>
    </row>
    <row r="1689" spans="31:31" x14ac:dyDescent="0.6">
      <c r="AE1689" s="6"/>
    </row>
    <row r="1690" spans="31:31" x14ac:dyDescent="0.6">
      <c r="AE1690" s="6"/>
    </row>
    <row r="1691" spans="31:31" x14ac:dyDescent="0.6">
      <c r="AE1691" s="6"/>
    </row>
    <row r="1692" spans="31:31" x14ac:dyDescent="0.6">
      <c r="AE1692" s="6"/>
    </row>
    <row r="1693" spans="31:31" x14ac:dyDescent="0.6">
      <c r="AE1693" s="6"/>
    </row>
    <row r="1694" spans="31:31" x14ac:dyDescent="0.6">
      <c r="AE1694" s="6"/>
    </row>
    <row r="1695" spans="31:31" x14ac:dyDescent="0.6">
      <c r="AE1695" s="6"/>
    </row>
    <row r="1696" spans="31:31" x14ac:dyDescent="0.6">
      <c r="AE1696" s="6"/>
    </row>
    <row r="1697" spans="31:31" x14ac:dyDescent="0.6">
      <c r="AE1697" s="6"/>
    </row>
    <row r="1698" spans="31:31" x14ac:dyDescent="0.6">
      <c r="AE1698" s="6"/>
    </row>
    <row r="1699" spans="31:31" x14ac:dyDescent="0.6">
      <c r="AE1699" s="6"/>
    </row>
    <row r="1700" spans="31:31" x14ac:dyDescent="0.6">
      <c r="AE1700" s="6"/>
    </row>
    <row r="1701" spans="31:31" x14ac:dyDescent="0.6">
      <c r="AE1701" s="6"/>
    </row>
    <row r="1702" spans="31:31" x14ac:dyDescent="0.6">
      <c r="AE1702" s="6"/>
    </row>
    <row r="1703" spans="31:31" x14ac:dyDescent="0.6">
      <c r="AE1703" s="6"/>
    </row>
    <row r="1704" spans="31:31" x14ac:dyDescent="0.6">
      <c r="AE1704" s="6"/>
    </row>
    <row r="1705" spans="31:31" x14ac:dyDescent="0.6">
      <c r="AE1705" s="6"/>
    </row>
    <row r="1706" spans="31:31" x14ac:dyDescent="0.6">
      <c r="AE1706" s="6"/>
    </row>
    <row r="1707" spans="31:31" x14ac:dyDescent="0.6">
      <c r="AE1707" s="6"/>
    </row>
    <row r="1708" spans="31:31" x14ac:dyDescent="0.6">
      <c r="AE1708" s="6"/>
    </row>
    <row r="1709" spans="31:31" x14ac:dyDescent="0.6">
      <c r="AE1709" s="6"/>
    </row>
    <row r="1710" spans="31:31" x14ac:dyDescent="0.6">
      <c r="AE1710" s="6"/>
    </row>
    <row r="1711" spans="31:31" x14ac:dyDescent="0.6">
      <c r="AE1711" s="6"/>
    </row>
    <row r="1712" spans="31:31" x14ac:dyDescent="0.6">
      <c r="AE1712" s="6"/>
    </row>
    <row r="1713" spans="31:31" x14ac:dyDescent="0.6">
      <c r="AE1713" s="6"/>
    </row>
    <row r="1714" spans="31:31" x14ac:dyDescent="0.6">
      <c r="AE1714" s="6"/>
    </row>
    <row r="1715" spans="31:31" x14ac:dyDescent="0.6">
      <c r="AE1715" s="6"/>
    </row>
    <row r="1716" spans="31:31" x14ac:dyDescent="0.6">
      <c r="AE1716" s="6"/>
    </row>
    <row r="1717" spans="31:31" x14ac:dyDescent="0.6">
      <c r="AE1717" s="6"/>
    </row>
    <row r="1718" spans="31:31" x14ac:dyDescent="0.6">
      <c r="AE1718" s="6"/>
    </row>
    <row r="1719" spans="31:31" x14ac:dyDescent="0.6">
      <c r="AE1719" s="6"/>
    </row>
    <row r="1720" spans="31:31" x14ac:dyDescent="0.6">
      <c r="AE1720" s="6"/>
    </row>
    <row r="1721" spans="31:31" x14ac:dyDescent="0.6">
      <c r="AE1721" s="6"/>
    </row>
    <row r="1722" spans="31:31" x14ac:dyDescent="0.6">
      <c r="AE1722" s="6"/>
    </row>
    <row r="1723" spans="31:31" x14ac:dyDescent="0.6">
      <c r="AE1723" s="6"/>
    </row>
    <row r="1724" spans="31:31" x14ac:dyDescent="0.6">
      <c r="AE1724" s="6"/>
    </row>
    <row r="1725" spans="31:31" x14ac:dyDescent="0.6">
      <c r="AE1725" s="6"/>
    </row>
    <row r="1726" spans="31:31" x14ac:dyDescent="0.6">
      <c r="AE1726" s="6"/>
    </row>
    <row r="1727" spans="31:31" x14ac:dyDescent="0.6">
      <c r="AE1727" s="6"/>
    </row>
    <row r="1728" spans="31:31" x14ac:dyDescent="0.6">
      <c r="AE1728" s="6"/>
    </row>
    <row r="1729" spans="31:31" x14ac:dyDescent="0.6">
      <c r="AE1729" s="6"/>
    </row>
    <row r="1730" spans="31:31" x14ac:dyDescent="0.6">
      <c r="AE1730" s="6"/>
    </row>
    <row r="1731" spans="31:31" x14ac:dyDescent="0.6">
      <c r="AE1731" s="6"/>
    </row>
    <row r="1732" spans="31:31" x14ac:dyDescent="0.6">
      <c r="AE1732" s="6"/>
    </row>
    <row r="1733" spans="31:31" x14ac:dyDescent="0.6">
      <c r="AE1733" s="6"/>
    </row>
    <row r="1734" spans="31:31" x14ac:dyDescent="0.6">
      <c r="AE1734" s="6"/>
    </row>
    <row r="1735" spans="31:31" x14ac:dyDescent="0.6">
      <c r="AE1735" s="6"/>
    </row>
    <row r="1736" spans="31:31" x14ac:dyDescent="0.6">
      <c r="AE1736" s="6"/>
    </row>
    <row r="1737" spans="31:31" x14ac:dyDescent="0.6">
      <c r="AE1737" s="6"/>
    </row>
    <row r="1738" spans="31:31" x14ac:dyDescent="0.6">
      <c r="AE1738" s="6"/>
    </row>
    <row r="1739" spans="31:31" x14ac:dyDescent="0.6">
      <c r="AE1739" s="6"/>
    </row>
    <row r="1740" spans="31:31" x14ac:dyDescent="0.6">
      <c r="AE1740" s="6"/>
    </row>
    <row r="1741" spans="31:31" x14ac:dyDescent="0.6">
      <c r="AE1741" s="6"/>
    </row>
    <row r="1742" spans="31:31" x14ac:dyDescent="0.6">
      <c r="AE1742" s="6"/>
    </row>
    <row r="1743" spans="31:31" x14ac:dyDescent="0.6">
      <c r="AE1743" s="6"/>
    </row>
    <row r="1744" spans="31:31" x14ac:dyDescent="0.6">
      <c r="AE1744" s="6"/>
    </row>
    <row r="1745" spans="31:31" x14ac:dyDescent="0.6">
      <c r="AE1745" s="6"/>
    </row>
    <row r="1746" spans="31:31" x14ac:dyDescent="0.6">
      <c r="AE1746" s="6"/>
    </row>
    <row r="1747" spans="31:31" x14ac:dyDescent="0.6">
      <c r="AE1747" s="6"/>
    </row>
    <row r="1748" spans="31:31" x14ac:dyDescent="0.6">
      <c r="AE1748" s="6"/>
    </row>
    <row r="1749" spans="31:31" x14ac:dyDescent="0.6">
      <c r="AE1749" s="6"/>
    </row>
    <row r="1750" spans="31:31" x14ac:dyDescent="0.6">
      <c r="AE1750" s="6"/>
    </row>
    <row r="1751" spans="31:31" x14ac:dyDescent="0.6">
      <c r="AE1751" s="6"/>
    </row>
    <row r="1752" spans="31:31" x14ac:dyDescent="0.6">
      <c r="AE1752" s="6"/>
    </row>
    <row r="1753" spans="31:31" x14ac:dyDescent="0.6">
      <c r="AE1753" s="6"/>
    </row>
    <row r="1754" spans="31:31" x14ac:dyDescent="0.6">
      <c r="AE1754" s="6"/>
    </row>
    <row r="1755" spans="31:31" x14ac:dyDescent="0.6">
      <c r="AE1755" s="6"/>
    </row>
    <row r="1756" spans="31:31" x14ac:dyDescent="0.6">
      <c r="AE1756" s="6"/>
    </row>
    <row r="1757" spans="31:31" x14ac:dyDescent="0.6">
      <c r="AE1757" s="6"/>
    </row>
    <row r="1758" spans="31:31" x14ac:dyDescent="0.6">
      <c r="AE1758" s="6"/>
    </row>
    <row r="1759" spans="31:31" x14ac:dyDescent="0.6">
      <c r="AE1759" s="6"/>
    </row>
    <row r="1760" spans="31:31" x14ac:dyDescent="0.6">
      <c r="AE1760" s="6"/>
    </row>
    <row r="1761" spans="31:31" x14ac:dyDescent="0.6">
      <c r="AE1761" s="6"/>
    </row>
    <row r="1762" spans="31:31" x14ac:dyDescent="0.6">
      <c r="AE1762" s="6"/>
    </row>
    <row r="1763" spans="31:31" x14ac:dyDescent="0.6">
      <c r="AE1763" s="6"/>
    </row>
    <row r="1764" spans="31:31" x14ac:dyDescent="0.6">
      <c r="AE1764" s="6"/>
    </row>
    <row r="1765" spans="31:31" x14ac:dyDescent="0.6">
      <c r="AE1765" s="6"/>
    </row>
    <row r="1766" spans="31:31" x14ac:dyDescent="0.6">
      <c r="AE1766" s="6"/>
    </row>
    <row r="1767" spans="31:31" x14ac:dyDescent="0.6">
      <c r="AE1767" s="6"/>
    </row>
    <row r="1768" spans="31:31" x14ac:dyDescent="0.6">
      <c r="AE1768" s="6"/>
    </row>
    <row r="1769" spans="31:31" x14ac:dyDescent="0.6">
      <c r="AE1769" s="6"/>
    </row>
    <row r="1770" spans="31:31" x14ac:dyDescent="0.6">
      <c r="AE1770" s="6"/>
    </row>
    <row r="1771" spans="31:31" x14ac:dyDescent="0.6">
      <c r="AE1771" s="6"/>
    </row>
    <row r="1772" spans="31:31" x14ac:dyDescent="0.6">
      <c r="AE1772" s="6"/>
    </row>
    <row r="1773" spans="31:31" x14ac:dyDescent="0.6">
      <c r="AE1773" s="6"/>
    </row>
    <row r="1774" spans="31:31" x14ac:dyDescent="0.6">
      <c r="AE1774" s="6"/>
    </row>
    <row r="1775" spans="31:31" x14ac:dyDescent="0.6">
      <c r="AE1775" s="6"/>
    </row>
    <row r="1776" spans="31:31" x14ac:dyDescent="0.6">
      <c r="AE1776" s="6"/>
    </row>
    <row r="1777" spans="31:31" x14ac:dyDescent="0.6">
      <c r="AE1777" s="6"/>
    </row>
    <row r="1778" spans="31:31" x14ac:dyDescent="0.6">
      <c r="AE1778" s="6"/>
    </row>
    <row r="1779" spans="31:31" x14ac:dyDescent="0.6">
      <c r="AE1779" s="6"/>
    </row>
    <row r="1780" spans="31:31" x14ac:dyDescent="0.6">
      <c r="AE1780" s="6"/>
    </row>
    <row r="1781" spans="31:31" x14ac:dyDescent="0.6">
      <c r="AE1781" s="6"/>
    </row>
    <row r="1782" spans="31:31" x14ac:dyDescent="0.6">
      <c r="AE1782" s="6"/>
    </row>
    <row r="1783" spans="31:31" x14ac:dyDescent="0.6">
      <c r="AE1783" s="6"/>
    </row>
    <row r="1784" spans="31:31" x14ac:dyDescent="0.6">
      <c r="AE1784" s="6"/>
    </row>
    <row r="1785" spans="31:31" x14ac:dyDescent="0.6">
      <c r="AE1785" s="6"/>
    </row>
    <row r="1786" spans="31:31" x14ac:dyDescent="0.6">
      <c r="AE1786" s="6"/>
    </row>
    <row r="1787" spans="31:31" x14ac:dyDescent="0.6">
      <c r="AE1787" s="6"/>
    </row>
    <row r="1788" spans="31:31" x14ac:dyDescent="0.6">
      <c r="AE1788" s="6"/>
    </row>
    <row r="1789" spans="31:31" x14ac:dyDescent="0.6">
      <c r="AE1789" s="6"/>
    </row>
    <row r="1790" spans="31:31" x14ac:dyDescent="0.6">
      <c r="AE1790" s="6"/>
    </row>
    <row r="1791" spans="31:31" x14ac:dyDescent="0.6">
      <c r="AE1791" s="6"/>
    </row>
    <row r="1792" spans="31:31" x14ac:dyDescent="0.6">
      <c r="AE1792" s="6"/>
    </row>
    <row r="1793" spans="31:31" x14ac:dyDescent="0.6">
      <c r="AE1793" s="6"/>
    </row>
    <row r="1794" spans="31:31" x14ac:dyDescent="0.6">
      <c r="AE1794" s="6"/>
    </row>
    <row r="1795" spans="31:31" x14ac:dyDescent="0.6">
      <c r="AE1795" s="6"/>
    </row>
    <row r="1796" spans="31:31" x14ac:dyDescent="0.6">
      <c r="AE1796" s="6"/>
    </row>
    <row r="1797" spans="31:31" x14ac:dyDescent="0.6">
      <c r="AE1797" s="6"/>
    </row>
    <row r="1798" spans="31:31" x14ac:dyDescent="0.6">
      <c r="AE1798" s="6"/>
    </row>
    <row r="1799" spans="31:31" x14ac:dyDescent="0.6">
      <c r="AE1799" s="6"/>
    </row>
    <row r="1800" spans="31:31" x14ac:dyDescent="0.6">
      <c r="AE1800" s="6"/>
    </row>
    <row r="1801" spans="31:31" x14ac:dyDescent="0.6">
      <c r="AE1801" s="6"/>
    </row>
    <row r="1802" spans="31:31" x14ac:dyDescent="0.6">
      <c r="AE1802" s="6"/>
    </row>
    <row r="1803" spans="31:31" x14ac:dyDescent="0.6">
      <c r="AE1803" s="6"/>
    </row>
    <row r="1804" spans="31:31" x14ac:dyDescent="0.6">
      <c r="AE1804" s="6"/>
    </row>
    <row r="1805" spans="31:31" x14ac:dyDescent="0.6">
      <c r="AE1805" s="6"/>
    </row>
    <row r="1806" spans="31:31" x14ac:dyDescent="0.6">
      <c r="AE1806" s="6"/>
    </row>
    <row r="1807" spans="31:31" x14ac:dyDescent="0.6">
      <c r="AE1807" s="6"/>
    </row>
    <row r="1808" spans="31:31" x14ac:dyDescent="0.6">
      <c r="AE1808" s="6"/>
    </row>
    <row r="1809" spans="31:31" x14ac:dyDescent="0.6">
      <c r="AE1809" s="6"/>
    </row>
    <row r="1810" spans="31:31" x14ac:dyDescent="0.6">
      <c r="AE1810" s="6"/>
    </row>
    <row r="1811" spans="31:31" x14ac:dyDescent="0.6">
      <c r="AE1811" s="6"/>
    </row>
    <row r="1812" spans="31:31" x14ac:dyDescent="0.6">
      <c r="AE1812" s="6"/>
    </row>
    <row r="1813" spans="31:31" x14ac:dyDescent="0.6">
      <c r="AE1813" s="6"/>
    </row>
    <row r="1814" spans="31:31" x14ac:dyDescent="0.6">
      <c r="AE1814" s="6"/>
    </row>
    <row r="1815" spans="31:31" x14ac:dyDescent="0.6">
      <c r="AE1815" s="6"/>
    </row>
    <row r="1816" spans="31:31" x14ac:dyDescent="0.6">
      <c r="AE1816" s="6"/>
    </row>
    <row r="1817" spans="31:31" x14ac:dyDescent="0.6">
      <c r="AE1817" s="6"/>
    </row>
    <row r="1818" spans="31:31" x14ac:dyDescent="0.6">
      <c r="AE1818" s="6"/>
    </row>
    <row r="1819" spans="31:31" x14ac:dyDescent="0.6">
      <c r="AE1819" s="6"/>
    </row>
    <row r="1820" spans="31:31" x14ac:dyDescent="0.6">
      <c r="AE1820" s="6"/>
    </row>
    <row r="1821" spans="31:31" x14ac:dyDescent="0.6">
      <c r="AE1821" s="6"/>
    </row>
    <row r="1822" spans="31:31" x14ac:dyDescent="0.6">
      <c r="AE1822" s="6"/>
    </row>
    <row r="1823" spans="31:31" x14ac:dyDescent="0.6">
      <c r="AE1823" s="6"/>
    </row>
    <row r="1824" spans="31:31" x14ac:dyDescent="0.6">
      <c r="AE1824" s="6"/>
    </row>
    <row r="1825" spans="31:31" x14ac:dyDescent="0.6">
      <c r="AE1825" s="6"/>
    </row>
    <row r="1826" spans="31:31" x14ac:dyDescent="0.6">
      <c r="AE1826" s="6"/>
    </row>
    <row r="1827" spans="31:31" x14ac:dyDescent="0.6">
      <c r="AE1827" s="6"/>
    </row>
    <row r="1828" spans="31:31" x14ac:dyDescent="0.6">
      <c r="AE1828" s="6"/>
    </row>
    <row r="1829" spans="31:31" x14ac:dyDescent="0.6">
      <c r="AE1829" s="6"/>
    </row>
    <row r="1830" spans="31:31" x14ac:dyDescent="0.6">
      <c r="AE1830" s="6"/>
    </row>
    <row r="1831" spans="31:31" x14ac:dyDescent="0.6">
      <c r="AE1831" s="6"/>
    </row>
    <row r="1832" spans="31:31" x14ac:dyDescent="0.6">
      <c r="AE1832" s="6"/>
    </row>
    <row r="1833" spans="31:31" x14ac:dyDescent="0.6">
      <c r="AE1833" s="6"/>
    </row>
    <row r="1834" spans="31:31" x14ac:dyDescent="0.6">
      <c r="AE1834" s="6"/>
    </row>
    <row r="1835" spans="31:31" x14ac:dyDescent="0.6">
      <c r="AE1835" s="6"/>
    </row>
    <row r="1836" spans="31:31" x14ac:dyDescent="0.6">
      <c r="AE1836" s="6"/>
    </row>
    <row r="1837" spans="31:31" x14ac:dyDescent="0.6">
      <c r="AE1837" s="6"/>
    </row>
    <row r="1838" spans="31:31" x14ac:dyDescent="0.6">
      <c r="AE1838" s="6"/>
    </row>
    <row r="1839" spans="31:31" x14ac:dyDescent="0.6">
      <c r="AE1839" s="6"/>
    </row>
    <row r="1840" spans="31:31" x14ac:dyDescent="0.6">
      <c r="AE1840" s="6"/>
    </row>
    <row r="1841" spans="31:31" x14ac:dyDescent="0.6">
      <c r="AE1841" s="6"/>
    </row>
    <row r="1842" spans="31:31" x14ac:dyDescent="0.6">
      <c r="AE1842" s="6"/>
    </row>
    <row r="1843" spans="31:31" x14ac:dyDescent="0.6">
      <c r="AE1843" s="6"/>
    </row>
    <row r="1844" spans="31:31" x14ac:dyDescent="0.6">
      <c r="AE1844" s="6"/>
    </row>
    <row r="1845" spans="31:31" x14ac:dyDescent="0.6">
      <c r="AE1845" s="6"/>
    </row>
    <row r="1846" spans="31:31" x14ac:dyDescent="0.6">
      <c r="AE1846" s="6"/>
    </row>
    <row r="1847" spans="31:31" x14ac:dyDescent="0.6">
      <c r="AE1847" s="6"/>
    </row>
    <row r="1848" spans="31:31" x14ac:dyDescent="0.6">
      <c r="AE1848" s="6"/>
    </row>
    <row r="1849" spans="31:31" x14ac:dyDescent="0.6">
      <c r="AE1849" s="6"/>
    </row>
    <row r="1850" spans="31:31" x14ac:dyDescent="0.6">
      <c r="AE1850" s="6"/>
    </row>
    <row r="1851" spans="31:31" x14ac:dyDescent="0.6">
      <c r="AE1851" s="6"/>
    </row>
    <row r="1852" spans="31:31" x14ac:dyDescent="0.6">
      <c r="AE1852" s="6"/>
    </row>
    <row r="1853" spans="31:31" x14ac:dyDescent="0.6">
      <c r="AE1853" s="6"/>
    </row>
    <row r="1854" spans="31:31" x14ac:dyDescent="0.6">
      <c r="AE1854" s="6"/>
    </row>
    <row r="1855" spans="31:31" x14ac:dyDescent="0.6">
      <c r="AE1855" s="6"/>
    </row>
    <row r="1856" spans="31:31" x14ac:dyDescent="0.6">
      <c r="AE1856" s="6"/>
    </row>
    <row r="1857" spans="31:31" x14ac:dyDescent="0.6">
      <c r="AE1857" s="6"/>
    </row>
    <row r="1858" spans="31:31" x14ac:dyDescent="0.6">
      <c r="AE1858" s="6"/>
    </row>
    <row r="1859" spans="31:31" x14ac:dyDescent="0.6">
      <c r="AE1859" s="6"/>
    </row>
    <row r="1860" spans="31:31" x14ac:dyDescent="0.6">
      <c r="AE1860" s="6"/>
    </row>
    <row r="1861" spans="31:31" x14ac:dyDescent="0.6">
      <c r="AE1861" s="6"/>
    </row>
    <row r="1862" spans="31:31" x14ac:dyDescent="0.6">
      <c r="AE1862" s="6"/>
    </row>
    <row r="1863" spans="31:31" x14ac:dyDescent="0.6">
      <c r="AE1863" s="6"/>
    </row>
    <row r="1864" spans="31:31" x14ac:dyDescent="0.6">
      <c r="AE1864" s="6"/>
    </row>
    <row r="1865" spans="31:31" x14ac:dyDescent="0.6">
      <c r="AE1865" s="6"/>
    </row>
    <row r="1866" spans="31:31" x14ac:dyDescent="0.6">
      <c r="AE1866" s="6"/>
    </row>
    <row r="1867" spans="31:31" x14ac:dyDescent="0.6">
      <c r="AE1867" s="6"/>
    </row>
    <row r="1868" spans="31:31" x14ac:dyDescent="0.6">
      <c r="AE1868" s="6"/>
    </row>
    <row r="1869" spans="31:31" x14ac:dyDescent="0.6">
      <c r="AE1869" s="6"/>
    </row>
    <row r="1870" spans="31:31" x14ac:dyDescent="0.6">
      <c r="AE1870" s="6"/>
    </row>
    <row r="1871" spans="31:31" x14ac:dyDescent="0.6">
      <c r="AE1871" s="6"/>
    </row>
    <row r="1872" spans="31:31" x14ac:dyDescent="0.6">
      <c r="AE1872" s="6"/>
    </row>
    <row r="1873" spans="31:31" x14ac:dyDescent="0.6">
      <c r="AE1873" s="6"/>
    </row>
    <row r="1874" spans="31:31" x14ac:dyDescent="0.6">
      <c r="AE1874" s="6"/>
    </row>
    <row r="1875" spans="31:31" x14ac:dyDescent="0.6">
      <c r="AE1875" s="6"/>
    </row>
    <row r="1876" spans="31:31" x14ac:dyDescent="0.6">
      <c r="AE1876" s="6"/>
    </row>
    <row r="1877" spans="31:31" x14ac:dyDescent="0.6">
      <c r="AE1877" s="6"/>
    </row>
    <row r="1878" spans="31:31" x14ac:dyDescent="0.6">
      <c r="AE1878" s="6"/>
    </row>
    <row r="1879" spans="31:31" x14ac:dyDescent="0.6">
      <c r="AE1879" s="6"/>
    </row>
    <row r="1880" spans="31:31" x14ac:dyDescent="0.6">
      <c r="AE1880" s="6"/>
    </row>
    <row r="1881" spans="31:31" x14ac:dyDescent="0.6">
      <c r="AE1881" s="6"/>
    </row>
    <row r="1882" spans="31:31" x14ac:dyDescent="0.6">
      <c r="AE1882" s="6"/>
    </row>
    <row r="1883" spans="31:31" x14ac:dyDescent="0.6">
      <c r="AE1883" s="6"/>
    </row>
    <row r="1884" spans="31:31" x14ac:dyDescent="0.6">
      <c r="AE1884" s="6"/>
    </row>
    <row r="1885" spans="31:31" x14ac:dyDescent="0.6">
      <c r="AE1885" s="6"/>
    </row>
    <row r="1886" spans="31:31" x14ac:dyDescent="0.6">
      <c r="AE1886" s="6"/>
    </row>
    <row r="1887" spans="31:31" x14ac:dyDescent="0.6">
      <c r="AE1887" s="6"/>
    </row>
    <row r="1888" spans="31:31" x14ac:dyDescent="0.6">
      <c r="AE1888" s="6"/>
    </row>
    <row r="1889" spans="31:31" x14ac:dyDescent="0.6">
      <c r="AE1889" s="6"/>
    </row>
    <row r="1890" spans="31:31" x14ac:dyDescent="0.6">
      <c r="AE1890" s="6"/>
    </row>
    <row r="1891" spans="31:31" x14ac:dyDescent="0.6">
      <c r="AE1891" s="6"/>
    </row>
    <row r="1892" spans="31:31" x14ac:dyDescent="0.6">
      <c r="AE1892" s="6"/>
    </row>
    <row r="1893" spans="31:31" x14ac:dyDescent="0.6">
      <c r="AE1893" s="6"/>
    </row>
    <row r="1894" spans="31:31" x14ac:dyDescent="0.6">
      <c r="AE1894" s="6"/>
    </row>
    <row r="1895" spans="31:31" x14ac:dyDescent="0.6">
      <c r="AE1895" s="6"/>
    </row>
    <row r="1896" spans="31:31" x14ac:dyDescent="0.6">
      <c r="AE1896" s="6"/>
    </row>
    <row r="1897" spans="31:31" x14ac:dyDescent="0.6">
      <c r="AE1897" s="6"/>
    </row>
    <row r="1898" spans="31:31" x14ac:dyDescent="0.6">
      <c r="AE1898" s="6"/>
    </row>
    <row r="1899" spans="31:31" x14ac:dyDescent="0.6">
      <c r="AE1899" s="6"/>
    </row>
    <row r="1900" spans="31:31" x14ac:dyDescent="0.6">
      <c r="AE1900" s="6"/>
    </row>
    <row r="1901" spans="31:31" x14ac:dyDescent="0.6">
      <c r="AE1901" s="6"/>
    </row>
    <row r="1902" spans="31:31" x14ac:dyDescent="0.6">
      <c r="AE1902" s="6"/>
    </row>
    <row r="1903" spans="31:31" x14ac:dyDescent="0.6">
      <c r="AE1903" s="6"/>
    </row>
    <row r="1904" spans="31:31" x14ac:dyDescent="0.6">
      <c r="AE1904" s="6"/>
    </row>
    <row r="1905" spans="31:31" x14ac:dyDescent="0.6">
      <c r="AE1905" s="6"/>
    </row>
    <row r="1906" spans="31:31" x14ac:dyDescent="0.6">
      <c r="AE1906" s="6"/>
    </row>
    <row r="1907" spans="31:31" x14ac:dyDescent="0.6">
      <c r="AE1907" s="6"/>
    </row>
    <row r="1908" spans="31:31" x14ac:dyDescent="0.6">
      <c r="AE1908" s="6"/>
    </row>
    <row r="1909" spans="31:31" x14ac:dyDescent="0.6">
      <c r="AE1909" s="6"/>
    </row>
    <row r="1910" spans="31:31" x14ac:dyDescent="0.6">
      <c r="AE1910" s="6"/>
    </row>
    <row r="1911" spans="31:31" x14ac:dyDescent="0.6">
      <c r="AE1911" s="6"/>
    </row>
    <row r="1912" spans="31:31" x14ac:dyDescent="0.6">
      <c r="AE1912" s="6"/>
    </row>
    <row r="1913" spans="31:31" x14ac:dyDescent="0.6">
      <c r="AE1913" s="6"/>
    </row>
    <row r="1914" spans="31:31" x14ac:dyDescent="0.6">
      <c r="AE1914" s="6"/>
    </row>
    <row r="1915" spans="31:31" x14ac:dyDescent="0.6">
      <c r="AE1915" s="6"/>
    </row>
    <row r="1916" spans="31:31" x14ac:dyDescent="0.6">
      <c r="AE1916" s="6"/>
    </row>
    <row r="1917" spans="31:31" x14ac:dyDescent="0.6">
      <c r="AE1917" s="6"/>
    </row>
    <row r="1918" spans="31:31" x14ac:dyDescent="0.6">
      <c r="AE1918" s="6"/>
    </row>
    <row r="1919" spans="31:31" x14ac:dyDescent="0.6">
      <c r="AE1919" s="6"/>
    </row>
    <row r="1920" spans="31:31" x14ac:dyDescent="0.6">
      <c r="AE1920" s="6"/>
    </row>
    <row r="1921" spans="31:31" x14ac:dyDescent="0.6">
      <c r="AE1921" s="6"/>
    </row>
    <row r="1922" spans="31:31" x14ac:dyDescent="0.6">
      <c r="AE1922" s="6"/>
    </row>
    <row r="1923" spans="31:31" x14ac:dyDescent="0.6">
      <c r="AE1923" s="6"/>
    </row>
    <row r="1924" spans="31:31" x14ac:dyDescent="0.6">
      <c r="AE1924" s="6"/>
    </row>
    <row r="1925" spans="31:31" x14ac:dyDescent="0.6">
      <c r="AE1925" s="6"/>
    </row>
    <row r="1926" spans="31:31" x14ac:dyDescent="0.6">
      <c r="AE1926" s="6"/>
    </row>
    <row r="1927" spans="31:31" x14ac:dyDescent="0.6">
      <c r="AE1927" s="6"/>
    </row>
    <row r="1928" spans="31:31" x14ac:dyDescent="0.6">
      <c r="AE1928" s="6"/>
    </row>
    <row r="1929" spans="31:31" x14ac:dyDescent="0.6">
      <c r="AE1929" s="6"/>
    </row>
    <row r="1930" spans="31:31" x14ac:dyDescent="0.6">
      <c r="AE1930" s="6"/>
    </row>
    <row r="1931" spans="31:31" x14ac:dyDescent="0.6">
      <c r="AE1931" s="6"/>
    </row>
    <row r="1932" spans="31:31" x14ac:dyDescent="0.6">
      <c r="AE1932" s="6"/>
    </row>
    <row r="1933" spans="31:31" x14ac:dyDescent="0.6">
      <c r="AE1933" s="6"/>
    </row>
    <row r="1934" spans="31:31" x14ac:dyDescent="0.6">
      <c r="AE1934" s="6"/>
    </row>
    <row r="1935" spans="31:31" x14ac:dyDescent="0.6">
      <c r="AE1935" s="6"/>
    </row>
    <row r="1936" spans="31:31" x14ac:dyDescent="0.6">
      <c r="AE1936" s="6"/>
    </row>
    <row r="1937" spans="31:31" x14ac:dyDescent="0.6">
      <c r="AE1937" s="6"/>
    </row>
    <row r="1938" spans="31:31" x14ac:dyDescent="0.6">
      <c r="AE1938" s="6"/>
    </row>
    <row r="1939" spans="31:31" x14ac:dyDescent="0.6">
      <c r="AE1939" s="6"/>
    </row>
    <row r="1940" spans="31:31" x14ac:dyDescent="0.6">
      <c r="AE1940" s="6"/>
    </row>
    <row r="1941" spans="31:31" x14ac:dyDescent="0.6">
      <c r="AE1941" s="6"/>
    </row>
    <row r="1942" spans="31:31" x14ac:dyDescent="0.6">
      <c r="AE1942" s="6"/>
    </row>
    <row r="1943" spans="31:31" x14ac:dyDescent="0.6">
      <c r="AE1943" s="6"/>
    </row>
    <row r="1944" spans="31:31" x14ac:dyDescent="0.6">
      <c r="AE1944" s="6"/>
    </row>
    <row r="1945" spans="31:31" x14ac:dyDescent="0.6">
      <c r="AE1945" s="6"/>
    </row>
    <row r="1946" spans="31:31" x14ac:dyDescent="0.6">
      <c r="AE1946" s="6"/>
    </row>
    <row r="1947" spans="31:31" x14ac:dyDescent="0.6">
      <c r="AE1947" s="6"/>
    </row>
    <row r="1948" spans="31:31" x14ac:dyDescent="0.6">
      <c r="AE1948" s="6"/>
    </row>
    <row r="1949" spans="31:31" x14ac:dyDescent="0.6">
      <c r="AE1949" s="6"/>
    </row>
    <row r="1950" spans="31:31" x14ac:dyDescent="0.6">
      <c r="AE1950" s="6"/>
    </row>
    <row r="1951" spans="31:31" x14ac:dyDescent="0.6">
      <c r="AE1951" s="6"/>
    </row>
    <row r="1952" spans="31:31" x14ac:dyDescent="0.6">
      <c r="AE1952" s="6"/>
    </row>
    <row r="1953" spans="31:31" x14ac:dyDescent="0.6">
      <c r="AE1953" s="6"/>
    </row>
    <row r="1954" spans="31:31" x14ac:dyDescent="0.6">
      <c r="AE1954" s="6"/>
    </row>
    <row r="1955" spans="31:31" x14ac:dyDescent="0.6">
      <c r="AE1955" s="6"/>
    </row>
    <row r="1956" spans="31:31" x14ac:dyDescent="0.6">
      <c r="AE1956" s="6"/>
    </row>
    <row r="1957" spans="31:31" x14ac:dyDescent="0.6">
      <c r="AE1957" s="6"/>
    </row>
    <row r="1958" spans="31:31" x14ac:dyDescent="0.6">
      <c r="AE1958" s="6"/>
    </row>
    <row r="1959" spans="31:31" x14ac:dyDescent="0.6">
      <c r="AE1959" s="6"/>
    </row>
    <row r="1960" spans="31:31" x14ac:dyDescent="0.6">
      <c r="AE1960" s="6"/>
    </row>
    <row r="1961" spans="31:31" x14ac:dyDescent="0.6">
      <c r="AE1961" s="6"/>
    </row>
    <row r="1962" spans="31:31" x14ac:dyDescent="0.6">
      <c r="AE1962" s="6"/>
    </row>
    <row r="1963" spans="31:31" x14ac:dyDescent="0.6">
      <c r="AE1963" s="6"/>
    </row>
    <row r="1964" spans="31:31" x14ac:dyDescent="0.6">
      <c r="AE1964" s="6"/>
    </row>
    <row r="1965" spans="31:31" x14ac:dyDescent="0.6">
      <c r="AE1965" s="6"/>
    </row>
    <row r="1966" spans="31:31" x14ac:dyDescent="0.6">
      <c r="AE1966" s="6"/>
    </row>
    <row r="1967" spans="31:31" x14ac:dyDescent="0.6">
      <c r="AE1967" s="6"/>
    </row>
    <row r="1968" spans="31:31" x14ac:dyDescent="0.6">
      <c r="AE1968" s="6"/>
    </row>
    <row r="1969" spans="31:31" x14ac:dyDescent="0.6">
      <c r="AE1969" s="6"/>
    </row>
    <row r="1970" spans="31:31" x14ac:dyDescent="0.6">
      <c r="AE1970" s="6"/>
    </row>
    <row r="1971" spans="31:31" x14ac:dyDescent="0.6">
      <c r="AE1971" s="6"/>
    </row>
    <row r="1972" spans="31:31" x14ac:dyDescent="0.6">
      <c r="AE1972" s="6"/>
    </row>
    <row r="1973" spans="31:31" x14ac:dyDescent="0.6">
      <c r="AE1973" s="6"/>
    </row>
    <row r="1974" spans="31:31" x14ac:dyDescent="0.6">
      <c r="AE1974" s="6"/>
    </row>
    <row r="1975" spans="31:31" x14ac:dyDescent="0.6">
      <c r="AE1975" s="6"/>
    </row>
    <row r="1976" spans="31:31" x14ac:dyDescent="0.6">
      <c r="AE1976" s="6"/>
    </row>
    <row r="1977" spans="31:31" x14ac:dyDescent="0.6">
      <c r="AE1977" s="6"/>
    </row>
    <row r="1978" spans="31:31" x14ac:dyDescent="0.6">
      <c r="AE1978" s="6"/>
    </row>
    <row r="1979" spans="31:31" x14ac:dyDescent="0.6">
      <c r="AE1979" s="6"/>
    </row>
    <row r="1980" spans="31:31" x14ac:dyDescent="0.6">
      <c r="AE1980" s="6"/>
    </row>
    <row r="1981" spans="31:31" x14ac:dyDescent="0.6">
      <c r="AE1981" s="6"/>
    </row>
    <row r="1982" spans="31:31" x14ac:dyDescent="0.6">
      <c r="AE1982" s="6"/>
    </row>
    <row r="1983" spans="31:31" x14ac:dyDescent="0.6">
      <c r="AE1983" s="6"/>
    </row>
    <row r="1984" spans="31:31" x14ac:dyDescent="0.6">
      <c r="AE1984" s="6"/>
    </row>
    <row r="1985" spans="31:31" x14ac:dyDescent="0.6">
      <c r="AE1985" s="6"/>
    </row>
    <row r="1986" spans="31:31" x14ac:dyDescent="0.6">
      <c r="AE1986" s="6"/>
    </row>
    <row r="1987" spans="31:31" x14ac:dyDescent="0.6">
      <c r="AE1987" s="6"/>
    </row>
    <row r="1988" spans="31:31" x14ac:dyDescent="0.6">
      <c r="AE1988" s="6"/>
    </row>
    <row r="1989" spans="31:31" x14ac:dyDescent="0.6">
      <c r="AE1989" s="6"/>
    </row>
    <row r="1990" spans="31:31" x14ac:dyDescent="0.6">
      <c r="AE1990" s="6"/>
    </row>
    <row r="1991" spans="31:31" x14ac:dyDescent="0.6">
      <c r="AE1991" s="6"/>
    </row>
    <row r="1992" spans="31:31" x14ac:dyDescent="0.6">
      <c r="AE1992" s="6"/>
    </row>
    <row r="1993" spans="31:31" x14ac:dyDescent="0.6">
      <c r="AE1993" s="6"/>
    </row>
    <row r="1994" spans="31:31" x14ac:dyDescent="0.6">
      <c r="AE1994" s="6"/>
    </row>
    <row r="1995" spans="31:31" x14ac:dyDescent="0.6">
      <c r="AE1995" s="6"/>
    </row>
    <row r="1996" spans="31:31" x14ac:dyDescent="0.6">
      <c r="AE1996" s="6"/>
    </row>
    <row r="1997" spans="31:31" x14ac:dyDescent="0.6">
      <c r="AE1997" s="6"/>
    </row>
    <row r="1998" spans="31:31" x14ac:dyDescent="0.6">
      <c r="AE1998" s="6"/>
    </row>
    <row r="1999" spans="31:31" x14ac:dyDescent="0.6">
      <c r="AE1999" s="6"/>
    </row>
    <row r="2000" spans="31:31" x14ac:dyDescent="0.6">
      <c r="AE2000" s="6"/>
    </row>
    <row r="2001" spans="31:31" x14ac:dyDescent="0.6">
      <c r="AE2001" s="6"/>
    </row>
    <row r="2002" spans="31:31" x14ac:dyDescent="0.6">
      <c r="AE2002" s="6"/>
    </row>
    <row r="2003" spans="31:31" x14ac:dyDescent="0.6">
      <c r="AE2003" s="6"/>
    </row>
    <row r="2004" spans="31:31" x14ac:dyDescent="0.6">
      <c r="AE2004" s="6"/>
    </row>
    <row r="2005" spans="31:31" x14ac:dyDescent="0.6">
      <c r="AE2005" s="6"/>
    </row>
    <row r="2006" spans="31:31" x14ac:dyDescent="0.6">
      <c r="AE2006" s="6"/>
    </row>
    <row r="2007" spans="31:31" x14ac:dyDescent="0.6">
      <c r="AE2007" s="6"/>
    </row>
    <row r="2008" spans="31:31" x14ac:dyDescent="0.6">
      <c r="AE2008" s="6"/>
    </row>
    <row r="2009" spans="31:31" x14ac:dyDescent="0.6">
      <c r="AE2009" s="6"/>
    </row>
    <row r="2010" spans="31:31" x14ac:dyDescent="0.6">
      <c r="AE2010" s="6"/>
    </row>
    <row r="2011" spans="31:31" x14ac:dyDescent="0.6">
      <c r="AE2011" s="6"/>
    </row>
    <row r="2012" spans="31:31" x14ac:dyDescent="0.6">
      <c r="AE2012" s="6"/>
    </row>
    <row r="2013" spans="31:31" x14ac:dyDescent="0.6">
      <c r="AE2013" s="6"/>
    </row>
    <row r="2014" spans="31:31" x14ac:dyDescent="0.6">
      <c r="AE2014" s="6"/>
    </row>
    <row r="2015" spans="31:31" x14ac:dyDescent="0.6">
      <c r="AE2015" s="6"/>
    </row>
    <row r="2016" spans="31:31" x14ac:dyDescent="0.6">
      <c r="AE2016" s="6"/>
    </row>
    <row r="2017" spans="31:31" x14ac:dyDescent="0.6">
      <c r="AE2017" s="6"/>
    </row>
    <row r="2018" spans="31:31" x14ac:dyDescent="0.6">
      <c r="AE2018" s="6"/>
    </row>
    <row r="2019" spans="31:31" x14ac:dyDescent="0.6">
      <c r="AE2019" s="6"/>
    </row>
    <row r="2020" spans="31:31" x14ac:dyDescent="0.6">
      <c r="AE2020" s="6"/>
    </row>
    <row r="2021" spans="31:31" x14ac:dyDescent="0.6">
      <c r="AE2021" s="6"/>
    </row>
    <row r="2022" spans="31:31" x14ac:dyDescent="0.6">
      <c r="AE2022" s="6"/>
    </row>
    <row r="2023" spans="31:31" x14ac:dyDescent="0.6">
      <c r="AE2023" s="6"/>
    </row>
    <row r="2024" spans="31:31" x14ac:dyDescent="0.6">
      <c r="AE2024" s="6"/>
    </row>
    <row r="2025" spans="31:31" x14ac:dyDescent="0.6">
      <c r="AE2025" s="6"/>
    </row>
    <row r="2026" spans="31:31" x14ac:dyDescent="0.6">
      <c r="AE2026" s="6"/>
    </row>
    <row r="2027" spans="31:31" x14ac:dyDescent="0.6">
      <c r="AE2027" s="6"/>
    </row>
    <row r="2028" spans="31:31" x14ac:dyDescent="0.6">
      <c r="AE2028" s="6"/>
    </row>
    <row r="2029" spans="31:31" x14ac:dyDescent="0.6">
      <c r="AE2029" s="6"/>
    </row>
    <row r="2030" spans="31:31" x14ac:dyDescent="0.6">
      <c r="AE2030" s="6"/>
    </row>
    <row r="2031" spans="31:31" x14ac:dyDescent="0.6">
      <c r="AE2031" s="6"/>
    </row>
    <row r="2032" spans="31:31" x14ac:dyDescent="0.6">
      <c r="AE2032" s="6"/>
    </row>
    <row r="2033" spans="31:31" x14ac:dyDescent="0.6">
      <c r="AE2033" s="6"/>
    </row>
    <row r="2034" spans="31:31" x14ac:dyDescent="0.6">
      <c r="AE2034" s="6"/>
    </row>
    <row r="2035" spans="31:31" x14ac:dyDescent="0.6">
      <c r="AE2035" s="6"/>
    </row>
    <row r="2036" spans="31:31" x14ac:dyDescent="0.6">
      <c r="AE2036" s="6"/>
    </row>
    <row r="2037" spans="31:31" x14ac:dyDescent="0.6">
      <c r="AE2037" s="6"/>
    </row>
    <row r="2038" spans="31:31" x14ac:dyDescent="0.6">
      <c r="AE2038" s="6"/>
    </row>
    <row r="2039" spans="31:31" x14ac:dyDescent="0.6">
      <c r="AE2039" s="6"/>
    </row>
    <row r="2040" spans="31:31" x14ac:dyDescent="0.6">
      <c r="AE2040" s="6"/>
    </row>
    <row r="2041" spans="31:31" x14ac:dyDescent="0.6">
      <c r="AE2041" s="6"/>
    </row>
    <row r="2042" spans="31:31" x14ac:dyDescent="0.6">
      <c r="AE2042" s="6"/>
    </row>
    <row r="2043" spans="31:31" x14ac:dyDescent="0.6">
      <c r="AE2043" s="6"/>
    </row>
    <row r="2044" spans="31:31" x14ac:dyDescent="0.6">
      <c r="AE2044" s="6"/>
    </row>
    <row r="2045" spans="31:31" x14ac:dyDescent="0.6">
      <c r="AE2045" s="6"/>
    </row>
    <row r="2046" spans="31:31" x14ac:dyDescent="0.6">
      <c r="AE2046" s="6"/>
    </row>
    <row r="2047" spans="31:31" x14ac:dyDescent="0.6">
      <c r="AE2047" s="6"/>
    </row>
    <row r="2048" spans="31:31" x14ac:dyDescent="0.6">
      <c r="AE2048" s="6"/>
    </row>
    <row r="2049" spans="31:31" x14ac:dyDescent="0.6">
      <c r="AE2049" s="6"/>
    </row>
    <row r="2050" spans="31:31" x14ac:dyDescent="0.6">
      <c r="AE2050" s="6"/>
    </row>
    <row r="2051" spans="31:31" x14ac:dyDescent="0.6">
      <c r="AE2051" s="6"/>
    </row>
    <row r="2052" spans="31:31" x14ac:dyDescent="0.6">
      <c r="AE2052" s="6"/>
    </row>
    <row r="2053" spans="31:31" x14ac:dyDescent="0.6">
      <c r="AE2053" s="6"/>
    </row>
    <row r="2054" spans="31:31" x14ac:dyDescent="0.6">
      <c r="AE2054" s="6"/>
    </row>
    <row r="2055" spans="31:31" x14ac:dyDescent="0.6">
      <c r="AE2055" s="6"/>
    </row>
    <row r="2056" spans="31:31" x14ac:dyDescent="0.6">
      <c r="AE2056" s="6"/>
    </row>
    <row r="2057" spans="31:31" x14ac:dyDescent="0.6">
      <c r="AE2057" s="6"/>
    </row>
    <row r="2058" spans="31:31" x14ac:dyDescent="0.6">
      <c r="AE2058" s="6"/>
    </row>
    <row r="2059" spans="31:31" x14ac:dyDescent="0.6">
      <c r="AE2059" s="6"/>
    </row>
    <row r="2060" spans="31:31" x14ac:dyDescent="0.6">
      <c r="AE2060" s="6"/>
    </row>
    <row r="2061" spans="31:31" x14ac:dyDescent="0.6">
      <c r="AE2061" s="6"/>
    </row>
    <row r="2062" spans="31:31" x14ac:dyDescent="0.6">
      <c r="AE2062" s="6"/>
    </row>
    <row r="2063" spans="31:31" x14ac:dyDescent="0.6">
      <c r="AE2063" s="6"/>
    </row>
    <row r="2064" spans="31:31" x14ac:dyDescent="0.6">
      <c r="AE2064" s="6"/>
    </row>
    <row r="2065" spans="31:31" x14ac:dyDescent="0.6">
      <c r="AE2065" s="6"/>
    </row>
    <row r="2066" spans="31:31" x14ac:dyDescent="0.6">
      <c r="AE2066" s="6"/>
    </row>
    <row r="2067" spans="31:31" x14ac:dyDescent="0.6">
      <c r="AE2067" s="6"/>
    </row>
    <row r="2068" spans="31:31" x14ac:dyDescent="0.6">
      <c r="AE2068" s="6"/>
    </row>
    <row r="2069" spans="31:31" x14ac:dyDescent="0.6">
      <c r="AE2069" s="6"/>
    </row>
    <row r="2070" spans="31:31" x14ac:dyDescent="0.6">
      <c r="AE2070" s="6"/>
    </row>
    <row r="2071" spans="31:31" x14ac:dyDescent="0.6">
      <c r="AE2071" s="6"/>
    </row>
    <row r="2072" spans="31:31" x14ac:dyDescent="0.6">
      <c r="AE2072" s="6"/>
    </row>
    <row r="2073" spans="31:31" x14ac:dyDescent="0.6">
      <c r="AE2073" s="6"/>
    </row>
    <row r="2074" spans="31:31" x14ac:dyDescent="0.6">
      <c r="AE2074" s="6"/>
    </row>
    <row r="2075" spans="31:31" x14ac:dyDescent="0.6">
      <c r="AE2075" s="6"/>
    </row>
    <row r="2076" spans="31:31" x14ac:dyDescent="0.6">
      <c r="AE2076" s="6"/>
    </row>
    <row r="2077" spans="31:31" x14ac:dyDescent="0.6">
      <c r="AE2077" s="6"/>
    </row>
    <row r="2078" spans="31:31" x14ac:dyDescent="0.6">
      <c r="AE2078" s="6"/>
    </row>
    <row r="2079" spans="31:31" x14ac:dyDescent="0.6">
      <c r="AE2079" s="6"/>
    </row>
    <row r="2080" spans="31:31" x14ac:dyDescent="0.6">
      <c r="AE2080" s="6"/>
    </row>
    <row r="2081" spans="31:31" x14ac:dyDescent="0.6">
      <c r="AE2081" s="6"/>
    </row>
    <row r="2082" spans="31:31" x14ac:dyDescent="0.6">
      <c r="AE2082" s="6"/>
    </row>
    <row r="2083" spans="31:31" x14ac:dyDescent="0.6">
      <c r="AE2083" s="6"/>
    </row>
    <row r="2084" spans="31:31" x14ac:dyDescent="0.6">
      <c r="AE2084" s="6"/>
    </row>
    <row r="2085" spans="31:31" x14ac:dyDescent="0.6">
      <c r="AE2085" s="6"/>
    </row>
    <row r="2086" spans="31:31" x14ac:dyDescent="0.6">
      <c r="AE2086" s="6"/>
    </row>
    <row r="2087" spans="31:31" x14ac:dyDescent="0.6">
      <c r="AE2087" s="6"/>
    </row>
    <row r="2088" spans="31:31" x14ac:dyDescent="0.6">
      <c r="AE2088" s="6"/>
    </row>
    <row r="2089" spans="31:31" x14ac:dyDescent="0.6">
      <c r="AE2089" s="6"/>
    </row>
    <row r="2090" spans="31:31" x14ac:dyDescent="0.6">
      <c r="AE2090" s="6"/>
    </row>
    <row r="2091" spans="31:31" x14ac:dyDescent="0.6">
      <c r="AE2091" s="6"/>
    </row>
    <row r="2092" spans="31:31" x14ac:dyDescent="0.6">
      <c r="AE2092" s="6"/>
    </row>
    <row r="2093" spans="31:31" x14ac:dyDescent="0.6">
      <c r="AE2093" s="6"/>
    </row>
    <row r="2094" spans="31:31" x14ac:dyDescent="0.6">
      <c r="AE2094" s="6"/>
    </row>
    <row r="2095" spans="31:31" x14ac:dyDescent="0.6">
      <c r="AE2095" s="6"/>
    </row>
    <row r="2096" spans="31:31" x14ac:dyDescent="0.6">
      <c r="AE2096" s="6"/>
    </row>
    <row r="2097" spans="31:31" x14ac:dyDescent="0.6">
      <c r="AE2097" s="6"/>
    </row>
    <row r="2098" spans="31:31" x14ac:dyDescent="0.6">
      <c r="AE2098" s="6"/>
    </row>
    <row r="2099" spans="31:31" x14ac:dyDescent="0.6">
      <c r="AE2099" s="6"/>
    </row>
    <row r="2100" spans="31:31" x14ac:dyDescent="0.6">
      <c r="AE2100" s="6"/>
    </row>
    <row r="2101" spans="31:31" x14ac:dyDescent="0.6">
      <c r="AE2101" s="6"/>
    </row>
    <row r="2102" spans="31:31" x14ac:dyDescent="0.6">
      <c r="AE2102" s="6"/>
    </row>
    <row r="2103" spans="31:31" x14ac:dyDescent="0.6">
      <c r="AE2103" s="6"/>
    </row>
    <row r="2104" spans="31:31" x14ac:dyDescent="0.6">
      <c r="AE2104" s="6"/>
    </row>
    <row r="2105" spans="31:31" x14ac:dyDescent="0.6">
      <c r="AE2105" s="6"/>
    </row>
    <row r="2106" spans="31:31" x14ac:dyDescent="0.6">
      <c r="AE2106" s="6"/>
    </row>
    <row r="2107" spans="31:31" x14ac:dyDescent="0.6">
      <c r="AE2107" s="6"/>
    </row>
    <row r="2108" spans="31:31" x14ac:dyDescent="0.6">
      <c r="AE2108" s="6"/>
    </row>
    <row r="2109" spans="31:31" x14ac:dyDescent="0.6">
      <c r="AE2109" s="6"/>
    </row>
    <row r="2110" spans="31:31" x14ac:dyDescent="0.6">
      <c r="AE2110" s="6"/>
    </row>
    <row r="2111" spans="31:31" x14ac:dyDescent="0.6">
      <c r="AE2111" s="6"/>
    </row>
    <row r="2112" spans="31:31" x14ac:dyDescent="0.6">
      <c r="AE2112" s="6"/>
    </row>
    <row r="2113" spans="31:31" x14ac:dyDescent="0.6">
      <c r="AE2113" s="6"/>
    </row>
    <row r="2114" spans="31:31" x14ac:dyDescent="0.6">
      <c r="AE2114" s="6"/>
    </row>
    <row r="2115" spans="31:31" x14ac:dyDescent="0.6">
      <c r="AE2115" s="6"/>
    </row>
    <row r="2116" spans="31:31" x14ac:dyDescent="0.6">
      <c r="AE2116" s="6"/>
    </row>
    <row r="2117" spans="31:31" x14ac:dyDescent="0.6">
      <c r="AE2117" s="6"/>
    </row>
    <row r="2118" spans="31:31" x14ac:dyDescent="0.6">
      <c r="AE2118" s="6"/>
    </row>
    <row r="2119" spans="31:31" x14ac:dyDescent="0.6">
      <c r="AE2119" s="6"/>
    </row>
    <row r="2120" spans="31:31" x14ac:dyDescent="0.6">
      <c r="AE2120" s="6"/>
    </row>
    <row r="2121" spans="31:31" x14ac:dyDescent="0.6">
      <c r="AE2121" s="6"/>
    </row>
    <row r="2122" spans="31:31" x14ac:dyDescent="0.6">
      <c r="AE2122" s="6"/>
    </row>
    <row r="2123" spans="31:31" x14ac:dyDescent="0.6">
      <c r="AE2123" s="6"/>
    </row>
    <row r="2124" spans="31:31" x14ac:dyDescent="0.6">
      <c r="AE2124" s="6"/>
    </row>
    <row r="2125" spans="31:31" x14ac:dyDescent="0.6">
      <c r="AE2125" s="6"/>
    </row>
    <row r="2126" spans="31:31" x14ac:dyDescent="0.6">
      <c r="AE2126" s="6"/>
    </row>
    <row r="2127" spans="31:31" x14ac:dyDescent="0.6">
      <c r="AE2127" s="6"/>
    </row>
    <row r="2128" spans="31:31" x14ac:dyDescent="0.6">
      <c r="AE2128" s="6"/>
    </row>
    <row r="2129" spans="31:31" x14ac:dyDescent="0.6">
      <c r="AE2129" s="6"/>
    </row>
    <row r="2130" spans="31:31" x14ac:dyDescent="0.6">
      <c r="AE2130" s="6"/>
    </row>
    <row r="2131" spans="31:31" x14ac:dyDescent="0.6">
      <c r="AE2131" s="6"/>
    </row>
    <row r="2132" spans="31:31" x14ac:dyDescent="0.6">
      <c r="AE2132" s="6"/>
    </row>
    <row r="2133" spans="31:31" x14ac:dyDescent="0.6">
      <c r="AE2133" s="6"/>
    </row>
    <row r="2134" spans="31:31" x14ac:dyDescent="0.6">
      <c r="AE2134" s="6"/>
    </row>
    <row r="2135" spans="31:31" x14ac:dyDescent="0.6">
      <c r="AE2135" s="6"/>
    </row>
    <row r="2136" spans="31:31" x14ac:dyDescent="0.6">
      <c r="AE2136" s="6"/>
    </row>
    <row r="2137" spans="31:31" x14ac:dyDescent="0.6">
      <c r="AE2137" s="6"/>
    </row>
    <row r="2138" spans="31:31" x14ac:dyDescent="0.6">
      <c r="AE2138" s="6"/>
    </row>
    <row r="2139" spans="31:31" x14ac:dyDescent="0.6">
      <c r="AE2139" s="6"/>
    </row>
    <row r="2140" spans="31:31" x14ac:dyDescent="0.6">
      <c r="AE2140" s="6"/>
    </row>
    <row r="2141" spans="31:31" x14ac:dyDescent="0.6">
      <c r="AE2141" s="6"/>
    </row>
    <row r="2142" spans="31:31" x14ac:dyDescent="0.6">
      <c r="AE2142" s="6"/>
    </row>
    <row r="2143" spans="31:31" x14ac:dyDescent="0.6">
      <c r="AE2143" s="6"/>
    </row>
    <row r="2144" spans="31:31" x14ac:dyDescent="0.6">
      <c r="AE2144" s="6"/>
    </row>
    <row r="2145" spans="31:31" x14ac:dyDescent="0.6">
      <c r="AE2145" s="6"/>
    </row>
    <row r="2146" spans="31:31" x14ac:dyDescent="0.6">
      <c r="AE2146" s="6"/>
    </row>
    <row r="2147" spans="31:31" x14ac:dyDescent="0.6">
      <c r="AE2147" s="6"/>
    </row>
    <row r="2148" spans="31:31" x14ac:dyDescent="0.6">
      <c r="AE2148" s="6"/>
    </row>
    <row r="2149" spans="31:31" x14ac:dyDescent="0.6">
      <c r="AE2149" s="6"/>
    </row>
    <row r="2150" spans="31:31" x14ac:dyDescent="0.6">
      <c r="AE2150" s="6"/>
    </row>
    <row r="2151" spans="31:31" x14ac:dyDescent="0.6">
      <c r="AE2151" s="6"/>
    </row>
    <row r="2152" spans="31:31" x14ac:dyDescent="0.6">
      <c r="AE2152" s="6"/>
    </row>
    <row r="2153" spans="31:31" x14ac:dyDescent="0.6">
      <c r="AE2153" s="6"/>
    </row>
    <row r="2154" spans="31:31" x14ac:dyDescent="0.6">
      <c r="AE2154" s="6"/>
    </row>
    <row r="2155" spans="31:31" x14ac:dyDescent="0.6">
      <c r="AE2155" s="6"/>
    </row>
    <row r="2156" spans="31:31" x14ac:dyDescent="0.6">
      <c r="AE2156" s="6"/>
    </row>
    <row r="2157" spans="31:31" x14ac:dyDescent="0.6">
      <c r="AE2157" s="6"/>
    </row>
    <row r="2158" spans="31:31" x14ac:dyDescent="0.6">
      <c r="AE2158" s="6"/>
    </row>
    <row r="2159" spans="31:31" x14ac:dyDescent="0.6">
      <c r="AE2159" s="6"/>
    </row>
    <row r="2160" spans="31:31" x14ac:dyDescent="0.6">
      <c r="AE2160" s="6"/>
    </row>
    <row r="2161" spans="31:31" x14ac:dyDescent="0.6">
      <c r="AE2161" s="6"/>
    </row>
    <row r="2162" spans="31:31" x14ac:dyDescent="0.6">
      <c r="AE2162" s="6"/>
    </row>
    <row r="2163" spans="31:31" x14ac:dyDescent="0.6">
      <c r="AE2163" s="6"/>
    </row>
    <row r="2164" spans="31:31" x14ac:dyDescent="0.6">
      <c r="AE2164" s="6"/>
    </row>
    <row r="2165" spans="31:31" x14ac:dyDescent="0.6">
      <c r="AE2165" s="6"/>
    </row>
    <row r="2166" spans="31:31" x14ac:dyDescent="0.6">
      <c r="AE2166" s="6"/>
    </row>
    <row r="2167" spans="31:31" x14ac:dyDescent="0.6">
      <c r="AE2167" s="6"/>
    </row>
    <row r="2168" spans="31:31" x14ac:dyDescent="0.6">
      <c r="AE2168" s="6"/>
    </row>
    <row r="2169" spans="31:31" x14ac:dyDescent="0.6">
      <c r="AE2169" s="6"/>
    </row>
    <row r="2170" spans="31:31" x14ac:dyDescent="0.6">
      <c r="AE2170" s="6"/>
    </row>
    <row r="2171" spans="31:31" x14ac:dyDescent="0.6">
      <c r="AE2171" s="6"/>
    </row>
    <row r="2172" spans="31:31" x14ac:dyDescent="0.6">
      <c r="AE2172" s="6"/>
    </row>
    <row r="2173" spans="31:31" x14ac:dyDescent="0.6">
      <c r="AE2173" s="6"/>
    </row>
    <row r="2174" spans="31:31" x14ac:dyDescent="0.6">
      <c r="AE2174" s="6"/>
    </row>
    <row r="2175" spans="31:31" x14ac:dyDescent="0.6">
      <c r="AE2175" s="6"/>
    </row>
    <row r="2176" spans="31:31" x14ac:dyDescent="0.6">
      <c r="AE2176" s="6"/>
    </row>
    <row r="2177" spans="31:31" x14ac:dyDescent="0.6">
      <c r="AE2177" s="6"/>
    </row>
    <row r="2178" spans="31:31" x14ac:dyDescent="0.6">
      <c r="AE2178" s="6"/>
    </row>
    <row r="2179" spans="31:31" x14ac:dyDescent="0.6">
      <c r="AE2179" s="6"/>
    </row>
    <row r="2180" spans="31:31" x14ac:dyDescent="0.6">
      <c r="AE2180" s="6"/>
    </row>
    <row r="2181" spans="31:31" x14ac:dyDescent="0.6">
      <c r="AE2181" s="6"/>
    </row>
    <row r="2182" spans="31:31" x14ac:dyDescent="0.6">
      <c r="AE2182" s="6"/>
    </row>
    <row r="2183" spans="31:31" x14ac:dyDescent="0.6">
      <c r="AE2183" s="6"/>
    </row>
    <row r="2184" spans="31:31" x14ac:dyDescent="0.6">
      <c r="AE2184" s="6"/>
    </row>
    <row r="2185" spans="31:31" x14ac:dyDescent="0.6">
      <c r="AE2185" s="6"/>
    </row>
    <row r="2186" spans="31:31" x14ac:dyDescent="0.6">
      <c r="AE2186" s="6"/>
    </row>
    <row r="2187" spans="31:31" x14ac:dyDescent="0.6">
      <c r="AE2187" s="6"/>
    </row>
    <row r="2188" spans="31:31" x14ac:dyDescent="0.6">
      <c r="AE2188" s="6"/>
    </row>
    <row r="2189" spans="31:31" x14ac:dyDescent="0.6">
      <c r="AE2189" s="6"/>
    </row>
    <row r="2190" spans="31:31" x14ac:dyDescent="0.6">
      <c r="AE2190" s="6"/>
    </row>
    <row r="2191" spans="31:31" x14ac:dyDescent="0.6">
      <c r="AE2191" s="6"/>
    </row>
    <row r="2192" spans="31:31" x14ac:dyDescent="0.6">
      <c r="AE2192" s="6"/>
    </row>
    <row r="2193" spans="31:31" x14ac:dyDescent="0.6">
      <c r="AE2193" s="6"/>
    </row>
    <row r="2194" spans="31:31" x14ac:dyDescent="0.6">
      <c r="AE2194" s="6"/>
    </row>
    <row r="2195" spans="31:31" x14ac:dyDescent="0.6">
      <c r="AE2195" s="6"/>
    </row>
    <row r="2196" spans="31:31" x14ac:dyDescent="0.6">
      <c r="AE2196" s="6"/>
    </row>
    <row r="2197" spans="31:31" x14ac:dyDescent="0.6">
      <c r="AE2197" s="6"/>
    </row>
    <row r="2198" spans="31:31" x14ac:dyDescent="0.6">
      <c r="AE2198" s="6"/>
    </row>
    <row r="2199" spans="31:31" x14ac:dyDescent="0.6">
      <c r="AE2199" s="6"/>
    </row>
    <row r="2200" spans="31:31" x14ac:dyDescent="0.6">
      <c r="AE2200" s="6"/>
    </row>
    <row r="2201" spans="31:31" x14ac:dyDescent="0.6">
      <c r="AE2201" s="6"/>
    </row>
    <row r="2202" spans="31:31" x14ac:dyDescent="0.6">
      <c r="AE2202" s="6"/>
    </row>
    <row r="2203" spans="31:31" x14ac:dyDescent="0.6">
      <c r="AE2203" s="6"/>
    </row>
    <row r="2204" spans="31:31" x14ac:dyDescent="0.6">
      <c r="AE2204" s="6"/>
    </row>
    <row r="2205" spans="31:31" x14ac:dyDescent="0.6">
      <c r="AE2205" s="6"/>
    </row>
    <row r="2206" spans="31:31" x14ac:dyDescent="0.6">
      <c r="AE2206" s="6"/>
    </row>
    <row r="2207" spans="31:31" x14ac:dyDescent="0.6">
      <c r="AE2207" s="6"/>
    </row>
    <row r="2208" spans="31:31" x14ac:dyDescent="0.6">
      <c r="AE2208" s="6"/>
    </row>
    <row r="2209" spans="31:31" x14ac:dyDescent="0.6">
      <c r="AE2209" s="6"/>
    </row>
    <row r="2210" spans="31:31" x14ac:dyDescent="0.6">
      <c r="AE2210" s="6"/>
    </row>
    <row r="2211" spans="31:31" x14ac:dyDescent="0.6">
      <c r="AE2211" s="6"/>
    </row>
    <row r="2212" spans="31:31" x14ac:dyDescent="0.6">
      <c r="AE2212" s="6"/>
    </row>
    <row r="2213" spans="31:31" x14ac:dyDescent="0.6">
      <c r="AE2213" s="6"/>
    </row>
    <row r="2214" spans="31:31" x14ac:dyDescent="0.6">
      <c r="AE2214" s="6"/>
    </row>
    <row r="2215" spans="31:31" x14ac:dyDescent="0.6">
      <c r="AE2215" s="6"/>
    </row>
    <row r="2216" spans="31:31" x14ac:dyDescent="0.6">
      <c r="AE2216" s="6"/>
    </row>
    <row r="2217" spans="31:31" x14ac:dyDescent="0.6">
      <c r="AE2217" s="6"/>
    </row>
    <row r="2218" spans="31:31" x14ac:dyDescent="0.6">
      <c r="AE2218" s="6"/>
    </row>
    <row r="2219" spans="31:31" x14ac:dyDescent="0.6">
      <c r="AE2219" s="6"/>
    </row>
    <row r="2220" spans="31:31" x14ac:dyDescent="0.6">
      <c r="AE2220" s="6"/>
    </row>
    <row r="2221" spans="31:31" x14ac:dyDescent="0.6">
      <c r="AE2221" s="6"/>
    </row>
    <row r="2222" spans="31:31" x14ac:dyDescent="0.6">
      <c r="AE2222" s="6"/>
    </row>
    <row r="2223" spans="31:31" x14ac:dyDescent="0.6">
      <c r="AE2223" s="6"/>
    </row>
    <row r="2224" spans="31:31" x14ac:dyDescent="0.6">
      <c r="AE2224" s="6"/>
    </row>
    <row r="2225" spans="31:31" x14ac:dyDescent="0.6">
      <c r="AE2225" s="6"/>
    </row>
    <row r="2226" spans="31:31" x14ac:dyDescent="0.6">
      <c r="AE2226" s="6"/>
    </row>
    <row r="2227" spans="31:31" x14ac:dyDescent="0.6">
      <c r="AE2227" s="6"/>
    </row>
    <row r="2228" spans="31:31" x14ac:dyDescent="0.6">
      <c r="AE2228" s="6"/>
    </row>
    <row r="2229" spans="31:31" x14ac:dyDescent="0.6">
      <c r="AE2229" s="6"/>
    </row>
    <row r="2230" spans="31:31" x14ac:dyDescent="0.6">
      <c r="AE2230" s="6"/>
    </row>
    <row r="2231" spans="31:31" x14ac:dyDescent="0.6">
      <c r="AE2231" s="6"/>
    </row>
    <row r="2232" spans="31:31" x14ac:dyDescent="0.6">
      <c r="AE2232" s="6"/>
    </row>
    <row r="2233" spans="31:31" x14ac:dyDescent="0.6">
      <c r="AE2233" s="6"/>
    </row>
    <row r="2234" spans="31:31" x14ac:dyDescent="0.6">
      <c r="AE2234" s="6"/>
    </row>
    <row r="2235" spans="31:31" x14ac:dyDescent="0.6">
      <c r="AE2235" s="6"/>
    </row>
    <row r="2236" spans="31:31" x14ac:dyDescent="0.6">
      <c r="AE2236" s="6"/>
    </row>
    <row r="2237" spans="31:31" x14ac:dyDescent="0.6">
      <c r="AE2237" s="6"/>
    </row>
    <row r="2238" spans="31:31" x14ac:dyDescent="0.6">
      <c r="AE2238" s="6"/>
    </row>
    <row r="2239" spans="31:31" x14ac:dyDescent="0.6">
      <c r="AE2239" s="6"/>
    </row>
    <row r="2240" spans="31:31" x14ac:dyDescent="0.6">
      <c r="AE2240" s="6"/>
    </row>
    <row r="2241" spans="31:31" x14ac:dyDescent="0.6">
      <c r="AE2241" s="6"/>
    </row>
    <row r="2242" spans="31:31" x14ac:dyDescent="0.6">
      <c r="AE2242" s="6"/>
    </row>
    <row r="2243" spans="31:31" x14ac:dyDescent="0.6">
      <c r="AE2243" s="6"/>
    </row>
    <row r="2244" spans="31:31" x14ac:dyDescent="0.6">
      <c r="AE2244" s="6"/>
    </row>
    <row r="2245" spans="31:31" x14ac:dyDescent="0.6">
      <c r="AE2245" s="6"/>
    </row>
    <row r="2246" spans="31:31" x14ac:dyDescent="0.6">
      <c r="AE2246" s="6"/>
    </row>
    <row r="2247" spans="31:31" x14ac:dyDescent="0.6">
      <c r="AE2247" s="6"/>
    </row>
    <row r="2248" spans="31:31" x14ac:dyDescent="0.6">
      <c r="AE2248" s="6"/>
    </row>
    <row r="2249" spans="31:31" x14ac:dyDescent="0.6">
      <c r="AE2249" s="6"/>
    </row>
    <row r="2250" spans="31:31" x14ac:dyDescent="0.6">
      <c r="AE2250" s="6"/>
    </row>
    <row r="2251" spans="31:31" x14ac:dyDescent="0.6">
      <c r="AE2251" s="6"/>
    </row>
    <row r="2252" spans="31:31" x14ac:dyDescent="0.6">
      <c r="AE2252" s="6"/>
    </row>
    <row r="2253" spans="31:31" x14ac:dyDescent="0.6">
      <c r="AE2253" s="6"/>
    </row>
    <row r="2254" spans="31:31" x14ac:dyDescent="0.6">
      <c r="AE2254" s="6"/>
    </row>
    <row r="2255" spans="31:31" x14ac:dyDescent="0.6">
      <c r="AE2255" s="6"/>
    </row>
    <row r="2256" spans="31:31" x14ac:dyDescent="0.6">
      <c r="AE2256" s="6"/>
    </row>
    <row r="2257" spans="31:31" x14ac:dyDescent="0.6">
      <c r="AE2257" s="6"/>
    </row>
    <row r="2258" spans="31:31" x14ac:dyDescent="0.6">
      <c r="AE2258" s="6"/>
    </row>
    <row r="2259" spans="31:31" x14ac:dyDescent="0.6">
      <c r="AE2259" s="6"/>
    </row>
    <row r="2260" spans="31:31" x14ac:dyDescent="0.6">
      <c r="AE2260" s="6"/>
    </row>
    <row r="2261" spans="31:31" x14ac:dyDescent="0.6">
      <c r="AE2261" s="6"/>
    </row>
    <row r="2262" spans="31:31" x14ac:dyDescent="0.6">
      <c r="AE2262" s="6"/>
    </row>
    <row r="2263" spans="31:31" x14ac:dyDescent="0.6">
      <c r="AE2263" s="6"/>
    </row>
    <row r="2264" spans="31:31" x14ac:dyDescent="0.6">
      <c r="AE2264" s="6"/>
    </row>
    <row r="2265" spans="31:31" x14ac:dyDescent="0.6">
      <c r="AE2265" s="6"/>
    </row>
    <row r="2266" spans="31:31" x14ac:dyDescent="0.6">
      <c r="AE2266" s="6"/>
    </row>
    <row r="2267" spans="31:31" x14ac:dyDescent="0.6">
      <c r="AE2267" s="6"/>
    </row>
    <row r="2268" spans="31:31" x14ac:dyDescent="0.6">
      <c r="AE2268" s="6"/>
    </row>
    <row r="2269" spans="31:31" x14ac:dyDescent="0.6">
      <c r="AE2269" s="6"/>
    </row>
    <row r="2270" spans="31:31" x14ac:dyDescent="0.6">
      <c r="AE2270" s="6"/>
    </row>
    <row r="2271" spans="31:31" x14ac:dyDescent="0.6">
      <c r="AE2271" s="6"/>
    </row>
    <row r="2272" spans="31:31" x14ac:dyDescent="0.6">
      <c r="AE2272" s="6"/>
    </row>
    <row r="2273" spans="31:31" x14ac:dyDescent="0.6">
      <c r="AE2273" s="6"/>
    </row>
    <row r="2274" spans="31:31" x14ac:dyDescent="0.6">
      <c r="AE2274" s="6"/>
    </row>
    <row r="2275" spans="31:31" x14ac:dyDescent="0.6">
      <c r="AE2275" s="6"/>
    </row>
    <row r="2276" spans="31:31" x14ac:dyDescent="0.6">
      <c r="AE2276" s="6"/>
    </row>
    <row r="2277" spans="31:31" x14ac:dyDescent="0.6">
      <c r="AE2277" s="6"/>
    </row>
    <row r="2278" spans="31:31" x14ac:dyDescent="0.6">
      <c r="AE2278" s="6"/>
    </row>
    <row r="2279" spans="31:31" x14ac:dyDescent="0.6">
      <c r="AE2279" s="6"/>
    </row>
    <row r="2280" spans="31:31" x14ac:dyDescent="0.6">
      <c r="AE2280" s="6"/>
    </row>
    <row r="2281" spans="31:31" x14ac:dyDescent="0.6">
      <c r="AE2281" s="6"/>
    </row>
    <row r="2282" spans="31:31" x14ac:dyDescent="0.6">
      <c r="AE2282" s="6"/>
    </row>
    <row r="2283" spans="31:31" x14ac:dyDescent="0.6">
      <c r="AE2283" s="6"/>
    </row>
    <row r="2284" spans="31:31" x14ac:dyDescent="0.6">
      <c r="AE2284" s="6"/>
    </row>
    <row r="2285" spans="31:31" x14ac:dyDescent="0.6">
      <c r="AE2285" s="6"/>
    </row>
    <row r="2286" spans="31:31" x14ac:dyDescent="0.6">
      <c r="AE2286" s="6"/>
    </row>
    <row r="2287" spans="31:31" x14ac:dyDescent="0.6">
      <c r="AE2287" s="6"/>
    </row>
    <row r="2288" spans="31:31" x14ac:dyDescent="0.6">
      <c r="AE2288" s="6"/>
    </row>
    <row r="2289" spans="31:31" x14ac:dyDescent="0.6">
      <c r="AE2289" s="6"/>
    </row>
    <row r="2290" spans="31:31" x14ac:dyDescent="0.6">
      <c r="AE2290" s="6"/>
    </row>
    <row r="2291" spans="31:31" x14ac:dyDescent="0.6">
      <c r="AE2291" s="6"/>
    </row>
    <row r="2292" spans="31:31" x14ac:dyDescent="0.6">
      <c r="AE2292" s="6"/>
    </row>
    <row r="2293" spans="31:31" x14ac:dyDescent="0.6">
      <c r="AE2293" s="6"/>
    </row>
    <row r="2294" spans="31:31" x14ac:dyDescent="0.6">
      <c r="AE2294" s="6"/>
    </row>
    <row r="2295" spans="31:31" x14ac:dyDescent="0.6">
      <c r="AE2295" s="6"/>
    </row>
    <row r="2296" spans="31:31" x14ac:dyDescent="0.6">
      <c r="AE2296" s="6"/>
    </row>
    <row r="2297" spans="31:31" x14ac:dyDescent="0.6">
      <c r="AE2297" s="6"/>
    </row>
    <row r="2298" spans="31:31" x14ac:dyDescent="0.6">
      <c r="AE2298" s="6"/>
    </row>
    <row r="2299" spans="31:31" x14ac:dyDescent="0.6">
      <c r="AE2299" s="6"/>
    </row>
    <row r="2300" spans="31:31" x14ac:dyDescent="0.6">
      <c r="AE2300" s="6"/>
    </row>
    <row r="2301" spans="31:31" x14ac:dyDescent="0.6">
      <c r="AE2301" s="6"/>
    </row>
    <row r="2302" spans="31:31" x14ac:dyDescent="0.6">
      <c r="AE2302" s="6"/>
    </row>
    <row r="2303" spans="31:31" x14ac:dyDescent="0.6">
      <c r="AE2303" s="6"/>
    </row>
    <row r="2304" spans="31:31" x14ac:dyDescent="0.6">
      <c r="AE2304" s="6"/>
    </row>
    <row r="2305" spans="31:31" x14ac:dyDescent="0.6">
      <c r="AE2305" s="6"/>
    </row>
    <row r="2306" spans="31:31" x14ac:dyDescent="0.6">
      <c r="AE2306" s="6"/>
    </row>
    <row r="2307" spans="31:31" x14ac:dyDescent="0.6">
      <c r="AE2307" s="6"/>
    </row>
    <row r="2308" spans="31:31" x14ac:dyDescent="0.6">
      <c r="AE2308" s="6"/>
    </row>
    <row r="2309" spans="31:31" x14ac:dyDescent="0.6">
      <c r="AE2309" s="6"/>
    </row>
    <row r="2310" spans="31:31" x14ac:dyDescent="0.6">
      <c r="AE2310" s="6"/>
    </row>
    <row r="2311" spans="31:31" x14ac:dyDescent="0.6">
      <c r="AE2311" s="6"/>
    </row>
    <row r="2312" spans="31:31" x14ac:dyDescent="0.6">
      <c r="AE2312" s="6"/>
    </row>
    <row r="2313" spans="31:31" x14ac:dyDescent="0.6">
      <c r="AE2313" s="6"/>
    </row>
    <row r="2314" spans="31:31" x14ac:dyDescent="0.6">
      <c r="AE2314" s="6"/>
    </row>
    <row r="2315" spans="31:31" x14ac:dyDescent="0.6">
      <c r="AE2315" s="6"/>
    </row>
    <row r="2316" spans="31:31" x14ac:dyDescent="0.6">
      <c r="AE2316" s="6"/>
    </row>
    <row r="2317" spans="31:31" x14ac:dyDescent="0.6">
      <c r="AE2317" s="6"/>
    </row>
    <row r="2318" spans="31:31" x14ac:dyDescent="0.6">
      <c r="AE2318" s="6"/>
    </row>
    <row r="2319" spans="31:31" x14ac:dyDescent="0.6">
      <c r="AE2319" s="6"/>
    </row>
    <row r="2320" spans="31:31" x14ac:dyDescent="0.6">
      <c r="AE2320" s="6"/>
    </row>
    <row r="2321" spans="31:31" x14ac:dyDescent="0.6">
      <c r="AE2321" s="6"/>
    </row>
    <row r="2322" spans="31:31" x14ac:dyDescent="0.6">
      <c r="AE2322" s="6"/>
    </row>
    <row r="2323" spans="31:31" x14ac:dyDescent="0.6">
      <c r="AE2323" s="6"/>
    </row>
    <row r="2324" spans="31:31" x14ac:dyDescent="0.6">
      <c r="AE2324" s="6"/>
    </row>
    <row r="2325" spans="31:31" x14ac:dyDescent="0.6">
      <c r="AE2325" s="6"/>
    </row>
    <row r="2326" spans="31:31" x14ac:dyDescent="0.6">
      <c r="AE2326" s="6"/>
    </row>
    <row r="2327" spans="31:31" x14ac:dyDescent="0.6">
      <c r="AE2327" s="6"/>
    </row>
    <row r="2328" spans="31:31" x14ac:dyDescent="0.6">
      <c r="AE2328" s="6"/>
    </row>
    <row r="2329" spans="31:31" x14ac:dyDescent="0.6">
      <c r="AE2329" s="6"/>
    </row>
    <row r="2330" spans="31:31" x14ac:dyDescent="0.6">
      <c r="AE2330" s="6"/>
    </row>
    <row r="2331" spans="31:31" x14ac:dyDescent="0.6">
      <c r="AE2331" s="6"/>
    </row>
    <row r="2332" spans="31:31" x14ac:dyDescent="0.6">
      <c r="AE2332" s="6"/>
    </row>
    <row r="2333" spans="31:31" x14ac:dyDescent="0.6">
      <c r="AE2333" s="6"/>
    </row>
    <row r="2334" spans="31:31" x14ac:dyDescent="0.6">
      <c r="AE2334" s="6"/>
    </row>
    <row r="2335" spans="31:31" x14ac:dyDescent="0.6">
      <c r="AE2335" s="6"/>
    </row>
    <row r="2336" spans="31:31" x14ac:dyDescent="0.6">
      <c r="AE2336" s="6"/>
    </row>
    <row r="2337" spans="31:31" x14ac:dyDescent="0.6">
      <c r="AE2337" s="6"/>
    </row>
    <row r="2338" spans="31:31" x14ac:dyDescent="0.6">
      <c r="AE2338" s="6"/>
    </row>
    <row r="2339" spans="31:31" x14ac:dyDescent="0.6">
      <c r="AE2339" s="6"/>
    </row>
    <row r="2340" spans="31:31" x14ac:dyDescent="0.6">
      <c r="AE2340" s="6"/>
    </row>
    <row r="2341" spans="31:31" x14ac:dyDescent="0.6">
      <c r="AE2341" s="6"/>
    </row>
    <row r="2342" spans="31:31" x14ac:dyDescent="0.6">
      <c r="AE2342" s="6"/>
    </row>
    <row r="2343" spans="31:31" x14ac:dyDescent="0.6">
      <c r="AE2343" s="6"/>
    </row>
    <row r="2344" spans="31:31" x14ac:dyDescent="0.6">
      <c r="AE2344" s="6"/>
    </row>
    <row r="2345" spans="31:31" x14ac:dyDescent="0.6">
      <c r="AE2345" s="6"/>
    </row>
    <row r="2346" spans="31:31" x14ac:dyDescent="0.6">
      <c r="AE2346" s="6"/>
    </row>
    <row r="2347" spans="31:31" x14ac:dyDescent="0.6">
      <c r="AE2347" s="6"/>
    </row>
    <row r="2348" spans="31:31" x14ac:dyDescent="0.6">
      <c r="AE2348" s="6"/>
    </row>
    <row r="2349" spans="31:31" x14ac:dyDescent="0.6">
      <c r="AE2349" s="6"/>
    </row>
    <row r="2350" spans="31:31" x14ac:dyDescent="0.6">
      <c r="AE2350" s="6"/>
    </row>
    <row r="2351" spans="31:31" x14ac:dyDescent="0.6">
      <c r="AE2351" s="6"/>
    </row>
    <row r="2352" spans="31:31" x14ac:dyDescent="0.6">
      <c r="AE2352" s="6"/>
    </row>
    <row r="2353" spans="31:31" x14ac:dyDescent="0.6">
      <c r="AE2353" s="6"/>
    </row>
    <row r="2354" spans="31:31" x14ac:dyDescent="0.6">
      <c r="AE2354" s="6"/>
    </row>
    <row r="2355" spans="31:31" x14ac:dyDescent="0.6">
      <c r="AE2355" s="6"/>
    </row>
    <row r="2356" spans="31:31" x14ac:dyDescent="0.6">
      <c r="AE2356" s="6"/>
    </row>
    <row r="2357" spans="31:31" x14ac:dyDescent="0.6">
      <c r="AE2357" s="6"/>
    </row>
    <row r="2358" spans="31:31" x14ac:dyDescent="0.6">
      <c r="AE2358" s="6"/>
    </row>
    <row r="2359" spans="31:31" x14ac:dyDescent="0.6">
      <c r="AE2359" s="6"/>
    </row>
    <row r="2360" spans="31:31" x14ac:dyDescent="0.6">
      <c r="AE2360" s="6"/>
    </row>
    <row r="2361" spans="31:31" x14ac:dyDescent="0.6">
      <c r="AE2361" s="6"/>
    </row>
    <row r="2362" spans="31:31" x14ac:dyDescent="0.6">
      <c r="AE2362" s="6"/>
    </row>
    <row r="2363" spans="31:31" x14ac:dyDescent="0.6">
      <c r="AE2363" s="6"/>
    </row>
    <row r="2364" spans="31:31" x14ac:dyDescent="0.6">
      <c r="AE2364" s="6"/>
    </row>
    <row r="2365" spans="31:31" x14ac:dyDescent="0.6">
      <c r="AE2365" s="6"/>
    </row>
    <row r="2366" spans="31:31" x14ac:dyDescent="0.6">
      <c r="AE2366" s="6"/>
    </row>
    <row r="2367" spans="31:31" x14ac:dyDescent="0.6">
      <c r="AE2367" s="6"/>
    </row>
    <row r="2368" spans="31:31" x14ac:dyDescent="0.6">
      <c r="AE2368" s="6"/>
    </row>
    <row r="2369" spans="31:31" x14ac:dyDescent="0.6">
      <c r="AE2369" s="6"/>
    </row>
    <row r="2370" spans="31:31" x14ac:dyDescent="0.6">
      <c r="AE2370" s="6"/>
    </row>
    <row r="2371" spans="31:31" x14ac:dyDescent="0.6">
      <c r="AE2371" s="6"/>
    </row>
    <row r="2372" spans="31:31" x14ac:dyDescent="0.6">
      <c r="AE2372" s="6"/>
    </row>
    <row r="2373" spans="31:31" x14ac:dyDescent="0.6">
      <c r="AE2373" s="6"/>
    </row>
    <row r="2374" spans="31:31" x14ac:dyDescent="0.6">
      <c r="AE2374" s="6"/>
    </row>
    <row r="2375" spans="31:31" x14ac:dyDescent="0.6">
      <c r="AE2375" s="6"/>
    </row>
    <row r="2376" spans="31:31" x14ac:dyDescent="0.6">
      <c r="AE2376" s="6"/>
    </row>
    <row r="2377" spans="31:31" x14ac:dyDescent="0.6">
      <c r="AE2377" s="6"/>
    </row>
    <row r="2378" spans="31:31" x14ac:dyDescent="0.6">
      <c r="AE2378" s="6"/>
    </row>
    <row r="2379" spans="31:31" x14ac:dyDescent="0.6">
      <c r="AE2379" s="6"/>
    </row>
    <row r="2380" spans="31:31" x14ac:dyDescent="0.6">
      <c r="AE2380" s="6"/>
    </row>
    <row r="2381" spans="31:31" x14ac:dyDescent="0.6">
      <c r="AE2381" s="6"/>
    </row>
    <row r="2382" spans="31:31" x14ac:dyDescent="0.6">
      <c r="AE2382" s="6"/>
    </row>
    <row r="2383" spans="31:31" x14ac:dyDescent="0.6">
      <c r="AE2383" s="6"/>
    </row>
    <row r="2384" spans="31:31" x14ac:dyDescent="0.6">
      <c r="AE2384" s="6"/>
    </row>
    <row r="2385" spans="31:31" x14ac:dyDescent="0.6">
      <c r="AE2385" s="6"/>
    </row>
    <row r="2386" spans="31:31" x14ac:dyDescent="0.6">
      <c r="AE2386" s="6"/>
    </row>
    <row r="2387" spans="31:31" x14ac:dyDescent="0.6">
      <c r="AE2387" s="6"/>
    </row>
    <row r="2388" spans="31:31" x14ac:dyDescent="0.6">
      <c r="AE2388" s="6"/>
    </row>
    <row r="2389" spans="31:31" x14ac:dyDescent="0.6">
      <c r="AE2389" s="6"/>
    </row>
    <row r="2390" spans="31:31" x14ac:dyDescent="0.6">
      <c r="AE2390" s="6"/>
    </row>
    <row r="2391" spans="31:31" x14ac:dyDescent="0.6">
      <c r="AE2391" s="6"/>
    </row>
    <row r="2392" spans="31:31" x14ac:dyDescent="0.6">
      <c r="AE2392" s="6"/>
    </row>
    <row r="2393" spans="31:31" x14ac:dyDescent="0.6">
      <c r="AE2393" s="6"/>
    </row>
    <row r="2394" spans="31:31" x14ac:dyDescent="0.6">
      <c r="AE2394" s="6"/>
    </row>
    <row r="2395" spans="31:31" x14ac:dyDescent="0.6">
      <c r="AE2395" s="6"/>
    </row>
    <row r="2396" spans="31:31" x14ac:dyDescent="0.6">
      <c r="AE2396" s="6"/>
    </row>
    <row r="2397" spans="31:31" x14ac:dyDescent="0.6">
      <c r="AE2397" s="6"/>
    </row>
    <row r="2398" spans="31:31" x14ac:dyDescent="0.6">
      <c r="AE2398" s="6"/>
    </row>
    <row r="2399" spans="31:31" x14ac:dyDescent="0.6">
      <c r="AE2399" s="6"/>
    </row>
    <row r="2400" spans="31:31" x14ac:dyDescent="0.6">
      <c r="AE2400" s="6"/>
    </row>
    <row r="2401" spans="31:31" x14ac:dyDescent="0.6">
      <c r="AE2401" s="6"/>
    </row>
    <row r="2402" spans="31:31" x14ac:dyDescent="0.6">
      <c r="AE2402" s="6"/>
    </row>
    <row r="2403" spans="31:31" x14ac:dyDescent="0.6">
      <c r="AE2403" s="6"/>
    </row>
    <row r="2404" spans="31:31" x14ac:dyDescent="0.6">
      <c r="AE2404" s="6"/>
    </row>
    <row r="2405" spans="31:31" x14ac:dyDescent="0.6">
      <c r="AE2405" s="6"/>
    </row>
    <row r="2406" spans="31:31" x14ac:dyDescent="0.6">
      <c r="AE2406" s="6"/>
    </row>
    <row r="2407" spans="31:31" x14ac:dyDescent="0.6">
      <c r="AE2407" s="6"/>
    </row>
    <row r="2408" spans="31:31" x14ac:dyDescent="0.6">
      <c r="AE2408" s="6"/>
    </row>
    <row r="2409" spans="31:31" x14ac:dyDescent="0.6">
      <c r="AE2409" s="6"/>
    </row>
    <row r="2410" spans="31:31" x14ac:dyDescent="0.6">
      <c r="AE2410" s="6"/>
    </row>
    <row r="2411" spans="31:31" x14ac:dyDescent="0.6">
      <c r="AE2411" s="6"/>
    </row>
    <row r="2412" spans="31:31" x14ac:dyDescent="0.6">
      <c r="AE2412" s="6"/>
    </row>
    <row r="2413" spans="31:31" x14ac:dyDescent="0.6">
      <c r="AE2413" s="6"/>
    </row>
    <row r="2414" spans="31:31" x14ac:dyDescent="0.6">
      <c r="AE2414" s="6"/>
    </row>
    <row r="2415" spans="31:31" x14ac:dyDescent="0.6">
      <c r="AE2415" s="6"/>
    </row>
    <row r="2416" spans="31:31" x14ac:dyDescent="0.6">
      <c r="AE2416" s="6"/>
    </row>
    <row r="2417" spans="31:31" x14ac:dyDescent="0.6">
      <c r="AE2417" s="6"/>
    </row>
    <row r="2418" spans="31:31" x14ac:dyDescent="0.6">
      <c r="AE2418" s="6"/>
    </row>
    <row r="2419" spans="31:31" x14ac:dyDescent="0.6">
      <c r="AE2419" s="6"/>
    </row>
    <row r="2420" spans="31:31" x14ac:dyDescent="0.6">
      <c r="AE2420" s="6"/>
    </row>
    <row r="2421" spans="31:31" x14ac:dyDescent="0.6">
      <c r="AE2421" s="6"/>
    </row>
    <row r="2422" spans="31:31" x14ac:dyDescent="0.6">
      <c r="AE2422" s="6"/>
    </row>
    <row r="2423" spans="31:31" x14ac:dyDescent="0.6">
      <c r="AE2423" s="6"/>
    </row>
    <row r="2424" spans="31:31" x14ac:dyDescent="0.6">
      <c r="AE2424" s="6"/>
    </row>
    <row r="2425" spans="31:31" x14ac:dyDescent="0.6">
      <c r="AE2425" s="6"/>
    </row>
    <row r="2426" spans="31:31" x14ac:dyDescent="0.6">
      <c r="AE2426" s="6"/>
    </row>
    <row r="2427" spans="31:31" x14ac:dyDescent="0.6">
      <c r="AE2427" s="6"/>
    </row>
    <row r="2428" spans="31:31" x14ac:dyDescent="0.6">
      <c r="AE2428" s="6"/>
    </row>
    <row r="2429" spans="31:31" x14ac:dyDescent="0.6">
      <c r="AE2429" s="6"/>
    </row>
    <row r="2430" spans="31:31" x14ac:dyDescent="0.6">
      <c r="AE2430" s="6"/>
    </row>
    <row r="2431" spans="31:31" x14ac:dyDescent="0.6">
      <c r="AE2431" s="6"/>
    </row>
    <row r="2432" spans="31:31" x14ac:dyDescent="0.6">
      <c r="AE2432" s="6"/>
    </row>
    <row r="2433" spans="31:31" x14ac:dyDescent="0.6">
      <c r="AE2433" s="6"/>
    </row>
    <row r="2434" spans="31:31" x14ac:dyDescent="0.6">
      <c r="AE2434" s="6"/>
    </row>
    <row r="2435" spans="31:31" x14ac:dyDescent="0.6">
      <c r="AE2435" s="6"/>
    </row>
    <row r="2436" spans="31:31" x14ac:dyDescent="0.6">
      <c r="AE2436" s="6"/>
    </row>
    <row r="2437" spans="31:31" x14ac:dyDescent="0.6">
      <c r="AE2437" s="6"/>
    </row>
    <row r="2438" spans="31:31" x14ac:dyDescent="0.6">
      <c r="AE2438" s="6"/>
    </row>
    <row r="2439" spans="31:31" x14ac:dyDescent="0.6">
      <c r="AE2439" s="6"/>
    </row>
    <row r="2440" spans="31:31" x14ac:dyDescent="0.6">
      <c r="AE2440" s="6"/>
    </row>
    <row r="2441" spans="31:31" x14ac:dyDescent="0.6">
      <c r="AE2441" s="6"/>
    </row>
    <row r="2442" spans="31:31" x14ac:dyDescent="0.6">
      <c r="AE2442" s="6"/>
    </row>
    <row r="2443" spans="31:31" x14ac:dyDescent="0.6">
      <c r="AE2443" s="6"/>
    </row>
    <row r="2444" spans="31:31" x14ac:dyDescent="0.6">
      <c r="AE2444" s="6"/>
    </row>
    <row r="2445" spans="31:31" x14ac:dyDescent="0.6">
      <c r="AE2445" s="6"/>
    </row>
    <row r="2446" spans="31:31" x14ac:dyDescent="0.6">
      <c r="AE2446" s="6"/>
    </row>
    <row r="2447" spans="31:31" x14ac:dyDescent="0.6">
      <c r="AE2447" s="6"/>
    </row>
    <row r="2448" spans="31:31" x14ac:dyDescent="0.6">
      <c r="AE2448" s="6"/>
    </row>
    <row r="2449" spans="31:31" x14ac:dyDescent="0.6">
      <c r="AE2449" s="6"/>
    </row>
    <row r="2450" spans="31:31" x14ac:dyDescent="0.6">
      <c r="AE2450" s="6"/>
    </row>
    <row r="2451" spans="31:31" x14ac:dyDescent="0.6">
      <c r="AE2451" s="6"/>
    </row>
    <row r="2452" spans="31:31" x14ac:dyDescent="0.6">
      <c r="AE2452" s="6"/>
    </row>
    <row r="2453" spans="31:31" x14ac:dyDescent="0.6">
      <c r="AE2453" s="6"/>
    </row>
    <row r="2454" spans="31:31" x14ac:dyDescent="0.6">
      <c r="AE2454" s="6"/>
    </row>
    <row r="2455" spans="31:31" x14ac:dyDescent="0.6">
      <c r="AE2455" s="6"/>
    </row>
    <row r="2456" spans="31:31" x14ac:dyDescent="0.6">
      <c r="AE2456" s="6"/>
    </row>
    <row r="2457" spans="31:31" x14ac:dyDescent="0.6">
      <c r="AE2457" s="6"/>
    </row>
    <row r="2458" spans="31:31" x14ac:dyDescent="0.6">
      <c r="AE2458" s="6"/>
    </row>
    <row r="2459" spans="31:31" x14ac:dyDescent="0.6">
      <c r="AE2459" s="6"/>
    </row>
    <row r="2460" spans="31:31" x14ac:dyDescent="0.6">
      <c r="AE2460" s="6"/>
    </row>
    <row r="2461" spans="31:31" x14ac:dyDescent="0.6">
      <c r="AE2461" s="6"/>
    </row>
    <row r="2462" spans="31:31" x14ac:dyDescent="0.6">
      <c r="AE2462" s="6"/>
    </row>
    <row r="2463" spans="31:31" x14ac:dyDescent="0.6">
      <c r="AE2463" s="6"/>
    </row>
    <row r="2464" spans="31:31" x14ac:dyDescent="0.6">
      <c r="AE2464" s="6"/>
    </row>
    <row r="2465" spans="31:31" x14ac:dyDescent="0.6">
      <c r="AE2465" s="6"/>
    </row>
    <row r="2466" spans="31:31" x14ac:dyDescent="0.6">
      <c r="AE2466" s="6"/>
    </row>
    <row r="2467" spans="31:31" x14ac:dyDescent="0.6">
      <c r="AE2467" s="6"/>
    </row>
    <row r="2468" spans="31:31" x14ac:dyDescent="0.6">
      <c r="AE2468" s="6"/>
    </row>
    <row r="2469" spans="31:31" x14ac:dyDescent="0.6">
      <c r="AE2469" s="6"/>
    </row>
    <row r="2470" spans="31:31" x14ac:dyDescent="0.6">
      <c r="AE2470" s="6"/>
    </row>
    <row r="2471" spans="31:31" x14ac:dyDescent="0.6">
      <c r="AE2471" s="6"/>
    </row>
    <row r="2472" spans="31:31" x14ac:dyDescent="0.6">
      <c r="AE2472" s="6"/>
    </row>
    <row r="2473" spans="31:31" x14ac:dyDescent="0.6">
      <c r="AE2473" s="6"/>
    </row>
    <row r="2474" spans="31:31" x14ac:dyDescent="0.6">
      <c r="AE2474" s="6"/>
    </row>
    <row r="2475" spans="31:31" x14ac:dyDescent="0.6">
      <c r="AE2475" s="6"/>
    </row>
    <row r="2476" spans="31:31" x14ac:dyDescent="0.6">
      <c r="AE2476" s="6"/>
    </row>
    <row r="2477" spans="31:31" x14ac:dyDescent="0.6">
      <c r="AE2477" s="6"/>
    </row>
    <row r="2478" spans="31:31" x14ac:dyDescent="0.6">
      <c r="AE2478" s="6"/>
    </row>
    <row r="2479" spans="31:31" x14ac:dyDescent="0.6">
      <c r="AE2479" s="6"/>
    </row>
    <row r="2480" spans="31:31" x14ac:dyDescent="0.6">
      <c r="AE2480" s="6"/>
    </row>
    <row r="2481" spans="31:31" x14ac:dyDescent="0.6">
      <c r="AE2481" s="6"/>
    </row>
    <row r="2482" spans="31:31" x14ac:dyDescent="0.6">
      <c r="AE2482" s="6"/>
    </row>
    <row r="2483" spans="31:31" x14ac:dyDescent="0.6">
      <c r="AE2483" s="6"/>
    </row>
    <row r="2484" spans="31:31" x14ac:dyDescent="0.6">
      <c r="AE2484" s="6"/>
    </row>
    <row r="2485" spans="31:31" x14ac:dyDescent="0.6">
      <c r="AE2485" s="6"/>
    </row>
    <row r="2486" spans="31:31" x14ac:dyDescent="0.6">
      <c r="AE2486" s="6"/>
    </row>
    <row r="2487" spans="31:31" x14ac:dyDescent="0.6">
      <c r="AE2487" s="6"/>
    </row>
    <row r="2488" spans="31:31" x14ac:dyDescent="0.6">
      <c r="AE2488" s="6"/>
    </row>
    <row r="2489" spans="31:31" x14ac:dyDescent="0.6">
      <c r="AE2489" s="6"/>
    </row>
    <row r="2490" spans="31:31" x14ac:dyDescent="0.6">
      <c r="AE2490" s="6"/>
    </row>
    <row r="2491" spans="31:31" x14ac:dyDescent="0.6">
      <c r="AE2491" s="6"/>
    </row>
    <row r="2492" spans="31:31" x14ac:dyDescent="0.6">
      <c r="AE2492" s="6"/>
    </row>
    <row r="2493" spans="31:31" x14ac:dyDescent="0.6">
      <c r="AE2493" s="6"/>
    </row>
    <row r="2494" spans="31:31" x14ac:dyDescent="0.6">
      <c r="AE2494" s="6"/>
    </row>
    <row r="2495" spans="31:31" x14ac:dyDescent="0.6">
      <c r="AE2495" s="6"/>
    </row>
    <row r="2496" spans="31:31" x14ac:dyDescent="0.6">
      <c r="AE2496" s="6"/>
    </row>
    <row r="2497" spans="31:31" x14ac:dyDescent="0.6">
      <c r="AE2497" s="6"/>
    </row>
    <row r="2498" spans="31:31" x14ac:dyDescent="0.6">
      <c r="AE2498" s="6"/>
    </row>
    <row r="2499" spans="31:31" x14ac:dyDescent="0.6">
      <c r="AE2499" s="6"/>
    </row>
    <row r="2500" spans="31:31" x14ac:dyDescent="0.6">
      <c r="AE2500" s="6"/>
    </row>
    <row r="2501" spans="31:31" x14ac:dyDescent="0.6">
      <c r="AE2501" s="6"/>
    </row>
    <row r="2502" spans="31:31" x14ac:dyDescent="0.6">
      <c r="AE2502" s="6"/>
    </row>
    <row r="2503" spans="31:31" x14ac:dyDescent="0.6">
      <c r="AE2503" s="6"/>
    </row>
    <row r="2504" spans="31:31" x14ac:dyDescent="0.6">
      <c r="AE2504" s="6"/>
    </row>
    <row r="2505" spans="31:31" x14ac:dyDescent="0.6">
      <c r="AE2505" s="6"/>
    </row>
    <row r="2506" spans="31:31" x14ac:dyDescent="0.6">
      <c r="AE2506" s="6"/>
    </row>
    <row r="2507" spans="31:31" x14ac:dyDescent="0.6">
      <c r="AE2507" s="6"/>
    </row>
    <row r="2508" spans="31:31" x14ac:dyDescent="0.6">
      <c r="AE2508" s="6"/>
    </row>
    <row r="2509" spans="31:31" x14ac:dyDescent="0.6">
      <c r="AE2509" s="6"/>
    </row>
    <row r="2510" spans="31:31" x14ac:dyDescent="0.6">
      <c r="AE2510" s="6"/>
    </row>
    <row r="2511" spans="31:31" x14ac:dyDescent="0.6">
      <c r="AE2511" s="6"/>
    </row>
    <row r="2512" spans="31:31" x14ac:dyDescent="0.6">
      <c r="AE2512" s="6"/>
    </row>
    <row r="2513" spans="31:31" x14ac:dyDescent="0.6">
      <c r="AE2513" s="6"/>
    </row>
    <row r="2514" spans="31:31" x14ac:dyDescent="0.6">
      <c r="AE2514" s="6"/>
    </row>
    <row r="2515" spans="31:31" x14ac:dyDescent="0.6">
      <c r="AE2515" s="6"/>
    </row>
    <row r="2516" spans="31:31" x14ac:dyDescent="0.6">
      <c r="AE2516" s="6"/>
    </row>
    <row r="2517" spans="31:31" x14ac:dyDescent="0.6">
      <c r="AE2517" s="6"/>
    </row>
    <row r="2518" spans="31:31" x14ac:dyDescent="0.6">
      <c r="AE2518" s="6"/>
    </row>
    <row r="2519" spans="31:31" x14ac:dyDescent="0.6">
      <c r="AE2519" s="6"/>
    </row>
    <row r="2520" spans="31:31" x14ac:dyDescent="0.6">
      <c r="AE2520" s="6"/>
    </row>
    <row r="2521" spans="31:31" x14ac:dyDescent="0.6">
      <c r="AE2521" s="6"/>
    </row>
    <row r="2522" spans="31:31" x14ac:dyDescent="0.6">
      <c r="AE2522" s="6"/>
    </row>
    <row r="2523" spans="31:31" x14ac:dyDescent="0.6">
      <c r="AE2523" s="6"/>
    </row>
    <row r="2524" spans="31:31" x14ac:dyDescent="0.6">
      <c r="AE2524" s="6"/>
    </row>
    <row r="2525" spans="31:31" x14ac:dyDescent="0.6">
      <c r="AE2525" s="6"/>
    </row>
    <row r="2526" spans="31:31" x14ac:dyDescent="0.6">
      <c r="AE2526" s="6"/>
    </row>
    <row r="2527" spans="31:31" x14ac:dyDescent="0.6">
      <c r="AE2527" s="6"/>
    </row>
    <row r="2528" spans="31:31" x14ac:dyDescent="0.6">
      <c r="AE2528" s="6"/>
    </row>
    <row r="2529" spans="31:31" x14ac:dyDescent="0.6">
      <c r="AE2529" s="6"/>
    </row>
    <row r="2530" spans="31:31" x14ac:dyDescent="0.6">
      <c r="AE2530" s="6"/>
    </row>
    <row r="2531" spans="31:31" x14ac:dyDescent="0.6">
      <c r="AE2531" s="6"/>
    </row>
    <row r="2532" spans="31:31" x14ac:dyDescent="0.6">
      <c r="AE2532" s="6"/>
    </row>
    <row r="2533" spans="31:31" x14ac:dyDescent="0.6">
      <c r="AE2533" s="6"/>
    </row>
    <row r="2534" spans="31:31" x14ac:dyDescent="0.6">
      <c r="AE2534" s="6"/>
    </row>
    <row r="2535" spans="31:31" x14ac:dyDescent="0.6">
      <c r="AE2535" s="6"/>
    </row>
    <row r="2536" spans="31:31" x14ac:dyDescent="0.6">
      <c r="AE2536" s="6"/>
    </row>
    <row r="2537" spans="31:31" x14ac:dyDescent="0.6">
      <c r="AE2537" s="6"/>
    </row>
    <row r="2538" spans="31:31" x14ac:dyDescent="0.6">
      <c r="AE2538" s="6"/>
    </row>
    <row r="2539" spans="31:31" x14ac:dyDescent="0.6">
      <c r="AE2539" s="6"/>
    </row>
    <row r="2540" spans="31:31" x14ac:dyDescent="0.6">
      <c r="AE2540" s="6"/>
    </row>
    <row r="2541" spans="31:31" x14ac:dyDescent="0.6">
      <c r="AE2541" s="6"/>
    </row>
    <row r="2542" spans="31:31" x14ac:dyDescent="0.6">
      <c r="AE2542" s="6"/>
    </row>
    <row r="2543" spans="31:31" x14ac:dyDescent="0.6">
      <c r="AE2543" s="6"/>
    </row>
    <row r="2544" spans="31:31" x14ac:dyDescent="0.6">
      <c r="AE2544" s="6"/>
    </row>
    <row r="2545" spans="31:31" x14ac:dyDescent="0.6">
      <c r="AE2545" s="6"/>
    </row>
    <row r="2546" spans="31:31" x14ac:dyDescent="0.6">
      <c r="AE2546" s="6"/>
    </row>
    <row r="2547" spans="31:31" x14ac:dyDescent="0.6">
      <c r="AE2547" s="6"/>
    </row>
    <row r="2548" spans="31:31" x14ac:dyDescent="0.6">
      <c r="AE2548" s="6"/>
    </row>
    <row r="2549" spans="31:31" x14ac:dyDescent="0.6">
      <c r="AE2549" s="6"/>
    </row>
    <row r="2550" spans="31:31" x14ac:dyDescent="0.6">
      <c r="AE2550" s="6"/>
    </row>
    <row r="2551" spans="31:31" x14ac:dyDescent="0.6">
      <c r="AE2551" s="6"/>
    </row>
    <row r="2552" spans="31:31" x14ac:dyDescent="0.6">
      <c r="AE2552" s="6"/>
    </row>
    <row r="2553" spans="31:31" x14ac:dyDescent="0.6">
      <c r="AE2553" s="6"/>
    </row>
    <row r="2554" spans="31:31" x14ac:dyDescent="0.6">
      <c r="AE2554" s="6"/>
    </row>
    <row r="2555" spans="31:31" x14ac:dyDescent="0.6">
      <c r="AE2555" s="6"/>
    </row>
    <row r="2556" spans="31:31" x14ac:dyDescent="0.6">
      <c r="AE2556" s="6"/>
    </row>
    <row r="2557" spans="31:31" x14ac:dyDescent="0.6">
      <c r="AE2557" s="6"/>
    </row>
    <row r="2558" spans="31:31" x14ac:dyDescent="0.6">
      <c r="AE2558" s="6"/>
    </row>
    <row r="2559" spans="31:31" x14ac:dyDescent="0.6">
      <c r="AE2559" s="6"/>
    </row>
    <row r="2560" spans="31:31" x14ac:dyDescent="0.6">
      <c r="AE2560" s="6"/>
    </row>
    <row r="2561" spans="31:31" x14ac:dyDescent="0.6">
      <c r="AE2561" s="6"/>
    </row>
    <row r="2562" spans="31:31" x14ac:dyDescent="0.6">
      <c r="AE2562" s="6"/>
    </row>
    <row r="2563" spans="31:31" x14ac:dyDescent="0.6">
      <c r="AE2563" s="6"/>
    </row>
    <row r="2564" spans="31:31" x14ac:dyDescent="0.6">
      <c r="AE2564" s="6"/>
    </row>
    <row r="2565" spans="31:31" x14ac:dyDescent="0.6">
      <c r="AE2565" s="6"/>
    </row>
    <row r="2566" spans="31:31" x14ac:dyDescent="0.6">
      <c r="AE2566" s="6"/>
    </row>
    <row r="2567" spans="31:31" x14ac:dyDescent="0.6">
      <c r="AE2567" s="6"/>
    </row>
    <row r="2568" spans="31:31" x14ac:dyDescent="0.6">
      <c r="AE2568" s="6"/>
    </row>
    <row r="2569" spans="31:31" x14ac:dyDescent="0.6">
      <c r="AE2569" s="6"/>
    </row>
    <row r="2570" spans="31:31" x14ac:dyDescent="0.6">
      <c r="AE2570" s="6"/>
    </row>
    <row r="2571" spans="31:31" x14ac:dyDescent="0.6">
      <c r="AE2571" s="6"/>
    </row>
    <row r="2572" spans="31:31" x14ac:dyDescent="0.6">
      <c r="AE2572" s="6"/>
    </row>
    <row r="2573" spans="31:31" x14ac:dyDescent="0.6">
      <c r="AE2573" s="6"/>
    </row>
    <row r="2574" spans="31:31" x14ac:dyDescent="0.6">
      <c r="AE2574" s="6"/>
    </row>
    <row r="2575" spans="31:31" x14ac:dyDescent="0.6">
      <c r="AE2575" s="6"/>
    </row>
    <row r="2576" spans="31:31" x14ac:dyDescent="0.6">
      <c r="AE2576" s="6"/>
    </row>
    <row r="2577" spans="31:31" x14ac:dyDescent="0.6">
      <c r="AE2577" s="6"/>
    </row>
    <row r="2578" spans="31:31" x14ac:dyDescent="0.6">
      <c r="AE2578" s="6"/>
    </row>
    <row r="2579" spans="31:31" x14ac:dyDescent="0.6">
      <c r="AE2579" s="6"/>
    </row>
    <row r="2580" spans="31:31" x14ac:dyDescent="0.6">
      <c r="AE2580" s="6"/>
    </row>
    <row r="2581" spans="31:31" x14ac:dyDescent="0.6">
      <c r="AE2581" s="6"/>
    </row>
    <row r="2582" spans="31:31" x14ac:dyDescent="0.6">
      <c r="AE2582" s="6"/>
    </row>
    <row r="2583" spans="31:31" x14ac:dyDescent="0.6">
      <c r="AE2583" s="6"/>
    </row>
    <row r="2584" spans="31:31" x14ac:dyDescent="0.6">
      <c r="AE2584" s="6"/>
    </row>
    <row r="2585" spans="31:31" x14ac:dyDescent="0.6">
      <c r="AE2585" s="6"/>
    </row>
    <row r="2586" spans="31:31" x14ac:dyDescent="0.6">
      <c r="AE2586" s="6"/>
    </row>
    <row r="2587" spans="31:31" x14ac:dyDescent="0.6">
      <c r="AE2587" s="6"/>
    </row>
    <row r="2588" spans="31:31" x14ac:dyDescent="0.6">
      <c r="AE2588" s="6"/>
    </row>
    <row r="2589" spans="31:31" x14ac:dyDescent="0.6">
      <c r="AE2589" s="6"/>
    </row>
    <row r="2590" spans="31:31" x14ac:dyDescent="0.6">
      <c r="AE2590" s="6"/>
    </row>
    <row r="2591" spans="31:31" x14ac:dyDescent="0.6">
      <c r="AE2591" s="6"/>
    </row>
    <row r="2592" spans="31:31" x14ac:dyDescent="0.6">
      <c r="AE2592" s="6"/>
    </row>
    <row r="2593" spans="31:31" x14ac:dyDescent="0.6">
      <c r="AE2593" s="6"/>
    </row>
    <row r="2594" spans="31:31" x14ac:dyDescent="0.6">
      <c r="AE2594" s="6"/>
    </row>
    <row r="2595" spans="31:31" x14ac:dyDescent="0.6">
      <c r="AE2595" s="6"/>
    </row>
    <row r="2596" spans="31:31" x14ac:dyDescent="0.6">
      <c r="AE2596" s="6"/>
    </row>
    <row r="2597" spans="31:31" x14ac:dyDescent="0.6">
      <c r="AE2597" s="6"/>
    </row>
    <row r="2598" spans="31:31" x14ac:dyDescent="0.6">
      <c r="AE2598" s="6"/>
    </row>
    <row r="2599" spans="31:31" x14ac:dyDescent="0.6">
      <c r="AE2599" s="6"/>
    </row>
    <row r="2600" spans="31:31" x14ac:dyDescent="0.6">
      <c r="AE2600" s="6"/>
    </row>
    <row r="2601" spans="31:31" x14ac:dyDescent="0.6">
      <c r="AE2601" s="6"/>
    </row>
    <row r="2602" spans="31:31" x14ac:dyDescent="0.6">
      <c r="AE2602" s="6"/>
    </row>
    <row r="2603" spans="31:31" x14ac:dyDescent="0.6">
      <c r="AE2603" s="6"/>
    </row>
    <row r="2604" spans="31:31" x14ac:dyDescent="0.6">
      <c r="AE2604" s="6"/>
    </row>
    <row r="2605" spans="31:31" x14ac:dyDescent="0.6">
      <c r="AE2605" s="6"/>
    </row>
    <row r="2606" spans="31:31" x14ac:dyDescent="0.6">
      <c r="AE2606" s="6"/>
    </row>
    <row r="2607" spans="31:31" x14ac:dyDescent="0.6">
      <c r="AE2607" s="6"/>
    </row>
    <row r="2608" spans="31:31" x14ac:dyDescent="0.6">
      <c r="AE2608" s="6"/>
    </row>
    <row r="2609" spans="31:31" x14ac:dyDescent="0.6">
      <c r="AE2609" s="6"/>
    </row>
    <row r="2610" spans="31:31" x14ac:dyDescent="0.6">
      <c r="AE2610" s="6"/>
    </row>
    <row r="2611" spans="31:31" x14ac:dyDescent="0.6">
      <c r="AE2611" s="6"/>
    </row>
    <row r="2612" spans="31:31" x14ac:dyDescent="0.6">
      <c r="AE2612" s="6"/>
    </row>
    <row r="2613" spans="31:31" x14ac:dyDescent="0.6">
      <c r="AE2613" s="6"/>
    </row>
    <row r="2614" spans="31:31" x14ac:dyDescent="0.6">
      <c r="AE2614" s="6"/>
    </row>
    <row r="2615" spans="31:31" x14ac:dyDescent="0.6">
      <c r="AE2615" s="6"/>
    </row>
    <row r="2616" spans="31:31" x14ac:dyDescent="0.6">
      <c r="AE2616" s="6"/>
    </row>
    <row r="2617" spans="31:31" x14ac:dyDescent="0.6">
      <c r="AE2617" s="6"/>
    </row>
    <row r="2618" spans="31:31" x14ac:dyDescent="0.6">
      <c r="AE2618" s="6"/>
    </row>
    <row r="2619" spans="31:31" x14ac:dyDescent="0.6">
      <c r="AE2619" s="6"/>
    </row>
    <row r="2620" spans="31:31" x14ac:dyDescent="0.6">
      <c r="AE2620" s="6"/>
    </row>
    <row r="2621" spans="31:31" x14ac:dyDescent="0.6">
      <c r="AE2621" s="6"/>
    </row>
    <row r="2622" spans="31:31" x14ac:dyDescent="0.6">
      <c r="AE2622" s="6"/>
    </row>
    <row r="2623" spans="31:31" x14ac:dyDescent="0.6">
      <c r="AE2623" s="6"/>
    </row>
    <row r="2624" spans="31:31" x14ac:dyDescent="0.6">
      <c r="AE2624" s="6"/>
    </row>
    <row r="2625" spans="31:31" x14ac:dyDescent="0.6">
      <c r="AE2625" s="6"/>
    </row>
    <row r="2626" spans="31:31" x14ac:dyDescent="0.6">
      <c r="AE2626" s="6"/>
    </row>
    <row r="2627" spans="31:31" x14ac:dyDescent="0.6">
      <c r="AE2627" s="6"/>
    </row>
    <row r="2628" spans="31:31" x14ac:dyDescent="0.6">
      <c r="AE2628" s="6"/>
    </row>
    <row r="2629" spans="31:31" x14ac:dyDescent="0.6">
      <c r="AE2629" s="6"/>
    </row>
    <row r="2630" spans="31:31" x14ac:dyDescent="0.6">
      <c r="AE2630" s="6"/>
    </row>
    <row r="2631" spans="31:31" x14ac:dyDescent="0.6">
      <c r="AE2631" s="6"/>
    </row>
    <row r="2632" spans="31:31" x14ac:dyDescent="0.6">
      <c r="AE2632" s="6"/>
    </row>
    <row r="2633" spans="31:31" x14ac:dyDescent="0.6">
      <c r="AE2633" s="6"/>
    </row>
    <row r="2634" spans="31:31" x14ac:dyDescent="0.6">
      <c r="AE2634" s="6"/>
    </row>
    <row r="2635" spans="31:31" x14ac:dyDescent="0.6">
      <c r="AE2635" s="6"/>
    </row>
    <row r="2636" spans="31:31" x14ac:dyDescent="0.6">
      <c r="AE2636" s="6"/>
    </row>
    <row r="2637" spans="31:31" x14ac:dyDescent="0.6">
      <c r="AE2637" s="6"/>
    </row>
    <row r="2638" spans="31:31" x14ac:dyDescent="0.6">
      <c r="AE2638" s="6"/>
    </row>
    <row r="2639" spans="31:31" x14ac:dyDescent="0.6">
      <c r="AE2639" s="6"/>
    </row>
    <row r="2640" spans="31:31" x14ac:dyDescent="0.6">
      <c r="AE2640" s="6"/>
    </row>
    <row r="2641" spans="31:31" x14ac:dyDescent="0.6">
      <c r="AE2641" s="6"/>
    </row>
    <row r="2642" spans="31:31" x14ac:dyDescent="0.6">
      <c r="AE2642" s="6"/>
    </row>
    <row r="2643" spans="31:31" x14ac:dyDescent="0.6">
      <c r="AE2643" s="6"/>
    </row>
    <row r="2644" spans="31:31" x14ac:dyDescent="0.6">
      <c r="AE2644" s="6"/>
    </row>
    <row r="2645" spans="31:31" x14ac:dyDescent="0.6">
      <c r="AE2645" s="6"/>
    </row>
    <row r="2646" spans="31:31" x14ac:dyDescent="0.6">
      <c r="AE2646" s="6"/>
    </row>
    <row r="2647" spans="31:31" x14ac:dyDescent="0.6">
      <c r="AE2647" s="6"/>
    </row>
    <row r="2648" spans="31:31" x14ac:dyDescent="0.6">
      <c r="AE2648" s="6"/>
    </row>
    <row r="2649" spans="31:31" x14ac:dyDescent="0.6">
      <c r="AE2649" s="6"/>
    </row>
    <row r="2650" spans="31:31" x14ac:dyDescent="0.6">
      <c r="AE2650" s="6"/>
    </row>
    <row r="2651" spans="31:31" x14ac:dyDescent="0.6">
      <c r="AE2651" s="6"/>
    </row>
    <row r="2652" spans="31:31" x14ac:dyDescent="0.6">
      <c r="AE2652" s="6"/>
    </row>
    <row r="2653" spans="31:31" x14ac:dyDescent="0.6">
      <c r="AE2653" s="6"/>
    </row>
    <row r="2654" spans="31:31" x14ac:dyDescent="0.6">
      <c r="AE2654" s="6"/>
    </row>
    <row r="2655" spans="31:31" x14ac:dyDescent="0.6">
      <c r="AE2655" s="6"/>
    </row>
    <row r="2656" spans="31:31" x14ac:dyDescent="0.6">
      <c r="AE2656" s="6"/>
    </row>
    <row r="2657" spans="31:31" x14ac:dyDescent="0.6">
      <c r="AE2657" s="6"/>
    </row>
    <row r="2658" spans="31:31" x14ac:dyDescent="0.6">
      <c r="AE2658" s="6"/>
    </row>
    <row r="2659" spans="31:31" x14ac:dyDescent="0.6">
      <c r="AE2659" s="6"/>
    </row>
    <row r="2660" spans="31:31" x14ac:dyDescent="0.6">
      <c r="AE2660" s="6"/>
    </row>
    <row r="2661" spans="31:31" x14ac:dyDescent="0.6">
      <c r="AE2661" s="6"/>
    </row>
    <row r="2662" spans="31:31" x14ac:dyDescent="0.6">
      <c r="AE2662" s="6"/>
    </row>
    <row r="2663" spans="31:31" x14ac:dyDescent="0.6">
      <c r="AE2663" s="6"/>
    </row>
    <row r="2664" spans="31:31" x14ac:dyDescent="0.6">
      <c r="AE2664" s="6"/>
    </row>
    <row r="2665" spans="31:31" x14ac:dyDescent="0.6">
      <c r="AE2665" s="6"/>
    </row>
    <row r="2666" spans="31:31" x14ac:dyDescent="0.6">
      <c r="AE2666" s="6"/>
    </row>
    <row r="2667" spans="31:31" x14ac:dyDescent="0.6">
      <c r="AE2667" s="6"/>
    </row>
    <row r="2668" spans="31:31" x14ac:dyDescent="0.6">
      <c r="AE2668" s="6"/>
    </row>
    <row r="2669" spans="31:31" x14ac:dyDescent="0.6">
      <c r="AE2669" s="6"/>
    </row>
    <row r="2670" spans="31:31" x14ac:dyDescent="0.6">
      <c r="AE2670" s="6"/>
    </row>
    <row r="2671" spans="31:31" x14ac:dyDescent="0.6">
      <c r="AE2671" s="6"/>
    </row>
    <row r="2672" spans="31:31" x14ac:dyDescent="0.6">
      <c r="AE2672" s="6"/>
    </row>
    <row r="2673" spans="31:31" x14ac:dyDescent="0.6">
      <c r="AE2673" s="6"/>
    </row>
    <row r="2674" spans="31:31" x14ac:dyDescent="0.6">
      <c r="AE2674" s="6"/>
    </row>
    <row r="2675" spans="31:31" x14ac:dyDescent="0.6">
      <c r="AE2675" s="6"/>
    </row>
    <row r="2676" spans="31:31" x14ac:dyDescent="0.6">
      <c r="AE2676" s="6"/>
    </row>
    <row r="2677" spans="31:31" x14ac:dyDescent="0.6">
      <c r="AE2677" s="6"/>
    </row>
    <row r="2678" spans="31:31" x14ac:dyDescent="0.6">
      <c r="AE2678" s="6"/>
    </row>
    <row r="2679" spans="31:31" x14ac:dyDescent="0.6">
      <c r="AE2679" s="6"/>
    </row>
    <row r="2680" spans="31:31" x14ac:dyDescent="0.6">
      <c r="AE2680" s="6"/>
    </row>
    <row r="2681" spans="31:31" x14ac:dyDescent="0.6">
      <c r="AE2681" s="6"/>
    </row>
    <row r="2682" spans="31:31" x14ac:dyDescent="0.6">
      <c r="AE2682" s="6"/>
    </row>
    <row r="2683" spans="31:31" x14ac:dyDescent="0.6">
      <c r="AE2683" s="6"/>
    </row>
    <row r="2684" spans="31:31" x14ac:dyDescent="0.6">
      <c r="AE2684" s="6"/>
    </row>
    <row r="2685" spans="31:31" x14ac:dyDescent="0.6">
      <c r="AE2685" s="6"/>
    </row>
    <row r="2686" spans="31:31" x14ac:dyDescent="0.6">
      <c r="AE2686" s="6"/>
    </row>
    <row r="2687" spans="31:31" x14ac:dyDescent="0.6">
      <c r="AE2687" s="6"/>
    </row>
    <row r="2688" spans="31:31" x14ac:dyDescent="0.6">
      <c r="AE2688" s="6"/>
    </row>
    <row r="2689" spans="31:31" x14ac:dyDescent="0.6">
      <c r="AE2689" s="6"/>
    </row>
    <row r="2690" spans="31:31" x14ac:dyDescent="0.6">
      <c r="AE2690" s="6"/>
    </row>
    <row r="2691" spans="31:31" x14ac:dyDescent="0.6">
      <c r="AE2691" s="6"/>
    </row>
    <row r="2692" spans="31:31" x14ac:dyDescent="0.6">
      <c r="AE2692" s="6"/>
    </row>
    <row r="2693" spans="31:31" x14ac:dyDescent="0.6">
      <c r="AE2693" s="6"/>
    </row>
    <row r="2694" spans="31:31" x14ac:dyDescent="0.6">
      <c r="AE2694" s="6"/>
    </row>
    <row r="2695" spans="31:31" x14ac:dyDescent="0.6">
      <c r="AE2695" s="6"/>
    </row>
    <row r="2696" spans="31:31" x14ac:dyDescent="0.6">
      <c r="AE2696" s="6"/>
    </row>
    <row r="2697" spans="31:31" x14ac:dyDescent="0.6">
      <c r="AE2697" s="6"/>
    </row>
    <row r="2698" spans="31:31" x14ac:dyDescent="0.6">
      <c r="AE2698" s="6"/>
    </row>
    <row r="2699" spans="31:31" x14ac:dyDescent="0.6">
      <c r="AE2699" s="6"/>
    </row>
    <row r="2700" spans="31:31" x14ac:dyDescent="0.6">
      <c r="AE2700" s="6"/>
    </row>
    <row r="2701" spans="31:31" x14ac:dyDescent="0.6">
      <c r="AE2701" s="6"/>
    </row>
    <row r="2702" spans="31:31" x14ac:dyDescent="0.6">
      <c r="AE2702" s="6"/>
    </row>
    <row r="2703" spans="31:31" x14ac:dyDescent="0.6">
      <c r="AE2703" s="6"/>
    </row>
    <row r="2704" spans="31:31" x14ac:dyDescent="0.6">
      <c r="AE2704" s="6"/>
    </row>
    <row r="2705" spans="31:31" x14ac:dyDescent="0.6">
      <c r="AE2705" s="6"/>
    </row>
    <row r="2706" spans="31:31" x14ac:dyDescent="0.6">
      <c r="AE2706" s="6"/>
    </row>
    <row r="2707" spans="31:31" x14ac:dyDescent="0.6">
      <c r="AE2707" s="6"/>
    </row>
    <row r="2708" spans="31:31" x14ac:dyDescent="0.6">
      <c r="AE2708" s="6"/>
    </row>
    <row r="2709" spans="31:31" x14ac:dyDescent="0.6">
      <c r="AE2709" s="6"/>
    </row>
    <row r="2710" spans="31:31" x14ac:dyDescent="0.6">
      <c r="AE2710" s="6"/>
    </row>
    <row r="2711" spans="31:31" x14ac:dyDescent="0.6">
      <c r="AE2711" s="6"/>
    </row>
    <row r="2712" spans="31:31" x14ac:dyDescent="0.6">
      <c r="AE2712" s="6"/>
    </row>
    <row r="2713" spans="31:31" x14ac:dyDescent="0.6">
      <c r="AE2713" s="6"/>
    </row>
    <row r="2714" spans="31:31" x14ac:dyDescent="0.6">
      <c r="AE2714" s="6"/>
    </row>
    <row r="2715" spans="31:31" x14ac:dyDescent="0.6">
      <c r="AE2715" s="6"/>
    </row>
    <row r="2716" spans="31:31" x14ac:dyDescent="0.6">
      <c r="AE2716" s="6"/>
    </row>
    <row r="2717" spans="31:31" x14ac:dyDescent="0.6">
      <c r="AE2717" s="6"/>
    </row>
    <row r="2718" spans="31:31" x14ac:dyDescent="0.6">
      <c r="AE2718" s="6"/>
    </row>
    <row r="2719" spans="31:31" x14ac:dyDescent="0.6">
      <c r="AE2719" s="6"/>
    </row>
    <row r="2720" spans="31:31" x14ac:dyDescent="0.6">
      <c r="AE2720" s="6"/>
    </row>
    <row r="2721" spans="31:31" x14ac:dyDescent="0.6">
      <c r="AE2721" s="6"/>
    </row>
    <row r="2722" spans="31:31" x14ac:dyDescent="0.6">
      <c r="AE2722" s="6"/>
    </row>
    <row r="2723" spans="31:31" x14ac:dyDescent="0.6">
      <c r="AE2723" s="6"/>
    </row>
    <row r="2724" spans="31:31" x14ac:dyDescent="0.6">
      <c r="AE2724" s="6"/>
    </row>
    <row r="2725" spans="31:31" x14ac:dyDescent="0.6">
      <c r="AE2725" s="6"/>
    </row>
    <row r="2726" spans="31:31" x14ac:dyDescent="0.6">
      <c r="AE2726" s="6"/>
    </row>
    <row r="2727" spans="31:31" x14ac:dyDescent="0.6">
      <c r="AE2727" s="6"/>
    </row>
    <row r="2728" spans="31:31" x14ac:dyDescent="0.6">
      <c r="AE2728" s="6"/>
    </row>
    <row r="2729" spans="31:31" x14ac:dyDescent="0.6">
      <c r="AE2729" s="6"/>
    </row>
    <row r="2730" spans="31:31" x14ac:dyDescent="0.6">
      <c r="AE2730" s="6"/>
    </row>
    <row r="2731" spans="31:31" x14ac:dyDescent="0.6">
      <c r="AE2731" s="6"/>
    </row>
    <row r="2732" spans="31:31" x14ac:dyDescent="0.6">
      <c r="AE2732" s="6"/>
    </row>
    <row r="2733" spans="31:31" x14ac:dyDescent="0.6">
      <c r="AE2733" s="6"/>
    </row>
    <row r="2734" spans="31:31" x14ac:dyDescent="0.6">
      <c r="AE2734" s="6"/>
    </row>
    <row r="2735" spans="31:31" x14ac:dyDescent="0.6">
      <c r="AE2735" s="6"/>
    </row>
    <row r="2736" spans="31:31" x14ac:dyDescent="0.6">
      <c r="AE2736" s="6"/>
    </row>
    <row r="2737" spans="31:31" x14ac:dyDescent="0.6">
      <c r="AE2737" s="6"/>
    </row>
    <row r="2738" spans="31:31" x14ac:dyDescent="0.6">
      <c r="AE2738" s="6"/>
    </row>
    <row r="2739" spans="31:31" x14ac:dyDescent="0.6">
      <c r="AE2739" s="6"/>
    </row>
    <row r="2740" spans="31:31" x14ac:dyDescent="0.6">
      <c r="AE2740" s="6"/>
    </row>
    <row r="2741" spans="31:31" x14ac:dyDescent="0.6">
      <c r="AE2741" s="6"/>
    </row>
    <row r="2742" spans="31:31" x14ac:dyDescent="0.6">
      <c r="AE2742" s="6"/>
    </row>
    <row r="2743" spans="31:31" x14ac:dyDescent="0.6">
      <c r="AE2743" s="6"/>
    </row>
    <row r="2744" spans="31:31" x14ac:dyDescent="0.6">
      <c r="AE2744" s="6"/>
    </row>
    <row r="2745" spans="31:31" x14ac:dyDescent="0.6">
      <c r="AE2745" s="6"/>
    </row>
    <row r="2746" spans="31:31" x14ac:dyDescent="0.6">
      <c r="AE2746" s="6"/>
    </row>
    <row r="2747" spans="31:31" x14ac:dyDescent="0.6">
      <c r="AE2747" s="6"/>
    </row>
  </sheetData>
  <phoneticPr fontId="2" type="noConversion"/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G2382"/>
  <sheetViews>
    <sheetView zoomScale="70" zoomScaleNormal="70" workbookViewId="0">
      <selection activeCell="K1" sqref="K1"/>
    </sheetView>
  </sheetViews>
  <sheetFormatPr defaultRowHeight="16.899999999999999" x14ac:dyDescent="0.6"/>
  <cols>
    <col min="10" max="10" width="16.5" bestFit="1" customWidth="1"/>
    <col min="11" max="11" width="16.5" customWidth="1"/>
    <col min="31" max="31" width="11.8125" bestFit="1" customWidth="1"/>
  </cols>
  <sheetData>
    <row r="1" spans="1:33" x14ac:dyDescent="0.6">
      <c r="A1" s="1" t="s">
        <v>0</v>
      </c>
      <c r="B1" s="1" t="s">
        <v>1</v>
      </c>
      <c r="C1" s="1" t="s">
        <v>2</v>
      </c>
      <c r="D1" s="1" t="s">
        <v>56</v>
      </c>
      <c r="E1" s="4" t="s">
        <v>51</v>
      </c>
      <c r="F1" s="5" t="s">
        <v>52</v>
      </c>
      <c r="G1" s="5" t="s">
        <v>53</v>
      </c>
      <c r="H1" s="5" t="s">
        <v>54</v>
      </c>
      <c r="I1" s="5" t="s">
        <v>55</v>
      </c>
      <c r="J1" s="7" t="s">
        <v>60</v>
      </c>
      <c r="K1" s="7" t="s">
        <v>111</v>
      </c>
      <c r="L1" s="1" t="s">
        <v>46</v>
      </c>
      <c r="M1" s="1" t="s">
        <v>47</v>
      </c>
      <c r="N1" s="1" t="s">
        <v>48</v>
      </c>
      <c r="O1" s="1" t="s">
        <v>49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10</v>
      </c>
      <c r="X1" s="1" t="s">
        <v>11</v>
      </c>
      <c r="Y1" s="1" t="s">
        <v>12</v>
      </c>
      <c r="Z1" s="1" t="s">
        <v>50</v>
      </c>
      <c r="AA1" s="1" t="s">
        <v>102</v>
      </c>
      <c r="AB1" s="1" t="s">
        <v>63</v>
      </c>
      <c r="AC1" s="1" t="s">
        <v>106</v>
      </c>
      <c r="AD1" s="1" t="s">
        <v>107</v>
      </c>
      <c r="AE1" s="1" t="s">
        <v>58</v>
      </c>
      <c r="AF1" s="1" t="s">
        <v>59</v>
      </c>
      <c r="AG1" s="16" t="s">
        <v>103</v>
      </c>
    </row>
    <row r="2" spans="1:33" x14ac:dyDescent="0.6">
      <c r="A2">
        <v>2019</v>
      </c>
      <c r="B2">
        <v>1</v>
      </c>
      <c r="C2">
        <v>1</v>
      </c>
      <c r="D2">
        <f>WEEKDAY(DATE(A2,B2,C2), 2)</f>
        <v>2</v>
      </c>
      <c r="E2" s="10" t="s">
        <v>15</v>
      </c>
      <c r="F2" s="10" t="s">
        <v>16</v>
      </c>
      <c r="G2" s="10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 s="10">
        <f t="shared" ref="H2:H65" si="0" xml:space="preserve"> IF(F2 = "H",1,0)</f>
        <v>1</v>
      </c>
      <c r="I2" s="10">
        <f t="shared" ref="I2:I65" si="1">IF(NOT(ISBLANK(F2)), 1, 0)</f>
        <v>1</v>
      </c>
      <c r="J2" s="8" t="s">
        <v>73</v>
      </c>
      <c r="K2" s="8" t="s">
        <v>65</v>
      </c>
      <c r="L2">
        <v>3248.595744680852</v>
      </c>
      <c r="M2">
        <v>2800.1489361702138</v>
      </c>
      <c r="N2">
        <v>803.51063829787245</v>
      </c>
      <c r="O2">
        <v>641.70212765957456</v>
      </c>
      <c r="P2">
        <v>5940</v>
      </c>
      <c r="Q2">
        <v>5228</v>
      </c>
      <c r="R2">
        <v>1</v>
      </c>
      <c r="S2">
        <v>0</v>
      </c>
      <c r="T2">
        <v>0</v>
      </c>
      <c r="U2">
        <v>0</v>
      </c>
      <c r="V2">
        <v>0</v>
      </c>
      <c r="W2">
        <v>0.2072833673028226</v>
      </c>
      <c r="X2">
        <v>0.79271663269717751</v>
      </c>
      <c r="Y2">
        <v>0</v>
      </c>
      <c r="Z2" s="3">
        <v>0</v>
      </c>
      <c r="AA2" s="3">
        <f>Z2 - 575</f>
        <v>-575</v>
      </c>
      <c r="AB2">
        <v>1200</v>
      </c>
      <c r="AC2">
        <v>0</v>
      </c>
      <c r="AD2">
        <v>0</v>
      </c>
      <c r="AE2" s="6">
        <v>-5</v>
      </c>
      <c r="AF2">
        <v>0</v>
      </c>
      <c r="AG2">
        <f>AE2*AF2</f>
        <v>0</v>
      </c>
    </row>
    <row r="3" spans="1:33" x14ac:dyDescent="0.6">
      <c r="A3">
        <v>2019</v>
      </c>
      <c r="B3">
        <v>1</v>
      </c>
      <c r="C3">
        <v>2</v>
      </c>
      <c r="D3">
        <f t="shared" ref="D3:D66" si="2">WEEKDAY(DATE(A3,B3,C3), 2)</f>
        <v>3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0</v>
      </c>
      <c r="H3">
        <f t="shared" si="0"/>
        <v>0</v>
      </c>
      <c r="I3">
        <f t="shared" si="1"/>
        <v>0</v>
      </c>
      <c r="L3">
        <v>4112.2279792746122</v>
      </c>
      <c r="M3">
        <v>3764.6217616580316</v>
      </c>
      <c r="N3">
        <v>1059.4093264248704</v>
      </c>
      <c r="O3">
        <v>1008.0155440414508</v>
      </c>
      <c r="P3">
        <v>5420</v>
      </c>
      <c r="Q3">
        <v>5982</v>
      </c>
      <c r="R3">
        <v>1</v>
      </c>
      <c r="S3">
        <v>0</v>
      </c>
      <c r="T3">
        <v>0</v>
      </c>
      <c r="U3">
        <v>0</v>
      </c>
      <c r="V3">
        <v>0</v>
      </c>
      <c r="W3">
        <v>0.17874661570313741</v>
      </c>
      <c r="X3">
        <v>0.82125338429686257</v>
      </c>
      <c r="Y3">
        <v>7.6031982693094788E-2</v>
      </c>
      <c r="Z3" s="3">
        <v>0</v>
      </c>
      <c r="AA3" s="3">
        <f t="shared" ref="AA3:AA66" si="3">Z3-Z2</f>
        <v>0</v>
      </c>
      <c r="AB3">
        <v>1200</v>
      </c>
      <c r="AC3">
        <v>0</v>
      </c>
      <c r="AD3">
        <v>0</v>
      </c>
      <c r="AE3" s="6">
        <v>-4.9000000000000004</v>
      </c>
      <c r="AF3">
        <v>0</v>
      </c>
      <c r="AG3">
        <f t="shared" ref="AG3:AG66" si="4">AE3*AF3</f>
        <v>0</v>
      </c>
    </row>
    <row r="4" spans="1:33" x14ac:dyDescent="0.6">
      <c r="A4">
        <v>2019</v>
      </c>
      <c r="B4">
        <v>1</v>
      </c>
      <c r="C4">
        <v>3</v>
      </c>
      <c r="D4">
        <f t="shared" si="2"/>
        <v>4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0</v>
      </c>
      <c r="H4">
        <f t="shared" si="0"/>
        <v>0</v>
      </c>
      <c r="I4">
        <f t="shared" si="1"/>
        <v>0</v>
      </c>
      <c r="L4">
        <v>4249.4641909814318</v>
      </c>
      <c r="M4">
        <v>3806.2175066312989</v>
      </c>
      <c r="N4">
        <v>982.9655172413793</v>
      </c>
      <c r="O4">
        <v>951.0185676392573</v>
      </c>
      <c r="P4">
        <v>4396</v>
      </c>
      <c r="Q4">
        <v>6043</v>
      </c>
      <c r="R4">
        <v>1</v>
      </c>
      <c r="S4">
        <v>0</v>
      </c>
      <c r="T4">
        <v>0</v>
      </c>
      <c r="U4">
        <v>0</v>
      </c>
      <c r="V4">
        <v>0</v>
      </c>
      <c r="W4">
        <v>0.1697978576945032</v>
      </c>
      <c r="X4">
        <v>0.83020214230549683</v>
      </c>
      <c r="Y4">
        <v>1.446498706772679E-2</v>
      </c>
      <c r="Z4" s="3">
        <v>0</v>
      </c>
      <c r="AA4" s="3">
        <f t="shared" si="3"/>
        <v>0</v>
      </c>
      <c r="AB4">
        <v>1200</v>
      </c>
      <c r="AC4">
        <v>0</v>
      </c>
      <c r="AD4">
        <v>0</v>
      </c>
      <c r="AE4" s="6">
        <v>-3.5</v>
      </c>
      <c r="AF4">
        <v>0</v>
      </c>
      <c r="AG4">
        <f t="shared" si="4"/>
        <v>0</v>
      </c>
    </row>
    <row r="5" spans="1:33" x14ac:dyDescent="0.6">
      <c r="A5">
        <v>2019</v>
      </c>
      <c r="B5">
        <v>1</v>
      </c>
      <c r="C5">
        <v>4</v>
      </c>
      <c r="D5">
        <f t="shared" si="2"/>
        <v>5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0</v>
      </c>
      <c r="H5">
        <f t="shared" si="0"/>
        <v>0</v>
      </c>
      <c r="I5">
        <f t="shared" si="1"/>
        <v>0</v>
      </c>
      <c r="L5">
        <v>4270.2916666666652</v>
      </c>
      <c r="M5">
        <v>3860.3541666666656</v>
      </c>
      <c r="N5">
        <v>1034.2083333333333</v>
      </c>
      <c r="O5">
        <v>1042.4375</v>
      </c>
      <c r="P5">
        <v>3911</v>
      </c>
      <c r="Q5">
        <v>5976</v>
      </c>
      <c r="R5">
        <v>1</v>
      </c>
      <c r="S5">
        <v>0</v>
      </c>
      <c r="T5">
        <v>0</v>
      </c>
      <c r="U5">
        <v>0</v>
      </c>
      <c r="V5">
        <v>0</v>
      </c>
      <c r="W5">
        <v>0.17291199601437671</v>
      </c>
      <c r="X5">
        <v>0.82708800398562332</v>
      </c>
      <c r="Y5">
        <v>0</v>
      </c>
      <c r="Z5" s="3">
        <v>0</v>
      </c>
      <c r="AA5" s="3">
        <f t="shared" si="3"/>
        <v>0</v>
      </c>
      <c r="AB5">
        <v>1200</v>
      </c>
      <c r="AC5">
        <v>0</v>
      </c>
      <c r="AD5">
        <v>0</v>
      </c>
      <c r="AE5" s="6">
        <v>-1.1000000000000001</v>
      </c>
      <c r="AF5">
        <v>0</v>
      </c>
      <c r="AG5">
        <f t="shared" si="4"/>
        <v>0</v>
      </c>
    </row>
    <row r="6" spans="1:33" x14ac:dyDescent="0.6">
      <c r="A6">
        <v>2019</v>
      </c>
      <c r="B6">
        <v>1</v>
      </c>
      <c r="C6">
        <v>5</v>
      </c>
      <c r="D6">
        <f t="shared" si="2"/>
        <v>6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L6">
        <v>3901.6758241758239</v>
      </c>
      <c r="M6">
        <v>3585.8791208791208</v>
      </c>
      <c r="N6">
        <v>967.49175824175825</v>
      </c>
      <c r="O6">
        <v>821.95054945054949</v>
      </c>
      <c r="P6">
        <v>4152</v>
      </c>
      <c r="Q6">
        <v>6248</v>
      </c>
      <c r="R6">
        <v>1</v>
      </c>
      <c r="S6">
        <v>0</v>
      </c>
      <c r="T6">
        <v>0</v>
      </c>
      <c r="U6">
        <v>0</v>
      </c>
      <c r="V6">
        <v>0</v>
      </c>
      <c r="W6">
        <v>0.1753643395412143</v>
      </c>
      <c r="X6">
        <v>0.82463566045878567</v>
      </c>
      <c r="Y6">
        <v>4.4339743589743602E-2</v>
      </c>
      <c r="Z6" s="3">
        <v>0</v>
      </c>
      <c r="AA6" s="3">
        <f t="shared" si="3"/>
        <v>0</v>
      </c>
      <c r="AB6">
        <v>1200</v>
      </c>
      <c r="AC6">
        <v>0</v>
      </c>
      <c r="AD6">
        <v>0</v>
      </c>
      <c r="AE6" s="6">
        <v>-2.8</v>
      </c>
      <c r="AF6">
        <v>0</v>
      </c>
      <c r="AG6">
        <f t="shared" si="4"/>
        <v>0</v>
      </c>
    </row>
    <row r="7" spans="1:33" x14ac:dyDescent="0.6">
      <c r="A7">
        <v>2019</v>
      </c>
      <c r="B7">
        <v>1</v>
      </c>
      <c r="C7">
        <v>6</v>
      </c>
      <c r="D7">
        <f t="shared" si="2"/>
        <v>7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L7">
        <v>3388.7999999999997</v>
      </c>
      <c r="M7">
        <v>3191.5499999999997</v>
      </c>
      <c r="N7">
        <v>891.4</v>
      </c>
      <c r="O7">
        <v>805.2</v>
      </c>
      <c r="P7">
        <v>4590</v>
      </c>
      <c r="Q7">
        <v>6291</v>
      </c>
      <c r="R7">
        <v>1</v>
      </c>
      <c r="S7">
        <v>0</v>
      </c>
      <c r="T7">
        <v>0</v>
      </c>
      <c r="U7">
        <v>0</v>
      </c>
      <c r="V7">
        <v>0</v>
      </c>
      <c r="W7">
        <v>0.15344760797985671</v>
      </c>
      <c r="X7">
        <v>0.84655239202014332</v>
      </c>
      <c r="Y7">
        <v>0</v>
      </c>
      <c r="Z7" s="3">
        <v>0</v>
      </c>
      <c r="AA7" s="3">
        <f t="shared" si="3"/>
        <v>0</v>
      </c>
      <c r="AB7">
        <v>1200</v>
      </c>
      <c r="AC7">
        <v>0</v>
      </c>
      <c r="AD7">
        <v>0</v>
      </c>
      <c r="AE7" s="6">
        <v>-2.8</v>
      </c>
      <c r="AF7">
        <v>0</v>
      </c>
      <c r="AG7">
        <f t="shared" si="4"/>
        <v>0</v>
      </c>
    </row>
    <row r="8" spans="1:33" x14ac:dyDescent="0.6">
      <c r="A8">
        <v>2019</v>
      </c>
      <c r="B8">
        <v>1</v>
      </c>
      <c r="C8">
        <v>7</v>
      </c>
      <c r="D8">
        <f t="shared" si="2"/>
        <v>1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L8">
        <v>3957.9212598425188</v>
      </c>
      <c r="M8">
        <v>3796.388451443569</v>
      </c>
      <c r="N8">
        <v>1028.9002624671916</v>
      </c>
      <c r="O8">
        <v>957.72178477690284</v>
      </c>
      <c r="P8">
        <v>3808</v>
      </c>
      <c r="Q8">
        <v>6433</v>
      </c>
      <c r="R8">
        <v>1</v>
      </c>
      <c r="S8">
        <v>0</v>
      </c>
      <c r="T8">
        <v>0</v>
      </c>
      <c r="U8">
        <v>0</v>
      </c>
      <c r="V8">
        <v>0</v>
      </c>
      <c r="W8">
        <v>0.22013213275374319</v>
      </c>
      <c r="X8">
        <v>0.7798678672462569</v>
      </c>
      <c r="Y8">
        <v>0</v>
      </c>
      <c r="Z8" s="3">
        <v>0</v>
      </c>
      <c r="AA8" s="3">
        <f t="shared" si="3"/>
        <v>0</v>
      </c>
      <c r="AB8">
        <v>1200</v>
      </c>
      <c r="AC8">
        <v>0</v>
      </c>
      <c r="AD8">
        <v>0</v>
      </c>
      <c r="AE8" s="6">
        <v>-1.9</v>
      </c>
      <c r="AF8">
        <v>0</v>
      </c>
      <c r="AG8">
        <f t="shared" si="4"/>
        <v>0</v>
      </c>
    </row>
    <row r="9" spans="1:33" x14ac:dyDescent="0.6">
      <c r="A9">
        <v>2019</v>
      </c>
      <c r="B9">
        <v>1</v>
      </c>
      <c r="C9">
        <v>8</v>
      </c>
      <c r="D9">
        <f t="shared" si="2"/>
        <v>2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L9">
        <v>4094.0901856763917</v>
      </c>
      <c r="M9">
        <v>3885.5384615384605</v>
      </c>
      <c r="N9">
        <v>1009.628647214854</v>
      </c>
      <c r="O9">
        <v>1029.0291777188329</v>
      </c>
      <c r="P9">
        <v>3877</v>
      </c>
      <c r="Q9">
        <v>5791</v>
      </c>
      <c r="R9">
        <v>1</v>
      </c>
      <c r="S9">
        <v>0</v>
      </c>
      <c r="T9">
        <v>0</v>
      </c>
      <c r="U9">
        <v>0</v>
      </c>
      <c r="V9">
        <v>0</v>
      </c>
      <c r="W9">
        <v>0.1687103111953128</v>
      </c>
      <c r="X9">
        <v>0.83128968880468723</v>
      </c>
      <c r="Y9">
        <v>0</v>
      </c>
      <c r="Z9" s="3">
        <v>0</v>
      </c>
      <c r="AA9" s="3">
        <f t="shared" si="3"/>
        <v>0</v>
      </c>
      <c r="AB9">
        <v>1200</v>
      </c>
      <c r="AC9">
        <v>0</v>
      </c>
      <c r="AD9">
        <v>0</v>
      </c>
      <c r="AE9" s="6">
        <v>-3.5</v>
      </c>
      <c r="AF9">
        <v>0</v>
      </c>
      <c r="AG9">
        <f t="shared" si="4"/>
        <v>0</v>
      </c>
    </row>
    <row r="10" spans="1:33" x14ac:dyDescent="0.6">
      <c r="A10">
        <v>2019</v>
      </c>
      <c r="B10">
        <v>1</v>
      </c>
      <c r="C10">
        <v>9</v>
      </c>
      <c r="D10">
        <f t="shared" si="2"/>
        <v>3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L10">
        <v>3984.1666666666656</v>
      </c>
      <c r="M10">
        <v>3668.7291666666656</v>
      </c>
      <c r="N10">
        <v>983.25</v>
      </c>
      <c r="O10">
        <v>1025.1041666666665</v>
      </c>
      <c r="P10">
        <v>3997</v>
      </c>
      <c r="Q10">
        <v>5233</v>
      </c>
      <c r="R10">
        <v>1</v>
      </c>
      <c r="S10">
        <v>0</v>
      </c>
      <c r="T10">
        <v>0</v>
      </c>
      <c r="U10">
        <v>0</v>
      </c>
      <c r="V10">
        <v>0</v>
      </c>
      <c r="W10">
        <v>0.2238186233528405</v>
      </c>
      <c r="X10">
        <v>0.77618137664715958</v>
      </c>
      <c r="Y10">
        <v>0</v>
      </c>
      <c r="Z10" s="3">
        <v>0</v>
      </c>
      <c r="AA10" s="3">
        <f t="shared" si="3"/>
        <v>0</v>
      </c>
      <c r="AB10">
        <v>1200</v>
      </c>
      <c r="AC10">
        <v>0</v>
      </c>
      <c r="AD10">
        <v>0</v>
      </c>
      <c r="AE10" s="6">
        <v>-4.7</v>
      </c>
      <c r="AF10">
        <v>0</v>
      </c>
      <c r="AG10">
        <f t="shared" si="4"/>
        <v>0</v>
      </c>
    </row>
    <row r="11" spans="1:33" x14ac:dyDescent="0.6">
      <c r="A11">
        <v>2019</v>
      </c>
      <c r="B11">
        <v>1</v>
      </c>
      <c r="C11">
        <v>10</v>
      </c>
      <c r="D11">
        <f t="shared" si="2"/>
        <v>4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L11">
        <v>4317.3474801061002</v>
      </c>
      <c r="M11">
        <v>3837.2625994694954</v>
      </c>
      <c r="N11">
        <v>1007.7506631299734</v>
      </c>
      <c r="O11">
        <v>994.68435013262592</v>
      </c>
      <c r="P11">
        <v>4910</v>
      </c>
      <c r="Q11">
        <v>5529</v>
      </c>
      <c r="R11">
        <v>1</v>
      </c>
      <c r="S11">
        <v>0</v>
      </c>
      <c r="T11">
        <v>0</v>
      </c>
      <c r="U11">
        <v>0</v>
      </c>
      <c r="V11">
        <v>0</v>
      </c>
      <c r="W11">
        <v>0.17756312747185879</v>
      </c>
      <c r="X11">
        <v>0.82243687252814113</v>
      </c>
      <c r="Y11">
        <v>0</v>
      </c>
      <c r="Z11" s="3">
        <v>0</v>
      </c>
      <c r="AA11" s="3">
        <f t="shared" si="3"/>
        <v>0</v>
      </c>
      <c r="AB11">
        <v>1200</v>
      </c>
      <c r="AC11">
        <v>0</v>
      </c>
      <c r="AD11">
        <v>0</v>
      </c>
      <c r="AE11" s="6">
        <v>-0.6</v>
      </c>
      <c r="AF11">
        <v>0</v>
      </c>
      <c r="AG11">
        <f t="shared" si="4"/>
        <v>0</v>
      </c>
    </row>
    <row r="12" spans="1:33" x14ac:dyDescent="0.6">
      <c r="A12">
        <v>2019</v>
      </c>
      <c r="B12">
        <v>1</v>
      </c>
      <c r="C12">
        <v>11</v>
      </c>
      <c r="D12">
        <f t="shared" si="2"/>
        <v>5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L12">
        <v>4479.5602094240821</v>
      </c>
      <c r="M12">
        <v>4021.0052356020924</v>
      </c>
      <c r="N12">
        <v>1050.2879581151833</v>
      </c>
      <c r="O12">
        <v>1058.5602094240837</v>
      </c>
      <c r="P12">
        <v>5678</v>
      </c>
      <c r="Q12">
        <v>5878</v>
      </c>
      <c r="R12">
        <v>1</v>
      </c>
      <c r="S12">
        <v>0</v>
      </c>
      <c r="T12">
        <v>0</v>
      </c>
      <c r="U12">
        <v>0</v>
      </c>
      <c r="V12">
        <v>0</v>
      </c>
      <c r="W12">
        <v>0.22546897546897551</v>
      </c>
      <c r="X12">
        <v>0.77453102453102451</v>
      </c>
      <c r="Y12">
        <v>0</v>
      </c>
      <c r="Z12" s="3">
        <v>0</v>
      </c>
      <c r="AA12" s="3">
        <f t="shared" si="3"/>
        <v>0</v>
      </c>
      <c r="AB12">
        <v>1200</v>
      </c>
      <c r="AC12">
        <v>0</v>
      </c>
      <c r="AD12">
        <v>0</v>
      </c>
      <c r="AE12" s="6">
        <v>2.4</v>
      </c>
      <c r="AF12">
        <v>0</v>
      </c>
      <c r="AG12">
        <f t="shared" si="4"/>
        <v>0</v>
      </c>
    </row>
    <row r="13" spans="1:33" x14ac:dyDescent="0.6">
      <c r="A13">
        <v>2019</v>
      </c>
      <c r="B13">
        <v>1</v>
      </c>
      <c r="C13">
        <v>12</v>
      </c>
      <c r="D13">
        <f t="shared" si="2"/>
        <v>6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L13">
        <v>4045.4214876033052</v>
      </c>
      <c r="M13">
        <v>3743.515151515151</v>
      </c>
      <c r="N13">
        <v>970.1184573002754</v>
      </c>
      <c r="O13">
        <v>865.84297520661153</v>
      </c>
      <c r="P13">
        <v>6036</v>
      </c>
      <c r="Q13">
        <v>5354</v>
      </c>
      <c r="R13">
        <v>1</v>
      </c>
      <c r="S13">
        <v>0</v>
      </c>
      <c r="T13">
        <v>0</v>
      </c>
      <c r="U13">
        <v>0</v>
      </c>
      <c r="V13">
        <v>0</v>
      </c>
      <c r="W13">
        <v>0.25301620130989311</v>
      </c>
      <c r="X13">
        <v>0.74698379869010689</v>
      </c>
      <c r="Y13">
        <v>1.942054433713784E-2</v>
      </c>
      <c r="Z13" s="3">
        <v>0</v>
      </c>
      <c r="AA13" s="3">
        <f t="shared" si="3"/>
        <v>0</v>
      </c>
      <c r="AB13">
        <v>1200</v>
      </c>
      <c r="AC13">
        <v>0</v>
      </c>
      <c r="AD13">
        <v>0</v>
      </c>
      <c r="AE13" s="6">
        <v>2.8</v>
      </c>
      <c r="AF13">
        <v>0</v>
      </c>
      <c r="AG13">
        <f t="shared" si="4"/>
        <v>0</v>
      </c>
    </row>
    <row r="14" spans="1:33" x14ac:dyDescent="0.6">
      <c r="A14">
        <v>2019</v>
      </c>
      <c r="B14">
        <v>1</v>
      </c>
      <c r="C14">
        <v>13</v>
      </c>
      <c r="D14">
        <f t="shared" si="2"/>
        <v>7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L14">
        <v>3355.2592592592587</v>
      </c>
      <c r="M14">
        <v>3184.1481481481474</v>
      </c>
      <c r="N14">
        <v>875.55555555555554</v>
      </c>
      <c r="O14">
        <v>731.18518518518511</v>
      </c>
      <c r="P14">
        <v>6094</v>
      </c>
      <c r="Q14">
        <v>5509</v>
      </c>
      <c r="R14">
        <v>1</v>
      </c>
      <c r="S14">
        <v>0</v>
      </c>
      <c r="T14">
        <v>0</v>
      </c>
      <c r="U14">
        <v>0</v>
      </c>
      <c r="V14">
        <v>0</v>
      </c>
      <c r="W14">
        <v>0.20694553719730741</v>
      </c>
      <c r="X14">
        <v>0.79305446280269254</v>
      </c>
      <c r="Y14">
        <v>0</v>
      </c>
      <c r="Z14" s="3">
        <v>0</v>
      </c>
      <c r="AA14" s="3">
        <f t="shared" si="3"/>
        <v>0</v>
      </c>
      <c r="AB14">
        <v>1200</v>
      </c>
      <c r="AC14">
        <v>0</v>
      </c>
      <c r="AD14">
        <v>0</v>
      </c>
      <c r="AE14" s="6">
        <v>1.2</v>
      </c>
      <c r="AF14">
        <v>0</v>
      </c>
      <c r="AG14">
        <f t="shared" si="4"/>
        <v>0</v>
      </c>
    </row>
    <row r="15" spans="1:33" x14ac:dyDescent="0.6">
      <c r="A15">
        <v>2019</v>
      </c>
      <c r="B15">
        <v>1</v>
      </c>
      <c r="C15">
        <v>14</v>
      </c>
      <c r="D15">
        <f t="shared" si="2"/>
        <v>1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L15">
        <v>4184.9056603773579</v>
      </c>
      <c r="M15">
        <v>3963.1698113207544</v>
      </c>
      <c r="N15">
        <v>1022.433962264151</v>
      </c>
      <c r="O15">
        <v>1001.3018867924528</v>
      </c>
      <c r="P15">
        <v>5376</v>
      </c>
      <c r="Q15">
        <v>6193</v>
      </c>
      <c r="R15">
        <v>1</v>
      </c>
      <c r="S15">
        <v>0</v>
      </c>
      <c r="T15">
        <v>0</v>
      </c>
      <c r="U15">
        <v>0</v>
      </c>
      <c r="V15">
        <v>0</v>
      </c>
      <c r="W15">
        <v>0.26044077134986232</v>
      </c>
      <c r="X15">
        <v>0.73955922865013779</v>
      </c>
      <c r="Y15">
        <v>9.4138070129944976E-2</v>
      </c>
      <c r="Z15" s="3">
        <v>0</v>
      </c>
      <c r="AA15" s="3">
        <f t="shared" si="3"/>
        <v>0</v>
      </c>
      <c r="AB15">
        <v>1200</v>
      </c>
      <c r="AC15">
        <v>0</v>
      </c>
      <c r="AD15">
        <v>0</v>
      </c>
      <c r="AE15" s="6">
        <v>1.4</v>
      </c>
      <c r="AF15">
        <v>0</v>
      </c>
      <c r="AG15">
        <f t="shared" si="4"/>
        <v>0</v>
      </c>
    </row>
    <row r="16" spans="1:33" x14ac:dyDescent="0.6">
      <c r="A16">
        <v>2019</v>
      </c>
      <c r="B16">
        <v>1</v>
      </c>
      <c r="C16">
        <v>15</v>
      </c>
      <c r="D16">
        <f t="shared" si="2"/>
        <v>2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L16">
        <v>4199.4010695187162</v>
      </c>
      <c r="M16">
        <v>3921.1978609625667</v>
      </c>
      <c r="N16">
        <v>1051.0588235294117</v>
      </c>
      <c r="O16">
        <v>1014.8181818181818</v>
      </c>
      <c r="P16">
        <v>5818</v>
      </c>
      <c r="Q16">
        <v>6332</v>
      </c>
      <c r="R16">
        <v>1</v>
      </c>
      <c r="S16">
        <v>0</v>
      </c>
      <c r="T16">
        <v>0</v>
      </c>
      <c r="U16">
        <v>0</v>
      </c>
      <c r="V16">
        <v>0</v>
      </c>
      <c r="W16">
        <v>0.17890596258878799</v>
      </c>
      <c r="X16">
        <v>0.82109403741121201</v>
      </c>
      <c r="Y16">
        <v>0</v>
      </c>
      <c r="Z16" s="3">
        <v>0</v>
      </c>
      <c r="AA16" s="3">
        <f t="shared" si="3"/>
        <v>0</v>
      </c>
      <c r="AB16">
        <v>1200</v>
      </c>
      <c r="AC16">
        <v>0</v>
      </c>
      <c r="AD16">
        <v>0</v>
      </c>
      <c r="AE16" s="6">
        <v>-1.7</v>
      </c>
      <c r="AF16">
        <v>0</v>
      </c>
      <c r="AG16">
        <f t="shared" si="4"/>
        <v>0</v>
      </c>
    </row>
    <row r="17" spans="1:33" x14ac:dyDescent="0.6">
      <c r="A17">
        <v>2019</v>
      </c>
      <c r="B17">
        <v>1</v>
      </c>
      <c r="C17">
        <v>16</v>
      </c>
      <c r="D17">
        <f t="shared" si="2"/>
        <v>3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L17">
        <v>4251.5905511811015</v>
      </c>
      <c r="M17">
        <v>3935.5800524934375</v>
      </c>
      <c r="N17">
        <v>1032.01312335958</v>
      </c>
      <c r="O17">
        <v>1034.3517060367453</v>
      </c>
      <c r="P17">
        <v>5665</v>
      </c>
      <c r="Q17">
        <v>6121</v>
      </c>
      <c r="R17">
        <v>1</v>
      </c>
      <c r="S17">
        <v>0</v>
      </c>
      <c r="T17">
        <v>0</v>
      </c>
      <c r="U17">
        <v>0</v>
      </c>
      <c r="V17">
        <v>0</v>
      </c>
      <c r="W17">
        <v>0.17096872616323419</v>
      </c>
      <c r="X17">
        <v>0.82903127383676589</v>
      </c>
      <c r="Y17">
        <v>0</v>
      </c>
      <c r="Z17" s="3">
        <v>0</v>
      </c>
      <c r="AA17" s="3">
        <f t="shared" si="3"/>
        <v>0</v>
      </c>
      <c r="AB17">
        <v>1200</v>
      </c>
      <c r="AC17">
        <v>0</v>
      </c>
      <c r="AD17">
        <v>0</v>
      </c>
      <c r="AE17" s="6">
        <v>-5.2</v>
      </c>
      <c r="AF17">
        <v>0</v>
      </c>
      <c r="AG17">
        <f t="shared" si="4"/>
        <v>0</v>
      </c>
    </row>
    <row r="18" spans="1:33" x14ac:dyDescent="0.6">
      <c r="A18">
        <v>2019</v>
      </c>
      <c r="B18">
        <v>1</v>
      </c>
      <c r="C18">
        <v>17</v>
      </c>
      <c r="D18">
        <f t="shared" si="2"/>
        <v>4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L18">
        <v>4437.4702702702716</v>
      </c>
      <c r="M18">
        <v>4014.5945945945955</v>
      </c>
      <c r="N18">
        <v>982.48108108108113</v>
      </c>
      <c r="O18">
        <v>995.82702702702704</v>
      </c>
      <c r="P18">
        <v>5974</v>
      </c>
      <c r="Q18">
        <v>6124</v>
      </c>
      <c r="R18">
        <v>1</v>
      </c>
      <c r="S18">
        <v>0</v>
      </c>
      <c r="T18">
        <v>0</v>
      </c>
      <c r="U18">
        <v>0</v>
      </c>
      <c r="V18">
        <v>0</v>
      </c>
      <c r="W18">
        <v>0.18242521367521369</v>
      </c>
      <c r="X18">
        <v>0.81757478632478631</v>
      </c>
      <c r="Y18">
        <v>1.454785915027277E-2</v>
      </c>
      <c r="Z18" s="3">
        <v>0</v>
      </c>
      <c r="AA18" s="3">
        <f t="shared" si="3"/>
        <v>0</v>
      </c>
      <c r="AB18">
        <v>1200</v>
      </c>
      <c r="AC18">
        <v>0</v>
      </c>
      <c r="AD18">
        <v>0</v>
      </c>
      <c r="AE18" s="6">
        <v>-0.3</v>
      </c>
      <c r="AF18">
        <v>0</v>
      </c>
      <c r="AG18">
        <f t="shared" si="4"/>
        <v>0</v>
      </c>
    </row>
    <row r="19" spans="1:33" x14ac:dyDescent="0.6">
      <c r="A19">
        <v>2019</v>
      </c>
      <c r="B19">
        <v>1</v>
      </c>
      <c r="C19">
        <v>18</v>
      </c>
      <c r="D19">
        <f t="shared" si="2"/>
        <v>5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L19">
        <v>4720.0432432432444</v>
      </c>
      <c r="M19">
        <v>4200.1513513513528</v>
      </c>
      <c r="N19">
        <v>1023.5837837837838</v>
      </c>
      <c r="O19">
        <v>1049.7135135135136</v>
      </c>
      <c r="P19">
        <v>6552</v>
      </c>
      <c r="Q19">
        <v>6096</v>
      </c>
      <c r="R19">
        <v>1</v>
      </c>
      <c r="S19">
        <v>0</v>
      </c>
      <c r="T19">
        <v>0</v>
      </c>
      <c r="U19">
        <v>0</v>
      </c>
      <c r="V19">
        <v>0</v>
      </c>
      <c r="W19">
        <v>0.17701013179804129</v>
      </c>
      <c r="X19">
        <v>0.82298986820195863</v>
      </c>
      <c r="Y19">
        <v>0</v>
      </c>
      <c r="Z19" s="3">
        <v>0</v>
      </c>
      <c r="AA19" s="3">
        <f t="shared" si="3"/>
        <v>0</v>
      </c>
      <c r="AB19">
        <v>1200</v>
      </c>
      <c r="AC19">
        <v>0</v>
      </c>
      <c r="AD19">
        <v>0</v>
      </c>
      <c r="AE19" s="6">
        <v>0.6</v>
      </c>
      <c r="AF19">
        <v>0</v>
      </c>
      <c r="AG19">
        <f t="shared" si="4"/>
        <v>0</v>
      </c>
    </row>
    <row r="20" spans="1:33" x14ac:dyDescent="0.6">
      <c r="A20">
        <v>2019</v>
      </c>
      <c r="B20">
        <v>1</v>
      </c>
      <c r="C20">
        <v>19</v>
      </c>
      <c r="D20">
        <f t="shared" si="2"/>
        <v>6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L20">
        <v>4260.5617977528073</v>
      </c>
      <c r="M20">
        <v>3965.1460674157288</v>
      </c>
      <c r="N20">
        <v>957.93258426966281</v>
      </c>
      <c r="O20">
        <v>871.10112359550544</v>
      </c>
      <c r="P20">
        <v>6598</v>
      </c>
      <c r="Q20">
        <v>5778</v>
      </c>
      <c r="R20">
        <v>1</v>
      </c>
      <c r="S20">
        <v>0</v>
      </c>
      <c r="T20">
        <v>0</v>
      </c>
      <c r="U20">
        <v>0</v>
      </c>
      <c r="V20">
        <v>0</v>
      </c>
      <c r="W20">
        <v>0.179920147597221</v>
      </c>
      <c r="X20">
        <v>0.82007985240277903</v>
      </c>
      <c r="Y20">
        <v>0</v>
      </c>
      <c r="Z20" s="3">
        <v>0</v>
      </c>
      <c r="AA20" s="3">
        <f t="shared" si="3"/>
        <v>0</v>
      </c>
      <c r="AB20">
        <v>1200</v>
      </c>
      <c r="AC20">
        <v>0</v>
      </c>
      <c r="AD20">
        <v>0</v>
      </c>
      <c r="AE20" s="6">
        <v>3.6</v>
      </c>
      <c r="AF20">
        <v>0</v>
      </c>
      <c r="AG20">
        <f t="shared" si="4"/>
        <v>0</v>
      </c>
    </row>
    <row r="21" spans="1:33" x14ac:dyDescent="0.6">
      <c r="A21">
        <v>2019</v>
      </c>
      <c r="B21">
        <v>1</v>
      </c>
      <c r="C21">
        <v>20</v>
      </c>
      <c r="D21">
        <f t="shared" si="2"/>
        <v>7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L21">
        <v>3620.7692307692323</v>
      </c>
      <c r="M21">
        <v>3422.1538461538476</v>
      </c>
      <c r="N21">
        <v>827</v>
      </c>
      <c r="O21">
        <v>703.61538461538476</v>
      </c>
      <c r="P21">
        <v>6397</v>
      </c>
      <c r="Q21">
        <v>5929</v>
      </c>
      <c r="R21">
        <v>1</v>
      </c>
      <c r="S21">
        <v>0</v>
      </c>
      <c r="T21">
        <v>0</v>
      </c>
      <c r="U21">
        <v>0</v>
      </c>
      <c r="V21">
        <v>0</v>
      </c>
      <c r="W21">
        <v>0.17079789747224189</v>
      </c>
      <c r="X21">
        <v>0.82920210252775806</v>
      </c>
      <c r="Y21">
        <v>3.4290659310941649E-2</v>
      </c>
      <c r="Z21" s="3">
        <v>0</v>
      </c>
      <c r="AA21" s="3">
        <f t="shared" si="3"/>
        <v>0</v>
      </c>
      <c r="AB21">
        <v>1200</v>
      </c>
      <c r="AC21">
        <v>0</v>
      </c>
      <c r="AD21">
        <v>0</v>
      </c>
      <c r="AE21" s="6">
        <v>-1.4</v>
      </c>
      <c r="AF21">
        <v>0</v>
      </c>
      <c r="AG21">
        <f t="shared" si="4"/>
        <v>0</v>
      </c>
    </row>
    <row r="22" spans="1:33" x14ac:dyDescent="0.6">
      <c r="A22">
        <v>2019</v>
      </c>
      <c r="B22">
        <v>1</v>
      </c>
      <c r="C22">
        <v>21</v>
      </c>
      <c r="D22">
        <f t="shared" si="2"/>
        <v>1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0</v>
      </c>
      <c r="H22">
        <f t="shared" si="0"/>
        <v>0</v>
      </c>
      <c r="I22">
        <f t="shared" si="1"/>
        <v>0</v>
      </c>
      <c r="L22">
        <v>4283.7735849056598</v>
      </c>
      <c r="M22">
        <v>4024.1509433962265</v>
      </c>
      <c r="N22">
        <v>1027.8867924528302</v>
      </c>
      <c r="O22">
        <v>995.15094339622647</v>
      </c>
      <c r="P22">
        <v>6446</v>
      </c>
      <c r="Q22">
        <v>5786</v>
      </c>
      <c r="R22">
        <v>1</v>
      </c>
      <c r="S22">
        <v>0</v>
      </c>
      <c r="T22">
        <v>0</v>
      </c>
      <c r="U22">
        <v>0</v>
      </c>
      <c r="V22">
        <v>0</v>
      </c>
      <c r="W22">
        <v>0.17592273197654371</v>
      </c>
      <c r="X22">
        <v>0.82407726802345638</v>
      </c>
      <c r="Y22">
        <v>0</v>
      </c>
      <c r="Z22" s="3">
        <v>0</v>
      </c>
      <c r="AA22" s="3">
        <f t="shared" si="3"/>
        <v>0</v>
      </c>
      <c r="AB22">
        <v>1200</v>
      </c>
      <c r="AC22">
        <v>0</v>
      </c>
      <c r="AD22">
        <v>0</v>
      </c>
      <c r="AE22" s="6">
        <v>-1.2</v>
      </c>
      <c r="AF22">
        <v>0</v>
      </c>
      <c r="AG22">
        <f t="shared" si="4"/>
        <v>0</v>
      </c>
    </row>
    <row r="23" spans="1:33" x14ac:dyDescent="0.6">
      <c r="A23">
        <v>2019</v>
      </c>
      <c r="B23">
        <v>1</v>
      </c>
      <c r="C23">
        <v>22</v>
      </c>
      <c r="D23">
        <f t="shared" si="2"/>
        <v>2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0</v>
      </c>
      <c r="H23">
        <f t="shared" si="0"/>
        <v>0</v>
      </c>
      <c r="I23">
        <f t="shared" si="1"/>
        <v>0</v>
      </c>
      <c r="L23">
        <v>4330.4130434782619</v>
      </c>
      <c r="M23">
        <v>3937.5000000000009</v>
      </c>
      <c r="N23">
        <v>1011.7608695652175</v>
      </c>
      <c r="O23">
        <v>992.47826086956525</v>
      </c>
      <c r="P23">
        <v>6207</v>
      </c>
      <c r="Q23">
        <v>5627</v>
      </c>
      <c r="R23">
        <v>1</v>
      </c>
      <c r="S23">
        <v>0</v>
      </c>
      <c r="T23">
        <v>0</v>
      </c>
      <c r="U23">
        <v>0</v>
      </c>
      <c r="V23">
        <v>0</v>
      </c>
      <c r="W23">
        <v>0.16363729990583811</v>
      </c>
      <c r="X23">
        <v>0.83636270009416191</v>
      </c>
      <c r="Y23">
        <v>0</v>
      </c>
      <c r="Z23" s="3">
        <v>0</v>
      </c>
      <c r="AA23" s="3">
        <f t="shared" si="3"/>
        <v>0</v>
      </c>
      <c r="AB23">
        <v>1200</v>
      </c>
      <c r="AC23">
        <v>0</v>
      </c>
      <c r="AD23">
        <v>0</v>
      </c>
      <c r="AE23" s="6">
        <v>1.7</v>
      </c>
      <c r="AF23">
        <v>0</v>
      </c>
      <c r="AG23">
        <f t="shared" si="4"/>
        <v>0</v>
      </c>
    </row>
    <row r="24" spans="1:33" x14ac:dyDescent="0.6">
      <c r="A24">
        <v>2019</v>
      </c>
      <c r="B24">
        <v>1</v>
      </c>
      <c r="C24">
        <v>23</v>
      </c>
      <c r="D24">
        <f t="shared" si="2"/>
        <v>3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0</v>
      </c>
      <c r="H24">
        <f t="shared" si="0"/>
        <v>0</v>
      </c>
      <c r="I24">
        <f t="shared" si="1"/>
        <v>0</v>
      </c>
      <c r="L24">
        <v>4413.0107526881739</v>
      </c>
      <c r="M24">
        <v>3937.7634408602166</v>
      </c>
      <c r="N24">
        <v>973.75268817204301</v>
      </c>
      <c r="O24">
        <v>973.31182795698942</v>
      </c>
      <c r="P24">
        <v>6383</v>
      </c>
      <c r="Q24">
        <v>5698</v>
      </c>
      <c r="R24">
        <v>1</v>
      </c>
      <c r="S24">
        <v>0</v>
      </c>
      <c r="T24">
        <v>0</v>
      </c>
      <c r="U24">
        <v>0</v>
      </c>
      <c r="V24">
        <v>0</v>
      </c>
      <c r="W24">
        <v>0.19932008520820571</v>
      </c>
      <c r="X24">
        <v>0.80067991479179434</v>
      </c>
      <c r="Y24">
        <v>1.952101095383937E-2</v>
      </c>
      <c r="Z24" s="3">
        <v>0</v>
      </c>
      <c r="AA24" s="3">
        <f t="shared" si="3"/>
        <v>0</v>
      </c>
      <c r="AB24">
        <v>1200</v>
      </c>
      <c r="AC24">
        <v>0</v>
      </c>
      <c r="AD24">
        <v>0</v>
      </c>
      <c r="AE24" s="6">
        <v>2</v>
      </c>
      <c r="AF24">
        <v>0</v>
      </c>
      <c r="AG24">
        <f t="shared" si="4"/>
        <v>0</v>
      </c>
    </row>
    <row r="25" spans="1:33" x14ac:dyDescent="0.6">
      <c r="A25">
        <v>2019</v>
      </c>
      <c r="B25">
        <v>1</v>
      </c>
      <c r="C25">
        <v>24</v>
      </c>
      <c r="D25">
        <f t="shared" si="2"/>
        <v>4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0</v>
      </c>
      <c r="H25">
        <f t="shared" si="0"/>
        <v>0</v>
      </c>
      <c r="I25">
        <f t="shared" si="1"/>
        <v>0</v>
      </c>
      <c r="L25">
        <v>4572.5683060109286</v>
      </c>
      <c r="M25">
        <v>4050.9726775956278</v>
      </c>
      <c r="N25">
        <v>1055.5464480874316</v>
      </c>
      <c r="O25">
        <v>981.23497267759558</v>
      </c>
      <c r="P25">
        <v>6521</v>
      </c>
      <c r="Q25">
        <v>5866</v>
      </c>
      <c r="R25">
        <v>1</v>
      </c>
      <c r="S25">
        <v>0</v>
      </c>
      <c r="T25">
        <v>0</v>
      </c>
      <c r="U25">
        <v>0</v>
      </c>
      <c r="V25">
        <v>0</v>
      </c>
      <c r="W25">
        <v>0.19246102848951799</v>
      </c>
      <c r="X25">
        <v>0.80753897151048204</v>
      </c>
      <c r="Y25">
        <v>0</v>
      </c>
      <c r="Z25" s="3">
        <v>0</v>
      </c>
      <c r="AA25" s="3">
        <f t="shared" si="3"/>
        <v>0</v>
      </c>
      <c r="AB25">
        <v>1200</v>
      </c>
      <c r="AC25">
        <v>0</v>
      </c>
      <c r="AD25">
        <v>0</v>
      </c>
      <c r="AE25" s="6">
        <v>0.1</v>
      </c>
      <c r="AF25">
        <v>0</v>
      </c>
      <c r="AG25">
        <f t="shared" si="4"/>
        <v>0</v>
      </c>
    </row>
    <row r="26" spans="1:33" x14ac:dyDescent="0.6">
      <c r="A26">
        <v>2019</v>
      </c>
      <c r="B26">
        <v>1</v>
      </c>
      <c r="C26">
        <v>25</v>
      </c>
      <c r="D26">
        <f t="shared" si="2"/>
        <v>5</v>
      </c>
      <c r="G26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0</v>
      </c>
      <c r="H26">
        <f t="shared" si="0"/>
        <v>0</v>
      </c>
      <c r="I26">
        <f t="shared" si="1"/>
        <v>0</v>
      </c>
      <c r="L26">
        <v>4707.4530831099173</v>
      </c>
      <c r="M26">
        <v>4117.8766756032155</v>
      </c>
      <c r="N26">
        <v>1078.0857908847183</v>
      </c>
      <c r="O26">
        <v>1037.5067024128684</v>
      </c>
      <c r="P26">
        <v>6677</v>
      </c>
      <c r="Q26">
        <v>6269</v>
      </c>
      <c r="R26">
        <v>1</v>
      </c>
      <c r="S26">
        <v>0</v>
      </c>
      <c r="T26">
        <v>0</v>
      </c>
      <c r="U26">
        <v>0</v>
      </c>
      <c r="V26">
        <v>0</v>
      </c>
      <c r="W26">
        <v>0.17442077727952171</v>
      </c>
      <c r="X26">
        <v>0.82557922272047835</v>
      </c>
      <c r="Y26">
        <v>0</v>
      </c>
      <c r="Z26" s="3">
        <v>0</v>
      </c>
      <c r="AA26" s="3">
        <f t="shared" si="3"/>
        <v>0</v>
      </c>
      <c r="AB26">
        <v>1200</v>
      </c>
      <c r="AC26">
        <v>0</v>
      </c>
      <c r="AD26">
        <v>0</v>
      </c>
      <c r="AE26" s="6">
        <v>-1.2</v>
      </c>
      <c r="AF26">
        <v>0</v>
      </c>
      <c r="AG26">
        <f t="shared" si="4"/>
        <v>0</v>
      </c>
    </row>
    <row r="27" spans="1:33" x14ac:dyDescent="0.6">
      <c r="A27">
        <v>2019</v>
      </c>
      <c r="B27">
        <v>1</v>
      </c>
      <c r="C27">
        <v>26</v>
      </c>
      <c r="D27">
        <f t="shared" si="2"/>
        <v>6</v>
      </c>
      <c r="G27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0</v>
      </c>
      <c r="H27">
        <f t="shared" si="0"/>
        <v>0</v>
      </c>
      <c r="I27">
        <f t="shared" si="1"/>
        <v>0</v>
      </c>
      <c r="L27">
        <v>4362.9803921568628</v>
      </c>
      <c r="M27">
        <v>3925.6470588235293</v>
      </c>
      <c r="N27">
        <v>1007.5882352941177</v>
      </c>
      <c r="O27">
        <v>865.01960784313724</v>
      </c>
      <c r="P27">
        <v>6444</v>
      </c>
      <c r="Q27">
        <v>5796</v>
      </c>
      <c r="R27">
        <v>1</v>
      </c>
      <c r="S27">
        <v>0</v>
      </c>
      <c r="T27">
        <v>0</v>
      </c>
      <c r="U27">
        <v>0</v>
      </c>
      <c r="V27">
        <v>0</v>
      </c>
      <c r="W27">
        <v>0.19045551051920481</v>
      </c>
      <c r="X27">
        <v>0.80954448948079527</v>
      </c>
      <c r="Y27">
        <v>0</v>
      </c>
      <c r="Z27" s="3">
        <v>0</v>
      </c>
      <c r="AA27" s="3">
        <f t="shared" si="3"/>
        <v>0</v>
      </c>
      <c r="AB27">
        <v>1200</v>
      </c>
      <c r="AC27">
        <v>0</v>
      </c>
      <c r="AD27">
        <v>0</v>
      </c>
      <c r="AE27" s="6">
        <v>-2.5</v>
      </c>
      <c r="AF27">
        <v>0</v>
      </c>
      <c r="AG27">
        <f t="shared" si="4"/>
        <v>0</v>
      </c>
    </row>
    <row r="28" spans="1:33" x14ac:dyDescent="0.6">
      <c r="A28">
        <v>2019</v>
      </c>
      <c r="B28">
        <v>1</v>
      </c>
      <c r="C28">
        <v>27</v>
      </c>
      <c r="D28">
        <f t="shared" si="2"/>
        <v>7</v>
      </c>
      <c r="G28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0</v>
      </c>
      <c r="H28">
        <f t="shared" si="0"/>
        <v>0</v>
      </c>
      <c r="I28">
        <f t="shared" si="1"/>
        <v>0</v>
      </c>
      <c r="L28">
        <v>3557.7547683923699</v>
      </c>
      <c r="M28">
        <v>3374.4959128065389</v>
      </c>
      <c r="N28">
        <v>886.36512261580378</v>
      </c>
      <c r="O28">
        <v>750.96730245231606</v>
      </c>
      <c r="P28">
        <v>6428</v>
      </c>
      <c r="Q28">
        <v>6001</v>
      </c>
      <c r="R28">
        <v>1</v>
      </c>
      <c r="S28">
        <v>0</v>
      </c>
      <c r="T28">
        <v>0</v>
      </c>
      <c r="U28">
        <v>0</v>
      </c>
      <c r="V28">
        <v>0</v>
      </c>
      <c r="W28">
        <v>0.21191458315795381</v>
      </c>
      <c r="X28">
        <v>0.78808541684204614</v>
      </c>
      <c r="Y28">
        <v>0</v>
      </c>
      <c r="Z28" s="3">
        <v>0</v>
      </c>
      <c r="AA28" s="3">
        <f t="shared" si="3"/>
        <v>0</v>
      </c>
      <c r="AB28">
        <v>1200</v>
      </c>
      <c r="AC28">
        <v>0</v>
      </c>
      <c r="AD28">
        <v>0</v>
      </c>
      <c r="AE28" s="6">
        <v>-0.1</v>
      </c>
      <c r="AF28">
        <v>0</v>
      </c>
      <c r="AG28">
        <f t="shared" si="4"/>
        <v>0</v>
      </c>
    </row>
    <row r="29" spans="1:33" x14ac:dyDescent="0.6">
      <c r="A29">
        <v>2019</v>
      </c>
      <c r="B29">
        <v>1</v>
      </c>
      <c r="C29">
        <v>28</v>
      </c>
      <c r="D29">
        <f t="shared" si="2"/>
        <v>1</v>
      </c>
      <c r="G29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>
        <f t="shared" si="0"/>
        <v>0</v>
      </c>
      <c r="I29">
        <f t="shared" si="1"/>
        <v>0</v>
      </c>
      <c r="L29">
        <v>4324.9811320754716</v>
      </c>
      <c r="M29">
        <v>4220.0754716981128</v>
      </c>
      <c r="N29">
        <v>401.03773584905662</v>
      </c>
      <c r="O29">
        <v>350.54716981132077</v>
      </c>
      <c r="P29">
        <v>6233</v>
      </c>
      <c r="Q29">
        <v>6180</v>
      </c>
      <c r="R29">
        <v>1</v>
      </c>
      <c r="S29">
        <v>0</v>
      </c>
      <c r="T29">
        <v>0</v>
      </c>
      <c r="U29">
        <v>0</v>
      </c>
      <c r="V29">
        <v>0</v>
      </c>
      <c r="W29">
        <v>0.15169852266087969</v>
      </c>
      <c r="X29">
        <v>0.8483014773391202</v>
      </c>
      <c r="Y29">
        <v>7.1409006686538296E-2</v>
      </c>
      <c r="Z29" s="3">
        <v>0</v>
      </c>
      <c r="AA29" s="3">
        <f t="shared" si="3"/>
        <v>0</v>
      </c>
      <c r="AB29">
        <v>1200</v>
      </c>
      <c r="AC29">
        <v>0</v>
      </c>
      <c r="AD29">
        <v>0</v>
      </c>
      <c r="AE29" s="6">
        <v>1.2</v>
      </c>
      <c r="AF29">
        <v>0</v>
      </c>
      <c r="AG29">
        <f t="shared" si="4"/>
        <v>0</v>
      </c>
    </row>
    <row r="30" spans="1:33" x14ac:dyDescent="0.6">
      <c r="A30">
        <v>2019</v>
      </c>
      <c r="B30">
        <v>1</v>
      </c>
      <c r="C30">
        <v>29</v>
      </c>
      <c r="D30">
        <f t="shared" si="2"/>
        <v>2</v>
      </c>
      <c r="G30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0</v>
      </c>
      <c r="H30">
        <f t="shared" si="0"/>
        <v>0</v>
      </c>
      <c r="I30">
        <f t="shared" si="1"/>
        <v>0</v>
      </c>
      <c r="L30">
        <v>4301.6521739130449</v>
      </c>
      <c r="M30">
        <v>4007.1956521739139</v>
      </c>
      <c r="N30" s="2">
        <v>0</v>
      </c>
      <c r="O30" s="2">
        <v>0</v>
      </c>
      <c r="P30">
        <v>5719</v>
      </c>
      <c r="Q30">
        <v>5906</v>
      </c>
      <c r="R30">
        <v>1</v>
      </c>
      <c r="S30">
        <v>0</v>
      </c>
      <c r="T30">
        <v>0</v>
      </c>
      <c r="U30">
        <v>0</v>
      </c>
      <c r="V30">
        <v>0</v>
      </c>
      <c r="W30">
        <v>0.22550465956348839</v>
      </c>
      <c r="X30">
        <v>0.77449534043651158</v>
      </c>
      <c r="Y30">
        <v>0</v>
      </c>
      <c r="Z30" s="3">
        <v>0</v>
      </c>
      <c r="AA30" s="3">
        <f t="shared" si="3"/>
        <v>0</v>
      </c>
      <c r="AB30">
        <v>1200</v>
      </c>
      <c r="AC30">
        <v>0</v>
      </c>
      <c r="AD30">
        <v>0</v>
      </c>
      <c r="AE30" s="6">
        <v>-0.2</v>
      </c>
      <c r="AF30">
        <v>0</v>
      </c>
      <c r="AG30">
        <f t="shared" si="4"/>
        <v>0</v>
      </c>
    </row>
    <row r="31" spans="1:33" x14ac:dyDescent="0.6">
      <c r="A31">
        <v>2019</v>
      </c>
      <c r="B31">
        <v>1</v>
      </c>
      <c r="C31">
        <v>30</v>
      </c>
      <c r="D31">
        <f t="shared" si="2"/>
        <v>3</v>
      </c>
      <c r="G31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0</v>
      </c>
      <c r="H31">
        <f t="shared" si="0"/>
        <v>0</v>
      </c>
      <c r="I31">
        <f t="shared" si="1"/>
        <v>0</v>
      </c>
      <c r="L31">
        <v>4396.5989304812829</v>
      </c>
      <c r="M31">
        <v>4038.7379679144383</v>
      </c>
      <c r="N31" s="2">
        <v>0</v>
      </c>
      <c r="O31" s="2">
        <v>0</v>
      </c>
      <c r="P31">
        <v>5556</v>
      </c>
      <c r="Q31">
        <v>6016</v>
      </c>
      <c r="R31">
        <v>1</v>
      </c>
      <c r="S31">
        <v>0</v>
      </c>
      <c r="T31">
        <v>0</v>
      </c>
      <c r="U31">
        <v>0</v>
      </c>
      <c r="V31">
        <v>0</v>
      </c>
      <c r="W31">
        <v>0.1520109066121336</v>
      </c>
      <c r="X31">
        <v>0.84798909338786632</v>
      </c>
      <c r="Y31">
        <v>0</v>
      </c>
      <c r="Z31" s="3">
        <v>0</v>
      </c>
      <c r="AA31" s="3">
        <f t="shared" si="3"/>
        <v>0</v>
      </c>
      <c r="AB31">
        <v>1200</v>
      </c>
      <c r="AC31">
        <v>0</v>
      </c>
      <c r="AD31">
        <v>0</v>
      </c>
      <c r="AE31" s="6">
        <v>1.8</v>
      </c>
      <c r="AF31">
        <v>0</v>
      </c>
      <c r="AG31">
        <f t="shared" si="4"/>
        <v>0</v>
      </c>
    </row>
    <row r="32" spans="1:33" x14ac:dyDescent="0.6">
      <c r="A32">
        <v>2019</v>
      </c>
      <c r="B32">
        <v>1</v>
      </c>
      <c r="C32">
        <v>31</v>
      </c>
      <c r="D32">
        <f t="shared" si="2"/>
        <v>4</v>
      </c>
      <c r="G32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0</v>
      </c>
      <c r="H32">
        <f t="shared" si="0"/>
        <v>0</v>
      </c>
      <c r="I32">
        <f t="shared" si="1"/>
        <v>0</v>
      </c>
      <c r="L32">
        <v>4465.0358126721758</v>
      </c>
      <c r="M32">
        <v>4277.9063360881537</v>
      </c>
      <c r="N32" s="2">
        <v>0</v>
      </c>
      <c r="O32" s="2">
        <v>0</v>
      </c>
      <c r="P32">
        <v>5688</v>
      </c>
      <c r="Q32">
        <v>6315</v>
      </c>
      <c r="R32">
        <v>1</v>
      </c>
      <c r="S32">
        <v>0</v>
      </c>
      <c r="T32">
        <v>0</v>
      </c>
      <c r="U32">
        <v>0</v>
      </c>
      <c r="V32">
        <v>0</v>
      </c>
      <c r="W32">
        <v>0.2022507122507122</v>
      </c>
      <c r="X32">
        <v>0.79774928774928777</v>
      </c>
      <c r="Y32">
        <v>0</v>
      </c>
      <c r="Z32" s="3">
        <v>0</v>
      </c>
      <c r="AA32" s="3">
        <f t="shared" si="3"/>
        <v>0</v>
      </c>
      <c r="AB32">
        <v>1200</v>
      </c>
      <c r="AC32">
        <v>0</v>
      </c>
      <c r="AD32">
        <v>0</v>
      </c>
      <c r="AE32" s="6">
        <v>-2</v>
      </c>
      <c r="AF32">
        <v>0</v>
      </c>
      <c r="AG32">
        <f t="shared" si="4"/>
        <v>0</v>
      </c>
    </row>
    <row r="33" spans="1:33" x14ac:dyDescent="0.6">
      <c r="A33">
        <v>2019</v>
      </c>
      <c r="B33">
        <v>2</v>
      </c>
      <c r="C33">
        <v>1</v>
      </c>
      <c r="D33">
        <f t="shared" si="2"/>
        <v>5</v>
      </c>
      <c r="G33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0</v>
      </c>
      <c r="H33">
        <f t="shared" si="0"/>
        <v>0</v>
      </c>
      <c r="I33">
        <f t="shared" si="1"/>
        <v>0</v>
      </c>
      <c r="L33">
        <v>4395.0545454545436</v>
      </c>
      <c r="M33">
        <v>4166.109090909089</v>
      </c>
      <c r="N33">
        <v>1022.7636363636364</v>
      </c>
      <c r="O33">
        <v>1015.7636363636362</v>
      </c>
      <c r="P33">
        <v>5865</v>
      </c>
      <c r="Q33">
        <v>6339</v>
      </c>
      <c r="R33">
        <v>1</v>
      </c>
      <c r="S33">
        <v>0</v>
      </c>
      <c r="T33">
        <v>0</v>
      </c>
      <c r="U33">
        <v>0</v>
      </c>
      <c r="V33">
        <v>0</v>
      </c>
      <c r="W33">
        <v>0.1595610022726619</v>
      </c>
      <c r="X33">
        <v>0.8404389977273381</v>
      </c>
      <c r="Y33">
        <v>0</v>
      </c>
      <c r="Z33" s="3">
        <v>0</v>
      </c>
      <c r="AA33" s="3">
        <f t="shared" si="3"/>
        <v>0</v>
      </c>
      <c r="AB33">
        <v>1200</v>
      </c>
      <c r="AC33">
        <v>0</v>
      </c>
      <c r="AD33">
        <v>0</v>
      </c>
      <c r="AE33" s="6">
        <v>-2.1</v>
      </c>
      <c r="AF33">
        <v>0.3</v>
      </c>
      <c r="AG33">
        <f t="shared" si="4"/>
        <v>-0.63</v>
      </c>
    </row>
    <row r="34" spans="1:33" x14ac:dyDescent="0.6">
      <c r="A34">
        <v>2019</v>
      </c>
      <c r="B34">
        <v>2</v>
      </c>
      <c r="C34">
        <v>2</v>
      </c>
      <c r="D34">
        <f t="shared" si="2"/>
        <v>6</v>
      </c>
      <c r="E34" s="11" t="s">
        <v>81</v>
      </c>
      <c r="F34" s="11" t="s">
        <v>94</v>
      </c>
      <c r="G34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-3</v>
      </c>
      <c r="H34">
        <f t="shared" si="0"/>
        <v>0</v>
      </c>
      <c r="I34">
        <f t="shared" si="1"/>
        <v>1</v>
      </c>
      <c r="J34" s="8" t="s">
        <v>71</v>
      </c>
      <c r="K34" s="8"/>
      <c r="L34">
        <v>3575.3617021276609</v>
      </c>
      <c r="M34">
        <v>3626.2978723404267</v>
      </c>
      <c r="N34">
        <v>926.06382978723411</v>
      </c>
      <c r="O34">
        <v>874.72340425531922</v>
      </c>
      <c r="P34">
        <v>5698</v>
      </c>
      <c r="Q34">
        <v>6643</v>
      </c>
      <c r="R34">
        <v>1</v>
      </c>
      <c r="S34">
        <v>0</v>
      </c>
      <c r="T34">
        <v>0</v>
      </c>
      <c r="U34">
        <v>0</v>
      </c>
      <c r="V34">
        <v>0</v>
      </c>
      <c r="W34">
        <v>0.17124480395461181</v>
      </c>
      <c r="X34">
        <v>0.82875519604538816</v>
      </c>
      <c r="Y34">
        <v>0</v>
      </c>
      <c r="Z34" s="3">
        <v>0</v>
      </c>
      <c r="AA34" s="3">
        <f t="shared" si="3"/>
        <v>0</v>
      </c>
      <c r="AB34">
        <v>1200</v>
      </c>
      <c r="AC34">
        <v>0</v>
      </c>
      <c r="AD34">
        <v>0</v>
      </c>
      <c r="AE34" s="6">
        <v>1.4</v>
      </c>
      <c r="AF34">
        <v>0</v>
      </c>
      <c r="AG34">
        <f t="shared" si="4"/>
        <v>0</v>
      </c>
    </row>
    <row r="35" spans="1:33" x14ac:dyDescent="0.6">
      <c r="A35">
        <v>2019</v>
      </c>
      <c r="B35">
        <v>2</v>
      </c>
      <c r="C35">
        <v>3</v>
      </c>
      <c r="D35">
        <f t="shared" si="2"/>
        <v>7</v>
      </c>
      <c r="E35" s="11" t="s">
        <v>81</v>
      </c>
      <c r="F35" s="11" t="s">
        <v>95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-2</v>
      </c>
      <c r="H35">
        <f t="shared" si="0"/>
        <v>0</v>
      </c>
      <c r="I35">
        <f t="shared" si="1"/>
        <v>1</v>
      </c>
      <c r="J35" s="8" t="s">
        <v>71</v>
      </c>
      <c r="K35" s="8"/>
      <c r="L35">
        <v>2846.0129533678751</v>
      </c>
      <c r="M35">
        <v>3045.0699481865277</v>
      </c>
      <c r="N35">
        <v>764.09585492227973</v>
      </c>
      <c r="O35">
        <v>682.38082901554401</v>
      </c>
      <c r="P35">
        <v>4774</v>
      </c>
      <c r="Q35">
        <v>6011</v>
      </c>
      <c r="R35">
        <v>1</v>
      </c>
      <c r="S35">
        <v>0</v>
      </c>
      <c r="T35">
        <v>0</v>
      </c>
      <c r="U35">
        <v>0</v>
      </c>
      <c r="V35">
        <v>0</v>
      </c>
      <c r="W35">
        <v>0.18550610415700819</v>
      </c>
      <c r="X35">
        <v>0.81449389584299181</v>
      </c>
      <c r="Y35">
        <v>0</v>
      </c>
      <c r="Z35" s="3">
        <v>0</v>
      </c>
      <c r="AA35" s="3">
        <f t="shared" si="3"/>
        <v>0</v>
      </c>
      <c r="AB35">
        <v>1200</v>
      </c>
      <c r="AC35">
        <v>0</v>
      </c>
      <c r="AD35">
        <v>0</v>
      </c>
      <c r="AE35" s="6">
        <v>3.3</v>
      </c>
      <c r="AF35">
        <v>16</v>
      </c>
      <c r="AG35">
        <f t="shared" si="4"/>
        <v>52.8</v>
      </c>
    </row>
    <row r="36" spans="1:33" x14ac:dyDescent="0.6">
      <c r="A36">
        <v>2019</v>
      </c>
      <c r="B36">
        <v>2</v>
      </c>
      <c r="C36">
        <v>4</v>
      </c>
      <c r="D36">
        <f t="shared" si="2"/>
        <v>1</v>
      </c>
      <c r="E36" s="11" t="s">
        <v>81</v>
      </c>
      <c r="F36" s="11" t="s">
        <v>96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-1</v>
      </c>
      <c r="H36">
        <f t="shared" si="0"/>
        <v>0</v>
      </c>
      <c r="I36">
        <f t="shared" si="1"/>
        <v>1</v>
      </c>
      <c r="J36" s="8" t="s">
        <v>71</v>
      </c>
      <c r="K36" s="8"/>
      <c r="L36">
        <v>2667.4521963824291</v>
      </c>
      <c r="M36">
        <v>2678.3049095607239</v>
      </c>
      <c r="N36">
        <v>824.62790697674416</v>
      </c>
      <c r="O36">
        <v>668.35142118863052</v>
      </c>
      <c r="P36">
        <v>4786</v>
      </c>
      <c r="Q36">
        <v>4013</v>
      </c>
      <c r="R36">
        <v>1</v>
      </c>
      <c r="S36">
        <v>0</v>
      </c>
      <c r="T36">
        <v>0</v>
      </c>
      <c r="U36">
        <v>0</v>
      </c>
      <c r="V36">
        <v>0</v>
      </c>
      <c r="W36">
        <v>0.2169381934677293</v>
      </c>
      <c r="X36">
        <v>0.78306180653227064</v>
      </c>
      <c r="Y36">
        <v>0</v>
      </c>
      <c r="Z36" s="3">
        <v>0</v>
      </c>
      <c r="AA36" s="3">
        <f t="shared" si="3"/>
        <v>0</v>
      </c>
      <c r="AB36">
        <v>1200</v>
      </c>
      <c r="AC36">
        <v>0</v>
      </c>
      <c r="AD36">
        <v>0</v>
      </c>
      <c r="AE36" s="6">
        <v>-0.6</v>
      </c>
      <c r="AF36">
        <v>0</v>
      </c>
      <c r="AG36">
        <f t="shared" si="4"/>
        <v>0</v>
      </c>
    </row>
    <row r="37" spans="1:33" x14ac:dyDescent="0.6">
      <c r="A37">
        <v>2019</v>
      </c>
      <c r="B37">
        <v>2</v>
      </c>
      <c r="C37">
        <v>5</v>
      </c>
      <c r="D37">
        <f t="shared" si="2"/>
        <v>2</v>
      </c>
      <c r="E37" s="11" t="s">
        <v>81</v>
      </c>
      <c r="F37" s="11" t="s">
        <v>83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1</v>
      </c>
      <c r="I37">
        <f t="shared" si="1"/>
        <v>1</v>
      </c>
      <c r="J37" s="8" t="s">
        <v>71</v>
      </c>
      <c r="K37" s="8"/>
      <c r="L37">
        <v>3008.3720930232562</v>
      </c>
      <c r="M37">
        <v>2565.5813953488373</v>
      </c>
      <c r="N37">
        <v>839.75968992248067</v>
      </c>
      <c r="O37">
        <v>630.1395348837209</v>
      </c>
      <c r="P37">
        <v>5761</v>
      </c>
      <c r="Q37">
        <v>3003</v>
      </c>
      <c r="R37">
        <v>1</v>
      </c>
      <c r="S37">
        <v>0</v>
      </c>
      <c r="T37">
        <v>0</v>
      </c>
      <c r="U37">
        <v>0</v>
      </c>
      <c r="V37">
        <v>0</v>
      </c>
      <c r="W37">
        <v>0.18160531697341509</v>
      </c>
      <c r="X37">
        <v>0.8183946830265848</v>
      </c>
      <c r="Y37">
        <v>0</v>
      </c>
      <c r="Z37" s="3">
        <v>0</v>
      </c>
      <c r="AA37" s="3">
        <f t="shared" si="3"/>
        <v>0</v>
      </c>
      <c r="AB37">
        <v>1200</v>
      </c>
      <c r="AC37">
        <v>0</v>
      </c>
      <c r="AD37">
        <v>0</v>
      </c>
      <c r="AE37" s="6">
        <v>2.8</v>
      </c>
      <c r="AF37">
        <v>0</v>
      </c>
      <c r="AG37">
        <f t="shared" si="4"/>
        <v>0</v>
      </c>
    </row>
    <row r="38" spans="1:33" x14ac:dyDescent="0.6">
      <c r="A38">
        <v>2019</v>
      </c>
      <c r="B38">
        <v>2</v>
      </c>
      <c r="C38">
        <v>6</v>
      </c>
      <c r="D38">
        <f t="shared" si="2"/>
        <v>3</v>
      </c>
      <c r="E38" s="11" t="s">
        <v>17</v>
      </c>
      <c r="F38" s="11" t="s">
        <v>20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1</v>
      </c>
      <c r="H38">
        <f t="shared" si="0"/>
        <v>0</v>
      </c>
      <c r="I38">
        <f t="shared" si="1"/>
        <v>1</v>
      </c>
      <c r="J38" s="8" t="s">
        <v>71</v>
      </c>
      <c r="K38" s="8"/>
      <c r="L38">
        <v>3647.1611253196929</v>
      </c>
      <c r="M38">
        <v>3146.8849104859332</v>
      </c>
      <c r="N38">
        <v>929.9897698209719</v>
      </c>
      <c r="O38">
        <v>692.304347826087</v>
      </c>
      <c r="P38">
        <v>6538</v>
      </c>
      <c r="Q38">
        <v>4216</v>
      </c>
      <c r="R38">
        <v>1</v>
      </c>
      <c r="S38">
        <v>0</v>
      </c>
      <c r="T38">
        <v>0</v>
      </c>
      <c r="U38">
        <v>0</v>
      </c>
      <c r="V38">
        <v>0</v>
      </c>
      <c r="W38">
        <v>0.19409154046820479</v>
      </c>
      <c r="X38">
        <v>0.80590845953179524</v>
      </c>
      <c r="Y38">
        <v>0</v>
      </c>
      <c r="Z38" s="3">
        <v>0</v>
      </c>
      <c r="AA38" s="3">
        <f t="shared" si="3"/>
        <v>0</v>
      </c>
      <c r="AB38">
        <v>1200</v>
      </c>
      <c r="AC38">
        <v>0</v>
      </c>
      <c r="AD38">
        <v>0</v>
      </c>
      <c r="AE38" s="6">
        <v>5.0999999999999996</v>
      </c>
      <c r="AF38">
        <v>0</v>
      </c>
      <c r="AG38">
        <f t="shared" si="4"/>
        <v>0</v>
      </c>
    </row>
    <row r="39" spans="1:33" x14ac:dyDescent="0.6">
      <c r="A39">
        <v>2019</v>
      </c>
      <c r="B39">
        <v>2</v>
      </c>
      <c r="C39">
        <v>7</v>
      </c>
      <c r="D39">
        <f t="shared" si="2"/>
        <v>4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0</v>
      </c>
      <c r="H39">
        <f t="shared" si="0"/>
        <v>0</v>
      </c>
      <c r="I39">
        <f t="shared" si="1"/>
        <v>0</v>
      </c>
      <c r="L39">
        <v>4219.0638297872356</v>
      </c>
      <c r="M39">
        <v>3652.957446808512</v>
      </c>
      <c r="N39">
        <v>1031.7234042553191</v>
      </c>
      <c r="O39">
        <v>992.808510638298</v>
      </c>
      <c r="P39">
        <v>5948</v>
      </c>
      <c r="Q39">
        <v>4100</v>
      </c>
      <c r="R39">
        <v>1</v>
      </c>
      <c r="S39">
        <v>0</v>
      </c>
      <c r="T39">
        <v>0</v>
      </c>
      <c r="U39">
        <v>0</v>
      </c>
      <c r="V39">
        <v>0</v>
      </c>
      <c r="W39">
        <v>0.1890733340164634</v>
      </c>
      <c r="X39">
        <v>0.81092666598353658</v>
      </c>
      <c r="Y39">
        <v>0</v>
      </c>
      <c r="Z39" s="3">
        <v>0</v>
      </c>
      <c r="AA39" s="3">
        <f t="shared" si="3"/>
        <v>0</v>
      </c>
      <c r="AB39">
        <v>1200</v>
      </c>
      <c r="AC39">
        <v>0</v>
      </c>
      <c r="AD39">
        <v>0</v>
      </c>
      <c r="AE39" s="6">
        <v>-2.1</v>
      </c>
      <c r="AF39">
        <v>0.5</v>
      </c>
      <c r="AG39">
        <f t="shared" si="4"/>
        <v>-1.05</v>
      </c>
    </row>
    <row r="40" spans="1:33" x14ac:dyDescent="0.6">
      <c r="A40">
        <v>2019</v>
      </c>
      <c r="B40">
        <v>2</v>
      </c>
      <c r="C40">
        <v>8</v>
      </c>
      <c r="D40">
        <f t="shared" si="2"/>
        <v>5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0</v>
      </c>
      <c r="I40">
        <f t="shared" si="1"/>
        <v>0</v>
      </c>
      <c r="L40">
        <v>4479.5555555555547</v>
      </c>
      <c r="M40">
        <v>3868.1481481481474</v>
      </c>
      <c r="N40">
        <v>1054.2962962962963</v>
      </c>
      <c r="O40">
        <v>1021.5925925925926</v>
      </c>
      <c r="P40">
        <v>5416</v>
      </c>
      <c r="Q40">
        <v>4613</v>
      </c>
      <c r="R40">
        <v>1</v>
      </c>
      <c r="S40">
        <v>0</v>
      </c>
      <c r="T40">
        <v>0</v>
      </c>
      <c r="U40">
        <v>0</v>
      </c>
      <c r="V40">
        <v>0</v>
      </c>
      <c r="W40">
        <v>0.2227733333333333</v>
      </c>
      <c r="X40">
        <v>0.77722666666666662</v>
      </c>
      <c r="Y40">
        <v>3.999472956996139E-2</v>
      </c>
      <c r="Z40" s="3">
        <v>0</v>
      </c>
      <c r="AA40" s="3">
        <f t="shared" si="3"/>
        <v>0</v>
      </c>
      <c r="AB40">
        <v>1200</v>
      </c>
      <c r="AC40">
        <v>0</v>
      </c>
      <c r="AD40">
        <v>0</v>
      </c>
      <c r="AE40" s="6">
        <v>-6.1</v>
      </c>
      <c r="AF40">
        <v>0</v>
      </c>
      <c r="AG40">
        <f t="shared" si="4"/>
        <v>0</v>
      </c>
    </row>
    <row r="41" spans="1:33" x14ac:dyDescent="0.6">
      <c r="A41">
        <v>2019</v>
      </c>
      <c r="B41">
        <v>2</v>
      </c>
      <c r="C41">
        <v>9</v>
      </c>
      <c r="D41">
        <f t="shared" si="2"/>
        <v>6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0</v>
      </c>
      <c r="H41">
        <f t="shared" si="0"/>
        <v>0</v>
      </c>
      <c r="I41">
        <f t="shared" si="1"/>
        <v>0</v>
      </c>
      <c r="L41">
        <v>4081.9501385041558</v>
      </c>
      <c r="M41">
        <v>3661.0969529085878</v>
      </c>
      <c r="N41">
        <v>953.3379501385042</v>
      </c>
      <c r="O41">
        <v>825.426592797784</v>
      </c>
      <c r="P41">
        <v>6261</v>
      </c>
      <c r="Q41">
        <v>4686</v>
      </c>
      <c r="R41">
        <v>1</v>
      </c>
      <c r="S41">
        <v>0</v>
      </c>
      <c r="T41">
        <v>0</v>
      </c>
      <c r="U41">
        <v>0</v>
      </c>
      <c r="V41">
        <v>0</v>
      </c>
      <c r="W41">
        <v>0.20825668383615401</v>
      </c>
      <c r="X41">
        <v>0.79174331616384597</v>
      </c>
      <c r="Y41">
        <v>3.3951463110136713E-2</v>
      </c>
      <c r="Z41" s="3">
        <v>0</v>
      </c>
      <c r="AA41" s="3">
        <f t="shared" si="3"/>
        <v>0</v>
      </c>
      <c r="AB41">
        <v>1200</v>
      </c>
      <c r="AC41">
        <v>0</v>
      </c>
      <c r="AD41">
        <v>0</v>
      </c>
      <c r="AE41" s="6">
        <v>-5.4</v>
      </c>
      <c r="AF41">
        <v>0</v>
      </c>
      <c r="AG41">
        <f t="shared" si="4"/>
        <v>0</v>
      </c>
    </row>
    <row r="42" spans="1:33" x14ac:dyDescent="0.6">
      <c r="A42">
        <v>2019</v>
      </c>
      <c r="B42">
        <v>2</v>
      </c>
      <c r="C42">
        <v>10</v>
      </c>
      <c r="D42">
        <f t="shared" si="2"/>
        <v>7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0</v>
      </c>
      <c r="H42">
        <f t="shared" si="0"/>
        <v>0</v>
      </c>
      <c r="I42">
        <f t="shared" si="1"/>
        <v>0</v>
      </c>
      <c r="L42">
        <v>3609.3048128342243</v>
      </c>
      <c r="M42">
        <v>3238.2673796791441</v>
      </c>
      <c r="N42">
        <v>878.43850267379685</v>
      </c>
      <c r="O42">
        <v>743.96256684491982</v>
      </c>
      <c r="P42">
        <v>6277</v>
      </c>
      <c r="Q42">
        <v>5624</v>
      </c>
      <c r="R42">
        <v>1</v>
      </c>
      <c r="S42">
        <v>0</v>
      </c>
      <c r="T42">
        <v>0</v>
      </c>
      <c r="U42">
        <v>0</v>
      </c>
      <c r="V42">
        <v>0</v>
      </c>
      <c r="W42">
        <v>0.2121167883211679</v>
      </c>
      <c r="X42">
        <v>0.78788321167883213</v>
      </c>
      <c r="Y42">
        <v>0</v>
      </c>
      <c r="Z42" s="3">
        <v>0</v>
      </c>
      <c r="AA42" s="3">
        <f t="shared" si="3"/>
        <v>0</v>
      </c>
      <c r="AB42">
        <v>1200</v>
      </c>
      <c r="AC42">
        <v>0</v>
      </c>
      <c r="AD42">
        <v>0</v>
      </c>
      <c r="AE42" s="6">
        <v>-5</v>
      </c>
      <c r="AF42">
        <v>0</v>
      </c>
      <c r="AG42">
        <f t="shared" si="4"/>
        <v>0</v>
      </c>
    </row>
    <row r="43" spans="1:33" x14ac:dyDescent="0.6">
      <c r="A43">
        <v>2019</v>
      </c>
      <c r="B43">
        <v>2</v>
      </c>
      <c r="C43">
        <v>11</v>
      </c>
      <c r="D43">
        <f t="shared" si="2"/>
        <v>1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0</v>
      </c>
      <c r="H43">
        <f t="shared" si="0"/>
        <v>0</v>
      </c>
      <c r="I43">
        <f t="shared" si="1"/>
        <v>0</v>
      </c>
      <c r="L43">
        <v>4370.5386666666654</v>
      </c>
      <c r="M43">
        <v>4053.3546666666657</v>
      </c>
      <c r="N43">
        <v>1013.8666666666666</v>
      </c>
      <c r="O43">
        <v>1020.3786666666666</v>
      </c>
      <c r="P43">
        <v>5835</v>
      </c>
      <c r="Q43">
        <v>6611</v>
      </c>
      <c r="R43">
        <v>1</v>
      </c>
      <c r="S43">
        <v>0</v>
      </c>
      <c r="T43">
        <v>0</v>
      </c>
      <c r="U43">
        <v>0</v>
      </c>
      <c r="V43">
        <v>0</v>
      </c>
      <c r="W43">
        <v>0.21531850063240199</v>
      </c>
      <c r="X43">
        <v>0.78468149936759801</v>
      </c>
      <c r="Y43">
        <v>0</v>
      </c>
      <c r="Z43" s="3">
        <v>0</v>
      </c>
      <c r="AA43" s="3">
        <f t="shared" si="3"/>
        <v>0</v>
      </c>
      <c r="AB43">
        <v>1200</v>
      </c>
      <c r="AC43">
        <v>0</v>
      </c>
      <c r="AD43">
        <v>0</v>
      </c>
      <c r="AE43" s="6">
        <v>-3</v>
      </c>
      <c r="AF43">
        <v>0</v>
      </c>
      <c r="AG43">
        <f t="shared" si="4"/>
        <v>0</v>
      </c>
    </row>
    <row r="44" spans="1:33" x14ac:dyDescent="0.6">
      <c r="A44">
        <v>2019</v>
      </c>
      <c r="B44">
        <v>2</v>
      </c>
      <c r="C44">
        <v>12</v>
      </c>
      <c r="D44">
        <f t="shared" si="2"/>
        <v>2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0</v>
      </c>
      <c r="H44">
        <f t="shared" si="0"/>
        <v>0</v>
      </c>
      <c r="I44">
        <f t="shared" si="1"/>
        <v>0</v>
      </c>
      <c r="L44">
        <v>4507.6956521739139</v>
      </c>
      <c r="M44">
        <v>4136.5434782608709</v>
      </c>
      <c r="N44">
        <v>1039.9782608695652</v>
      </c>
      <c r="O44">
        <v>1070.8478260869565</v>
      </c>
      <c r="P44">
        <v>5651</v>
      </c>
      <c r="Q44">
        <v>6540</v>
      </c>
      <c r="R44">
        <v>1</v>
      </c>
      <c r="S44">
        <v>0</v>
      </c>
      <c r="T44">
        <v>0</v>
      </c>
      <c r="U44">
        <v>0</v>
      </c>
      <c r="V44">
        <v>0</v>
      </c>
      <c r="W44">
        <v>0.1741969091856225</v>
      </c>
      <c r="X44">
        <v>0.82580309081437742</v>
      </c>
      <c r="Y44">
        <v>0</v>
      </c>
      <c r="Z44" s="3">
        <v>0</v>
      </c>
      <c r="AA44" s="3">
        <f t="shared" si="3"/>
        <v>0</v>
      </c>
      <c r="AB44">
        <v>1200</v>
      </c>
      <c r="AC44">
        <v>0</v>
      </c>
      <c r="AD44">
        <v>0</v>
      </c>
      <c r="AE44" s="6">
        <v>-0.6</v>
      </c>
      <c r="AF44">
        <v>0</v>
      </c>
      <c r="AG44">
        <f t="shared" si="4"/>
        <v>0</v>
      </c>
    </row>
    <row r="45" spans="1:33" x14ac:dyDescent="0.6">
      <c r="A45">
        <v>2019</v>
      </c>
      <c r="B45">
        <v>2</v>
      </c>
      <c r="C45">
        <v>13</v>
      </c>
      <c r="D45">
        <f t="shared" si="2"/>
        <v>3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L45">
        <v>4543.1489361702143</v>
      </c>
      <c r="M45">
        <v>4211.9148936170222</v>
      </c>
      <c r="N45">
        <v>1026.5531914893618</v>
      </c>
      <c r="O45">
        <v>1009.6808510638299</v>
      </c>
      <c r="P45">
        <v>5513</v>
      </c>
      <c r="Q45">
        <v>6246</v>
      </c>
      <c r="R45">
        <v>1</v>
      </c>
      <c r="S45">
        <v>0</v>
      </c>
      <c r="T45">
        <v>0</v>
      </c>
      <c r="U45">
        <v>0</v>
      </c>
      <c r="V45">
        <v>0</v>
      </c>
      <c r="W45">
        <v>0.16417017968726641</v>
      </c>
      <c r="X45">
        <v>0.83582982031273356</v>
      </c>
      <c r="Y45">
        <v>0</v>
      </c>
      <c r="Z45" s="3">
        <v>0</v>
      </c>
      <c r="AA45" s="3">
        <f t="shared" si="3"/>
        <v>0</v>
      </c>
      <c r="AB45">
        <v>1200</v>
      </c>
      <c r="AC45">
        <v>0</v>
      </c>
      <c r="AD45">
        <v>0</v>
      </c>
      <c r="AE45" s="6">
        <v>-2.1</v>
      </c>
      <c r="AF45">
        <v>0</v>
      </c>
      <c r="AG45">
        <f t="shared" si="4"/>
        <v>0</v>
      </c>
    </row>
    <row r="46" spans="1:33" x14ac:dyDescent="0.6">
      <c r="A46">
        <v>2019</v>
      </c>
      <c r="B46">
        <v>2</v>
      </c>
      <c r="C46">
        <v>14</v>
      </c>
      <c r="D46">
        <f t="shared" si="2"/>
        <v>4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L46">
        <v>4719.1062670299716</v>
      </c>
      <c r="M46">
        <v>4260.7302452316071</v>
      </c>
      <c r="N46">
        <v>1059.6239782016348</v>
      </c>
      <c r="O46">
        <v>1044.6975476839236</v>
      </c>
      <c r="P46">
        <v>5538</v>
      </c>
      <c r="Q46">
        <v>6443</v>
      </c>
      <c r="R46">
        <v>1</v>
      </c>
      <c r="S46">
        <v>0</v>
      </c>
      <c r="T46">
        <v>0</v>
      </c>
      <c r="U46">
        <v>0</v>
      </c>
      <c r="V46">
        <v>0</v>
      </c>
      <c r="W46">
        <v>0.16819196428571431</v>
      </c>
      <c r="X46">
        <v>0.83180803571428574</v>
      </c>
      <c r="Y46">
        <v>4.753160758502549E-2</v>
      </c>
      <c r="Z46" s="3">
        <v>0</v>
      </c>
      <c r="AA46" s="3">
        <f t="shared" si="3"/>
        <v>0</v>
      </c>
      <c r="AB46">
        <v>1200</v>
      </c>
      <c r="AC46">
        <v>0</v>
      </c>
      <c r="AD46">
        <v>0</v>
      </c>
      <c r="AE46" s="6">
        <v>-0.5</v>
      </c>
      <c r="AF46">
        <v>0</v>
      </c>
      <c r="AG46">
        <f t="shared" si="4"/>
        <v>0</v>
      </c>
    </row>
    <row r="47" spans="1:33" x14ac:dyDescent="0.6">
      <c r="A47">
        <v>2019</v>
      </c>
      <c r="B47">
        <v>2</v>
      </c>
      <c r="C47">
        <v>15</v>
      </c>
      <c r="D47">
        <f t="shared" si="2"/>
        <v>5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0</v>
      </c>
      <c r="H47">
        <f t="shared" si="0"/>
        <v>0</v>
      </c>
      <c r="I47">
        <f t="shared" si="1"/>
        <v>0</v>
      </c>
      <c r="L47">
        <v>5194.7967479674771</v>
      </c>
      <c r="M47">
        <v>4505.9512195121933</v>
      </c>
      <c r="N47">
        <v>1130.3523035230351</v>
      </c>
      <c r="O47">
        <v>1094.1869918699185</v>
      </c>
      <c r="P47">
        <v>5776</v>
      </c>
      <c r="Q47">
        <v>6594</v>
      </c>
      <c r="R47">
        <v>1</v>
      </c>
      <c r="S47">
        <v>0</v>
      </c>
      <c r="T47">
        <v>0</v>
      </c>
      <c r="U47">
        <v>0</v>
      </c>
      <c r="V47">
        <v>0</v>
      </c>
      <c r="W47">
        <v>0.1732353504666502</v>
      </c>
      <c r="X47">
        <v>0.82676464953334983</v>
      </c>
      <c r="Y47">
        <v>0.20365804365400161</v>
      </c>
      <c r="Z47" s="3">
        <v>0</v>
      </c>
      <c r="AA47" s="3">
        <f t="shared" si="3"/>
        <v>0</v>
      </c>
      <c r="AB47">
        <v>1200</v>
      </c>
      <c r="AC47">
        <v>0</v>
      </c>
      <c r="AD47">
        <v>0</v>
      </c>
      <c r="AE47" s="6">
        <v>-0.8</v>
      </c>
      <c r="AF47">
        <v>2.2000000000000002</v>
      </c>
      <c r="AG47">
        <f t="shared" si="4"/>
        <v>-1.7600000000000002</v>
      </c>
    </row>
    <row r="48" spans="1:33" x14ac:dyDescent="0.6">
      <c r="A48">
        <v>2019</v>
      </c>
      <c r="B48">
        <v>2</v>
      </c>
      <c r="C48">
        <v>16</v>
      </c>
      <c r="D48">
        <f t="shared" si="2"/>
        <v>6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0</v>
      </c>
      <c r="I48">
        <f t="shared" si="1"/>
        <v>0</v>
      </c>
      <c r="L48">
        <v>4450.9972451790627</v>
      </c>
      <c r="M48">
        <v>4080.5950413223136</v>
      </c>
      <c r="N48">
        <v>1003.4876033057851</v>
      </c>
      <c r="O48">
        <v>918.35812672176303</v>
      </c>
      <c r="P48">
        <v>5862</v>
      </c>
      <c r="Q48">
        <v>6306</v>
      </c>
      <c r="R48">
        <v>1</v>
      </c>
      <c r="S48">
        <v>0</v>
      </c>
      <c r="T48">
        <v>0</v>
      </c>
      <c r="U48">
        <v>0</v>
      </c>
      <c r="V48">
        <v>0</v>
      </c>
      <c r="W48">
        <v>0.2109220698606174</v>
      </c>
      <c r="X48">
        <v>0.78907793013938266</v>
      </c>
      <c r="Y48">
        <v>4.1460035690804913E-2</v>
      </c>
      <c r="Z48" s="3">
        <v>0</v>
      </c>
      <c r="AA48" s="3">
        <f t="shared" si="3"/>
        <v>0</v>
      </c>
      <c r="AB48">
        <v>1200</v>
      </c>
      <c r="AC48">
        <v>0</v>
      </c>
      <c r="AD48">
        <v>0</v>
      </c>
      <c r="AE48" s="6">
        <v>-2.7</v>
      </c>
      <c r="AF48">
        <v>0.2</v>
      </c>
      <c r="AG48">
        <f t="shared" si="4"/>
        <v>-0.54</v>
      </c>
    </row>
    <row r="49" spans="1:33" x14ac:dyDescent="0.6">
      <c r="A49">
        <v>2019</v>
      </c>
      <c r="B49">
        <v>2</v>
      </c>
      <c r="C49">
        <v>17</v>
      </c>
      <c r="D49">
        <f t="shared" si="2"/>
        <v>7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0</v>
      </c>
      <c r="H49">
        <f t="shared" si="0"/>
        <v>0</v>
      </c>
      <c r="I49">
        <f t="shared" si="1"/>
        <v>0</v>
      </c>
      <c r="L49">
        <v>3604.0641711229941</v>
      </c>
      <c r="M49">
        <v>3528.2994652406414</v>
      </c>
      <c r="N49">
        <v>889.86631016042782</v>
      </c>
      <c r="O49">
        <v>775.20855614973266</v>
      </c>
      <c r="P49">
        <v>5942</v>
      </c>
      <c r="Q49">
        <v>6490</v>
      </c>
      <c r="R49">
        <v>1</v>
      </c>
      <c r="S49">
        <v>0</v>
      </c>
      <c r="T49">
        <v>0</v>
      </c>
      <c r="U49">
        <v>0</v>
      </c>
      <c r="V49">
        <v>0</v>
      </c>
      <c r="W49">
        <v>0.1601084651769695</v>
      </c>
      <c r="X49">
        <v>0.83989153482303047</v>
      </c>
      <c r="Y49">
        <v>0</v>
      </c>
      <c r="Z49" s="3">
        <v>0</v>
      </c>
      <c r="AA49" s="3">
        <f t="shared" si="3"/>
        <v>0</v>
      </c>
      <c r="AB49">
        <v>1200</v>
      </c>
      <c r="AC49">
        <v>0</v>
      </c>
      <c r="AD49">
        <v>0</v>
      </c>
      <c r="AE49" s="6">
        <v>-1.8</v>
      </c>
      <c r="AF49">
        <v>0</v>
      </c>
      <c r="AG49">
        <f t="shared" si="4"/>
        <v>0</v>
      </c>
    </row>
    <row r="50" spans="1:33" x14ac:dyDescent="0.6">
      <c r="A50">
        <v>2019</v>
      </c>
      <c r="B50">
        <v>2</v>
      </c>
      <c r="C50">
        <v>18</v>
      </c>
      <c r="D50">
        <f t="shared" si="2"/>
        <v>1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0</v>
      </c>
      <c r="H50">
        <f t="shared" si="0"/>
        <v>0</v>
      </c>
      <c r="I50">
        <f t="shared" si="1"/>
        <v>0</v>
      </c>
      <c r="L50">
        <v>4421.454545454545</v>
      </c>
      <c r="M50">
        <v>4120.9411764705883</v>
      </c>
      <c r="N50">
        <v>1064.9518716577541</v>
      </c>
      <c r="O50">
        <v>1074.614973262032</v>
      </c>
      <c r="P50">
        <v>6090</v>
      </c>
      <c r="Q50">
        <v>6416</v>
      </c>
      <c r="R50">
        <v>1</v>
      </c>
      <c r="S50">
        <v>0</v>
      </c>
      <c r="T50">
        <v>0</v>
      </c>
      <c r="U50">
        <v>0</v>
      </c>
      <c r="V50">
        <v>0</v>
      </c>
      <c r="W50">
        <v>0.17773522499782399</v>
      </c>
      <c r="X50">
        <v>0.82226477500217598</v>
      </c>
      <c r="Y50">
        <v>2.110986726371342E-2</v>
      </c>
      <c r="Z50" s="3">
        <v>0</v>
      </c>
      <c r="AA50" s="3">
        <f t="shared" si="3"/>
        <v>0</v>
      </c>
      <c r="AB50">
        <v>1200</v>
      </c>
      <c r="AC50">
        <v>0</v>
      </c>
      <c r="AD50">
        <v>0</v>
      </c>
      <c r="AE50" s="6">
        <v>0.9</v>
      </c>
      <c r="AF50">
        <v>0</v>
      </c>
      <c r="AG50">
        <f t="shared" si="4"/>
        <v>0</v>
      </c>
    </row>
    <row r="51" spans="1:33" x14ac:dyDescent="0.6">
      <c r="A51">
        <v>2019</v>
      </c>
      <c r="B51">
        <v>2</v>
      </c>
      <c r="C51">
        <v>19</v>
      </c>
      <c r="D51">
        <f t="shared" si="2"/>
        <v>2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0</v>
      </c>
      <c r="I51">
        <f t="shared" si="1"/>
        <v>0</v>
      </c>
      <c r="L51">
        <v>4647.6897506925216</v>
      </c>
      <c r="M51">
        <v>4413.1412742382272</v>
      </c>
      <c r="N51">
        <v>1055.9750692520777</v>
      </c>
      <c r="O51">
        <v>1074.1385041551248</v>
      </c>
      <c r="P51">
        <v>5921</v>
      </c>
      <c r="Q51">
        <v>6389</v>
      </c>
      <c r="R51">
        <v>1</v>
      </c>
      <c r="S51">
        <v>0</v>
      </c>
      <c r="T51">
        <v>0</v>
      </c>
      <c r="U51">
        <v>0</v>
      </c>
      <c r="V51">
        <v>0</v>
      </c>
      <c r="W51">
        <v>0.1836447332791768</v>
      </c>
      <c r="X51">
        <v>0.81635526672082326</v>
      </c>
      <c r="Y51">
        <v>7.8987273219604651E-2</v>
      </c>
      <c r="Z51" s="3">
        <v>0</v>
      </c>
      <c r="AA51" s="3">
        <f t="shared" si="3"/>
        <v>0</v>
      </c>
      <c r="AB51">
        <v>1200</v>
      </c>
      <c r="AC51">
        <v>0</v>
      </c>
      <c r="AD51">
        <v>0</v>
      </c>
      <c r="AE51" s="6">
        <v>1.4</v>
      </c>
      <c r="AF51">
        <v>4.5999999999999996</v>
      </c>
      <c r="AG51">
        <f t="shared" si="4"/>
        <v>6.4399999999999995</v>
      </c>
    </row>
    <row r="52" spans="1:33" x14ac:dyDescent="0.6">
      <c r="A52">
        <v>2019</v>
      </c>
      <c r="B52">
        <v>2</v>
      </c>
      <c r="C52">
        <v>20</v>
      </c>
      <c r="D52">
        <f t="shared" si="2"/>
        <v>3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0</v>
      </c>
      <c r="H52">
        <f t="shared" si="0"/>
        <v>0</v>
      </c>
      <c r="I52">
        <f t="shared" si="1"/>
        <v>0</v>
      </c>
      <c r="L52">
        <v>4558.0697050938315</v>
      </c>
      <c r="M52">
        <v>4236.0321715817672</v>
      </c>
      <c r="N52">
        <v>1000.4289544235924</v>
      </c>
      <c r="O52">
        <v>1081.1018766756031</v>
      </c>
      <c r="P52">
        <v>6553</v>
      </c>
      <c r="Q52">
        <v>6619</v>
      </c>
      <c r="R52">
        <v>1</v>
      </c>
      <c r="S52">
        <v>0</v>
      </c>
      <c r="T52">
        <v>0</v>
      </c>
      <c r="U52">
        <v>0</v>
      </c>
      <c r="V52">
        <v>0</v>
      </c>
      <c r="W52">
        <v>0.16430968028172921</v>
      </c>
      <c r="X52">
        <v>0.83569031971827079</v>
      </c>
      <c r="Y52">
        <v>0</v>
      </c>
      <c r="Z52" s="3">
        <v>0</v>
      </c>
      <c r="AA52" s="3">
        <f t="shared" si="3"/>
        <v>0</v>
      </c>
      <c r="AB52">
        <v>1200</v>
      </c>
      <c r="AC52">
        <v>0</v>
      </c>
      <c r="AD52">
        <v>0</v>
      </c>
      <c r="AE52" s="6">
        <v>1.7</v>
      </c>
      <c r="AF52">
        <v>0</v>
      </c>
      <c r="AG52">
        <f t="shared" si="4"/>
        <v>0</v>
      </c>
    </row>
    <row r="53" spans="1:33" x14ac:dyDescent="0.6">
      <c r="A53">
        <v>2019</v>
      </c>
      <c r="B53">
        <v>2</v>
      </c>
      <c r="C53">
        <v>21</v>
      </c>
      <c r="D53">
        <f t="shared" si="2"/>
        <v>4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0</v>
      </c>
      <c r="H53">
        <f t="shared" si="0"/>
        <v>0</v>
      </c>
      <c r="I53">
        <f t="shared" si="1"/>
        <v>0</v>
      </c>
      <c r="L53">
        <v>4811.3081081081091</v>
      </c>
      <c r="M53">
        <v>4249.7945945945958</v>
      </c>
      <c r="N53">
        <v>1093.6324324324326</v>
      </c>
      <c r="O53">
        <v>1042.4324324324325</v>
      </c>
      <c r="P53">
        <v>6297</v>
      </c>
      <c r="Q53">
        <v>6741</v>
      </c>
      <c r="R53">
        <v>1</v>
      </c>
      <c r="S53">
        <v>0</v>
      </c>
      <c r="T53">
        <v>0</v>
      </c>
      <c r="U53">
        <v>0</v>
      </c>
      <c r="V53">
        <v>0</v>
      </c>
      <c r="W53">
        <v>0.1643473570658037</v>
      </c>
      <c r="X53">
        <v>0.83565264293419628</v>
      </c>
      <c r="Y53">
        <v>0</v>
      </c>
      <c r="Z53" s="3">
        <v>0</v>
      </c>
      <c r="AA53" s="3">
        <f t="shared" si="3"/>
        <v>0</v>
      </c>
      <c r="AB53">
        <v>1200</v>
      </c>
      <c r="AC53">
        <v>0</v>
      </c>
      <c r="AD53">
        <v>0</v>
      </c>
      <c r="AE53" s="6">
        <v>2.4</v>
      </c>
      <c r="AF53">
        <v>0</v>
      </c>
      <c r="AG53">
        <f t="shared" si="4"/>
        <v>0</v>
      </c>
    </row>
    <row r="54" spans="1:33" x14ac:dyDescent="0.6">
      <c r="A54">
        <v>2019</v>
      </c>
      <c r="B54">
        <v>2</v>
      </c>
      <c r="C54">
        <v>22</v>
      </c>
      <c r="D54">
        <f t="shared" si="2"/>
        <v>5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0</v>
      </c>
      <c r="H54">
        <f t="shared" si="0"/>
        <v>0</v>
      </c>
      <c r="I54">
        <f t="shared" si="1"/>
        <v>0</v>
      </c>
      <c r="L54">
        <v>4998.7839999999987</v>
      </c>
      <c r="M54">
        <v>4336.0426666666654</v>
      </c>
      <c r="N54">
        <v>1070.4693333333332</v>
      </c>
      <c r="O54">
        <v>1014.0773333333332</v>
      </c>
      <c r="P54">
        <v>6567</v>
      </c>
      <c r="Q54">
        <v>6730</v>
      </c>
      <c r="R54">
        <v>1</v>
      </c>
      <c r="S54">
        <v>0</v>
      </c>
      <c r="T54">
        <v>0</v>
      </c>
      <c r="U54">
        <v>0</v>
      </c>
      <c r="V54">
        <v>0</v>
      </c>
      <c r="W54">
        <v>0.1553059946783534</v>
      </c>
      <c r="X54">
        <v>0.84469400532164662</v>
      </c>
      <c r="Y54">
        <v>3.1492065879521698E-2</v>
      </c>
      <c r="Z54" s="3">
        <v>0</v>
      </c>
      <c r="AA54" s="3">
        <f t="shared" si="3"/>
        <v>0</v>
      </c>
      <c r="AB54">
        <v>1200</v>
      </c>
      <c r="AC54">
        <v>0</v>
      </c>
      <c r="AD54">
        <v>0</v>
      </c>
      <c r="AE54" s="6">
        <v>4</v>
      </c>
      <c r="AF54">
        <v>0</v>
      </c>
      <c r="AG54">
        <f t="shared" si="4"/>
        <v>0</v>
      </c>
    </row>
    <row r="55" spans="1:33" x14ac:dyDescent="0.6">
      <c r="A55">
        <v>2019</v>
      </c>
      <c r="B55">
        <v>2</v>
      </c>
      <c r="C55">
        <v>23</v>
      </c>
      <c r="D55">
        <f t="shared" si="2"/>
        <v>6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L55">
        <v>4421.3481894150427</v>
      </c>
      <c r="M55">
        <v>4012.5013927576611</v>
      </c>
      <c r="N55">
        <v>1031.0584958217271</v>
      </c>
      <c r="O55">
        <v>946.22562674094706</v>
      </c>
      <c r="P55">
        <v>6556</v>
      </c>
      <c r="Q55">
        <v>6599</v>
      </c>
      <c r="R55">
        <v>1</v>
      </c>
      <c r="S55">
        <v>0</v>
      </c>
      <c r="T55">
        <v>0</v>
      </c>
      <c r="U55">
        <v>0</v>
      </c>
      <c r="V55">
        <v>0</v>
      </c>
      <c r="W55">
        <v>0.1940186647897604</v>
      </c>
      <c r="X55">
        <v>0.80598133521023951</v>
      </c>
      <c r="Y55">
        <v>0</v>
      </c>
      <c r="Z55" s="3">
        <v>0</v>
      </c>
      <c r="AA55" s="3">
        <f t="shared" si="3"/>
        <v>0</v>
      </c>
      <c r="AB55">
        <v>1200</v>
      </c>
      <c r="AC55">
        <v>0</v>
      </c>
      <c r="AD55">
        <v>0</v>
      </c>
      <c r="AE55" s="6">
        <v>6.8</v>
      </c>
      <c r="AF55">
        <v>0</v>
      </c>
      <c r="AG55">
        <f t="shared" si="4"/>
        <v>0</v>
      </c>
    </row>
    <row r="56" spans="1:33" x14ac:dyDescent="0.6">
      <c r="A56">
        <v>2019</v>
      </c>
      <c r="B56">
        <v>2</v>
      </c>
      <c r="C56">
        <v>24</v>
      </c>
      <c r="D56">
        <f t="shared" si="2"/>
        <v>7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L56">
        <v>3703.3565683646098</v>
      </c>
      <c r="M56">
        <v>3447.9785522788188</v>
      </c>
      <c r="N56">
        <v>977.58981233243958</v>
      </c>
      <c r="O56">
        <v>792.9785522788203</v>
      </c>
      <c r="P56">
        <v>6558</v>
      </c>
      <c r="Q56">
        <v>6638</v>
      </c>
      <c r="R56">
        <v>1</v>
      </c>
      <c r="S56">
        <v>0</v>
      </c>
      <c r="T56">
        <v>0</v>
      </c>
      <c r="U56">
        <v>0</v>
      </c>
      <c r="V56">
        <v>0</v>
      </c>
      <c r="W56">
        <v>0.24085252846174221</v>
      </c>
      <c r="X56">
        <v>0.7591474715382579</v>
      </c>
      <c r="Y56">
        <v>5.2503283823380827E-2</v>
      </c>
      <c r="Z56" s="3">
        <v>0</v>
      </c>
      <c r="AA56" s="3">
        <f t="shared" si="3"/>
        <v>0</v>
      </c>
      <c r="AB56">
        <v>1200</v>
      </c>
      <c r="AC56">
        <v>0</v>
      </c>
      <c r="AD56">
        <v>0</v>
      </c>
      <c r="AE56" s="6">
        <v>6.3</v>
      </c>
      <c r="AF56">
        <v>0</v>
      </c>
      <c r="AG56">
        <f t="shared" si="4"/>
        <v>0</v>
      </c>
    </row>
    <row r="57" spans="1:33" x14ac:dyDescent="0.6">
      <c r="A57">
        <v>2019</v>
      </c>
      <c r="B57">
        <v>2</v>
      </c>
      <c r="C57">
        <v>25</v>
      </c>
      <c r="D57">
        <f t="shared" si="2"/>
        <v>1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L57">
        <v>4468.4396782841804</v>
      </c>
      <c r="M57">
        <v>4133.4906166219816</v>
      </c>
      <c r="N57">
        <v>1104.1340482573726</v>
      </c>
      <c r="O57">
        <v>1068.7613941018765</v>
      </c>
      <c r="P57">
        <v>6582</v>
      </c>
      <c r="Q57">
        <v>6437</v>
      </c>
      <c r="R57">
        <v>1</v>
      </c>
      <c r="S57">
        <v>0</v>
      </c>
      <c r="T57">
        <v>0</v>
      </c>
      <c r="U57">
        <v>0</v>
      </c>
      <c r="V57">
        <v>0</v>
      </c>
      <c r="W57">
        <v>0.24687716959648981</v>
      </c>
      <c r="X57">
        <v>0.75312283040351025</v>
      </c>
      <c r="Y57">
        <v>0</v>
      </c>
      <c r="Z57" s="3">
        <v>0</v>
      </c>
      <c r="AA57" s="3">
        <f t="shared" si="3"/>
        <v>0</v>
      </c>
      <c r="AB57">
        <v>1200</v>
      </c>
      <c r="AC57">
        <v>0</v>
      </c>
      <c r="AD57">
        <v>0</v>
      </c>
      <c r="AE57" s="6">
        <v>4.7</v>
      </c>
      <c r="AF57">
        <v>0</v>
      </c>
      <c r="AG57">
        <f t="shared" si="4"/>
        <v>0</v>
      </c>
    </row>
    <row r="58" spans="1:33" x14ac:dyDescent="0.6">
      <c r="A58">
        <v>2019</v>
      </c>
      <c r="B58">
        <v>2</v>
      </c>
      <c r="C58">
        <v>26</v>
      </c>
      <c r="D58">
        <f t="shared" si="2"/>
        <v>2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L58">
        <v>4519.3062330623288</v>
      </c>
      <c r="M58">
        <v>4259.3387533875321</v>
      </c>
      <c r="N58">
        <v>1096.3035230352302</v>
      </c>
      <c r="O58">
        <v>1104.471544715447</v>
      </c>
      <c r="P58">
        <v>6369</v>
      </c>
      <c r="Q58">
        <v>6760</v>
      </c>
      <c r="R58">
        <v>1</v>
      </c>
      <c r="S58">
        <v>0</v>
      </c>
      <c r="T58">
        <v>0</v>
      </c>
      <c r="U58">
        <v>0</v>
      </c>
      <c r="V58">
        <v>0</v>
      </c>
      <c r="W58">
        <v>0.2430589714160791</v>
      </c>
      <c r="X58">
        <v>0.75694102858392087</v>
      </c>
      <c r="Y58">
        <v>0</v>
      </c>
      <c r="Z58" s="3">
        <v>0</v>
      </c>
      <c r="AA58" s="3">
        <f t="shared" si="3"/>
        <v>0</v>
      </c>
      <c r="AB58">
        <v>1200</v>
      </c>
      <c r="AC58">
        <v>0</v>
      </c>
      <c r="AD58">
        <v>0</v>
      </c>
      <c r="AE58" s="6">
        <v>5.2</v>
      </c>
      <c r="AF58">
        <v>0</v>
      </c>
      <c r="AG58">
        <f t="shared" si="4"/>
        <v>0</v>
      </c>
    </row>
    <row r="59" spans="1:33" x14ac:dyDescent="0.6">
      <c r="A59">
        <v>2019</v>
      </c>
      <c r="B59">
        <v>2</v>
      </c>
      <c r="C59">
        <v>27</v>
      </c>
      <c r="D59">
        <f t="shared" si="2"/>
        <v>3</v>
      </c>
      <c r="G59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0</v>
      </c>
      <c r="H59">
        <f t="shared" si="0"/>
        <v>0</v>
      </c>
      <c r="I59">
        <f t="shared" si="1"/>
        <v>0</v>
      </c>
      <c r="L59">
        <v>4506.7238605898101</v>
      </c>
      <c r="M59">
        <v>4186.1876675603198</v>
      </c>
      <c r="N59">
        <v>1102.5335120643431</v>
      </c>
      <c r="O59">
        <v>1111.4182305630025</v>
      </c>
      <c r="P59">
        <v>6317</v>
      </c>
      <c r="Q59">
        <v>6842</v>
      </c>
      <c r="R59">
        <v>1</v>
      </c>
      <c r="S59">
        <v>0</v>
      </c>
      <c r="T59">
        <v>0</v>
      </c>
      <c r="U59">
        <v>0</v>
      </c>
      <c r="V59">
        <v>0</v>
      </c>
      <c r="W59">
        <v>0.20536635706914341</v>
      </c>
      <c r="X59">
        <v>0.79463364293085659</v>
      </c>
      <c r="Y59">
        <v>0</v>
      </c>
      <c r="Z59" s="3">
        <v>0</v>
      </c>
      <c r="AA59" s="3">
        <f t="shared" si="3"/>
        <v>0</v>
      </c>
      <c r="AB59">
        <v>1200</v>
      </c>
      <c r="AC59">
        <v>0</v>
      </c>
      <c r="AD59">
        <v>0</v>
      </c>
      <c r="AE59" s="6">
        <v>7.8</v>
      </c>
      <c r="AF59">
        <v>0</v>
      </c>
      <c r="AG59">
        <f t="shared" si="4"/>
        <v>0</v>
      </c>
    </row>
    <row r="60" spans="1:33" x14ac:dyDescent="0.6">
      <c r="A60">
        <v>2019</v>
      </c>
      <c r="B60">
        <v>2</v>
      </c>
      <c r="C60">
        <v>28</v>
      </c>
      <c r="D60">
        <f t="shared" si="2"/>
        <v>4</v>
      </c>
      <c r="G6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0</v>
      </c>
      <c r="H60">
        <f t="shared" si="0"/>
        <v>0</v>
      </c>
      <c r="I60">
        <f t="shared" si="1"/>
        <v>0</v>
      </c>
      <c r="L60">
        <v>4889.8594594594606</v>
      </c>
      <c r="M60">
        <v>4245.5567567567577</v>
      </c>
      <c r="N60">
        <v>1059.5405405405406</v>
      </c>
      <c r="O60">
        <v>1021.827027027027</v>
      </c>
      <c r="P60">
        <v>6583</v>
      </c>
      <c r="Q60">
        <v>6811</v>
      </c>
      <c r="R60">
        <v>1</v>
      </c>
      <c r="S60">
        <v>0</v>
      </c>
      <c r="T60">
        <v>0</v>
      </c>
      <c r="U60">
        <v>0</v>
      </c>
      <c r="V60">
        <v>0</v>
      </c>
      <c r="W60">
        <v>0.16363840287124271</v>
      </c>
      <c r="X60">
        <v>0.83636159712875735</v>
      </c>
      <c r="Y60">
        <v>6.1302324423871381E-2</v>
      </c>
      <c r="Z60" s="3">
        <v>0</v>
      </c>
      <c r="AA60" s="3">
        <f t="shared" si="3"/>
        <v>0</v>
      </c>
      <c r="AB60">
        <v>1200</v>
      </c>
      <c r="AC60">
        <v>0</v>
      </c>
      <c r="AD60">
        <v>0</v>
      </c>
      <c r="AE60" s="6">
        <v>6.6</v>
      </c>
      <c r="AF60">
        <v>0</v>
      </c>
      <c r="AG60">
        <f t="shared" si="4"/>
        <v>0</v>
      </c>
    </row>
    <row r="61" spans="1:33" x14ac:dyDescent="0.6">
      <c r="A61">
        <v>2019</v>
      </c>
      <c r="B61">
        <v>3</v>
      </c>
      <c r="C61">
        <v>1</v>
      </c>
      <c r="D61">
        <f t="shared" si="2"/>
        <v>5</v>
      </c>
      <c r="E61" t="s">
        <v>21</v>
      </c>
      <c r="F61" t="s">
        <v>16</v>
      </c>
      <c r="G61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0</v>
      </c>
      <c r="H61">
        <f t="shared" si="0"/>
        <v>1</v>
      </c>
      <c r="I61">
        <f t="shared" si="1"/>
        <v>1</v>
      </c>
      <c r="J61" s="8" t="s">
        <v>75</v>
      </c>
      <c r="K61" s="8"/>
      <c r="L61">
        <v>4231.7234042553209</v>
      </c>
      <c r="M61">
        <v>3825.4255319148947</v>
      </c>
      <c r="N61">
        <v>996.85106382978734</v>
      </c>
      <c r="O61">
        <v>884.872340425532</v>
      </c>
      <c r="P61">
        <v>6745</v>
      </c>
      <c r="Q61">
        <v>6481</v>
      </c>
      <c r="R61">
        <v>1</v>
      </c>
      <c r="S61">
        <v>0</v>
      </c>
      <c r="T61">
        <v>0</v>
      </c>
      <c r="U61">
        <v>0</v>
      </c>
      <c r="V61">
        <v>0</v>
      </c>
      <c r="W61">
        <v>0.1872222665708736</v>
      </c>
      <c r="X61">
        <v>0.8127777334291264</v>
      </c>
      <c r="Y61">
        <v>1.8732042945712991E-2</v>
      </c>
      <c r="Z61" s="3">
        <v>0</v>
      </c>
      <c r="AA61" s="3">
        <f t="shared" si="3"/>
        <v>0</v>
      </c>
      <c r="AB61">
        <v>1200</v>
      </c>
      <c r="AC61">
        <v>0</v>
      </c>
      <c r="AD61">
        <v>0</v>
      </c>
      <c r="AE61" s="6">
        <v>6.6</v>
      </c>
      <c r="AF61">
        <v>0</v>
      </c>
      <c r="AG61">
        <f t="shared" si="4"/>
        <v>0</v>
      </c>
    </row>
    <row r="62" spans="1:33" x14ac:dyDescent="0.6">
      <c r="A62">
        <v>2019</v>
      </c>
      <c r="B62">
        <v>3</v>
      </c>
      <c r="C62">
        <v>2</v>
      </c>
      <c r="D62">
        <f t="shared" si="2"/>
        <v>6</v>
      </c>
      <c r="E62" t="s">
        <v>21</v>
      </c>
      <c r="F62" t="s">
        <v>20</v>
      </c>
      <c r="G62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1</v>
      </c>
      <c r="H62">
        <f t="shared" si="0"/>
        <v>0</v>
      </c>
      <c r="I62">
        <f t="shared" si="1"/>
        <v>1</v>
      </c>
      <c r="J62" s="8" t="s">
        <v>75</v>
      </c>
      <c r="K62" s="8"/>
      <c r="L62">
        <v>3939.7555555555568</v>
      </c>
      <c r="M62">
        <v>3661.7777777777792</v>
      </c>
      <c r="N62">
        <v>1038.5333333333333</v>
      </c>
      <c r="O62">
        <v>856.91111111111127</v>
      </c>
      <c r="P62">
        <v>6754</v>
      </c>
      <c r="Q62">
        <v>4720</v>
      </c>
      <c r="R62">
        <v>1</v>
      </c>
      <c r="S62">
        <v>0</v>
      </c>
      <c r="T62">
        <v>0</v>
      </c>
      <c r="U62">
        <v>0</v>
      </c>
      <c r="V62">
        <v>0</v>
      </c>
      <c r="W62">
        <v>0.19683331778751981</v>
      </c>
      <c r="X62">
        <v>0.80316668221248022</v>
      </c>
      <c r="Y62">
        <v>0</v>
      </c>
      <c r="Z62" s="3">
        <v>0</v>
      </c>
      <c r="AA62" s="3">
        <f t="shared" si="3"/>
        <v>0</v>
      </c>
      <c r="AB62">
        <v>1200</v>
      </c>
      <c r="AC62">
        <v>0</v>
      </c>
      <c r="AD62">
        <v>0</v>
      </c>
      <c r="AE62" s="6">
        <v>7.8</v>
      </c>
      <c r="AF62">
        <v>0</v>
      </c>
      <c r="AG62">
        <f t="shared" si="4"/>
        <v>0</v>
      </c>
    </row>
    <row r="63" spans="1:33" x14ac:dyDescent="0.6">
      <c r="A63">
        <v>2019</v>
      </c>
      <c r="B63">
        <v>3</v>
      </c>
      <c r="C63">
        <v>3</v>
      </c>
      <c r="D63">
        <f t="shared" si="2"/>
        <v>7</v>
      </c>
      <c r="E63" t="s">
        <v>21</v>
      </c>
      <c r="F63" t="s">
        <v>22</v>
      </c>
      <c r="G63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2</v>
      </c>
      <c r="H63">
        <f t="shared" si="0"/>
        <v>0</v>
      </c>
      <c r="I63">
        <f t="shared" si="1"/>
        <v>1</v>
      </c>
      <c r="J63" s="8" t="s">
        <v>75</v>
      </c>
      <c r="K63" s="8"/>
      <c r="L63">
        <v>3543.2592592592582</v>
      </c>
      <c r="M63">
        <v>3375.1111111111104</v>
      </c>
      <c r="N63">
        <v>932</v>
      </c>
      <c r="O63">
        <v>772.7037037037037</v>
      </c>
      <c r="P63">
        <v>6876</v>
      </c>
      <c r="Q63">
        <v>5296</v>
      </c>
      <c r="R63">
        <v>1</v>
      </c>
      <c r="S63">
        <v>0</v>
      </c>
      <c r="T63">
        <v>0</v>
      </c>
      <c r="U63">
        <v>0</v>
      </c>
      <c r="V63">
        <v>0</v>
      </c>
      <c r="W63">
        <v>0.1825750947798192</v>
      </c>
      <c r="X63">
        <v>0.81742490522018074</v>
      </c>
      <c r="Y63">
        <v>0</v>
      </c>
      <c r="Z63" s="3">
        <v>0</v>
      </c>
      <c r="AA63" s="3">
        <f t="shared" si="3"/>
        <v>0</v>
      </c>
      <c r="AB63">
        <v>1200</v>
      </c>
      <c r="AC63">
        <v>0</v>
      </c>
      <c r="AD63">
        <v>0</v>
      </c>
      <c r="AE63" s="6">
        <v>9.4</v>
      </c>
      <c r="AF63">
        <v>0</v>
      </c>
      <c r="AG63">
        <f t="shared" si="4"/>
        <v>0</v>
      </c>
    </row>
    <row r="64" spans="1:33" x14ac:dyDescent="0.6">
      <c r="A64">
        <v>2019</v>
      </c>
      <c r="B64">
        <v>3</v>
      </c>
      <c r="C64">
        <v>4</v>
      </c>
      <c r="D64">
        <f t="shared" si="2"/>
        <v>1</v>
      </c>
      <c r="G64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0</v>
      </c>
      <c r="H64">
        <f t="shared" si="0"/>
        <v>0</v>
      </c>
      <c r="I64">
        <f t="shared" si="1"/>
        <v>0</v>
      </c>
      <c r="L64">
        <v>4283.4745308310976</v>
      </c>
      <c r="M64">
        <v>3751.6997319034836</v>
      </c>
      <c r="N64">
        <v>1048.4530831099196</v>
      </c>
      <c r="O64">
        <v>1028.3217158176942</v>
      </c>
      <c r="P64">
        <v>6742</v>
      </c>
      <c r="Q64">
        <v>5474</v>
      </c>
      <c r="R64">
        <v>1</v>
      </c>
      <c r="S64">
        <v>0</v>
      </c>
      <c r="T64">
        <v>0</v>
      </c>
      <c r="U64">
        <v>0</v>
      </c>
      <c r="V64">
        <v>0</v>
      </c>
      <c r="W64">
        <v>0.21344780686841211</v>
      </c>
      <c r="X64">
        <v>0.78655219313158786</v>
      </c>
      <c r="Y64">
        <v>3.7628247107618418E-2</v>
      </c>
      <c r="Z64" s="3">
        <v>0</v>
      </c>
      <c r="AA64" s="3">
        <f t="shared" si="3"/>
        <v>0</v>
      </c>
      <c r="AB64">
        <v>1200</v>
      </c>
      <c r="AC64">
        <v>0</v>
      </c>
      <c r="AD64">
        <v>0</v>
      </c>
      <c r="AE64" s="6">
        <v>9.9</v>
      </c>
      <c r="AF64">
        <v>0</v>
      </c>
      <c r="AG64">
        <f t="shared" si="4"/>
        <v>0</v>
      </c>
    </row>
    <row r="65" spans="1:33" x14ac:dyDescent="0.6">
      <c r="A65">
        <v>2019</v>
      </c>
      <c r="B65">
        <v>3</v>
      </c>
      <c r="C65">
        <v>5</v>
      </c>
      <c r="D65">
        <f t="shared" si="2"/>
        <v>2</v>
      </c>
      <c r="G65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0</v>
      </c>
      <c r="H65">
        <f t="shared" si="0"/>
        <v>0</v>
      </c>
      <c r="I65">
        <f t="shared" si="1"/>
        <v>0</v>
      </c>
      <c r="L65">
        <v>4305.7438692098085</v>
      </c>
      <c r="M65">
        <v>3802.9645776566754</v>
      </c>
      <c r="N65">
        <v>1064.2098092643052</v>
      </c>
      <c r="O65">
        <v>1052.7629427792915</v>
      </c>
      <c r="P65">
        <v>6283</v>
      </c>
      <c r="Q65">
        <v>4824</v>
      </c>
      <c r="R65">
        <v>1</v>
      </c>
      <c r="S65">
        <v>0</v>
      </c>
      <c r="T65">
        <v>0</v>
      </c>
      <c r="U65">
        <v>0</v>
      </c>
      <c r="V65">
        <v>0</v>
      </c>
      <c r="W65">
        <v>0.22342277591439069</v>
      </c>
      <c r="X65">
        <v>0.77657722408560936</v>
      </c>
      <c r="Y65">
        <v>0</v>
      </c>
      <c r="Z65" s="3">
        <v>0</v>
      </c>
      <c r="AA65" s="3">
        <f t="shared" si="3"/>
        <v>0</v>
      </c>
      <c r="AB65">
        <v>1200</v>
      </c>
      <c r="AC65">
        <v>0</v>
      </c>
      <c r="AD65">
        <v>0</v>
      </c>
      <c r="AE65" s="6">
        <v>8.4</v>
      </c>
      <c r="AF65">
        <v>0</v>
      </c>
      <c r="AG65">
        <f t="shared" si="4"/>
        <v>0</v>
      </c>
    </row>
    <row r="66" spans="1:33" x14ac:dyDescent="0.6">
      <c r="A66">
        <v>2019</v>
      </c>
      <c r="B66">
        <v>3</v>
      </c>
      <c r="C66">
        <v>6</v>
      </c>
      <c r="D66">
        <f t="shared" si="2"/>
        <v>3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5" xml:space="preserve"> IF(F66 = "H",1,0)</f>
        <v>0</v>
      </c>
      <c r="I66">
        <f t="shared" ref="I66:I129" si="6">IF(NOT(ISBLANK(F66)), 1, 0)</f>
        <v>0</v>
      </c>
      <c r="L66">
        <v>4267.1698113207549</v>
      </c>
      <c r="M66">
        <v>3858.2641509433961</v>
      </c>
      <c r="N66">
        <v>1054.2075471698113</v>
      </c>
      <c r="O66">
        <v>1065.2264150943397</v>
      </c>
      <c r="P66">
        <v>5842</v>
      </c>
      <c r="Q66">
        <v>5147</v>
      </c>
      <c r="R66">
        <v>1</v>
      </c>
      <c r="S66">
        <v>0</v>
      </c>
      <c r="T66">
        <v>0</v>
      </c>
      <c r="U66">
        <v>0</v>
      </c>
      <c r="V66">
        <v>0</v>
      </c>
      <c r="W66">
        <v>0.22665067626091009</v>
      </c>
      <c r="X66">
        <v>0.77334932373908982</v>
      </c>
      <c r="Y66">
        <v>0</v>
      </c>
      <c r="Z66" s="3">
        <v>0</v>
      </c>
      <c r="AA66" s="3">
        <f t="shared" si="3"/>
        <v>0</v>
      </c>
      <c r="AB66">
        <v>1200</v>
      </c>
      <c r="AC66">
        <v>0</v>
      </c>
      <c r="AD66">
        <v>0</v>
      </c>
      <c r="AE66" s="6">
        <v>8.4</v>
      </c>
      <c r="AF66">
        <v>0</v>
      </c>
      <c r="AG66">
        <f t="shared" si="4"/>
        <v>0</v>
      </c>
    </row>
    <row r="67" spans="1:33" x14ac:dyDescent="0.6">
      <c r="A67">
        <v>2019</v>
      </c>
      <c r="B67">
        <v>3</v>
      </c>
      <c r="C67">
        <v>7</v>
      </c>
      <c r="D67">
        <f t="shared" ref="D67:D130" si="7">WEEKDAY(DATE(A67,B67,C67), 2)</f>
        <v>4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5"/>
        <v>0</v>
      </c>
      <c r="I67">
        <f t="shared" si="6"/>
        <v>0</v>
      </c>
      <c r="L67">
        <v>4528.9809264305168</v>
      </c>
      <c r="M67">
        <v>4167.0408719346042</v>
      </c>
      <c r="N67">
        <v>1019.0626702997275</v>
      </c>
      <c r="O67">
        <v>1026.0653950953679</v>
      </c>
      <c r="P67">
        <v>6247</v>
      </c>
      <c r="Q67">
        <v>5905</v>
      </c>
      <c r="R67">
        <v>1</v>
      </c>
      <c r="S67">
        <v>0</v>
      </c>
      <c r="T67">
        <v>0</v>
      </c>
      <c r="U67">
        <v>0</v>
      </c>
      <c r="V67">
        <v>0</v>
      </c>
      <c r="W67">
        <v>0.19735973597359729</v>
      </c>
      <c r="X67">
        <v>0.80264026402640265</v>
      </c>
      <c r="Y67">
        <v>0</v>
      </c>
      <c r="Z67" s="3">
        <v>0</v>
      </c>
      <c r="AA67" s="3">
        <f t="shared" ref="AA67:AA130" si="8">Z67-Z66</f>
        <v>0</v>
      </c>
      <c r="AB67">
        <v>1200</v>
      </c>
      <c r="AC67">
        <v>0</v>
      </c>
      <c r="AD67">
        <v>0</v>
      </c>
      <c r="AE67" s="6">
        <v>7</v>
      </c>
      <c r="AF67">
        <v>0</v>
      </c>
      <c r="AG67">
        <f t="shared" ref="AG67:AG130" si="9">AE67*AF67</f>
        <v>0</v>
      </c>
    </row>
    <row r="68" spans="1:33" x14ac:dyDescent="0.6">
      <c r="A68">
        <v>2019</v>
      </c>
      <c r="B68">
        <v>3</v>
      </c>
      <c r="C68">
        <v>8</v>
      </c>
      <c r="D68">
        <f t="shared" si="7"/>
        <v>5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5"/>
        <v>0</v>
      </c>
      <c r="I68">
        <f t="shared" si="6"/>
        <v>0</v>
      </c>
      <c r="L68">
        <v>4742.5279999999984</v>
      </c>
      <c r="M68">
        <v>4238.3786666666656</v>
      </c>
      <c r="N68">
        <v>1025.1706666666666</v>
      </c>
      <c r="O68">
        <v>1111.7066666666665</v>
      </c>
      <c r="P68">
        <v>6451</v>
      </c>
      <c r="Q68">
        <v>5961</v>
      </c>
      <c r="R68">
        <v>1</v>
      </c>
      <c r="S68">
        <v>0</v>
      </c>
      <c r="T68">
        <v>0</v>
      </c>
      <c r="U68">
        <v>0</v>
      </c>
      <c r="V68">
        <v>0</v>
      </c>
      <c r="W68">
        <v>0.1933586939293073</v>
      </c>
      <c r="X68">
        <v>0.80664130607069273</v>
      </c>
      <c r="Y68">
        <v>0</v>
      </c>
      <c r="Z68" s="3">
        <v>0</v>
      </c>
      <c r="AA68" s="3">
        <f t="shared" si="8"/>
        <v>0</v>
      </c>
      <c r="AB68">
        <v>1200</v>
      </c>
      <c r="AC68">
        <v>0</v>
      </c>
      <c r="AD68">
        <v>0</v>
      </c>
      <c r="AE68" s="6">
        <v>6.1</v>
      </c>
      <c r="AF68">
        <v>0</v>
      </c>
      <c r="AG68">
        <f t="shared" si="9"/>
        <v>0</v>
      </c>
    </row>
    <row r="69" spans="1:33" x14ac:dyDescent="0.6">
      <c r="A69">
        <v>2019</v>
      </c>
      <c r="B69">
        <v>3</v>
      </c>
      <c r="C69">
        <v>9</v>
      </c>
      <c r="D69">
        <f t="shared" si="7"/>
        <v>6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5"/>
        <v>0</v>
      </c>
      <c r="I69">
        <f t="shared" si="6"/>
        <v>0</v>
      </c>
      <c r="L69">
        <v>4336.5777777777794</v>
      </c>
      <c r="M69">
        <v>4012.555555555557</v>
      </c>
      <c r="N69">
        <v>1071.088888888889</v>
      </c>
      <c r="O69">
        <v>953.31111111111125</v>
      </c>
      <c r="P69">
        <v>6327</v>
      </c>
      <c r="Q69">
        <v>5677</v>
      </c>
      <c r="R69">
        <v>1</v>
      </c>
      <c r="S69">
        <v>0</v>
      </c>
      <c r="T69">
        <v>0</v>
      </c>
      <c r="U69">
        <v>0</v>
      </c>
      <c r="V69">
        <v>0</v>
      </c>
      <c r="W69">
        <v>0.17109698811826471</v>
      </c>
      <c r="X69">
        <v>0.82890301188173532</v>
      </c>
      <c r="Y69">
        <v>0</v>
      </c>
      <c r="Z69" s="3">
        <v>0</v>
      </c>
      <c r="AA69" s="3">
        <f t="shared" si="8"/>
        <v>0</v>
      </c>
      <c r="AB69">
        <v>1200</v>
      </c>
      <c r="AC69">
        <v>0</v>
      </c>
      <c r="AD69">
        <v>0</v>
      </c>
      <c r="AE69" s="6">
        <v>7.2</v>
      </c>
      <c r="AF69">
        <v>0</v>
      </c>
      <c r="AG69">
        <f t="shared" si="9"/>
        <v>0</v>
      </c>
    </row>
    <row r="70" spans="1:33" x14ac:dyDescent="0.6">
      <c r="A70">
        <v>2019</v>
      </c>
      <c r="B70">
        <v>3</v>
      </c>
      <c r="C70">
        <v>10</v>
      </c>
      <c r="D70">
        <f t="shared" si="7"/>
        <v>7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5"/>
        <v>0</v>
      </c>
      <c r="I70">
        <f t="shared" si="6"/>
        <v>0</v>
      </c>
      <c r="L70">
        <v>3646.1886792452829</v>
      </c>
      <c r="M70">
        <v>3437.7358490566035</v>
      </c>
      <c r="N70">
        <v>871.22641509433959</v>
      </c>
      <c r="O70">
        <v>766.35849056603774</v>
      </c>
      <c r="P70">
        <v>6282</v>
      </c>
      <c r="Q70">
        <v>6030</v>
      </c>
      <c r="R70">
        <v>1</v>
      </c>
      <c r="S70">
        <v>0</v>
      </c>
      <c r="T70">
        <v>0</v>
      </c>
      <c r="U70">
        <v>0</v>
      </c>
      <c r="V70">
        <v>0</v>
      </c>
      <c r="W70">
        <v>0.20590581247348319</v>
      </c>
      <c r="X70">
        <v>0.79409418752651673</v>
      </c>
      <c r="Y70">
        <v>0</v>
      </c>
      <c r="Z70" s="3">
        <v>0</v>
      </c>
      <c r="AA70" s="3">
        <f t="shared" si="8"/>
        <v>0</v>
      </c>
      <c r="AB70">
        <v>1200</v>
      </c>
      <c r="AC70">
        <v>0</v>
      </c>
      <c r="AD70">
        <v>0</v>
      </c>
      <c r="AE70" s="6">
        <v>10.1</v>
      </c>
      <c r="AF70">
        <v>0</v>
      </c>
      <c r="AG70">
        <f t="shared" si="9"/>
        <v>0</v>
      </c>
    </row>
    <row r="71" spans="1:33" x14ac:dyDescent="0.6">
      <c r="A71">
        <v>2019</v>
      </c>
      <c r="B71">
        <v>3</v>
      </c>
      <c r="C71">
        <v>11</v>
      </c>
      <c r="D71">
        <f t="shared" si="7"/>
        <v>1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5"/>
        <v>0</v>
      </c>
      <c r="I71">
        <f t="shared" si="6"/>
        <v>0</v>
      </c>
      <c r="L71">
        <v>4300.8913043478269</v>
      </c>
      <c r="M71">
        <v>4068.0652173913054</v>
      </c>
      <c r="N71">
        <v>1010.3478260869565</v>
      </c>
      <c r="O71">
        <v>986.71739130434787</v>
      </c>
      <c r="P71">
        <v>5878</v>
      </c>
      <c r="Q71">
        <v>6176</v>
      </c>
      <c r="R71">
        <v>1</v>
      </c>
      <c r="S71">
        <v>0</v>
      </c>
      <c r="T71">
        <v>0</v>
      </c>
      <c r="U71">
        <v>0</v>
      </c>
      <c r="V71">
        <v>0</v>
      </c>
      <c r="W71">
        <v>0.24760323541932741</v>
      </c>
      <c r="X71">
        <v>0.75239676458067262</v>
      </c>
      <c r="Y71">
        <v>3.2534151872130983E-2</v>
      </c>
      <c r="Z71" s="3">
        <v>0</v>
      </c>
      <c r="AA71" s="3">
        <f t="shared" si="8"/>
        <v>0</v>
      </c>
      <c r="AB71">
        <v>1200</v>
      </c>
      <c r="AC71">
        <v>0</v>
      </c>
      <c r="AD71">
        <v>0</v>
      </c>
      <c r="AE71" s="6">
        <v>6.6</v>
      </c>
      <c r="AF71">
        <v>0</v>
      </c>
      <c r="AG71">
        <f t="shared" si="9"/>
        <v>0</v>
      </c>
    </row>
    <row r="72" spans="1:33" x14ac:dyDescent="0.6">
      <c r="A72">
        <v>2019</v>
      </c>
      <c r="B72">
        <v>3</v>
      </c>
      <c r="C72">
        <v>12</v>
      </c>
      <c r="D72">
        <f t="shared" si="7"/>
        <v>2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5"/>
        <v>0</v>
      </c>
      <c r="I72">
        <f t="shared" si="6"/>
        <v>0</v>
      </c>
      <c r="L72">
        <v>4404.2534435261705</v>
      </c>
      <c r="M72">
        <v>3904.8815426997239</v>
      </c>
      <c r="N72">
        <v>966.21487603305786</v>
      </c>
      <c r="O72">
        <v>996.40771349862257</v>
      </c>
      <c r="P72">
        <v>5527</v>
      </c>
      <c r="Q72">
        <v>5804</v>
      </c>
      <c r="R72">
        <v>1</v>
      </c>
      <c r="S72">
        <v>0</v>
      </c>
      <c r="T72">
        <v>0</v>
      </c>
      <c r="U72">
        <v>0</v>
      </c>
      <c r="V72">
        <v>0</v>
      </c>
      <c r="W72">
        <v>0.1975536296023111</v>
      </c>
      <c r="X72">
        <v>0.80244637039768885</v>
      </c>
      <c r="Y72">
        <v>0</v>
      </c>
      <c r="Z72" s="3">
        <v>0</v>
      </c>
      <c r="AA72" s="3">
        <f t="shared" si="8"/>
        <v>0</v>
      </c>
      <c r="AB72">
        <v>1200</v>
      </c>
      <c r="AC72">
        <v>0</v>
      </c>
      <c r="AD72">
        <v>0</v>
      </c>
      <c r="AE72" s="6">
        <v>3.9</v>
      </c>
      <c r="AF72">
        <v>0</v>
      </c>
      <c r="AG72">
        <f t="shared" si="9"/>
        <v>0</v>
      </c>
    </row>
    <row r="73" spans="1:33" x14ac:dyDescent="0.6">
      <c r="A73">
        <v>2019</v>
      </c>
      <c r="B73">
        <v>3</v>
      </c>
      <c r="C73">
        <v>13</v>
      </c>
      <c r="D73">
        <f t="shared" si="7"/>
        <v>3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5"/>
        <v>0</v>
      </c>
      <c r="I73">
        <f t="shared" si="6"/>
        <v>0</v>
      </c>
      <c r="L73">
        <v>4289.0840108401062</v>
      </c>
      <c r="M73">
        <v>3894.2005420054184</v>
      </c>
      <c r="N73">
        <v>1030.8536585365853</v>
      </c>
      <c r="O73">
        <v>1028.3414634146341</v>
      </c>
      <c r="P73">
        <v>5967</v>
      </c>
      <c r="Q73">
        <v>5897</v>
      </c>
      <c r="R73">
        <v>1</v>
      </c>
      <c r="S73">
        <v>0</v>
      </c>
      <c r="T73">
        <v>0</v>
      </c>
      <c r="U73">
        <v>0</v>
      </c>
      <c r="V73">
        <v>0</v>
      </c>
      <c r="W73">
        <v>0.2200749432700346</v>
      </c>
      <c r="X73">
        <v>0.77992505672996537</v>
      </c>
      <c r="Y73">
        <v>0</v>
      </c>
      <c r="Z73" s="3">
        <v>0</v>
      </c>
      <c r="AA73" s="3">
        <f t="shared" si="8"/>
        <v>0</v>
      </c>
      <c r="AB73">
        <v>1200</v>
      </c>
      <c r="AC73">
        <v>0</v>
      </c>
      <c r="AD73">
        <v>0</v>
      </c>
      <c r="AE73" s="6">
        <v>3.5</v>
      </c>
      <c r="AF73">
        <v>0</v>
      </c>
      <c r="AG73">
        <f t="shared" si="9"/>
        <v>0</v>
      </c>
    </row>
    <row r="74" spans="1:33" x14ac:dyDescent="0.6">
      <c r="A74">
        <v>2019</v>
      </c>
      <c r="B74">
        <v>3</v>
      </c>
      <c r="C74">
        <v>14</v>
      </c>
      <c r="D74">
        <f t="shared" si="7"/>
        <v>4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5"/>
        <v>0</v>
      </c>
      <c r="I74">
        <f t="shared" si="6"/>
        <v>0</v>
      </c>
      <c r="L74">
        <v>4427.6721311475403</v>
      </c>
      <c r="M74">
        <v>4080.6557377049176</v>
      </c>
      <c r="N74">
        <v>1025.7267759562842</v>
      </c>
      <c r="O74">
        <v>1004.983606557377</v>
      </c>
      <c r="P74">
        <v>6145</v>
      </c>
      <c r="Q74">
        <v>6066</v>
      </c>
      <c r="R74">
        <v>1</v>
      </c>
      <c r="S74">
        <v>0</v>
      </c>
      <c r="T74">
        <v>0</v>
      </c>
      <c r="U74">
        <v>0</v>
      </c>
      <c r="V74">
        <v>0</v>
      </c>
      <c r="W74">
        <v>0.18127800506526401</v>
      </c>
      <c r="X74">
        <v>0.81872199493473607</v>
      </c>
      <c r="Y74">
        <v>0</v>
      </c>
      <c r="Z74" s="3">
        <v>0</v>
      </c>
      <c r="AA74" s="3">
        <f t="shared" si="8"/>
        <v>0</v>
      </c>
      <c r="AB74">
        <v>1200</v>
      </c>
      <c r="AC74">
        <v>0</v>
      </c>
      <c r="AD74">
        <v>0</v>
      </c>
      <c r="AE74" s="6">
        <v>5</v>
      </c>
      <c r="AF74">
        <v>0</v>
      </c>
      <c r="AG74">
        <f t="shared" si="9"/>
        <v>0</v>
      </c>
    </row>
    <row r="75" spans="1:33" x14ac:dyDescent="0.6">
      <c r="A75">
        <v>2019</v>
      </c>
      <c r="B75">
        <v>3</v>
      </c>
      <c r="C75">
        <v>15</v>
      </c>
      <c r="D75">
        <f t="shared" si="7"/>
        <v>5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5"/>
        <v>0</v>
      </c>
      <c r="I75">
        <f t="shared" si="6"/>
        <v>0</v>
      </c>
      <c r="L75">
        <v>4715.9786096256685</v>
      </c>
      <c r="M75">
        <v>4245.3689839572189</v>
      </c>
      <c r="N75">
        <v>1030.9518716577541</v>
      </c>
      <c r="O75">
        <v>1021.5080213903743</v>
      </c>
      <c r="P75">
        <v>6294</v>
      </c>
      <c r="Q75">
        <v>6420</v>
      </c>
      <c r="R75">
        <v>1</v>
      </c>
      <c r="S75">
        <v>0</v>
      </c>
      <c r="T75">
        <v>0</v>
      </c>
      <c r="U75">
        <v>0</v>
      </c>
      <c r="V75">
        <v>0</v>
      </c>
      <c r="W75">
        <v>0.19777700890926389</v>
      </c>
      <c r="X75">
        <v>0.80222299109073603</v>
      </c>
      <c r="Y75">
        <v>0</v>
      </c>
      <c r="Z75" s="3">
        <v>0</v>
      </c>
      <c r="AA75" s="3">
        <f t="shared" si="8"/>
        <v>0</v>
      </c>
      <c r="AB75">
        <v>1200</v>
      </c>
      <c r="AC75">
        <v>0</v>
      </c>
      <c r="AD75">
        <v>0</v>
      </c>
      <c r="AE75" s="6">
        <v>5.5</v>
      </c>
      <c r="AF75">
        <v>3.5</v>
      </c>
      <c r="AG75">
        <f t="shared" si="9"/>
        <v>19.25</v>
      </c>
    </row>
    <row r="76" spans="1:33" x14ac:dyDescent="0.6">
      <c r="A76">
        <v>2019</v>
      </c>
      <c r="B76">
        <v>3</v>
      </c>
      <c r="C76">
        <v>16</v>
      </c>
      <c r="D76">
        <f t="shared" si="7"/>
        <v>6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5"/>
        <v>0</v>
      </c>
      <c r="I76">
        <f t="shared" si="6"/>
        <v>0</v>
      </c>
      <c r="L76">
        <v>4247.8885793871877</v>
      </c>
      <c r="M76">
        <v>4004.2339832869088</v>
      </c>
      <c r="N76">
        <v>967.03064066852369</v>
      </c>
      <c r="O76">
        <v>921.95821727019506</v>
      </c>
      <c r="P76">
        <v>6275</v>
      </c>
      <c r="Q76">
        <v>6249</v>
      </c>
      <c r="R76">
        <v>1</v>
      </c>
      <c r="S76">
        <v>0</v>
      </c>
      <c r="T76">
        <v>0</v>
      </c>
      <c r="U76">
        <v>0</v>
      </c>
      <c r="V76">
        <v>0</v>
      </c>
      <c r="W76">
        <v>0.1844091415830546</v>
      </c>
      <c r="X76">
        <v>0.81559085841694534</v>
      </c>
      <c r="Y76">
        <v>0</v>
      </c>
      <c r="Z76" s="3">
        <v>0</v>
      </c>
      <c r="AA76" s="3">
        <f t="shared" si="8"/>
        <v>0</v>
      </c>
      <c r="AB76">
        <v>1200</v>
      </c>
      <c r="AC76">
        <v>0</v>
      </c>
      <c r="AD76">
        <v>0</v>
      </c>
      <c r="AE76" s="6">
        <v>4.3</v>
      </c>
      <c r="AF76">
        <v>0</v>
      </c>
      <c r="AG76">
        <f t="shared" si="9"/>
        <v>0</v>
      </c>
    </row>
    <row r="77" spans="1:33" x14ac:dyDescent="0.6">
      <c r="A77">
        <v>2019</v>
      </c>
      <c r="B77">
        <v>3</v>
      </c>
      <c r="C77">
        <v>17</v>
      </c>
      <c r="D77">
        <f t="shared" si="7"/>
        <v>7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5"/>
        <v>0</v>
      </c>
      <c r="I77">
        <f t="shared" si="6"/>
        <v>0</v>
      </c>
      <c r="L77">
        <v>3675.0000000000009</v>
      </c>
      <c r="M77">
        <v>3578.5217391304359</v>
      </c>
      <c r="N77">
        <v>881.08695652173924</v>
      </c>
      <c r="O77">
        <v>768.41304347826099</v>
      </c>
      <c r="P77">
        <v>6354</v>
      </c>
      <c r="Q77">
        <v>6412</v>
      </c>
      <c r="R77">
        <v>1</v>
      </c>
      <c r="S77">
        <v>0</v>
      </c>
      <c r="T77">
        <v>0</v>
      </c>
      <c r="U77">
        <v>0</v>
      </c>
      <c r="V77">
        <v>0</v>
      </c>
      <c r="W77">
        <v>0.2438052744801211</v>
      </c>
      <c r="X77">
        <v>0.75619472551987887</v>
      </c>
      <c r="Y77">
        <v>0</v>
      </c>
      <c r="Z77" s="3">
        <v>0</v>
      </c>
      <c r="AA77" s="3">
        <f t="shared" si="8"/>
        <v>0</v>
      </c>
      <c r="AB77">
        <v>1200</v>
      </c>
      <c r="AC77">
        <v>0</v>
      </c>
      <c r="AD77">
        <v>0</v>
      </c>
      <c r="AE77" s="6">
        <v>6.3</v>
      </c>
      <c r="AF77">
        <v>0</v>
      </c>
      <c r="AG77">
        <f t="shared" si="9"/>
        <v>0</v>
      </c>
    </row>
    <row r="78" spans="1:33" x14ac:dyDescent="0.6">
      <c r="A78">
        <v>2019</v>
      </c>
      <c r="B78">
        <v>3</v>
      </c>
      <c r="C78">
        <v>18</v>
      </c>
      <c r="D78">
        <f t="shared" si="7"/>
        <v>1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5"/>
        <v>0</v>
      </c>
      <c r="I78">
        <f t="shared" si="6"/>
        <v>0</v>
      </c>
      <c r="L78">
        <v>4354.9383378016064</v>
      </c>
      <c r="M78">
        <v>3957.9839142091137</v>
      </c>
      <c r="N78">
        <v>992.47184986595164</v>
      </c>
      <c r="O78">
        <v>1023.7962466487934</v>
      </c>
      <c r="P78">
        <v>6232</v>
      </c>
      <c r="Q78">
        <v>6286</v>
      </c>
      <c r="R78">
        <v>1</v>
      </c>
      <c r="S78">
        <v>0</v>
      </c>
      <c r="T78">
        <v>0</v>
      </c>
      <c r="U78">
        <v>0</v>
      </c>
      <c r="V78">
        <v>0</v>
      </c>
      <c r="W78">
        <v>0.21741701157192331</v>
      </c>
      <c r="X78">
        <v>0.78258298842807672</v>
      </c>
      <c r="Y78">
        <v>0</v>
      </c>
      <c r="Z78" s="3">
        <v>0</v>
      </c>
      <c r="AA78" s="3">
        <f t="shared" si="8"/>
        <v>0</v>
      </c>
      <c r="AB78">
        <v>1200</v>
      </c>
      <c r="AC78">
        <v>0</v>
      </c>
      <c r="AD78">
        <v>0</v>
      </c>
      <c r="AE78" s="6">
        <v>7.1</v>
      </c>
      <c r="AF78">
        <v>0</v>
      </c>
      <c r="AG78">
        <f t="shared" si="9"/>
        <v>0</v>
      </c>
    </row>
    <row r="79" spans="1:33" x14ac:dyDescent="0.6">
      <c r="A79">
        <v>2019</v>
      </c>
      <c r="B79">
        <v>3</v>
      </c>
      <c r="C79">
        <v>19</v>
      </c>
      <c r="D79">
        <f t="shared" si="7"/>
        <v>2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5"/>
        <v>0</v>
      </c>
      <c r="I79">
        <f t="shared" si="6"/>
        <v>0</v>
      </c>
      <c r="L79">
        <v>4340.4590163934417</v>
      </c>
      <c r="M79">
        <v>3865.6830601092888</v>
      </c>
      <c r="N79">
        <v>1009.8196721311475</v>
      </c>
      <c r="O79">
        <v>1005.7814207650273</v>
      </c>
      <c r="P79">
        <v>6005</v>
      </c>
      <c r="Q79">
        <v>6096</v>
      </c>
      <c r="R79">
        <v>1</v>
      </c>
      <c r="S79">
        <v>0</v>
      </c>
      <c r="T79">
        <v>0</v>
      </c>
      <c r="U79">
        <v>0</v>
      </c>
      <c r="V79">
        <v>0</v>
      </c>
      <c r="W79">
        <v>0.182293111419325</v>
      </c>
      <c r="X79">
        <v>0.81770688858067497</v>
      </c>
      <c r="Y79">
        <v>0</v>
      </c>
      <c r="Z79" s="3">
        <v>0</v>
      </c>
      <c r="AA79" s="3">
        <f t="shared" si="8"/>
        <v>0</v>
      </c>
      <c r="AB79">
        <v>1200</v>
      </c>
      <c r="AC79">
        <v>0</v>
      </c>
      <c r="AD79">
        <v>0</v>
      </c>
      <c r="AE79" s="6">
        <v>10</v>
      </c>
      <c r="AF79">
        <v>0</v>
      </c>
      <c r="AG79">
        <f t="shared" si="9"/>
        <v>0</v>
      </c>
    </row>
    <row r="80" spans="1:33" x14ac:dyDescent="0.6">
      <c r="A80">
        <v>2019</v>
      </c>
      <c r="B80">
        <v>3</v>
      </c>
      <c r="C80">
        <v>20</v>
      </c>
      <c r="D80">
        <f t="shared" si="7"/>
        <v>3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5"/>
        <v>0</v>
      </c>
      <c r="I80">
        <f t="shared" si="6"/>
        <v>0</v>
      </c>
      <c r="L80">
        <v>5498.2162162162167</v>
      </c>
      <c r="M80">
        <v>4849.1081081081084</v>
      </c>
      <c r="N80">
        <v>1065.6756756756756</v>
      </c>
      <c r="O80">
        <v>1102.0540540540542</v>
      </c>
      <c r="P80">
        <v>6272</v>
      </c>
      <c r="Q80">
        <v>6233</v>
      </c>
      <c r="R80">
        <v>1</v>
      </c>
      <c r="S80">
        <v>0</v>
      </c>
      <c r="T80">
        <v>0</v>
      </c>
      <c r="U80">
        <v>0</v>
      </c>
      <c r="V80">
        <v>0</v>
      </c>
      <c r="W80">
        <v>0.17815998482014581</v>
      </c>
      <c r="X80">
        <v>0.82184001517985417</v>
      </c>
      <c r="Y80">
        <v>3.2586965213914437E-2</v>
      </c>
      <c r="Z80" s="3">
        <v>0</v>
      </c>
      <c r="AA80" s="3">
        <f t="shared" si="8"/>
        <v>0</v>
      </c>
      <c r="AB80">
        <v>1200</v>
      </c>
      <c r="AC80">
        <v>0</v>
      </c>
      <c r="AD80">
        <v>0</v>
      </c>
      <c r="AE80" s="6">
        <v>10.3</v>
      </c>
      <c r="AF80">
        <v>16.5</v>
      </c>
      <c r="AG80">
        <f t="shared" si="9"/>
        <v>169.95000000000002</v>
      </c>
    </row>
    <row r="81" spans="1:33" x14ac:dyDescent="0.6">
      <c r="A81">
        <v>2019</v>
      </c>
      <c r="B81">
        <v>3</v>
      </c>
      <c r="C81">
        <v>21</v>
      </c>
      <c r="D81">
        <f t="shared" si="7"/>
        <v>4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5"/>
        <v>0</v>
      </c>
      <c r="I81">
        <f t="shared" si="6"/>
        <v>0</v>
      </c>
      <c r="L81">
        <v>4337.7217847769016</v>
      </c>
      <c r="M81">
        <v>3978.2047244094479</v>
      </c>
      <c r="N81">
        <v>956.78477690288707</v>
      </c>
      <c r="O81">
        <v>967.48556430446183</v>
      </c>
      <c r="P81">
        <v>6477</v>
      </c>
      <c r="Q81">
        <v>6490</v>
      </c>
      <c r="R81">
        <v>1</v>
      </c>
      <c r="S81">
        <v>0</v>
      </c>
      <c r="T81">
        <v>0</v>
      </c>
      <c r="U81">
        <v>0</v>
      </c>
      <c r="V81">
        <v>0</v>
      </c>
      <c r="W81">
        <v>0.16808452624403539</v>
      </c>
      <c r="X81">
        <v>0.83191547375596453</v>
      </c>
      <c r="Y81">
        <v>3.8328063545924267E-2</v>
      </c>
      <c r="Z81" s="3">
        <v>0</v>
      </c>
      <c r="AA81" s="3">
        <f t="shared" si="8"/>
        <v>0</v>
      </c>
      <c r="AB81">
        <v>1200</v>
      </c>
      <c r="AC81">
        <v>0</v>
      </c>
      <c r="AD81">
        <v>0</v>
      </c>
      <c r="AE81" s="6">
        <v>7.1</v>
      </c>
      <c r="AF81">
        <v>3.3</v>
      </c>
      <c r="AG81">
        <f t="shared" si="9"/>
        <v>23.429999999999996</v>
      </c>
    </row>
    <row r="82" spans="1:33" x14ac:dyDescent="0.6">
      <c r="A82">
        <v>2019</v>
      </c>
      <c r="B82">
        <v>3</v>
      </c>
      <c r="C82">
        <v>22</v>
      </c>
      <c r="D82">
        <f t="shared" si="7"/>
        <v>5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5"/>
        <v>0</v>
      </c>
      <c r="I82">
        <f t="shared" si="6"/>
        <v>0</v>
      </c>
      <c r="L82">
        <v>4623.3780160857887</v>
      </c>
      <c r="M82">
        <v>4252.8471849865937</v>
      </c>
      <c r="N82">
        <v>1079.176943699732</v>
      </c>
      <c r="O82">
        <v>1047.959785522788</v>
      </c>
      <c r="P82">
        <v>5891</v>
      </c>
      <c r="Q82">
        <v>6589</v>
      </c>
      <c r="R82">
        <v>1</v>
      </c>
      <c r="S82">
        <v>0</v>
      </c>
      <c r="T82">
        <v>0</v>
      </c>
      <c r="U82">
        <v>0</v>
      </c>
      <c r="V82">
        <v>0</v>
      </c>
      <c r="W82">
        <v>0.15644712956659859</v>
      </c>
      <c r="X82">
        <v>0.84355287043340144</v>
      </c>
      <c r="Y82">
        <v>0</v>
      </c>
      <c r="Z82" s="3">
        <v>0</v>
      </c>
      <c r="AA82" s="3">
        <f t="shared" si="8"/>
        <v>0</v>
      </c>
      <c r="AB82">
        <v>1200</v>
      </c>
      <c r="AC82">
        <v>0</v>
      </c>
      <c r="AD82">
        <v>0</v>
      </c>
      <c r="AE82" s="6">
        <v>3.3</v>
      </c>
      <c r="AF82">
        <v>0</v>
      </c>
      <c r="AG82">
        <f t="shared" si="9"/>
        <v>0</v>
      </c>
    </row>
    <row r="83" spans="1:33" x14ac:dyDescent="0.6">
      <c r="A83">
        <v>2019</v>
      </c>
      <c r="B83">
        <v>3</v>
      </c>
      <c r="C83">
        <v>23</v>
      </c>
      <c r="D83">
        <f t="shared" si="7"/>
        <v>6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5"/>
        <v>0</v>
      </c>
      <c r="I83">
        <f t="shared" si="6"/>
        <v>0</v>
      </c>
      <c r="L83">
        <v>4161.1460674157288</v>
      </c>
      <c r="M83">
        <v>3937.460674157302</v>
      </c>
      <c r="N83">
        <v>955.92134831460669</v>
      </c>
      <c r="O83">
        <v>878.33707865168526</v>
      </c>
      <c r="P83">
        <v>6182</v>
      </c>
      <c r="Q83">
        <v>6520</v>
      </c>
      <c r="R83">
        <v>1</v>
      </c>
      <c r="S83">
        <v>0</v>
      </c>
      <c r="T83">
        <v>0</v>
      </c>
      <c r="U83">
        <v>0</v>
      </c>
      <c r="V83">
        <v>0</v>
      </c>
      <c r="W83">
        <v>0.22100193454779951</v>
      </c>
      <c r="X83">
        <v>0.77899806545220052</v>
      </c>
      <c r="Y83">
        <v>0</v>
      </c>
      <c r="Z83" s="3">
        <v>0</v>
      </c>
      <c r="AA83" s="3">
        <f t="shared" si="8"/>
        <v>0</v>
      </c>
      <c r="AB83">
        <v>1200</v>
      </c>
      <c r="AC83">
        <v>0</v>
      </c>
      <c r="AD83">
        <v>0</v>
      </c>
      <c r="AE83" s="6">
        <v>3.3</v>
      </c>
      <c r="AF83">
        <v>1.7</v>
      </c>
      <c r="AG83">
        <f t="shared" si="9"/>
        <v>5.6099999999999994</v>
      </c>
    </row>
    <row r="84" spans="1:33" x14ac:dyDescent="0.6">
      <c r="A84">
        <v>2019</v>
      </c>
      <c r="B84">
        <v>3</v>
      </c>
      <c r="C84">
        <v>24</v>
      </c>
      <c r="D84">
        <f t="shared" si="7"/>
        <v>7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5"/>
        <v>0</v>
      </c>
      <c r="I84">
        <f t="shared" si="6"/>
        <v>0</v>
      </c>
      <c r="L84">
        <v>3559.6981132075471</v>
      </c>
      <c r="M84">
        <v>3361.3584905660377</v>
      </c>
      <c r="N84">
        <v>869.66037735849056</v>
      </c>
      <c r="O84">
        <v>729.92452830188677</v>
      </c>
      <c r="P84">
        <v>6497</v>
      </c>
      <c r="Q84">
        <v>6483</v>
      </c>
      <c r="R84">
        <v>1</v>
      </c>
      <c r="S84">
        <v>0</v>
      </c>
      <c r="T84">
        <v>0</v>
      </c>
      <c r="U84">
        <v>0</v>
      </c>
      <c r="V84">
        <v>0</v>
      </c>
      <c r="W84">
        <v>0.21585314977054651</v>
      </c>
      <c r="X84">
        <v>0.78414685022945352</v>
      </c>
      <c r="Y84">
        <v>2.0685670261941451E-2</v>
      </c>
      <c r="Z84" s="3">
        <v>0</v>
      </c>
      <c r="AA84" s="3">
        <f t="shared" si="8"/>
        <v>0</v>
      </c>
      <c r="AB84">
        <v>1200</v>
      </c>
      <c r="AC84">
        <v>0</v>
      </c>
      <c r="AD84">
        <v>0</v>
      </c>
      <c r="AE84" s="6">
        <v>4.3</v>
      </c>
      <c r="AF84">
        <v>0</v>
      </c>
      <c r="AG84">
        <f t="shared" si="9"/>
        <v>0</v>
      </c>
    </row>
    <row r="85" spans="1:33" x14ac:dyDescent="0.6">
      <c r="A85">
        <v>2019</v>
      </c>
      <c r="B85">
        <v>3</v>
      </c>
      <c r="C85">
        <v>25</v>
      </c>
      <c r="D85">
        <f t="shared" si="7"/>
        <v>1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5"/>
        <v>0</v>
      </c>
      <c r="I85">
        <f t="shared" si="6"/>
        <v>0</v>
      </c>
      <c r="L85">
        <v>4279.0322580645179</v>
      </c>
      <c r="M85">
        <v>3940.3225806451628</v>
      </c>
      <c r="N85">
        <v>947.05376344086028</v>
      </c>
      <c r="O85">
        <v>986.27956989247321</v>
      </c>
      <c r="P85">
        <v>6393</v>
      </c>
      <c r="Q85">
        <v>6381</v>
      </c>
      <c r="R85">
        <v>1</v>
      </c>
      <c r="S85">
        <v>0</v>
      </c>
      <c r="T85">
        <v>0</v>
      </c>
      <c r="U85">
        <v>0</v>
      </c>
      <c r="V85">
        <v>0</v>
      </c>
      <c r="W85">
        <v>0.18770110357665201</v>
      </c>
      <c r="X85">
        <v>0.81229889642334807</v>
      </c>
      <c r="Y85">
        <v>7.4350242680444656E-2</v>
      </c>
      <c r="Z85" s="3">
        <v>0</v>
      </c>
      <c r="AA85" s="3">
        <f t="shared" si="8"/>
        <v>0</v>
      </c>
      <c r="AB85">
        <v>1200</v>
      </c>
      <c r="AC85">
        <v>0</v>
      </c>
      <c r="AD85">
        <v>0</v>
      </c>
      <c r="AE85" s="6">
        <v>7.3</v>
      </c>
      <c r="AF85">
        <v>0</v>
      </c>
      <c r="AG85">
        <f t="shared" si="9"/>
        <v>0</v>
      </c>
    </row>
    <row r="86" spans="1:33" x14ac:dyDescent="0.6">
      <c r="A86">
        <v>2019</v>
      </c>
      <c r="B86">
        <v>3</v>
      </c>
      <c r="C86">
        <v>26</v>
      </c>
      <c r="D86">
        <f t="shared" si="7"/>
        <v>2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5"/>
        <v>0</v>
      </c>
      <c r="I86">
        <f t="shared" si="6"/>
        <v>0</v>
      </c>
      <c r="L86">
        <v>4380.9347826086969</v>
      </c>
      <c r="M86">
        <v>4049.9565217391314</v>
      </c>
      <c r="N86">
        <v>1098.8695652173913</v>
      </c>
      <c r="O86">
        <v>1045.521739130435</v>
      </c>
      <c r="P86">
        <v>6322</v>
      </c>
      <c r="Q86">
        <v>6208</v>
      </c>
      <c r="R86">
        <v>1</v>
      </c>
      <c r="S86">
        <v>0</v>
      </c>
      <c r="T86">
        <v>0</v>
      </c>
      <c r="U86">
        <v>0</v>
      </c>
      <c r="V86">
        <v>0</v>
      </c>
      <c r="W86">
        <v>0.18364669873196329</v>
      </c>
      <c r="X86">
        <v>0.81635330126803674</v>
      </c>
      <c r="Y86">
        <v>0</v>
      </c>
      <c r="Z86" s="3">
        <v>0</v>
      </c>
      <c r="AA86" s="3">
        <f t="shared" si="8"/>
        <v>0</v>
      </c>
      <c r="AB86">
        <v>1200</v>
      </c>
      <c r="AC86">
        <v>0</v>
      </c>
      <c r="AD86">
        <v>0</v>
      </c>
      <c r="AE86" s="6">
        <v>11.4</v>
      </c>
      <c r="AF86">
        <v>0</v>
      </c>
      <c r="AG86">
        <f t="shared" si="9"/>
        <v>0</v>
      </c>
    </row>
    <row r="87" spans="1:33" x14ac:dyDescent="0.6">
      <c r="A87">
        <v>2019</v>
      </c>
      <c r="B87">
        <v>3</v>
      </c>
      <c r="C87">
        <v>27</v>
      </c>
      <c r="D87">
        <f t="shared" si="7"/>
        <v>3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5"/>
        <v>0</v>
      </c>
      <c r="I87">
        <f t="shared" si="6"/>
        <v>0</v>
      </c>
      <c r="L87">
        <v>4429.5957446808516</v>
      </c>
      <c r="M87">
        <v>4131.4202127659582</v>
      </c>
      <c r="N87">
        <v>1003.313829787234</v>
      </c>
      <c r="O87">
        <v>1036.9521276595744</v>
      </c>
      <c r="P87">
        <v>6474</v>
      </c>
      <c r="Q87">
        <v>6344</v>
      </c>
      <c r="R87">
        <v>1</v>
      </c>
      <c r="S87">
        <v>0</v>
      </c>
      <c r="T87">
        <v>0</v>
      </c>
      <c r="U87">
        <v>0</v>
      </c>
      <c r="V87">
        <v>0</v>
      </c>
      <c r="W87">
        <v>0.2354248152976966</v>
      </c>
      <c r="X87">
        <v>0.76457518470230335</v>
      </c>
      <c r="Y87">
        <v>1.765095958807926E-2</v>
      </c>
      <c r="Z87" s="3">
        <v>0</v>
      </c>
      <c r="AA87" s="3">
        <f t="shared" si="8"/>
        <v>0</v>
      </c>
      <c r="AB87">
        <v>1200</v>
      </c>
      <c r="AC87">
        <v>0</v>
      </c>
      <c r="AD87">
        <v>0</v>
      </c>
      <c r="AE87" s="6">
        <v>11.6</v>
      </c>
      <c r="AF87">
        <v>0</v>
      </c>
      <c r="AG87">
        <f t="shared" si="9"/>
        <v>0</v>
      </c>
    </row>
    <row r="88" spans="1:33" x14ac:dyDescent="0.6">
      <c r="A88">
        <v>2019</v>
      </c>
      <c r="B88">
        <v>3</v>
      </c>
      <c r="C88">
        <v>28</v>
      </c>
      <c r="D88">
        <f t="shared" si="7"/>
        <v>4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5"/>
        <v>0</v>
      </c>
      <c r="I88">
        <f t="shared" si="6"/>
        <v>0</v>
      </c>
      <c r="L88">
        <v>4560.1956521739139</v>
      </c>
      <c r="M88">
        <v>4192.6956521739139</v>
      </c>
      <c r="N88">
        <v>408.34782608695656</v>
      </c>
      <c r="O88">
        <v>362.34782608695656</v>
      </c>
      <c r="P88">
        <v>6306</v>
      </c>
      <c r="Q88">
        <v>6353</v>
      </c>
      <c r="R88">
        <v>1</v>
      </c>
      <c r="S88">
        <v>0</v>
      </c>
      <c r="T88">
        <v>0</v>
      </c>
      <c r="U88">
        <v>0</v>
      </c>
      <c r="V88">
        <v>0</v>
      </c>
      <c r="W88">
        <v>0.18922378199834849</v>
      </c>
      <c r="X88">
        <v>0.81077621800165156</v>
      </c>
      <c r="Y88">
        <v>1.8360737137891721E-2</v>
      </c>
      <c r="Z88" s="3">
        <v>0</v>
      </c>
      <c r="AA88" s="3">
        <f t="shared" si="8"/>
        <v>0</v>
      </c>
      <c r="AB88">
        <v>1200</v>
      </c>
      <c r="AC88">
        <v>0</v>
      </c>
      <c r="AD88">
        <v>0</v>
      </c>
      <c r="AE88" s="6">
        <v>9.4</v>
      </c>
      <c r="AF88">
        <v>0</v>
      </c>
      <c r="AG88">
        <f t="shared" si="9"/>
        <v>0</v>
      </c>
    </row>
    <row r="89" spans="1:33" x14ac:dyDescent="0.6">
      <c r="A89">
        <v>2019</v>
      </c>
      <c r="B89">
        <v>3</v>
      </c>
      <c r="C89">
        <v>29</v>
      </c>
      <c r="D89">
        <f t="shared" si="7"/>
        <v>5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5"/>
        <v>0</v>
      </c>
      <c r="I89">
        <f t="shared" si="6"/>
        <v>0</v>
      </c>
      <c r="L89">
        <v>4680.4289544235908</v>
      </c>
      <c r="M89">
        <v>4301.640750670239</v>
      </c>
      <c r="N89" s="2">
        <v>0</v>
      </c>
      <c r="O89" s="2">
        <v>0</v>
      </c>
      <c r="P89">
        <v>6239</v>
      </c>
      <c r="Q89">
        <v>6650</v>
      </c>
      <c r="R89">
        <v>1</v>
      </c>
      <c r="S89">
        <v>0</v>
      </c>
      <c r="T89">
        <v>0</v>
      </c>
      <c r="U89">
        <v>0</v>
      </c>
      <c r="V89">
        <v>0</v>
      </c>
      <c r="W89">
        <v>0.15710523302416121</v>
      </c>
      <c r="X89">
        <v>0.84289476697583887</v>
      </c>
      <c r="Y89">
        <v>3.9426384255308138E-2</v>
      </c>
      <c r="Z89" s="3">
        <v>0</v>
      </c>
      <c r="AA89" s="3">
        <f t="shared" si="8"/>
        <v>0</v>
      </c>
      <c r="AB89">
        <v>1200</v>
      </c>
      <c r="AC89">
        <v>0</v>
      </c>
      <c r="AD89">
        <v>0</v>
      </c>
      <c r="AE89" s="6">
        <v>9.1999999999999993</v>
      </c>
      <c r="AF89">
        <v>0</v>
      </c>
      <c r="AG89">
        <f t="shared" si="9"/>
        <v>0</v>
      </c>
    </row>
    <row r="90" spans="1:33" x14ac:dyDescent="0.6">
      <c r="A90">
        <v>2019</v>
      </c>
      <c r="B90">
        <v>3</v>
      </c>
      <c r="C90">
        <v>30</v>
      </c>
      <c r="D90">
        <f t="shared" si="7"/>
        <v>6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5"/>
        <v>0</v>
      </c>
      <c r="I90">
        <f t="shared" si="6"/>
        <v>0</v>
      </c>
      <c r="L90">
        <v>4292.1340782122907</v>
      </c>
      <c r="M90">
        <v>3963.3296089385476</v>
      </c>
      <c r="N90" s="2">
        <v>0</v>
      </c>
      <c r="O90" s="2">
        <v>0</v>
      </c>
      <c r="P90">
        <v>6090</v>
      </c>
      <c r="Q90">
        <v>6527</v>
      </c>
      <c r="R90">
        <v>1</v>
      </c>
      <c r="S90">
        <v>0</v>
      </c>
      <c r="T90">
        <v>0</v>
      </c>
      <c r="U90">
        <v>0</v>
      </c>
      <c r="V90">
        <v>0</v>
      </c>
      <c r="W90">
        <v>0.1572931531380285</v>
      </c>
      <c r="X90">
        <v>0.8427068468619715</v>
      </c>
      <c r="Y90">
        <v>0</v>
      </c>
      <c r="Z90" s="3">
        <v>0</v>
      </c>
      <c r="AA90" s="3">
        <f t="shared" si="8"/>
        <v>0</v>
      </c>
      <c r="AB90">
        <v>1200</v>
      </c>
      <c r="AC90">
        <v>0</v>
      </c>
      <c r="AD90">
        <v>0</v>
      </c>
      <c r="AE90" s="6">
        <v>5.2</v>
      </c>
      <c r="AF90">
        <v>1.8</v>
      </c>
      <c r="AG90">
        <f t="shared" si="9"/>
        <v>9.3600000000000012</v>
      </c>
    </row>
    <row r="91" spans="1:33" x14ac:dyDescent="0.6">
      <c r="A91">
        <v>2019</v>
      </c>
      <c r="B91">
        <v>3</v>
      </c>
      <c r="C91">
        <v>31</v>
      </c>
      <c r="D91">
        <f t="shared" si="7"/>
        <v>7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5"/>
        <v>0</v>
      </c>
      <c r="I91">
        <f t="shared" si="6"/>
        <v>0</v>
      </c>
      <c r="L91">
        <v>3774.9629629629621</v>
      </c>
      <c r="M91">
        <v>3398.2222222222213</v>
      </c>
      <c r="N91" s="2">
        <v>0</v>
      </c>
      <c r="O91" s="2">
        <v>0</v>
      </c>
      <c r="P91">
        <v>6497</v>
      </c>
      <c r="Q91">
        <v>6522</v>
      </c>
      <c r="R91">
        <v>1</v>
      </c>
      <c r="S91">
        <v>0</v>
      </c>
      <c r="T91">
        <v>0</v>
      </c>
      <c r="U91">
        <v>0</v>
      </c>
      <c r="V91">
        <v>0</v>
      </c>
      <c r="W91">
        <v>0.24510897110998481</v>
      </c>
      <c r="X91">
        <v>0.75489102889001514</v>
      </c>
      <c r="Y91">
        <v>0</v>
      </c>
      <c r="Z91" s="3">
        <v>0</v>
      </c>
      <c r="AA91" s="3">
        <f t="shared" si="8"/>
        <v>0</v>
      </c>
      <c r="AB91">
        <v>1200</v>
      </c>
      <c r="AC91">
        <v>0</v>
      </c>
      <c r="AD91">
        <v>0</v>
      </c>
      <c r="AE91" s="6">
        <v>4.4000000000000004</v>
      </c>
      <c r="AF91">
        <v>0</v>
      </c>
      <c r="AG91">
        <f t="shared" si="9"/>
        <v>0</v>
      </c>
    </row>
    <row r="92" spans="1:33" x14ac:dyDescent="0.6">
      <c r="A92">
        <v>2019</v>
      </c>
      <c r="B92">
        <v>4</v>
      </c>
      <c r="C92">
        <v>1</v>
      </c>
      <c r="D92">
        <f t="shared" si="7"/>
        <v>1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5"/>
        <v>0</v>
      </c>
      <c r="I92">
        <f t="shared" si="6"/>
        <v>0</v>
      </c>
      <c r="L92">
        <v>4177.3368146214098</v>
      </c>
      <c r="M92">
        <v>3698.9242819843344</v>
      </c>
      <c r="N92">
        <v>974.39947780678858</v>
      </c>
      <c r="O92">
        <v>1008.2375979112271</v>
      </c>
      <c r="P92">
        <v>6123</v>
      </c>
      <c r="Q92">
        <v>5941</v>
      </c>
      <c r="R92">
        <v>1</v>
      </c>
      <c r="S92">
        <v>0</v>
      </c>
      <c r="T92">
        <v>0</v>
      </c>
      <c r="U92">
        <v>0</v>
      </c>
      <c r="V92">
        <v>0</v>
      </c>
      <c r="W92">
        <v>0.16173030132884139</v>
      </c>
      <c r="X92">
        <v>0.83826969867115853</v>
      </c>
      <c r="Y92">
        <v>0</v>
      </c>
      <c r="Z92" s="3">
        <v>0</v>
      </c>
      <c r="AA92" s="3">
        <f t="shared" si="8"/>
        <v>0</v>
      </c>
      <c r="AB92">
        <v>1200</v>
      </c>
      <c r="AC92">
        <v>0</v>
      </c>
      <c r="AD92">
        <v>0</v>
      </c>
      <c r="AE92" s="6">
        <v>5.5</v>
      </c>
      <c r="AF92">
        <v>0</v>
      </c>
      <c r="AG92">
        <f t="shared" si="9"/>
        <v>0</v>
      </c>
    </row>
    <row r="93" spans="1:33" x14ac:dyDescent="0.6">
      <c r="A93">
        <v>2019</v>
      </c>
      <c r="B93">
        <v>4</v>
      </c>
      <c r="C93">
        <v>2</v>
      </c>
      <c r="D93">
        <f t="shared" si="7"/>
        <v>2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5"/>
        <v>0</v>
      </c>
      <c r="I93">
        <f t="shared" si="6"/>
        <v>0</v>
      </c>
      <c r="L93">
        <v>3999.3333333333321</v>
      </c>
      <c r="M93">
        <v>3638.2499999999986</v>
      </c>
      <c r="N93">
        <v>987.16666666666663</v>
      </c>
      <c r="O93">
        <v>1007.9375</v>
      </c>
      <c r="P93">
        <v>5768</v>
      </c>
      <c r="Q93">
        <v>5924</v>
      </c>
      <c r="R93">
        <v>1</v>
      </c>
      <c r="S93">
        <v>0</v>
      </c>
      <c r="T93">
        <v>0</v>
      </c>
      <c r="U93">
        <v>0</v>
      </c>
      <c r="V93">
        <v>0</v>
      </c>
      <c r="W93">
        <v>0.21665558826322279</v>
      </c>
      <c r="X93">
        <v>0.78334441173677705</v>
      </c>
      <c r="Y93">
        <v>2.3007184399589459E-2</v>
      </c>
      <c r="Z93" s="3">
        <v>0</v>
      </c>
      <c r="AA93" s="3">
        <f t="shared" si="8"/>
        <v>0</v>
      </c>
      <c r="AB93">
        <v>1200</v>
      </c>
      <c r="AC93">
        <v>0</v>
      </c>
      <c r="AD93">
        <v>0</v>
      </c>
      <c r="AE93" s="6">
        <v>6.7</v>
      </c>
      <c r="AF93">
        <v>0</v>
      </c>
      <c r="AG93">
        <f t="shared" si="9"/>
        <v>0</v>
      </c>
    </row>
    <row r="94" spans="1:33" x14ac:dyDescent="0.6">
      <c r="A94">
        <v>2019</v>
      </c>
      <c r="B94">
        <v>4</v>
      </c>
      <c r="C94">
        <v>3</v>
      </c>
      <c r="D94">
        <f t="shared" si="7"/>
        <v>3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5"/>
        <v>0</v>
      </c>
      <c r="I94">
        <f t="shared" si="6"/>
        <v>0</v>
      </c>
      <c r="L94">
        <v>4140.9374999999991</v>
      </c>
      <c r="M94">
        <v>3818.2083333333321</v>
      </c>
      <c r="N94">
        <v>977.66666666666663</v>
      </c>
      <c r="O94">
        <v>964.79166666666652</v>
      </c>
      <c r="P94">
        <v>5815</v>
      </c>
      <c r="Q94">
        <v>6127</v>
      </c>
      <c r="R94">
        <v>1</v>
      </c>
      <c r="S94">
        <v>0</v>
      </c>
      <c r="T94">
        <v>0</v>
      </c>
      <c r="U94">
        <v>0</v>
      </c>
      <c r="V94">
        <v>0</v>
      </c>
      <c r="W94">
        <v>0.18379804662885951</v>
      </c>
      <c r="X94">
        <v>0.81620195337114054</v>
      </c>
      <c r="Y94">
        <v>0</v>
      </c>
      <c r="Z94" s="3">
        <v>0</v>
      </c>
      <c r="AA94" s="3">
        <f t="shared" si="8"/>
        <v>0</v>
      </c>
      <c r="AB94">
        <v>1200</v>
      </c>
      <c r="AC94">
        <v>0</v>
      </c>
      <c r="AD94">
        <v>0</v>
      </c>
      <c r="AE94" s="6">
        <v>7.6</v>
      </c>
      <c r="AF94">
        <v>0</v>
      </c>
      <c r="AG94">
        <f t="shared" si="9"/>
        <v>0</v>
      </c>
    </row>
    <row r="95" spans="1:33" x14ac:dyDescent="0.6">
      <c r="A95">
        <v>2019</v>
      </c>
      <c r="B95">
        <v>4</v>
      </c>
      <c r="C95">
        <v>4</v>
      </c>
      <c r="D95">
        <f t="shared" si="7"/>
        <v>4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5"/>
        <v>0</v>
      </c>
      <c r="I95">
        <f t="shared" si="6"/>
        <v>0</v>
      </c>
      <c r="L95">
        <v>4224.290909090907</v>
      </c>
      <c r="M95">
        <v>3885.0909090909076</v>
      </c>
      <c r="N95">
        <v>1029.1272727272726</v>
      </c>
      <c r="O95">
        <v>996.74545454545444</v>
      </c>
      <c r="P95">
        <v>6035</v>
      </c>
      <c r="Q95">
        <v>6191</v>
      </c>
      <c r="R95">
        <v>1</v>
      </c>
      <c r="S95">
        <v>0</v>
      </c>
      <c r="T95">
        <v>0</v>
      </c>
      <c r="U95">
        <v>0</v>
      </c>
      <c r="V95">
        <v>0</v>
      </c>
      <c r="W95">
        <v>0.21016372908651701</v>
      </c>
      <c r="X95">
        <v>0.78983627091348307</v>
      </c>
      <c r="Y95">
        <v>0</v>
      </c>
      <c r="Z95" s="3">
        <v>0</v>
      </c>
      <c r="AA95" s="3">
        <f t="shared" si="8"/>
        <v>0</v>
      </c>
      <c r="AB95">
        <v>1200</v>
      </c>
      <c r="AC95">
        <v>0</v>
      </c>
      <c r="AD95">
        <v>0</v>
      </c>
      <c r="AE95" s="6">
        <v>9.1999999999999993</v>
      </c>
      <c r="AF95">
        <v>0</v>
      </c>
      <c r="AG95">
        <f t="shared" si="9"/>
        <v>0</v>
      </c>
    </row>
    <row r="96" spans="1:33" x14ac:dyDescent="0.6">
      <c r="A96">
        <v>2019</v>
      </c>
      <c r="B96">
        <v>4</v>
      </c>
      <c r="C96">
        <v>5</v>
      </c>
      <c r="D96">
        <f t="shared" si="7"/>
        <v>5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5"/>
        <v>0</v>
      </c>
      <c r="I96">
        <f t="shared" si="6"/>
        <v>0</v>
      </c>
      <c r="L96">
        <v>4463.129113924052</v>
      </c>
      <c r="M96">
        <v>3921.4177215189884</v>
      </c>
      <c r="N96">
        <v>1063.7797468354431</v>
      </c>
      <c r="O96">
        <v>1051.1721518987342</v>
      </c>
      <c r="P96">
        <v>6254</v>
      </c>
      <c r="Q96">
        <v>6436</v>
      </c>
      <c r="R96">
        <v>1</v>
      </c>
      <c r="S96">
        <v>0</v>
      </c>
      <c r="T96">
        <v>0</v>
      </c>
      <c r="U96">
        <v>0</v>
      </c>
      <c r="V96">
        <v>0</v>
      </c>
      <c r="W96">
        <v>0.14025259569192619</v>
      </c>
      <c r="X96">
        <v>0.85974740430807384</v>
      </c>
      <c r="Y96">
        <v>0</v>
      </c>
      <c r="Z96" s="3">
        <v>0</v>
      </c>
      <c r="AA96" s="3">
        <f t="shared" si="8"/>
        <v>0</v>
      </c>
      <c r="AB96">
        <v>1200</v>
      </c>
      <c r="AC96">
        <v>0</v>
      </c>
      <c r="AD96">
        <v>0</v>
      </c>
      <c r="AE96" s="6">
        <v>11.4</v>
      </c>
      <c r="AF96">
        <v>0</v>
      </c>
      <c r="AG96">
        <f t="shared" si="9"/>
        <v>0</v>
      </c>
    </row>
    <row r="97" spans="1:33" x14ac:dyDescent="0.6">
      <c r="A97">
        <v>2019</v>
      </c>
      <c r="B97">
        <v>4</v>
      </c>
      <c r="C97">
        <v>6</v>
      </c>
      <c r="D97">
        <f t="shared" si="7"/>
        <v>6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5"/>
        <v>0</v>
      </c>
      <c r="I97">
        <f t="shared" si="6"/>
        <v>0</v>
      </c>
      <c r="L97">
        <v>3885.0909090909076</v>
      </c>
      <c r="M97">
        <v>3704.5818181818167</v>
      </c>
      <c r="N97">
        <v>916.38181818181806</v>
      </c>
      <c r="O97">
        <v>858.29090909090905</v>
      </c>
      <c r="P97">
        <v>5201</v>
      </c>
      <c r="Q97">
        <v>6483</v>
      </c>
      <c r="R97">
        <v>1</v>
      </c>
      <c r="S97">
        <v>0</v>
      </c>
      <c r="T97">
        <v>0</v>
      </c>
      <c r="U97">
        <v>0</v>
      </c>
      <c r="V97">
        <v>0</v>
      </c>
      <c r="W97">
        <v>0.20739612621055911</v>
      </c>
      <c r="X97">
        <v>0.79260387378944075</v>
      </c>
      <c r="Y97">
        <v>0</v>
      </c>
      <c r="Z97" s="3">
        <v>0</v>
      </c>
      <c r="AA97" s="3">
        <f t="shared" si="8"/>
        <v>0</v>
      </c>
      <c r="AB97">
        <v>1200</v>
      </c>
      <c r="AC97">
        <v>0</v>
      </c>
      <c r="AD97">
        <v>0</v>
      </c>
      <c r="AE97" s="6">
        <v>9.3000000000000007</v>
      </c>
      <c r="AF97">
        <v>0.8</v>
      </c>
      <c r="AG97">
        <f t="shared" si="9"/>
        <v>7.4400000000000013</v>
      </c>
    </row>
    <row r="98" spans="1:33" x14ac:dyDescent="0.6">
      <c r="A98">
        <v>2019</v>
      </c>
      <c r="B98">
        <v>4</v>
      </c>
      <c r="C98">
        <v>7</v>
      </c>
      <c r="D98">
        <f t="shared" si="7"/>
        <v>7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5"/>
        <v>0</v>
      </c>
      <c r="I98">
        <f t="shared" si="6"/>
        <v>0</v>
      </c>
      <c r="L98">
        <v>3470.9342105263167</v>
      </c>
      <c r="M98">
        <v>3194.6315789473692</v>
      </c>
      <c r="N98">
        <v>930.71052631578948</v>
      </c>
      <c r="O98">
        <v>781.1578947368422</v>
      </c>
      <c r="P98">
        <v>5582</v>
      </c>
      <c r="Q98">
        <v>6515</v>
      </c>
      <c r="R98">
        <v>1</v>
      </c>
      <c r="S98">
        <v>0</v>
      </c>
      <c r="T98">
        <v>0</v>
      </c>
      <c r="U98">
        <v>0</v>
      </c>
      <c r="V98">
        <v>0</v>
      </c>
      <c r="W98">
        <v>0.1596320346320346</v>
      </c>
      <c r="X98">
        <v>0.84036796536796532</v>
      </c>
      <c r="Y98">
        <v>0</v>
      </c>
      <c r="Z98" s="3">
        <v>0</v>
      </c>
      <c r="AA98" s="3">
        <f t="shared" si="8"/>
        <v>0</v>
      </c>
      <c r="AB98">
        <v>1200</v>
      </c>
      <c r="AC98">
        <v>0</v>
      </c>
      <c r="AD98">
        <v>0</v>
      </c>
      <c r="AE98" s="6">
        <v>12.6</v>
      </c>
      <c r="AF98">
        <v>0</v>
      </c>
      <c r="AG98">
        <f t="shared" si="9"/>
        <v>0</v>
      </c>
    </row>
    <row r="99" spans="1:33" x14ac:dyDescent="0.6">
      <c r="A99">
        <v>2019</v>
      </c>
      <c r="B99">
        <v>4</v>
      </c>
      <c r="C99">
        <v>8</v>
      </c>
      <c r="D99">
        <f t="shared" si="7"/>
        <v>1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5"/>
        <v>0</v>
      </c>
      <c r="I99">
        <f t="shared" si="6"/>
        <v>0</v>
      </c>
      <c r="L99">
        <v>4284.5</v>
      </c>
      <c r="M99">
        <v>3782.1875</v>
      </c>
      <c r="N99">
        <v>1007.9609375</v>
      </c>
      <c r="O99">
        <v>1017.9140625</v>
      </c>
      <c r="P99">
        <v>5940</v>
      </c>
      <c r="Q99">
        <v>6211</v>
      </c>
      <c r="R99">
        <v>1</v>
      </c>
      <c r="S99">
        <v>0</v>
      </c>
      <c r="T99">
        <v>0</v>
      </c>
      <c r="U99">
        <v>0</v>
      </c>
      <c r="V99">
        <v>0</v>
      </c>
      <c r="W99">
        <v>0.2249196936001977</v>
      </c>
      <c r="X99">
        <v>0.7750803063998023</v>
      </c>
      <c r="Y99">
        <v>0</v>
      </c>
      <c r="Z99" s="3">
        <v>0</v>
      </c>
      <c r="AA99" s="3">
        <f t="shared" si="8"/>
        <v>0</v>
      </c>
      <c r="AB99">
        <v>1200</v>
      </c>
      <c r="AC99">
        <v>0</v>
      </c>
      <c r="AD99">
        <v>0</v>
      </c>
      <c r="AE99" s="6">
        <v>11.6</v>
      </c>
      <c r="AF99">
        <v>0</v>
      </c>
      <c r="AG99">
        <f t="shared" si="9"/>
        <v>0</v>
      </c>
    </row>
    <row r="100" spans="1:33" x14ac:dyDescent="0.6">
      <c r="A100">
        <v>2019</v>
      </c>
      <c r="B100">
        <v>4</v>
      </c>
      <c r="C100">
        <v>9</v>
      </c>
      <c r="D100">
        <f t="shared" si="7"/>
        <v>2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5"/>
        <v>0</v>
      </c>
      <c r="I100">
        <f t="shared" si="6"/>
        <v>0</v>
      </c>
      <c r="L100">
        <v>4972.1370716510892</v>
      </c>
      <c r="M100">
        <v>4282.8660436137061</v>
      </c>
      <c r="N100">
        <v>1052.3177570093458</v>
      </c>
      <c r="O100">
        <v>1073.8971962616822</v>
      </c>
      <c r="P100">
        <v>5233</v>
      </c>
      <c r="Q100">
        <v>5614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0.23533346986142401</v>
      </c>
      <c r="X100">
        <v>0.76466653013857599</v>
      </c>
      <c r="Y100">
        <v>3.3239605420853691E-2</v>
      </c>
      <c r="Z100" s="3">
        <v>0</v>
      </c>
      <c r="AA100" s="3">
        <f t="shared" si="8"/>
        <v>0</v>
      </c>
      <c r="AB100">
        <v>1200</v>
      </c>
      <c r="AC100">
        <v>0</v>
      </c>
      <c r="AD100">
        <v>0</v>
      </c>
      <c r="AE100" s="6">
        <v>9.1999999999999993</v>
      </c>
      <c r="AF100">
        <v>17.399999999999999</v>
      </c>
      <c r="AG100">
        <f t="shared" si="9"/>
        <v>160.07999999999998</v>
      </c>
    </row>
    <row r="101" spans="1:33" x14ac:dyDescent="0.6">
      <c r="A101">
        <v>2019</v>
      </c>
      <c r="B101">
        <v>4</v>
      </c>
      <c r="C101">
        <v>10</v>
      </c>
      <c r="D101">
        <f t="shared" si="7"/>
        <v>3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5"/>
        <v>0</v>
      </c>
      <c r="I101">
        <f t="shared" si="6"/>
        <v>0</v>
      </c>
      <c r="L101">
        <v>4019.5714285714266</v>
      </c>
      <c r="M101">
        <v>3836.714285714284</v>
      </c>
      <c r="N101">
        <v>989</v>
      </c>
      <c r="O101">
        <v>966.85714285714278</v>
      </c>
      <c r="P101">
        <v>5343</v>
      </c>
      <c r="Q101">
        <v>5868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0.23001958863858959</v>
      </c>
      <c r="X101">
        <v>0.76998041136141038</v>
      </c>
      <c r="Y101">
        <v>1.6479350637766479E-2</v>
      </c>
      <c r="Z101" s="3">
        <v>0</v>
      </c>
      <c r="AA101" s="3">
        <f t="shared" si="8"/>
        <v>0</v>
      </c>
      <c r="AB101">
        <v>1200</v>
      </c>
      <c r="AC101">
        <v>0</v>
      </c>
      <c r="AD101">
        <v>0</v>
      </c>
      <c r="AE101" s="6">
        <v>7.1</v>
      </c>
      <c r="AF101">
        <v>5.6</v>
      </c>
      <c r="AG101">
        <f t="shared" si="9"/>
        <v>39.76</v>
      </c>
    </row>
    <row r="102" spans="1:33" x14ac:dyDescent="0.6">
      <c r="A102">
        <v>2019</v>
      </c>
      <c r="B102">
        <v>4</v>
      </c>
      <c r="C102">
        <v>11</v>
      </c>
      <c r="D102">
        <f t="shared" si="7"/>
        <v>4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5"/>
        <v>0</v>
      </c>
      <c r="I102">
        <f t="shared" si="6"/>
        <v>0</v>
      </c>
      <c r="L102">
        <v>4195.6589147286822</v>
      </c>
      <c r="M102">
        <v>3979.4728682170548</v>
      </c>
      <c r="N102">
        <v>971.29715762273906</v>
      </c>
      <c r="O102">
        <v>1014.529715762274</v>
      </c>
      <c r="P102">
        <v>6226</v>
      </c>
      <c r="Q102">
        <v>6150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0.1751053849323318</v>
      </c>
      <c r="X102">
        <v>0.82489461506766815</v>
      </c>
      <c r="Y102">
        <v>0</v>
      </c>
      <c r="Z102" s="3">
        <v>0</v>
      </c>
      <c r="AA102" s="3">
        <f t="shared" si="8"/>
        <v>0</v>
      </c>
      <c r="AB102">
        <v>1200</v>
      </c>
      <c r="AC102">
        <v>0</v>
      </c>
      <c r="AD102">
        <v>0</v>
      </c>
      <c r="AE102" s="6">
        <v>9.5</v>
      </c>
      <c r="AF102">
        <v>0</v>
      </c>
      <c r="AG102">
        <f t="shared" si="9"/>
        <v>0</v>
      </c>
    </row>
    <row r="103" spans="1:33" x14ac:dyDescent="0.6">
      <c r="A103">
        <v>2019</v>
      </c>
      <c r="B103">
        <v>4</v>
      </c>
      <c r="C103">
        <v>12</v>
      </c>
      <c r="D103">
        <f t="shared" si="7"/>
        <v>5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5"/>
        <v>0</v>
      </c>
      <c r="I103">
        <f t="shared" si="6"/>
        <v>0</v>
      </c>
      <c r="L103">
        <v>4546.8614609571778</v>
      </c>
      <c r="M103">
        <v>3953.9949622166241</v>
      </c>
      <c r="N103">
        <v>1061.9042821158689</v>
      </c>
      <c r="O103">
        <v>1047.8539042821158</v>
      </c>
      <c r="P103">
        <v>6429</v>
      </c>
      <c r="Q103">
        <v>6426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0.20180046105809921</v>
      </c>
      <c r="X103">
        <v>0.79819953894190088</v>
      </c>
      <c r="Y103">
        <v>0</v>
      </c>
      <c r="Z103" s="3">
        <v>0</v>
      </c>
      <c r="AA103" s="3">
        <f t="shared" si="8"/>
        <v>0</v>
      </c>
      <c r="AB103">
        <v>1200</v>
      </c>
      <c r="AC103">
        <v>0</v>
      </c>
      <c r="AD103">
        <v>0</v>
      </c>
      <c r="AE103" s="6">
        <v>11.4</v>
      </c>
      <c r="AF103">
        <v>0</v>
      </c>
      <c r="AG103">
        <f t="shared" si="9"/>
        <v>0</v>
      </c>
    </row>
    <row r="104" spans="1:33" x14ac:dyDescent="0.6">
      <c r="A104">
        <v>2019</v>
      </c>
      <c r="B104">
        <v>4</v>
      </c>
      <c r="C104">
        <v>13</v>
      </c>
      <c r="D104">
        <f t="shared" si="7"/>
        <v>6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5"/>
        <v>0</v>
      </c>
      <c r="I104">
        <f t="shared" si="6"/>
        <v>0</v>
      </c>
      <c r="L104">
        <v>4128.9119170984459</v>
      </c>
      <c r="M104">
        <v>3832.0829015544045</v>
      </c>
      <c r="N104">
        <v>1018.6424870466321</v>
      </c>
      <c r="O104">
        <v>960.91191709844566</v>
      </c>
      <c r="P104">
        <v>6443</v>
      </c>
      <c r="Q104">
        <v>5916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0.25630412245395778</v>
      </c>
      <c r="X104">
        <v>0.74369587754604227</v>
      </c>
      <c r="Y104">
        <v>0</v>
      </c>
      <c r="Z104" s="3">
        <v>0</v>
      </c>
      <c r="AA104" s="3">
        <f t="shared" si="8"/>
        <v>0</v>
      </c>
      <c r="AB104">
        <v>1200</v>
      </c>
      <c r="AC104">
        <v>0</v>
      </c>
      <c r="AD104">
        <v>0</v>
      </c>
      <c r="AE104" s="6">
        <v>11.8</v>
      </c>
      <c r="AF104">
        <v>0</v>
      </c>
      <c r="AG104">
        <f t="shared" si="9"/>
        <v>0</v>
      </c>
    </row>
    <row r="105" spans="1:33" x14ac:dyDescent="0.6">
      <c r="A105">
        <v>2019</v>
      </c>
      <c r="B105">
        <v>4</v>
      </c>
      <c r="C105">
        <v>14</v>
      </c>
      <c r="D105">
        <f t="shared" si="7"/>
        <v>7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5"/>
        <v>0</v>
      </c>
      <c r="I105">
        <f t="shared" si="6"/>
        <v>0</v>
      </c>
      <c r="L105">
        <v>3432.1679790026242</v>
      </c>
      <c r="M105">
        <v>3100.7244094488183</v>
      </c>
      <c r="N105">
        <v>837.08136482939631</v>
      </c>
      <c r="O105">
        <v>755.83464566929126</v>
      </c>
      <c r="P105">
        <v>6517</v>
      </c>
      <c r="Q105">
        <v>6444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0.17388690374907831</v>
      </c>
      <c r="X105">
        <v>0.82611309625092166</v>
      </c>
      <c r="Y105">
        <v>0</v>
      </c>
      <c r="Z105" s="3">
        <v>0</v>
      </c>
      <c r="AA105" s="3">
        <f t="shared" si="8"/>
        <v>0</v>
      </c>
      <c r="AB105">
        <v>1200</v>
      </c>
      <c r="AC105">
        <v>0</v>
      </c>
      <c r="AD105">
        <v>0</v>
      </c>
      <c r="AE105" s="6">
        <v>9.6</v>
      </c>
      <c r="AF105">
        <v>1.7</v>
      </c>
      <c r="AG105">
        <f t="shared" si="9"/>
        <v>16.32</v>
      </c>
    </row>
    <row r="106" spans="1:33" x14ac:dyDescent="0.6">
      <c r="A106">
        <v>2019</v>
      </c>
      <c r="B106">
        <v>4</v>
      </c>
      <c r="C106">
        <v>15</v>
      </c>
      <c r="D106">
        <f t="shared" si="7"/>
        <v>1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5"/>
        <v>0</v>
      </c>
      <c r="I106">
        <f t="shared" si="6"/>
        <v>0</v>
      </c>
      <c r="L106">
        <v>4212.6217616580316</v>
      </c>
      <c r="M106">
        <v>3825.1191709844566</v>
      </c>
      <c r="N106">
        <v>1054.9481865284974</v>
      </c>
      <c r="O106">
        <v>1052.6683937823834</v>
      </c>
      <c r="P106">
        <v>6379</v>
      </c>
      <c r="Q106">
        <v>6510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0.16991497895658561</v>
      </c>
      <c r="X106">
        <v>0.83008502104341442</v>
      </c>
      <c r="Y106">
        <v>0</v>
      </c>
      <c r="Z106" s="3">
        <v>0</v>
      </c>
      <c r="AA106" s="3">
        <f t="shared" si="8"/>
        <v>0</v>
      </c>
      <c r="AB106">
        <v>1200</v>
      </c>
      <c r="AC106">
        <v>0</v>
      </c>
      <c r="AD106">
        <v>0</v>
      </c>
      <c r="AE106" s="6">
        <v>11.6</v>
      </c>
      <c r="AF106">
        <v>0</v>
      </c>
      <c r="AG106">
        <f t="shared" si="9"/>
        <v>0</v>
      </c>
    </row>
    <row r="107" spans="1:33" x14ac:dyDescent="0.6">
      <c r="A107">
        <v>2019</v>
      </c>
      <c r="B107">
        <v>4</v>
      </c>
      <c r="C107">
        <v>16</v>
      </c>
      <c r="D107">
        <f t="shared" si="7"/>
        <v>2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5"/>
        <v>0</v>
      </c>
      <c r="I107">
        <f t="shared" si="6"/>
        <v>0</v>
      </c>
      <c r="L107">
        <v>4097.5503875968998</v>
      </c>
      <c r="M107">
        <v>3766.7596899224809</v>
      </c>
      <c r="N107">
        <v>1013.6925064599484</v>
      </c>
      <c r="O107">
        <v>990.13436692506457</v>
      </c>
      <c r="P107">
        <v>5920</v>
      </c>
      <c r="Q107">
        <v>6138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0.2089455294750045</v>
      </c>
      <c r="X107">
        <v>0.79105447052499556</v>
      </c>
      <c r="Y107">
        <v>0</v>
      </c>
      <c r="Z107" s="3">
        <v>0</v>
      </c>
      <c r="AA107" s="3">
        <f t="shared" si="8"/>
        <v>0</v>
      </c>
      <c r="AB107">
        <v>1200</v>
      </c>
      <c r="AC107">
        <v>0</v>
      </c>
      <c r="AD107">
        <v>0</v>
      </c>
      <c r="AE107" s="6">
        <v>14.9</v>
      </c>
      <c r="AF107">
        <v>0</v>
      </c>
      <c r="AG107">
        <f t="shared" si="9"/>
        <v>0</v>
      </c>
    </row>
    <row r="108" spans="1:33" x14ac:dyDescent="0.6">
      <c r="A108">
        <v>2019</v>
      </c>
      <c r="B108">
        <v>4</v>
      </c>
      <c r="C108">
        <v>17</v>
      </c>
      <c r="D108">
        <f t="shared" si="7"/>
        <v>3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5"/>
        <v>0</v>
      </c>
      <c r="I108">
        <f t="shared" si="6"/>
        <v>0</v>
      </c>
      <c r="L108">
        <v>4030.9896907216498</v>
      </c>
      <c r="M108">
        <v>3868.9072164948457</v>
      </c>
      <c r="N108">
        <v>1078.3298969072166</v>
      </c>
      <c r="O108">
        <v>983.71134020618558</v>
      </c>
      <c r="P108">
        <v>5883</v>
      </c>
      <c r="Q108">
        <v>6261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0.18936831520248651</v>
      </c>
      <c r="X108">
        <v>0.81063168479751346</v>
      </c>
      <c r="Y108">
        <v>0</v>
      </c>
      <c r="Z108" s="3">
        <v>0</v>
      </c>
      <c r="AA108" s="3">
        <f t="shared" si="8"/>
        <v>0</v>
      </c>
      <c r="AB108">
        <v>1200</v>
      </c>
      <c r="AC108">
        <v>0</v>
      </c>
      <c r="AD108">
        <v>0</v>
      </c>
      <c r="AE108" s="6">
        <v>15.3</v>
      </c>
      <c r="AF108">
        <v>0</v>
      </c>
      <c r="AG108">
        <f t="shared" si="9"/>
        <v>0</v>
      </c>
    </row>
    <row r="109" spans="1:33" x14ac:dyDescent="0.6">
      <c r="A109">
        <v>2019</v>
      </c>
      <c r="B109">
        <v>4</v>
      </c>
      <c r="C109">
        <v>18</v>
      </c>
      <c r="D109">
        <f t="shared" si="7"/>
        <v>4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5"/>
        <v>0</v>
      </c>
      <c r="I109">
        <f t="shared" si="6"/>
        <v>0</v>
      </c>
      <c r="L109">
        <v>4214.3626943005183</v>
      </c>
      <c r="M109">
        <v>3873.7202072538867</v>
      </c>
      <c r="N109">
        <v>1071.7150259067357</v>
      </c>
      <c r="O109">
        <v>978.3523316062176</v>
      </c>
      <c r="P109">
        <v>6229</v>
      </c>
      <c r="Q109">
        <v>6396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0.23896094538117879</v>
      </c>
      <c r="X109">
        <v>0.76103905461882115</v>
      </c>
      <c r="Y109">
        <v>0</v>
      </c>
      <c r="Z109" s="3">
        <v>0</v>
      </c>
      <c r="AA109" s="3">
        <f t="shared" si="8"/>
        <v>0</v>
      </c>
      <c r="AB109">
        <v>1200</v>
      </c>
      <c r="AC109">
        <v>0</v>
      </c>
      <c r="AD109">
        <v>0</v>
      </c>
      <c r="AE109" s="6">
        <v>12.6</v>
      </c>
      <c r="AF109">
        <v>0</v>
      </c>
      <c r="AG109">
        <f t="shared" si="9"/>
        <v>0</v>
      </c>
    </row>
    <row r="110" spans="1:33" x14ac:dyDescent="0.6">
      <c r="A110">
        <v>2019</v>
      </c>
      <c r="B110">
        <v>4</v>
      </c>
      <c r="C110">
        <v>19</v>
      </c>
      <c r="D110">
        <f t="shared" si="7"/>
        <v>5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5"/>
        <v>0</v>
      </c>
      <c r="I110">
        <f t="shared" si="6"/>
        <v>0</v>
      </c>
      <c r="L110">
        <v>4502.3434343434337</v>
      </c>
      <c r="M110">
        <v>3863.4343434343432</v>
      </c>
      <c r="N110">
        <v>1033.3333333333333</v>
      </c>
      <c r="O110">
        <v>1058.6868686868686</v>
      </c>
      <c r="P110">
        <v>6629</v>
      </c>
      <c r="Q110">
        <v>6483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0.23308827601484189</v>
      </c>
      <c r="X110">
        <v>0.76691172398515817</v>
      </c>
      <c r="Y110">
        <v>0</v>
      </c>
      <c r="Z110" s="3">
        <v>0</v>
      </c>
      <c r="AA110" s="3">
        <f t="shared" si="8"/>
        <v>0</v>
      </c>
      <c r="AB110">
        <v>1200</v>
      </c>
      <c r="AC110">
        <v>0</v>
      </c>
      <c r="AD110">
        <v>0</v>
      </c>
      <c r="AE110" s="6">
        <v>13.8</v>
      </c>
      <c r="AF110">
        <v>0</v>
      </c>
      <c r="AG110">
        <f t="shared" si="9"/>
        <v>0</v>
      </c>
    </row>
    <row r="111" spans="1:33" x14ac:dyDescent="0.6">
      <c r="A111">
        <v>2019</v>
      </c>
      <c r="B111">
        <v>4</v>
      </c>
      <c r="C111">
        <v>20</v>
      </c>
      <c r="D111">
        <f t="shared" si="7"/>
        <v>6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5"/>
        <v>0</v>
      </c>
      <c r="I111">
        <f t="shared" si="6"/>
        <v>0</v>
      </c>
      <c r="L111">
        <v>4040.4363636363619</v>
      </c>
      <c r="M111">
        <v>3651.054545454544</v>
      </c>
      <c r="N111">
        <v>956.18181818181813</v>
      </c>
      <c r="O111">
        <v>872.47272727272718</v>
      </c>
      <c r="P111">
        <v>6589</v>
      </c>
      <c r="Q111">
        <v>6090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0.1843289886555636</v>
      </c>
      <c r="X111">
        <v>0.81567101134443631</v>
      </c>
      <c r="Y111">
        <v>0</v>
      </c>
      <c r="Z111" s="3">
        <v>0</v>
      </c>
      <c r="AA111" s="3">
        <f t="shared" si="8"/>
        <v>0</v>
      </c>
      <c r="AB111">
        <v>1200</v>
      </c>
      <c r="AC111">
        <v>0</v>
      </c>
      <c r="AD111">
        <v>0</v>
      </c>
      <c r="AE111" s="6">
        <v>14.3</v>
      </c>
      <c r="AF111">
        <v>1.2</v>
      </c>
      <c r="AG111">
        <f t="shared" si="9"/>
        <v>17.16</v>
      </c>
    </row>
    <row r="112" spans="1:33" x14ac:dyDescent="0.6">
      <c r="A112">
        <v>2019</v>
      </c>
      <c r="B112">
        <v>4</v>
      </c>
      <c r="C112">
        <v>21</v>
      </c>
      <c r="D112">
        <f t="shared" si="7"/>
        <v>7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5"/>
        <v>0</v>
      </c>
      <c r="I112">
        <f t="shared" si="6"/>
        <v>0</v>
      </c>
      <c r="L112">
        <v>3509.2842105263162</v>
      </c>
      <c r="M112">
        <v>3180.3578947368424</v>
      </c>
      <c r="N112">
        <v>891.72631578947369</v>
      </c>
      <c r="O112">
        <v>745.13684210526321</v>
      </c>
      <c r="P112">
        <v>6634</v>
      </c>
      <c r="Q112">
        <v>6451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0.20162905117423269</v>
      </c>
      <c r="X112">
        <v>0.79837094882576731</v>
      </c>
      <c r="Y112">
        <v>0</v>
      </c>
      <c r="Z112" s="3">
        <v>0</v>
      </c>
      <c r="AA112" s="3">
        <f t="shared" si="8"/>
        <v>0</v>
      </c>
      <c r="AB112">
        <v>1200</v>
      </c>
      <c r="AC112">
        <v>0</v>
      </c>
      <c r="AD112">
        <v>0</v>
      </c>
      <c r="AE112" s="6">
        <v>14.8</v>
      </c>
      <c r="AF112">
        <v>0.3</v>
      </c>
      <c r="AG112">
        <f t="shared" si="9"/>
        <v>4.4400000000000004</v>
      </c>
    </row>
    <row r="113" spans="1:33" x14ac:dyDescent="0.6">
      <c r="A113">
        <v>2019</v>
      </c>
      <c r="B113">
        <v>4</v>
      </c>
      <c r="C113">
        <v>22</v>
      </c>
      <c r="D113">
        <f t="shared" si="7"/>
        <v>1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5"/>
        <v>0</v>
      </c>
      <c r="I113">
        <f t="shared" si="6"/>
        <v>0</v>
      </c>
      <c r="L113">
        <v>4207.7291666666652</v>
      </c>
      <c r="M113">
        <v>3889.6666666666656</v>
      </c>
      <c r="N113">
        <v>988.27083333333326</v>
      </c>
      <c r="O113">
        <v>952.97916666666663</v>
      </c>
      <c r="P113">
        <v>6569</v>
      </c>
      <c r="Q113">
        <v>6251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0.1981972987214688</v>
      </c>
      <c r="X113">
        <v>0.80180270127853126</v>
      </c>
      <c r="Y113">
        <v>0</v>
      </c>
      <c r="Z113" s="3">
        <v>0</v>
      </c>
      <c r="AA113" s="3">
        <f t="shared" si="8"/>
        <v>0</v>
      </c>
      <c r="AB113">
        <v>1200</v>
      </c>
      <c r="AC113">
        <v>0</v>
      </c>
      <c r="AD113">
        <v>0</v>
      </c>
      <c r="AE113" s="6">
        <v>19.3</v>
      </c>
      <c r="AF113">
        <v>0</v>
      </c>
      <c r="AG113">
        <f t="shared" si="9"/>
        <v>0</v>
      </c>
    </row>
    <row r="114" spans="1:33" x14ac:dyDescent="0.6">
      <c r="A114">
        <v>2019</v>
      </c>
      <c r="B114">
        <v>4</v>
      </c>
      <c r="C114">
        <v>23</v>
      </c>
      <c r="D114">
        <f t="shared" si="7"/>
        <v>2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5"/>
        <v>0</v>
      </c>
      <c r="I114">
        <f t="shared" si="6"/>
        <v>0</v>
      </c>
      <c r="L114">
        <v>4097.9685863874329</v>
      </c>
      <c r="M114">
        <v>3729.277486910993</v>
      </c>
      <c r="N114">
        <v>987.23036649214657</v>
      </c>
      <c r="O114">
        <v>1003.5078534031412</v>
      </c>
      <c r="P114">
        <v>6579</v>
      </c>
      <c r="Q114">
        <v>5272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0.20738017949207571</v>
      </c>
      <c r="X114">
        <v>0.79261982050792434</v>
      </c>
      <c r="Y114">
        <v>0</v>
      </c>
      <c r="Z114" s="3">
        <v>0</v>
      </c>
      <c r="AA114" s="3">
        <f t="shared" si="8"/>
        <v>0</v>
      </c>
      <c r="AB114">
        <v>1200</v>
      </c>
      <c r="AC114">
        <v>0</v>
      </c>
      <c r="AD114">
        <v>0</v>
      </c>
      <c r="AE114" s="6">
        <v>20.399999999999999</v>
      </c>
      <c r="AF114">
        <v>0</v>
      </c>
      <c r="AG114">
        <f t="shared" si="9"/>
        <v>0</v>
      </c>
    </row>
    <row r="115" spans="1:33" x14ac:dyDescent="0.6">
      <c r="A115">
        <v>2019</v>
      </c>
      <c r="B115">
        <v>4</v>
      </c>
      <c r="C115">
        <v>24</v>
      </c>
      <c r="D115">
        <f t="shared" si="7"/>
        <v>3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5"/>
        <v>0</v>
      </c>
      <c r="I115">
        <f t="shared" si="6"/>
        <v>0</v>
      </c>
      <c r="L115">
        <v>4215.088082901555</v>
      </c>
      <c r="M115">
        <v>4123.979274611399</v>
      </c>
      <c r="N115">
        <v>1075.5544041450778</v>
      </c>
      <c r="O115">
        <v>1026.7720207253888</v>
      </c>
      <c r="P115">
        <v>6318</v>
      </c>
      <c r="Q115">
        <v>5140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0.21688651696707281</v>
      </c>
      <c r="X115">
        <v>0.78311348303292716</v>
      </c>
      <c r="Y115">
        <v>0</v>
      </c>
      <c r="Z115" s="3">
        <v>0</v>
      </c>
      <c r="AA115" s="3">
        <f t="shared" si="8"/>
        <v>0</v>
      </c>
      <c r="AB115">
        <v>1200</v>
      </c>
      <c r="AC115">
        <v>0</v>
      </c>
      <c r="AD115">
        <v>0</v>
      </c>
      <c r="AE115" s="6">
        <v>19.5</v>
      </c>
      <c r="AF115">
        <v>4.0999999999999996</v>
      </c>
      <c r="AG115">
        <f t="shared" si="9"/>
        <v>79.949999999999989</v>
      </c>
    </row>
    <row r="116" spans="1:33" x14ac:dyDescent="0.6">
      <c r="A116">
        <v>2019</v>
      </c>
      <c r="B116">
        <v>4</v>
      </c>
      <c r="C116">
        <v>25</v>
      </c>
      <c r="D116">
        <f t="shared" si="7"/>
        <v>4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5"/>
        <v>0</v>
      </c>
      <c r="I116">
        <f t="shared" si="6"/>
        <v>0</v>
      </c>
      <c r="L116">
        <v>4387.1465295629805</v>
      </c>
      <c r="M116">
        <v>4001.7686375321323</v>
      </c>
      <c r="N116">
        <v>1153.7814910025706</v>
      </c>
      <c r="O116">
        <v>1034.6786632390745</v>
      </c>
      <c r="P116">
        <v>6734</v>
      </c>
      <c r="Q116">
        <v>5521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0.16672022178118009</v>
      </c>
      <c r="X116">
        <v>0.83327977821881982</v>
      </c>
      <c r="Y116">
        <v>0</v>
      </c>
      <c r="Z116" s="3">
        <v>0</v>
      </c>
      <c r="AA116" s="3">
        <f t="shared" si="8"/>
        <v>0</v>
      </c>
      <c r="AB116">
        <v>1200</v>
      </c>
      <c r="AC116">
        <v>0</v>
      </c>
      <c r="AD116">
        <v>0</v>
      </c>
      <c r="AE116" s="6">
        <v>13.2</v>
      </c>
      <c r="AF116">
        <v>11.3</v>
      </c>
      <c r="AG116">
        <f t="shared" si="9"/>
        <v>149.16</v>
      </c>
    </row>
    <row r="117" spans="1:33" x14ac:dyDescent="0.6">
      <c r="A117">
        <v>2019</v>
      </c>
      <c r="B117">
        <v>4</v>
      </c>
      <c r="C117">
        <v>26</v>
      </c>
      <c r="D117">
        <f t="shared" si="7"/>
        <v>5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5"/>
        <v>0</v>
      </c>
      <c r="I117">
        <f t="shared" si="6"/>
        <v>0</v>
      </c>
      <c r="L117">
        <v>4778.154613466334</v>
      </c>
      <c r="M117">
        <v>4102.8029925187029</v>
      </c>
      <c r="N117">
        <v>1078.5610972568579</v>
      </c>
      <c r="O117">
        <v>1104.7581047381545</v>
      </c>
      <c r="P117">
        <v>6832</v>
      </c>
      <c r="Q117">
        <v>5592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0.18426832616454661</v>
      </c>
      <c r="X117">
        <v>0.81573167383545342</v>
      </c>
      <c r="Y117">
        <v>1.7895471131144029E-2</v>
      </c>
      <c r="Z117" s="3">
        <v>0</v>
      </c>
      <c r="AA117" s="3">
        <f t="shared" si="8"/>
        <v>0</v>
      </c>
      <c r="AB117">
        <v>1200</v>
      </c>
      <c r="AC117">
        <v>0</v>
      </c>
      <c r="AD117">
        <v>0</v>
      </c>
      <c r="AE117" s="6">
        <v>8.4</v>
      </c>
      <c r="AF117">
        <v>4.9000000000000004</v>
      </c>
      <c r="AG117">
        <f t="shared" si="9"/>
        <v>41.160000000000004</v>
      </c>
    </row>
    <row r="118" spans="1:33" x14ac:dyDescent="0.6">
      <c r="A118">
        <v>2019</v>
      </c>
      <c r="B118">
        <v>4</v>
      </c>
      <c r="C118">
        <v>27</v>
      </c>
      <c r="D118">
        <f t="shared" si="7"/>
        <v>6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5"/>
        <v>0</v>
      </c>
      <c r="I118">
        <f t="shared" si="6"/>
        <v>0</v>
      </c>
      <c r="L118">
        <v>4396.7179487179492</v>
      </c>
      <c r="M118">
        <v>3934.6461538461544</v>
      </c>
      <c r="N118">
        <v>1081.7282051282052</v>
      </c>
      <c r="O118">
        <v>922.42051282051284</v>
      </c>
      <c r="P118">
        <v>6824</v>
      </c>
      <c r="Q118">
        <v>4862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0.25977408722920858</v>
      </c>
      <c r="X118">
        <v>0.74022591277079131</v>
      </c>
      <c r="Y118">
        <v>0</v>
      </c>
      <c r="Z118" s="3">
        <v>0</v>
      </c>
      <c r="AA118" s="3">
        <f t="shared" si="8"/>
        <v>0</v>
      </c>
      <c r="AB118">
        <v>1200</v>
      </c>
      <c r="AC118">
        <v>0</v>
      </c>
      <c r="AD118">
        <v>0</v>
      </c>
      <c r="AE118" s="6">
        <v>11.6</v>
      </c>
      <c r="AF118">
        <v>0</v>
      </c>
      <c r="AG118">
        <f t="shared" si="9"/>
        <v>0</v>
      </c>
    </row>
    <row r="119" spans="1:33" x14ac:dyDescent="0.6">
      <c r="A119">
        <v>2019</v>
      </c>
      <c r="B119">
        <v>4</v>
      </c>
      <c r="C119">
        <v>28</v>
      </c>
      <c r="D119">
        <f t="shared" si="7"/>
        <v>7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5"/>
        <v>0</v>
      </c>
      <c r="I119">
        <f t="shared" si="6"/>
        <v>0</v>
      </c>
      <c r="L119">
        <v>3710.2176165803112</v>
      </c>
      <c r="M119">
        <v>3236.3937823834199</v>
      </c>
      <c r="N119">
        <v>315.71502590673578</v>
      </c>
      <c r="O119">
        <v>260.98963730569949</v>
      </c>
      <c r="P119">
        <v>6865</v>
      </c>
      <c r="Q119">
        <v>3809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0.26722894331333402</v>
      </c>
      <c r="X119">
        <v>0.73277105668666609</v>
      </c>
      <c r="Y119">
        <v>0</v>
      </c>
      <c r="Z119" s="3">
        <v>0</v>
      </c>
      <c r="AA119" s="3">
        <f t="shared" si="8"/>
        <v>0</v>
      </c>
      <c r="AB119">
        <v>1200</v>
      </c>
      <c r="AC119">
        <v>0</v>
      </c>
      <c r="AD119">
        <v>0</v>
      </c>
      <c r="AE119" s="6">
        <v>12.9</v>
      </c>
      <c r="AF119">
        <v>0</v>
      </c>
      <c r="AG119">
        <f t="shared" si="9"/>
        <v>0</v>
      </c>
    </row>
    <row r="120" spans="1:33" x14ac:dyDescent="0.6">
      <c r="A120">
        <v>2019</v>
      </c>
      <c r="B120">
        <v>4</v>
      </c>
      <c r="C120">
        <v>29</v>
      </c>
      <c r="D120">
        <f t="shared" si="7"/>
        <v>1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5"/>
        <v>0</v>
      </c>
      <c r="I120">
        <f t="shared" si="6"/>
        <v>0</v>
      </c>
      <c r="L120">
        <v>4287.269035532996</v>
      </c>
      <c r="M120">
        <v>3849.5025380710672</v>
      </c>
      <c r="N120" s="2">
        <v>0</v>
      </c>
      <c r="O120" s="2">
        <v>0</v>
      </c>
      <c r="P120">
        <v>6789</v>
      </c>
      <c r="Q120">
        <v>4071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0.2288474675514785</v>
      </c>
      <c r="X120">
        <v>0.77115253244852144</v>
      </c>
      <c r="Y120">
        <v>9.721147943523635E-2</v>
      </c>
      <c r="Z120">
        <v>341</v>
      </c>
      <c r="AA120">
        <f t="shared" si="8"/>
        <v>341</v>
      </c>
      <c r="AB120">
        <v>1200</v>
      </c>
      <c r="AC120">
        <v>526.97189722292012</v>
      </c>
      <c r="AD120">
        <v>341</v>
      </c>
      <c r="AE120" s="6">
        <v>13</v>
      </c>
      <c r="AF120">
        <v>0</v>
      </c>
      <c r="AG120">
        <f t="shared" si="9"/>
        <v>0</v>
      </c>
    </row>
    <row r="121" spans="1:33" x14ac:dyDescent="0.6">
      <c r="A121">
        <v>2019</v>
      </c>
      <c r="B121">
        <v>4</v>
      </c>
      <c r="C121">
        <v>30</v>
      </c>
      <c r="D121">
        <f t="shared" si="7"/>
        <v>2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5"/>
        <v>0</v>
      </c>
      <c r="I121">
        <f t="shared" si="6"/>
        <v>0</v>
      </c>
      <c r="L121">
        <v>4361.8414322250637</v>
      </c>
      <c r="M121">
        <v>4041.7391304347825</v>
      </c>
      <c r="N121" s="2">
        <v>0</v>
      </c>
      <c r="O121" s="2">
        <v>0</v>
      </c>
      <c r="P121">
        <v>6738</v>
      </c>
      <c r="Q121">
        <v>5330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0.20386358796507559</v>
      </c>
      <c r="X121">
        <v>0.79613641203492447</v>
      </c>
      <c r="Y121">
        <v>1.801695156020644E-2</v>
      </c>
      <c r="Z121">
        <v>347</v>
      </c>
      <c r="AA121">
        <f t="shared" si="8"/>
        <v>6</v>
      </c>
      <c r="AB121">
        <v>1200</v>
      </c>
      <c r="AC121">
        <v>525.83915474392666</v>
      </c>
      <c r="AD121">
        <v>347</v>
      </c>
      <c r="AE121" s="6">
        <v>15.5</v>
      </c>
      <c r="AF121">
        <v>0</v>
      </c>
      <c r="AG121">
        <f t="shared" si="9"/>
        <v>0</v>
      </c>
    </row>
    <row r="122" spans="1:33" x14ac:dyDescent="0.6">
      <c r="A122">
        <v>2019</v>
      </c>
      <c r="B122">
        <v>5</v>
      </c>
      <c r="C122">
        <v>1</v>
      </c>
      <c r="D122">
        <f t="shared" si="7"/>
        <v>3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5"/>
        <v>0</v>
      </c>
      <c r="I122">
        <f t="shared" si="6"/>
        <v>0</v>
      </c>
      <c r="L122">
        <v>3990.1079691516697</v>
      </c>
      <c r="M122">
        <v>3581.408740359896</v>
      </c>
      <c r="N122">
        <v>1046.6221079691516</v>
      </c>
      <c r="O122">
        <v>903.00257069408735</v>
      </c>
      <c r="P122">
        <v>6226</v>
      </c>
      <c r="Q122">
        <v>6224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0.19741666666666671</v>
      </c>
      <c r="X122">
        <v>0.80258333333333332</v>
      </c>
      <c r="Y122">
        <v>1.68995983935743E-2</v>
      </c>
      <c r="Z122">
        <v>394</v>
      </c>
      <c r="AA122">
        <f t="shared" si="8"/>
        <v>47</v>
      </c>
      <c r="AB122">
        <v>1200</v>
      </c>
      <c r="AC122">
        <v>508.94457610592087</v>
      </c>
      <c r="AD122">
        <v>394</v>
      </c>
      <c r="AE122" s="6">
        <v>16.399999999999999</v>
      </c>
      <c r="AF122">
        <v>0</v>
      </c>
      <c r="AG122">
        <f t="shared" si="9"/>
        <v>0</v>
      </c>
    </row>
    <row r="123" spans="1:33" x14ac:dyDescent="0.6">
      <c r="A123">
        <v>2019</v>
      </c>
      <c r="B123">
        <v>5</v>
      </c>
      <c r="C123">
        <v>2</v>
      </c>
      <c r="D123">
        <f t="shared" si="7"/>
        <v>4</v>
      </c>
      <c r="G123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0</v>
      </c>
      <c r="H123">
        <f t="shared" si="5"/>
        <v>0</v>
      </c>
      <c r="I123">
        <f t="shared" si="6"/>
        <v>0</v>
      </c>
      <c r="L123">
        <v>4253.8350515463926</v>
      </c>
      <c r="M123">
        <v>4031.5670103092789</v>
      </c>
      <c r="N123">
        <v>1020.4536082474227</v>
      </c>
      <c r="O123">
        <v>1079.4536082474228</v>
      </c>
      <c r="P123">
        <v>5197</v>
      </c>
      <c r="Q123">
        <v>6622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0.16423858914581149</v>
      </c>
      <c r="X123">
        <v>0.83576141085418854</v>
      </c>
      <c r="Y123">
        <v>0</v>
      </c>
      <c r="Z123">
        <v>365</v>
      </c>
      <c r="AA123">
        <f t="shared" si="8"/>
        <v>-29</v>
      </c>
      <c r="AB123">
        <v>1200</v>
      </c>
      <c r="AC123">
        <v>476.45777211616809</v>
      </c>
      <c r="AD123">
        <v>365</v>
      </c>
      <c r="AE123" s="6">
        <v>17.100000000000001</v>
      </c>
      <c r="AF123">
        <v>0</v>
      </c>
      <c r="AG123">
        <f t="shared" si="9"/>
        <v>0</v>
      </c>
    </row>
    <row r="124" spans="1:33" x14ac:dyDescent="0.6">
      <c r="A124">
        <v>2019</v>
      </c>
      <c r="B124">
        <v>5</v>
      </c>
      <c r="C124">
        <v>3</v>
      </c>
      <c r="D124">
        <f t="shared" si="7"/>
        <v>5</v>
      </c>
      <c r="G124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0</v>
      </c>
      <c r="H124">
        <f t="shared" si="5"/>
        <v>0</v>
      </c>
      <c r="I124">
        <f t="shared" si="6"/>
        <v>0</v>
      </c>
      <c r="L124">
        <v>4720.4950495049497</v>
      </c>
      <c r="M124">
        <v>4172.9702970297021</v>
      </c>
      <c r="N124">
        <v>1129.1188118811881</v>
      </c>
      <c r="O124">
        <v>1138.1089108910892</v>
      </c>
      <c r="P124">
        <v>4177</v>
      </c>
      <c r="Q124">
        <v>6920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0.20313015626516551</v>
      </c>
      <c r="X124">
        <v>0.79686984373483449</v>
      </c>
      <c r="Y124">
        <v>0</v>
      </c>
      <c r="Z124">
        <v>365</v>
      </c>
      <c r="AA124">
        <f t="shared" si="8"/>
        <v>0</v>
      </c>
      <c r="AB124">
        <v>1200</v>
      </c>
      <c r="AC124">
        <v>442.51340522402029</v>
      </c>
      <c r="AD124">
        <v>365</v>
      </c>
      <c r="AE124" s="6">
        <v>17.899999999999999</v>
      </c>
      <c r="AF124">
        <v>0</v>
      </c>
      <c r="AG124">
        <f t="shared" si="9"/>
        <v>0</v>
      </c>
    </row>
    <row r="125" spans="1:33" x14ac:dyDescent="0.6">
      <c r="A125">
        <v>2019</v>
      </c>
      <c r="B125">
        <v>5</v>
      </c>
      <c r="C125">
        <v>4</v>
      </c>
      <c r="D125">
        <f t="shared" si="7"/>
        <v>6</v>
      </c>
      <c r="E125" t="s">
        <v>25</v>
      </c>
      <c r="F125" t="s">
        <v>19</v>
      </c>
      <c r="G125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-1</v>
      </c>
      <c r="H125">
        <f t="shared" si="5"/>
        <v>0</v>
      </c>
      <c r="I125">
        <f t="shared" si="6"/>
        <v>1</v>
      </c>
      <c r="J125" s="8" t="s">
        <v>70</v>
      </c>
      <c r="K125" s="8"/>
      <c r="L125">
        <v>3891.5160493827157</v>
      </c>
      <c r="M125">
        <v>3791.1308641975306</v>
      </c>
      <c r="N125">
        <v>1021.7407407407408</v>
      </c>
      <c r="O125">
        <v>961.06913580246919</v>
      </c>
      <c r="P125">
        <v>3511</v>
      </c>
      <c r="Q125">
        <v>7069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0.24755659718759351</v>
      </c>
      <c r="X125">
        <v>0.75244340281240651</v>
      </c>
      <c r="Y125">
        <v>0</v>
      </c>
      <c r="Z125">
        <v>445</v>
      </c>
      <c r="AA125">
        <f t="shared" si="8"/>
        <v>80</v>
      </c>
      <c r="AB125">
        <v>1200</v>
      </c>
      <c r="AC125">
        <v>404.54685074116031</v>
      </c>
      <c r="AD125">
        <v>445</v>
      </c>
      <c r="AE125" s="6">
        <v>19.5</v>
      </c>
      <c r="AF125">
        <v>0</v>
      </c>
      <c r="AG125">
        <f t="shared" si="9"/>
        <v>0</v>
      </c>
    </row>
    <row r="126" spans="1:33" x14ac:dyDescent="0.6">
      <c r="A126">
        <v>2019</v>
      </c>
      <c r="B126">
        <v>5</v>
      </c>
      <c r="C126">
        <v>5</v>
      </c>
      <c r="D126">
        <f t="shared" si="7"/>
        <v>7</v>
      </c>
      <c r="E126" t="s">
        <v>25</v>
      </c>
      <c r="F126" t="s">
        <v>16</v>
      </c>
      <c r="G126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0</v>
      </c>
      <c r="H126">
        <f t="shared" si="5"/>
        <v>1</v>
      </c>
      <c r="I126">
        <f t="shared" si="6"/>
        <v>1</v>
      </c>
      <c r="J126" s="8" t="s">
        <v>70</v>
      </c>
      <c r="K126" s="8"/>
      <c r="L126">
        <v>3534.6632911392412</v>
      </c>
      <c r="M126">
        <v>3299.3215189873426</v>
      </c>
      <c r="N126">
        <v>1021.0784810126582</v>
      </c>
      <c r="O126">
        <v>838.87088607594944</v>
      </c>
      <c r="P126">
        <v>4490</v>
      </c>
      <c r="Q126">
        <v>6884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0.18645267951837299</v>
      </c>
      <c r="X126">
        <v>0.81354732048162703</v>
      </c>
      <c r="Y126">
        <v>0</v>
      </c>
      <c r="Z126">
        <v>423</v>
      </c>
      <c r="AA126">
        <f t="shared" si="8"/>
        <v>-22</v>
      </c>
      <c r="AB126">
        <v>1200</v>
      </c>
      <c r="AC126">
        <v>434.89727419802671</v>
      </c>
      <c r="AD126">
        <v>423</v>
      </c>
      <c r="AE126" s="6">
        <v>19.2</v>
      </c>
      <c r="AF126">
        <v>0</v>
      </c>
      <c r="AG126">
        <f t="shared" si="9"/>
        <v>0</v>
      </c>
    </row>
    <row r="127" spans="1:33" x14ac:dyDescent="0.6">
      <c r="A127">
        <v>2019</v>
      </c>
      <c r="B127">
        <v>5</v>
      </c>
      <c r="C127">
        <v>6</v>
      </c>
      <c r="D127">
        <f t="shared" si="7"/>
        <v>1</v>
      </c>
      <c r="E127" t="s">
        <v>25</v>
      </c>
      <c r="F127" t="s">
        <v>20</v>
      </c>
      <c r="G12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1</v>
      </c>
      <c r="H127">
        <f t="shared" si="5"/>
        <v>0</v>
      </c>
      <c r="I127">
        <f t="shared" si="6"/>
        <v>1</v>
      </c>
      <c r="J127" s="8" t="s">
        <v>70</v>
      </c>
      <c r="K127" s="8"/>
      <c r="L127">
        <v>3774.1492537313443</v>
      </c>
      <c r="M127">
        <v>3471.1641791044785</v>
      </c>
      <c r="N127">
        <v>1084.0348258706467</v>
      </c>
      <c r="O127">
        <v>876.47761194029863</v>
      </c>
      <c r="P127">
        <v>5649</v>
      </c>
      <c r="Q127">
        <v>6830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0.25784950008770391</v>
      </c>
      <c r="X127">
        <v>0.74215049991229609</v>
      </c>
      <c r="Y127">
        <v>4.2864011539386168E-2</v>
      </c>
      <c r="Z127">
        <v>421</v>
      </c>
      <c r="AA127">
        <f t="shared" si="8"/>
        <v>-2</v>
      </c>
      <c r="AB127">
        <v>1200</v>
      </c>
      <c r="AC127">
        <v>476.10544703135639</v>
      </c>
      <c r="AD127">
        <v>421</v>
      </c>
      <c r="AE127" s="6">
        <v>14.5</v>
      </c>
      <c r="AF127">
        <v>0</v>
      </c>
      <c r="AG127">
        <f t="shared" si="9"/>
        <v>0</v>
      </c>
    </row>
    <row r="128" spans="1:33" x14ac:dyDescent="0.6">
      <c r="A128">
        <v>2019</v>
      </c>
      <c r="B128">
        <v>5</v>
      </c>
      <c r="C128">
        <v>7</v>
      </c>
      <c r="D128">
        <f t="shared" si="7"/>
        <v>2</v>
      </c>
      <c r="G128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0</v>
      </c>
      <c r="H128">
        <f t="shared" si="5"/>
        <v>0</v>
      </c>
      <c r="I128">
        <f t="shared" si="6"/>
        <v>0</v>
      </c>
      <c r="L128">
        <v>4034.5390428211581</v>
      </c>
      <c r="M128">
        <v>3618.2770780856417</v>
      </c>
      <c r="N128">
        <v>1127.4307304785893</v>
      </c>
      <c r="O128">
        <v>1066.1637279596976</v>
      </c>
      <c r="P128">
        <v>4929</v>
      </c>
      <c r="Q128">
        <v>6612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0.16244940834800881</v>
      </c>
      <c r="X128">
        <v>0.83755059165199131</v>
      </c>
      <c r="Y128">
        <v>0</v>
      </c>
      <c r="Z128">
        <v>388</v>
      </c>
      <c r="AA128">
        <f t="shared" si="8"/>
        <v>-33</v>
      </c>
      <c r="AB128">
        <v>1200</v>
      </c>
      <c r="AC128">
        <v>470.09613790114969</v>
      </c>
      <c r="AD128">
        <v>388</v>
      </c>
      <c r="AE128" s="6">
        <v>15</v>
      </c>
      <c r="AF128">
        <v>0</v>
      </c>
      <c r="AG128">
        <f t="shared" si="9"/>
        <v>0</v>
      </c>
    </row>
    <row r="129" spans="1:33" x14ac:dyDescent="0.6">
      <c r="A129">
        <v>2019</v>
      </c>
      <c r="B129">
        <v>5</v>
      </c>
      <c r="C129">
        <v>8</v>
      </c>
      <c r="D129">
        <f t="shared" si="7"/>
        <v>3</v>
      </c>
      <c r="G129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0</v>
      </c>
      <c r="H129">
        <f t="shared" si="5"/>
        <v>0</v>
      </c>
      <c r="I129">
        <f t="shared" si="6"/>
        <v>0</v>
      </c>
      <c r="L129">
        <v>4025.4527363184088</v>
      </c>
      <c r="M129">
        <v>3854.3880597014936</v>
      </c>
      <c r="N129">
        <v>1074.4577114427861</v>
      </c>
      <c r="O129">
        <v>1051.2338308457711</v>
      </c>
      <c r="P129">
        <v>4432</v>
      </c>
      <c r="Q129">
        <v>6043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0.2048378980662785</v>
      </c>
      <c r="X129">
        <v>0.7951621019337215</v>
      </c>
      <c r="Y129">
        <v>0</v>
      </c>
      <c r="Z129">
        <v>463</v>
      </c>
      <c r="AA129">
        <f t="shared" si="8"/>
        <v>75</v>
      </c>
      <c r="AB129">
        <v>1200</v>
      </c>
      <c r="AC129">
        <v>452.28412337344452</v>
      </c>
      <c r="AD129">
        <v>463</v>
      </c>
      <c r="AE129" s="6">
        <v>15.6</v>
      </c>
      <c r="AF129">
        <v>0</v>
      </c>
      <c r="AG129">
        <f t="shared" si="9"/>
        <v>0</v>
      </c>
    </row>
    <row r="130" spans="1:33" x14ac:dyDescent="0.6">
      <c r="A130">
        <v>2019</v>
      </c>
      <c r="B130">
        <v>5</v>
      </c>
      <c r="C130">
        <v>9</v>
      </c>
      <c r="D130">
        <f t="shared" si="7"/>
        <v>4</v>
      </c>
      <c r="G13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0</v>
      </c>
      <c r="H130">
        <f t="shared" ref="H130:H193" si="10" xml:space="preserve"> IF(F130 = "H",1,0)</f>
        <v>0</v>
      </c>
      <c r="I130">
        <f t="shared" ref="I130:I193" si="11">IF(NOT(ISBLANK(F130)), 1, 0)</f>
        <v>0</v>
      </c>
      <c r="L130">
        <v>4036.0498753117204</v>
      </c>
      <c r="M130">
        <v>3772.8079800498749</v>
      </c>
      <c r="N130">
        <v>1086.852867830424</v>
      </c>
      <c r="O130">
        <v>1048.8279301745636</v>
      </c>
      <c r="P130">
        <v>4725</v>
      </c>
      <c r="Q130">
        <v>5706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0.17649959206839061</v>
      </c>
      <c r="X130">
        <v>0.82350040793160939</v>
      </c>
      <c r="Y130">
        <v>3.6014444124884158E-2</v>
      </c>
      <c r="Z130">
        <v>571</v>
      </c>
      <c r="AA130">
        <f t="shared" si="8"/>
        <v>108</v>
      </c>
      <c r="AB130">
        <v>1200</v>
      </c>
      <c r="AC130">
        <v>461.1301371650365</v>
      </c>
      <c r="AD130">
        <v>571</v>
      </c>
      <c r="AE130" s="6">
        <v>16.600000000000001</v>
      </c>
      <c r="AF130">
        <v>0</v>
      </c>
      <c r="AG130">
        <f t="shared" si="9"/>
        <v>0</v>
      </c>
    </row>
    <row r="131" spans="1:33" x14ac:dyDescent="0.6">
      <c r="A131">
        <v>2019</v>
      </c>
      <c r="B131">
        <v>5</v>
      </c>
      <c r="C131">
        <v>10</v>
      </c>
      <c r="D131">
        <f t="shared" ref="D131:D194" si="12">WEEKDAY(DATE(A131,B131,C131), 2)</f>
        <v>5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10"/>
        <v>0</v>
      </c>
      <c r="I131">
        <f t="shared" si="11"/>
        <v>0</v>
      </c>
      <c r="L131">
        <v>4487.7051597051595</v>
      </c>
      <c r="M131">
        <v>3813.6412776412776</v>
      </c>
      <c r="N131">
        <v>1052.2678132678134</v>
      </c>
      <c r="O131">
        <v>1043.4938574938574</v>
      </c>
      <c r="P131">
        <v>5750</v>
      </c>
      <c r="Q131">
        <v>5927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0.18445460266984659</v>
      </c>
      <c r="X131">
        <v>0.81554539733015341</v>
      </c>
      <c r="Y131">
        <v>0</v>
      </c>
      <c r="Z131">
        <v>596</v>
      </c>
      <c r="AA131">
        <f t="shared" ref="AA131:AA194" si="13">Z131-Z130</f>
        <v>25</v>
      </c>
      <c r="AB131">
        <v>1200</v>
      </c>
      <c r="AC131">
        <v>492.04430041603189</v>
      </c>
      <c r="AD131">
        <v>596</v>
      </c>
      <c r="AE131" s="6">
        <v>17.8</v>
      </c>
      <c r="AF131">
        <v>0</v>
      </c>
      <c r="AG131">
        <f t="shared" ref="AG131:AG194" si="14">AE131*AF131</f>
        <v>0</v>
      </c>
    </row>
    <row r="132" spans="1:33" x14ac:dyDescent="0.6">
      <c r="A132">
        <v>2019</v>
      </c>
      <c r="B132">
        <v>5</v>
      </c>
      <c r="C132">
        <v>11</v>
      </c>
      <c r="D132">
        <f t="shared" si="12"/>
        <v>6</v>
      </c>
      <c r="E132" t="s">
        <v>77</v>
      </c>
      <c r="F132" t="s">
        <v>97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-1</v>
      </c>
      <c r="H132">
        <f t="shared" si="10"/>
        <v>0</v>
      </c>
      <c r="I132">
        <f t="shared" si="11"/>
        <v>1</v>
      </c>
      <c r="J132" s="8" t="s">
        <v>69</v>
      </c>
      <c r="K132" s="8"/>
      <c r="L132">
        <v>4069.6600000000003</v>
      </c>
      <c r="M132">
        <v>3792.1800000000003</v>
      </c>
      <c r="N132">
        <v>994.42000000000007</v>
      </c>
      <c r="O132">
        <v>944.5</v>
      </c>
      <c r="P132">
        <v>5367</v>
      </c>
      <c r="Q132">
        <v>5438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0.18623474178403751</v>
      </c>
      <c r="X132">
        <v>0.81376525821596235</v>
      </c>
      <c r="Y132">
        <v>0</v>
      </c>
      <c r="Z132">
        <v>573</v>
      </c>
      <c r="AA132">
        <f t="shared" si="13"/>
        <v>-23</v>
      </c>
      <c r="AB132">
        <v>1200</v>
      </c>
      <c r="AC132">
        <v>464.4860169659151</v>
      </c>
      <c r="AD132">
        <v>573</v>
      </c>
      <c r="AE132" s="6">
        <v>20.3</v>
      </c>
      <c r="AF132">
        <v>0</v>
      </c>
      <c r="AG132">
        <f t="shared" si="14"/>
        <v>0</v>
      </c>
    </row>
    <row r="133" spans="1:33" x14ac:dyDescent="0.6">
      <c r="A133">
        <v>2019</v>
      </c>
      <c r="B133">
        <v>5</v>
      </c>
      <c r="C133">
        <v>12</v>
      </c>
      <c r="D133">
        <f t="shared" si="12"/>
        <v>7</v>
      </c>
      <c r="E133" t="s">
        <v>77</v>
      </c>
      <c r="F133" t="s">
        <v>98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10"/>
        <v>1</v>
      </c>
      <c r="I133">
        <f t="shared" si="11"/>
        <v>1</v>
      </c>
      <c r="J133" s="8" t="s">
        <v>69</v>
      </c>
      <c r="K133" s="8"/>
      <c r="L133">
        <v>3544.4873096446709</v>
      </c>
      <c r="M133">
        <v>3263.6345177664984</v>
      </c>
      <c r="N133">
        <v>961.65989847715741</v>
      </c>
      <c r="O133">
        <v>854.15736040609147</v>
      </c>
      <c r="P133">
        <v>6156</v>
      </c>
      <c r="Q133">
        <v>6038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0.18892691170257711</v>
      </c>
      <c r="X133">
        <v>0.81107308829742286</v>
      </c>
      <c r="Y133">
        <v>0</v>
      </c>
      <c r="Z133">
        <v>525</v>
      </c>
      <c r="AA133">
        <f t="shared" si="13"/>
        <v>-48</v>
      </c>
      <c r="AB133">
        <v>1200</v>
      </c>
      <c r="AC133">
        <v>488.21786334231467</v>
      </c>
      <c r="AD133">
        <v>525</v>
      </c>
      <c r="AE133" s="6">
        <v>21.6</v>
      </c>
      <c r="AF133">
        <v>0</v>
      </c>
      <c r="AG133">
        <f t="shared" si="14"/>
        <v>0</v>
      </c>
    </row>
    <row r="134" spans="1:33" x14ac:dyDescent="0.6">
      <c r="A134">
        <v>2019</v>
      </c>
      <c r="B134">
        <v>5</v>
      </c>
      <c r="C134">
        <v>13</v>
      </c>
      <c r="D134">
        <f t="shared" si="12"/>
        <v>1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10"/>
        <v>0</v>
      </c>
      <c r="I134">
        <f t="shared" si="11"/>
        <v>0</v>
      </c>
      <c r="L134">
        <v>4012.0701754385946</v>
      </c>
      <c r="M134">
        <v>3680.8421052631561</v>
      </c>
      <c r="N134">
        <v>1049.8947368421052</v>
      </c>
      <c r="O134">
        <v>1051.8421052631579</v>
      </c>
      <c r="P134">
        <v>6165</v>
      </c>
      <c r="Q134">
        <v>5936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0.19947654187664979</v>
      </c>
      <c r="X134">
        <v>0.80052345812335013</v>
      </c>
      <c r="Y134">
        <v>0</v>
      </c>
      <c r="Z134">
        <v>527</v>
      </c>
      <c r="AA134">
        <f t="shared" si="13"/>
        <v>2</v>
      </c>
      <c r="AB134">
        <v>1200</v>
      </c>
      <c r="AC134">
        <v>511.43690855937558</v>
      </c>
      <c r="AD134">
        <v>527</v>
      </c>
      <c r="AE134" s="6">
        <v>18.7</v>
      </c>
      <c r="AF134">
        <v>0</v>
      </c>
      <c r="AG134">
        <f t="shared" si="14"/>
        <v>0</v>
      </c>
    </row>
    <row r="135" spans="1:33" x14ac:dyDescent="0.6">
      <c r="A135">
        <v>2019</v>
      </c>
      <c r="B135">
        <v>5</v>
      </c>
      <c r="C135">
        <v>14</v>
      </c>
      <c r="D135">
        <f t="shared" si="12"/>
        <v>2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10"/>
        <v>0</v>
      </c>
      <c r="I135">
        <f t="shared" si="11"/>
        <v>0</v>
      </c>
      <c r="L135">
        <v>4095.4949494949492</v>
      </c>
      <c r="M135">
        <v>3724.5656565656564</v>
      </c>
      <c r="N135">
        <v>1060.6363636363635</v>
      </c>
      <c r="O135">
        <v>1029.3636363636365</v>
      </c>
      <c r="P135">
        <v>5281</v>
      </c>
      <c r="Q135">
        <v>5788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0.2172381753795449</v>
      </c>
      <c r="X135">
        <v>0.78276182462045518</v>
      </c>
      <c r="Y135">
        <v>1.8068479537446919E-2</v>
      </c>
      <c r="Z135">
        <v>666</v>
      </c>
      <c r="AA135">
        <f t="shared" si="13"/>
        <v>139</v>
      </c>
      <c r="AB135">
        <v>1200</v>
      </c>
      <c r="AC135">
        <v>482.32239292769361</v>
      </c>
      <c r="AD135">
        <v>666</v>
      </c>
      <c r="AE135" s="6">
        <v>19.600000000000001</v>
      </c>
      <c r="AF135">
        <v>0</v>
      </c>
      <c r="AG135">
        <f t="shared" si="14"/>
        <v>0</v>
      </c>
    </row>
    <row r="136" spans="1:33" x14ac:dyDescent="0.6">
      <c r="A136">
        <v>2019</v>
      </c>
      <c r="B136">
        <v>5</v>
      </c>
      <c r="C136">
        <v>15</v>
      </c>
      <c r="D136">
        <f t="shared" si="12"/>
        <v>3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10"/>
        <v>0</v>
      </c>
      <c r="I136">
        <f t="shared" si="11"/>
        <v>0</v>
      </c>
      <c r="L136">
        <v>4109.4736842105249</v>
      </c>
      <c r="M136">
        <v>3882.5263157894719</v>
      </c>
      <c r="N136">
        <v>1038.0350877192982</v>
      </c>
      <c r="O136">
        <v>1010.9999999999999</v>
      </c>
      <c r="P136">
        <v>5714</v>
      </c>
      <c r="Q136">
        <v>6088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0.1807059399278155</v>
      </c>
      <c r="X136">
        <v>0.81929406007218453</v>
      </c>
      <c r="Y136">
        <v>0</v>
      </c>
      <c r="Z136">
        <v>714</v>
      </c>
      <c r="AA136">
        <f t="shared" si="13"/>
        <v>48</v>
      </c>
      <c r="AB136">
        <v>1200</v>
      </c>
      <c r="AC136">
        <v>495.80096186508888</v>
      </c>
      <c r="AD136">
        <v>714</v>
      </c>
      <c r="AE136" s="6">
        <v>20.7</v>
      </c>
      <c r="AF136">
        <v>0</v>
      </c>
      <c r="AG136">
        <f t="shared" si="14"/>
        <v>0</v>
      </c>
    </row>
    <row r="137" spans="1:33" x14ac:dyDescent="0.6">
      <c r="A137">
        <v>2019</v>
      </c>
      <c r="B137">
        <v>5</v>
      </c>
      <c r="C137">
        <v>16</v>
      </c>
      <c r="D137">
        <f t="shared" si="12"/>
        <v>4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0</v>
      </c>
      <c r="H137">
        <f t="shared" si="10"/>
        <v>0</v>
      </c>
      <c r="I137">
        <f t="shared" si="11"/>
        <v>0</v>
      </c>
      <c r="L137">
        <v>4144.8337468982627</v>
      </c>
      <c r="M137">
        <v>3871.9205955334983</v>
      </c>
      <c r="N137">
        <v>1060.9280397022333</v>
      </c>
      <c r="O137">
        <v>1026.5707196029775</v>
      </c>
      <c r="P137">
        <v>5955</v>
      </c>
      <c r="Q137">
        <v>6429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0.2491718613545337</v>
      </c>
      <c r="X137">
        <v>0.75082813864546638</v>
      </c>
      <c r="Y137">
        <v>0</v>
      </c>
      <c r="Z137">
        <v>766</v>
      </c>
      <c r="AA137">
        <f t="shared" si="13"/>
        <v>52</v>
      </c>
      <c r="AB137">
        <v>1200</v>
      </c>
      <c r="AC137">
        <v>501.62872737898692</v>
      </c>
      <c r="AD137">
        <v>766</v>
      </c>
      <c r="AE137" s="6">
        <v>23.5</v>
      </c>
      <c r="AF137">
        <v>0</v>
      </c>
      <c r="AG137">
        <f t="shared" si="14"/>
        <v>0</v>
      </c>
    </row>
    <row r="138" spans="1:33" x14ac:dyDescent="0.6">
      <c r="A138">
        <v>2019</v>
      </c>
      <c r="B138">
        <v>5</v>
      </c>
      <c r="C138">
        <v>17</v>
      </c>
      <c r="D138">
        <f t="shared" si="12"/>
        <v>5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10"/>
        <v>0</v>
      </c>
      <c r="I138">
        <f t="shared" si="11"/>
        <v>0</v>
      </c>
      <c r="L138">
        <v>4450.8004926108379</v>
      </c>
      <c r="M138">
        <v>3809.0886699507391</v>
      </c>
      <c r="N138">
        <v>1076.963054187192</v>
      </c>
      <c r="O138">
        <v>1047.5418719211823</v>
      </c>
      <c r="P138">
        <v>6205</v>
      </c>
      <c r="Q138">
        <v>6508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0.23468964945719731</v>
      </c>
      <c r="X138">
        <v>0.76531035054280261</v>
      </c>
      <c r="Y138">
        <v>4.243687563910957E-2</v>
      </c>
      <c r="Z138">
        <v>681</v>
      </c>
      <c r="AA138">
        <f t="shared" si="13"/>
        <v>-85</v>
      </c>
      <c r="AB138">
        <v>1200</v>
      </c>
      <c r="AC138">
        <v>508.27838285145879</v>
      </c>
      <c r="AD138">
        <v>681</v>
      </c>
      <c r="AE138" s="6">
        <v>23.6</v>
      </c>
      <c r="AF138">
        <v>0</v>
      </c>
      <c r="AG138">
        <f t="shared" si="14"/>
        <v>0</v>
      </c>
    </row>
    <row r="139" spans="1:33" x14ac:dyDescent="0.6">
      <c r="A139">
        <v>2019</v>
      </c>
      <c r="B139">
        <v>5</v>
      </c>
      <c r="C139">
        <v>18</v>
      </c>
      <c r="D139">
        <f t="shared" si="12"/>
        <v>6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0</v>
      </c>
      <c r="H139">
        <f t="shared" si="10"/>
        <v>0</v>
      </c>
      <c r="I139">
        <f t="shared" si="11"/>
        <v>0</v>
      </c>
      <c r="L139">
        <v>4194.5263157894715</v>
      </c>
      <c r="M139">
        <v>3688.4210526315774</v>
      </c>
      <c r="N139">
        <v>1073.1052631578946</v>
      </c>
      <c r="O139">
        <v>935.7017543859647</v>
      </c>
      <c r="P139">
        <v>6408</v>
      </c>
      <c r="Q139">
        <v>5946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0.19702391737633629</v>
      </c>
      <c r="X139">
        <v>0.80297608262366371</v>
      </c>
      <c r="Y139">
        <v>1.7302088392423511E-2</v>
      </c>
      <c r="Z139">
        <v>601</v>
      </c>
      <c r="AA139">
        <f t="shared" si="13"/>
        <v>-80</v>
      </c>
      <c r="AB139">
        <v>1200</v>
      </c>
      <c r="AC139">
        <v>513.52934804981578</v>
      </c>
      <c r="AD139">
        <v>601</v>
      </c>
      <c r="AE139" s="6">
        <v>22.8</v>
      </c>
      <c r="AF139">
        <v>0</v>
      </c>
      <c r="AG139">
        <f t="shared" si="14"/>
        <v>0</v>
      </c>
    </row>
    <row r="140" spans="1:33" x14ac:dyDescent="0.6">
      <c r="A140">
        <v>2019</v>
      </c>
      <c r="B140">
        <v>5</v>
      </c>
      <c r="C140">
        <v>19</v>
      </c>
      <c r="D140">
        <f t="shared" si="12"/>
        <v>7</v>
      </c>
      <c r="G14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0</v>
      </c>
      <c r="H140">
        <f t="shared" si="10"/>
        <v>0</v>
      </c>
      <c r="I140">
        <f t="shared" si="11"/>
        <v>0</v>
      </c>
      <c r="L140">
        <v>3487.6574307304782</v>
      </c>
      <c r="M140">
        <v>3279.879093198992</v>
      </c>
      <c r="N140">
        <v>972.43073047858934</v>
      </c>
      <c r="O140">
        <v>791.70277078085633</v>
      </c>
      <c r="P140">
        <v>6488</v>
      </c>
      <c r="Q140">
        <v>6263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0.18737356469213889</v>
      </c>
      <c r="X140">
        <v>0.81262643530786105</v>
      </c>
      <c r="Y140">
        <v>0</v>
      </c>
      <c r="Z140">
        <v>539</v>
      </c>
      <c r="AA140">
        <f t="shared" si="13"/>
        <v>-62</v>
      </c>
      <c r="AB140">
        <v>1200</v>
      </c>
      <c r="AC140">
        <v>516.86377470122113</v>
      </c>
      <c r="AD140">
        <v>539</v>
      </c>
      <c r="AE140" s="6">
        <v>19.399999999999999</v>
      </c>
      <c r="AF140">
        <v>22</v>
      </c>
      <c r="AG140">
        <f t="shared" si="14"/>
        <v>426.79999999999995</v>
      </c>
    </row>
    <row r="141" spans="1:33" x14ac:dyDescent="0.6">
      <c r="A141">
        <v>2019</v>
      </c>
      <c r="B141">
        <v>5</v>
      </c>
      <c r="C141">
        <v>20</v>
      </c>
      <c r="D141">
        <f t="shared" si="12"/>
        <v>1</v>
      </c>
      <c r="G141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0</v>
      </c>
      <c r="H141">
        <f t="shared" si="10"/>
        <v>0</v>
      </c>
      <c r="I141">
        <f t="shared" si="11"/>
        <v>0</v>
      </c>
      <c r="L141">
        <v>4102.848484848485</v>
      </c>
      <c r="M141">
        <v>3896.5252525252522</v>
      </c>
      <c r="N141">
        <v>990.20202020202021</v>
      </c>
      <c r="O141">
        <v>1027.6262626262626</v>
      </c>
      <c r="P141">
        <v>6274</v>
      </c>
      <c r="Q141">
        <v>6149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0.16774253043157511</v>
      </c>
      <c r="X141">
        <v>0.83225746956842495</v>
      </c>
      <c r="Y141">
        <v>1.8554294453835631E-2</v>
      </c>
      <c r="Z141">
        <v>564</v>
      </c>
      <c r="AA141">
        <f t="shared" si="13"/>
        <v>25</v>
      </c>
      <c r="AB141">
        <v>1200</v>
      </c>
      <c r="AC141">
        <v>513.72086317000299</v>
      </c>
      <c r="AD141">
        <v>564</v>
      </c>
      <c r="AE141" s="6">
        <v>16.399999999999999</v>
      </c>
      <c r="AF141">
        <v>8.6999999999999993</v>
      </c>
      <c r="AG141">
        <f t="shared" si="14"/>
        <v>142.67999999999998</v>
      </c>
    </row>
    <row r="142" spans="1:33" x14ac:dyDescent="0.6">
      <c r="A142">
        <v>2019</v>
      </c>
      <c r="B142">
        <v>5</v>
      </c>
      <c r="C142">
        <v>21</v>
      </c>
      <c r="D142">
        <f t="shared" si="12"/>
        <v>2</v>
      </c>
      <c r="G142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0</v>
      </c>
      <c r="H142">
        <f t="shared" si="10"/>
        <v>0</v>
      </c>
      <c r="I142">
        <f t="shared" si="11"/>
        <v>0</v>
      </c>
      <c r="L142">
        <v>4057.4545454545455</v>
      </c>
      <c r="M142">
        <v>3721.030303030303</v>
      </c>
      <c r="N142">
        <v>1072.0808080808081</v>
      </c>
      <c r="O142">
        <v>1102.2525252525252</v>
      </c>
      <c r="P142">
        <v>5901</v>
      </c>
      <c r="Q142">
        <v>5706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0.18654755648975299</v>
      </c>
      <c r="X142">
        <v>0.81345244351024693</v>
      </c>
      <c r="Y142">
        <v>0</v>
      </c>
      <c r="Z142">
        <v>645</v>
      </c>
      <c r="AA142">
        <f t="shared" si="13"/>
        <v>81</v>
      </c>
      <c r="AB142">
        <v>1200</v>
      </c>
      <c r="AC142">
        <v>501.0926548581229</v>
      </c>
      <c r="AD142">
        <v>645</v>
      </c>
      <c r="AE142" s="6">
        <v>17.2</v>
      </c>
      <c r="AF142">
        <v>0</v>
      </c>
      <c r="AG142">
        <f t="shared" si="14"/>
        <v>0</v>
      </c>
    </row>
    <row r="143" spans="1:33" x14ac:dyDescent="0.6">
      <c r="A143">
        <v>2019</v>
      </c>
      <c r="B143">
        <v>5</v>
      </c>
      <c r="C143">
        <v>22</v>
      </c>
      <c r="D143">
        <f t="shared" si="12"/>
        <v>3</v>
      </c>
      <c r="G143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>
        <f t="shared" si="10"/>
        <v>0</v>
      </c>
      <c r="I143">
        <f t="shared" si="11"/>
        <v>0</v>
      </c>
      <c r="L143">
        <v>4116.84</v>
      </c>
      <c r="M143">
        <v>3810.6600000000003</v>
      </c>
      <c r="N143">
        <v>1069.02</v>
      </c>
      <c r="O143">
        <v>1061.76</v>
      </c>
      <c r="P143">
        <v>5628</v>
      </c>
      <c r="Q143">
        <v>6141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0.1549298874426209</v>
      </c>
      <c r="X143">
        <v>0.84507011255737907</v>
      </c>
      <c r="Y143">
        <v>0</v>
      </c>
      <c r="Z143">
        <v>773</v>
      </c>
      <c r="AA143">
        <f t="shared" si="13"/>
        <v>128</v>
      </c>
      <c r="AB143">
        <v>1200</v>
      </c>
      <c r="AC143">
        <v>493.07946961471708</v>
      </c>
      <c r="AD143">
        <v>773</v>
      </c>
      <c r="AE143" s="6">
        <v>19.5</v>
      </c>
      <c r="AF143">
        <v>0</v>
      </c>
      <c r="AG143">
        <f t="shared" si="14"/>
        <v>0</v>
      </c>
    </row>
    <row r="144" spans="1:33" x14ac:dyDescent="0.6">
      <c r="A144">
        <v>2019</v>
      </c>
      <c r="B144">
        <v>5</v>
      </c>
      <c r="C144">
        <v>23</v>
      </c>
      <c r="D144">
        <f t="shared" si="12"/>
        <v>4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0</v>
      </c>
      <c r="H144">
        <f t="shared" si="10"/>
        <v>0</v>
      </c>
      <c r="I144">
        <f t="shared" si="11"/>
        <v>0</v>
      </c>
      <c r="L144">
        <v>4179.9298245614018</v>
      </c>
      <c r="M144">
        <v>3768.4210526315774</v>
      </c>
      <c r="N144">
        <v>1016.1754385964912</v>
      </c>
      <c r="O144">
        <v>1020.9999999999999</v>
      </c>
      <c r="P144">
        <v>6097</v>
      </c>
      <c r="Q144">
        <v>6170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0.2045991262250561</v>
      </c>
      <c r="X144">
        <v>0.79540087377494384</v>
      </c>
      <c r="Y144">
        <v>0</v>
      </c>
      <c r="Z144">
        <v>812</v>
      </c>
      <c r="AA144">
        <f t="shared" si="13"/>
        <v>39</v>
      </c>
      <c r="AB144">
        <v>1200</v>
      </c>
      <c r="AC144">
        <v>506.38250874178652</v>
      </c>
      <c r="AD144">
        <v>812</v>
      </c>
      <c r="AE144" s="6">
        <v>22.1</v>
      </c>
      <c r="AF144">
        <v>0</v>
      </c>
      <c r="AG144">
        <f t="shared" si="14"/>
        <v>0</v>
      </c>
    </row>
    <row r="145" spans="1:33" x14ac:dyDescent="0.6">
      <c r="A145">
        <v>2019</v>
      </c>
      <c r="B145">
        <v>5</v>
      </c>
      <c r="C145">
        <v>24</v>
      </c>
      <c r="D145">
        <f t="shared" si="12"/>
        <v>5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0</v>
      </c>
      <c r="H145">
        <f t="shared" si="10"/>
        <v>0</v>
      </c>
      <c r="I145">
        <f t="shared" si="11"/>
        <v>0</v>
      </c>
      <c r="L145">
        <v>4756.5346534653463</v>
      </c>
      <c r="M145">
        <v>3978.9108910891086</v>
      </c>
      <c r="N145">
        <v>1128.0693069306931</v>
      </c>
      <c r="O145">
        <v>1111.0198019801981</v>
      </c>
      <c r="P145">
        <v>6487</v>
      </c>
      <c r="Q145">
        <v>6371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0.2455843512710465</v>
      </c>
      <c r="X145">
        <v>0.75441564872895339</v>
      </c>
      <c r="Y145">
        <v>0</v>
      </c>
      <c r="Z145">
        <v>751</v>
      </c>
      <c r="AA145">
        <f t="shared" si="13"/>
        <v>-61</v>
      </c>
      <c r="AB145">
        <v>1200</v>
      </c>
      <c r="AC145">
        <v>517.15235743726919</v>
      </c>
      <c r="AD145">
        <v>751</v>
      </c>
      <c r="AE145" s="6">
        <v>24.2</v>
      </c>
      <c r="AF145">
        <v>0</v>
      </c>
      <c r="AG145">
        <f t="shared" si="14"/>
        <v>0</v>
      </c>
    </row>
    <row r="146" spans="1:33" x14ac:dyDescent="0.6">
      <c r="A146">
        <v>2019</v>
      </c>
      <c r="B146">
        <v>5</v>
      </c>
      <c r="C146">
        <v>25</v>
      </c>
      <c r="D146">
        <f t="shared" si="12"/>
        <v>6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10"/>
        <v>0</v>
      </c>
      <c r="I146">
        <f t="shared" si="11"/>
        <v>0</v>
      </c>
      <c r="L146">
        <v>4133.3600000000006</v>
      </c>
      <c r="M146">
        <v>3722.8800000000006</v>
      </c>
      <c r="N146">
        <v>1020.8</v>
      </c>
      <c r="O146">
        <v>956.40000000000009</v>
      </c>
      <c r="P146">
        <v>6352</v>
      </c>
      <c r="Q146">
        <v>5845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0.21009453275529871</v>
      </c>
      <c r="X146">
        <v>0.78990546724470134</v>
      </c>
      <c r="Y146">
        <v>0</v>
      </c>
      <c r="Z146">
        <v>586</v>
      </c>
      <c r="AA146">
        <f t="shared" si="13"/>
        <v>-165</v>
      </c>
      <c r="AB146">
        <v>1200</v>
      </c>
      <c r="AC146">
        <v>511.79393829550128</v>
      </c>
      <c r="AD146">
        <v>586</v>
      </c>
      <c r="AE146" s="6">
        <v>23.4</v>
      </c>
      <c r="AF146">
        <v>0</v>
      </c>
      <c r="AG146">
        <f t="shared" si="14"/>
        <v>0</v>
      </c>
    </row>
    <row r="147" spans="1:33" x14ac:dyDescent="0.6">
      <c r="A147">
        <v>2019</v>
      </c>
      <c r="B147">
        <v>5</v>
      </c>
      <c r="C147">
        <v>26</v>
      </c>
      <c r="D147">
        <f t="shared" si="12"/>
        <v>7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10"/>
        <v>0</v>
      </c>
      <c r="I147">
        <f t="shared" si="11"/>
        <v>0</v>
      </c>
      <c r="L147">
        <v>3572.3451776649754</v>
      </c>
      <c r="M147">
        <v>3269.4619289340112</v>
      </c>
      <c r="N147">
        <v>940.48730964467006</v>
      </c>
      <c r="O147">
        <v>808.05076142131986</v>
      </c>
      <c r="P147">
        <v>6320</v>
      </c>
      <c r="Q147">
        <v>6224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0.1581273859754872</v>
      </c>
      <c r="X147">
        <v>0.84187261402451274</v>
      </c>
      <c r="Y147">
        <v>8.2868303571428575E-2</v>
      </c>
      <c r="Z147">
        <v>517</v>
      </c>
      <c r="AA147">
        <f t="shared" si="13"/>
        <v>-69</v>
      </c>
      <c r="AB147">
        <v>1200</v>
      </c>
      <c r="AC147">
        <v>511.13577061715228</v>
      </c>
      <c r="AD147">
        <v>517</v>
      </c>
      <c r="AE147" s="6">
        <v>24.5</v>
      </c>
      <c r="AF147">
        <v>0</v>
      </c>
      <c r="AG147">
        <f t="shared" si="14"/>
        <v>0</v>
      </c>
    </row>
    <row r="148" spans="1:33" x14ac:dyDescent="0.6">
      <c r="A148">
        <v>2019</v>
      </c>
      <c r="B148">
        <v>5</v>
      </c>
      <c r="C148">
        <v>27</v>
      </c>
      <c r="D148">
        <f t="shared" si="12"/>
        <v>1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0</v>
      </c>
      <c r="H148">
        <f t="shared" si="10"/>
        <v>0</v>
      </c>
      <c r="I148">
        <f t="shared" si="11"/>
        <v>0</v>
      </c>
      <c r="L148">
        <v>4693.2441860465096</v>
      </c>
      <c r="M148">
        <v>4233.5930232558121</v>
      </c>
      <c r="N148">
        <v>1033.7732558139535</v>
      </c>
      <c r="O148">
        <v>1032.4447674418604</v>
      </c>
      <c r="P148">
        <v>6699</v>
      </c>
      <c r="Q148">
        <v>6063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0.18319819819819819</v>
      </c>
      <c r="X148">
        <v>0.81680180180180184</v>
      </c>
      <c r="Y148">
        <v>0</v>
      </c>
      <c r="Z148">
        <v>530</v>
      </c>
      <c r="AA148">
        <f t="shared" si="13"/>
        <v>13</v>
      </c>
      <c r="AB148">
        <v>1200</v>
      </c>
      <c r="AC148">
        <v>528.36007045045767</v>
      </c>
      <c r="AD148">
        <v>530</v>
      </c>
      <c r="AE148" s="6">
        <v>17.8</v>
      </c>
      <c r="AF148">
        <v>7.1</v>
      </c>
      <c r="AG148">
        <f t="shared" si="14"/>
        <v>126.38</v>
      </c>
    </row>
    <row r="149" spans="1:33" x14ac:dyDescent="0.6">
      <c r="A149">
        <v>2019</v>
      </c>
      <c r="B149">
        <v>5</v>
      </c>
      <c r="C149">
        <v>28</v>
      </c>
      <c r="D149">
        <f t="shared" si="12"/>
        <v>2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0</v>
      </c>
      <c r="H149">
        <f t="shared" si="10"/>
        <v>0</v>
      </c>
      <c r="I149">
        <f t="shared" si="11"/>
        <v>0</v>
      </c>
      <c r="L149">
        <v>3984.0810126582287</v>
      </c>
      <c r="M149">
        <v>3759.5139240506337</v>
      </c>
      <c r="N149">
        <v>435.59746835443036</v>
      </c>
      <c r="O149">
        <v>363.25822784810128</v>
      </c>
      <c r="P149">
        <v>5515</v>
      </c>
      <c r="Q149">
        <v>5484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0.22977199354318001</v>
      </c>
      <c r="X149">
        <v>0.7702280064568201</v>
      </c>
      <c r="Y149">
        <v>1.7728884444040371E-2</v>
      </c>
      <c r="Z149">
        <v>558</v>
      </c>
      <c r="AA149">
        <f t="shared" si="13"/>
        <v>28</v>
      </c>
      <c r="AB149">
        <v>1200</v>
      </c>
      <c r="AC149">
        <v>488.47028537320108</v>
      </c>
      <c r="AD149">
        <v>558</v>
      </c>
      <c r="AE149" s="6">
        <v>18.100000000000001</v>
      </c>
      <c r="AF149">
        <v>0</v>
      </c>
      <c r="AG149">
        <f t="shared" si="14"/>
        <v>0</v>
      </c>
    </row>
    <row r="150" spans="1:33" x14ac:dyDescent="0.6">
      <c r="A150">
        <v>2019</v>
      </c>
      <c r="B150">
        <v>5</v>
      </c>
      <c r="C150">
        <v>29</v>
      </c>
      <c r="D150">
        <f t="shared" si="12"/>
        <v>3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0</v>
      </c>
      <c r="H150">
        <f t="shared" si="10"/>
        <v>0</v>
      </c>
      <c r="I150">
        <f t="shared" si="11"/>
        <v>0</v>
      </c>
      <c r="L150">
        <v>4054.9027431421441</v>
      </c>
      <c r="M150">
        <v>3965.1072319201994</v>
      </c>
      <c r="N150" s="2">
        <v>0</v>
      </c>
      <c r="O150" s="2">
        <v>0</v>
      </c>
      <c r="P150">
        <v>5416</v>
      </c>
      <c r="Q150">
        <v>5757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0.18059727338559869</v>
      </c>
      <c r="X150">
        <v>0.81940272661440139</v>
      </c>
      <c r="Y150">
        <v>0</v>
      </c>
      <c r="Z150">
        <v>632</v>
      </c>
      <c r="AA150">
        <f t="shared" si="13"/>
        <v>74</v>
      </c>
      <c r="AB150">
        <v>1200</v>
      </c>
      <c r="AC150">
        <v>486.2716556032737</v>
      </c>
      <c r="AD150">
        <v>632</v>
      </c>
      <c r="AE150" s="6">
        <v>20.3</v>
      </c>
      <c r="AF150">
        <v>0</v>
      </c>
      <c r="AG150">
        <f t="shared" si="14"/>
        <v>0</v>
      </c>
    </row>
    <row r="151" spans="1:33" x14ac:dyDescent="0.6">
      <c r="A151">
        <v>2019</v>
      </c>
      <c r="B151">
        <v>5</v>
      </c>
      <c r="C151">
        <v>30</v>
      </c>
      <c r="D151">
        <f t="shared" si="12"/>
        <v>4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10"/>
        <v>0</v>
      </c>
      <c r="I151">
        <f t="shared" si="11"/>
        <v>0</v>
      </c>
      <c r="L151">
        <v>4260.242424242424</v>
      </c>
      <c r="M151">
        <v>3840.5252525252522</v>
      </c>
      <c r="N151" s="2">
        <v>0</v>
      </c>
      <c r="O151" s="2">
        <v>0</v>
      </c>
      <c r="P151">
        <v>5922</v>
      </c>
      <c r="Q151">
        <v>5924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0.21007963380988209</v>
      </c>
      <c r="X151">
        <v>0.78992036619011785</v>
      </c>
      <c r="Y151">
        <v>0</v>
      </c>
      <c r="Z151">
        <v>604</v>
      </c>
      <c r="AA151">
        <f t="shared" si="13"/>
        <v>-28</v>
      </c>
      <c r="AB151">
        <v>1200</v>
      </c>
      <c r="AC151">
        <v>499.36878253468342</v>
      </c>
      <c r="AD151">
        <v>604</v>
      </c>
      <c r="AE151" s="6">
        <v>19.600000000000001</v>
      </c>
      <c r="AF151">
        <v>0</v>
      </c>
      <c r="AG151">
        <f t="shared" si="14"/>
        <v>0</v>
      </c>
    </row>
    <row r="152" spans="1:33" x14ac:dyDescent="0.6">
      <c r="A152">
        <v>2019</v>
      </c>
      <c r="B152">
        <v>5</v>
      </c>
      <c r="C152">
        <v>31</v>
      </c>
      <c r="D152">
        <f t="shared" si="12"/>
        <v>5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10"/>
        <v>0</v>
      </c>
      <c r="I152">
        <f t="shared" si="11"/>
        <v>0</v>
      </c>
      <c r="L152">
        <v>4682.7254901960778</v>
      </c>
      <c r="M152">
        <v>3943.8823529411761</v>
      </c>
      <c r="N152" s="2">
        <v>0</v>
      </c>
      <c r="O152" s="2">
        <v>0</v>
      </c>
      <c r="P152">
        <v>6393</v>
      </c>
      <c r="Q152">
        <v>6265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0.2416965760838603</v>
      </c>
      <c r="X152">
        <v>0.7583034239161397</v>
      </c>
      <c r="Y152">
        <v>0</v>
      </c>
      <c r="Z152">
        <v>571</v>
      </c>
      <c r="AA152">
        <f t="shared" si="13"/>
        <v>-33</v>
      </c>
      <c r="AB152">
        <v>1200</v>
      </c>
      <c r="AC152">
        <v>511.43272900765868</v>
      </c>
      <c r="AD152">
        <v>571</v>
      </c>
      <c r="AE152" s="6">
        <v>19.100000000000001</v>
      </c>
      <c r="AF152">
        <v>0</v>
      </c>
      <c r="AG152">
        <f t="shared" si="14"/>
        <v>0</v>
      </c>
    </row>
    <row r="153" spans="1:33" x14ac:dyDescent="0.6">
      <c r="A153">
        <v>2019</v>
      </c>
      <c r="B153">
        <v>6</v>
      </c>
      <c r="C153">
        <v>1</v>
      </c>
      <c r="D153">
        <f t="shared" si="12"/>
        <v>6</v>
      </c>
      <c r="G153" cm="1">
        <f t="array" ref="G153">_xlfn.IFS(F153 = "H", 0, F153 = "B7", -7, F153 = "B6", -6, F153 = "B5", -5, F153 = "B4", -4, F153 = "B3", -3, F153 = "B2", -2, F153 = "B1", -1, F153 = "A7", 7, F153 = "A6", 6, F153 = "A5", 5, F153 = "A4", 4, F153 = "A3", 3, F153 = "A2", 2, F153 = "A1", 1, F153 = "", 0)</f>
        <v>0</v>
      </c>
      <c r="H153">
        <f t="shared" si="10"/>
        <v>0</v>
      </c>
      <c r="I153">
        <f t="shared" si="11"/>
        <v>0</v>
      </c>
      <c r="L153">
        <v>3859.4482758620679</v>
      </c>
      <c r="M153">
        <v>3604.9655172413786</v>
      </c>
      <c r="N153">
        <v>1014.7241379310344</v>
      </c>
      <c r="O153">
        <v>925.58620689655163</v>
      </c>
      <c r="P153">
        <v>5591</v>
      </c>
      <c r="Q153">
        <v>5570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0.27831715210355989</v>
      </c>
      <c r="X153">
        <v>0.72168284789644022</v>
      </c>
      <c r="Y153">
        <v>0</v>
      </c>
      <c r="Z153">
        <v>527</v>
      </c>
      <c r="AA153">
        <f t="shared" si="13"/>
        <v>-44</v>
      </c>
      <c r="AB153">
        <v>1200</v>
      </c>
      <c r="AC153">
        <v>483.78780932294228</v>
      </c>
      <c r="AD153">
        <v>527</v>
      </c>
      <c r="AE153" s="6">
        <v>18.899999999999999</v>
      </c>
      <c r="AF153">
        <v>0</v>
      </c>
      <c r="AG153">
        <f t="shared" si="14"/>
        <v>0</v>
      </c>
    </row>
    <row r="154" spans="1:33" x14ac:dyDescent="0.6">
      <c r="A154">
        <v>2019</v>
      </c>
      <c r="B154">
        <v>6</v>
      </c>
      <c r="C154">
        <v>2</v>
      </c>
      <c r="D154">
        <f t="shared" si="12"/>
        <v>7</v>
      </c>
      <c r="G154" cm="1">
        <f t="array" ref="G154">_xlfn.IFS(F154 = "H", 0, F154 = "B7", -7, F154 = "B6", -6, F154 = "B5", -5, F154 = "B4", -4, F154 = "B3", -3, F154 = "B2", -2, F154 = "B1", -1, F154 = "A7", 7, F154 = "A6", 6, F154 = "A5", 5, F154 = "A4", 4, F154 = "A3", 3, F154 = "A2", 2, F154 = "A1", 1, F154 = "", 0)</f>
        <v>0</v>
      </c>
      <c r="H154">
        <f t="shared" si="10"/>
        <v>0</v>
      </c>
      <c r="I154">
        <f t="shared" si="11"/>
        <v>0</v>
      </c>
      <c r="L154">
        <v>3417.3930348258714</v>
      </c>
      <c r="M154">
        <v>3226.1293532338318</v>
      </c>
      <c r="N154">
        <v>953.00995024875624</v>
      </c>
      <c r="O154">
        <v>824.62189054726377</v>
      </c>
      <c r="P154">
        <v>5944</v>
      </c>
      <c r="Q154">
        <v>6195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0.1656746578488105</v>
      </c>
      <c r="X154">
        <v>0.83432534215118948</v>
      </c>
      <c r="Y154">
        <v>0</v>
      </c>
      <c r="Z154">
        <v>481</v>
      </c>
      <c r="AA154">
        <f t="shared" si="13"/>
        <v>-46</v>
      </c>
      <c r="AB154">
        <v>1200</v>
      </c>
      <c r="AC154">
        <v>497.28525294804058</v>
      </c>
      <c r="AD154">
        <v>481</v>
      </c>
      <c r="AE154" s="6">
        <v>21.1</v>
      </c>
      <c r="AF154">
        <v>0</v>
      </c>
      <c r="AG154">
        <f t="shared" si="14"/>
        <v>0</v>
      </c>
    </row>
    <row r="155" spans="1:33" x14ac:dyDescent="0.6">
      <c r="A155">
        <v>2019</v>
      </c>
      <c r="B155">
        <v>6</v>
      </c>
      <c r="C155">
        <v>3</v>
      </c>
      <c r="D155">
        <f t="shared" si="12"/>
        <v>1</v>
      </c>
      <c r="G155" cm="1">
        <f t="array" ref="G155">_xlfn.IFS(F155 = "H", 0, F155 = "B7", -7, F155 = "B6", -6, F155 = "B5", -5, F155 = "B4", -4, F155 = "B3", -3, F155 = "B2", -2, F155 = "B1", -1, F155 = "A7", 7, F155 = "A6", 6, F155 = "A5", 5, F155 = "A4", 4, F155 = "A3", 3, F155 = "A2", 2, F155 = "A1", 1, F155 = "", 0)</f>
        <v>0</v>
      </c>
      <c r="H155">
        <f t="shared" si="10"/>
        <v>0</v>
      </c>
      <c r="I155">
        <f t="shared" si="11"/>
        <v>0</v>
      </c>
      <c r="L155">
        <v>3887.5643564356433</v>
      </c>
      <c r="M155">
        <v>3805.2277227722766</v>
      </c>
      <c r="N155">
        <v>1022.7623762376238</v>
      </c>
      <c r="O155">
        <v>991.08910891089113</v>
      </c>
      <c r="P155">
        <v>5218</v>
      </c>
      <c r="Q155">
        <v>5802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0.19702685756087371</v>
      </c>
      <c r="X155">
        <v>0.80297314243912632</v>
      </c>
      <c r="Y155">
        <v>1.8489110707803989E-2</v>
      </c>
      <c r="Z155">
        <v>464</v>
      </c>
      <c r="AA155">
        <f t="shared" si="13"/>
        <v>-17</v>
      </c>
      <c r="AB155">
        <v>1200</v>
      </c>
      <c r="AC155">
        <v>484.41023293015269</v>
      </c>
      <c r="AD155">
        <v>464</v>
      </c>
      <c r="AE155" s="6">
        <v>23.1</v>
      </c>
      <c r="AF155">
        <v>0</v>
      </c>
      <c r="AG155">
        <f t="shared" si="14"/>
        <v>0</v>
      </c>
    </row>
    <row r="156" spans="1:33" x14ac:dyDescent="0.6">
      <c r="A156">
        <v>2019</v>
      </c>
      <c r="B156">
        <v>6</v>
      </c>
      <c r="C156">
        <v>4</v>
      </c>
      <c r="D156">
        <f t="shared" si="12"/>
        <v>2</v>
      </c>
      <c r="G156" cm="1">
        <f t="array" ref="G156">_xlfn.IFS(F156 = "H", 0, F156 = "B7", -7, F156 = "B6", -6, F156 = "B5", -5, F156 = "B4", -4, F156 = "B3", -3, F156 = "B2", -2, F156 = "B1", -1, F156 = "A7", 7, F156 = "A6", 6, F156 = "A5", 5, F156 = "A4", 4, F156 = "A3", 3, F156 = "A2", 2, F156 = "A1", 1, F156 = "", 0)</f>
        <v>0</v>
      </c>
      <c r="H156">
        <f t="shared" si="10"/>
        <v>0</v>
      </c>
      <c r="I156">
        <f t="shared" si="11"/>
        <v>0</v>
      </c>
      <c r="L156">
        <v>3902.9504950495043</v>
      </c>
      <c r="M156">
        <v>3748.8118811881186</v>
      </c>
      <c r="N156">
        <v>1002.9108910891089</v>
      </c>
      <c r="O156">
        <v>1002.3366336633663</v>
      </c>
      <c r="P156">
        <v>4958</v>
      </c>
      <c r="Q156">
        <v>5825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0.2059005101211944</v>
      </c>
      <c r="X156">
        <v>0.79409948987880563</v>
      </c>
      <c r="Y156">
        <v>4.2743206899749607E-2</v>
      </c>
      <c r="Z156">
        <v>580</v>
      </c>
      <c r="AA156">
        <f t="shared" si="13"/>
        <v>116</v>
      </c>
      <c r="AB156">
        <v>1200</v>
      </c>
      <c r="AC156">
        <v>474.21273502939079</v>
      </c>
      <c r="AD156">
        <v>580</v>
      </c>
      <c r="AE156" s="6">
        <v>22.6</v>
      </c>
      <c r="AF156">
        <v>0</v>
      </c>
      <c r="AG156">
        <f t="shared" si="14"/>
        <v>0</v>
      </c>
    </row>
    <row r="157" spans="1:33" x14ac:dyDescent="0.6">
      <c r="A157">
        <v>2019</v>
      </c>
      <c r="B157">
        <v>6</v>
      </c>
      <c r="C157">
        <v>5</v>
      </c>
      <c r="D157">
        <f t="shared" si="12"/>
        <v>3</v>
      </c>
      <c r="G157" cm="1">
        <f t="array" ref="G157">_xlfn.IFS(F157 = "H", 0, F157 = "B7", -7, F157 = "B6", -6, F157 = "B5", -5, F157 = "B4", -4, F157 = "B3", -3, F157 = "B2", -2, F157 = "B1", -1, F157 = "A7", 7, F157 = "A6", 6, F157 = "A5", 5, F157 = "A4", 4, F157 = "A3", 3, F157 = "A2", 2, F157 = "A1", 1, F157 = "", 0)</f>
        <v>0</v>
      </c>
      <c r="H157">
        <f t="shared" si="10"/>
        <v>0</v>
      </c>
      <c r="I157">
        <f t="shared" si="11"/>
        <v>0</v>
      </c>
      <c r="L157">
        <v>4328.8275862068958</v>
      </c>
      <c r="M157">
        <v>3832.9655172413786</v>
      </c>
      <c r="N157">
        <v>1062.7241379310344</v>
      </c>
      <c r="O157">
        <v>1028.4137931034481</v>
      </c>
      <c r="P157">
        <v>5219</v>
      </c>
      <c r="Q157">
        <v>6854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0.18162191582002901</v>
      </c>
      <c r="X157">
        <v>0.81837808417997093</v>
      </c>
      <c r="Y157">
        <v>0</v>
      </c>
      <c r="Z157">
        <v>630</v>
      </c>
      <c r="AA157">
        <f t="shared" si="13"/>
        <v>50</v>
      </c>
      <c r="AB157">
        <v>1200</v>
      </c>
      <c r="AC157">
        <v>481.61938099009598</v>
      </c>
      <c r="AD157">
        <v>630</v>
      </c>
      <c r="AE157" s="6">
        <v>23</v>
      </c>
      <c r="AF157">
        <v>0</v>
      </c>
      <c r="AG157">
        <f t="shared" si="14"/>
        <v>0</v>
      </c>
    </row>
    <row r="158" spans="1:33" x14ac:dyDescent="0.6">
      <c r="A158">
        <v>2019</v>
      </c>
      <c r="B158">
        <v>6</v>
      </c>
      <c r="C158">
        <v>6</v>
      </c>
      <c r="D158">
        <f t="shared" si="12"/>
        <v>4</v>
      </c>
      <c r="E158" s="10" t="s">
        <v>27</v>
      </c>
      <c r="F158" s="10" t="s">
        <v>16</v>
      </c>
      <c r="G158" s="10" cm="1">
        <f t="array" ref="G158">_xlfn.IFS(F158 = "H", 0, F158 = "B7", -7, F158 = "B6", -6, F158 = "B5", -5, F158 = "B4", -4, F158 = "B3", -3, F158 = "B2", -2, F158 = "B1", -1, F158 = "A7", 7, F158 = "A6", 6, F158 = "A5", 5, F158 = "A4", 4, F158 = "A3", 3, F158 = "A2", 2, F158 = "A1", 1, F158 = "", 0)</f>
        <v>0</v>
      </c>
      <c r="H158" s="10">
        <f t="shared" si="10"/>
        <v>1</v>
      </c>
      <c r="I158" s="10">
        <f t="shared" si="11"/>
        <v>1</v>
      </c>
      <c r="J158" s="8" t="s">
        <v>66</v>
      </c>
      <c r="K158" s="8" t="s">
        <v>67</v>
      </c>
      <c r="L158">
        <v>3645.4424552429664</v>
      </c>
      <c r="M158">
        <v>3319.324808184143</v>
      </c>
      <c r="N158">
        <v>941.55242966751916</v>
      </c>
      <c r="O158">
        <v>791.38363171355491</v>
      </c>
      <c r="P158">
        <v>6163</v>
      </c>
      <c r="Q158">
        <v>6744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0.18944042039483031</v>
      </c>
      <c r="X158">
        <v>0.81055957960516967</v>
      </c>
      <c r="Y158">
        <v>3.9875003228222412E-2</v>
      </c>
      <c r="Z158">
        <v>664</v>
      </c>
      <c r="AA158">
        <f t="shared" si="13"/>
        <v>34</v>
      </c>
      <c r="AB158">
        <v>1200</v>
      </c>
      <c r="AC158">
        <v>495.46924655414381</v>
      </c>
      <c r="AD158">
        <v>664</v>
      </c>
      <c r="AE158" s="6">
        <v>21.2</v>
      </c>
      <c r="AF158">
        <v>7.5</v>
      </c>
      <c r="AG158">
        <f t="shared" si="14"/>
        <v>159</v>
      </c>
    </row>
    <row r="159" spans="1:33" x14ac:dyDescent="0.6">
      <c r="A159">
        <v>2019</v>
      </c>
      <c r="B159">
        <v>6</v>
      </c>
      <c r="C159">
        <v>7</v>
      </c>
      <c r="D159">
        <f t="shared" si="12"/>
        <v>5</v>
      </c>
      <c r="E159" s="10" t="s">
        <v>27</v>
      </c>
      <c r="F159" s="10" t="s">
        <v>20</v>
      </c>
      <c r="G159" s="10" cm="1">
        <f t="array" ref="G159">_xlfn.IFS(F159 = "H", 0, F159 = "B7", -7, F159 = "B6", -6, F159 = "B5", -5, F159 = "B4", -4, F159 = "B3", -3, F159 = "B2", -2, F159 = "B1", -1, F159 = "A7", 7, F159 = "A6", 6, F159 = "A5", 5, F159 = "A4", 4, F159 = "A3", 3, F159 = "A2", 2, F159 = "A1", 1, F159 = "", 0)</f>
        <v>1</v>
      </c>
      <c r="H159" s="10">
        <f t="shared" si="10"/>
        <v>0</v>
      </c>
      <c r="I159" s="10">
        <f t="shared" si="11"/>
        <v>1</v>
      </c>
      <c r="J159" s="8"/>
      <c r="K159" s="8" t="s">
        <v>67</v>
      </c>
      <c r="L159">
        <v>3843.8728606356972</v>
      </c>
      <c r="M159">
        <v>3383.823960880196</v>
      </c>
      <c r="N159">
        <v>1053.6112469437653</v>
      </c>
      <c r="O159">
        <v>999.95843520782398</v>
      </c>
      <c r="P159">
        <v>6567</v>
      </c>
      <c r="Q159">
        <v>4833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0.19130876010293221</v>
      </c>
      <c r="X159">
        <v>0.80869123989706793</v>
      </c>
      <c r="Y159">
        <v>2.3017543859649121E-2</v>
      </c>
      <c r="Z159">
        <v>681</v>
      </c>
      <c r="AA159">
        <f t="shared" si="13"/>
        <v>17</v>
      </c>
      <c r="AB159">
        <v>1200</v>
      </c>
      <c r="AC159">
        <v>511.61197357389909</v>
      </c>
      <c r="AD159">
        <v>681</v>
      </c>
      <c r="AE159" s="6">
        <v>20</v>
      </c>
      <c r="AF159">
        <v>35.299999999999997</v>
      </c>
      <c r="AG159">
        <f t="shared" si="14"/>
        <v>706</v>
      </c>
    </row>
    <row r="160" spans="1:33" x14ac:dyDescent="0.6">
      <c r="A160">
        <v>2019</v>
      </c>
      <c r="B160">
        <v>6</v>
      </c>
      <c r="C160">
        <v>8</v>
      </c>
      <c r="D160">
        <f t="shared" si="12"/>
        <v>6</v>
      </c>
      <c r="E160" s="10" t="s">
        <v>27</v>
      </c>
      <c r="F160" s="10" t="s">
        <v>22</v>
      </c>
      <c r="G160" s="10" cm="1">
        <f t="array" ref="G160">_xlfn.IFS(F160 = "H", 0, F160 = "B7", -7, F160 = "B6", -6, F160 = "B5", -5, F160 = "B4", -4, F160 = "B3", -3, F160 = "B2", -2, F160 = "B1", -1, F160 = "A7", 7, F160 = "A6", 6, F160 = "A5", 5, F160 = "A4", 4, F160 = "A3", 3, F160 = "A2", 2, F160 = "A1", 1, F160 = "", 0)</f>
        <v>2</v>
      </c>
      <c r="H160" s="10">
        <f t="shared" si="10"/>
        <v>0</v>
      </c>
      <c r="I160" s="10">
        <f t="shared" si="11"/>
        <v>1</v>
      </c>
      <c r="J160" s="8"/>
      <c r="K160" s="8" t="s">
        <v>67</v>
      </c>
      <c r="L160">
        <v>3643.7333333333331</v>
      </c>
      <c r="M160">
        <v>3355.9901234567897</v>
      </c>
      <c r="N160">
        <v>1026.9234567901235</v>
      </c>
      <c r="O160">
        <v>900.51851851851848</v>
      </c>
      <c r="P160">
        <v>6648</v>
      </c>
      <c r="Q160">
        <v>5150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0.18905723905723901</v>
      </c>
      <c r="X160">
        <v>0.81094276094276097</v>
      </c>
      <c r="Y160">
        <v>1.496016273944737E-2</v>
      </c>
      <c r="Z160">
        <v>605</v>
      </c>
      <c r="AA160">
        <f t="shared" si="13"/>
        <v>-76</v>
      </c>
      <c r="AB160">
        <v>1200</v>
      </c>
      <c r="AC160">
        <v>505.32309031778072</v>
      </c>
      <c r="AD160">
        <v>605</v>
      </c>
      <c r="AE160" s="6">
        <v>21.9</v>
      </c>
      <c r="AF160">
        <v>0</v>
      </c>
      <c r="AG160">
        <f t="shared" si="14"/>
        <v>0</v>
      </c>
    </row>
    <row r="161" spans="1:33" x14ac:dyDescent="0.6">
      <c r="A161">
        <v>2019</v>
      </c>
      <c r="B161">
        <v>6</v>
      </c>
      <c r="C161">
        <v>9</v>
      </c>
      <c r="D161">
        <f t="shared" si="12"/>
        <v>7</v>
      </c>
      <c r="E161" s="10" t="s">
        <v>27</v>
      </c>
      <c r="F161" s="10" t="s">
        <v>23</v>
      </c>
      <c r="G161" s="10" cm="1">
        <f t="array" ref="G161">_xlfn.IFS(F161 = "H", 0, F161 = "B7", -7, F161 = "B6", -6, F161 = "B5", -5, F161 = "B4", -4, F161 = "B3", -3, F161 = "B2", -2, F161 = "B1", -1, F161 = "A7", 7, F161 = "A6", 6, F161 = "A5", 5, F161 = "A4", 4, F161 = "A3", 3, F161 = "A2", 2, F161 = "A1", 1, F161 = "", 0)</f>
        <v>3</v>
      </c>
      <c r="H161" s="10">
        <f t="shared" si="10"/>
        <v>0</v>
      </c>
      <c r="I161" s="10">
        <f t="shared" si="11"/>
        <v>1</v>
      </c>
      <c r="J161" s="8"/>
      <c r="K161" s="8" t="s">
        <v>67</v>
      </c>
      <c r="L161">
        <v>3244.9122807017529</v>
      </c>
      <c r="M161">
        <v>3054.8771929824547</v>
      </c>
      <c r="N161">
        <v>926.56140350877183</v>
      </c>
      <c r="O161">
        <v>800.26315789473676</v>
      </c>
      <c r="P161">
        <v>6828</v>
      </c>
      <c r="Q161">
        <v>6311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0.20640970612642001</v>
      </c>
      <c r="X161">
        <v>0.79359029387357993</v>
      </c>
      <c r="Y161">
        <v>0</v>
      </c>
      <c r="Z161">
        <v>486</v>
      </c>
      <c r="AA161">
        <f t="shared" si="13"/>
        <v>-119</v>
      </c>
      <c r="AB161">
        <v>1200</v>
      </c>
      <c r="AC161">
        <v>509.7024597388982</v>
      </c>
      <c r="AD161">
        <v>486</v>
      </c>
      <c r="AE161" s="6">
        <v>21.6</v>
      </c>
      <c r="AF161">
        <v>2.5</v>
      </c>
      <c r="AG161">
        <f t="shared" si="14"/>
        <v>54</v>
      </c>
    </row>
    <row r="162" spans="1:33" x14ac:dyDescent="0.6">
      <c r="A162">
        <v>2019</v>
      </c>
      <c r="B162">
        <v>6</v>
      </c>
      <c r="C162">
        <v>10</v>
      </c>
      <c r="D162">
        <f t="shared" si="12"/>
        <v>1</v>
      </c>
      <c r="G162" cm="1">
        <f t="array" ref="G162">_xlfn.IFS(F162 = "H", 0, F162 = "B7", -7, F162 = "B6", -6, F162 = "B5", -5, F162 = "B4", -4, F162 = "B3", -3, F162 = "B2", -2, F162 = "B1", -1, F162 = "A7", 7, F162 = "A6", 6, F162 = "A5", 5, F162 = "A4", 4, F162 = "A3", 3, F162 = "A2", 2, F162 = "A1", 1, F162 = "", 0)</f>
        <v>0</v>
      </c>
      <c r="H162">
        <f t="shared" si="10"/>
        <v>0</v>
      </c>
      <c r="I162">
        <f t="shared" si="11"/>
        <v>0</v>
      </c>
      <c r="L162">
        <v>4000.9200000000005</v>
      </c>
      <c r="M162">
        <v>3690.1200000000003</v>
      </c>
      <c r="N162">
        <v>1043.54</v>
      </c>
      <c r="O162">
        <v>979</v>
      </c>
      <c r="P162">
        <v>6610</v>
      </c>
      <c r="Q162">
        <v>6130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0.25428415394786008</v>
      </c>
      <c r="X162">
        <v>0.74571584605213992</v>
      </c>
      <c r="Y162">
        <v>0</v>
      </c>
      <c r="Z162">
        <v>492</v>
      </c>
      <c r="AA162">
        <f t="shared" si="13"/>
        <v>6</v>
      </c>
      <c r="AB162">
        <v>1200</v>
      </c>
      <c r="AC162">
        <v>524.7542262142864</v>
      </c>
      <c r="AD162">
        <v>492</v>
      </c>
      <c r="AE162" s="6">
        <v>18.399999999999999</v>
      </c>
      <c r="AF162">
        <v>9.5</v>
      </c>
      <c r="AG162">
        <f t="shared" si="14"/>
        <v>174.79999999999998</v>
      </c>
    </row>
    <row r="163" spans="1:33" x14ac:dyDescent="0.6">
      <c r="A163">
        <v>2019</v>
      </c>
      <c r="B163">
        <v>6</v>
      </c>
      <c r="C163">
        <v>11</v>
      </c>
      <c r="D163">
        <f t="shared" si="12"/>
        <v>2</v>
      </c>
      <c r="G163" cm="1">
        <f t="array" ref="G163">_xlfn.IFS(F163 = "H", 0, F163 = "B7", -7, F163 = "B6", -6, F163 = "B5", -5, F163 = "B4", -4, F163 = "B3", -3, F163 = "B2", -2, F163 = "B1", -1, F163 = "A7", 7, F163 = "A6", 6, F163 = "A5", 5, F163 = "A4", 4, F163 = "A3", 3, F163 = "A2", 2, F163 = "A1", 1, F163 = "", 0)</f>
        <v>0</v>
      </c>
      <c r="H163">
        <f t="shared" si="10"/>
        <v>0</v>
      </c>
      <c r="I163">
        <f t="shared" si="11"/>
        <v>0</v>
      </c>
      <c r="L163">
        <v>4080.1795511221944</v>
      </c>
      <c r="M163">
        <v>3567.241895261845</v>
      </c>
      <c r="N163">
        <v>1034.0423940149626</v>
      </c>
      <c r="O163">
        <v>1037.7730673316707</v>
      </c>
      <c r="P163">
        <v>5943</v>
      </c>
      <c r="Q163">
        <v>5242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0.19060179541172559</v>
      </c>
      <c r="X163">
        <v>0.80939820458827438</v>
      </c>
      <c r="Y163">
        <v>1.755327074951572E-2</v>
      </c>
      <c r="Z163">
        <v>491</v>
      </c>
      <c r="AA163">
        <f t="shared" si="13"/>
        <v>-1</v>
      </c>
      <c r="AB163">
        <v>1200</v>
      </c>
      <c r="AC163">
        <v>504.16743899931959</v>
      </c>
      <c r="AD163">
        <v>491</v>
      </c>
      <c r="AE163" s="6">
        <v>20.5</v>
      </c>
      <c r="AF163">
        <v>0</v>
      </c>
      <c r="AG163">
        <f t="shared" si="14"/>
        <v>0</v>
      </c>
    </row>
    <row r="164" spans="1:33" x14ac:dyDescent="0.6">
      <c r="A164">
        <v>2019</v>
      </c>
      <c r="B164">
        <v>6</v>
      </c>
      <c r="C164">
        <v>12</v>
      </c>
      <c r="D164">
        <f t="shared" si="12"/>
        <v>3</v>
      </c>
      <c r="G164" cm="1">
        <f t="array" ref="G164">_xlfn.IFS(F164 = "H", 0, F164 = "B7", -7, F164 = "B6", -6, F164 = "B5", -5, F164 = "B4", -4, F164 = "B3", -3, F164 = "B2", -2, F164 = "B1", -1, F164 = "A7", 7, F164 = "A6", 6, F164 = "A5", 5, F164 = "A4", 4, F164 = "A3", 3, F164 = "A2", 2, F164 = "A1", 1, F164 = "", 0)</f>
        <v>0</v>
      </c>
      <c r="H164">
        <f t="shared" si="10"/>
        <v>0</v>
      </c>
      <c r="I164">
        <f t="shared" si="11"/>
        <v>0</v>
      </c>
      <c r="L164">
        <v>4092.4800000000005</v>
      </c>
      <c r="M164">
        <v>3700.2000000000003</v>
      </c>
      <c r="N164">
        <v>1066.96</v>
      </c>
      <c r="O164">
        <v>1007.48</v>
      </c>
      <c r="P164">
        <v>5707</v>
      </c>
      <c r="Q164">
        <v>5519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0.20367963203679629</v>
      </c>
      <c r="X164">
        <v>0.7963203679632036</v>
      </c>
      <c r="Y164">
        <v>0</v>
      </c>
      <c r="Z164">
        <v>588</v>
      </c>
      <c r="AA164">
        <f t="shared" si="13"/>
        <v>97</v>
      </c>
      <c r="AB164">
        <v>1200</v>
      </c>
      <c r="AC164">
        <v>495.46205674416677</v>
      </c>
      <c r="AD164">
        <v>588</v>
      </c>
      <c r="AE164" s="6">
        <v>21.5</v>
      </c>
      <c r="AF164">
        <v>0</v>
      </c>
      <c r="AG164">
        <f t="shared" si="14"/>
        <v>0</v>
      </c>
    </row>
    <row r="165" spans="1:33" x14ac:dyDescent="0.6">
      <c r="A165">
        <v>2019</v>
      </c>
      <c r="B165">
        <v>6</v>
      </c>
      <c r="C165">
        <v>13</v>
      </c>
      <c r="D165">
        <f t="shared" si="12"/>
        <v>4</v>
      </c>
      <c r="G165" cm="1">
        <f t="array" ref="G165">_xlfn.IFS(F165 = "H", 0, F165 = "B7", -7, F165 = "B6", -6, F165 = "B5", -5, F165 = "B4", -4, F165 = "B3", -3, F165 = "B2", -2, F165 = "B1", -1, F165 = "A7", 7, F165 = "A6", 6, F165 = "A5", 5, F165 = "A4", 4, F165 = "A3", 3, F165 = "A2", 2, F165 = "A1", 1, F165 = "", 0)</f>
        <v>0</v>
      </c>
      <c r="H165">
        <f t="shared" si="10"/>
        <v>0</v>
      </c>
      <c r="I165">
        <f t="shared" si="11"/>
        <v>0</v>
      </c>
      <c r="L165">
        <v>4149.9095477386936</v>
      </c>
      <c r="M165">
        <v>3839.3768844221104</v>
      </c>
      <c r="N165">
        <v>978.43718592964819</v>
      </c>
      <c r="O165">
        <v>1042.3065326633166</v>
      </c>
      <c r="P165">
        <v>6016</v>
      </c>
      <c r="Q165">
        <v>6056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0.22017756255044391</v>
      </c>
      <c r="X165">
        <v>0.77982243744955615</v>
      </c>
      <c r="Y165">
        <v>0</v>
      </c>
      <c r="Z165">
        <v>641</v>
      </c>
      <c r="AA165">
        <f t="shared" si="13"/>
        <v>53</v>
      </c>
      <c r="AB165">
        <v>1200</v>
      </c>
      <c r="AC165">
        <v>503.9733957075693</v>
      </c>
      <c r="AD165">
        <v>641</v>
      </c>
      <c r="AE165" s="6">
        <v>23</v>
      </c>
      <c r="AF165">
        <v>0</v>
      </c>
      <c r="AG165">
        <f t="shared" si="14"/>
        <v>0</v>
      </c>
    </row>
    <row r="166" spans="1:33" x14ac:dyDescent="0.6">
      <c r="A166">
        <v>2019</v>
      </c>
      <c r="B166">
        <v>6</v>
      </c>
      <c r="C166">
        <v>14</v>
      </c>
      <c r="D166">
        <f t="shared" si="12"/>
        <v>5</v>
      </c>
      <c r="G166" cm="1">
        <f t="array" ref="G166">_xlfn.IFS(F166 = "H", 0, F166 = "B7", -7, F166 = "B6", -6, F166 = "B5", -5, F166 = "B4", -4, F166 = "B3", -3, F166 = "B2", -2, F166 = "B1", -1, F166 = "A7", 7, F166 = "A6", 6, F166 = "A5", 5, F166 = "A4", 4, F166 = "A3", 3, F166 = "A2", 2, F166 = "A1", 1, F166 = "", 0)</f>
        <v>0</v>
      </c>
      <c r="H166">
        <f t="shared" si="10"/>
        <v>0</v>
      </c>
      <c r="I166">
        <f t="shared" si="11"/>
        <v>0</v>
      </c>
      <c r="L166">
        <v>4403.9999999999991</v>
      </c>
      <c r="M166">
        <v>3852.2758620689647</v>
      </c>
      <c r="N166">
        <v>1090.344827586207</v>
      </c>
      <c r="O166">
        <v>1071</v>
      </c>
      <c r="P166">
        <v>6646</v>
      </c>
      <c r="Q166">
        <v>6198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0.2338964915244692</v>
      </c>
      <c r="X166">
        <v>0.76610350847553077</v>
      </c>
      <c r="Y166">
        <v>0</v>
      </c>
      <c r="Z166">
        <v>615</v>
      </c>
      <c r="AA166">
        <f t="shared" si="13"/>
        <v>-26</v>
      </c>
      <c r="AB166">
        <v>1200</v>
      </c>
      <c r="AC166">
        <v>521.73090592447488</v>
      </c>
      <c r="AD166">
        <v>615</v>
      </c>
      <c r="AE166" s="6">
        <v>23</v>
      </c>
      <c r="AF166">
        <v>0</v>
      </c>
      <c r="AG166">
        <f t="shared" si="14"/>
        <v>0</v>
      </c>
    </row>
    <row r="167" spans="1:33" x14ac:dyDescent="0.6">
      <c r="A167">
        <v>2019</v>
      </c>
      <c r="B167">
        <v>6</v>
      </c>
      <c r="C167">
        <v>15</v>
      </c>
      <c r="D167">
        <f t="shared" si="12"/>
        <v>6</v>
      </c>
      <c r="G167" cm="1">
        <f t="array" ref="G167">_xlfn.IFS(F167 = "H", 0, F167 = "B7", -7, F167 = "B6", -6, F167 = "B5", -5, F167 = "B4", -4, F167 = "B3", -3, F167 = "B2", -2, F167 = "B1", -1, F167 = "A7", 7, F167 = "A6", 6, F167 = "A5", 5, F167 = "A4", 4, F167 = "A3", 3, F167 = "A2", 2, F167 = "A1", 1, F167 = "", 0)</f>
        <v>0</v>
      </c>
      <c r="H167">
        <f t="shared" si="10"/>
        <v>0</v>
      </c>
      <c r="I167">
        <f t="shared" si="11"/>
        <v>0</v>
      </c>
      <c r="L167">
        <v>3939.6000000000004</v>
      </c>
      <c r="M167">
        <v>3693.76</v>
      </c>
      <c r="N167">
        <v>1037.3600000000001</v>
      </c>
      <c r="O167">
        <v>917.88000000000011</v>
      </c>
      <c r="P167">
        <v>6501</v>
      </c>
      <c r="Q167">
        <v>6123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0.1764482791315066</v>
      </c>
      <c r="X167">
        <v>0.82355172086849349</v>
      </c>
      <c r="Y167">
        <v>1.6634980988593159E-2</v>
      </c>
      <c r="Z167">
        <v>554</v>
      </c>
      <c r="AA167">
        <f t="shared" si="13"/>
        <v>-61</v>
      </c>
      <c r="AB167">
        <v>1200</v>
      </c>
      <c r="AC167">
        <v>517.27653516729265</v>
      </c>
      <c r="AD167">
        <v>554</v>
      </c>
      <c r="AE167" s="6">
        <v>21.9</v>
      </c>
      <c r="AF167">
        <v>2.1</v>
      </c>
      <c r="AG167">
        <f t="shared" si="14"/>
        <v>45.99</v>
      </c>
    </row>
    <row r="168" spans="1:33" x14ac:dyDescent="0.6">
      <c r="A168">
        <v>2019</v>
      </c>
      <c r="B168">
        <v>6</v>
      </c>
      <c r="C168">
        <v>16</v>
      </c>
      <c r="D168">
        <f t="shared" si="12"/>
        <v>7</v>
      </c>
      <c r="G168" cm="1">
        <f t="array" ref="G168">_xlfn.IFS(F168 = "H", 0, F168 = "B7", -7, F168 = "B6", -6, F168 = "B5", -5, F168 = "B4", -4, F168 = "B3", -3, F168 = "B2", -2, F168 = "B1", -1, F168 = "A7", 7, F168 = "A6", 6, F168 = "A5", 5, F168 = "A4", 4, F168 = "A3", 3, F168 = "A2", 2, F168 = "A1", 1, F168 = "", 0)</f>
        <v>0</v>
      </c>
      <c r="H168">
        <f t="shared" si="10"/>
        <v>0</v>
      </c>
      <c r="I168">
        <f t="shared" si="11"/>
        <v>0</v>
      </c>
      <c r="L168">
        <v>3366.5215189873425</v>
      </c>
      <c r="M168">
        <v>3212.8405063291148</v>
      </c>
      <c r="N168">
        <v>928.06835443037983</v>
      </c>
      <c r="O168">
        <v>832.58734177215194</v>
      </c>
      <c r="P168">
        <v>6456</v>
      </c>
      <c r="Q168">
        <v>6505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0.25211784774626311</v>
      </c>
      <c r="X168">
        <v>0.747882152253737</v>
      </c>
      <c r="Y168">
        <v>0</v>
      </c>
      <c r="Z168">
        <v>458</v>
      </c>
      <c r="AA168">
        <f t="shared" si="13"/>
        <v>-96</v>
      </c>
      <c r="AB168">
        <v>1200</v>
      </c>
      <c r="AC168">
        <v>511.62946232460621</v>
      </c>
      <c r="AD168">
        <v>458</v>
      </c>
      <c r="AE168" s="6">
        <v>22</v>
      </c>
      <c r="AF168">
        <v>0</v>
      </c>
      <c r="AG168">
        <f t="shared" si="14"/>
        <v>0</v>
      </c>
    </row>
    <row r="169" spans="1:33" x14ac:dyDescent="0.6">
      <c r="A169">
        <v>2019</v>
      </c>
      <c r="B169">
        <v>6</v>
      </c>
      <c r="C169">
        <v>17</v>
      </c>
      <c r="D169">
        <f t="shared" si="12"/>
        <v>1</v>
      </c>
      <c r="G169" cm="1">
        <f t="array" ref="G169">_xlfn.IFS(F169 = "H", 0, F169 = "B7", -7, F169 = "B6", -6, F169 = "B5", -5, F169 = "B4", -4, F169 = "B3", -3, F169 = "B2", -2, F169 = "B1", -1, F169 = "A7", 7, F169 = "A6", 6, F169 = "A5", 5, F169 = "A4", 4, F169 = "A3", 3, F169 = "A2", 2, F169 = "A1", 1, F169 = "", 0)</f>
        <v>0</v>
      </c>
      <c r="H169">
        <f t="shared" si="10"/>
        <v>0</v>
      </c>
      <c r="I169">
        <f t="shared" si="11"/>
        <v>0</v>
      </c>
      <c r="L169">
        <v>3968.9131513647635</v>
      </c>
      <c r="M169">
        <v>3668.7642679900737</v>
      </c>
      <c r="N169">
        <v>995.36476426799004</v>
      </c>
      <c r="O169">
        <v>1037.8734491315136</v>
      </c>
      <c r="P169">
        <v>6141</v>
      </c>
      <c r="Q169">
        <v>6136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0.26427989499411603</v>
      </c>
      <c r="X169">
        <v>0.73572010500588392</v>
      </c>
      <c r="Y169">
        <v>0</v>
      </c>
      <c r="Z169">
        <v>448</v>
      </c>
      <c r="AA169">
        <f t="shared" si="13"/>
        <v>-10</v>
      </c>
      <c r="AB169">
        <v>1200</v>
      </c>
      <c r="AC169">
        <v>510.76801326489021</v>
      </c>
      <c r="AD169">
        <v>448</v>
      </c>
      <c r="AE169" s="6">
        <v>21.7</v>
      </c>
      <c r="AF169">
        <v>0</v>
      </c>
      <c r="AG169">
        <f t="shared" si="14"/>
        <v>0</v>
      </c>
    </row>
    <row r="170" spans="1:33" x14ac:dyDescent="0.6">
      <c r="A170">
        <v>2019</v>
      </c>
      <c r="B170">
        <v>6</v>
      </c>
      <c r="C170">
        <v>18</v>
      </c>
      <c r="D170">
        <f t="shared" si="12"/>
        <v>2</v>
      </c>
      <c r="G170" cm="1">
        <f t="array" ref="G170">_xlfn.IFS(F170 = "H", 0, F170 = "B7", -7, F170 = "B6", -6, F170 = "B5", -5, F170 = "B4", -4, F170 = "B3", -3, F170 = "B2", -2, F170 = "B1", -1, F170 = "A7", 7, F170 = "A6", 6, F170 = "A5", 5, F170 = "A4", 4, F170 = "A3", 3, F170 = "A2", 2, F170 = "A1", 1, F170 = "", 0)</f>
        <v>0</v>
      </c>
      <c r="H170">
        <f t="shared" si="10"/>
        <v>0</v>
      </c>
      <c r="I170">
        <f t="shared" si="11"/>
        <v>0</v>
      </c>
      <c r="L170">
        <v>4053.4736842105244</v>
      </c>
      <c r="M170">
        <v>3660.070175438595</v>
      </c>
      <c r="N170">
        <v>1074.8771929824561</v>
      </c>
      <c r="O170">
        <v>1022.4912280701753</v>
      </c>
      <c r="P170">
        <v>5733</v>
      </c>
      <c r="Q170">
        <v>5520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0.21320896008334961</v>
      </c>
      <c r="X170">
        <v>0.78679103991665045</v>
      </c>
      <c r="Y170">
        <v>0</v>
      </c>
      <c r="Z170">
        <v>580</v>
      </c>
      <c r="AA170">
        <f t="shared" si="13"/>
        <v>132</v>
      </c>
      <c r="AB170">
        <v>1200</v>
      </c>
      <c r="AC170">
        <v>501.43201654319228</v>
      </c>
      <c r="AD170">
        <v>580</v>
      </c>
      <c r="AE170" s="6">
        <v>20.8</v>
      </c>
      <c r="AF170">
        <v>13.8</v>
      </c>
      <c r="AG170">
        <f t="shared" si="14"/>
        <v>287.04000000000002</v>
      </c>
    </row>
    <row r="171" spans="1:33" x14ac:dyDescent="0.6">
      <c r="A171">
        <v>2019</v>
      </c>
      <c r="B171">
        <v>6</v>
      </c>
      <c r="C171">
        <v>19</v>
      </c>
      <c r="D171">
        <f t="shared" si="12"/>
        <v>3</v>
      </c>
      <c r="G171" cm="1">
        <f t="array" ref="G171">_xlfn.IFS(F171 = "H", 0, F171 = "B7", -7, F171 = "B6", -6, F171 = "B5", -5, F171 = "B4", -4, F171 = "B3", -3, F171 = "B2", -2, F171 = "B1", -1, F171 = "A7", 7, F171 = "A6", 6, F171 = "A5", 5, F171 = "A4", 4, F171 = "A3", 3, F171 = "A2", 2, F171 = "A1", 1, F171 = "", 0)</f>
        <v>0</v>
      </c>
      <c r="H171">
        <f t="shared" si="10"/>
        <v>0</v>
      </c>
      <c r="I171">
        <f t="shared" si="11"/>
        <v>0</v>
      </c>
      <c r="L171">
        <v>4008.76</v>
      </c>
      <c r="M171">
        <v>3762.9200000000005</v>
      </c>
      <c r="N171">
        <v>1085.68</v>
      </c>
      <c r="O171">
        <v>1074.72</v>
      </c>
      <c r="P171">
        <v>5625</v>
      </c>
      <c r="Q171">
        <v>5786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0.1880347952385463</v>
      </c>
      <c r="X171">
        <v>0.81196520476145362</v>
      </c>
      <c r="Y171">
        <v>0</v>
      </c>
      <c r="Z171">
        <v>576</v>
      </c>
      <c r="AA171">
        <f t="shared" si="13"/>
        <v>-4</v>
      </c>
      <c r="AB171">
        <v>1200</v>
      </c>
      <c r="AC171">
        <v>493.30587365197698</v>
      </c>
      <c r="AD171">
        <v>576</v>
      </c>
      <c r="AE171" s="6">
        <v>21.4</v>
      </c>
      <c r="AF171">
        <v>0.2</v>
      </c>
      <c r="AG171">
        <f t="shared" si="14"/>
        <v>4.28</v>
      </c>
    </row>
    <row r="172" spans="1:33" x14ac:dyDescent="0.6">
      <c r="A172">
        <v>2019</v>
      </c>
      <c r="B172">
        <v>6</v>
      </c>
      <c r="C172">
        <v>20</v>
      </c>
      <c r="D172">
        <f t="shared" si="12"/>
        <v>4</v>
      </c>
      <c r="G172" cm="1">
        <f t="array" ref="G172">_xlfn.IFS(F172 = "H", 0, F172 = "B7", -7, F172 = "B6", -6, F172 = "B5", -5, F172 = "B4", -4, F172 = "B3", -3, F172 = "B2", -2, F172 = "B1", -1, F172 = "A7", 7, F172 = "A6", 6, F172 = "A5", 5, F172 = "A4", 4, F172 = "A3", 3, F172 = "A2", 2, F172 = "A1", 1, F172 = "", 0)</f>
        <v>0</v>
      </c>
      <c r="H172">
        <f t="shared" si="10"/>
        <v>0</v>
      </c>
      <c r="I172">
        <f t="shared" si="11"/>
        <v>0</v>
      </c>
      <c r="L172">
        <v>4381.3668341708544</v>
      </c>
      <c r="M172">
        <v>4038.1909547738692</v>
      </c>
      <c r="N172">
        <v>1167.9597989949748</v>
      </c>
      <c r="O172">
        <v>1103.140703517588</v>
      </c>
      <c r="P172">
        <v>6168</v>
      </c>
      <c r="Q172">
        <v>6330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0.20134305893249971</v>
      </c>
      <c r="X172">
        <v>0.79865694106750029</v>
      </c>
      <c r="Y172">
        <v>0</v>
      </c>
      <c r="Z172">
        <v>580</v>
      </c>
      <c r="AA172">
        <f t="shared" si="13"/>
        <v>4</v>
      </c>
      <c r="AB172">
        <v>1200</v>
      </c>
      <c r="AC172">
        <v>509.01976558841397</v>
      </c>
      <c r="AD172">
        <v>580</v>
      </c>
      <c r="AE172" s="6">
        <v>22.7</v>
      </c>
      <c r="AF172">
        <v>0</v>
      </c>
      <c r="AG172">
        <f t="shared" si="14"/>
        <v>0</v>
      </c>
    </row>
    <row r="173" spans="1:33" x14ac:dyDescent="0.6">
      <c r="A173">
        <v>2019</v>
      </c>
      <c r="B173">
        <v>6</v>
      </c>
      <c r="C173">
        <v>21</v>
      </c>
      <c r="D173">
        <f t="shared" si="12"/>
        <v>5</v>
      </c>
      <c r="G173" cm="1">
        <f t="array" ref="G173">_xlfn.IFS(F173 = "H", 0, F173 = "B7", -7, F173 = "B6", -6, F173 = "B5", -5, F173 = "B4", -4, F173 = "B3", -3, F173 = "B2", -2, F173 = "B1", -1, F173 = "A7", 7, F173 = "A6", 6, F173 = "A5", 5, F173 = "A4", 4, F173 = "A3", 3, F173 = "A2", 2, F173 = "A1", 1, F173 = "", 0)</f>
        <v>0</v>
      </c>
      <c r="H173">
        <f t="shared" si="10"/>
        <v>0</v>
      </c>
      <c r="I173">
        <f t="shared" si="11"/>
        <v>0</v>
      </c>
      <c r="L173">
        <v>4603.0904645476776</v>
      </c>
      <c r="M173">
        <v>4057.6039119804409</v>
      </c>
      <c r="N173">
        <v>1105.3496332518337</v>
      </c>
      <c r="O173">
        <v>1088.2444987775061</v>
      </c>
      <c r="P173">
        <v>6583</v>
      </c>
      <c r="Q173">
        <v>6599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0.16923461862621161</v>
      </c>
      <c r="X173">
        <v>0.83076538137378853</v>
      </c>
      <c r="Y173">
        <v>0.13349643453193749</v>
      </c>
      <c r="Z173">
        <v>553</v>
      </c>
      <c r="AA173">
        <f t="shared" si="13"/>
        <v>-27</v>
      </c>
      <c r="AB173">
        <v>1200</v>
      </c>
      <c r="AC173">
        <v>520.94901105381166</v>
      </c>
      <c r="AD173">
        <v>553</v>
      </c>
      <c r="AE173" s="6">
        <v>22.1</v>
      </c>
      <c r="AF173">
        <v>0.2</v>
      </c>
      <c r="AG173">
        <f t="shared" si="14"/>
        <v>4.4200000000000008</v>
      </c>
    </row>
    <row r="174" spans="1:33" x14ac:dyDescent="0.6">
      <c r="A174">
        <v>2019</v>
      </c>
      <c r="B174">
        <v>6</v>
      </c>
      <c r="C174">
        <v>22</v>
      </c>
      <c r="D174">
        <f t="shared" si="12"/>
        <v>6</v>
      </c>
      <c r="G174" cm="1">
        <f t="array" ref="G174">_xlfn.IFS(F174 = "H", 0, F174 = "B7", -7, F174 = "B6", -6, F174 = "B5", -5, F174 = "B4", -4, F174 = "B3", -3, F174 = "B2", -2, F174 = "B1", -1, F174 = "A7", 7, F174 = "A6", 6, F174 = "A5", 5, F174 = "A4", 4, F174 = "A3", 3, F174 = "A2", 2, F174 = "A1", 1, F174 = "", 0)</f>
        <v>0</v>
      </c>
      <c r="H174">
        <f t="shared" si="10"/>
        <v>0</v>
      </c>
      <c r="I174">
        <f t="shared" si="11"/>
        <v>0</v>
      </c>
      <c r="L174">
        <v>3984.4382871536536</v>
      </c>
      <c r="M174">
        <v>3800.1309823677593</v>
      </c>
      <c r="N174">
        <v>1023.5239294710328</v>
      </c>
      <c r="O174">
        <v>934.63476070528975</v>
      </c>
      <c r="P174">
        <v>5929</v>
      </c>
      <c r="Q174">
        <v>6129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0.22658238516645601</v>
      </c>
      <c r="X174">
        <v>0.77341761483354399</v>
      </c>
      <c r="Y174">
        <v>0</v>
      </c>
      <c r="Z174">
        <v>482</v>
      </c>
      <c r="AA174">
        <f t="shared" si="13"/>
        <v>-71</v>
      </c>
      <c r="AB174">
        <v>1200</v>
      </c>
      <c r="AC174">
        <v>498.62558317223233</v>
      </c>
      <c r="AD174">
        <v>482</v>
      </c>
      <c r="AE174" s="6">
        <v>24.2</v>
      </c>
      <c r="AF174">
        <v>0</v>
      </c>
      <c r="AG174">
        <f t="shared" si="14"/>
        <v>0</v>
      </c>
    </row>
    <row r="175" spans="1:33" x14ac:dyDescent="0.6">
      <c r="A175">
        <v>2019</v>
      </c>
      <c r="B175">
        <v>6</v>
      </c>
      <c r="C175">
        <v>23</v>
      </c>
      <c r="D175">
        <f t="shared" si="12"/>
        <v>7</v>
      </c>
      <c r="G175" cm="1">
        <f t="array" ref="G175">_xlfn.IFS(F175 = "H", 0, F175 = "B7", -7, F175 = "B6", -6, F175 = "B5", -5, F175 = "B4", -4, F175 = "B3", -3, F175 = "B2", -2, F175 = "B1", -1, F175 = "A7", 7, F175 = "A6", 6, F175 = "A5", 5, F175 = "A4", 4, F175 = "A3", 3, F175 = "A2", 2, F175 = "A1", 1, F175 = "", 0)</f>
        <v>0</v>
      </c>
      <c r="H175">
        <f t="shared" si="10"/>
        <v>0</v>
      </c>
      <c r="I175">
        <f t="shared" si="11"/>
        <v>0</v>
      </c>
      <c r="L175">
        <v>3639.7171717171714</v>
      </c>
      <c r="M175">
        <v>3485.5757575757575</v>
      </c>
      <c r="N175">
        <v>956.69696969696975</v>
      </c>
      <c r="O175">
        <v>775.97979797979792</v>
      </c>
      <c r="P175">
        <v>6455</v>
      </c>
      <c r="Q175">
        <v>6838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0.18108458890581791</v>
      </c>
      <c r="X175">
        <v>0.81891541109418198</v>
      </c>
      <c r="Y175">
        <v>1.989016775746634E-2</v>
      </c>
      <c r="Z175">
        <v>434</v>
      </c>
      <c r="AA175">
        <f t="shared" si="13"/>
        <v>-48</v>
      </c>
      <c r="AB175">
        <v>1200</v>
      </c>
      <c r="AC175">
        <v>515.06223325877704</v>
      </c>
      <c r="AD175">
        <v>434</v>
      </c>
      <c r="AE175" s="6">
        <v>25</v>
      </c>
      <c r="AF175">
        <v>0</v>
      </c>
      <c r="AG175">
        <f t="shared" si="14"/>
        <v>0</v>
      </c>
    </row>
    <row r="176" spans="1:33" x14ac:dyDescent="0.6">
      <c r="A176">
        <v>2019</v>
      </c>
      <c r="B176">
        <v>6</v>
      </c>
      <c r="C176">
        <v>24</v>
      </c>
      <c r="D176">
        <f t="shared" si="12"/>
        <v>1</v>
      </c>
      <c r="G176" cm="1">
        <f t="array" ref="G176">_xlfn.IFS(F176 = "H", 0, F176 = "B7", -7, F176 = "B6", -6, F176 = "B5", -5, F176 = "B4", -4, F176 = "B3", -3, F176 = "B2", -2, F176 = "B1", -1, F176 = "A7", 7, F176 = "A6", 6, F176 = "A5", 5, F176 = "A4", 4, F176 = "A3", 3, F176 = "A2", 2, F176 = "A1", 1, F176 = "", 0)</f>
        <v>0</v>
      </c>
      <c r="H176">
        <f t="shared" si="10"/>
        <v>0</v>
      </c>
      <c r="I176">
        <f t="shared" si="11"/>
        <v>0</v>
      </c>
      <c r="L176">
        <v>4242.3821339950364</v>
      </c>
      <c r="M176">
        <v>4131.2158808933</v>
      </c>
      <c r="N176">
        <v>1081.9528535980148</v>
      </c>
      <c r="O176">
        <v>1055.6625310173697</v>
      </c>
      <c r="P176">
        <v>5877</v>
      </c>
      <c r="Q176">
        <v>6701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0.1942176590246853</v>
      </c>
      <c r="X176">
        <v>0.80578234097531476</v>
      </c>
      <c r="Y176">
        <v>2.0114485609794879E-2</v>
      </c>
      <c r="Z176">
        <v>448</v>
      </c>
      <c r="AA176">
        <f t="shared" si="13"/>
        <v>14</v>
      </c>
      <c r="AB176">
        <v>1200</v>
      </c>
      <c r="AC176">
        <v>506.24598934499892</v>
      </c>
      <c r="AD176">
        <v>448</v>
      </c>
      <c r="AE176" s="6">
        <v>25.2</v>
      </c>
      <c r="AF176">
        <v>0</v>
      </c>
      <c r="AG176">
        <f t="shared" si="14"/>
        <v>0</v>
      </c>
    </row>
    <row r="177" spans="1:33" x14ac:dyDescent="0.6">
      <c r="A177">
        <v>2019</v>
      </c>
      <c r="B177">
        <v>6</v>
      </c>
      <c r="C177">
        <v>25</v>
      </c>
      <c r="D177">
        <f t="shared" si="12"/>
        <v>2</v>
      </c>
      <c r="G177" cm="1">
        <f t="array" ref="G177">_xlfn.IFS(F177 = "H", 0, F177 = "B7", -7, F177 = "B6", -6, F177 = "B5", -5, F177 = "B4", -4, F177 = "B3", -3, F177 = "B2", -2, F177 = "B1", -1, F177 = "A7", 7, F177 = "A6", 6, F177 = "A5", 5, F177 = "A4", 4, F177 = "A3", 3, F177 = "A2", 2, F177 = "A1", 1, F177 = "", 0)</f>
        <v>0</v>
      </c>
      <c r="H177">
        <f t="shared" si="10"/>
        <v>0</v>
      </c>
      <c r="I177">
        <f t="shared" si="11"/>
        <v>0</v>
      </c>
      <c r="L177">
        <v>4177.9447236180904</v>
      </c>
      <c r="M177">
        <v>3906.4522613065328</v>
      </c>
      <c r="N177">
        <v>1116.070351758794</v>
      </c>
      <c r="O177">
        <v>1106.0954773869348</v>
      </c>
      <c r="P177">
        <v>5465</v>
      </c>
      <c r="Q177">
        <v>6116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0.19401262897503499</v>
      </c>
      <c r="X177">
        <v>0.80598737102496498</v>
      </c>
      <c r="Y177">
        <v>0</v>
      </c>
      <c r="Z177">
        <v>539</v>
      </c>
      <c r="AA177">
        <f t="shared" si="13"/>
        <v>91</v>
      </c>
      <c r="AB177">
        <v>1200</v>
      </c>
      <c r="AC177">
        <v>492.03632333363481</v>
      </c>
      <c r="AD177">
        <v>539</v>
      </c>
      <c r="AE177" s="6">
        <v>25.6</v>
      </c>
      <c r="AF177">
        <v>0</v>
      </c>
      <c r="AG177">
        <f t="shared" si="14"/>
        <v>0</v>
      </c>
    </row>
    <row r="178" spans="1:33" x14ac:dyDescent="0.6">
      <c r="A178">
        <v>2019</v>
      </c>
      <c r="B178">
        <v>6</v>
      </c>
      <c r="C178">
        <v>26</v>
      </c>
      <c r="D178">
        <f t="shared" si="12"/>
        <v>3</v>
      </c>
      <c r="G178" cm="1">
        <f t="array" ref="G178">_xlfn.IFS(F178 = "H", 0, F178 = "B7", -7, F178 = "B6", -6, F178 = "B5", -5, F178 = "B4", -4, F178 = "B3", -3, F178 = "B2", -2, F178 = "B1", -1, F178 = "A7", 7, F178 = "A6", 6, F178 = "A5", 5, F178 = "A4", 4, F178 = "A3", 3, F178 = "A2", 2, F178 = "A1", 1, F178 = "", 0)</f>
        <v>0</v>
      </c>
      <c r="H178">
        <f t="shared" si="10"/>
        <v>0</v>
      </c>
      <c r="I178">
        <f t="shared" si="11"/>
        <v>0</v>
      </c>
      <c r="L178">
        <v>4245.7371134020623</v>
      </c>
      <c r="M178">
        <v>3938.8015463917532</v>
      </c>
      <c r="N178">
        <v>1108.6288659793815</v>
      </c>
      <c r="O178">
        <v>1121.680412371134</v>
      </c>
      <c r="P178">
        <v>5739</v>
      </c>
      <c r="Q178">
        <v>6052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0.20162291317569661</v>
      </c>
      <c r="X178">
        <v>0.79837708682430342</v>
      </c>
      <c r="Y178">
        <v>5.2716761371667649E-2</v>
      </c>
      <c r="Z178">
        <v>571</v>
      </c>
      <c r="AA178">
        <f t="shared" si="13"/>
        <v>32</v>
      </c>
      <c r="AB178">
        <v>1200</v>
      </c>
      <c r="AC178">
        <v>498.77220000660083</v>
      </c>
      <c r="AD178">
        <v>571</v>
      </c>
      <c r="AE178" s="6">
        <v>25.5</v>
      </c>
      <c r="AF178">
        <v>0</v>
      </c>
      <c r="AG178">
        <f t="shared" si="14"/>
        <v>0</v>
      </c>
    </row>
    <row r="179" spans="1:33" x14ac:dyDescent="0.6">
      <c r="A179">
        <v>2019</v>
      </c>
      <c r="B179">
        <v>6</v>
      </c>
      <c r="C179">
        <v>27</v>
      </c>
      <c r="D179">
        <f t="shared" si="12"/>
        <v>4</v>
      </c>
      <c r="G179" cm="1">
        <f t="array" ref="G179">_xlfn.IFS(F179 = "H", 0, F179 = "B7", -7, F179 = "B6", -6, F179 = "B5", -5, F179 = "B4", -4, F179 = "B3", -3, F179 = "B2", -2, F179 = "B1", -1, F179 = "A7", 7, F179 = "A6", 6, F179 = "A5", 5, F179 = "A4", 4, F179 = "A3", 3, F179 = "A2", 2, F179 = "A1", 1, F179 = "", 0)</f>
        <v>0</v>
      </c>
      <c r="H179">
        <f t="shared" si="10"/>
        <v>0</v>
      </c>
      <c r="I179">
        <f t="shared" si="11"/>
        <v>0</v>
      </c>
      <c r="L179">
        <v>4553.1311053984564</v>
      </c>
      <c r="M179">
        <v>3968.0822622107958</v>
      </c>
      <c r="N179">
        <v>1042.262210796915</v>
      </c>
      <c r="O179">
        <v>1090.6143958868893</v>
      </c>
      <c r="P179">
        <v>6570</v>
      </c>
      <c r="Q179">
        <v>6138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0.1768694489542546</v>
      </c>
      <c r="X179">
        <v>0.8231305510457454</v>
      </c>
      <c r="Y179">
        <v>0</v>
      </c>
      <c r="Z179">
        <v>566</v>
      </c>
      <c r="AA179">
        <f t="shared" si="13"/>
        <v>-5</v>
      </c>
      <c r="AB179">
        <v>1200</v>
      </c>
      <c r="AC179">
        <v>524.75453816046263</v>
      </c>
      <c r="AD179">
        <v>566</v>
      </c>
      <c r="AE179" s="6">
        <v>25.5</v>
      </c>
      <c r="AF179">
        <v>1.4</v>
      </c>
      <c r="AG179">
        <f t="shared" si="14"/>
        <v>35.699999999999996</v>
      </c>
    </row>
    <row r="180" spans="1:33" x14ac:dyDescent="0.6">
      <c r="A180">
        <v>2019</v>
      </c>
      <c r="B180">
        <v>6</v>
      </c>
      <c r="C180">
        <v>28</v>
      </c>
      <c r="D180">
        <f t="shared" si="12"/>
        <v>5</v>
      </c>
      <c r="G180" cm="1">
        <f t="array" ref="G180">_xlfn.IFS(F180 = "H", 0, F180 = "B7", -7, F180 = "B6", -6, F180 = "B5", -5, F180 = "B4", -4, F180 = "B3", -3, F180 = "B2", -2, F180 = "B1", -1, F180 = "A7", 7, F180 = "A6", 6, F180 = "A5", 5, F180 = "A4", 4, F180 = "A3", 3, F180 = "A2", 2, F180 = "A1", 1, F180 = "", 0)</f>
        <v>0</v>
      </c>
      <c r="H180">
        <f t="shared" si="10"/>
        <v>0</v>
      </c>
      <c r="I180">
        <f t="shared" si="11"/>
        <v>0</v>
      </c>
      <c r="L180">
        <v>4585</v>
      </c>
      <c r="M180">
        <v>3831.5576923076919</v>
      </c>
      <c r="N180" s="2">
        <v>0</v>
      </c>
      <c r="O180" s="2">
        <v>0</v>
      </c>
      <c r="P180">
        <v>6784</v>
      </c>
      <c r="Q180">
        <v>6395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0.19167413928969321</v>
      </c>
      <c r="X180">
        <v>0.80832586071030688</v>
      </c>
      <c r="Y180">
        <v>0</v>
      </c>
      <c r="Z180">
        <v>543</v>
      </c>
      <c r="AA180">
        <f t="shared" si="13"/>
        <v>-23</v>
      </c>
      <c r="AB180">
        <v>1200</v>
      </c>
      <c r="AC180">
        <v>528.05242596429116</v>
      </c>
      <c r="AD180">
        <v>543</v>
      </c>
      <c r="AE180" s="6">
        <v>24.7</v>
      </c>
      <c r="AF180">
        <v>0</v>
      </c>
      <c r="AG180">
        <f t="shared" si="14"/>
        <v>0</v>
      </c>
    </row>
    <row r="181" spans="1:33" x14ac:dyDescent="0.6">
      <c r="A181">
        <v>2019</v>
      </c>
      <c r="B181">
        <v>6</v>
      </c>
      <c r="C181">
        <v>29</v>
      </c>
      <c r="D181">
        <f t="shared" si="12"/>
        <v>6</v>
      </c>
      <c r="G181" cm="1">
        <f t="array" ref="G181">_xlfn.IFS(F181 = "H", 0, F181 = "B7", -7, F181 = "B6", -6, F181 = "B5", -5, F181 = "B4", -4, F181 = "B3", -3, F181 = "B2", -2, F181 = "B1", -1, F181 = "A7", 7, F181 = "A6", 6, F181 = "A5", 5, F181 = "A4", 4, F181 = "A3", 3, F181 = "A2", 2, F181 = "A1", 1, F181 = "", 0)</f>
        <v>0</v>
      </c>
      <c r="H181">
        <f t="shared" si="10"/>
        <v>0</v>
      </c>
      <c r="I181">
        <f t="shared" si="11"/>
        <v>0</v>
      </c>
      <c r="L181">
        <v>4138.5852417302804</v>
      </c>
      <c r="M181">
        <v>3666.7888040712473</v>
      </c>
      <c r="N181" s="2">
        <v>0</v>
      </c>
      <c r="O181" s="2">
        <v>0</v>
      </c>
      <c r="P181">
        <v>6597</v>
      </c>
      <c r="Q181">
        <v>6079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0.21084944017013821</v>
      </c>
      <c r="X181">
        <v>0.78915055982986171</v>
      </c>
      <c r="Y181">
        <v>3.4391951794918031E-2</v>
      </c>
      <c r="Z181">
        <v>486</v>
      </c>
      <c r="AA181">
        <f t="shared" si="13"/>
        <v>-57</v>
      </c>
      <c r="AB181">
        <v>1200</v>
      </c>
      <c r="AC181">
        <v>520.00952161895054</v>
      </c>
      <c r="AD181">
        <v>486</v>
      </c>
      <c r="AE181" s="6">
        <v>23.1</v>
      </c>
      <c r="AF181">
        <v>1.5</v>
      </c>
      <c r="AG181">
        <f t="shared" si="14"/>
        <v>34.650000000000006</v>
      </c>
    </row>
    <row r="182" spans="1:33" x14ac:dyDescent="0.6">
      <c r="A182">
        <v>2019</v>
      </c>
      <c r="B182">
        <v>6</v>
      </c>
      <c r="C182">
        <v>30</v>
      </c>
      <c r="D182">
        <f t="shared" si="12"/>
        <v>7</v>
      </c>
      <c r="G182" cm="1">
        <f t="array" ref="G182">_xlfn.IFS(F182 = "H", 0, F182 = "B7", -7, F182 = "B6", -6, F182 = "B5", -5, F182 = "B4", -4, F182 = "B3", -3, F182 = "B2", -2, F182 = "B1", -1, F182 = "A7", 7, F182 = "A6", 6, F182 = "A5", 5, F182 = "A4", 4, F182 = "A3", 3, F182 = "A2", 2, F182 = "A1", 1, F182 = "", 0)</f>
        <v>0</v>
      </c>
      <c r="H182">
        <f t="shared" si="10"/>
        <v>0</v>
      </c>
      <c r="I182">
        <f t="shared" si="11"/>
        <v>0</v>
      </c>
      <c r="L182">
        <v>3456.1215189873428</v>
      </c>
      <c r="M182">
        <v>3329.3772151898743</v>
      </c>
      <c r="N182" s="2">
        <v>0</v>
      </c>
      <c r="O182" s="2">
        <v>0</v>
      </c>
      <c r="P182">
        <v>6171</v>
      </c>
      <c r="Q182">
        <v>6740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0.24056276696067011</v>
      </c>
      <c r="X182">
        <v>0.75943723303932986</v>
      </c>
      <c r="Y182">
        <v>0</v>
      </c>
      <c r="Z182">
        <v>438</v>
      </c>
      <c r="AA182">
        <f t="shared" si="13"/>
        <v>-48</v>
      </c>
      <c r="AB182">
        <v>1200</v>
      </c>
      <c r="AC182">
        <v>504.09050569362938</v>
      </c>
      <c r="AD182">
        <v>438</v>
      </c>
      <c r="AE182" s="6">
        <v>23.9</v>
      </c>
      <c r="AF182">
        <v>0</v>
      </c>
      <c r="AG182">
        <f t="shared" si="14"/>
        <v>0</v>
      </c>
    </row>
    <row r="183" spans="1:33" x14ac:dyDescent="0.6">
      <c r="A183">
        <v>2019</v>
      </c>
      <c r="B183">
        <v>7</v>
      </c>
      <c r="C183">
        <v>1</v>
      </c>
      <c r="D183">
        <f t="shared" si="12"/>
        <v>1</v>
      </c>
      <c r="G183" cm="1">
        <f t="array" ref="G183">_xlfn.IFS(F183 = "H", 0, F183 = "B7", -7, F183 = "B6", -6, F183 = "B5", -5, F183 = "B4", -4, F183 = "B3", -3, F183 = "B2", -2, F183 = "B1", -1, F183 = "A7", 7, F183 = "A6", 6, F183 = "A5", 5, F183 = "A4", 4, F183 = "A3", 3, F183 = "A2", 2, F183 = "A1", 1, F183 = "", 0)</f>
        <v>0</v>
      </c>
      <c r="H183">
        <f t="shared" si="10"/>
        <v>0</v>
      </c>
      <c r="I183">
        <f t="shared" si="11"/>
        <v>0</v>
      </c>
      <c r="L183">
        <v>4057.4416243654832</v>
      </c>
      <c r="M183">
        <v>3933.0761421319808</v>
      </c>
      <c r="N183">
        <v>1091.8730964467006</v>
      </c>
      <c r="O183">
        <v>1044.9340101522844</v>
      </c>
      <c r="P183">
        <v>5557</v>
      </c>
      <c r="Q183">
        <v>6354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0.18090255663724861</v>
      </c>
      <c r="X183">
        <v>0.81909744336275137</v>
      </c>
      <c r="Y183">
        <v>2.9013796770492269E-2</v>
      </c>
      <c r="Z183">
        <v>411</v>
      </c>
      <c r="AA183">
        <f t="shared" si="13"/>
        <v>-27</v>
      </c>
      <c r="AB183">
        <v>1200</v>
      </c>
      <c r="AC183">
        <v>495.85019299921981</v>
      </c>
      <c r="AD183">
        <v>411</v>
      </c>
      <c r="AE183" s="6">
        <v>23.9</v>
      </c>
      <c r="AF183">
        <v>0</v>
      </c>
      <c r="AG183">
        <f t="shared" si="14"/>
        <v>0</v>
      </c>
    </row>
    <row r="184" spans="1:33" x14ac:dyDescent="0.6">
      <c r="A184">
        <v>2019</v>
      </c>
      <c r="B184">
        <v>7</v>
      </c>
      <c r="C184">
        <v>2</v>
      </c>
      <c r="D184">
        <f t="shared" si="12"/>
        <v>2</v>
      </c>
      <c r="G184" cm="1">
        <f t="array" ref="G184">_xlfn.IFS(F184 = "H", 0, F184 = "B7", -7, F184 = "B6", -6, F184 = "B5", -5, F184 = "B4", -4, F184 = "B3", -3, F184 = "B2", -2, F184 = "B1", -1, F184 = "A7", 7, F184 = "A6", 6, F184 = "A5", 5, F184 = "A4", 4, F184 = "A3", 3, F184 = "A2", 2, F184 = "A1", 1, F184 = "", 0)</f>
        <v>0</v>
      </c>
      <c r="H184">
        <f t="shared" si="10"/>
        <v>0</v>
      </c>
      <c r="I184">
        <f t="shared" si="11"/>
        <v>0</v>
      </c>
      <c r="L184">
        <v>4129.2783505154639</v>
      </c>
      <c r="M184">
        <v>3948.5773195876291</v>
      </c>
      <c r="N184">
        <v>1108.7113402061855</v>
      </c>
      <c r="O184">
        <v>1102.0618556701031</v>
      </c>
      <c r="P184">
        <v>5425</v>
      </c>
      <c r="Q184">
        <v>5376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0.2370917297508619</v>
      </c>
      <c r="X184">
        <v>0.7629082702491381</v>
      </c>
      <c r="Y184">
        <v>0</v>
      </c>
      <c r="Z184">
        <v>523</v>
      </c>
      <c r="AA184">
        <f t="shared" si="13"/>
        <v>112</v>
      </c>
      <c r="AB184">
        <v>1200</v>
      </c>
      <c r="AC184">
        <v>489.03629389067771</v>
      </c>
      <c r="AD184">
        <v>523</v>
      </c>
      <c r="AE184" s="6">
        <v>24.4</v>
      </c>
      <c r="AF184">
        <v>0</v>
      </c>
      <c r="AG184">
        <f t="shared" si="14"/>
        <v>0</v>
      </c>
    </row>
    <row r="185" spans="1:33" x14ac:dyDescent="0.6">
      <c r="A185">
        <v>2019</v>
      </c>
      <c r="B185">
        <v>7</v>
      </c>
      <c r="C185">
        <v>3</v>
      </c>
      <c r="D185">
        <f t="shared" si="12"/>
        <v>3</v>
      </c>
      <c r="G185" cm="1">
        <f t="array" ref="G185">_xlfn.IFS(F185 = "H", 0, F185 = "B7", -7, F185 = "B6", -6, F185 = "B5", -5, F185 = "B4", -4, F185 = "B3", -3, F185 = "B2", -2, F185 = "B1", -1, F185 = "A7", 7, F185 = "A6", 6, F185 = "A5", 5, F185 = "A4", 4, F185 = "A3", 3, F185 = "A2", 2, F185 = "A1", 1, F185 = "", 0)</f>
        <v>0</v>
      </c>
      <c r="H185">
        <f t="shared" si="10"/>
        <v>0</v>
      </c>
      <c r="I185">
        <f t="shared" si="11"/>
        <v>0</v>
      </c>
      <c r="L185">
        <v>4133.8571428571413</v>
      </c>
      <c r="M185">
        <v>3896.8571428571413</v>
      </c>
      <c r="N185">
        <v>1114</v>
      </c>
      <c r="O185">
        <v>1051.7142857142856</v>
      </c>
      <c r="P185">
        <v>5350</v>
      </c>
      <c r="Q185">
        <v>5130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0.1852982342807924</v>
      </c>
      <c r="X185">
        <v>0.8147017657192076</v>
      </c>
      <c r="Y185">
        <v>3.4589694656488548E-2</v>
      </c>
      <c r="Z185">
        <v>569</v>
      </c>
      <c r="AA185">
        <f t="shared" si="13"/>
        <v>46</v>
      </c>
      <c r="AB185">
        <v>1200</v>
      </c>
      <c r="AC185">
        <v>486.2401188601545</v>
      </c>
      <c r="AD185">
        <v>569</v>
      </c>
      <c r="AE185" s="6">
        <v>24.1</v>
      </c>
      <c r="AF185">
        <v>0</v>
      </c>
      <c r="AG185">
        <f t="shared" si="14"/>
        <v>0</v>
      </c>
    </row>
    <row r="186" spans="1:33" x14ac:dyDescent="0.6">
      <c r="A186">
        <v>2019</v>
      </c>
      <c r="B186">
        <v>7</v>
      </c>
      <c r="C186">
        <v>4</v>
      </c>
      <c r="D186">
        <f t="shared" si="12"/>
        <v>4</v>
      </c>
      <c r="G186" cm="1">
        <f t="array" ref="G186">_xlfn.IFS(F186 = "H", 0, F186 = "B7", -7, F186 = "B6", -6, F186 = "B5", -5, F186 = "B4", -4, F186 = "B3", -3, F186 = "B2", -2, F186 = "B1", -1, F186 = "A7", 7, F186 = "A6", 6, F186 = "A5", 5, F186 = "A4", 4, F186 = "A3", 3, F186 = "A2", 2, F186 = "A1", 1, F186 = "", 0)</f>
        <v>0</v>
      </c>
      <c r="H186">
        <f t="shared" si="10"/>
        <v>0</v>
      </c>
      <c r="I186">
        <f t="shared" si="11"/>
        <v>0</v>
      </c>
      <c r="L186">
        <v>4436.30303030303</v>
      </c>
      <c r="M186">
        <v>4065.6565656565654</v>
      </c>
      <c r="N186">
        <v>1094.7777777777778</v>
      </c>
      <c r="O186">
        <v>1085.4848484848485</v>
      </c>
      <c r="P186">
        <v>5958</v>
      </c>
      <c r="Q186">
        <v>5537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0.1705332950814446</v>
      </c>
      <c r="X186">
        <v>0.82946670491855534</v>
      </c>
      <c r="Y186">
        <v>2.1470204436711611E-2</v>
      </c>
      <c r="Z186">
        <v>652</v>
      </c>
      <c r="AA186">
        <f t="shared" si="13"/>
        <v>83</v>
      </c>
      <c r="AB186">
        <v>1200</v>
      </c>
      <c r="AC186">
        <v>504.75445260147359</v>
      </c>
      <c r="AD186">
        <v>652</v>
      </c>
      <c r="AE186" s="6">
        <v>25.4</v>
      </c>
      <c r="AF186">
        <v>0</v>
      </c>
      <c r="AG186">
        <f t="shared" si="14"/>
        <v>0</v>
      </c>
    </row>
    <row r="187" spans="1:33" x14ac:dyDescent="0.6">
      <c r="A187">
        <v>2019</v>
      </c>
      <c r="B187">
        <v>7</v>
      </c>
      <c r="C187">
        <v>5</v>
      </c>
      <c r="D187">
        <f t="shared" si="12"/>
        <v>5</v>
      </c>
      <c r="G187" cm="1">
        <f t="array" ref="G187">_xlfn.IFS(F187 = "H", 0, F187 = "B7", -7, F187 = "B6", -6, F187 = "B5", -5, F187 = "B4", -4, F187 = "B3", -3, F187 = "B2", -2, F187 = "B1", -1, F187 = "A7", 7, F187 = "A6", 6, F187 = "A5", 5, F187 = "A4", 4, F187 = "A3", 3, F187 = "A2", 2, F187 = "A1", 1, F187 = "", 0)</f>
        <v>0</v>
      </c>
      <c r="H187">
        <f t="shared" si="10"/>
        <v>0</v>
      </c>
      <c r="I187">
        <f t="shared" si="11"/>
        <v>0</v>
      </c>
      <c r="L187">
        <v>4664.1891891891873</v>
      </c>
      <c r="M187">
        <v>3997.9729729729715</v>
      </c>
      <c r="N187">
        <v>1154.7837837837837</v>
      </c>
      <c r="O187">
        <v>1165.8378378378377</v>
      </c>
      <c r="P187">
        <v>6189</v>
      </c>
      <c r="Q187">
        <v>6014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0.18592242019302149</v>
      </c>
      <c r="X187">
        <v>0.81407757980697848</v>
      </c>
      <c r="Y187">
        <v>7.7284274358764241E-2</v>
      </c>
      <c r="Z187">
        <v>583</v>
      </c>
      <c r="AA187">
        <f t="shared" si="13"/>
        <v>-69</v>
      </c>
      <c r="AB187">
        <v>1200</v>
      </c>
      <c r="AC187">
        <v>511.25302854211441</v>
      </c>
      <c r="AD187">
        <v>583</v>
      </c>
      <c r="AE187" s="6">
        <v>27.6</v>
      </c>
      <c r="AF187">
        <v>0</v>
      </c>
      <c r="AG187">
        <f t="shared" si="14"/>
        <v>0</v>
      </c>
    </row>
    <row r="188" spans="1:33" x14ac:dyDescent="0.6">
      <c r="A188">
        <v>2019</v>
      </c>
      <c r="B188">
        <v>7</v>
      </c>
      <c r="C188">
        <v>6</v>
      </c>
      <c r="D188">
        <f t="shared" si="12"/>
        <v>6</v>
      </c>
      <c r="G188" cm="1">
        <f t="array" ref="G188">_xlfn.IFS(F188 = "H", 0, F188 = "B7", -7, F188 = "B6", -6, F188 = "B5", -5, F188 = "B4", -4, F188 = "B3", -3, F188 = "B2", -2, F188 = "B1", -1, F188 = "A7", 7, F188 = "A6", 6, F188 = "A5", 5, F188 = "A4", 4, F188 = "A3", 3, F188 = "A2", 2, F188 = "A1", 1, F188 = "", 0)</f>
        <v>0</v>
      </c>
      <c r="H188">
        <f t="shared" si="10"/>
        <v>0</v>
      </c>
      <c r="I188">
        <f t="shared" si="11"/>
        <v>0</v>
      </c>
      <c r="L188">
        <v>4133.6915422885586</v>
      </c>
      <c r="M188">
        <v>3877.233830845772</v>
      </c>
      <c r="N188">
        <v>1050.1094527363184</v>
      </c>
      <c r="O188">
        <v>903.14925373134338</v>
      </c>
      <c r="P188">
        <v>5777</v>
      </c>
      <c r="Q188">
        <v>5583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0.2489059080962801</v>
      </c>
      <c r="X188">
        <v>0.7510940919037199</v>
      </c>
      <c r="Y188">
        <v>0.14449090375586851</v>
      </c>
      <c r="Z188">
        <v>482</v>
      </c>
      <c r="AA188">
        <f t="shared" si="13"/>
        <v>-101</v>
      </c>
      <c r="AB188">
        <v>1200</v>
      </c>
      <c r="AC188">
        <v>496.42979795376931</v>
      </c>
      <c r="AD188">
        <v>482</v>
      </c>
      <c r="AE188" s="6">
        <v>29.7</v>
      </c>
      <c r="AF188">
        <v>0</v>
      </c>
      <c r="AG188">
        <f t="shared" si="14"/>
        <v>0</v>
      </c>
    </row>
    <row r="189" spans="1:33" x14ac:dyDescent="0.6">
      <c r="A189">
        <v>2019</v>
      </c>
      <c r="B189">
        <v>7</v>
      </c>
      <c r="C189">
        <v>7</v>
      </c>
      <c r="D189">
        <f t="shared" si="12"/>
        <v>7</v>
      </c>
      <c r="G189" cm="1">
        <f t="array" ref="G189">_xlfn.IFS(F189 = "H", 0, F189 = "B7", -7, F189 = "B6", -6, F189 = "B5", -5, F189 = "B4", -4, F189 = "B3", -3, F189 = "B2", -2, F189 = "B1", -1, F189 = "A7", 7, F189 = "A6", 6, F189 = "A5", 5, F189 = "A4", 4, F189 = "A3", 3, F189 = "A2", 2, F189 = "A1", 1, F189 = "", 0)</f>
        <v>0</v>
      </c>
      <c r="H189">
        <f t="shared" si="10"/>
        <v>0</v>
      </c>
      <c r="I189">
        <f t="shared" si="11"/>
        <v>0</v>
      </c>
      <c r="L189">
        <v>3713.2307692307686</v>
      </c>
      <c r="M189">
        <v>3392.2382133995034</v>
      </c>
      <c r="N189">
        <v>986.25062034739449</v>
      </c>
      <c r="O189">
        <v>856.93796526054587</v>
      </c>
      <c r="P189">
        <v>6055</v>
      </c>
      <c r="Q189">
        <v>6069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0.18860788863109049</v>
      </c>
      <c r="X189">
        <v>0.81139211136890954</v>
      </c>
      <c r="Y189">
        <v>0</v>
      </c>
      <c r="Z189">
        <v>416</v>
      </c>
      <c r="AA189">
        <f t="shared" si="13"/>
        <v>-66</v>
      </c>
      <c r="AB189">
        <v>1200</v>
      </c>
      <c r="AC189">
        <v>503.34383083781393</v>
      </c>
      <c r="AD189">
        <v>416</v>
      </c>
      <c r="AE189" s="6">
        <v>26.7</v>
      </c>
      <c r="AF189">
        <v>0</v>
      </c>
      <c r="AG189">
        <f t="shared" si="14"/>
        <v>0</v>
      </c>
    </row>
    <row r="190" spans="1:33" x14ac:dyDescent="0.6">
      <c r="A190">
        <v>2019</v>
      </c>
      <c r="B190">
        <v>7</v>
      </c>
      <c r="C190">
        <v>8</v>
      </c>
      <c r="D190">
        <f t="shared" si="12"/>
        <v>1</v>
      </c>
      <c r="G190" cm="1">
        <f t="array" ref="G190">_xlfn.IFS(F190 = "H", 0, F190 = "B7", -7, F190 = "B6", -6, F190 = "B5", -5, F190 = "B4", -4, F190 = "B3", -3, F190 = "B2", -2, F190 = "B1", -1, F190 = "A7", 7, F190 = "A6", 6, F190 = "A5", 5, F190 = "A4", 4, F190 = "A3", 3, F190 = "A2", 2, F190 = "A1", 1, F190 = "", 0)</f>
        <v>0</v>
      </c>
      <c r="H190">
        <f t="shared" si="10"/>
        <v>0</v>
      </c>
      <c r="I190">
        <f t="shared" si="11"/>
        <v>0</v>
      </c>
      <c r="L190">
        <v>4041.0366748166266</v>
      </c>
      <c r="M190">
        <v>3766.1026894865531</v>
      </c>
      <c r="N190">
        <v>1091.0317848410759</v>
      </c>
      <c r="O190">
        <v>1040.6234718826406</v>
      </c>
      <c r="P190">
        <v>5708</v>
      </c>
      <c r="Q190">
        <v>6166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0.2485436295338383</v>
      </c>
      <c r="X190">
        <v>0.75145637046616176</v>
      </c>
      <c r="Y190">
        <v>0</v>
      </c>
      <c r="Z190">
        <v>459</v>
      </c>
      <c r="AA190">
        <f t="shared" si="13"/>
        <v>43</v>
      </c>
      <c r="AB190">
        <v>1200</v>
      </c>
      <c r="AC190">
        <v>499.55875630129708</v>
      </c>
      <c r="AD190">
        <v>459</v>
      </c>
      <c r="AE190" s="6">
        <v>25.1</v>
      </c>
      <c r="AF190">
        <v>0</v>
      </c>
      <c r="AG190">
        <f t="shared" si="14"/>
        <v>0</v>
      </c>
    </row>
    <row r="191" spans="1:33" x14ac:dyDescent="0.6">
      <c r="A191">
        <v>2019</v>
      </c>
      <c r="B191">
        <v>7</v>
      </c>
      <c r="C191">
        <v>9</v>
      </c>
      <c r="D191">
        <f t="shared" si="12"/>
        <v>2</v>
      </c>
      <c r="G191" cm="1">
        <f t="array" ref="G191">_xlfn.IFS(F191 = "H", 0, F191 = "B7", -7, F191 = "B6", -6, F191 = "B5", -5, F191 = "B4", -4, F191 = "B3", -3, F191 = "B2", -2, F191 = "B1", -1, F191 = "A7", 7, F191 = "A6", 6, F191 = "A5", 5, F191 = "A4", 4, F191 = "A3", 3, F191 = "A2", 2, F191 = "A1", 1, F191 = "", 0)</f>
        <v>0</v>
      </c>
      <c r="H191">
        <f t="shared" si="10"/>
        <v>0</v>
      </c>
      <c r="I191">
        <f t="shared" si="11"/>
        <v>0</v>
      </c>
      <c r="L191">
        <v>4219.2323232323233</v>
      </c>
      <c r="M191">
        <v>3881.9595959595958</v>
      </c>
      <c r="N191">
        <v>1084.1919191919192</v>
      </c>
      <c r="O191">
        <v>1074.1313131313132</v>
      </c>
      <c r="P191">
        <v>5105</v>
      </c>
      <c r="Q191">
        <v>5288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0.22386652158142911</v>
      </c>
      <c r="X191">
        <v>0.77613347841857094</v>
      </c>
      <c r="Y191">
        <v>0</v>
      </c>
      <c r="Z191">
        <v>571</v>
      </c>
      <c r="AA191">
        <f t="shared" si="13"/>
        <v>112</v>
      </c>
      <c r="AB191">
        <v>1200</v>
      </c>
      <c r="AC191">
        <v>479.71157176609529</v>
      </c>
      <c r="AD191">
        <v>571</v>
      </c>
      <c r="AE191" s="6">
        <v>25</v>
      </c>
      <c r="AF191">
        <v>0</v>
      </c>
      <c r="AG191">
        <f t="shared" si="14"/>
        <v>0</v>
      </c>
    </row>
    <row r="192" spans="1:33" x14ac:dyDescent="0.6">
      <c r="A192">
        <v>2019</v>
      </c>
      <c r="B192">
        <v>7</v>
      </c>
      <c r="C192">
        <v>10</v>
      </c>
      <c r="D192">
        <f t="shared" si="12"/>
        <v>3</v>
      </c>
      <c r="G192" cm="1">
        <f t="array" ref="G192">_xlfn.IFS(F192 = "H", 0, F192 = "B7", -7, F192 = "B6", -6, F192 = "B5", -5, F192 = "B4", -4, F192 = "B3", -3, F192 = "B2", -2, F192 = "B1", -1, F192 = "A7", 7, F192 = "A6", 6, F192 = "A5", 5, F192 = "A4", 4, F192 = "A3", 3, F192 = "A2", 2, F192 = "A1", 1, F192 = "", 0)</f>
        <v>0</v>
      </c>
      <c r="H192">
        <f t="shared" si="10"/>
        <v>0</v>
      </c>
      <c r="I192">
        <f t="shared" si="11"/>
        <v>0</v>
      </c>
      <c r="L192">
        <v>4111.757575757576</v>
      </c>
      <c r="M192">
        <v>3847.030303030303</v>
      </c>
      <c r="N192">
        <v>1027.9797979797979</v>
      </c>
      <c r="O192">
        <v>1036.7575757575758</v>
      </c>
      <c r="P192">
        <v>5719</v>
      </c>
      <c r="Q192">
        <v>5416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0.25394532306028661</v>
      </c>
      <c r="X192">
        <v>0.74605467693971339</v>
      </c>
      <c r="Y192">
        <v>6.0056877712917227E-2</v>
      </c>
      <c r="Z192">
        <v>621</v>
      </c>
      <c r="AA192">
        <f t="shared" si="13"/>
        <v>50</v>
      </c>
      <c r="AB192">
        <v>1200</v>
      </c>
      <c r="AC192">
        <v>499.23878246882452</v>
      </c>
      <c r="AD192">
        <v>621</v>
      </c>
      <c r="AE192" s="6">
        <v>22.7</v>
      </c>
      <c r="AF192">
        <v>8.5</v>
      </c>
      <c r="AG192">
        <f t="shared" si="14"/>
        <v>192.95</v>
      </c>
    </row>
    <row r="193" spans="1:33" x14ac:dyDescent="0.6">
      <c r="A193">
        <v>2019</v>
      </c>
      <c r="B193">
        <v>7</v>
      </c>
      <c r="C193">
        <v>11</v>
      </c>
      <c r="D193">
        <f t="shared" si="12"/>
        <v>4</v>
      </c>
      <c r="G193" cm="1">
        <f t="array" ref="G193">_xlfn.IFS(F193 = "H", 0, F193 = "B7", -7, F193 = "B6", -6, F193 = "B5", -5, F193 = "B4", -4, F193 = "B3", -3, F193 = "B2", -2, F193 = "B1", -1, F193 = "A7", 7, F193 = "A6", 6, F193 = "A5", 5, F193 = "A4", 4, F193 = "A3", 3, F193 = "A2", 2, F193 = "A1", 1, F193 = "", 0)</f>
        <v>0</v>
      </c>
      <c r="H193">
        <f t="shared" si="10"/>
        <v>0</v>
      </c>
      <c r="I193">
        <f t="shared" si="11"/>
        <v>0</v>
      </c>
      <c r="L193">
        <v>4303.7772151898744</v>
      </c>
      <c r="M193">
        <v>3904.4050632911403</v>
      </c>
      <c r="N193">
        <v>1087.2658227848101</v>
      </c>
      <c r="O193">
        <v>992.61518987341776</v>
      </c>
      <c r="P193">
        <v>6122</v>
      </c>
      <c r="Q193">
        <v>5516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0.18968526208100139</v>
      </c>
      <c r="X193">
        <v>0.81031473791899855</v>
      </c>
      <c r="Y193">
        <v>0</v>
      </c>
      <c r="Z193">
        <v>634</v>
      </c>
      <c r="AA193">
        <f t="shared" si="13"/>
        <v>13</v>
      </c>
      <c r="AB193">
        <v>1200</v>
      </c>
      <c r="AC193">
        <v>508.5801421755981</v>
      </c>
      <c r="AD193">
        <v>634</v>
      </c>
      <c r="AE193" s="6">
        <v>21.9</v>
      </c>
      <c r="AF193">
        <v>2.9</v>
      </c>
      <c r="AG193">
        <f t="shared" si="14"/>
        <v>63.509999999999991</v>
      </c>
    </row>
    <row r="194" spans="1:33" x14ac:dyDescent="0.6">
      <c r="A194">
        <v>2019</v>
      </c>
      <c r="B194">
        <v>7</v>
      </c>
      <c r="C194">
        <v>12</v>
      </c>
      <c r="D194">
        <f t="shared" si="12"/>
        <v>5</v>
      </c>
      <c r="G194" cm="1">
        <f t="array" ref="G194">_xlfn.IFS(F194 = "H", 0, F194 = "B7", -7, F194 = "B6", -6, F194 = "B5", -5, F194 = "B4", -4, F194 = "B3", -3, F194 = "B2", -2, F194 = "B1", -1, F194 = "A7", 7, F194 = "A6", 6, F194 = "A5", 5, F194 = "A4", 4, F194 = "A3", 3, F194 = "A2", 2, F194 = "A1", 1, F194 = "", 0)</f>
        <v>0</v>
      </c>
      <c r="H194">
        <f t="shared" ref="H194:H257" si="15" xml:space="preserve"> IF(F194 = "H",1,0)</f>
        <v>0</v>
      </c>
      <c r="I194">
        <f t="shared" ref="I194:I257" si="16">IF(NOT(ISBLANK(F194)), 1, 0)</f>
        <v>0</v>
      </c>
      <c r="L194">
        <v>4671.9608801956001</v>
      </c>
      <c r="M194">
        <v>4034.1907090464551</v>
      </c>
      <c r="N194">
        <v>1064.7237163814182</v>
      </c>
      <c r="O194">
        <v>1090.6088019559902</v>
      </c>
      <c r="P194">
        <v>6388</v>
      </c>
      <c r="Q194">
        <v>5741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0.18250969403639861</v>
      </c>
      <c r="X194">
        <v>0.81749030596360139</v>
      </c>
      <c r="Y194">
        <v>1.6753236045840551E-2</v>
      </c>
      <c r="Z194">
        <v>563</v>
      </c>
      <c r="AA194">
        <f t="shared" si="13"/>
        <v>-71</v>
      </c>
      <c r="AB194">
        <v>1200</v>
      </c>
      <c r="AC194">
        <v>515.29286993244637</v>
      </c>
      <c r="AD194">
        <v>563</v>
      </c>
      <c r="AE194" s="6">
        <v>23.6</v>
      </c>
      <c r="AF194">
        <v>0</v>
      </c>
      <c r="AG194">
        <f t="shared" si="14"/>
        <v>0</v>
      </c>
    </row>
    <row r="195" spans="1:33" x14ac:dyDescent="0.6">
      <c r="A195">
        <v>2019</v>
      </c>
      <c r="B195">
        <v>7</v>
      </c>
      <c r="C195">
        <v>13</v>
      </c>
      <c r="D195">
        <f t="shared" ref="D195:D258" si="17">WEEKDAY(DATE(A195,B195,C195), 2)</f>
        <v>6</v>
      </c>
      <c r="G195" cm="1">
        <f t="array" ref="G195">_xlfn.IFS(F195 = "H", 0, F195 = "B7", -7, F195 = "B6", -6, F195 = "B5", -5, F195 = "B4", -4, F195 = "B3", -3, F195 = "B2", -2, F195 = "B1", -1, F195 = "A7", 7, F195 = "A6", 6, F195 = "A5", 5, F195 = "A4", 4, F195 = "A3", 3, F195 = "A2", 2, F195 = "A1", 1, F195 = "", 0)</f>
        <v>0</v>
      </c>
      <c r="H195">
        <f t="shared" si="15"/>
        <v>0</v>
      </c>
      <c r="I195">
        <f t="shared" si="16"/>
        <v>0</v>
      </c>
      <c r="L195">
        <v>4023.9603960396034</v>
      </c>
      <c r="M195">
        <v>3674.3762376237619</v>
      </c>
      <c r="N195">
        <v>1084.4851485148515</v>
      </c>
      <c r="O195">
        <v>968.24752475247521</v>
      </c>
      <c r="P195">
        <v>6251</v>
      </c>
      <c r="Q195">
        <v>5235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0.202692210179375</v>
      </c>
      <c r="X195">
        <v>0.797307789820625</v>
      </c>
      <c r="Y195">
        <v>0</v>
      </c>
      <c r="Z195">
        <v>497</v>
      </c>
      <c r="AA195">
        <f t="shared" ref="AA195:AA258" si="18">Z195-Z194</f>
        <v>-66</v>
      </c>
      <c r="AB195">
        <v>1200</v>
      </c>
      <c r="AC195">
        <v>509.67160302975901</v>
      </c>
      <c r="AD195">
        <v>497</v>
      </c>
      <c r="AE195" s="6">
        <v>24.9</v>
      </c>
      <c r="AF195">
        <v>0</v>
      </c>
      <c r="AG195">
        <f t="shared" ref="AG195:AG258" si="19">AE195*AF195</f>
        <v>0</v>
      </c>
    </row>
    <row r="196" spans="1:33" x14ac:dyDescent="0.6">
      <c r="A196">
        <v>2019</v>
      </c>
      <c r="B196">
        <v>7</v>
      </c>
      <c r="C196">
        <v>14</v>
      </c>
      <c r="D196">
        <f t="shared" si="17"/>
        <v>7</v>
      </c>
      <c r="G196" cm="1">
        <f t="array" ref="G196">_xlfn.IFS(F196 = "H", 0, F196 = "B7", -7, F196 = "B6", -6, F196 = "B5", -5, F196 = "B4", -4, F196 = "B3", -3, F196 = "B2", -2, F196 = "B1", -1, F196 = "A7", 7, F196 = "A6", 6, F196 = "A5", 5, F196 = "A4", 4, F196 = "A3", 3, F196 = "A2", 2, F196 = "A1", 1, F196 = "", 0)</f>
        <v>0</v>
      </c>
      <c r="H196">
        <f t="shared" si="15"/>
        <v>0</v>
      </c>
      <c r="I196">
        <f t="shared" si="16"/>
        <v>0</v>
      </c>
      <c r="L196">
        <v>3553.2139303482595</v>
      </c>
      <c r="M196">
        <v>3331.4427860696524</v>
      </c>
      <c r="N196">
        <v>961.71641791044783</v>
      </c>
      <c r="O196">
        <v>833.81592039801001</v>
      </c>
      <c r="P196">
        <v>6088</v>
      </c>
      <c r="Q196">
        <v>5629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0.25829690623835178</v>
      </c>
      <c r="X196">
        <v>0.74170309376164822</v>
      </c>
      <c r="Y196">
        <v>0</v>
      </c>
      <c r="Z196">
        <v>403</v>
      </c>
      <c r="AA196">
        <f t="shared" si="18"/>
        <v>-94</v>
      </c>
      <c r="AB196">
        <v>1200</v>
      </c>
      <c r="AC196">
        <v>502.18663366712337</v>
      </c>
      <c r="AD196">
        <v>403</v>
      </c>
      <c r="AE196" s="6">
        <v>25.9</v>
      </c>
      <c r="AF196">
        <v>0</v>
      </c>
      <c r="AG196">
        <f t="shared" si="19"/>
        <v>0</v>
      </c>
    </row>
    <row r="197" spans="1:33" x14ac:dyDescent="0.6">
      <c r="A197">
        <v>2019</v>
      </c>
      <c r="B197">
        <v>7</v>
      </c>
      <c r="C197">
        <v>15</v>
      </c>
      <c r="D197">
        <f t="shared" si="17"/>
        <v>1</v>
      </c>
      <c r="G197" cm="1">
        <f t="array" ref="G197">_xlfn.IFS(F197 = "H", 0, F197 = "B7", -7, F197 = "B6", -6, F197 = "B5", -5, F197 = "B4", -4, F197 = "B3", -3, F197 = "B2", -2, F197 = "B1", -1, F197 = "A7", 7, F197 = "A6", 6, F197 = "A5", 5, F197 = "A4", 4, F197 = "A3", 3, F197 = "A2", 2, F197 = "A1", 1, F197 = "", 0)</f>
        <v>0</v>
      </c>
      <c r="H197">
        <f t="shared" si="15"/>
        <v>0</v>
      </c>
      <c r="I197">
        <f t="shared" si="16"/>
        <v>0</v>
      </c>
      <c r="L197">
        <v>4003.3069306930688</v>
      </c>
      <c r="M197">
        <v>3714.4356435643558</v>
      </c>
      <c r="N197">
        <v>1089.0396039603961</v>
      </c>
      <c r="O197">
        <v>1014.950495049505</v>
      </c>
      <c r="P197">
        <v>5277</v>
      </c>
      <c r="Q197">
        <v>6220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0.25012896373843119</v>
      </c>
      <c r="X197">
        <v>0.74987103626156881</v>
      </c>
      <c r="Y197">
        <v>5.8508016584036412E-2</v>
      </c>
      <c r="Z197">
        <v>372</v>
      </c>
      <c r="AA197">
        <f t="shared" si="18"/>
        <v>-31</v>
      </c>
      <c r="AB197">
        <v>1200</v>
      </c>
      <c r="AC197">
        <v>489.65070557000672</v>
      </c>
      <c r="AD197">
        <v>372</v>
      </c>
      <c r="AE197" s="6">
        <v>23.8</v>
      </c>
      <c r="AF197">
        <v>7.7</v>
      </c>
      <c r="AG197">
        <f t="shared" si="19"/>
        <v>183.26000000000002</v>
      </c>
    </row>
    <row r="198" spans="1:33" x14ac:dyDescent="0.6">
      <c r="A198">
        <v>2019</v>
      </c>
      <c r="B198">
        <v>7</v>
      </c>
      <c r="C198">
        <v>16</v>
      </c>
      <c r="D198">
        <f t="shared" si="17"/>
        <v>2</v>
      </c>
      <c r="G198" cm="1">
        <f t="array" ref="G198">_xlfn.IFS(F198 = "H", 0, F198 = "B7", -7, F198 = "B6", -6, F198 = "B5", -5, F198 = "B4", -4, F198 = "B3", -3, F198 = "B2", -2, F198 = "B1", -1, F198 = "A7", 7, F198 = "A6", 6, F198 = "A5", 5, F198 = "A4", 4, F198 = "A3", 3, F198 = "A2", 2, F198 = "A1", 1, F198 = "", 0)</f>
        <v>0</v>
      </c>
      <c r="H198">
        <f t="shared" si="15"/>
        <v>0</v>
      </c>
      <c r="I198">
        <f t="shared" si="16"/>
        <v>0</v>
      </c>
      <c r="L198">
        <v>4208.8346055979655</v>
      </c>
      <c r="M198">
        <v>3932.2544529262095</v>
      </c>
      <c r="N198">
        <v>1101.0712468193385</v>
      </c>
      <c r="O198">
        <v>1101.4351145038167</v>
      </c>
      <c r="P198">
        <v>5006</v>
      </c>
      <c r="Q198">
        <v>6132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0.29480342411376897</v>
      </c>
      <c r="X198">
        <v>0.70519657588623108</v>
      </c>
      <c r="Y198">
        <v>0</v>
      </c>
      <c r="Z198">
        <v>461</v>
      </c>
      <c r="AA198">
        <f t="shared" si="18"/>
        <v>89</v>
      </c>
      <c r="AB198">
        <v>1200</v>
      </c>
      <c r="AC198">
        <v>478.70664403797451</v>
      </c>
      <c r="AD198">
        <v>461</v>
      </c>
      <c r="AE198" s="6">
        <v>24.7</v>
      </c>
      <c r="AF198">
        <v>6.3</v>
      </c>
      <c r="AG198">
        <f t="shared" si="19"/>
        <v>155.60999999999999</v>
      </c>
    </row>
    <row r="199" spans="1:33" x14ac:dyDescent="0.6">
      <c r="A199">
        <v>2019</v>
      </c>
      <c r="B199">
        <v>7</v>
      </c>
      <c r="C199">
        <v>17</v>
      </c>
      <c r="D199">
        <f t="shared" si="17"/>
        <v>3</v>
      </c>
      <c r="G199" cm="1">
        <f t="array" ref="G199">_xlfn.IFS(F199 = "H", 0, F199 = "B7", -7, F199 = "B6", -6, F199 = "B5", -5, F199 = "B4", -4, F199 = "B3", -3, F199 = "B2", -2, F199 = "B1", -1, F199 = "A7", 7, F199 = "A6", 6, F199 = "A5", 5, F199 = "A4", 4, F199 = "A3", 3, F199 = "A2", 2, F199 = "A1", 1, F199 = "", 0)</f>
        <v>0</v>
      </c>
      <c r="H199">
        <f t="shared" si="15"/>
        <v>0</v>
      </c>
      <c r="I199">
        <f t="shared" si="16"/>
        <v>0</v>
      </c>
      <c r="L199">
        <v>4247.8186397984882</v>
      </c>
      <c r="M199">
        <v>3809.6926952141052</v>
      </c>
      <c r="N199">
        <v>1038.0075566750629</v>
      </c>
      <c r="O199">
        <v>1102.5264483627204</v>
      </c>
      <c r="P199">
        <v>5328</v>
      </c>
      <c r="Q199">
        <v>5696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0.17178933533608709</v>
      </c>
      <c r="X199">
        <v>0.82821066466391291</v>
      </c>
      <c r="Y199">
        <v>1.834179970972424E-2</v>
      </c>
      <c r="Z199">
        <v>585</v>
      </c>
      <c r="AA199">
        <f t="shared" si="18"/>
        <v>124</v>
      </c>
      <c r="AB199">
        <v>1200</v>
      </c>
      <c r="AC199">
        <v>487.23773359661101</v>
      </c>
      <c r="AD199">
        <v>585</v>
      </c>
      <c r="AE199" s="6">
        <v>25.6</v>
      </c>
      <c r="AF199">
        <v>0.7</v>
      </c>
      <c r="AG199">
        <f t="shared" si="19"/>
        <v>17.919999999999998</v>
      </c>
    </row>
    <row r="200" spans="1:33" x14ac:dyDescent="0.6">
      <c r="A200">
        <v>2019</v>
      </c>
      <c r="B200">
        <v>7</v>
      </c>
      <c r="C200">
        <v>18</v>
      </c>
      <c r="D200">
        <f t="shared" si="17"/>
        <v>4</v>
      </c>
      <c r="G200" cm="1">
        <f t="array" ref="G200">_xlfn.IFS(F200 = "H", 0, F200 = "B7", -7, F200 = "B6", -6, F200 = "B5", -5, F200 = "B4", -4, F200 = "B3", -3, F200 = "B2", -2, F200 = "B1", -1, F200 = "A7", 7, F200 = "A6", 6, F200 = "A5", 5, F200 = "A4", 4, F200 = "A3", 3, F200 = "A2", 2, F200 = "A1", 1, F200 = "", 0)</f>
        <v>0</v>
      </c>
      <c r="H200">
        <f t="shared" si="15"/>
        <v>0</v>
      </c>
      <c r="I200">
        <f t="shared" si="16"/>
        <v>0</v>
      </c>
      <c r="L200">
        <v>4504.3045685279203</v>
      </c>
      <c r="M200">
        <v>3974.7208121827421</v>
      </c>
      <c r="N200">
        <v>1103.0456852791879</v>
      </c>
      <c r="O200">
        <v>1080.4467005076144</v>
      </c>
      <c r="P200">
        <v>5398</v>
      </c>
      <c r="Q200">
        <v>5522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0.26853009496481522</v>
      </c>
      <c r="X200">
        <v>0.73146990503518483</v>
      </c>
      <c r="Y200">
        <v>0</v>
      </c>
      <c r="Z200">
        <v>599</v>
      </c>
      <c r="AA200">
        <f t="shared" si="18"/>
        <v>14</v>
      </c>
      <c r="AB200">
        <v>1200</v>
      </c>
      <c r="AC200">
        <v>485.67302074869491</v>
      </c>
      <c r="AD200">
        <v>599</v>
      </c>
      <c r="AE200" s="6">
        <v>26.9</v>
      </c>
      <c r="AF200">
        <v>0</v>
      </c>
      <c r="AG200">
        <f t="shared" si="19"/>
        <v>0</v>
      </c>
    </row>
    <row r="201" spans="1:33" x14ac:dyDescent="0.6">
      <c r="A201">
        <v>2019</v>
      </c>
      <c r="B201">
        <v>7</v>
      </c>
      <c r="C201">
        <v>19</v>
      </c>
      <c r="D201">
        <f t="shared" si="17"/>
        <v>5</v>
      </c>
      <c r="G201" cm="1">
        <f t="array" ref="G201">_xlfn.IFS(F201 = "H", 0, F201 = "B7", -7, F201 = "B6", -6, F201 = "B5", -5, F201 = "B4", -4, F201 = "B3", -3, F201 = "B2", -2, F201 = "B1", -1, F201 = "A7", 7, F201 = "A6", 6, F201 = "A5", 5, F201 = "A4", 4, F201 = "A3", 3, F201 = "A2", 2, F201 = "A1", 1, F201 = "", 0)</f>
        <v>0</v>
      </c>
      <c r="H201">
        <f t="shared" si="15"/>
        <v>0</v>
      </c>
      <c r="I201">
        <f t="shared" si="16"/>
        <v>0</v>
      </c>
      <c r="L201">
        <v>5331.1020408163267</v>
      </c>
      <c r="M201">
        <v>4328.6530612244906</v>
      </c>
      <c r="N201">
        <v>1158</v>
      </c>
      <c r="O201">
        <v>1143.9183673469388</v>
      </c>
      <c r="P201">
        <v>5950</v>
      </c>
      <c r="Q201">
        <v>5884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0.25048501671442208</v>
      </c>
      <c r="X201">
        <v>0.74951498328557786</v>
      </c>
      <c r="Y201">
        <v>5.4924471055956603E-2</v>
      </c>
      <c r="Z201">
        <v>538</v>
      </c>
      <c r="AA201">
        <f t="shared" si="18"/>
        <v>-61</v>
      </c>
      <c r="AB201">
        <v>1200</v>
      </c>
      <c r="AC201">
        <v>502.74622844303241</v>
      </c>
      <c r="AD201">
        <v>538</v>
      </c>
      <c r="AE201" s="6">
        <v>28.6</v>
      </c>
      <c r="AF201">
        <v>0</v>
      </c>
      <c r="AG201">
        <f t="shared" si="19"/>
        <v>0</v>
      </c>
    </row>
    <row r="202" spans="1:33" x14ac:dyDescent="0.6">
      <c r="A202">
        <v>2019</v>
      </c>
      <c r="B202">
        <v>7</v>
      </c>
      <c r="C202">
        <v>20</v>
      </c>
      <c r="D202">
        <f t="shared" si="17"/>
        <v>6</v>
      </c>
      <c r="G202" cm="1">
        <f t="array" ref="G202">_xlfn.IFS(F202 = "H", 0, F202 = "B7", -7, F202 = "B6", -6, F202 = "B5", -5, F202 = "B4", -4, F202 = "B3", -3, F202 = "B2", -2, F202 = "B1", -1, F202 = "A7", 7, F202 = "A6", 6, F202 = "A5", 5, F202 = "A4", 4, F202 = "A3", 3, F202 = "A2", 2, F202 = "A1", 1, F202 = "", 0)</f>
        <v>0</v>
      </c>
      <c r="H202">
        <f t="shared" si="15"/>
        <v>0</v>
      </c>
      <c r="I202">
        <f t="shared" si="16"/>
        <v>0</v>
      </c>
      <c r="L202">
        <v>5639.2014388489197</v>
      </c>
      <c r="M202">
        <v>5587.6834532374096</v>
      </c>
      <c r="N202">
        <v>1082</v>
      </c>
      <c r="O202">
        <v>1098.5683453237409</v>
      </c>
      <c r="P202">
        <v>7117</v>
      </c>
      <c r="Q202">
        <v>5698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0.29383748620549449</v>
      </c>
      <c r="X202">
        <v>0.70616251379450545</v>
      </c>
      <c r="Y202">
        <v>0</v>
      </c>
      <c r="Z202">
        <v>431</v>
      </c>
      <c r="AA202">
        <f t="shared" si="18"/>
        <v>-107</v>
      </c>
      <c r="AB202">
        <v>1200</v>
      </c>
      <c r="AC202">
        <v>537.2087553802445</v>
      </c>
      <c r="AD202">
        <v>431</v>
      </c>
      <c r="AE202" s="6">
        <v>28</v>
      </c>
      <c r="AF202">
        <v>1.1000000000000001</v>
      </c>
      <c r="AG202">
        <f t="shared" si="19"/>
        <v>30.800000000000004</v>
      </c>
    </row>
    <row r="203" spans="1:33" x14ac:dyDescent="0.6">
      <c r="A203">
        <v>2019</v>
      </c>
      <c r="B203">
        <v>7</v>
      </c>
      <c r="C203">
        <v>21</v>
      </c>
      <c r="D203">
        <f t="shared" si="17"/>
        <v>7</v>
      </c>
      <c r="G203" cm="1">
        <f t="array" ref="G203">_xlfn.IFS(F203 = "H", 0, F203 = "B7", -7, F203 = "B6", -6, F203 = "B5", -5, F203 = "B4", -4, F203 = "B3", -3, F203 = "B2", -2, F203 = "B1", -1, F203 = "A7", 7, F203 = "A6", 6, F203 = "A5", 5, F203 = "A4", 4, F203 = "A3", 3, F203 = "A2", 2, F203 = "A1", 1, F203 = "", 0)</f>
        <v>0</v>
      </c>
      <c r="H203">
        <f t="shared" si="15"/>
        <v>0</v>
      </c>
      <c r="I203">
        <f t="shared" si="16"/>
        <v>0</v>
      </c>
      <c r="L203">
        <v>3533.9102902374675</v>
      </c>
      <c r="M203">
        <v>3378.0263852242751</v>
      </c>
      <c r="N203">
        <v>904.70184696569925</v>
      </c>
      <c r="O203">
        <v>825.58311345646439</v>
      </c>
      <c r="P203">
        <v>5927</v>
      </c>
      <c r="Q203">
        <v>6157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0.17960336839469071</v>
      </c>
      <c r="X203">
        <v>0.8203966316053094</v>
      </c>
      <c r="Y203">
        <v>5.6736180072823571E-2</v>
      </c>
      <c r="Z203">
        <v>417</v>
      </c>
      <c r="AA203">
        <f t="shared" si="18"/>
        <v>-14</v>
      </c>
      <c r="AB203">
        <v>1200</v>
      </c>
      <c r="AC203">
        <v>502.83802052406088</v>
      </c>
      <c r="AD203">
        <v>417</v>
      </c>
      <c r="AE203" s="6">
        <v>25.1</v>
      </c>
      <c r="AF203">
        <v>6.2</v>
      </c>
      <c r="AG203">
        <f t="shared" si="19"/>
        <v>155.62</v>
      </c>
    </row>
    <row r="204" spans="1:33" x14ac:dyDescent="0.6">
      <c r="A204">
        <v>2019</v>
      </c>
      <c r="B204">
        <v>7</v>
      </c>
      <c r="C204">
        <v>22</v>
      </c>
      <c r="D204">
        <f t="shared" si="17"/>
        <v>1</v>
      </c>
      <c r="G204" cm="1">
        <f t="array" ref="G204">_xlfn.IFS(F204 = "H", 0, F204 = "B7", -7, F204 = "B6", -6, F204 = "B5", -5, F204 = "B4", -4, F204 = "B3", -3, F204 = "B2", -2, F204 = "B1", -1, F204 = "A7", 7, F204 = "A6", 6, F204 = "A5", 5, F204 = "A4", 4, F204 = "A3", 3, F204 = "A2", 2, F204 = "A1", 1, F204 = "", 0)</f>
        <v>0</v>
      </c>
      <c r="H204">
        <f t="shared" si="15"/>
        <v>0</v>
      </c>
      <c r="I204">
        <f t="shared" si="16"/>
        <v>0</v>
      </c>
      <c r="L204">
        <v>4027.5087719298226</v>
      </c>
      <c r="M204">
        <v>3828.2105263157878</v>
      </c>
      <c r="N204">
        <v>1019.0526315789473</v>
      </c>
      <c r="O204">
        <v>1071.0526315789473</v>
      </c>
      <c r="P204">
        <v>5425</v>
      </c>
      <c r="Q204">
        <v>6258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0.2018501805054152</v>
      </c>
      <c r="X204">
        <v>0.79814981949458486</v>
      </c>
      <c r="Y204">
        <v>0</v>
      </c>
      <c r="Z204">
        <v>465</v>
      </c>
      <c r="AA204">
        <f t="shared" si="18"/>
        <v>48</v>
      </c>
      <c r="AB204">
        <v>1200</v>
      </c>
      <c r="AC204">
        <v>492.86894903039308</v>
      </c>
      <c r="AD204">
        <v>465</v>
      </c>
      <c r="AE204" s="6">
        <v>26.7</v>
      </c>
      <c r="AF204">
        <v>0.1</v>
      </c>
      <c r="AG204">
        <f t="shared" si="19"/>
        <v>2.67</v>
      </c>
    </row>
    <row r="205" spans="1:33" x14ac:dyDescent="0.6">
      <c r="A205">
        <v>2019</v>
      </c>
      <c r="B205">
        <v>7</v>
      </c>
      <c r="C205">
        <v>23</v>
      </c>
      <c r="D205">
        <f t="shared" si="17"/>
        <v>2</v>
      </c>
      <c r="G205" cm="1">
        <f t="array" ref="G205">_xlfn.IFS(F205 = "H", 0, F205 = "B7", -7, F205 = "B6", -6, F205 = "B5", -5, F205 = "B4", -4, F205 = "B3", -3, F205 = "B2", -2, F205 = "B1", -1, F205 = "A7", 7, F205 = "A6", 6, F205 = "A5", 5, F205 = "A4", 4, F205 = "A3", 3, F205 = "A2", 2, F205 = "A1", 1, F205 = "", 0)</f>
        <v>0</v>
      </c>
      <c r="H205">
        <f t="shared" si="15"/>
        <v>0</v>
      </c>
      <c r="I205">
        <f t="shared" si="16"/>
        <v>0</v>
      </c>
      <c r="L205">
        <v>4194.0455696202544</v>
      </c>
      <c r="M205">
        <v>3888.384810126583</v>
      </c>
      <c r="N205">
        <v>1102.8607594936709</v>
      </c>
      <c r="O205">
        <v>1081.313924050633</v>
      </c>
      <c r="P205">
        <v>5606</v>
      </c>
      <c r="Q205">
        <v>5888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0.20603085553997191</v>
      </c>
      <c r="X205">
        <v>0.79396914446002809</v>
      </c>
      <c r="Y205">
        <v>4.1465112232469119E-2</v>
      </c>
      <c r="Z205">
        <v>562</v>
      </c>
      <c r="AA205">
        <f t="shared" si="18"/>
        <v>97</v>
      </c>
      <c r="AB205">
        <v>1200</v>
      </c>
      <c r="AC205">
        <v>497.55242729618982</v>
      </c>
      <c r="AD205">
        <v>562</v>
      </c>
      <c r="AE205" s="6">
        <v>28.1</v>
      </c>
      <c r="AF205">
        <v>0</v>
      </c>
      <c r="AG205">
        <f t="shared" si="19"/>
        <v>0</v>
      </c>
    </row>
    <row r="206" spans="1:33" x14ac:dyDescent="0.6">
      <c r="A206">
        <v>2019</v>
      </c>
      <c r="B206">
        <v>7</v>
      </c>
      <c r="C206">
        <v>24</v>
      </c>
      <c r="D206">
        <f t="shared" si="17"/>
        <v>3</v>
      </c>
      <c r="G206" cm="1">
        <f t="array" ref="G206">_xlfn.IFS(F206 = "H", 0, F206 = "B7", -7, F206 = "B6", -6, F206 = "B5", -5, F206 = "B4", -4, F206 = "B3", -3, F206 = "B2", -2, F206 = "B1", -1, F206 = "A7", 7, F206 = "A6", 6, F206 = "A5", 5, F206 = "A4", 4, F206 = "A3", 3, F206 = "A2", 2, F206 = "A1", 1, F206 = "", 0)</f>
        <v>0</v>
      </c>
      <c r="H206">
        <f t="shared" si="15"/>
        <v>0</v>
      </c>
      <c r="I206">
        <f t="shared" si="16"/>
        <v>0</v>
      </c>
      <c r="L206">
        <v>4133.4472361809048</v>
      </c>
      <c r="M206">
        <v>3765.3668341708544</v>
      </c>
      <c r="N206">
        <v>1025.9045226130654</v>
      </c>
      <c r="O206">
        <v>1085.6934673366834</v>
      </c>
      <c r="P206">
        <v>5654</v>
      </c>
      <c r="Q206">
        <v>6154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0.20356442644553721</v>
      </c>
      <c r="X206">
        <v>0.79643557355446271</v>
      </c>
      <c r="Y206">
        <v>0</v>
      </c>
      <c r="Z206">
        <v>638</v>
      </c>
      <c r="AA206">
        <f t="shared" si="18"/>
        <v>76</v>
      </c>
      <c r="AB206">
        <v>1200</v>
      </c>
      <c r="AC206">
        <v>497.42663006384561</v>
      </c>
      <c r="AD206">
        <v>638</v>
      </c>
      <c r="AE206" s="6">
        <v>26.5</v>
      </c>
      <c r="AF206">
        <v>1</v>
      </c>
      <c r="AG206">
        <f t="shared" si="19"/>
        <v>26.5</v>
      </c>
    </row>
    <row r="207" spans="1:33" x14ac:dyDescent="0.6">
      <c r="A207">
        <v>2019</v>
      </c>
      <c r="B207">
        <v>7</v>
      </c>
      <c r="C207">
        <v>25</v>
      </c>
      <c r="D207">
        <f t="shared" si="17"/>
        <v>4</v>
      </c>
      <c r="G207" cm="1">
        <f t="array" ref="G207">_xlfn.IFS(F207 = "H", 0, F207 = "B7", -7, F207 = "B6", -6, F207 = "B5", -5, F207 = "B4", -4, F207 = "B3", -3, F207 = "B2", -2, F207 = "B1", -1, F207 = "A7", 7, F207 = "A6", 6, F207 = "A5", 5, F207 = "A4", 4, F207 = "A3", 3, F207 = "A2", 2, F207 = "A1", 1, F207 = "", 0)</f>
        <v>0</v>
      </c>
      <c r="H207">
        <f t="shared" si="15"/>
        <v>0</v>
      </c>
      <c r="I207">
        <f t="shared" si="16"/>
        <v>0</v>
      </c>
      <c r="L207">
        <v>4329.4822335025392</v>
      </c>
      <c r="M207">
        <v>3771.3299492385795</v>
      </c>
      <c r="N207">
        <v>1091.736040609137</v>
      </c>
      <c r="O207">
        <v>1067.5076142131979</v>
      </c>
      <c r="P207">
        <v>6140</v>
      </c>
      <c r="Q207">
        <v>5910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0.18357715550768861</v>
      </c>
      <c r="X207">
        <v>0.81642284449231139</v>
      </c>
      <c r="Y207">
        <v>0</v>
      </c>
      <c r="Z207">
        <v>649</v>
      </c>
      <c r="AA207">
        <f t="shared" si="18"/>
        <v>11</v>
      </c>
      <c r="AB207">
        <v>1200</v>
      </c>
      <c r="AC207">
        <v>518.14114831371057</v>
      </c>
      <c r="AD207">
        <v>649</v>
      </c>
      <c r="AE207" s="6">
        <v>26.3</v>
      </c>
      <c r="AF207">
        <v>9.6999999999999993</v>
      </c>
      <c r="AG207">
        <f t="shared" si="19"/>
        <v>255.10999999999999</v>
      </c>
    </row>
    <row r="208" spans="1:33" x14ac:dyDescent="0.6">
      <c r="A208">
        <v>2019</v>
      </c>
      <c r="B208">
        <v>7</v>
      </c>
      <c r="C208">
        <v>26</v>
      </c>
      <c r="D208">
        <f t="shared" si="17"/>
        <v>5</v>
      </c>
      <c r="G208" cm="1">
        <f t="array" ref="G208">_xlfn.IFS(F208 = "H", 0, F208 = "B7", -7, F208 = "B6", -6, F208 = "B5", -5, F208 = "B4", -4, F208 = "B3", -3, F208 = "B2", -2, F208 = "B1", -1, F208 = "A7", 7, F208 = "A6", 6, F208 = "A5", 5, F208 = "A4", 4, F208 = "A3", 3, F208 = "A2", 2, F208 = "A1", 1, F208 = "", 0)</f>
        <v>0</v>
      </c>
      <c r="H208">
        <f t="shared" si="15"/>
        <v>0</v>
      </c>
      <c r="I208">
        <f t="shared" si="16"/>
        <v>0</v>
      </c>
      <c r="L208">
        <v>4229.5172413793098</v>
      </c>
      <c r="M208">
        <v>3761.6551724137921</v>
      </c>
      <c r="N208">
        <v>1020.2758620689655</v>
      </c>
      <c r="O208">
        <v>1042.9655172413793</v>
      </c>
      <c r="P208">
        <v>6367</v>
      </c>
      <c r="Q208">
        <v>6277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0.24365359189070079</v>
      </c>
      <c r="X208">
        <v>0.75634640810929932</v>
      </c>
      <c r="Y208">
        <v>0</v>
      </c>
      <c r="Z208">
        <v>582</v>
      </c>
      <c r="AA208">
        <f t="shared" si="18"/>
        <v>-67</v>
      </c>
      <c r="AB208">
        <v>1200</v>
      </c>
      <c r="AC208">
        <v>554.3257663338419</v>
      </c>
      <c r="AD208">
        <v>582</v>
      </c>
      <c r="AE208" s="6">
        <v>25.1</v>
      </c>
      <c r="AF208">
        <v>60</v>
      </c>
      <c r="AG208">
        <f t="shared" si="19"/>
        <v>1506</v>
      </c>
    </row>
    <row r="209" spans="1:33" x14ac:dyDescent="0.6">
      <c r="A209">
        <v>2019</v>
      </c>
      <c r="B209">
        <v>7</v>
      </c>
      <c r="C209">
        <v>27</v>
      </c>
      <c r="D209">
        <f t="shared" si="17"/>
        <v>6</v>
      </c>
      <c r="G209" cm="1">
        <f t="array" ref="G209">_xlfn.IFS(F209 = "H", 0, F209 = "B7", -7, F209 = "B6", -6, F209 = "B5", -5, F209 = "B4", -4, F209 = "B3", -3, F209 = "B2", -2, F209 = "B1", -1, F209 = "A7", 7, F209 = "A6", 6, F209 = "A5", 5, F209 = "A4", 4, F209 = "A3", 3, F209 = "A2", 2, F209 = "A1", 1, F209 = "", 0)</f>
        <v>0</v>
      </c>
      <c r="H209">
        <f t="shared" si="15"/>
        <v>0</v>
      </c>
      <c r="I209">
        <f t="shared" si="16"/>
        <v>0</v>
      </c>
      <c r="L209">
        <v>3700.0398009950259</v>
      </c>
      <c r="M209">
        <v>3505.8507462686575</v>
      </c>
      <c r="N209">
        <v>1018.676616915423</v>
      </c>
      <c r="O209">
        <v>944.71144278606971</v>
      </c>
      <c r="P209">
        <v>5893</v>
      </c>
      <c r="Q209">
        <v>6319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0.26919426344134012</v>
      </c>
      <c r="X209">
        <v>0.73080573655865988</v>
      </c>
      <c r="Y209">
        <v>0</v>
      </c>
      <c r="Z209">
        <v>507</v>
      </c>
      <c r="AA209">
        <f t="shared" si="18"/>
        <v>-75</v>
      </c>
      <c r="AB209">
        <v>1200</v>
      </c>
      <c r="AC209">
        <v>499.38530900964349</v>
      </c>
      <c r="AD209">
        <v>507</v>
      </c>
      <c r="AE209" s="6">
        <v>28.4</v>
      </c>
      <c r="AF209">
        <v>0.6</v>
      </c>
      <c r="AG209">
        <f t="shared" si="19"/>
        <v>17.04</v>
      </c>
    </row>
    <row r="210" spans="1:33" x14ac:dyDescent="0.6">
      <c r="A210">
        <v>2019</v>
      </c>
      <c r="B210">
        <v>7</v>
      </c>
      <c r="C210">
        <v>28</v>
      </c>
      <c r="D210">
        <f t="shared" si="17"/>
        <v>7</v>
      </c>
      <c r="G210" cm="1">
        <f t="array" ref="G210">_xlfn.IFS(F210 = "H", 0, F210 = "B7", -7, F210 = "B6", -6, F210 = "B5", -5, F210 = "B4", -4, F210 = "B3", -3, F210 = "B2", -2, F210 = "B1", -1, F210 = "A7", 7, F210 = "A6", 6, F210 = "A5", 5, F210 = "A4", 4, F210 = "A3", 3, F210 = "A2", 2, F210 = "A1", 1, F210 = "", 0)</f>
        <v>0</v>
      </c>
      <c r="H210">
        <f t="shared" si="15"/>
        <v>0</v>
      </c>
      <c r="I210">
        <f t="shared" si="16"/>
        <v>0</v>
      </c>
      <c r="L210">
        <v>3256.3069053708437</v>
      </c>
      <c r="M210">
        <v>2958.5473145780052</v>
      </c>
      <c r="N210">
        <v>315.96163682864449</v>
      </c>
      <c r="O210">
        <v>255.29923273657289</v>
      </c>
      <c r="P210">
        <v>5757</v>
      </c>
      <c r="Q210">
        <v>6368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0.2043050867531237</v>
      </c>
      <c r="X210">
        <v>0.79569491324687625</v>
      </c>
      <c r="Y210">
        <v>1.797938144329897E-2</v>
      </c>
      <c r="Z210">
        <v>482</v>
      </c>
      <c r="AA210">
        <f t="shared" si="18"/>
        <v>-25</v>
      </c>
      <c r="AB210">
        <v>1200</v>
      </c>
      <c r="AC210">
        <v>512.71619486387237</v>
      </c>
      <c r="AD210">
        <v>482</v>
      </c>
      <c r="AE210" s="6">
        <v>26.1</v>
      </c>
      <c r="AF210">
        <v>25.6</v>
      </c>
      <c r="AG210">
        <f t="shared" si="19"/>
        <v>668.16000000000008</v>
      </c>
    </row>
    <row r="211" spans="1:33" x14ac:dyDescent="0.6">
      <c r="A211">
        <v>2019</v>
      </c>
      <c r="B211">
        <v>7</v>
      </c>
      <c r="C211">
        <v>29</v>
      </c>
      <c r="D211">
        <f t="shared" si="17"/>
        <v>1</v>
      </c>
      <c r="G211" cm="1">
        <f t="array" ref="G211">_xlfn.IFS(F211 = "H", 0, F211 = "B7", -7, F211 = "B6", -6, F211 = "B5", -5, F211 = "B4", -4, F211 = "B3", -3, F211 = "B2", -2, F211 = "B1", -1, F211 = "A7", 7, F211 = "A6", 6, F211 = "A5", 5, F211 = "A4", 4, F211 = "A3", 3, F211 = "A2", 2, F211 = "A1", 1, F211 = "", 0)</f>
        <v>0</v>
      </c>
      <c r="H211">
        <f t="shared" si="15"/>
        <v>0</v>
      </c>
      <c r="I211">
        <f t="shared" si="16"/>
        <v>0</v>
      </c>
      <c r="L211">
        <v>4078.8080808080808</v>
      </c>
      <c r="M211">
        <v>3792.5858585858587</v>
      </c>
      <c r="N211" s="2">
        <v>0</v>
      </c>
      <c r="O211" s="2">
        <v>0</v>
      </c>
      <c r="P211">
        <v>5602</v>
      </c>
      <c r="Q211">
        <v>6277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0.20386327052362471</v>
      </c>
      <c r="X211">
        <v>0.79613672947637526</v>
      </c>
      <c r="Y211">
        <v>6.93661082582709E-2</v>
      </c>
      <c r="Z211">
        <v>500</v>
      </c>
      <c r="AA211">
        <f t="shared" si="18"/>
        <v>18</v>
      </c>
      <c r="AB211">
        <v>1200</v>
      </c>
      <c r="AC211">
        <v>499.15606000676382</v>
      </c>
      <c r="AD211">
        <v>500</v>
      </c>
      <c r="AE211" s="6">
        <v>27.5</v>
      </c>
      <c r="AF211">
        <v>0.5</v>
      </c>
      <c r="AG211">
        <f t="shared" si="19"/>
        <v>13.75</v>
      </c>
    </row>
    <row r="212" spans="1:33" x14ac:dyDescent="0.6">
      <c r="A212">
        <v>2019</v>
      </c>
      <c r="B212">
        <v>7</v>
      </c>
      <c r="C212">
        <v>30</v>
      </c>
      <c r="D212">
        <f t="shared" si="17"/>
        <v>2</v>
      </c>
      <c r="G212" cm="1">
        <f t="array" ref="G212">_xlfn.IFS(F212 = "H", 0, F212 = "B7", -7, F212 = "B6", -6, F212 = "B5", -5, F212 = "B4", -4, F212 = "B3", -3, F212 = "B2", -2, F212 = "B1", -1, F212 = "A7", 7, F212 = "A6", 6, F212 = "A5", 5, F212 = "A4", 4, F212 = "A3", 3, F212 = "A2", 2, F212 = "A1", 1, F212 = "", 0)</f>
        <v>0</v>
      </c>
      <c r="H212">
        <f t="shared" si="15"/>
        <v>0</v>
      </c>
      <c r="I212">
        <f t="shared" si="16"/>
        <v>0</v>
      </c>
      <c r="L212">
        <v>4086.2857142857124</v>
      </c>
      <c r="M212">
        <v>3839.8571428571413</v>
      </c>
      <c r="N212" s="2">
        <v>0</v>
      </c>
      <c r="O212" s="2">
        <v>0</v>
      </c>
      <c r="P212">
        <v>5664</v>
      </c>
      <c r="Q212">
        <v>5647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0.18120661785680331</v>
      </c>
      <c r="X212">
        <v>0.81879338214319675</v>
      </c>
      <c r="Y212">
        <v>0</v>
      </c>
      <c r="Z212">
        <v>563</v>
      </c>
      <c r="AA212">
        <f t="shared" si="18"/>
        <v>63</v>
      </c>
      <c r="AB212">
        <v>1200</v>
      </c>
      <c r="AC212">
        <v>501.09671945132538</v>
      </c>
      <c r="AD212">
        <v>563</v>
      </c>
      <c r="AE212" s="6">
        <v>28.1</v>
      </c>
      <c r="AF212">
        <v>1.2</v>
      </c>
      <c r="AG212">
        <f t="shared" si="19"/>
        <v>33.72</v>
      </c>
    </row>
    <row r="213" spans="1:33" x14ac:dyDescent="0.6">
      <c r="A213">
        <v>2019</v>
      </c>
      <c r="B213">
        <v>7</v>
      </c>
      <c r="C213">
        <v>31</v>
      </c>
      <c r="D213">
        <f t="shared" si="17"/>
        <v>3</v>
      </c>
      <c r="G213" cm="1">
        <f t="array" ref="G213">_xlfn.IFS(F213 = "H", 0, F213 = "B7", -7, F213 = "B6", -6, F213 = "B5", -5, F213 = "B4", -4, F213 = "B3", -3, F213 = "B2", -2, F213 = "B1", -1, F213 = "A7", 7, F213 = "A6", 6, F213 = "A5", 5, F213 = "A4", 4, F213 = "A3", 3, F213 = "A2", 2, F213 = "A1", 1, F213 = "", 0)</f>
        <v>0</v>
      </c>
      <c r="H213">
        <f t="shared" si="15"/>
        <v>0</v>
      </c>
      <c r="I213">
        <f t="shared" si="16"/>
        <v>0</v>
      </c>
      <c r="L213">
        <v>3971.7135802469134</v>
      </c>
      <c r="M213">
        <v>3665.5802469135797</v>
      </c>
      <c r="N213" s="2">
        <v>0</v>
      </c>
      <c r="O213" s="2">
        <v>0</v>
      </c>
      <c r="P213">
        <v>5764</v>
      </c>
      <c r="Q213">
        <v>6229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0.20848612229079089</v>
      </c>
      <c r="X213">
        <v>0.79151387770920911</v>
      </c>
      <c r="Y213">
        <v>0</v>
      </c>
      <c r="Z213">
        <v>604</v>
      </c>
      <c r="AA213">
        <f t="shared" si="18"/>
        <v>41</v>
      </c>
      <c r="AB213">
        <v>1200</v>
      </c>
      <c r="AC213">
        <v>545.18732833238494</v>
      </c>
      <c r="AD213">
        <v>604</v>
      </c>
      <c r="AE213" s="6">
        <v>25.8</v>
      </c>
      <c r="AF213">
        <v>62.3</v>
      </c>
      <c r="AG213">
        <f t="shared" si="19"/>
        <v>1607.34</v>
      </c>
    </row>
    <row r="214" spans="1:33" x14ac:dyDescent="0.6">
      <c r="A214">
        <v>2019</v>
      </c>
      <c r="B214">
        <v>8</v>
      </c>
      <c r="C214">
        <v>1</v>
      </c>
      <c r="D214">
        <f t="shared" si="17"/>
        <v>4</v>
      </c>
      <c r="G214" cm="1">
        <f t="array" ref="G214">_xlfn.IFS(F214 = "H", 0, F214 = "B7", -7, F214 = "B6", -6, F214 = "B5", -5, F214 = "B4", -4, F214 = "B3", -3, F214 = "B2", -2, F214 = "B1", -1, F214 = "A7", 7, F214 = "A6", 6, F214 = "A5", 5, F214 = "A4", 4, F214 = "A3", 3, F214 = "A2", 2, F214 = "A1", 1, F214 = "", 0)</f>
        <v>0</v>
      </c>
      <c r="H214">
        <f t="shared" si="15"/>
        <v>0</v>
      </c>
      <c r="I214">
        <f t="shared" si="16"/>
        <v>0</v>
      </c>
      <c r="L214">
        <v>4151.1939546599488</v>
      </c>
      <c r="M214">
        <v>3813.0780856423166</v>
      </c>
      <c r="N214">
        <v>1123.808564231738</v>
      </c>
      <c r="O214">
        <v>1046.2468513853903</v>
      </c>
      <c r="P214">
        <v>6244</v>
      </c>
      <c r="Q214">
        <v>6228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0.19836382828993671</v>
      </c>
      <c r="X214">
        <v>0.80163617171006329</v>
      </c>
      <c r="Y214">
        <v>3.5150737652341238E-2</v>
      </c>
      <c r="Z214">
        <v>594</v>
      </c>
      <c r="AA214">
        <f t="shared" si="18"/>
        <v>-10</v>
      </c>
      <c r="AB214">
        <v>1200</v>
      </c>
      <c r="AC214">
        <v>534.35434792248611</v>
      </c>
      <c r="AD214">
        <v>594</v>
      </c>
      <c r="AE214" s="6">
        <v>26.3</v>
      </c>
      <c r="AF214">
        <v>26.9</v>
      </c>
      <c r="AG214">
        <f t="shared" si="19"/>
        <v>707.47</v>
      </c>
    </row>
    <row r="215" spans="1:33" x14ac:dyDescent="0.6">
      <c r="A215">
        <v>2019</v>
      </c>
      <c r="B215">
        <v>8</v>
      </c>
      <c r="C215">
        <v>2</v>
      </c>
      <c r="D215">
        <f t="shared" si="17"/>
        <v>5</v>
      </c>
      <c r="G215" cm="1">
        <f t="array" ref="G215">_xlfn.IFS(F215 = "H", 0, F215 = "B7", -7, F215 = "B6", -6, F215 = "B5", -5, F215 = "B4", -4, F215 = "B3", -3, F215 = "B2", -2, F215 = "B1", -1, F215 = "A7", 7, F215 = "A6", 6, F215 = "A5", 5, F215 = "A4", 4, F215 = "A3", 3, F215 = "A2", 2, F215 = "A1", 1, F215 = "", 0)</f>
        <v>0</v>
      </c>
      <c r="H215">
        <f t="shared" si="15"/>
        <v>0</v>
      </c>
      <c r="I215">
        <f t="shared" si="16"/>
        <v>0</v>
      </c>
      <c r="L215">
        <v>4424.5558312655085</v>
      </c>
      <c r="M215">
        <v>4174.2928039702228</v>
      </c>
      <c r="N215">
        <v>1168.1414392059553</v>
      </c>
      <c r="O215">
        <v>1162.4813895781638</v>
      </c>
      <c r="P215">
        <v>6148</v>
      </c>
      <c r="Q215">
        <v>6051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0.17483331877602121</v>
      </c>
      <c r="X215">
        <v>0.82516668122397874</v>
      </c>
      <c r="Y215">
        <v>0.13156152533970389</v>
      </c>
      <c r="Z215">
        <v>569</v>
      </c>
      <c r="AA215">
        <f t="shared" si="18"/>
        <v>-25</v>
      </c>
      <c r="AB215">
        <v>1200</v>
      </c>
      <c r="AC215">
        <v>510.70079401685041</v>
      </c>
      <c r="AD215">
        <v>569</v>
      </c>
      <c r="AE215" s="6">
        <v>28.4</v>
      </c>
      <c r="AF215">
        <v>0</v>
      </c>
      <c r="AG215">
        <f t="shared" si="19"/>
        <v>0</v>
      </c>
    </row>
    <row r="216" spans="1:33" x14ac:dyDescent="0.6">
      <c r="A216">
        <v>2019</v>
      </c>
      <c r="B216">
        <v>8</v>
      </c>
      <c r="C216">
        <v>3</v>
      </c>
      <c r="D216">
        <f t="shared" si="17"/>
        <v>6</v>
      </c>
      <c r="G216" cm="1">
        <f t="array" ref="G216">_xlfn.IFS(F216 = "H", 0, F216 = "B7", -7, F216 = "B6", -6, F216 = "B5", -5, F216 = "B4", -4, F216 = "B3", -3, F216 = "B2", -2, F216 = "B1", -1, F216 = "A7", 7, F216 = "A6", 6, F216 = "A5", 5, F216 = "A4", 4, F216 = "A3", 3, F216 = "A2", 2, F216 = "A1", 1, F216 = "", 0)</f>
        <v>0</v>
      </c>
      <c r="H216">
        <f t="shared" si="15"/>
        <v>0</v>
      </c>
      <c r="I216">
        <f t="shared" si="16"/>
        <v>0</v>
      </c>
      <c r="L216">
        <v>3695.7227722772273</v>
      </c>
      <c r="M216">
        <v>3657.4653465346532</v>
      </c>
      <c r="N216">
        <v>1028.4851485148515</v>
      </c>
      <c r="O216">
        <v>858.47524752475238</v>
      </c>
      <c r="P216">
        <v>6237</v>
      </c>
      <c r="Q216">
        <v>5875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0.2046976983854345</v>
      </c>
      <c r="X216">
        <v>0.79530230161456539</v>
      </c>
      <c r="Y216">
        <v>0</v>
      </c>
      <c r="Z216">
        <v>537</v>
      </c>
      <c r="AA216">
        <f t="shared" si="18"/>
        <v>-32</v>
      </c>
      <c r="AB216">
        <v>1200</v>
      </c>
      <c r="AC216">
        <v>514.84638518227939</v>
      </c>
      <c r="AD216">
        <v>537</v>
      </c>
      <c r="AE216" s="6">
        <v>29.4</v>
      </c>
      <c r="AF216">
        <v>3</v>
      </c>
      <c r="AG216">
        <f t="shared" si="19"/>
        <v>88.199999999999989</v>
      </c>
    </row>
    <row r="217" spans="1:33" x14ac:dyDescent="0.6">
      <c r="A217">
        <v>2019</v>
      </c>
      <c r="B217">
        <v>8</v>
      </c>
      <c r="C217">
        <v>4</v>
      </c>
      <c r="D217">
        <f t="shared" si="17"/>
        <v>7</v>
      </c>
      <c r="G217" cm="1">
        <f t="array" ref="G217">_xlfn.IFS(F217 = "H", 0, F217 = "B7", -7, F217 = "B6", -6, F217 = "B5", -5, F217 = "B4", -4, F217 = "B3", -3, F217 = "B2", -2, F217 = "B1", -1, F217 = "A7", 7, F217 = "A6", 6, F217 = "A5", 5, F217 = "A4", 4, F217 = "A3", 3, F217 = "A2", 2, F217 = "A1", 1, F217 = "", 0)</f>
        <v>0</v>
      </c>
      <c r="H217">
        <f t="shared" si="15"/>
        <v>0</v>
      </c>
      <c r="I217">
        <f t="shared" si="16"/>
        <v>0</v>
      </c>
      <c r="L217">
        <v>3542.9145728643216</v>
      </c>
      <c r="M217">
        <v>3283.5979899497488</v>
      </c>
      <c r="N217">
        <v>985.5929648241206</v>
      </c>
      <c r="O217">
        <v>843.4070351758794</v>
      </c>
      <c r="P217">
        <v>6292</v>
      </c>
      <c r="Q217">
        <v>5783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0.1999590786858412</v>
      </c>
      <c r="X217">
        <v>0.80004092131415883</v>
      </c>
      <c r="Y217">
        <v>0</v>
      </c>
      <c r="Z217">
        <v>473</v>
      </c>
      <c r="AA217">
        <f t="shared" si="18"/>
        <v>-64</v>
      </c>
      <c r="AB217">
        <v>1200</v>
      </c>
      <c r="AC217">
        <v>519.50181661264878</v>
      </c>
      <c r="AD217">
        <v>473</v>
      </c>
      <c r="AE217" s="6">
        <v>28.3</v>
      </c>
      <c r="AF217">
        <v>8.6</v>
      </c>
      <c r="AG217">
        <f t="shared" si="19"/>
        <v>243.38</v>
      </c>
    </row>
    <row r="218" spans="1:33" x14ac:dyDescent="0.6">
      <c r="A218">
        <v>2019</v>
      </c>
      <c r="B218">
        <v>8</v>
      </c>
      <c r="C218">
        <v>5</v>
      </c>
      <c r="D218">
        <f t="shared" si="17"/>
        <v>1</v>
      </c>
      <c r="G218" cm="1">
        <f t="array" ref="G218">_xlfn.IFS(F218 = "H", 0, F218 = "B7", -7, F218 = "B6", -6, F218 = "B5", -5, F218 = "B4", -4, F218 = "B3", -3, F218 = "B2", -2, F218 = "B1", -1, F218 = "A7", 7, F218 = "A6", 6, F218 = "A5", 5, F218 = "A4", 4, F218 = "A3", 3, F218 = "A2", 2, F218 = "A1", 1, F218 = "", 0)</f>
        <v>0</v>
      </c>
      <c r="H218">
        <f t="shared" si="15"/>
        <v>0</v>
      </c>
      <c r="I218">
        <f t="shared" si="16"/>
        <v>0</v>
      </c>
      <c r="L218">
        <v>4100.1858190709054</v>
      </c>
      <c r="M218">
        <v>3812.3814180929103</v>
      </c>
      <c r="N218">
        <v>1093.3643031784841</v>
      </c>
      <c r="O218">
        <v>1057.8655256723716</v>
      </c>
      <c r="P218">
        <v>6062</v>
      </c>
      <c r="Q218">
        <v>5678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0.20132377910155691</v>
      </c>
      <c r="X218">
        <v>0.79867622089844315</v>
      </c>
      <c r="Y218">
        <v>0.13357751277683139</v>
      </c>
      <c r="Z218">
        <v>475</v>
      </c>
      <c r="AA218">
        <f t="shared" si="18"/>
        <v>2</v>
      </c>
      <c r="AB218">
        <v>1200</v>
      </c>
      <c r="AC218">
        <v>514.8402167431866</v>
      </c>
      <c r="AD218">
        <v>475</v>
      </c>
      <c r="AE218" s="6">
        <v>30.5</v>
      </c>
      <c r="AF218">
        <v>0</v>
      </c>
      <c r="AG218">
        <f t="shared" si="19"/>
        <v>0</v>
      </c>
    </row>
    <row r="219" spans="1:33" x14ac:dyDescent="0.6">
      <c r="A219">
        <v>2019</v>
      </c>
      <c r="B219">
        <v>8</v>
      </c>
      <c r="C219">
        <v>6</v>
      </c>
      <c r="D219">
        <f t="shared" si="17"/>
        <v>2</v>
      </c>
      <c r="G219" cm="1">
        <f t="array" ref="G219">_xlfn.IFS(F219 = "H", 0, F219 = "B7", -7, F219 = "B6", -6, F219 = "B5", -5, F219 = "B4", -4, F219 = "B3", -3, F219 = "B2", -2, F219 = "B1", -1, F219 = "A7", 7, F219 = "A6", 6, F219 = "A5", 5, F219 = "A4", 4, F219 = "A3", 3, F219 = "A2", 2, F219 = "A1", 1, F219 = "", 0)</f>
        <v>0</v>
      </c>
      <c r="H219">
        <f t="shared" si="15"/>
        <v>0</v>
      </c>
      <c r="I219">
        <f t="shared" si="16"/>
        <v>0</v>
      </c>
      <c r="L219">
        <v>4730.775956284152</v>
      </c>
      <c r="M219">
        <v>4094.732240437158</v>
      </c>
      <c r="N219">
        <v>1164.2568306010928</v>
      </c>
      <c r="O219">
        <v>1089.2677595628415</v>
      </c>
      <c r="P219">
        <v>5902</v>
      </c>
      <c r="Q219">
        <v>4856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0.232821833530064</v>
      </c>
      <c r="X219">
        <v>0.76717816646993597</v>
      </c>
      <c r="Y219">
        <v>0</v>
      </c>
      <c r="Z219">
        <v>506</v>
      </c>
      <c r="AA219">
        <f t="shared" si="18"/>
        <v>31</v>
      </c>
      <c r="AB219">
        <v>1200</v>
      </c>
      <c r="AC219">
        <v>508.10587008303958</v>
      </c>
      <c r="AD219">
        <v>506</v>
      </c>
      <c r="AE219" s="6">
        <v>31.6</v>
      </c>
      <c r="AF219">
        <v>0</v>
      </c>
      <c r="AG219">
        <f t="shared" si="19"/>
        <v>0</v>
      </c>
    </row>
    <row r="220" spans="1:33" x14ac:dyDescent="0.6">
      <c r="A220">
        <v>2019</v>
      </c>
      <c r="B220">
        <v>8</v>
      </c>
      <c r="C220">
        <v>7</v>
      </c>
      <c r="D220">
        <f t="shared" si="17"/>
        <v>3</v>
      </c>
      <c r="G220" cm="1">
        <f t="array" ref="G220">_xlfn.IFS(F220 = "H", 0, F220 = "B7", -7, F220 = "B6", -6, F220 = "B5", -5, F220 = "B4", -4, F220 = "B3", -3, F220 = "B2", -2, F220 = "B1", -1, F220 = "A7", 7, F220 = "A6", 6, F220 = "A5", 5, F220 = "A4", 4, F220 = "A3", 3, F220 = "A2", 2, F220 = "A1", 1, F220 = "", 0)</f>
        <v>0</v>
      </c>
      <c r="H220">
        <f t="shared" si="15"/>
        <v>0</v>
      </c>
      <c r="I220">
        <f t="shared" si="16"/>
        <v>0</v>
      </c>
      <c r="L220">
        <v>4015.8407960199015</v>
      </c>
      <c r="M220">
        <v>3610.7462686567173</v>
      </c>
      <c r="N220">
        <v>1094.1492537313434</v>
      </c>
      <c r="O220">
        <v>1084.2636815920398</v>
      </c>
      <c r="P220">
        <v>6070</v>
      </c>
      <c r="Q220">
        <v>5036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0.1908124960234141</v>
      </c>
      <c r="X220">
        <v>0.80918750397658579</v>
      </c>
      <c r="Y220">
        <v>5.5168377453628667E-2</v>
      </c>
      <c r="Z220">
        <v>578</v>
      </c>
      <c r="AA220">
        <f t="shared" si="18"/>
        <v>72</v>
      </c>
      <c r="AB220">
        <v>1200</v>
      </c>
      <c r="AC220">
        <v>516.78058252020958</v>
      </c>
      <c r="AD220">
        <v>578</v>
      </c>
      <c r="AE220" s="6">
        <v>26.9</v>
      </c>
      <c r="AF220">
        <v>8</v>
      </c>
      <c r="AG220">
        <f t="shared" si="19"/>
        <v>215.2</v>
      </c>
    </row>
    <row r="221" spans="1:33" x14ac:dyDescent="0.6">
      <c r="A221">
        <v>2019</v>
      </c>
      <c r="B221">
        <v>8</v>
      </c>
      <c r="C221">
        <v>8</v>
      </c>
      <c r="D221">
        <f t="shared" si="17"/>
        <v>4</v>
      </c>
      <c r="G221" cm="1">
        <f t="array" ref="G221">_xlfn.IFS(F221 = "H", 0, F221 = "B7", -7, F221 = "B6", -6, F221 = "B5", -5, F221 = "B4", -4, F221 = "B3", -3, F221 = "B2", -2, F221 = "B1", -1, F221 = "A7", 7, F221 = "A6", 6, F221 = "A5", 5, F221 = "A4", 4, F221 = "A3", 3, F221 = "A2", 2, F221 = "A1", 1, F221 = "", 0)</f>
        <v>0</v>
      </c>
      <c r="H221">
        <f t="shared" si="15"/>
        <v>0</v>
      </c>
      <c r="I221">
        <f t="shared" si="16"/>
        <v>0</v>
      </c>
      <c r="L221">
        <v>4223.7868020304577</v>
      </c>
      <c r="M221">
        <v>3791.9238578680211</v>
      </c>
      <c r="N221">
        <v>1130.8832487309644</v>
      </c>
      <c r="O221">
        <v>1063.7005076142132</v>
      </c>
      <c r="P221">
        <v>5885</v>
      </c>
      <c r="Q221">
        <v>4591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0.2275957704974865</v>
      </c>
      <c r="X221">
        <v>0.77240422950251342</v>
      </c>
      <c r="Y221">
        <v>4.1504390988927067E-2</v>
      </c>
      <c r="Z221">
        <v>544</v>
      </c>
      <c r="AA221">
        <f t="shared" si="18"/>
        <v>-34</v>
      </c>
      <c r="AB221">
        <v>1200</v>
      </c>
      <c r="AC221">
        <v>503.03062790816199</v>
      </c>
      <c r="AD221">
        <v>544</v>
      </c>
      <c r="AE221" s="6">
        <v>28.9</v>
      </c>
      <c r="AF221">
        <v>0</v>
      </c>
      <c r="AG221">
        <f t="shared" si="19"/>
        <v>0</v>
      </c>
    </row>
    <row r="222" spans="1:33" x14ac:dyDescent="0.6">
      <c r="A222">
        <v>2019</v>
      </c>
      <c r="B222">
        <v>8</v>
      </c>
      <c r="C222">
        <v>9</v>
      </c>
      <c r="D222">
        <f t="shared" si="17"/>
        <v>5</v>
      </c>
      <c r="G222" cm="1">
        <f t="array" ref="G222">_xlfn.IFS(F222 = "H", 0, F222 = "B7", -7, F222 = "B6", -6, F222 = "B5", -5, F222 = "B4", -4, F222 = "B3", -3, F222 = "B2", -2, F222 = "B1", -1, F222 = "A7", 7, F222 = "A6", 6, F222 = "A5", 5, F222 = "A4", 4, F222 = "A3", 3, F222 = "A2", 2, F222 = "A1", 1, F222 = "", 0)</f>
        <v>0</v>
      </c>
      <c r="H222">
        <f t="shared" si="15"/>
        <v>0</v>
      </c>
      <c r="I222">
        <f t="shared" si="16"/>
        <v>0</v>
      </c>
      <c r="L222">
        <v>4251.9901719901727</v>
      </c>
      <c r="M222">
        <v>3843.4004914004922</v>
      </c>
      <c r="N222">
        <v>1122.8230958230959</v>
      </c>
      <c r="O222">
        <v>1120.2432432432433</v>
      </c>
      <c r="P222">
        <v>6135</v>
      </c>
      <c r="Q222">
        <v>4835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0.12840450711737841</v>
      </c>
      <c r="X222">
        <v>0.87159549288262161</v>
      </c>
      <c r="Y222">
        <v>2.1458523245214221E-2</v>
      </c>
      <c r="Z222">
        <v>512</v>
      </c>
      <c r="AA222">
        <f t="shared" si="18"/>
        <v>-32</v>
      </c>
      <c r="AB222">
        <v>1200</v>
      </c>
      <c r="AC222">
        <v>512.24213504755426</v>
      </c>
      <c r="AD222">
        <v>512</v>
      </c>
      <c r="AE222" s="6">
        <v>29.8</v>
      </c>
      <c r="AF222">
        <v>0</v>
      </c>
      <c r="AG222">
        <f t="shared" si="19"/>
        <v>0</v>
      </c>
    </row>
    <row r="223" spans="1:33" x14ac:dyDescent="0.6">
      <c r="A223">
        <v>2019</v>
      </c>
      <c r="B223">
        <v>8</v>
      </c>
      <c r="C223">
        <v>10</v>
      </c>
      <c r="D223">
        <f t="shared" si="17"/>
        <v>6</v>
      </c>
      <c r="G223" cm="1">
        <f t="array" ref="G223">_xlfn.IFS(F223 = "H", 0, F223 = "B7", -7, F223 = "B6", -6, F223 = "B5", -5, F223 = "B4", -4, F223 = "B3", -3, F223 = "B2", -2, F223 = "B1", -1, F223 = "A7", 7, F223 = "A6", 6, F223 = "A5", 5, F223 = "A4", 4, F223 = "A3", 3, F223 = "A2", 2, F223 = "A1", 1, F223 = "", 0)</f>
        <v>0</v>
      </c>
      <c r="H223">
        <f t="shared" si="15"/>
        <v>0</v>
      </c>
      <c r="I223">
        <f t="shared" si="16"/>
        <v>0</v>
      </c>
      <c r="L223">
        <v>3742.4623115577892</v>
      </c>
      <c r="M223">
        <v>3428.3919597989952</v>
      </c>
      <c r="N223">
        <v>1017.1859296482412</v>
      </c>
      <c r="O223">
        <v>910.8492462311558</v>
      </c>
      <c r="P223">
        <v>5759</v>
      </c>
      <c r="Q223">
        <v>4635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0.24696416144746</v>
      </c>
      <c r="X223">
        <v>0.75303583855253997</v>
      </c>
      <c r="Y223">
        <v>3.9816240138541473E-2</v>
      </c>
      <c r="Z223">
        <v>435</v>
      </c>
      <c r="AA223">
        <f t="shared" si="18"/>
        <v>-77</v>
      </c>
      <c r="AB223">
        <v>1200</v>
      </c>
      <c r="AC223">
        <v>496.93287550785362</v>
      </c>
      <c r="AD223">
        <v>435</v>
      </c>
      <c r="AE223" s="6">
        <v>31.5</v>
      </c>
      <c r="AF223">
        <v>0</v>
      </c>
      <c r="AG223">
        <f t="shared" si="19"/>
        <v>0</v>
      </c>
    </row>
    <row r="224" spans="1:33" x14ac:dyDescent="0.6">
      <c r="A224">
        <v>2019</v>
      </c>
      <c r="B224">
        <v>8</v>
      </c>
      <c r="C224">
        <v>11</v>
      </c>
      <c r="D224">
        <f t="shared" si="17"/>
        <v>7</v>
      </c>
      <c r="G224" cm="1">
        <f t="array" ref="G224">_xlfn.IFS(F224 = "H", 0, F224 = "B7", -7, F224 = "B6", -6, F224 = "B5", -5, F224 = "B4", -4, F224 = "B3", -3, F224 = "B2", -2, F224 = "B1", -1, F224 = "A7", 7, F224 = "A6", 6, F224 = "A5", 5, F224 = "A4", 4, F224 = "A3", 3, F224 = "A2", 2, F224 = "A1", 1, F224 = "", 0)</f>
        <v>0</v>
      </c>
      <c r="H224">
        <f t="shared" si="15"/>
        <v>0</v>
      </c>
      <c r="I224">
        <f t="shared" si="16"/>
        <v>0</v>
      </c>
      <c r="L224">
        <v>3843.8273195876295</v>
      </c>
      <c r="M224">
        <v>3500.9458762886607</v>
      </c>
      <c r="N224">
        <v>974.16237113402065</v>
      </c>
      <c r="O224">
        <v>830.05670103092791</v>
      </c>
      <c r="P224">
        <v>6363</v>
      </c>
      <c r="Q224">
        <v>4813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0.16510646108663729</v>
      </c>
      <c r="X224">
        <v>0.83489353891336271</v>
      </c>
      <c r="Y224">
        <v>0.15411745406824151</v>
      </c>
      <c r="Z224">
        <v>409</v>
      </c>
      <c r="AA224">
        <f t="shared" si="18"/>
        <v>-26</v>
      </c>
      <c r="AB224">
        <v>1200</v>
      </c>
      <c r="AC224">
        <v>523.17757388004725</v>
      </c>
      <c r="AD224">
        <v>409</v>
      </c>
      <c r="AE224" s="6">
        <v>30.4</v>
      </c>
      <c r="AF224">
        <v>6.7</v>
      </c>
      <c r="AG224">
        <f t="shared" si="19"/>
        <v>203.68</v>
      </c>
    </row>
    <row r="225" spans="1:33" x14ac:dyDescent="0.6">
      <c r="A225">
        <v>2019</v>
      </c>
      <c r="B225">
        <v>8</v>
      </c>
      <c r="C225">
        <v>12</v>
      </c>
      <c r="D225">
        <f t="shared" si="17"/>
        <v>1</v>
      </c>
      <c r="G225" cm="1">
        <f t="array" ref="G225">_xlfn.IFS(F225 = "H", 0, F225 = "B7", -7, F225 = "B6", -6, F225 = "B5", -5, F225 = "B4", -4, F225 = "B3", -3, F225 = "B2", -2, F225 = "B1", -1, F225 = "A7", 7, F225 = "A6", 6, F225 = "A5", 5, F225 = "A4", 4, F225 = "A3", 3, F225 = "A2", 2, F225 = "A1", 1, F225 = "", 0)</f>
        <v>0</v>
      </c>
      <c r="H225">
        <f t="shared" si="15"/>
        <v>0</v>
      </c>
      <c r="I225">
        <f t="shared" si="16"/>
        <v>0</v>
      </c>
      <c r="L225">
        <v>4004.2043795620439</v>
      </c>
      <c r="M225">
        <v>3627.7372262773724</v>
      </c>
      <c r="N225">
        <v>1023.5815085158151</v>
      </c>
      <c r="O225">
        <v>981.22384428223847</v>
      </c>
      <c r="P225">
        <v>5920</v>
      </c>
      <c r="Q225">
        <v>5068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0.16184898293343411</v>
      </c>
      <c r="X225">
        <v>0.83815101706656592</v>
      </c>
      <c r="Y225">
        <v>1.310520567892246E-2</v>
      </c>
      <c r="Z225">
        <v>378</v>
      </c>
      <c r="AA225">
        <f t="shared" si="18"/>
        <v>-31</v>
      </c>
      <c r="AB225">
        <v>1200</v>
      </c>
      <c r="AC225">
        <v>554.19302329738241</v>
      </c>
      <c r="AD225">
        <v>378</v>
      </c>
      <c r="AE225" s="6">
        <v>26.6</v>
      </c>
      <c r="AF225">
        <v>56.2</v>
      </c>
      <c r="AG225">
        <f t="shared" si="19"/>
        <v>1494.92</v>
      </c>
    </row>
    <row r="226" spans="1:33" x14ac:dyDescent="0.6">
      <c r="A226">
        <v>2019</v>
      </c>
      <c r="B226">
        <v>8</v>
      </c>
      <c r="C226">
        <v>13</v>
      </c>
      <c r="D226">
        <f t="shared" si="17"/>
        <v>2</v>
      </c>
      <c r="G226" cm="1">
        <f t="array" ref="G226">_xlfn.IFS(F226 = "H", 0, F226 = "B7", -7, F226 = "B6", -6, F226 = "B5", -5, F226 = "B4", -4, F226 = "B3", -3, F226 = "B2", -2, F226 = "B1", -1, F226 = "A7", 7, F226 = "A6", 6, F226 = "A5", 5, F226 = "A4", 4, F226 = "A3", 3, F226 = "A2", 2, F226 = "A1", 1, F226 = "", 0)</f>
        <v>0</v>
      </c>
      <c r="H226">
        <f t="shared" si="15"/>
        <v>0</v>
      </c>
      <c r="I226">
        <f t="shared" si="16"/>
        <v>0</v>
      </c>
      <c r="L226">
        <v>4334.5964912280679</v>
      </c>
      <c r="M226">
        <v>4036.3508771929805</v>
      </c>
      <c r="N226">
        <v>1084.8947368421052</v>
      </c>
      <c r="O226">
        <v>1058.0877192982455</v>
      </c>
      <c r="P226">
        <v>5409</v>
      </c>
      <c r="Q226">
        <v>5264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0.20071871991501511</v>
      </c>
      <c r="X226">
        <v>0.79928128008498489</v>
      </c>
      <c r="Y226">
        <v>0</v>
      </c>
      <c r="Z226">
        <v>391</v>
      </c>
      <c r="AA226">
        <f t="shared" si="18"/>
        <v>13</v>
      </c>
      <c r="AB226">
        <v>1200</v>
      </c>
      <c r="AC226">
        <v>498.70056560513461</v>
      </c>
      <c r="AD226">
        <v>391</v>
      </c>
      <c r="AE226" s="6">
        <v>29.2</v>
      </c>
      <c r="AF226">
        <v>6.4</v>
      </c>
      <c r="AG226">
        <f t="shared" si="19"/>
        <v>186.88</v>
      </c>
    </row>
    <row r="227" spans="1:33" x14ac:dyDescent="0.6">
      <c r="A227">
        <v>2019</v>
      </c>
      <c r="B227">
        <v>8</v>
      </c>
      <c r="C227">
        <v>14</v>
      </c>
      <c r="D227">
        <f t="shared" si="17"/>
        <v>3</v>
      </c>
      <c r="G227" cm="1">
        <f t="array" ref="G227">_xlfn.IFS(F227 = "H", 0, F227 = "B7", -7, F227 = "B6", -6, F227 = "B5", -5, F227 = "B4", -4, F227 = "B3", -3, F227 = "B2", -2, F227 = "B1", -1, F227 = "A7", 7, F227 = "A6", 6, F227 = "A5", 5, F227 = "A4", 4, F227 = "A3", 3, F227 = "A2", 2, F227 = "A1", 1, F227 = "", 0)</f>
        <v>0</v>
      </c>
      <c r="H227">
        <f t="shared" si="15"/>
        <v>0</v>
      </c>
      <c r="I227">
        <f t="shared" si="16"/>
        <v>0</v>
      </c>
      <c r="L227">
        <v>4396.4158415841575</v>
      </c>
      <c r="M227">
        <v>4108.514851485148</v>
      </c>
      <c r="N227">
        <v>1131.2376237623762</v>
      </c>
      <c r="O227">
        <v>1131.970297029703</v>
      </c>
      <c r="P227">
        <v>4950</v>
      </c>
      <c r="Q227">
        <v>5973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0.19359952442286729</v>
      </c>
      <c r="X227">
        <v>0.80640047557713268</v>
      </c>
      <c r="Y227">
        <v>1.9576428941987859E-2</v>
      </c>
      <c r="Z227">
        <v>360</v>
      </c>
      <c r="AA227">
        <f t="shared" si="18"/>
        <v>-31</v>
      </c>
      <c r="AB227">
        <v>1200</v>
      </c>
      <c r="AC227">
        <v>477.10088627718528</v>
      </c>
      <c r="AD227">
        <v>360</v>
      </c>
      <c r="AE227" s="6">
        <v>30.4</v>
      </c>
      <c r="AF227">
        <v>0</v>
      </c>
      <c r="AG227">
        <f t="shared" si="19"/>
        <v>0</v>
      </c>
    </row>
    <row r="228" spans="1:33" x14ac:dyDescent="0.6">
      <c r="A228">
        <v>2019</v>
      </c>
      <c r="B228">
        <v>8</v>
      </c>
      <c r="C228">
        <v>15</v>
      </c>
      <c r="D228">
        <f t="shared" si="17"/>
        <v>4</v>
      </c>
      <c r="E228" s="10" t="s">
        <v>28</v>
      </c>
      <c r="F228" s="10" t="s">
        <v>16</v>
      </c>
      <c r="G228" s="10" cm="1">
        <f t="array" ref="G228">_xlfn.IFS(F228 = "H", 0, F228 = "B7", -7, F228 = "B6", -6, F228 = "B5", -5, F228 = "B4", -4, F228 = "B3", -3, F228 = "B2", -2, F228 = "B1", -1, F228 = "A7", 7, F228 = "A6", 6, F228 = "A5", 5, F228 = "A4", 4, F228 = "A3", 3, F228 = "A2", 2, F228 = "A1", 1, F228 = "", 0)</f>
        <v>0</v>
      </c>
      <c r="H228" s="10">
        <f t="shared" si="15"/>
        <v>1</v>
      </c>
      <c r="I228" s="10">
        <f t="shared" si="16"/>
        <v>1</v>
      </c>
      <c r="J228" s="8" t="s">
        <v>66</v>
      </c>
      <c r="K228" s="8" t="s">
        <v>67</v>
      </c>
      <c r="L228">
        <v>3222.2646310432569</v>
      </c>
      <c r="M228">
        <v>3055.4707379134861</v>
      </c>
      <c r="N228">
        <v>900.56743002544533</v>
      </c>
      <c r="O228">
        <v>732.52162849872775</v>
      </c>
      <c r="P228">
        <v>4708</v>
      </c>
      <c r="Q228">
        <v>5443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0.16312817213524911</v>
      </c>
      <c r="X228">
        <v>0.83687182786475089</v>
      </c>
      <c r="Y228">
        <v>0</v>
      </c>
      <c r="Z228">
        <v>420</v>
      </c>
      <c r="AA228">
        <f t="shared" si="18"/>
        <v>60</v>
      </c>
      <c r="AB228">
        <v>1200</v>
      </c>
      <c r="AC228">
        <v>462.79995511356839</v>
      </c>
      <c r="AD228">
        <v>420</v>
      </c>
      <c r="AE228" s="6">
        <v>25.9</v>
      </c>
      <c r="AF228">
        <v>16.2</v>
      </c>
      <c r="AG228">
        <f t="shared" si="19"/>
        <v>419.58</v>
      </c>
    </row>
    <row r="229" spans="1:33" x14ac:dyDescent="0.6">
      <c r="A229">
        <v>2019</v>
      </c>
      <c r="B229">
        <v>8</v>
      </c>
      <c r="C229">
        <v>16</v>
      </c>
      <c r="D229">
        <f t="shared" si="17"/>
        <v>5</v>
      </c>
      <c r="E229" s="10" t="s">
        <v>28</v>
      </c>
      <c r="F229" s="10" t="s">
        <v>20</v>
      </c>
      <c r="G229" s="10" cm="1">
        <f t="array" ref="G229">_xlfn.IFS(F229 = "H", 0, F229 = "B7", -7, F229 = "B6", -6, F229 = "B5", -5, F229 = "B4", -4, F229 = "B3", -3, F229 = "B2", -2, F229 = "B1", -1, F229 = "A7", 7, F229 = "A6", 6, F229 = "A5", 5, F229 = "A4", 4, F229 = "A3", 3, F229 = "A2", 2, F229 = "A1", 1, F229 = "", 0)</f>
        <v>1</v>
      </c>
      <c r="H229" s="10">
        <f t="shared" si="15"/>
        <v>0</v>
      </c>
      <c r="I229" s="10">
        <f t="shared" si="16"/>
        <v>1</v>
      </c>
      <c r="J229" s="8"/>
      <c r="K229" s="8" t="s">
        <v>67</v>
      </c>
      <c r="L229">
        <v>4079.1435523114355</v>
      </c>
      <c r="M229">
        <v>3761.2652068126522</v>
      </c>
      <c r="N229">
        <v>1137.3309002433091</v>
      </c>
      <c r="O229">
        <v>1091.8686131386862</v>
      </c>
      <c r="P229">
        <v>5146</v>
      </c>
      <c r="Q229">
        <v>5757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0.19370164035902199</v>
      </c>
      <c r="X229">
        <v>0.80629835964097807</v>
      </c>
      <c r="Y229">
        <v>0</v>
      </c>
      <c r="Z229">
        <v>353</v>
      </c>
      <c r="AA229">
        <f t="shared" si="18"/>
        <v>-67</v>
      </c>
      <c r="AB229">
        <v>1200</v>
      </c>
      <c r="AC229">
        <v>462.21076697071169</v>
      </c>
      <c r="AD229">
        <v>353</v>
      </c>
      <c r="AE229" s="6">
        <v>25.9</v>
      </c>
      <c r="AF229">
        <v>0.1</v>
      </c>
      <c r="AG229">
        <f t="shared" si="19"/>
        <v>2.59</v>
      </c>
    </row>
    <row r="230" spans="1:33" x14ac:dyDescent="0.6">
      <c r="A230">
        <v>2019</v>
      </c>
      <c r="B230">
        <v>8</v>
      </c>
      <c r="C230">
        <v>17</v>
      </c>
      <c r="D230">
        <f t="shared" si="17"/>
        <v>6</v>
      </c>
      <c r="E230" s="10" t="s">
        <v>28</v>
      </c>
      <c r="F230" s="10" t="s">
        <v>22</v>
      </c>
      <c r="G230" s="10" cm="1">
        <f t="array" ref="G230">_xlfn.IFS(F230 = "H", 0, F230 = "B7", -7, F230 = "B6", -6, F230 = "B5", -5, F230 = "B4", -4, F230 = "B3", -3, F230 = "B2", -2, F230 = "B1", -1, F230 = "A7", 7, F230 = "A6", 6, F230 = "A5", 5, F230 = "A4", 4, F230 = "A3", 3, F230 = "A2", 2, F230 = "A1", 1, F230 = "", 0)</f>
        <v>2</v>
      </c>
      <c r="H230" s="10">
        <f t="shared" si="15"/>
        <v>0</v>
      </c>
      <c r="I230" s="10">
        <f t="shared" si="16"/>
        <v>1</v>
      </c>
      <c r="J230" s="8"/>
      <c r="K230" s="8" t="s">
        <v>67</v>
      </c>
      <c r="L230">
        <v>3712.3564356435641</v>
      </c>
      <c r="M230">
        <v>3399.0891089108909</v>
      </c>
      <c r="N230">
        <v>962.5643564356435</v>
      </c>
      <c r="O230">
        <v>853.94059405940584</v>
      </c>
      <c r="P230">
        <v>5288</v>
      </c>
      <c r="Q230">
        <v>5952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0.21195057983379151</v>
      </c>
      <c r="X230">
        <v>0.78804942016620849</v>
      </c>
      <c r="Y230">
        <v>0</v>
      </c>
      <c r="Z230">
        <v>397</v>
      </c>
      <c r="AA230">
        <f t="shared" si="18"/>
        <v>44</v>
      </c>
      <c r="AB230">
        <v>1200</v>
      </c>
      <c r="AC230">
        <v>464.54189676005188</v>
      </c>
      <c r="AD230">
        <v>397</v>
      </c>
      <c r="AE230" s="6">
        <v>25.9</v>
      </c>
      <c r="AF230">
        <v>0</v>
      </c>
      <c r="AG230">
        <f t="shared" si="19"/>
        <v>0</v>
      </c>
    </row>
    <row r="231" spans="1:33" x14ac:dyDescent="0.6">
      <c r="A231">
        <v>2019</v>
      </c>
      <c r="B231">
        <v>8</v>
      </c>
      <c r="C231">
        <v>18</v>
      </c>
      <c r="D231">
        <f t="shared" si="17"/>
        <v>7</v>
      </c>
      <c r="E231" s="10" t="s">
        <v>28</v>
      </c>
      <c r="F231" s="10" t="s">
        <v>23</v>
      </c>
      <c r="G231" s="10" cm="1">
        <f t="array" ref="G231">_xlfn.IFS(F231 = "H", 0, F231 = "B7", -7, F231 = "B6", -6, F231 = "B5", -5, F231 = "B4", -4, F231 = "B3", -3, F231 = "B2", -2, F231 = "B1", -1, F231 = "A7", 7, F231 = "A6", 6, F231 = "A5", 5, F231 = "A4", 4, F231 = "A3", 3, F231 = "A2", 2, F231 = "A1", 1, F231 = "", 0)</f>
        <v>3</v>
      </c>
      <c r="H231" s="10">
        <f t="shared" si="15"/>
        <v>0</v>
      </c>
      <c r="I231" s="10">
        <f t="shared" si="16"/>
        <v>1</v>
      </c>
      <c r="J231" s="8"/>
      <c r="K231" s="8" t="s">
        <v>67</v>
      </c>
      <c r="L231">
        <v>3529.5477386934672</v>
      </c>
      <c r="M231">
        <v>3257.708542713568</v>
      </c>
      <c r="N231">
        <v>918.9899497487437</v>
      </c>
      <c r="O231">
        <v>756.5678391959799</v>
      </c>
      <c r="P231">
        <v>6006</v>
      </c>
      <c r="Q231">
        <v>6139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0.15388713374217919</v>
      </c>
      <c r="X231">
        <v>0.84611286625782067</v>
      </c>
      <c r="Y231">
        <v>5.8344997941539731E-2</v>
      </c>
      <c r="Z231">
        <v>359</v>
      </c>
      <c r="AA231">
        <f t="shared" si="18"/>
        <v>-38</v>
      </c>
      <c r="AB231">
        <v>1200</v>
      </c>
      <c r="AC231">
        <v>486.66598545939257</v>
      </c>
      <c r="AD231">
        <v>359</v>
      </c>
      <c r="AE231" s="6">
        <v>25.6</v>
      </c>
      <c r="AF231">
        <v>0</v>
      </c>
      <c r="AG231">
        <f t="shared" si="19"/>
        <v>0</v>
      </c>
    </row>
    <row r="232" spans="1:33" x14ac:dyDescent="0.6">
      <c r="A232">
        <v>2019</v>
      </c>
      <c r="B232">
        <v>8</v>
      </c>
      <c r="C232">
        <v>19</v>
      </c>
      <c r="D232">
        <f t="shared" si="17"/>
        <v>1</v>
      </c>
      <c r="G232" cm="1">
        <f t="array" ref="G232">_xlfn.IFS(F232 = "H", 0, F232 = "B7", -7, F232 = "B6", -6, F232 = "B5", -5, F232 = "B4", -4, F232 = "B3", -3, F232 = "B2", -2, F232 = "B1", -1, F232 = "A7", 7, F232 = "A6", 6, F232 = "A5", 5, F232 = "A4", 4, F232 = "A3", 3, F232 = "A2", 2, F232 = "A1", 1, F232 = "", 0)</f>
        <v>0</v>
      </c>
      <c r="H232">
        <f t="shared" si="15"/>
        <v>0</v>
      </c>
      <c r="I232">
        <f t="shared" si="16"/>
        <v>0</v>
      </c>
      <c r="L232">
        <v>4159.8053527980537</v>
      </c>
      <c r="M232">
        <v>3811.8150851581509</v>
      </c>
      <c r="N232">
        <v>1074.0316301703162</v>
      </c>
      <c r="O232">
        <v>1082.749391727494</v>
      </c>
      <c r="P232">
        <v>5797</v>
      </c>
      <c r="Q232">
        <v>6223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0.17537397685577191</v>
      </c>
      <c r="X232">
        <v>0.82462602314422806</v>
      </c>
      <c r="Y232">
        <v>0</v>
      </c>
      <c r="Z232">
        <v>340</v>
      </c>
      <c r="AA232">
        <f t="shared" si="18"/>
        <v>-19</v>
      </c>
      <c r="AB232">
        <v>1200</v>
      </c>
      <c r="AC232">
        <v>504.83847002015779</v>
      </c>
      <c r="AD232">
        <v>340</v>
      </c>
      <c r="AE232" s="6">
        <v>26.3</v>
      </c>
      <c r="AF232">
        <v>0</v>
      </c>
      <c r="AG232">
        <f t="shared" si="19"/>
        <v>0</v>
      </c>
    </row>
    <row r="233" spans="1:33" x14ac:dyDescent="0.6">
      <c r="A233">
        <v>2019</v>
      </c>
      <c r="B233">
        <v>8</v>
      </c>
      <c r="C233">
        <v>20</v>
      </c>
      <c r="D233">
        <f t="shared" si="17"/>
        <v>2</v>
      </c>
      <c r="G233" cm="1">
        <f t="array" ref="G233">_xlfn.IFS(F233 = "H", 0, F233 = "B7", -7, F233 = "B6", -6, F233 = "B5", -5, F233 = "B4", -4, F233 = "B3", -3, F233 = "B2", -2, F233 = "B1", -1, F233 = "A7", 7, F233 = "A6", 6, F233 = "A5", 5, F233 = "A4", 4, F233 = "A3", 3, F233 = "A2", 2, F233 = "A1", 1, F233 = "", 0)</f>
        <v>0</v>
      </c>
      <c r="H233">
        <f t="shared" si="15"/>
        <v>0</v>
      </c>
      <c r="I233">
        <f t="shared" si="16"/>
        <v>0</v>
      </c>
      <c r="L233">
        <v>4284.3526448362709</v>
      </c>
      <c r="M233">
        <v>3875.9899244332487</v>
      </c>
      <c r="N233">
        <v>1119.3249370277078</v>
      </c>
      <c r="O233">
        <v>1114.9445843828714</v>
      </c>
      <c r="P233">
        <v>5472</v>
      </c>
      <c r="Q233">
        <v>5836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0.26323474796583268</v>
      </c>
      <c r="X233">
        <v>0.73676525203416732</v>
      </c>
      <c r="Y233">
        <v>1.0818299728805559E-2</v>
      </c>
      <c r="Z233">
        <v>415</v>
      </c>
      <c r="AA233">
        <f t="shared" si="18"/>
        <v>75</v>
      </c>
      <c r="AB233">
        <v>1200</v>
      </c>
      <c r="AC233">
        <v>491.99948412697051</v>
      </c>
      <c r="AD233">
        <v>415</v>
      </c>
      <c r="AE233" s="6">
        <v>28.2</v>
      </c>
      <c r="AF233">
        <v>0</v>
      </c>
      <c r="AG233">
        <f t="shared" si="19"/>
        <v>0</v>
      </c>
    </row>
    <row r="234" spans="1:33" x14ac:dyDescent="0.6">
      <c r="A234">
        <v>2019</v>
      </c>
      <c r="B234">
        <v>8</v>
      </c>
      <c r="C234">
        <v>21</v>
      </c>
      <c r="D234">
        <f t="shared" si="17"/>
        <v>3</v>
      </c>
      <c r="G234" cm="1">
        <f t="array" ref="G234">_xlfn.IFS(F234 = "H", 0, F234 = "B7", -7, F234 = "B6", -6, F234 = "B5", -5, F234 = "B4", -4, F234 = "B3", -3, F234 = "B2", -2, F234 = "B1", -1, F234 = "A7", 7, F234 = "A6", 6, F234 = "A5", 5, F234 = "A4", 4, F234 = "A3", 3, F234 = "A2", 2, F234 = "A1", 1, F234 = "", 0)</f>
        <v>0</v>
      </c>
      <c r="H234">
        <f t="shared" si="15"/>
        <v>0</v>
      </c>
      <c r="I234">
        <f t="shared" si="16"/>
        <v>0</v>
      </c>
      <c r="L234">
        <v>4300.0911392405078</v>
      </c>
      <c r="M234">
        <v>3873.4987341772162</v>
      </c>
      <c r="N234">
        <v>1142.3772151898734</v>
      </c>
      <c r="O234">
        <v>1119.754430379747</v>
      </c>
      <c r="P234">
        <v>5521</v>
      </c>
      <c r="Q234">
        <v>5794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0.2111536010197578</v>
      </c>
      <c r="X234">
        <v>0.78884639898024211</v>
      </c>
      <c r="Y234">
        <v>1.5642951833848881E-2</v>
      </c>
      <c r="Z234">
        <v>446</v>
      </c>
      <c r="AA234">
        <f t="shared" si="18"/>
        <v>31</v>
      </c>
      <c r="AB234">
        <v>1200</v>
      </c>
      <c r="AC234">
        <v>493.65987714744188</v>
      </c>
      <c r="AD234">
        <v>446</v>
      </c>
      <c r="AE234" s="6">
        <v>27</v>
      </c>
      <c r="AF234">
        <v>1.3</v>
      </c>
      <c r="AG234">
        <f t="shared" si="19"/>
        <v>35.1</v>
      </c>
    </row>
    <row r="235" spans="1:33" x14ac:dyDescent="0.6">
      <c r="A235">
        <v>2019</v>
      </c>
      <c r="B235">
        <v>8</v>
      </c>
      <c r="C235">
        <v>22</v>
      </c>
      <c r="D235">
        <f t="shared" si="17"/>
        <v>4</v>
      </c>
      <c r="G235" cm="1">
        <f t="array" ref="G235">_xlfn.IFS(F235 = "H", 0, F235 = "B7", -7, F235 = "B6", -6, F235 = "B5", -5, F235 = "B4", -4, F235 = "B3", -3, F235 = "B2", -2, F235 = "B1", -1, F235 = "A7", 7, F235 = "A6", 6, F235 = "A5", 5, F235 = "A4", 4, F235 = "A3", 3, F235 = "A2", 2, F235 = "A1", 1, F235 = "", 0)</f>
        <v>0</v>
      </c>
      <c r="H235">
        <f t="shared" si="15"/>
        <v>0</v>
      </c>
      <c r="I235">
        <f t="shared" si="16"/>
        <v>0</v>
      </c>
      <c r="L235">
        <v>4461.5272727272704</v>
      </c>
      <c r="M235">
        <v>4006.5454545454527</v>
      </c>
      <c r="N235">
        <v>1140.0545454545454</v>
      </c>
      <c r="O235">
        <v>1081.4727272727271</v>
      </c>
      <c r="P235">
        <v>5721</v>
      </c>
      <c r="Q235">
        <v>5703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0.1509354491135273</v>
      </c>
      <c r="X235">
        <v>0.8490645508864727</v>
      </c>
      <c r="Y235">
        <v>1.6631652661064429E-2</v>
      </c>
      <c r="Z235">
        <v>458</v>
      </c>
      <c r="AA235">
        <f t="shared" si="18"/>
        <v>12</v>
      </c>
      <c r="AB235">
        <v>1200</v>
      </c>
      <c r="AC235">
        <v>498.68882563927173</v>
      </c>
      <c r="AD235">
        <v>458</v>
      </c>
      <c r="AE235" s="6">
        <v>26.9</v>
      </c>
      <c r="AF235">
        <v>0</v>
      </c>
      <c r="AG235">
        <f t="shared" si="19"/>
        <v>0</v>
      </c>
    </row>
    <row r="236" spans="1:33" x14ac:dyDescent="0.6">
      <c r="A236">
        <v>2019</v>
      </c>
      <c r="B236">
        <v>8</v>
      </c>
      <c r="C236">
        <v>23</v>
      </c>
      <c r="D236">
        <f t="shared" si="17"/>
        <v>5</v>
      </c>
      <c r="G236" cm="1">
        <f t="array" ref="G236">_xlfn.IFS(F236 = "H", 0, F236 = "B7", -7, F236 = "B6", -6, F236 = "B5", -5, F236 = "B4", -4, F236 = "B3", -3, F236 = "B2", -2, F236 = "B1", -1, F236 = "A7", 7, F236 = "A6", 6, F236 = "A5", 5, F236 = "A4", 4, F236 = "A3", 3, F236 = "A2", 2, F236 = "A1", 1, F236 = "", 0)</f>
        <v>0</v>
      </c>
      <c r="H236">
        <f t="shared" si="15"/>
        <v>0</v>
      </c>
      <c r="I236">
        <f t="shared" si="16"/>
        <v>0</v>
      </c>
      <c r="L236">
        <v>4498.8948655256727</v>
      </c>
      <c r="M236">
        <v>4009.408312958436</v>
      </c>
      <c r="N236">
        <v>1071.7946210268949</v>
      </c>
      <c r="O236">
        <v>1079.5110024449878</v>
      </c>
      <c r="P236">
        <v>5861</v>
      </c>
      <c r="Q236">
        <v>5882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0.18265470996930039</v>
      </c>
      <c r="X236">
        <v>0.81734529003069967</v>
      </c>
      <c r="Y236">
        <v>9.5269522268585538E-2</v>
      </c>
      <c r="Z236">
        <v>422</v>
      </c>
      <c r="AA236">
        <f t="shared" si="18"/>
        <v>-36</v>
      </c>
      <c r="AB236">
        <v>1200</v>
      </c>
      <c r="AC236">
        <v>500.30065500251902</v>
      </c>
      <c r="AD236">
        <v>422</v>
      </c>
      <c r="AE236" s="6">
        <v>26.2</v>
      </c>
      <c r="AF236">
        <v>0</v>
      </c>
      <c r="AG236">
        <f t="shared" si="19"/>
        <v>0</v>
      </c>
    </row>
    <row r="237" spans="1:33" x14ac:dyDescent="0.6">
      <c r="A237">
        <v>2019</v>
      </c>
      <c r="B237">
        <v>8</v>
      </c>
      <c r="C237">
        <v>24</v>
      </c>
      <c r="D237">
        <f t="shared" si="17"/>
        <v>6</v>
      </c>
      <c r="G237" cm="1">
        <f t="array" ref="G237">_xlfn.IFS(F237 = "H", 0, F237 = "B7", -7, F237 = "B6", -6, F237 = "B5", -5, F237 = "B4", -4, F237 = "B3", -3, F237 = "B2", -2, F237 = "B1", -1, F237 = "A7", 7, F237 = "A6", 6, F237 = "A5", 5, F237 = "A4", 4, F237 = "A3", 3, F237 = "A2", 2, F237 = "A1", 1, F237 = "", 0)</f>
        <v>0</v>
      </c>
      <c r="H237">
        <f t="shared" si="15"/>
        <v>0</v>
      </c>
      <c r="I237">
        <f t="shared" si="16"/>
        <v>0</v>
      </c>
      <c r="L237">
        <v>3895.6400000000003</v>
      </c>
      <c r="M237">
        <v>3708.1800000000003</v>
      </c>
      <c r="N237">
        <v>1010.14</v>
      </c>
      <c r="O237">
        <v>894.04</v>
      </c>
      <c r="P237">
        <v>5124</v>
      </c>
      <c r="Q237">
        <v>5866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0.25328859998602082</v>
      </c>
      <c r="X237">
        <v>0.74671140001397918</v>
      </c>
      <c r="Y237">
        <v>3.6760691537761597E-2</v>
      </c>
      <c r="Z237">
        <v>399</v>
      </c>
      <c r="AA237">
        <f t="shared" si="18"/>
        <v>-23</v>
      </c>
      <c r="AB237">
        <v>1200</v>
      </c>
      <c r="AC237">
        <v>472.76506311192259</v>
      </c>
      <c r="AD237">
        <v>399</v>
      </c>
      <c r="AE237" s="6">
        <v>24.1</v>
      </c>
      <c r="AF237">
        <v>0</v>
      </c>
      <c r="AG237">
        <f t="shared" si="19"/>
        <v>0</v>
      </c>
    </row>
    <row r="238" spans="1:33" x14ac:dyDescent="0.6">
      <c r="A238">
        <v>2019</v>
      </c>
      <c r="B238">
        <v>8</v>
      </c>
      <c r="C238">
        <v>25</v>
      </c>
      <c r="D238">
        <f t="shared" si="17"/>
        <v>7</v>
      </c>
      <c r="G238" cm="1">
        <f t="array" ref="G238">_xlfn.IFS(F238 = "H", 0, F238 = "B7", -7, F238 = "B6", -6, F238 = "B5", -5, F238 = "B4", -4, F238 = "B3", -3, F238 = "B2", -2, F238 = "B1", -1, F238 = "A7", 7, F238 = "A6", 6, F238 = "A5", 5, F238 = "A4", 4, F238 = "A3", 3, F238 = "A2", 2, F238 = "A1", 1, F238 = "", 0)</f>
        <v>0</v>
      </c>
      <c r="H238">
        <f t="shared" si="15"/>
        <v>0</v>
      </c>
      <c r="I238">
        <f t="shared" si="16"/>
        <v>0</v>
      </c>
      <c r="L238">
        <v>3540.8571428571413</v>
      </c>
      <c r="M238">
        <v>3333.4285714285697</v>
      </c>
      <c r="N238">
        <v>880.42857142857133</v>
      </c>
      <c r="O238">
        <v>798.28571428571422</v>
      </c>
      <c r="P238">
        <v>5576</v>
      </c>
      <c r="Q238">
        <v>6042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0.15247779336138381</v>
      </c>
      <c r="X238">
        <v>0.84752220663861622</v>
      </c>
      <c r="Y238">
        <v>5.0418890227807427E-2</v>
      </c>
      <c r="Z238">
        <v>352</v>
      </c>
      <c r="AA238">
        <f t="shared" si="18"/>
        <v>-47</v>
      </c>
      <c r="AB238">
        <v>1200</v>
      </c>
      <c r="AC238">
        <v>488.3250391446303</v>
      </c>
      <c r="AD238">
        <v>352</v>
      </c>
      <c r="AE238" s="6">
        <v>25</v>
      </c>
      <c r="AF238">
        <v>0</v>
      </c>
      <c r="AG238">
        <f t="shared" si="19"/>
        <v>0</v>
      </c>
    </row>
    <row r="239" spans="1:33" x14ac:dyDescent="0.6">
      <c r="A239">
        <v>2019</v>
      </c>
      <c r="B239">
        <v>8</v>
      </c>
      <c r="C239">
        <v>26</v>
      </c>
      <c r="D239">
        <f t="shared" si="17"/>
        <v>1</v>
      </c>
      <c r="G239" cm="1">
        <f t="array" ref="G239">_xlfn.IFS(F239 = "H", 0, F239 = "B7", -7, F239 = "B6", -6, F239 = "B5", -5, F239 = "B4", -4, F239 = "B3", -3, F239 = "B2", -2, F239 = "B1", -1, F239 = "A7", 7, F239 = "A6", 6, F239 = "A5", 5, F239 = "A4", 4, F239 = "A3", 3, F239 = "A2", 2, F239 = "A1", 1, F239 = "", 0)</f>
        <v>0</v>
      </c>
      <c r="H239">
        <f t="shared" si="15"/>
        <v>0</v>
      </c>
      <c r="I239">
        <f t="shared" si="16"/>
        <v>0</v>
      </c>
      <c r="L239">
        <v>4293.4695863746956</v>
      </c>
      <c r="M239">
        <v>3977.6350364963505</v>
      </c>
      <c r="N239">
        <v>1055.7201946472019</v>
      </c>
      <c r="O239">
        <v>1087.7518248175184</v>
      </c>
      <c r="P239">
        <v>5839</v>
      </c>
      <c r="Q239">
        <v>5858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0.27143687064291239</v>
      </c>
      <c r="X239">
        <v>0.72856312935708756</v>
      </c>
      <c r="Y239">
        <v>0</v>
      </c>
      <c r="Z239">
        <v>390</v>
      </c>
      <c r="AA239">
        <f t="shared" si="18"/>
        <v>38</v>
      </c>
      <c r="AB239">
        <v>1200</v>
      </c>
      <c r="AC239">
        <v>503.81382004004729</v>
      </c>
      <c r="AD239">
        <v>390</v>
      </c>
      <c r="AE239" s="6">
        <v>26.4</v>
      </c>
      <c r="AF239">
        <v>0</v>
      </c>
      <c r="AG239">
        <f t="shared" si="19"/>
        <v>0</v>
      </c>
    </row>
    <row r="240" spans="1:33" x14ac:dyDescent="0.6">
      <c r="A240">
        <v>2019</v>
      </c>
      <c r="B240">
        <v>8</v>
      </c>
      <c r="C240">
        <v>27</v>
      </c>
      <c r="D240">
        <f t="shared" si="17"/>
        <v>2</v>
      </c>
      <c r="G240" cm="1">
        <f t="array" ref="G240">_xlfn.IFS(F240 = "H", 0, F240 = "B7", -7, F240 = "B6", -6, F240 = "B5", -5, F240 = "B4", -4, F240 = "B3", -3, F240 = "B2", -2, F240 = "B1", -1, F240 = "A7", 7, F240 = "A6", 6, F240 = "A5", 5, F240 = "A4", 4, F240 = "A3", 3, F240 = "A2", 2, F240 = "A1", 1, F240 = "", 0)</f>
        <v>0</v>
      </c>
      <c r="H240">
        <f t="shared" si="15"/>
        <v>0</v>
      </c>
      <c r="I240">
        <f t="shared" si="16"/>
        <v>0</v>
      </c>
      <c r="L240">
        <v>4313.8109452736326</v>
      </c>
      <c r="M240">
        <v>3991.184079601991</v>
      </c>
      <c r="N240">
        <v>1099.7164179104477</v>
      </c>
      <c r="O240">
        <v>1081.0746268656717</v>
      </c>
      <c r="P240">
        <v>5701</v>
      </c>
      <c r="Q240">
        <v>5582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0.22342401124272229</v>
      </c>
      <c r="X240">
        <v>0.77657598875727762</v>
      </c>
      <c r="Y240">
        <v>3.3076309492156349E-2</v>
      </c>
      <c r="Z240">
        <v>465</v>
      </c>
      <c r="AA240">
        <f t="shared" si="18"/>
        <v>75</v>
      </c>
      <c r="AB240">
        <v>1200</v>
      </c>
      <c r="AC240">
        <v>513.20969801494209</v>
      </c>
      <c r="AD240">
        <v>465</v>
      </c>
      <c r="AE240" s="6">
        <v>25.7</v>
      </c>
      <c r="AF240">
        <v>20</v>
      </c>
      <c r="AG240">
        <f t="shared" si="19"/>
        <v>514</v>
      </c>
    </row>
    <row r="241" spans="1:33" x14ac:dyDescent="0.6">
      <c r="A241">
        <v>2019</v>
      </c>
      <c r="B241">
        <v>8</v>
      </c>
      <c r="C241">
        <v>28</v>
      </c>
      <c r="D241">
        <f t="shared" si="17"/>
        <v>3</v>
      </c>
      <c r="G241" cm="1">
        <f t="array" ref="G241">_xlfn.IFS(F241 = "H", 0, F241 = "B7", -7, F241 = "B6", -6, F241 = "B5", -5, F241 = "B4", -4, F241 = "B3", -3, F241 = "B2", -2, F241 = "B1", -1, F241 = "A7", 7, F241 = "A6", 6, F241 = "A5", 5, F241 = "A4", 4, F241 = "A3", 3, F241 = "A2", 2, F241 = "A1", 1, F241 = "", 0)</f>
        <v>0</v>
      </c>
      <c r="H241">
        <f t="shared" si="15"/>
        <v>0</v>
      </c>
      <c r="I241">
        <f t="shared" si="16"/>
        <v>0</v>
      </c>
      <c r="L241">
        <v>4500.2613065326632</v>
      </c>
      <c r="M241">
        <v>4114.8743718592968</v>
      </c>
      <c r="N241">
        <v>410.8241206030151</v>
      </c>
      <c r="O241">
        <v>359.7788944723618</v>
      </c>
      <c r="P241">
        <v>5785</v>
      </c>
      <c r="Q241">
        <v>6089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0.199783529558338</v>
      </c>
      <c r="X241">
        <v>0.800216470441662</v>
      </c>
      <c r="Y241">
        <v>7.7213519734995226E-2</v>
      </c>
      <c r="Z241">
        <v>506</v>
      </c>
      <c r="AA241">
        <f t="shared" si="18"/>
        <v>41</v>
      </c>
      <c r="AB241">
        <v>1200</v>
      </c>
      <c r="AC241">
        <v>500.59346106309539</v>
      </c>
      <c r="AD241">
        <v>506</v>
      </c>
      <c r="AE241" s="6">
        <v>26.1</v>
      </c>
      <c r="AF241">
        <v>0</v>
      </c>
      <c r="AG241">
        <f t="shared" si="19"/>
        <v>0</v>
      </c>
    </row>
    <row r="242" spans="1:33" x14ac:dyDescent="0.6">
      <c r="A242">
        <v>2019</v>
      </c>
      <c r="B242">
        <v>8</v>
      </c>
      <c r="C242">
        <v>29</v>
      </c>
      <c r="D242">
        <f t="shared" si="17"/>
        <v>4</v>
      </c>
      <c r="G242" cm="1">
        <f t="array" ref="G242">_xlfn.IFS(F242 = "H", 0, F242 = "B7", -7, F242 = "B6", -6, F242 = "B5", -5, F242 = "B4", -4, F242 = "B3", -3, F242 = "B2", -2, F242 = "B1", -1, F242 = "A7", 7, F242 = "A6", 6, F242 = "A5", 5, F242 = "A4", 4, F242 = "A3", 3, F242 = "A2", 2, F242 = "A1", 1, F242 = "", 0)</f>
        <v>0</v>
      </c>
      <c r="H242">
        <f t="shared" si="15"/>
        <v>0</v>
      </c>
      <c r="I242">
        <f t="shared" si="16"/>
        <v>0</v>
      </c>
      <c r="L242">
        <v>4503.5487179487181</v>
      </c>
      <c r="M242">
        <v>4024.2461538461544</v>
      </c>
      <c r="N242" s="2">
        <v>0</v>
      </c>
      <c r="O242" s="2">
        <v>0</v>
      </c>
      <c r="P242">
        <v>6083</v>
      </c>
      <c r="Q242">
        <v>5764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0.14678858942947151</v>
      </c>
      <c r="X242">
        <v>0.85321141057052852</v>
      </c>
      <c r="Y242">
        <v>0.12775386173714859</v>
      </c>
      <c r="Z242">
        <v>577</v>
      </c>
      <c r="AA242">
        <f t="shared" si="18"/>
        <v>71</v>
      </c>
      <c r="AB242">
        <v>1200</v>
      </c>
      <c r="AC242">
        <v>527.58654226047986</v>
      </c>
      <c r="AD242">
        <v>577</v>
      </c>
      <c r="AE242" s="6">
        <v>23.4</v>
      </c>
      <c r="AF242">
        <v>36.9</v>
      </c>
      <c r="AG242">
        <f t="shared" si="19"/>
        <v>863.45999999999992</v>
      </c>
    </row>
    <row r="243" spans="1:33" x14ac:dyDescent="0.6">
      <c r="A243">
        <v>2019</v>
      </c>
      <c r="B243">
        <v>8</v>
      </c>
      <c r="C243">
        <v>30</v>
      </c>
      <c r="D243">
        <f t="shared" si="17"/>
        <v>5</v>
      </c>
      <c r="G243" cm="1">
        <f t="array" ref="G243">_xlfn.IFS(F243 = "H", 0, F243 = "B7", -7, F243 = "B6", -6, F243 = "B5", -5, F243 = "B4", -4, F243 = "B3", -3, F243 = "B2", -2, F243 = "B1", -1, F243 = "A7", 7, F243 = "A6", 6, F243 = "A5", 5, F243 = "A4", 4, F243 = "A3", 3, F243 = "A2", 2, F243 = "A1", 1, F243 = "", 0)</f>
        <v>0</v>
      </c>
      <c r="H243">
        <f t="shared" si="15"/>
        <v>0</v>
      </c>
      <c r="I243">
        <f t="shared" si="16"/>
        <v>0</v>
      </c>
      <c r="L243">
        <v>4652.439320388351</v>
      </c>
      <c r="M243">
        <v>3918.2160194174771</v>
      </c>
      <c r="N243" s="2">
        <v>0</v>
      </c>
      <c r="O243" s="2">
        <v>0</v>
      </c>
      <c r="P243">
        <v>5889</v>
      </c>
      <c r="Q243">
        <v>5803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0.20582617000955111</v>
      </c>
      <c r="X243">
        <v>0.79417382999044894</v>
      </c>
      <c r="Y243">
        <v>0</v>
      </c>
      <c r="Z243">
        <v>497</v>
      </c>
      <c r="AA243">
        <f t="shared" si="18"/>
        <v>-80</v>
      </c>
      <c r="AB243">
        <v>1200</v>
      </c>
      <c r="AC243">
        <v>498.65609670016812</v>
      </c>
      <c r="AD243">
        <v>497</v>
      </c>
      <c r="AE243" s="6">
        <v>22.6</v>
      </c>
      <c r="AF243">
        <v>0.2</v>
      </c>
      <c r="AG243">
        <f t="shared" si="19"/>
        <v>4.5200000000000005</v>
      </c>
    </row>
    <row r="244" spans="1:33" x14ac:dyDescent="0.6">
      <c r="A244">
        <v>2019</v>
      </c>
      <c r="B244">
        <v>8</v>
      </c>
      <c r="C244">
        <v>31</v>
      </c>
      <c r="D244">
        <f t="shared" si="17"/>
        <v>6</v>
      </c>
      <c r="G244" cm="1">
        <f t="array" ref="G244">_xlfn.IFS(F244 = "H", 0, F244 = "B7", -7, F244 = "B6", -6, F244 = "B5", -5, F244 = "B4", -4, F244 = "B3", -3, F244 = "B2", -2, F244 = "B1", -1, F244 = "A7", 7, F244 = "A6", 6, F244 = "A5", 5, F244 = "A4", 4, F244 = "A3", 3, F244 = "A2", 2, F244 = "A1", 1, F244 = "", 0)</f>
        <v>0</v>
      </c>
      <c r="H244">
        <f t="shared" si="15"/>
        <v>0</v>
      </c>
      <c r="I244">
        <f t="shared" si="16"/>
        <v>0</v>
      </c>
      <c r="L244">
        <v>4195.8</v>
      </c>
      <c r="M244">
        <v>3690.4000000000005</v>
      </c>
      <c r="N244" s="2">
        <v>0</v>
      </c>
      <c r="O244" s="2">
        <v>0</v>
      </c>
      <c r="P244">
        <v>5312</v>
      </c>
      <c r="Q244">
        <v>5578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0.26491947584275283</v>
      </c>
      <c r="X244">
        <v>0.73508052415724723</v>
      </c>
      <c r="Y244">
        <v>0</v>
      </c>
      <c r="Z244">
        <v>417</v>
      </c>
      <c r="AA244">
        <f t="shared" si="18"/>
        <v>-80</v>
      </c>
      <c r="AB244">
        <v>1200</v>
      </c>
      <c r="AC244">
        <v>478.00735287308419</v>
      </c>
      <c r="AD244">
        <v>417</v>
      </c>
      <c r="AE244" s="6">
        <v>23.5</v>
      </c>
      <c r="AF244">
        <v>0</v>
      </c>
      <c r="AG244">
        <f t="shared" si="19"/>
        <v>0</v>
      </c>
    </row>
    <row r="245" spans="1:33" x14ac:dyDescent="0.6">
      <c r="A245">
        <v>2019</v>
      </c>
      <c r="B245">
        <v>9</v>
      </c>
      <c r="C245">
        <v>1</v>
      </c>
      <c r="D245">
        <f t="shared" si="17"/>
        <v>7</v>
      </c>
      <c r="G245" cm="1">
        <f t="array" ref="G245">_xlfn.IFS(F245 = "H", 0, F245 = "B7", -7, F245 = "B6", -6, F245 = "B5", -5, F245 = "B4", -4, F245 = "B3", -3, F245 = "B2", -2, F245 = "B1", -1, F245 = "A7", 7, F245 = "A6", 6, F245 = "A5", 5, F245 = "A4", 4, F245 = "A3", 3, F245 = "A2", 2, F245 = "A1", 1, F245 = "", 0)</f>
        <v>0</v>
      </c>
      <c r="H245">
        <f t="shared" si="15"/>
        <v>0</v>
      </c>
      <c r="I245">
        <f t="shared" si="16"/>
        <v>0</v>
      </c>
      <c r="L245">
        <v>3637.0227848101276</v>
      </c>
      <c r="M245">
        <v>3163.5037974683551</v>
      </c>
      <c r="N245">
        <v>934.83037974683543</v>
      </c>
      <c r="O245">
        <v>802.46075949367093</v>
      </c>
      <c r="P245">
        <v>5205</v>
      </c>
      <c r="Q245">
        <v>5562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0.20433268462562729</v>
      </c>
      <c r="X245">
        <v>0.79566731537437263</v>
      </c>
      <c r="Y245">
        <v>0</v>
      </c>
      <c r="Z245">
        <v>329</v>
      </c>
      <c r="AA245">
        <f t="shared" si="18"/>
        <v>-88</v>
      </c>
      <c r="AB245">
        <v>1200</v>
      </c>
      <c r="AC245">
        <v>474.71334421203659</v>
      </c>
      <c r="AD245">
        <v>329</v>
      </c>
      <c r="AE245" s="6">
        <v>23.7</v>
      </c>
      <c r="AF245">
        <v>0</v>
      </c>
      <c r="AG245">
        <f t="shared" si="19"/>
        <v>0</v>
      </c>
    </row>
    <row r="246" spans="1:33" x14ac:dyDescent="0.6">
      <c r="A246">
        <v>2019</v>
      </c>
      <c r="B246">
        <v>9</v>
      </c>
      <c r="C246">
        <v>2</v>
      </c>
      <c r="D246">
        <f t="shared" si="17"/>
        <v>1</v>
      </c>
      <c r="G246" cm="1">
        <f t="array" ref="G246">_xlfn.IFS(F246 = "H", 0, F246 = "B7", -7, F246 = "B6", -6, F246 = "B5", -5, F246 = "B4", -4, F246 = "B3", -3, F246 = "B2", -2, F246 = "B1", -1, F246 = "A7", 7, F246 = "A6", 6, F246 = "A5", 5, F246 = "A4", 4, F246 = "A3", 3, F246 = "A2", 2, F246 = "A1", 1, F246 = "", 0)</f>
        <v>0</v>
      </c>
      <c r="H246">
        <f t="shared" si="15"/>
        <v>0</v>
      </c>
      <c r="I246">
        <f t="shared" si="16"/>
        <v>0</v>
      </c>
      <c r="L246">
        <v>4199.3</v>
      </c>
      <c r="M246">
        <v>3653.1600000000003</v>
      </c>
      <c r="N246">
        <v>992.02</v>
      </c>
      <c r="O246">
        <v>1011.12</v>
      </c>
      <c r="P246">
        <v>5449</v>
      </c>
      <c r="Q246">
        <v>5575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0.24388712594260761</v>
      </c>
      <c r="X246">
        <v>0.75611287405739247</v>
      </c>
      <c r="Y246">
        <v>2.000181422351234E-2</v>
      </c>
      <c r="Z246">
        <v>377</v>
      </c>
      <c r="AA246">
        <f t="shared" si="18"/>
        <v>48</v>
      </c>
      <c r="AB246">
        <v>1200</v>
      </c>
      <c r="AC246">
        <v>491.19116305814339</v>
      </c>
      <c r="AD246">
        <v>377</v>
      </c>
      <c r="AE246" s="6">
        <v>24.4</v>
      </c>
      <c r="AF246">
        <v>0</v>
      </c>
      <c r="AG246">
        <f t="shared" si="19"/>
        <v>0</v>
      </c>
    </row>
    <row r="247" spans="1:33" x14ac:dyDescent="0.6">
      <c r="A247">
        <v>2019</v>
      </c>
      <c r="B247">
        <v>9</v>
      </c>
      <c r="C247">
        <v>3</v>
      </c>
      <c r="D247">
        <f t="shared" si="17"/>
        <v>2</v>
      </c>
      <c r="G247" cm="1">
        <f t="array" ref="G247">_xlfn.IFS(F247 = "H", 0, F247 = "B7", -7, F247 = "B6", -6, F247 = "B5", -5, F247 = "B4", -4, F247 = "B3", -3, F247 = "B2", -2, F247 = "B1", -1, F247 = "A7", 7, F247 = "A6", 6, F247 = "A5", 5, F247 = "A4", 4, F247 = "A3", 3, F247 = "A2", 2, F247 = "A1", 1, F247 = "", 0)</f>
        <v>0</v>
      </c>
      <c r="H247">
        <f t="shared" si="15"/>
        <v>0</v>
      </c>
      <c r="I247">
        <f t="shared" si="16"/>
        <v>0</v>
      </c>
      <c r="L247">
        <v>4110.62915601023</v>
      </c>
      <c r="M247">
        <v>3567.6726342710995</v>
      </c>
      <c r="N247">
        <v>984.61381074168798</v>
      </c>
      <c r="O247">
        <v>1031.9488491048594</v>
      </c>
      <c r="P247">
        <v>5007</v>
      </c>
      <c r="Q247">
        <v>5185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0.19671609376170149</v>
      </c>
      <c r="X247">
        <v>0.8032839062382986</v>
      </c>
      <c r="Y247">
        <v>0</v>
      </c>
      <c r="Z247">
        <v>441</v>
      </c>
      <c r="AA247">
        <f t="shared" si="18"/>
        <v>64</v>
      </c>
      <c r="AB247">
        <v>1200</v>
      </c>
      <c r="AC247">
        <v>476.81904257485712</v>
      </c>
      <c r="AD247">
        <v>441</v>
      </c>
      <c r="AE247" s="6">
        <v>24.1</v>
      </c>
      <c r="AF247">
        <v>0</v>
      </c>
      <c r="AG247">
        <f t="shared" si="19"/>
        <v>0</v>
      </c>
    </row>
    <row r="248" spans="1:33" x14ac:dyDescent="0.6">
      <c r="A248">
        <v>2019</v>
      </c>
      <c r="B248">
        <v>9</v>
      </c>
      <c r="C248">
        <v>4</v>
      </c>
      <c r="D248">
        <f t="shared" si="17"/>
        <v>3</v>
      </c>
      <c r="G248" cm="1">
        <f t="array" ref="G248">_xlfn.IFS(F248 = "H", 0, F248 = "B7", -7, F248 = "B6", -6, F248 = "B5", -5, F248 = "B4", -4, F248 = "B3", -3, F248 = "B2", -2, F248 = "B1", -1, F248 = "A7", 7, F248 = "A6", 6, F248 = "A5", 5, F248 = "A4", 4, F248 = "A3", 3, F248 = "A2", 2, F248 = "A1", 1, F248 = "", 0)</f>
        <v>0</v>
      </c>
      <c r="H248">
        <f t="shared" si="15"/>
        <v>0</v>
      </c>
      <c r="I248">
        <f t="shared" si="16"/>
        <v>0</v>
      </c>
      <c r="L248">
        <v>4043.3435897435902</v>
      </c>
      <c r="M248">
        <v>3507.3230769230772</v>
      </c>
      <c r="N248">
        <v>1006.1435897435897</v>
      </c>
      <c r="O248">
        <v>966.03589743589748</v>
      </c>
      <c r="P248">
        <v>5130</v>
      </c>
      <c r="Q248">
        <v>5255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0.20359403716561161</v>
      </c>
      <c r="X248">
        <v>0.79640596283438836</v>
      </c>
      <c r="Y248">
        <v>6.2288557213930361E-2</v>
      </c>
      <c r="Z248">
        <v>494</v>
      </c>
      <c r="AA248">
        <f t="shared" si="18"/>
        <v>53</v>
      </c>
      <c r="AB248">
        <v>1200</v>
      </c>
      <c r="AC248">
        <v>488.99223105004381</v>
      </c>
      <c r="AD248">
        <v>494</v>
      </c>
      <c r="AE248" s="6">
        <v>22.8</v>
      </c>
      <c r="AF248">
        <v>22.7</v>
      </c>
      <c r="AG248">
        <f t="shared" si="19"/>
        <v>517.55999999999995</v>
      </c>
    </row>
    <row r="249" spans="1:33" x14ac:dyDescent="0.6">
      <c r="A249">
        <v>2019</v>
      </c>
      <c r="B249">
        <v>9</v>
      </c>
      <c r="C249">
        <v>5</v>
      </c>
      <c r="D249">
        <f t="shared" si="17"/>
        <v>4</v>
      </c>
      <c r="G249" cm="1">
        <f t="array" ref="G249">_xlfn.IFS(F249 = "H", 0, F249 = "B7", -7, F249 = "B6", -6, F249 = "B5", -5, F249 = "B4", -4, F249 = "B3", -3, F249 = "B2", -2, F249 = "B1", -1, F249 = "A7", 7, F249 = "A6", 6, F249 = "A5", 5, F249 = "A4", 4, F249 = "A3", 3, F249 = "A2", 2, F249 = "A1", 1, F249 = "", 0)</f>
        <v>0</v>
      </c>
      <c r="H249">
        <f t="shared" si="15"/>
        <v>0</v>
      </c>
      <c r="I249">
        <f t="shared" si="16"/>
        <v>0</v>
      </c>
      <c r="L249">
        <v>4628.5655526992268</v>
      </c>
      <c r="M249">
        <v>4036.0308483290473</v>
      </c>
      <c r="N249">
        <v>1116.7814910025706</v>
      </c>
      <c r="O249">
        <v>1157.7146529562981</v>
      </c>
      <c r="P249">
        <v>5617</v>
      </c>
      <c r="Q249">
        <v>5648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0.19550068850674099</v>
      </c>
      <c r="X249">
        <v>0.80449931149325904</v>
      </c>
      <c r="Y249">
        <v>0</v>
      </c>
      <c r="Z249">
        <v>618</v>
      </c>
      <c r="AA249">
        <f t="shared" si="18"/>
        <v>124</v>
      </c>
      <c r="AB249">
        <v>1200</v>
      </c>
      <c r="AC249">
        <v>510.08764323147591</v>
      </c>
      <c r="AD249">
        <v>618</v>
      </c>
      <c r="AE249" s="6">
        <v>23</v>
      </c>
      <c r="AF249">
        <v>36.4</v>
      </c>
      <c r="AG249">
        <f t="shared" si="19"/>
        <v>837.19999999999993</v>
      </c>
    </row>
    <row r="250" spans="1:33" x14ac:dyDescent="0.6">
      <c r="A250">
        <v>2019</v>
      </c>
      <c r="B250">
        <v>9</v>
      </c>
      <c r="C250">
        <v>6</v>
      </c>
      <c r="D250">
        <f t="shared" si="17"/>
        <v>5</v>
      </c>
      <c r="G250" cm="1">
        <f t="array" ref="G250">_xlfn.IFS(F250 = "H", 0, F250 = "B7", -7, F250 = "B6", -6, F250 = "B5", -5, F250 = "B4", -4, F250 = "B3", -3, F250 = "B2", -2, F250 = "B1", -1, F250 = "A7", 7, F250 = "A6", 6, F250 = "A5", 5, F250 = "A4", 4, F250 = "A3", 3, F250 = "A2", 2, F250 = "A1", 1, F250 = "", 0)</f>
        <v>0</v>
      </c>
      <c r="H250">
        <f t="shared" si="15"/>
        <v>0</v>
      </c>
      <c r="I250">
        <f t="shared" si="16"/>
        <v>0</v>
      </c>
      <c r="L250">
        <v>5051.2643678160939</v>
      </c>
      <c r="M250">
        <v>4178.1149425287367</v>
      </c>
      <c r="N250">
        <v>1301.4367816091954</v>
      </c>
      <c r="O250">
        <v>1263.2183908045977</v>
      </c>
      <c r="P250">
        <v>5556</v>
      </c>
      <c r="Q250">
        <v>5891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0.20400220855024451</v>
      </c>
      <c r="X250">
        <v>0.79599779144975547</v>
      </c>
      <c r="Y250">
        <v>1.7690224512972828E-2</v>
      </c>
      <c r="Z250">
        <v>572</v>
      </c>
      <c r="AA250">
        <f t="shared" si="18"/>
        <v>-46</v>
      </c>
      <c r="AB250">
        <v>1200</v>
      </c>
      <c r="AC250">
        <v>491.3914342034962</v>
      </c>
      <c r="AD250">
        <v>572</v>
      </c>
      <c r="AE250" s="6">
        <v>25.3</v>
      </c>
      <c r="AF250">
        <v>2.4</v>
      </c>
      <c r="AG250">
        <f t="shared" si="19"/>
        <v>60.72</v>
      </c>
    </row>
    <row r="251" spans="1:33" x14ac:dyDescent="0.6">
      <c r="A251">
        <v>2019</v>
      </c>
      <c r="B251">
        <v>9</v>
      </c>
      <c r="C251">
        <v>7</v>
      </c>
      <c r="D251">
        <f t="shared" si="17"/>
        <v>6</v>
      </c>
      <c r="G251" cm="1">
        <f t="array" ref="G251">_xlfn.IFS(F251 = "H", 0, F251 = "B7", -7, F251 = "B6", -6, F251 = "B5", -5, F251 = "B4", -4, F251 = "B3", -3, F251 = "B2", -2, F251 = "B1", -1, F251 = "A7", 7, F251 = "A6", 6, F251 = "A5", 5, F251 = "A4", 4, F251 = "A3", 3, F251 = "A2", 2, F251 = "A1", 1, F251 = "", 0)</f>
        <v>0</v>
      </c>
      <c r="H251">
        <f t="shared" si="15"/>
        <v>0</v>
      </c>
      <c r="I251">
        <f t="shared" si="16"/>
        <v>0</v>
      </c>
      <c r="L251">
        <v>5197.0806451612907</v>
      </c>
      <c r="M251">
        <v>5374.3064516129043</v>
      </c>
      <c r="N251">
        <v>960.04838709677426</v>
      </c>
      <c r="O251">
        <v>908.85483870967744</v>
      </c>
      <c r="P251">
        <v>3825</v>
      </c>
      <c r="Q251">
        <v>3922</v>
      </c>
      <c r="R251">
        <v>0.94565638311604494</v>
      </c>
      <c r="S251">
        <v>0</v>
      </c>
      <c r="T251">
        <v>5.434361688395508E-2</v>
      </c>
      <c r="U251">
        <v>0</v>
      </c>
      <c r="V251">
        <v>0</v>
      </c>
      <c r="W251">
        <v>0.23671424233221991</v>
      </c>
      <c r="X251">
        <v>0.76328575766778017</v>
      </c>
      <c r="Y251">
        <v>0.28987565078955291</v>
      </c>
      <c r="Z251">
        <v>401</v>
      </c>
      <c r="AA251">
        <f t="shared" si="18"/>
        <v>-171</v>
      </c>
      <c r="AB251">
        <v>1200</v>
      </c>
      <c r="AC251">
        <v>435.54323526942852</v>
      </c>
      <c r="AD251">
        <v>401</v>
      </c>
      <c r="AE251" s="6">
        <v>25.7</v>
      </c>
      <c r="AF251">
        <v>2.8</v>
      </c>
      <c r="AG251">
        <f t="shared" si="19"/>
        <v>71.959999999999994</v>
      </c>
    </row>
    <row r="252" spans="1:33" x14ac:dyDescent="0.6">
      <c r="A252">
        <v>2019</v>
      </c>
      <c r="B252">
        <v>9</v>
      </c>
      <c r="C252">
        <v>8</v>
      </c>
      <c r="D252">
        <f t="shared" si="17"/>
        <v>7</v>
      </c>
      <c r="G252" cm="1">
        <f t="array" ref="G252">_xlfn.IFS(F252 = "H", 0, F252 = "B7", -7, F252 = "B6", -6, F252 = "B5", -5, F252 = "B4", -4, F252 = "B3", -3, F252 = "B2", -2, F252 = "B1", -1, F252 = "A7", 7, F252 = "A6", 6, F252 = "A5", 5, F252 = "A4", 4, F252 = "A3", 3, F252 = "A2", 2, F252 = "A1", 1, F252 = "", 0)</f>
        <v>0</v>
      </c>
      <c r="H252">
        <f t="shared" si="15"/>
        <v>0</v>
      </c>
      <c r="I252">
        <f t="shared" si="16"/>
        <v>0</v>
      </c>
      <c r="L252">
        <v>3135.2849740932652</v>
      </c>
      <c r="M252">
        <v>3072.3056994818662</v>
      </c>
      <c r="N252">
        <v>885.90155440414514</v>
      </c>
      <c r="O252">
        <v>778.39378238341976</v>
      </c>
      <c r="P252">
        <v>5389</v>
      </c>
      <c r="Q252">
        <v>5570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0.19867572583435561</v>
      </c>
      <c r="X252">
        <v>0.80132427416564433</v>
      </c>
      <c r="Y252">
        <v>0</v>
      </c>
      <c r="Z252">
        <v>377</v>
      </c>
      <c r="AA252">
        <f t="shared" si="18"/>
        <v>-24</v>
      </c>
      <c r="AB252">
        <v>1200</v>
      </c>
      <c r="AC252">
        <v>481.16516812069301</v>
      </c>
      <c r="AD252">
        <v>377</v>
      </c>
      <c r="AE252" s="6">
        <v>24.7</v>
      </c>
      <c r="AF252">
        <v>0</v>
      </c>
      <c r="AG252">
        <f t="shared" si="19"/>
        <v>0</v>
      </c>
    </row>
    <row r="253" spans="1:33" x14ac:dyDescent="0.6">
      <c r="A253">
        <v>2019</v>
      </c>
      <c r="B253">
        <v>9</v>
      </c>
      <c r="C253">
        <v>9</v>
      </c>
      <c r="D253">
        <f t="shared" si="17"/>
        <v>1</v>
      </c>
      <c r="G253" cm="1">
        <f t="array" ref="G253">_xlfn.IFS(F253 = "H", 0, F253 = "B7", -7, F253 = "B6", -6, F253 = "B5", -5, F253 = "B4", -4, F253 = "B3", -3, F253 = "B2", -2, F253 = "B1", -1, F253 = "A7", 7, F253 = "A6", 6, F253 = "A5", 5, F253 = "A4", 4, F253 = "A3", 3, F253 = "A2", 2, F253 = "A1", 1, F253 = "", 0)</f>
        <v>0</v>
      </c>
      <c r="H253">
        <f t="shared" si="15"/>
        <v>0</v>
      </c>
      <c r="I253">
        <f t="shared" si="16"/>
        <v>0</v>
      </c>
      <c r="L253">
        <v>3581.9543147208128</v>
      </c>
      <c r="M253">
        <v>3634.7208121827416</v>
      </c>
      <c r="N253">
        <v>1079.5431472081218</v>
      </c>
      <c r="O253">
        <v>1077.7868020304568</v>
      </c>
      <c r="P253">
        <v>4057</v>
      </c>
      <c r="Q253">
        <v>5622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0.14831116398111099</v>
      </c>
      <c r="X253">
        <v>0.85168883601888901</v>
      </c>
      <c r="Y253">
        <v>0.25489375624203597</v>
      </c>
      <c r="Z253">
        <v>378</v>
      </c>
      <c r="AA253">
        <f t="shared" si="18"/>
        <v>1</v>
      </c>
      <c r="AB253">
        <v>1200</v>
      </c>
      <c r="AC253">
        <v>450.49731564795189</v>
      </c>
      <c r="AD253">
        <v>378</v>
      </c>
      <c r="AE253" s="6">
        <v>25.1</v>
      </c>
      <c r="AF253">
        <v>0</v>
      </c>
      <c r="AG253">
        <f t="shared" si="19"/>
        <v>0</v>
      </c>
    </row>
    <row r="254" spans="1:33" x14ac:dyDescent="0.6">
      <c r="A254">
        <v>2019</v>
      </c>
      <c r="B254">
        <v>9</v>
      </c>
      <c r="C254">
        <v>10</v>
      </c>
      <c r="D254">
        <f t="shared" si="17"/>
        <v>2</v>
      </c>
      <c r="G254" cm="1">
        <f t="array" ref="G254">_xlfn.IFS(F254 = "H", 0, F254 = "B7", -7, F254 = "B6", -6, F254 = "B5", -5, F254 = "B4", -4, F254 = "B3", -3, F254 = "B2", -2, F254 = "B1", -1, F254 = "A7", 7, F254 = "A6", 6, F254 = "A5", 5, F254 = "A4", 4, F254 = "A3", 3, F254 = "A2", 2, F254 = "A1", 1, F254 = "", 0)</f>
        <v>0</v>
      </c>
      <c r="H254">
        <f t="shared" si="15"/>
        <v>0</v>
      </c>
      <c r="I254">
        <f t="shared" si="16"/>
        <v>0</v>
      </c>
      <c r="L254">
        <v>4084.5626598465474</v>
      </c>
      <c r="M254">
        <v>4032.716112531969</v>
      </c>
      <c r="N254">
        <v>1084.7340153452685</v>
      </c>
      <c r="O254">
        <v>1102.8849104859335</v>
      </c>
      <c r="P254">
        <v>4042</v>
      </c>
      <c r="Q254">
        <v>5879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0.17939171071784271</v>
      </c>
      <c r="X254">
        <v>0.82060828928215734</v>
      </c>
      <c r="Y254">
        <v>9.0068685472374621E-2</v>
      </c>
      <c r="Z254">
        <v>434</v>
      </c>
      <c r="AA254">
        <f t="shared" si="18"/>
        <v>56</v>
      </c>
      <c r="AB254">
        <v>1200</v>
      </c>
      <c r="AC254">
        <v>482.44633467704563</v>
      </c>
      <c r="AD254">
        <v>434</v>
      </c>
      <c r="AE254" s="6">
        <v>23.8</v>
      </c>
      <c r="AF254">
        <v>63.2</v>
      </c>
      <c r="AG254">
        <f t="shared" si="19"/>
        <v>1504.16</v>
      </c>
    </row>
    <row r="255" spans="1:33" x14ac:dyDescent="0.6">
      <c r="A255">
        <v>2019</v>
      </c>
      <c r="B255">
        <v>9</v>
      </c>
      <c r="C255">
        <v>11</v>
      </c>
      <c r="D255">
        <f t="shared" si="17"/>
        <v>3</v>
      </c>
      <c r="G255" cm="1">
        <f t="array" ref="G255">_xlfn.IFS(F255 = "H", 0, F255 = "B7", -7, F255 = "B6", -6, F255 = "B5", -5, F255 = "B4", -4, F255 = "B3", -3, F255 = "B2", -2, F255 = "B1", -1, F255 = "A7", 7, F255 = "A6", 6, F255 = "A5", 5, F255 = "A4", 4, F255 = "A3", 3, F255 = "A2", 2, F255 = "A1", 1, F255 = "", 0)</f>
        <v>0</v>
      </c>
      <c r="H255">
        <f t="shared" si="15"/>
        <v>0</v>
      </c>
      <c r="I255">
        <f t="shared" si="16"/>
        <v>0</v>
      </c>
      <c r="L255">
        <v>4287.5512195121937</v>
      </c>
      <c r="M255">
        <v>4188.3902439024378</v>
      </c>
      <c r="N255">
        <v>1021.8292682926829</v>
      </c>
      <c r="O255">
        <v>1082.8146341463414</v>
      </c>
      <c r="P255">
        <v>4045</v>
      </c>
      <c r="Q255">
        <v>6578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0.2459404410731845</v>
      </c>
      <c r="X255">
        <v>0.75405955892681553</v>
      </c>
      <c r="Y255">
        <v>0</v>
      </c>
      <c r="Z255">
        <v>453</v>
      </c>
      <c r="AA255">
        <f t="shared" si="18"/>
        <v>19</v>
      </c>
      <c r="AB255">
        <v>1200</v>
      </c>
      <c r="AC255">
        <v>448.68319238192919</v>
      </c>
      <c r="AD255">
        <v>453</v>
      </c>
      <c r="AE255" s="6">
        <v>24.3</v>
      </c>
      <c r="AF255">
        <v>7.6</v>
      </c>
      <c r="AG255">
        <f t="shared" si="19"/>
        <v>184.68</v>
      </c>
    </row>
    <row r="256" spans="1:33" x14ac:dyDescent="0.6">
      <c r="A256">
        <v>2019</v>
      </c>
      <c r="B256">
        <v>9</v>
      </c>
      <c r="C256">
        <v>12</v>
      </c>
      <c r="D256">
        <f t="shared" si="17"/>
        <v>4</v>
      </c>
      <c r="E256" t="s">
        <v>29</v>
      </c>
      <c r="F256" t="s">
        <v>19</v>
      </c>
      <c r="G256" cm="1">
        <f t="array" ref="G256">_xlfn.IFS(F256 = "H", 0, F256 = "B7", -7, F256 = "B6", -6, F256 = "B5", -5, F256 = "B4", -4, F256 = "B3", -3, F256 = "B2", -2, F256 = "B1", -1, F256 = "A7", 7, F256 = "A6", 6, F256 = "A5", 5, F256 = "A4", 4, F256 = "A3", 3, F256 = "A2", 2, F256 = "A1", 1, F256 = "", 0)</f>
        <v>-1</v>
      </c>
      <c r="H256">
        <f t="shared" si="15"/>
        <v>0</v>
      </c>
      <c r="I256">
        <f t="shared" si="16"/>
        <v>1</v>
      </c>
      <c r="J256" s="8" t="s">
        <v>67</v>
      </c>
      <c r="K256" s="8"/>
      <c r="L256">
        <v>3022.0141843971637</v>
      </c>
      <c r="M256">
        <v>3175.1867612293149</v>
      </c>
      <c r="N256">
        <v>871.82269503546104</v>
      </c>
      <c r="O256">
        <v>723.88416075650116</v>
      </c>
      <c r="P256">
        <v>4357</v>
      </c>
      <c r="Q256">
        <v>6035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0.20785268282357919</v>
      </c>
      <c r="X256">
        <v>0.79214731717642073</v>
      </c>
      <c r="Y256">
        <v>0</v>
      </c>
      <c r="Z256">
        <v>509</v>
      </c>
      <c r="AA256">
        <f t="shared" si="18"/>
        <v>56</v>
      </c>
      <c r="AB256">
        <v>1200</v>
      </c>
      <c r="AC256">
        <v>437.20977421541357</v>
      </c>
      <c r="AD256">
        <v>509</v>
      </c>
      <c r="AE256" s="6">
        <v>21</v>
      </c>
      <c r="AF256">
        <v>3.9</v>
      </c>
      <c r="AG256">
        <f t="shared" si="19"/>
        <v>81.899999999999991</v>
      </c>
    </row>
    <row r="257" spans="1:33" x14ac:dyDescent="0.6">
      <c r="A257">
        <v>2019</v>
      </c>
      <c r="B257">
        <v>9</v>
      </c>
      <c r="C257">
        <v>13</v>
      </c>
      <c r="D257">
        <f t="shared" si="17"/>
        <v>5</v>
      </c>
      <c r="E257" t="s">
        <v>29</v>
      </c>
      <c r="F257" t="s">
        <v>16</v>
      </c>
      <c r="G257" cm="1">
        <f t="array" ref="G257">_xlfn.IFS(F257 = "H", 0, F257 = "B7", -7, F257 = "B6", -6, F257 = "B5", -5, F257 = "B4", -4, F257 = "B3", -3, F257 = "B2", -2, F257 = "B1", -1, F257 = "A7", 7, F257 = "A6", 6, F257 = "A5", 5, F257 = "A4", 4, F257 = "A3", 3, F257 = "A2", 2, F257 = "A1", 1, F257 = "", 0)</f>
        <v>0</v>
      </c>
      <c r="H257">
        <f t="shared" si="15"/>
        <v>1</v>
      </c>
      <c r="I257">
        <f t="shared" si="16"/>
        <v>1</v>
      </c>
      <c r="J257" s="8" t="s">
        <v>67</v>
      </c>
      <c r="K257" s="8"/>
      <c r="L257">
        <v>2812.0093240093233</v>
      </c>
      <c r="M257">
        <v>2490.7599067599062</v>
      </c>
      <c r="N257">
        <v>849.96270396270393</v>
      </c>
      <c r="O257">
        <v>695.00699300699296</v>
      </c>
      <c r="P257">
        <v>4615</v>
      </c>
      <c r="Q257">
        <v>3148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0.2147829951118353</v>
      </c>
      <c r="X257">
        <v>0.7852170048881647</v>
      </c>
      <c r="Y257">
        <v>0</v>
      </c>
      <c r="Z257">
        <v>501</v>
      </c>
      <c r="AA257">
        <f t="shared" si="18"/>
        <v>-8</v>
      </c>
      <c r="AB257">
        <v>1200</v>
      </c>
      <c r="AC257">
        <v>443.61246393532468</v>
      </c>
      <c r="AD257">
        <v>501</v>
      </c>
      <c r="AE257" s="6">
        <v>23.3</v>
      </c>
      <c r="AF257">
        <v>0.1</v>
      </c>
      <c r="AG257">
        <f t="shared" si="19"/>
        <v>2.33</v>
      </c>
    </row>
    <row r="258" spans="1:33" x14ac:dyDescent="0.6">
      <c r="A258">
        <v>2019</v>
      </c>
      <c r="B258">
        <v>9</v>
      </c>
      <c r="C258">
        <v>14</v>
      </c>
      <c r="D258">
        <f t="shared" si="17"/>
        <v>6</v>
      </c>
      <c r="E258" t="s">
        <v>29</v>
      </c>
      <c r="F258" t="s">
        <v>20</v>
      </c>
      <c r="G258" cm="1">
        <f t="array" ref="G258">_xlfn.IFS(F258 = "H", 0, F258 = "B7", -7, F258 = "B6", -6, F258 = "B5", -5, F258 = "B4", -4, F258 = "B3", -3, F258 = "B2", -2, F258 = "B1", -1, F258 = "A7", 7, F258 = "A6", 6, F258 = "A5", 5, F258 = "A4", 4, F258 = "A3", 3, F258 = "A2", 2, F258 = "A1", 1, F258 = "", 0)</f>
        <v>1</v>
      </c>
      <c r="H258">
        <f t="shared" ref="H258:H321" si="20" xml:space="preserve"> IF(F258 = "H",1,0)</f>
        <v>0</v>
      </c>
      <c r="I258">
        <f t="shared" ref="I258:I321" si="21">IF(NOT(ISBLANK(F258)), 1, 0)</f>
        <v>1</v>
      </c>
      <c r="J258" s="8" t="s">
        <v>67</v>
      </c>
      <c r="K258" s="8"/>
      <c r="L258">
        <v>3388.3837209302342</v>
      </c>
      <c r="M258">
        <v>2862.8139534883735</v>
      </c>
      <c r="N258">
        <v>973.10465116279079</v>
      </c>
      <c r="O258">
        <v>690.47674418604663</v>
      </c>
      <c r="P258">
        <v>6286</v>
      </c>
      <c r="Q258">
        <v>3085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0.23114405961620141</v>
      </c>
      <c r="X258">
        <v>0.76885594038379867</v>
      </c>
      <c r="Y258">
        <v>0</v>
      </c>
      <c r="Z258">
        <v>514</v>
      </c>
      <c r="AA258">
        <f t="shared" si="18"/>
        <v>13</v>
      </c>
      <c r="AB258">
        <v>1200</v>
      </c>
      <c r="AC258">
        <v>493.38522420628578</v>
      </c>
      <c r="AD258">
        <v>514</v>
      </c>
      <c r="AE258" s="6">
        <v>22.4</v>
      </c>
      <c r="AF258">
        <v>0.3</v>
      </c>
      <c r="AG258">
        <f t="shared" si="19"/>
        <v>6.72</v>
      </c>
    </row>
    <row r="259" spans="1:33" x14ac:dyDescent="0.6">
      <c r="A259">
        <v>2019</v>
      </c>
      <c r="B259">
        <v>9</v>
      </c>
      <c r="C259">
        <v>15</v>
      </c>
      <c r="D259">
        <f t="shared" ref="D259:D322" si="22">WEEKDAY(DATE(A259,B259,C259), 2)</f>
        <v>7</v>
      </c>
      <c r="E259" t="s">
        <v>29</v>
      </c>
      <c r="F259" t="s">
        <v>22</v>
      </c>
      <c r="G259" cm="1">
        <f t="array" ref="G259">_xlfn.IFS(F259 = "H", 0, F259 = "B7", -7, F259 = "B6", -6, F259 = "B5", -5, F259 = "B4", -4, F259 = "B3", -3, F259 = "B2", -2, F259 = "B1", -1, F259 = "A7", 7, F259 = "A6", 6, F259 = "A5", 5, F259 = "A4", 4, F259 = "A3", 3, F259 = "A2", 2, F259 = "A1", 1, F259 = "", 0)</f>
        <v>2</v>
      </c>
      <c r="H259">
        <f t="shared" si="20"/>
        <v>0</v>
      </c>
      <c r="I259">
        <f t="shared" si="21"/>
        <v>1</v>
      </c>
      <c r="J259" s="8" t="s">
        <v>67</v>
      </c>
      <c r="K259" s="8"/>
      <c r="L259">
        <v>3739.0047846889952</v>
      </c>
      <c r="M259">
        <v>3016.8995215311006</v>
      </c>
      <c r="N259">
        <v>924.19138755980862</v>
      </c>
      <c r="O259">
        <v>768.56937799043067</v>
      </c>
      <c r="P259">
        <v>6553</v>
      </c>
      <c r="Q259">
        <v>4258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0.18909000897304989</v>
      </c>
      <c r="X259">
        <v>0.81090999102695016</v>
      </c>
      <c r="Y259">
        <v>1.121080381093331E-2</v>
      </c>
      <c r="Z259">
        <v>423</v>
      </c>
      <c r="AA259">
        <f t="shared" ref="AA259:AA322" si="23">Z259-Z258</f>
        <v>-91</v>
      </c>
      <c r="AB259">
        <v>1200</v>
      </c>
      <c r="AC259">
        <v>502.08020562564082</v>
      </c>
      <c r="AD259">
        <v>423</v>
      </c>
      <c r="AE259" s="6">
        <v>24.2</v>
      </c>
      <c r="AF259">
        <v>0</v>
      </c>
      <c r="AG259">
        <f t="shared" ref="AG259:AG322" si="24">AE259*AF259</f>
        <v>0</v>
      </c>
    </row>
    <row r="260" spans="1:33" x14ac:dyDescent="0.6">
      <c r="A260">
        <v>2019</v>
      </c>
      <c r="B260">
        <v>9</v>
      </c>
      <c r="C260">
        <v>16</v>
      </c>
      <c r="D260">
        <f t="shared" si="22"/>
        <v>1</v>
      </c>
      <c r="G260" cm="1">
        <f t="array" ref="G260">_xlfn.IFS(F260 = "H", 0, F260 = "B7", -7, F260 = "B6", -6, F260 = "B5", -5, F260 = "B4", -4, F260 = "B3", -3, F260 = "B2", -2, F260 = "B1", -1, F260 = "A7", 7, F260 = "A6", 6, F260 = "A5", 5, F260 = "A4", 4, F260 = "A3", 3, F260 = "A2", 2, F260 = "A1", 1, F260 = "", 0)</f>
        <v>0</v>
      </c>
      <c r="H260">
        <f t="shared" si="20"/>
        <v>0</v>
      </c>
      <c r="I260">
        <f t="shared" si="21"/>
        <v>0</v>
      </c>
      <c r="L260">
        <v>4035.393939393939</v>
      </c>
      <c r="M260">
        <v>3631.7979797979797</v>
      </c>
      <c r="N260">
        <v>1039.6767676767677</v>
      </c>
      <c r="O260">
        <v>1039.0707070707072</v>
      </c>
      <c r="P260">
        <v>6153</v>
      </c>
      <c r="Q260">
        <v>5878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0.20262529832935561</v>
      </c>
      <c r="X260">
        <v>0.79737470167064439</v>
      </c>
      <c r="Y260">
        <v>2.046795777574599E-2</v>
      </c>
      <c r="Z260">
        <v>332</v>
      </c>
      <c r="AA260">
        <f t="shared" si="23"/>
        <v>-91</v>
      </c>
      <c r="AB260">
        <v>1200</v>
      </c>
      <c r="AC260">
        <v>514.26016916286619</v>
      </c>
      <c r="AD260">
        <v>332</v>
      </c>
      <c r="AE260" s="6">
        <v>24.5</v>
      </c>
      <c r="AF260">
        <v>0</v>
      </c>
      <c r="AG260">
        <f t="shared" si="24"/>
        <v>0</v>
      </c>
    </row>
    <row r="261" spans="1:33" x14ac:dyDescent="0.6">
      <c r="A261">
        <v>2019</v>
      </c>
      <c r="B261">
        <v>9</v>
      </c>
      <c r="C261">
        <v>17</v>
      </c>
      <c r="D261">
        <f t="shared" si="22"/>
        <v>2</v>
      </c>
      <c r="G261" cm="1">
        <f t="array" ref="G261">_xlfn.IFS(F261 = "H", 0, F261 = "B7", -7, F261 = "B6", -6, F261 = "B5", -5, F261 = "B4", -4, F261 = "B3", -3, F261 = "B2", -2, F261 = "B1", -1, F261 = "A7", 7, F261 = "A6", 6, F261 = "A5", 5, F261 = "A4", 4, F261 = "A3", 3, F261 = "A2", 2, F261 = "A1", 1, F261 = "", 0)</f>
        <v>0</v>
      </c>
      <c r="H261">
        <f t="shared" si="20"/>
        <v>0</v>
      </c>
      <c r="I261">
        <f t="shared" si="21"/>
        <v>0</v>
      </c>
      <c r="L261">
        <v>4307.3814432989693</v>
      </c>
      <c r="M261">
        <v>3799.9175257731963</v>
      </c>
      <c r="N261">
        <v>1057.9072164948454</v>
      </c>
      <c r="O261">
        <v>1035.7113402061855</v>
      </c>
      <c r="P261">
        <v>5615</v>
      </c>
      <c r="Q261">
        <v>5189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0.21932858240760139</v>
      </c>
      <c r="X261">
        <v>0.78067141759239855</v>
      </c>
      <c r="Y261">
        <v>0</v>
      </c>
      <c r="Z261">
        <v>400</v>
      </c>
      <c r="AA261">
        <f t="shared" si="23"/>
        <v>68</v>
      </c>
      <c r="AB261">
        <v>1200</v>
      </c>
      <c r="AC261">
        <v>494.90371522239963</v>
      </c>
      <c r="AD261">
        <v>400</v>
      </c>
      <c r="AE261" s="6">
        <v>23.5</v>
      </c>
      <c r="AF261">
        <v>0</v>
      </c>
      <c r="AG261">
        <f t="shared" si="24"/>
        <v>0</v>
      </c>
    </row>
    <row r="262" spans="1:33" x14ac:dyDescent="0.6">
      <c r="A262">
        <v>2019</v>
      </c>
      <c r="B262">
        <v>9</v>
      </c>
      <c r="C262">
        <v>18</v>
      </c>
      <c r="D262">
        <f t="shared" si="22"/>
        <v>3</v>
      </c>
      <c r="G262" cm="1">
        <f t="array" ref="G262">_xlfn.IFS(F262 = "H", 0, F262 = "B7", -7, F262 = "B6", -6, F262 = "B5", -5, F262 = "B4", -4, F262 = "B3", -3, F262 = "B2", -2, F262 = "B1", -1, F262 = "A7", 7, F262 = "A6", 6, F262 = "A5", 5, F262 = "A4", 4, F262 = "A3", 3, F262 = "A2", 2, F262 = "A1", 1, F262 = "", 0)</f>
        <v>0</v>
      </c>
      <c r="H262">
        <f t="shared" si="20"/>
        <v>0</v>
      </c>
      <c r="I262">
        <f t="shared" si="21"/>
        <v>0</v>
      </c>
      <c r="L262">
        <v>4321.745454545453</v>
      </c>
      <c r="M262">
        <v>3996.2181818181803</v>
      </c>
      <c r="N262">
        <v>1003.9090909090909</v>
      </c>
      <c r="O262">
        <v>1051.8181818181818</v>
      </c>
      <c r="P262">
        <v>5218</v>
      </c>
      <c r="Q262">
        <v>5155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0.21354023474674849</v>
      </c>
      <c r="X262">
        <v>0.78645976525325156</v>
      </c>
      <c r="Y262">
        <v>0</v>
      </c>
      <c r="Z262">
        <v>465</v>
      </c>
      <c r="AA262">
        <f t="shared" si="23"/>
        <v>65</v>
      </c>
      <c r="AB262">
        <v>1200</v>
      </c>
      <c r="AC262">
        <v>479.66332870866268</v>
      </c>
      <c r="AD262">
        <v>465</v>
      </c>
      <c r="AE262" s="6">
        <v>21</v>
      </c>
      <c r="AF262">
        <v>0</v>
      </c>
      <c r="AG262">
        <f t="shared" si="24"/>
        <v>0</v>
      </c>
    </row>
    <row r="263" spans="1:33" x14ac:dyDescent="0.6">
      <c r="A263">
        <v>2019</v>
      </c>
      <c r="B263">
        <v>9</v>
      </c>
      <c r="C263">
        <v>19</v>
      </c>
      <c r="D263">
        <f t="shared" si="22"/>
        <v>4</v>
      </c>
      <c r="G263" cm="1">
        <f t="array" ref="G263">_xlfn.IFS(F263 = "H", 0, F263 = "B7", -7, F263 = "B6", -6, F263 = "B5", -5, F263 = "B4", -4, F263 = "B3", -3, F263 = "B2", -2, F263 = "B1", -1, F263 = "A7", 7, F263 = "A6", 6, F263 = "A5", 5, F263 = "A4", 4, F263 = "A3", 3, F263 = "A2", 2, F263 = "A1", 1, F263 = "", 0)</f>
        <v>0</v>
      </c>
      <c r="H263">
        <f t="shared" si="20"/>
        <v>0</v>
      </c>
      <c r="I263">
        <f t="shared" si="21"/>
        <v>0</v>
      </c>
      <c r="L263">
        <v>4329.6082474226805</v>
      </c>
      <c r="M263">
        <v>3966.1855670103096</v>
      </c>
      <c r="N263">
        <v>1048.4329896907216</v>
      </c>
      <c r="O263">
        <v>1027.8969072164948</v>
      </c>
      <c r="P263">
        <v>5758</v>
      </c>
      <c r="Q263">
        <v>5303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0.26623277957860619</v>
      </c>
      <c r="X263">
        <v>0.73376722042139386</v>
      </c>
      <c r="Y263">
        <v>0</v>
      </c>
      <c r="Z263">
        <v>517</v>
      </c>
      <c r="AA263">
        <f t="shared" si="23"/>
        <v>52</v>
      </c>
      <c r="AB263">
        <v>1200</v>
      </c>
      <c r="AC263">
        <v>492.79218008546809</v>
      </c>
      <c r="AD263">
        <v>517</v>
      </c>
      <c r="AE263" s="6">
        <v>19.5</v>
      </c>
      <c r="AF263">
        <v>0</v>
      </c>
      <c r="AG263">
        <f t="shared" si="24"/>
        <v>0</v>
      </c>
    </row>
    <row r="264" spans="1:33" x14ac:dyDescent="0.6">
      <c r="A264">
        <v>2019</v>
      </c>
      <c r="B264">
        <v>9</v>
      </c>
      <c r="C264">
        <v>20</v>
      </c>
      <c r="D264">
        <f t="shared" si="22"/>
        <v>5</v>
      </c>
      <c r="G264" cm="1">
        <f t="array" ref="G264">_xlfn.IFS(F264 = "H", 0, F264 = "B7", -7, F264 = "B6", -6, F264 = "B5", -5, F264 = "B4", -4, F264 = "B3", -3, F264 = "B2", -2, F264 = "B1", -1, F264 = "A7", 7, F264 = "A6", 6, F264 = "A5", 5, F264 = "A4", 4, F264 = "A3", 3, F264 = "A2", 2, F264 = "A1", 1, F264 = "", 0)</f>
        <v>0</v>
      </c>
      <c r="H264">
        <f t="shared" si="20"/>
        <v>0</v>
      </c>
      <c r="I264">
        <f t="shared" si="21"/>
        <v>0</v>
      </c>
      <c r="L264">
        <v>4700.0995024875629</v>
      </c>
      <c r="M264">
        <v>3811.2039800995035</v>
      </c>
      <c r="N264">
        <v>1083.4278606965174</v>
      </c>
      <c r="O264">
        <v>1040.587064676617</v>
      </c>
      <c r="P264">
        <v>6620</v>
      </c>
      <c r="Q264">
        <v>5959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0.20142283370364039</v>
      </c>
      <c r="X264">
        <v>0.79857716629635966</v>
      </c>
      <c r="Y264">
        <v>0</v>
      </c>
      <c r="Z264">
        <v>496</v>
      </c>
      <c r="AA264">
        <f t="shared" si="23"/>
        <v>-21</v>
      </c>
      <c r="AB264">
        <v>1200</v>
      </c>
      <c r="AC264">
        <v>519.80715537418598</v>
      </c>
      <c r="AD264">
        <v>496</v>
      </c>
      <c r="AE264" s="6">
        <v>19.600000000000001</v>
      </c>
      <c r="AF264">
        <v>0</v>
      </c>
      <c r="AG264">
        <f t="shared" si="24"/>
        <v>0</v>
      </c>
    </row>
    <row r="265" spans="1:33" x14ac:dyDescent="0.6">
      <c r="A265">
        <v>2019</v>
      </c>
      <c r="B265">
        <v>9</v>
      </c>
      <c r="C265">
        <v>21</v>
      </c>
      <c r="D265">
        <f t="shared" si="22"/>
        <v>6</v>
      </c>
      <c r="G265" cm="1">
        <f t="array" ref="G265">_xlfn.IFS(F265 = "H", 0, F265 = "B7", -7, F265 = "B6", -6, F265 = "B5", -5, F265 = "B4", -4, F265 = "B3", -3, F265 = "B2", -2, F265 = "B1", -1, F265 = "A7", 7, F265 = "A6", 6, F265 = "A5", 5, F265 = "A4", 4, F265 = "A3", 3, F265 = "A2", 2, F265 = "A1", 1, F265 = "", 0)</f>
        <v>0</v>
      </c>
      <c r="H265">
        <f t="shared" si="20"/>
        <v>0</v>
      </c>
      <c r="I265">
        <f t="shared" si="21"/>
        <v>0</v>
      </c>
      <c r="L265">
        <v>4297.0956072351428</v>
      </c>
      <c r="M265">
        <v>3614.9664082687341</v>
      </c>
      <c r="N265">
        <v>1029.7881136950905</v>
      </c>
      <c r="O265">
        <v>900.51421188630502</v>
      </c>
      <c r="P265">
        <v>6194</v>
      </c>
      <c r="Q265">
        <v>5745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0.24982201881515381</v>
      </c>
      <c r="X265">
        <v>0.75017798118484624</v>
      </c>
      <c r="Y265">
        <v>0</v>
      </c>
      <c r="Z265">
        <v>440</v>
      </c>
      <c r="AA265">
        <f t="shared" si="23"/>
        <v>-56</v>
      </c>
      <c r="AB265">
        <v>1200</v>
      </c>
      <c r="AC265">
        <v>503.72369938568932</v>
      </c>
      <c r="AD265">
        <v>440</v>
      </c>
      <c r="AE265" s="6">
        <v>19.600000000000001</v>
      </c>
      <c r="AF265">
        <v>0</v>
      </c>
      <c r="AG265">
        <f t="shared" si="24"/>
        <v>0</v>
      </c>
    </row>
    <row r="266" spans="1:33" x14ac:dyDescent="0.6">
      <c r="A266">
        <v>2019</v>
      </c>
      <c r="B266">
        <v>9</v>
      </c>
      <c r="C266">
        <v>22</v>
      </c>
      <c r="D266">
        <f t="shared" si="22"/>
        <v>7</v>
      </c>
      <c r="G266" cm="1">
        <f t="array" ref="G266">_xlfn.IFS(F266 = "H", 0, F266 = "B7", -7, F266 = "B6", -6, F266 = "B5", -5, F266 = "B4", -4, F266 = "B3", -3, F266 = "B2", -2, F266 = "B1", -1, F266 = "A7", 7, F266 = "A6", 6, F266 = "A5", 5, F266 = "A4", 4, F266 = "A3", 3, F266 = "A2", 2, F266 = "A1", 1, F266 = "", 0)</f>
        <v>0</v>
      </c>
      <c r="H266">
        <f t="shared" si="20"/>
        <v>0</v>
      </c>
      <c r="I266">
        <f t="shared" si="21"/>
        <v>0</v>
      </c>
      <c r="L266">
        <v>8053.8939393939399</v>
      </c>
      <c r="M266">
        <v>7740.606060606061</v>
      </c>
      <c r="N266">
        <v>1122.560606060606</v>
      </c>
      <c r="O266">
        <v>1156.8636363636365</v>
      </c>
      <c r="P266">
        <v>6951</v>
      </c>
      <c r="Q266">
        <v>6018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0.23617953380724091</v>
      </c>
      <c r="X266">
        <v>0.76382046619275912</v>
      </c>
      <c r="Y266">
        <v>1.538834363261843E-2</v>
      </c>
      <c r="Z266">
        <v>351</v>
      </c>
      <c r="AA266">
        <f t="shared" si="23"/>
        <v>-89</v>
      </c>
      <c r="AB266">
        <v>1200</v>
      </c>
      <c r="AC266">
        <v>525.61088287684925</v>
      </c>
      <c r="AD266">
        <v>351</v>
      </c>
      <c r="AE266" s="6">
        <v>18.600000000000001</v>
      </c>
      <c r="AF266">
        <v>0.4</v>
      </c>
      <c r="AG266">
        <f t="shared" si="24"/>
        <v>7.4400000000000013</v>
      </c>
    </row>
    <row r="267" spans="1:33" x14ac:dyDescent="0.6">
      <c r="A267">
        <v>2019</v>
      </c>
      <c r="B267">
        <v>9</v>
      </c>
      <c r="C267">
        <v>23</v>
      </c>
      <c r="D267">
        <f t="shared" si="22"/>
        <v>1</v>
      </c>
      <c r="G267" cm="1">
        <f t="array" ref="G267">_xlfn.IFS(F267 = "H", 0, F267 = "B7", -7, F267 = "B6", -6, F267 = "B5", -5, F267 = "B4", -4, F267 = "B3", -3, F267 = "B2", -2, F267 = "B1", -1, F267 = "A7", 7, F267 = "A6", 6, F267 = "A5", 5, F267 = "A4", 4, F267 = "A3", 3, F267 = "A2", 2, F267 = "A1", 1, F267 = "", 0)</f>
        <v>0</v>
      </c>
      <c r="H267">
        <f t="shared" si="20"/>
        <v>0</v>
      </c>
      <c r="I267">
        <f t="shared" si="21"/>
        <v>0</v>
      </c>
      <c r="L267">
        <v>4176.8756218905482</v>
      </c>
      <c r="M267">
        <v>3931.0049751243791</v>
      </c>
      <c r="N267">
        <v>993.62686567164178</v>
      </c>
      <c r="O267">
        <v>994.74626865671644</v>
      </c>
      <c r="P267">
        <v>5453</v>
      </c>
      <c r="Q267">
        <v>6924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0.19414032142746121</v>
      </c>
      <c r="X267">
        <v>0.80585967857253882</v>
      </c>
      <c r="Y267">
        <v>0</v>
      </c>
      <c r="Z267">
        <v>317</v>
      </c>
      <c r="AA267">
        <f t="shared" si="23"/>
        <v>-34</v>
      </c>
      <c r="AB267">
        <v>1200</v>
      </c>
      <c r="AC267">
        <v>490.06960063607511</v>
      </c>
      <c r="AD267">
        <v>317</v>
      </c>
      <c r="AE267" s="6">
        <v>20</v>
      </c>
      <c r="AF267">
        <v>0</v>
      </c>
      <c r="AG267">
        <f t="shared" si="24"/>
        <v>0</v>
      </c>
    </row>
    <row r="268" spans="1:33" x14ac:dyDescent="0.6">
      <c r="A268">
        <v>2019</v>
      </c>
      <c r="B268">
        <v>9</v>
      </c>
      <c r="C268">
        <v>24</v>
      </c>
      <c r="D268">
        <f t="shared" si="22"/>
        <v>2</v>
      </c>
      <c r="G268" cm="1">
        <f t="array" ref="G268">_xlfn.IFS(F268 = "H", 0, F268 = "B7", -7, F268 = "B6", -6, F268 = "B5", -5, F268 = "B4", -4, F268 = "B3", -3, F268 = "B2", -2, F268 = "B1", -1, F268 = "A7", 7, F268 = "A6", 6, F268 = "A5", 5, F268 = "A4", 4, F268 = "A3", 3, F268 = "A2", 2, F268 = "A1", 1, F268 = "", 0)</f>
        <v>0</v>
      </c>
      <c r="H268">
        <f t="shared" si="20"/>
        <v>0</v>
      </c>
      <c r="I268">
        <f t="shared" si="21"/>
        <v>0</v>
      </c>
      <c r="L268">
        <v>4014.3462532299745</v>
      </c>
      <c r="M268">
        <v>4026.9354005167961</v>
      </c>
      <c r="N268">
        <v>1032.71834625323</v>
      </c>
      <c r="O268">
        <v>1035.2945736434108</v>
      </c>
      <c r="P268">
        <v>5572</v>
      </c>
      <c r="Q268">
        <v>6568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0.22749467188344941</v>
      </c>
      <c r="X268">
        <v>0.77250532811655059</v>
      </c>
      <c r="Y268">
        <v>0</v>
      </c>
      <c r="Z268">
        <v>483</v>
      </c>
      <c r="AA268">
        <f t="shared" si="23"/>
        <v>166</v>
      </c>
      <c r="AB268">
        <v>1200</v>
      </c>
      <c r="AC268">
        <v>491.26735848363478</v>
      </c>
      <c r="AD268">
        <v>483</v>
      </c>
      <c r="AE268" s="6">
        <v>19.8</v>
      </c>
      <c r="AF268">
        <v>0</v>
      </c>
      <c r="AG268">
        <f t="shared" si="24"/>
        <v>0</v>
      </c>
    </row>
    <row r="269" spans="1:33" x14ac:dyDescent="0.6">
      <c r="A269">
        <v>2019</v>
      </c>
      <c r="B269">
        <v>9</v>
      </c>
      <c r="C269">
        <v>25</v>
      </c>
      <c r="D269">
        <f t="shared" si="22"/>
        <v>3</v>
      </c>
      <c r="G269" cm="1">
        <f t="array" ref="G269">_xlfn.IFS(F269 = "H", 0, F269 = "B7", -7, F269 = "B6", -6, F269 = "B5", -5, F269 = "B4", -4, F269 = "B3", -3, F269 = "B2", -2, F269 = "B1", -1, F269 = "A7", 7, F269 = "A6", 6, F269 = "A5", 5, F269 = "A4", 4, F269 = "A3", 3, F269 = "A2", 2, F269 = "A1", 1, F269 = "", 0)</f>
        <v>0</v>
      </c>
      <c r="H269">
        <f t="shared" si="20"/>
        <v>0</v>
      </c>
      <c r="I269">
        <f t="shared" si="21"/>
        <v>0</v>
      </c>
      <c r="L269">
        <v>4156.0925449871447</v>
      </c>
      <c r="M269">
        <v>4062.663239074549</v>
      </c>
      <c r="N269">
        <v>1060.745501285347</v>
      </c>
      <c r="O269">
        <v>1051.5218508997427</v>
      </c>
      <c r="P269">
        <v>5292</v>
      </c>
      <c r="Q269">
        <v>6066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0.2073890253890254</v>
      </c>
      <c r="X269">
        <v>0.79261097461097452</v>
      </c>
      <c r="Y269">
        <v>0</v>
      </c>
      <c r="Z269">
        <v>580</v>
      </c>
      <c r="AA269">
        <f t="shared" si="23"/>
        <v>97</v>
      </c>
      <c r="AB269">
        <v>1200</v>
      </c>
      <c r="AC269">
        <v>482.07095153139369</v>
      </c>
      <c r="AD269">
        <v>580</v>
      </c>
      <c r="AE269" s="6">
        <v>20.9</v>
      </c>
      <c r="AF269">
        <v>0</v>
      </c>
      <c r="AG269">
        <f t="shared" si="24"/>
        <v>0</v>
      </c>
    </row>
    <row r="270" spans="1:33" x14ac:dyDescent="0.6">
      <c r="A270">
        <v>2019</v>
      </c>
      <c r="B270">
        <v>9</v>
      </c>
      <c r="C270">
        <v>26</v>
      </c>
      <c r="D270">
        <f t="shared" si="22"/>
        <v>4</v>
      </c>
      <c r="G270" cm="1">
        <f t="array" ref="G270">_xlfn.IFS(F270 = "H", 0, F270 = "B7", -7, F270 = "B6", -6, F270 = "B5", -5, F270 = "B4", -4, F270 = "B3", -3, F270 = "B2", -2, F270 = "B1", -1, F270 = "A7", 7, F270 = "A6", 6, F270 = "A5", 5, F270 = "A4", 4, F270 = "A3", 3, F270 = "A2", 2, F270 = "A1", 1, F270 = "", 0)</f>
        <v>0</v>
      </c>
      <c r="H270">
        <f t="shared" si="20"/>
        <v>0</v>
      </c>
      <c r="I270">
        <f t="shared" si="21"/>
        <v>0</v>
      </c>
      <c r="L270">
        <v>4369.2857142857119</v>
      </c>
      <c r="M270">
        <v>3947.8571428571413</v>
      </c>
      <c r="N270">
        <v>1020</v>
      </c>
      <c r="O270">
        <v>1086.7142857142856</v>
      </c>
      <c r="P270">
        <v>5378</v>
      </c>
      <c r="Q270">
        <v>5915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0.20597200158856241</v>
      </c>
      <c r="X270">
        <v>0.79402799841143756</v>
      </c>
      <c r="Y270">
        <v>0</v>
      </c>
      <c r="Z270">
        <v>582</v>
      </c>
      <c r="AA270">
        <f t="shared" si="23"/>
        <v>2</v>
      </c>
      <c r="AB270">
        <v>1200</v>
      </c>
      <c r="AC270">
        <v>484.34704146841523</v>
      </c>
      <c r="AD270">
        <v>582</v>
      </c>
      <c r="AE270" s="6">
        <v>22.9</v>
      </c>
      <c r="AF270">
        <v>0</v>
      </c>
      <c r="AG270">
        <f t="shared" si="24"/>
        <v>0</v>
      </c>
    </row>
    <row r="271" spans="1:33" x14ac:dyDescent="0.6">
      <c r="A271">
        <v>2019</v>
      </c>
      <c r="B271">
        <v>9</v>
      </c>
      <c r="C271">
        <v>27</v>
      </c>
      <c r="D271">
        <f t="shared" si="22"/>
        <v>5</v>
      </c>
      <c r="G271" cm="1">
        <f t="array" ref="G271">_xlfn.IFS(F271 = "H", 0, F271 = "B7", -7, F271 = "B6", -6, F271 = "B5", -5, F271 = "B4", -4, F271 = "B3", -3, F271 = "B2", -2, F271 = "B1", -1, F271 = "A7", 7, F271 = "A6", 6, F271 = "A5", 5, F271 = "A4", 4, F271 = "A3", 3, F271 = "A2", 2, F271 = "A1", 1, F271 = "", 0)</f>
        <v>0</v>
      </c>
      <c r="H271">
        <f t="shared" si="20"/>
        <v>0</v>
      </c>
      <c r="I271">
        <f t="shared" si="21"/>
        <v>0</v>
      </c>
      <c r="L271">
        <v>4617.9950617283948</v>
      </c>
      <c r="M271">
        <v>3931.0617283950614</v>
      </c>
      <c r="N271">
        <v>1080.558024691358</v>
      </c>
      <c r="O271">
        <v>1067.3308641975309</v>
      </c>
      <c r="P271">
        <v>5974</v>
      </c>
      <c r="Q271">
        <v>5888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0.22174566249878841</v>
      </c>
      <c r="X271">
        <v>0.77825433750121165</v>
      </c>
      <c r="Y271">
        <v>0</v>
      </c>
      <c r="Z271">
        <v>530</v>
      </c>
      <c r="AA271">
        <f t="shared" si="23"/>
        <v>-52</v>
      </c>
      <c r="AB271">
        <v>1200</v>
      </c>
      <c r="AC271">
        <v>500.99160814136798</v>
      </c>
      <c r="AD271">
        <v>530</v>
      </c>
      <c r="AE271" s="6">
        <v>22.9</v>
      </c>
      <c r="AF271">
        <v>0</v>
      </c>
      <c r="AG271">
        <f t="shared" si="24"/>
        <v>0</v>
      </c>
    </row>
    <row r="272" spans="1:33" x14ac:dyDescent="0.6">
      <c r="A272">
        <v>2019</v>
      </c>
      <c r="B272">
        <v>9</v>
      </c>
      <c r="C272">
        <v>28</v>
      </c>
      <c r="D272">
        <f t="shared" si="22"/>
        <v>6</v>
      </c>
      <c r="G272" cm="1">
        <f t="array" ref="G272">_xlfn.IFS(F272 = "H", 0, F272 = "B7", -7, F272 = "B6", -6, F272 = "B5", -5, F272 = "B4", -4, F272 = "B3", -3, F272 = "B2", -2, F272 = "B1", -1, F272 = "A7", 7, F272 = "A6", 6, F272 = "A5", 5, F272 = "A4", 4, F272 = "A3", 3, F272 = "A2", 2, F272 = "A1", 1, F272 = "", 0)</f>
        <v>0</v>
      </c>
      <c r="H272">
        <f t="shared" si="20"/>
        <v>0</v>
      </c>
      <c r="I272">
        <f t="shared" si="21"/>
        <v>0</v>
      </c>
      <c r="L272">
        <v>5045.1670822942642</v>
      </c>
      <c r="M272">
        <v>4342.8628428927677</v>
      </c>
      <c r="N272">
        <v>376.5087281795511</v>
      </c>
      <c r="O272">
        <v>290.20448877805484</v>
      </c>
      <c r="P272">
        <v>5170</v>
      </c>
      <c r="Q272">
        <v>5526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0.2026246719160105</v>
      </c>
      <c r="X272">
        <v>0.79737532808398948</v>
      </c>
      <c r="Y272">
        <v>0</v>
      </c>
      <c r="Z272">
        <v>391</v>
      </c>
      <c r="AA272">
        <f t="shared" si="23"/>
        <v>-139</v>
      </c>
      <c r="AB272">
        <v>1200</v>
      </c>
      <c r="AC272">
        <v>475.23754258162398</v>
      </c>
      <c r="AD272">
        <v>391</v>
      </c>
      <c r="AE272" s="6">
        <v>23.7</v>
      </c>
      <c r="AF272">
        <v>0</v>
      </c>
      <c r="AG272">
        <f t="shared" si="24"/>
        <v>0</v>
      </c>
    </row>
    <row r="273" spans="1:33" x14ac:dyDescent="0.6">
      <c r="A273">
        <v>2019</v>
      </c>
      <c r="B273">
        <v>9</v>
      </c>
      <c r="C273">
        <v>29</v>
      </c>
      <c r="D273">
        <f t="shared" si="22"/>
        <v>7</v>
      </c>
      <c r="G273" cm="1">
        <f t="array" ref="G273">_xlfn.IFS(F273 = "H", 0, F273 = "B7", -7, F273 = "B6", -6, F273 = "B5", -5, F273 = "B4", -4, F273 = "B3", -3, F273 = "B2", -2, F273 = "B1", -1, F273 = "A7", 7, F273 = "A6", 6, F273 = "A5", 5, F273 = "A4", 4, F273 = "A3", 3, F273 = "A2", 2, F273 = "A1", 1, F273 = "", 0)</f>
        <v>0</v>
      </c>
      <c r="H273">
        <f t="shared" si="20"/>
        <v>0</v>
      </c>
      <c r="I273">
        <f t="shared" si="21"/>
        <v>0</v>
      </c>
      <c r="L273">
        <v>4242.5935162094756</v>
      </c>
      <c r="M273">
        <v>3999.8802992518699</v>
      </c>
      <c r="N273" s="2">
        <v>0</v>
      </c>
      <c r="O273" s="2">
        <v>0</v>
      </c>
      <c r="P273">
        <v>5402</v>
      </c>
      <c r="Q273">
        <v>5069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0.1953280653766927</v>
      </c>
      <c r="X273">
        <v>0.80467193462330733</v>
      </c>
      <c r="Y273">
        <v>9.3910164581542666E-3</v>
      </c>
      <c r="Z273">
        <v>336</v>
      </c>
      <c r="AA273">
        <f t="shared" si="23"/>
        <v>-55</v>
      </c>
      <c r="AB273">
        <v>1200</v>
      </c>
      <c r="AC273">
        <v>480.46822660781481</v>
      </c>
      <c r="AD273">
        <v>336</v>
      </c>
      <c r="AE273" s="6">
        <v>22.6</v>
      </c>
      <c r="AF273">
        <v>0</v>
      </c>
      <c r="AG273">
        <f t="shared" si="24"/>
        <v>0</v>
      </c>
    </row>
    <row r="274" spans="1:33" x14ac:dyDescent="0.6">
      <c r="A274">
        <v>2019</v>
      </c>
      <c r="B274">
        <v>9</v>
      </c>
      <c r="C274">
        <v>30</v>
      </c>
      <c r="D274">
        <f t="shared" si="22"/>
        <v>1</v>
      </c>
      <c r="G274" cm="1">
        <f t="array" ref="G274">_xlfn.IFS(F274 = "H", 0, F274 = "B7", -7, F274 = "B6", -6, F274 = "B5", -5, F274 = "B4", -4, F274 = "B3", -3, F274 = "B2", -2, F274 = "B1", -1, F274 = "A7", 7, F274 = "A6", 6, F274 = "A5", 5, F274 = "A4", 4, F274 = "A3", 3, F274 = "A2", 2, F274 = "A1", 1, F274 = "", 0)</f>
        <v>0</v>
      </c>
      <c r="H274">
        <f t="shared" si="20"/>
        <v>0</v>
      </c>
      <c r="I274">
        <f t="shared" si="21"/>
        <v>0</v>
      </c>
      <c r="L274">
        <v>4429.8507462686575</v>
      </c>
      <c r="M274">
        <v>3918.8855721393043</v>
      </c>
      <c r="N274" s="2">
        <v>0</v>
      </c>
      <c r="O274" s="2">
        <v>0</v>
      </c>
      <c r="P274">
        <v>5031</v>
      </c>
      <c r="Q274">
        <v>4774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0.23784033835580229</v>
      </c>
      <c r="X274">
        <v>0.76215966164419768</v>
      </c>
      <c r="Y274">
        <v>0</v>
      </c>
      <c r="Z274">
        <v>324</v>
      </c>
      <c r="AA274">
        <f t="shared" si="23"/>
        <v>-12</v>
      </c>
      <c r="AB274">
        <v>1200</v>
      </c>
      <c r="AC274">
        <v>477.15851695655113</v>
      </c>
      <c r="AD274">
        <v>324</v>
      </c>
      <c r="AE274" s="6">
        <v>22.4</v>
      </c>
      <c r="AF274">
        <v>0</v>
      </c>
      <c r="AG274">
        <f t="shared" si="24"/>
        <v>0</v>
      </c>
    </row>
    <row r="275" spans="1:33" x14ac:dyDescent="0.6">
      <c r="A275">
        <v>2019</v>
      </c>
      <c r="B275">
        <v>10</v>
      </c>
      <c r="C275">
        <v>1</v>
      </c>
      <c r="D275">
        <f t="shared" si="22"/>
        <v>2</v>
      </c>
      <c r="G275" cm="1">
        <f t="array" ref="G275">_xlfn.IFS(F275 = "H", 0, F275 = "B7", -7, F275 = "B6", -6, F275 = "B5", -5, F275 = "B4", -4, F275 = "B3", -3, F275 = "B2", -2, F275 = "B1", -1, F275 = "A7", 7, F275 = "A6", 6, F275 = "A5", 5, F275 = "A4", 4, F275 = "A3", 3, F275 = "A2", 2, F275 = "A1", 1, F275 = "", 0)</f>
        <v>0</v>
      </c>
      <c r="H275">
        <f t="shared" si="20"/>
        <v>0</v>
      </c>
      <c r="I275">
        <f t="shared" si="21"/>
        <v>0</v>
      </c>
      <c r="L275">
        <v>3979.8449612403087</v>
      </c>
      <c r="M275">
        <v>3638.2428940568466</v>
      </c>
      <c r="N275">
        <v>1013.8010335917312</v>
      </c>
      <c r="O275">
        <v>974.78811369509037</v>
      </c>
      <c r="P275">
        <v>4386</v>
      </c>
      <c r="Q275">
        <v>4070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0.1033604412039634</v>
      </c>
      <c r="X275">
        <v>0.89663955879603663</v>
      </c>
      <c r="Y275">
        <v>3.104304635761589E-2</v>
      </c>
      <c r="Z275">
        <v>405</v>
      </c>
      <c r="AA275">
        <f t="shared" si="23"/>
        <v>81</v>
      </c>
      <c r="AB275">
        <v>1200</v>
      </c>
      <c r="AC275">
        <v>459.18662683052389</v>
      </c>
      <c r="AD275">
        <v>405</v>
      </c>
      <c r="AE275" s="6">
        <v>23.1</v>
      </c>
      <c r="AF275">
        <v>0</v>
      </c>
      <c r="AG275">
        <f t="shared" si="24"/>
        <v>0</v>
      </c>
    </row>
    <row r="276" spans="1:33" x14ac:dyDescent="0.6">
      <c r="A276">
        <v>2019</v>
      </c>
      <c r="B276">
        <v>10</v>
      </c>
      <c r="C276">
        <v>2</v>
      </c>
      <c r="D276">
        <f t="shared" si="22"/>
        <v>3</v>
      </c>
      <c r="G276" cm="1">
        <f t="array" ref="G276">_xlfn.IFS(F276 = "H", 0, F276 = "B7", -7, F276 = "B6", -6, F276 = "B5", -5, F276 = "B4", -4, F276 = "B3", -3, F276 = "B2", -2, F276 = "B1", -1, F276 = "A7", 7, F276 = "A6", 6, F276 = "A5", 5, F276 = "A4", 4, F276 = "A3", 3, F276 = "A2", 2, F276 = "A1", 1, F276 = "", 0)</f>
        <v>0</v>
      </c>
      <c r="H276">
        <f t="shared" si="20"/>
        <v>0</v>
      </c>
      <c r="I276">
        <f t="shared" si="21"/>
        <v>0</v>
      </c>
      <c r="L276">
        <v>7335.329999999999</v>
      </c>
      <c r="M276">
        <v>6364.62</v>
      </c>
      <c r="N276">
        <v>1125.3799999999999</v>
      </c>
      <c r="O276">
        <v>1231.7249999999999</v>
      </c>
      <c r="P276">
        <v>4904</v>
      </c>
      <c r="Q276">
        <v>6186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0.25369273704989448</v>
      </c>
      <c r="X276">
        <v>0.74630726295010552</v>
      </c>
      <c r="Y276">
        <v>0</v>
      </c>
      <c r="Z276">
        <v>436</v>
      </c>
      <c r="AA276">
        <f t="shared" si="23"/>
        <v>31</v>
      </c>
      <c r="AB276">
        <v>1200</v>
      </c>
      <c r="AC276">
        <v>477.83212469041371</v>
      </c>
      <c r="AD276">
        <v>436</v>
      </c>
      <c r="AE276" s="6">
        <v>21.6</v>
      </c>
      <c r="AF276">
        <v>23.1</v>
      </c>
      <c r="AG276">
        <f t="shared" si="24"/>
        <v>498.96000000000004</v>
      </c>
    </row>
    <row r="277" spans="1:33" x14ac:dyDescent="0.6">
      <c r="A277">
        <v>2019</v>
      </c>
      <c r="B277">
        <v>10</v>
      </c>
      <c r="C277">
        <v>3</v>
      </c>
      <c r="D277">
        <f t="shared" si="22"/>
        <v>4</v>
      </c>
      <c r="E277" s="10" t="s">
        <v>30</v>
      </c>
      <c r="F277" s="10" t="s">
        <v>16</v>
      </c>
      <c r="G277" s="10" cm="1">
        <f t="array" ref="G277">_xlfn.IFS(F277 = "H", 0, F277 = "B7", -7, F277 = "B6", -6, F277 = "B5", -5, F277 = "B4", -4, F277 = "B3", -3, F277 = "B2", -2, F277 = "B1", -1, F277 = "A7", 7, F277 = "A6", 6, F277 = "A5", 5, F277 = "A4", 4, F277 = "A3", 3, F277 = "A2", 2, F277 = "A1", 1, F277 = "", 0)</f>
        <v>0</v>
      </c>
      <c r="H277" s="10">
        <f t="shared" si="20"/>
        <v>1</v>
      </c>
      <c r="I277" s="10">
        <f t="shared" si="21"/>
        <v>1</v>
      </c>
      <c r="J277" s="8" t="s">
        <v>66</v>
      </c>
      <c r="K277" s="8" t="s">
        <v>67</v>
      </c>
      <c r="L277">
        <v>4405.2647814910015</v>
      </c>
      <c r="M277">
        <v>4178.1439588688927</v>
      </c>
      <c r="N277">
        <v>942.24935732647805</v>
      </c>
      <c r="O277">
        <v>840.10282776349607</v>
      </c>
      <c r="P277">
        <v>4852</v>
      </c>
      <c r="Q277">
        <v>5852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0.2214320831577469</v>
      </c>
      <c r="X277">
        <v>0.77856791684225313</v>
      </c>
      <c r="Y277">
        <v>1.6031390134529151E-2</v>
      </c>
      <c r="Z277">
        <v>482</v>
      </c>
      <c r="AA277">
        <f t="shared" si="23"/>
        <v>46</v>
      </c>
      <c r="AB277">
        <v>1200</v>
      </c>
      <c r="AC277">
        <v>453.89623571667249</v>
      </c>
      <c r="AD277">
        <v>482</v>
      </c>
      <c r="AE277" s="6">
        <v>22.4</v>
      </c>
      <c r="AF277">
        <v>4.5999999999999996</v>
      </c>
      <c r="AG277">
        <f t="shared" si="24"/>
        <v>103.03999999999999</v>
      </c>
    </row>
    <row r="278" spans="1:33" x14ac:dyDescent="0.6">
      <c r="A278">
        <v>2019</v>
      </c>
      <c r="B278">
        <v>10</v>
      </c>
      <c r="C278">
        <v>4</v>
      </c>
      <c r="D278">
        <f t="shared" si="22"/>
        <v>5</v>
      </c>
      <c r="E278" s="10" t="s">
        <v>30</v>
      </c>
      <c r="F278" s="10" t="s">
        <v>20</v>
      </c>
      <c r="G278" s="10" cm="1">
        <f t="array" ref="G278">_xlfn.IFS(F278 = "H", 0, F278 = "B7", -7, F278 = "B6", -6, F278 = "B5", -5, F278 = "B4", -4, F278 = "B3", -3, F278 = "B2", -2, F278 = "B1", -1, F278 = "A7", 7, F278 = "A6", 6, F278 = "A5", 5, F278 = "A4", 4, F278 = "A3", 3, F278 = "A2", 2, F278 = "A1", 1, F278 = "", 0)</f>
        <v>1</v>
      </c>
      <c r="H278" s="10">
        <f t="shared" si="20"/>
        <v>0</v>
      </c>
      <c r="I278" s="10">
        <f t="shared" si="21"/>
        <v>1</v>
      </c>
      <c r="J278" s="8"/>
      <c r="K278" s="8" t="s">
        <v>67</v>
      </c>
      <c r="L278">
        <v>4488.9434889434888</v>
      </c>
      <c r="M278">
        <v>4257.5135135135133</v>
      </c>
      <c r="N278">
        <v>1080.3685503685504</v>
      </c>
      <c r="O278">
        <v>1034.044226044226</v>
      </c>
      <c r="P278">
        <v>4947</v>
      </c>
      <c r="Q278">
        <v>4931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0.2096084903986086</v>
      </c>
      <c r="X278">
        <v>0.79039150960139137</v>
      </c>
      <c r="Y278">
        <v>0</v>
      </c>
      <c r="Z278">
        <v>490</v>
      </c>
      <c r="AA278">
        <f t="shared" si="23"/>
        <v>8</v>
      </c>
      <c r="AB278">
        <v>1200</v>
      </c>
      <c r="AC278">
        <v>453.54885347215361</v>
      </c>
      <c r="AD278">
        <v>490</v>
      </c>
      <c r="AE278" s="6">
        <v>22.4</v>
      </c>
      <c r="AF278">
        <v>0</v>
      </c>
      <c r="AG278">
        <f t="shared" si="24"/>
        <v>0</v>
      </c>
    </row>
    <row r="279" spans="1:33" x14ac:dyDescent="0.6">
      <c r="A279">
        <v>2019</v>
      </c>
      <c r="B279">
        <v>10</v>
      </c>
      <c r="C279">
        <v>5</v>
      </c>
      <c r="D279">
        <f t="shared" si="22"/>
        <v>6</v>
      </c>
      <c r="E279" s="10" t="s">
        <v>30</v>
      </c>
      <c r="F279" s="10" t="s">
        <v>22</v>
      </c>
      <c r="G279" s="10" cm="1">
        <f t="array" ref="G279">_xlfn.IFS(F279 = "H", 0, F279 = "B7", -7, F279 = "B6", -6, F279 = "B5", -5, F279 = "B4", -4, F279 = "B3", -3, F279 = "B2", -2, F279 = "B1", -1, F279 = "A7", 7, F279 = "A6", 6, F279 = "A5", 5, F279 = "A4", 4, F279 = "A3", 3, F279 = "A2", 2, F279 = "A1", 1, F279 = "", 0)</f>
        <v>2</v>
      </c>
      <c r="H279" s="10">
        <f t="shared" si="20"/>
        <v>0</v>
      </c>
      <c r="I279" s="10">
        <f t="shared" si="21"/>
        <v>1</v>
      </c>
      <c r="J279" s="8"/>
      <c r="K279" s="8" t="s">
        <v>67</v>
      </c>
      <c r="L279">
        <v>4116.2786069651747</v>
      </c>
      <c r="M279">
        <v>4134.8059701492548</v>
      </c>
      <c r="N279">
        <v>984.53233830845772</v>
      </c>
      <c r="O279">
        <v>890.02985074626872</v>
      </c>
      <c r="P279">
        <v>5188</v>
      </c>
      <c r="Q279">
        <v>4889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0.2005692094903713</v>
      </c>
      <c r="X279">
        <v>0.79943079050962862</v>
      </c>
      <c r="Y279">
        <v>1.5232708147266049E-2</v>
      </c>
      <c r="Z279">
        <v>431</v>
      </c>
      <c r="AA279">
        <f t="shared" si="23"/>
        <v>-59</v>
      </c>
      <c r="AB279">
        <v>1200</v>
      </c>
      <c r="AC279">
        <v>457.71096224548319</v>
      </c>
      <c r="AD279">
        <v>431</v>
      </c>
      <c r="AE279" s="6">
        <v>18.7</v>
      </c>
      <c r="AF279">
        <v>0.6</v>
      </c>
      <c r="AG279">
        <f t="shared" si="24"/>
        <v>11.219999999999999</v>
      </c>
    </row>
    <row r="280" spans="1:33" x14ac:dyDescent="0.6">
      <c r="A280">
        <v>2019</v>
      </c>
      <c r="B280">
        <v>10</v>
      </c>
      <c r="C280">
        <v>6</v>
      </c>
      <c r="D280">
        <f t="shared" si="22"/>
        <v>7</v>
      </c>
      <c r="E280" s="10" t="s">
        <v>30</v>
      </c>
      <c r="F280" s="10" t="s">
        <v>23</v>
      </c>
      <c r="G280" s="10" cm="1">
        <f t="array" ref="G280">_xlfn.IFS(F280 = "H", 0, F280 = "B7", -7, F280 = "B6", -6, F280 = "B5", -5, F280 = "B4", -4, F280 = "B3", -3, F280 = "B2", -2, F280 = "B1", -1, F280 = "A7", 7, F280 = "A6", 6, F280 = "A5", 5, F280 = "A4", 4, F280 = "A3", 3, F280 = "A2", 2, F280 = "A1", 1, F280 = "", 0)</f>
        <v>3</v>
      </c>
      <c r="H280" s="10">
        <f t="shared" si="20"/>
        <v>0</v>
      </c>
      <c r="I280" s="10">
        <f t="shared" si="21"/>
        <v>1</v>
      </c>
      <c r="J280" s="8"/>
      <c r="K280" s="8" t="s">
        <v>67</v>
      </c>
      <c r="L280">
        <v>3935.6574307304777</v>
      </c>
      <c r="M280">
        <v>3731.2644836272034</v>
      </c>
      <c r="N280">
        <v>977.96977329974811</v>
      </c>
      <c r="O280">
        <v>792.78337531486136</v>
      </c>
      <c r="P280">
        <v>6115</v>
      </c>
      <c r="Q280">
        <v>5805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0.2062739418854527</v>
      </c>
      <c r="X280">
        <v>0.79372605811454733</v>
      </c>
      <c r="Y280">
        <v>0</v>
      </c>
      <c r="Z280">
        <v>333</v>
      </c>
      <c r="AA280">
        <f t="shared" si="23"/>
        <v>-98</v>
      </c>
      <c r="AB280">
        <v>1200</v>
      </c>
      <c r="AC280">
        <v>484.5282651076393</v>
      </c>
      <c r="AD280">
        <v>333</v>
      </c>
      <c r="AE280" s="6">
        <v>18.100000000000001</v>
      </c>
      <c r="AF280">
        <v>0</v>
      </c>
      <c r="AG280">
        <f t="shared" si="24"/>
        <v>0</v>
      </c>
    </row>
    <row r="281" spans="1:33" x14ac:dyDescent="0.6">
      <c r="A281">
        <v>2019</v>
      </c>
      <c r="B281">
        <v>10</v>
      </c>
      <c r="C281">
        <v>7</v>
      </c>
      <c r="D281">
        <f t="shared" si="22"/>
        <v>1</v>
      </c>
      <c r="G281" cm="1">
        <f t="array" ref="G281">_xlfn.IFS(F281 = "H", 0, F281 = "B7", -7, F281 = "B6", -6, F281 = "B5", -5, F281 = "B4", -4, F281 = "B3", -3, F281 = "B2", -2, F281 = "B1", -1, F281 = "A7", 7, F281 = "A6", 6, F281 = "A5", 5, F281 = "A4", 4, F281 = "A3", 3, F281 = "A2", 2, F281 = "A1", 1, F281 = "", 0)</f>
        <v>0</v>
      </c>
      <c r="H281">
        <f t="shared" si="20"/>
        <v>0</v>
      </c>
      <c r="I281">
        <f t="shared" si="21"/>
        <v>0</v>
      </c>
      <c r="L281">
        <v>3996.2686567164169</v>
      </c>
      <c r="M281">
        <v>3714.3134328358201</v>
      </c>
      <c r="N281">
        <v>992.1343283582089</v>
      </c>
      <c r="O281">
        <v>953.76119402985069</v>
      </c>
      <c r="P281">
        <v>4566</v>
      </c>
      <c r="Q281">
        <v>5330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0.12812383716603409</v>
      </c>
      <c r="X281">
        <v>0.87187616283396596</v>
      </c>
      <c r="Y281">
        <v>0</v>
      </c>
      <c r="Z281">
        <v>318</v>
      </c>
      <c r="AA281">
        <f t="shared" si="23"/>
        <v>-15</v>
      </c>
      <c r="AB281">
        <v>1200</v>
      </c>
      <c r="AC281">
        <v>455.82212868718273</v>
      </c>
      <c r="AD281">
        <v>318</v>
      </c>
      <c r="AE281" s="6">
        <v>14.8</v>
      </c>
      <c r="AF281">
        <v>25.4</v>
      </c>
      <c r="AG281">
        <f t="shared" si="24"/>
        <v>375.92</v>
      </c>
    </row>
    <row r="282" spans="1:33" x14ac:dyDescent="0.6">
      <c r="A282">
        <v>2019</v>
      </c>
      <c r="B282">
        <v>10</v>
      </c>
      <c r="C282">
        <v>8</v>
      </c>
      <c r="D282">
        <f t="shared" si="22"/>
        <v>2</v>
      </c>
      <c r="G282" cm="1">
        <f t="array" ref="G282">_xlfn.IFS(F282 = "H", 0, F282 = "B7", -7, F282 = "B6", -6, F282 = "B5", -5, F282 = "B4", -4, F282 = "B3", -3, F282 = "B2", -2, F282 = "B1", -1, F282 = "A7", 7, F282 = "A6", 6, F282 = "A5", 5, F282 = "A4", 4, F282 = "A3", 3, F282 = "A2", 2, F282 = "A1", 1, F282 = "", 0)</f>
        <v>0</v>
      </c>
      <c r="H282">
        <f t="shared" si="20"/>
        <v>0</v>
      </c>
      <c r="I282">
        <f t="shared" si="21"/>
        <v>0</v>
      </c>
      <c r="L282">
        <v>4346.9316455696217</v>
      </c>
      <c r="M282">
        <v>4205.1645569620268</v>
      </c>
      <c r="N282">
        <v>1075.2481012658227</v>
      </c>
      <c r="O282">
        <v>1033.5088607594937</v>
      </c>
      <c r="P282">
        <v>3957</v>
      </c>
      <c r="Q282">
        <v>5134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0.15442515478936511</v>
      </c>
      <c r="X282">
        <v>0.84557484521063486</v>
      </c>
      <c r="Y282">
        <v>0</v>
      </c>
      <c r="Z282">
        <v>382</v>
      </c>
      <c r="AA282">
        <f t="shared" si="23"/>
        <v>64</v>
      </c>
      <c r="AB282">
        <v>1200</v>
      </c>
      <c r="AC282">
        <v>439.7725662085308</v>
      </c>
      <c r="AD282">
        <v>382</v>
      </c>
      <c r="AE282" s="6">
        <v>14.7</v>
      </c>
      <c r="AF282">
        <v>0</v>
      </c>
      <c r="AG282">
        <f t="shared" si="24"/>
        <v>0</v>
      </c>
    </row>
    <row r="283" spans="1:33" x14ac:dyDescent="0.6">
      <c r="A283">
        <v>2019</v>
      </c>
      <c r="B283">
        <v>10</v>
      </c>
      <c r="C283">
        <v>9</v>
      </c>
      <c r="D283">
        <f t="shared" si="22"/>
        <v>3</v>
      </c>
      <c r="E283" t="s">
        <v>37</v>
      </c>
      <c r="F283" t="s">
        <v>16</v>
      </c>
      <c r="G283" cm="1">
        <f t="array" ref="G283">_xlfn.IFS(F283 = "H", 0, F283 = "B7", -7, F283 = "B6", -6, F283 = "B5", -5, F283 = "B4", -4, F283 = "B3", -3, F283 = "B2", -2, F283 = "B1", -1, F283 = "A7", 7, F283 = "A6", 6, F283 = "A5", 5, F283 = "A4", 4, F283 = "A3", 3, F283 = "A2", 2, F283 = "A1", 1, F283 = "", 0)</f>
        <v>0</v>
      </c>
      <c r="H283">
        <f t="shared" si="20"/>
        <v>1</v>
      </c>
      <c r="I283">
        <f t="shared" si="21"/>
        <v>1</v>
      </c>
      <c r="J283" s="8" t="s">
        <v>68</v>
      </c>
      <c r="K283" s="8"/>
      <c r="L283">
        <v>3954.8112244897957</v>
      </c>
      <c r="M283">
        <v>3885.2448979591832</v>
      </c>
      <c r="N283">
        <v>931.07653061224482</v>
      </c>
      <c r="O283">
        <v>841.07142857142856</v>
      </c>
      <c r="P283">
        <v>5021</v>
      </c>
      <c r="Q283">
        <v>5654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0.15486945299315</v>
      </c>
      <c r="X283">
        <v>0.84513054700684997</v>
      </c>
      <c r="Y283">
        <v>0</v>
      </c>
      <c r="Z283">
        <v>434</v>
      </c>
      <c r="AA283">
        <f t="shared" si="23"/>
        <v>52</v>
      </c>
      <c r="AB283">
        <v>1200</v>
      </c>
      <c r="AC283">
        <v>455.40135110905408</v>
      </c>
      <c r="AD283">
        <v>434</v>
      </c>
      <c r="AE283" s="6">
        <v>13.6</v>
      </c>
      <c r="AF283">
        <v>0</v>
      </c>
      <c r="AG283">
        <f t="shared" si="24"/>
        <v>0</v>
      </c>
    </row>
    <row r="284" spans="1:33" x14ac:dyDescent="0.6">
      <c r="A284">
        <v>2019</v>
      </c>
      <c r="B284">
        <v>10</v>
      </c>
      <c r="C284">
        <v>10</v>
      </c>
      <c r="D284">
        <f t="shared" si="22"/>
        <v>4</v>
      </c>
      <c r="G284" cm="1">
        <f t="array" ref="G284">_xlfn.IFS(F284 = "H", 0, F284 = "B7", -7, F284 = "B6", -6, F284 = "B5", -5, F284 = "B4", -4, F284 = "B3", -3, F284 = "B2", -2, F284 = "B1", -1, F284 = "A7", 7, F284 = "A6", 6, F284 = "A5", 5, F284 = "A4", 4, F284 = "A3", 3, F284 = "A2", 2, F284 = "A1", 1, F284 = "", 0)</f>
        <v>0</v>
      </c>
      <c r="H284">
        <f t="shared" si="20"/>
        <v>0</v>
      </c>
      <c r="I284">
        <f t="shared" si="21"/>
        <v>0</v>
      </c>
      <c r="L284">
        <v>4607.5076923076931</v>
      </c>
      <c r="M284">
        <v>4156.7794871794877</v>
      </c>
      <c r="N284">
        <v>996.93846153846152</v>
      </c>
      <c r="O284">
        <v>1019.3179487179488</v>
      </c>
      <c r="P284">
        <v>5412</v>
      </c>
      <c r="Q284">
        <v>4847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0.208049421661409</v>
      </c>
      <c r="X284">
        <v>0.79195057833859095</v>
      </c>
      <c r="Y284">
        <v>0</v>
      </c>
      <c r="Z284">
        <v>487</v>
      </c>
      <c r="AA284">
        <f t="shared" si="23"/>
        <v>53</v>
      </c>
      <c r="AB284">
        <v>1200</v>
      </c>
      <c r="AC284">
        <v>481.00731811806889</v>
      </c>
      <c r="AD284">
        <v>487</v>
      </c>
      <c r="AE284" s="6">
        <v>15.2</v>
      </c>
      <c r="AF284">
        <v>0</v>
      </c>
      <c r="AG284">
        <f t="shared" si="24"/>
        <v>0</v>
      </c>
    </row>
    <row r="285" spans="1:33" x14ac:dyDescent="0.6">
      <c r="A285">
        <v>2019</v>
      </c>
      <c r="B285">
        <v>10</v>
      </c>
      <c r="C285">
        <v>11</v>
      </c>
      <c r="D285">
        <f t="shared" si="22"/>
        <v>5</v>
      </c>
      <c r="G285" cm="1">
        <f t="array" ref="G285">_xlfn.IFS(F285 = "H", 0, F285 = "B7", -7, F285 = "B6", -6, F285 = "B5", -5, F285 = "B4", -4, F285 = "B3", -3, F285 = "B2", -2, F285 = "B1", -1, F285 = "A7", 7, F285 = "A6", 6, F285 = "A5", 5, F285 = "A4", 4, F285 = "A3", 3, F285 = "A2", 2, F285 = "A1", 1, F285 = "", 0)</f>
        <v>0</v>
      </c>
      <c r="H285">
        <f t="shared" si="20"/>
        <v>0</v>
      </c>
      <c r="I285">
        <f t="shared" si="21"/>
        <v>0</v>
      </c>
      <c r="L285">
        <v>5041.3725490196075</v>
      </c>
      <c r="M285">
        <v>4209.8823529411757</v>
      </c>
      <c r="N285">
        <v>1059.3725490196077</v>
      </c>
      <c r="O285">
        <v>1108.7058823529412</v>
      </c>
      <c r="P285">
        <v>6226</v>
      </c>
      <c r="Q285">
        <v>5509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0.17258448281405739</v>
      </c>
      <c r="X285">
        <v>0.82741551718594253</v>
      </c>
      <c r="Y285">
        <v>0</v>
      </c>
      <c r="Z285">
        <v>502</v>
      </c>
      <c r="AA285">
        <f t="shared" si="23"/>
        <v>15</v>
      </c>
      <c r="AB285">
        <v>1200</v>
      </c>
      <c r="AC285">
        <v>507.76956358661869</v>
      </c>
      <c r="AD285">
        <v>502</v>
      </c>
      <c r="AE285" s="6">
        <v>18.8</v>
      </c>
      <c r="AF285">
        <v>0</v>
      </c>
      <c r="AG285">
        <f t="shared" si="24"/>
        <v>0</v>
      </c>
    </row>
    <row r="286" spans="1:33" x14ac:dyDescent="0.6">
      <c r="A286">
        <v>2019</v>
      </c>
      <c r="B286">
        <v>10</v>
      </c>
      <c r="C286">
        <v>12</v>
      </c>
      <c r="D286">
        <f t="shared" si="22"/>
        <v>6</v>
      </c>
      <c r="G286" cm="1">
        <f t="array" ref="G286">_xlfn.IFS(F286 = "H", 0, F286 = "B7", -7, F286 = "B6", -6, F286 = "B5", -5, F286 = "B4", -4, F286 = "B3", -3, F286 = "B2", -2, F286 = "B1", -1, F286 = "A7", 7, F286 = "A6", 6, F286 = "A5", 5, F286 = "A4", 4, F286 = "A3", 3, F286 = "A2", 2, F286 = "A1", 1, F286 = "", 0)</f>
        <v>0</v>
      </c>
      <c r="H286">
        <f t="shared" si="20"/>
        <v>0</v>
      </c>
      <c r="I286">
        <f t="shared" si="21"/>
        <v>0</v>
      </c>
      <c r="L286">
        <v>1853.5749318801088</v>
      </c>
      <c r="M286">
        <v>1694.2397820163487</v>
      </c>
      <c r="N286">
        <v>862.41416893732969</v>
      </c>
      <c r="O286">
        <v>744.408719346049</v>
      </c>
      <c r="P286">
        <v>2603</v>
      </c>
      <c r="Q286">
        <v>2205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0.12758190883190881</v>
      </c>
      <c r="X286">
        <v>0.8724180911680911</v>
      </c>
      <c r="Y286">
        <v>9.8863006100942868E-2</v>
      </c>
      <c r="Z286">
        <v>378</v>
      </c>
      <c r="AA286">
        <f t="shared" si="23"/>
        <v>-124</v>
      </c>
      <c r="AB286">
        <v>1200</v>
      </c>
      <c r="AC286">
        <v>393.66706688407982</v>
      </c>
      <c r="AD286">
        <v>378</v>
      </c>
      <c r="AE286" s="6">
        <v>17.899999999999999</v>
      </c>
      <c r="AF286">
        <v>0</v>
      </c>
      <c r="AG286">
        <f t="shared" si="24"/>
        <v>0</v>
      </c>
    </row>
    <row r="287" spans="1:33" x14ac:dyDescent="0.6">
      <c r="A287">
        <v>2019</v>
      </c>
      <c r="B287">
        <v>10</v>
      </c>
      <c r="C287">
        <v>13</v>
      </c>
      <c r="D287">
        <f t="shared" si="22"/>
        <v>7</v>
      </c>
      <c r="G287" cm="1">
        <f t="array" ref="G287">_xlfn.IFS(F287 = "H", 0, F287 = "B7", -7, F287 = "B6", -6, F287 = "B5", -5, F287 = "B4", -4, F287 = "B3", -3, F287 = "B2", -2, F287 = "B1", -1, F287 = "A7", 7, F287 = "A6", 6, F287 = "A5", 5, F287 = "A4", 4, F287 = "A3", 3, F287 = "A2", 2, F287 = "A1", 1, F287 = "", 0)</f>
        <v>0</v>
      </c>
      <c r="H287">
        <f t="shared" si="20"/>
        <v>0</v>
      </c>
      <c r="I287">
        <f t="shared" si="21"/>
        <v>0</v>
      </c>
      <c r="L287">
        <v>3286.3113924050631</v>
      </c>
      <c r="M287">
        <v>3116.9924050632912</v>
      </c>
      <c r="N287">
        <v>901.41772151898738</v>
      </c>
      <c r="O287">
        <v>751.18734177215185</v>
      </c>
      <c r="P287">
        <v>4542</v>
      </c>
      <c r="Q287">
        <v>5348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0.17878898002976501</v>
      </c>
      <c r="X287">
        <v>0.82121101997023493</v>
      </c>
      <c r="Y287">
        <v>5.5822620251336129E-2</v>
      </c>
      <c r="Z287">
        <v>376</v>
      </c>
      <c r="AA287">
        <f t="shared" si="23"/>
        <v>-2</v>
      </c>
      <c r="AB287">
        <v>1200</v>
      </c>
      <c r="AC287">
        <v>450.97331987568288</v>
      </c>
      <c r="AD287">
        <v>376</v>
      </c>
      <c r="AE287" s="6">
        <v>17.2</v>
      </c>
      <c r="AF287">
        <v>0</v>
      </c>
      <c r="AG287">
        <f t="shared" si="24"/>
        <v>0</v>
      </c>
    </row>
    <row r="288" spans="1:33" x14ac:dyDescent="0.6">
      <c r="A288">
        <v>2019</v>
      </c>
      <c r="B288">
        <v>10</v>
      </c>
      <c r="C288">
        <v>14</v>
      </c>
      <c r="D288">
        <f t="shared" si="22"/>
        <v>1</v>
      </c>
      <c r="G288" cm="1">
        <f t="array" ref="G288">_xlfn.IFS(F288 = "H", 0, F288 = "B7", -7, F288 = "B6", -6, F288 = "B5", -5, F288 = "B4", -4, F288 = "B3", -3, F288 = "B2", -2, F288 = "B1", -1, F288 = "A7", 7, F288 = "A6", 6, F288 = "A5", 5, F288 = "A4", 4, F288 = "A3", 3, F288 = "A2", 2, F288 = "A1", 1, F288 = "", 0)</f>
        <v>0</v>
      </c>
      <c r="H288">
        <f t="shared" si="20"/>
        <v>0</v>
      </c>
      <c r="I288">
        <f t="shared" si="21"/>
        <v>0</v>
      </c>
      <c r="L288">
        <v>4372.8395061728388</v>
      </c>
      <c r="M288">
        <v>3981.254320987654</v>
      </c>
      <c r="N288">
        <v>1053.1358024691358</v>
      </c>
      <c r="O288">
        <v>994.03950617283954</v>
      </c>
      <c r="P288">
        <v>5885</v>
      </c>
      <c r="Q288">
        <v>5367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0.15227155228124589</v>
      </c>
      <c r="X288">
        <v>0.847728447718754</v>
      </c>
      <c r="Y288">
        <v>7.4614883280009481E-2</v>
      </c>
      <c r="Z288">
        <v>346</v>
      </c>
      <c r="AA288">
        <f t="shared" si="23"/>
        <v>-30</v>
      </c>
      <c r="AB288">
        <v>1200</v>
      </c>
      <c r="AC288">
        <v>501.43966972407833</v>
      </c>
      <c r="AD288">
        <v>346</v>
      </c>
      <c r="AE288" s="6">
        <v>14.4</v>
      </c>
      <c r="AF288">
        <v>0</v>
      </c>
      <c r="AG288">
        <f t="shared" si="24"/>
        <v>0</v>
      </c>
    </row>
    <row r="289" spans="1:33" x14ac:dyDescent="0.6">
      <c r="A289">
        <v>2019</v>
      </c>
      <c r="B289">
        <v>10</v>
      </c>
      <c r="C289">
        <v>15</v>
      </c>
      <c r="D289">
        <f t="shared" si="22"/>
        <v>2</v>
      </c>
      <c r="G289" cm="1">
        <f t="array" ref="G289">_xlfn.IFS(F289 = "H", 0, F289 = "B7", -7, F289 = "B6", -6, F289 = "B5", -5, F289 = "B4", -4, F289 = "B3", -3, F289 = "B2", -2, F289 = "B1", -1, F289 = "A7", 7, F289 = "A6", 6, F289 = "A5", 5, F289 = "A4", 4, F289 = "A3", 3, F289 = "A2", 2, F289 = "A1", 1, F289 = "", 0)</f>
        <v>0</v>
      </c>
      <c r="H289">
        <f t="shared" si="20"/>
        <v>0</v>
      </c>
      <c r="I289">
        <f t="shared" si="21"/>
        <v>0</v>
      </c>
      <c r="L289">
        <v>4275.7400000000007</v>
      </c>
      <c r="M289">
        <v>4033.1200000000003</v>
      </c>
      <c r="N289">
        <v>1064.6199999999999</v>
      </c>
      <c r="O289">
        <v>991.42000000000007</v>
      </c>
      <c r="P289">
        <v>5435</v>
      </c>
      <c r="Q289">
        <v>5941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0.22835043152581011</v>
      </c>
      <c r="X289">
        <v>0.77164956847418986</v>
      </c>
      <c r="Y289">
        <v>0</v>
      </c>
      <c r="Z289">
        <v>461</v>
      </c>
      <c r="AA289">
        <f t="shared" si="23"/>
        <v>115</v>
      </c>
      <c r="AB289">
        <v>1200</v>
      </c>
      <c r="AC289">
        <v>483.97377827940142</v>
      </c>
      <c r="AD289">
        <v>461</v>
      </c>
      <c r="AE289" s="6">
        <v>14.5</v>
      </c>
      <c r="AF289">
        <v>0</v>
      </c>
      <c r="AG289">
        <f t="shared" si="24"/>
        <v>0</v>
      </c>
    </row>
    <row r="290" spans="1:33" x14ac:dyDescent="0.6">
      <c r="A290">
        <v>2019</v>
      </c>
      <c r="B290">
        <v>10</v>
      </c>
      <c r="C290">
        <v>16</v>
      </c>
      <c r="D290">
        <f t="shared" si="22"/>
        <v>3</v>
      </c>
      <c r="G290" cm="1">
        <f t="array" ref="G290">_xlfn.IFS(F290 = "H", 0, F290 = "B7", -7, F290 = "B6", -6, F290 = "B5", -5, F290 = "B4", -4, F290 = "B3", -3, F290 = "B2", -2, F290 = "B1", -1, F290 = "A7", 7, F290 = "A6", 6, F290 = "A5", 5, F290 = "A4", 4, F290 = "A3", 3, F290 = "A2", 2, F290 = "A1", 1, F290 = "", 0)</f>
        <v>0</v>
      </c>
      <c r="H290">
        <f t="shared" si="20"/>
        <v>0</v>
      </c>
      <c r="I290">
        <f t="shared" si="21"/>
        <v>0</v>
      </c>
      <c r="L290">
        <v>4000.0506329113937</v>
      </c>
      <c r="M290">
        <v>3804.1620253164565</v>
      </c>
      <c r="N290">
        <v>954.08607594936711</v>
      </c>
      <c r="O290">
        <v>962.51645569620257</v>
      </c>
      <c r="P290">
        <v>4754</v>
      </c>
      <c r="Q290">
        <v>5370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7.2195197282063153E-2</v>
      </c>
      <c r="X290">
        <v>0.92780480271793686</v>
      </c>
      <c r="Y290">
        <v>0</v>
      </c>
      <c r="Z290">
        <v>530</v>
      </c>
      <c r="AA290">
        <f t="shared" si="23"/>
        <v>69</v>
      </c>
      <c r="AB290">
        <v>1200</v>
      </c>
      <c r="AC290">
        <v>465.07861462090477</v>
      </c>
      <c r="AD290">
        <v>530</v>
      </c>
      <c r="AE290" s="6">
        <v>14.6</v>
      </c>
      <c r="AF290">
        <v>0</v>
      </c>
      <c r="AG290">
        <f t="shared" si="24"/>
        <v>0</v>
      </c>
    </row>
    <row r="291" spans="1:33" x14ac:dyDescent="0.6">
      <c r="A291">
        <v>2019</v>
      </c>
      <c r="B291">
        <v>10</v>
      </c>
      <c r="C291">
        <v>17</v>
      </c>
      <c r="D291">
        <f t="shared" si="22"/>
        <v>4</v>
      </c>
      <c r="G291" cm="1">
        <f t="array" ref="G291">_xlfn.IFS(F291 = "H", 0, F291 = "B7", -7, F291 = "B6", -6, F291 = "B5", -5, F291 = "B4", -4, F291 = "B3", -3, F291 = "B2", -2, F291 = "B1", -1, F291 = "A7", 7, F291 = "A6", 6, F291 = "A5", 5, F291 = "A4", 4, F291 = "A3", 3, F291 = "A2", 2, F291 = "A1", 1, F291 = "", 0)</f>
        <v>0</v>
      </c>
      <c r="H291">
        <f t="shared" si="20"/>
        <v>0</v>
      </c>
      <c r="I291">
        <f t="shared" si="21"/>
        <v>0</v>
      </c>
      <c r="L291">
        <v>4185.799485861181</v>
      </c>
      <c r="M291">
        <v>3814.714652956297</v>
      </c>
      <c r="N291">
        <v>998.89717223650382</v>
      </c>
      <c r="O291">
        <v>919.90488431876599</v>
      </c>
      <c r="P291">
        <v>5462</v>
      </c>
      <c r="Q291">
        <v>5458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7.1252901035713037E-2</v>
      </c>
      <c r="X291">
        <v>0.92874709896428698</v>
      </c>
      <c r="Y291">
        <v>4.1514041514041519E-2</v>
      </c>
      <c r="Z291">
        <v>547</v>
      </c>
      <c r="AA291">
        <f t="shared" si="23"/>
        <v>17</v>
      </c>
      <c r="AB291">
        <v>1200</v>
      </c>
      <c r="AC291">
        <v>486.08903987405398</v>
      </c>
      <c r="AD291">
        <v>547</v>
      </c>
      <c r="AE291" s="6">
        <v>15.4</v>
      </c>
      <c r="AF291">
        <v>0</v>
      </c>
      <c r="AG291">
        <f t="shared" si="24"/>
        <v>0</v>
      </c>
    </row>
    <row r="292" spans="1:33" x14ac:dyDescent="0.6">
      <c r="A292">
        <v>2019</v>
      </c>
      <c r="B292">
        <v>10</v>
      </c>
      <c r="C292">
        <v>18</v>
      </c>
      <c r="D292">
        <f t="shared" si="22"/>
        <v>5</v>
      </c>
      <c r="G292" cm="1">
        <f t="array" ref="G292">_xlfn.IFS(F292 = "H", 0, F292 = "B7", -7, F292 = "B6", -6, F292 = "B5", -5, F292 = "B4", -4, F292 = "B3", -3, F292 = "B2", -2, F292 = "B1", -1, F292 = "A7", 7, F292 = "A6", 6, F292 = "A5", 5, F292 = "A4", 4, F292 = "A3", 3, F292 = "A2", 2, F292 = "A1", 1, F292 = "", 0)</f>
        <v>0</v>
      </c>
      <c r="H292">
        <f t="shared" si="20"/>
        <v>0</v>
      </c>
      <c r="I292">
        <f t="shared" si="21"/>
        <v>0</v>
      </c>
      <c r="L292">
        <v>4516.554744525547</v>
      </c>
      <c r="M292">
        <v>3940.4233576642328</v>
      </c>
      <c r="N292">
        <v>1018.6788321167883</v>
      </c>
      <c r="O292">
        <v>987.27737226277372</v>
      </c>
      <c r="P292">
        <v>6388</v>
      </c>
      <c r="Q292">
        <v>5948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0.15023968198293</v>
      </c>
      <c r="X292">
        <v>0.84976031801706997</v>
      </c>
      <c r="Y292">
        <v>1.480760916558582E-2</v>
      </c>
      <c r="Z292">
        <v>507</v>
      </c>
      <c r="AA292">
        <f t="shared" si="23"/>
        <v>-40</v>
      </c>
      <c r="AB292">
        <v>1200</v>
      </c>
      <c r="AC292">
        <v>512.3682988591919</v>
      </c>
      <c r="AD292">
        <v>507</v>
      </c>
      <c r="AE292" s="6">
        <v>17</v>
      </c>
      <c r="AF292">
        <v>0</v>
      </c>
      <c r="AG292">
        <f t="shared" si="24"/>
        <v>0</v>
      </c>
    </row>
    <row r="293" spans="1:33" x14ac:dyDescent="0.6">
      <c r="A293">
        <v>2019</v>
      </c>
      <c r="B293">
        <v>10</v>
      </c>
      <c r="C293">
        <v>19</v>
      </c>
      <c r="D293">
        <f t="shared" si="22"/>
        <v>6</v>
      </c>
      <c r="G293" cm="1">
        <f t="array" ref="G293">_xlfn.IFS(F293 = "H", 0, F293 = "B7", -7, F293 = "B6", -6, F293 = "B5", -5, F293 = "B4", -4, F293 = "B3", -3, F293 = "B2", -2, F293 = "B1", -1, F293 = "A7", 7, F293 = "A6", 6, F293 = "A5", 5, F293 = "A4", 4, F293 = "A3", 3, F293 = "A2", 2, F293 = "A1", 1, F293 = "", 0)</f>
        <v>0</v>
      </c>
      <c r="H293">
        <f t="shared" si="20"/>
        <v>0</v>
      </c>
      <c r="I293">
        <f t="shared" si="21"/>
        <v>0</v>
      </c>
      <c r="L293">
        <v>4394.3696202531655</v>
      </c>
      <c r="M293">
        <v>3988.7544303797476</v>
      </c>
      <c r="N293">
        <v>945.1215189873418</v>
      </c>
      <c r="O293">
        <v>871.19240506329118</v>
      </c>
      <c r="P293">
        <v>6323</v>
      </c>
      <c r="Q293">
        <v>5332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0.19435659063318639</v>
      </c>
      <c r="X293">
        <v>0.80564340936681367</v>
      </c>
      <c r="Y293">
        <v>0</v>
      </c>
      <c r="Z293">
        <v>482</v>
      </c>
      <c r="AA293">
        <f t="shared" si="23"/>
        <v>-25</v>
      </c>
      <c r="AB293">
        <v>1200</v>
      </c>
      <c r="AC293">
        <v>507.66494478199871</v>
      </c>
      <c r="AD293">
        <v>482</v>
      </c>
      <c r="AE293" s="6">
        <v>17</v>
      </c>
      <c r="AF293">
        <v>0</v>
      </c>
      <c r="AG293">
        <f t="shared" si="24"/>
        <v>0</v>
      </c>
    </row>
    <row r="294" spans="1:33" x14ac:dyDescent="0.6">
      <c r="A294">
        <v>2019</v>
      </c>
      <c r="B294">
        <v>10</v>
      </c>
      <c r="C294">
        <v>20</v>
      </c>
      <c r="D294">
        <f t="shared" si="22"/>
        <v>7</v>
      </c>
      <c r="G294" cm="1">
        <f t="array" ref="G294">_xlfn.IFS(F294 = "H", 0, F294 = "B7", -7, F294 = "B6", -6, F294 = "B5", -5, F294 = "B4", -4, F294 = "B3", -3, F294 = "B2", -2, F294 = "B1", -1, F294 = "A7", 7, F294 = "A6", 6, F294 = "A5", 5, F294 = "A4", 4, F294 = "A3", 3, F294 = "A2", 2, F294 = "A1", 1, F294 = "", 0)</f>
        <v>0</v>
      </c>
      <c r="H294">
        <f t="shared" si="20"/>
        <v>0</v>
      </c>
      <c r="I294">
        <f t="shared" si="21"/>
        <v>0</v>
      </c>
      <c r="L294">
        <v>3946.6055276381921</v>
      </c>
      <c r="M294">
        <v>3650.7211055276393</v>
      </c>
      <c r="N294">
        <v>927.8391959798995</v>
      </c>
      <c r="O294">
        <v>781.18341708542721</v>
      </c>
      <c r="P294">
        <v>6544</v>
      </c>
      <c r="Q294">
        <v>5612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0.21733162126631811</v>
      </c>
      <c r="X294">
        <v>0.78266837873368189</v>
      </c>
      <c r="Y294">
        <v>3.1474169134583743E-2</v>
      </c>
      <c r="Z294">
        <v>433</v>
      </c>
      <c r="AA294">
        <f t="shared" si="23"/>
        <v>-49</v>
      </c>
      <c r="AB294">
        <v>1200</v>
      </c>
      <c r="AC294">
        <v>512.13705291051997</v>
      </c>
      <c r="AD294">
        <v>433</v>
      </c>
      <c r="AE294" s="6">
        <v>16.5</v>
      </c>
      <c r="AF294">
        <v>0</v>
      </c>
      <c r="AG294">
        <f t="shared" si="24"/>
        <v>0</v>
      </c>
    </row>
    <row r="295" spans="1:33" x14ac:dyDescent="0.6">
      <c r="A295">
        <v>2019</v>
      </c>
      <c r="B295">
        <v>10</v>
      </c>
      <c r="C295">
        <v>21</v>
      </c>
      <c r="D295">
        <f t="shared" si="22"/>
        <v>1</v>
      </c>
      <c r="G295" cm="1">
        <f t="array" ref="G295">_xlfn.IFS(F295 = "H", 0, F295 = "B7", -7, F295 = "B6", -6, F295 = "B5", -5, F295 = "B4", -4, F295 = "B3", -3, F295 = "B2", -2, F295 = "B1", -1, F295 = "A7", 7, F295 = "A6", 6, F295 = "A5", 5, F295 = "A4", 4, F295 = "A3", 3, F295 = "A2", 2, F295 = "A1", 1, F295 = "", 0)</f>
        <v>0</v>
      </c>
      <c r="H295">
        <f t="shared" si="20"/>
        <v>0</v>
      </c>
      <c r="I295">
        <f t="shared" si="21"/>
        <v>0</v>
      </c>
      <c r="L295">
        <v>4007.3333333333326</v>
      </c>
      <c r="M295">
        <v>3751.599999999999</v>
      </c>
      <c r="N295">
        <v>1030.2666666666667</v>
      </c>
      <c r="O295">
        <v>1006.6666666666666</v>
      </c>
      <c r="P295">
        <v>5534</v>
      </c>
      <c r="Q295">
        <v>5813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0.1150612363919129</v>
      </c>
      <c r="X295">
        <v>0.8849387636080871</v>
      </c>
      <c r="Y295">
        <v>0</v>
      </c>
      <c r="Z295">
        <v>448</v>
      </c>
      <c r="AA295">
        <f t="shared" si="23"/>
        <v>15</v>
      </c>
      <c r="AB295">
        <v>1200</v>
      </c>
      <c r="AC295">
        <v>492.93058226834319</v>
      </c>
      <c r="AD295">
        <v>448</v>
      </c>
      <c r="AE295" s="6">
        <v>17.100000000000001</v>
      </c>
      <c r="AF295">
        <v>0</v>
      </c>
      <c r="AG295">
        <f t="shared" si="24"/>
        <v>0</v>
      </c>
    </row>
    <row r="296" spans="1:33" x14ac:dyDescent="0.6">
      <c r="A296">
        <v>2019</v>
      </c>
      <c r="B296">
        <v>10</v>
      </c>
      <c r="C296">
        <v>22</v>
      </c>
      <c r="D296">
        <f t="shared" si="22"/>
        <v>2</v>
      </c>
      <c r="G296" cm="1">
        <f t="array" ref="G296">_xlfn.IFS(F296 = "H", 0, F296 = "B7", -7, F296 = "B6", -6, F296 = "B5", -5, F296 = "B4", -4, F296 = "B3", -3, F296 = "B2", -2, F296 = "B1", -1, F296 = "A7", 7, F296 = "A6", 6, F296 = "A5", 5, F296 = "A4", 4, F296 = "A3", 3, F296 = "A2", 2, F296 = "A1", 1, F296 = "", 0)</f>
        <v>0</v>
      </c>
      <c r="H296">
        <f t="shared" si="20"/>
        <v>0</v>
      </c>
      <c r="I296">
        <f t="shared" si="21"/>
        <v>0</v>
      </c>
      <c r="L296">
        <v>4167.6600000000008</v>
      </c>
      <c r="M296">
        <v>3884.0200000000004</v>
      </c>
      <c r="N296">
        <v>955</v>
      </c>
      <c r="O296">
        <v>980.98</v>
      </c>
      <c r="P296">
        <v>5231</v>
      </c>
      <c r="Q296">
        <v>6494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0.2184223541048467</v>
      </c>
      <c r="X296">
        <v>0.78157764589515333</v>
      </c>
      <c r="Y296">
        <v>3.9658848614072498E-2</v>
      </c>
      <c r="Z296">
        <v>426</v>
      </c>
      <c r="AA296">
        <f t="shared" si="23"/>
        <v>-22</v>
      </c>
      <c r="AB296">
        <v>1200</v>
      </c>
      <c r="AC296">
        <v>479.88412667563932</v>
      </c>
      <c r="AD296">
        <v>426</v>
      </c>
      <c r="AE296" s="6">
        <v>18.100000000000001</v>
      </c>
      <c r="AF296">
        <v>0</v>
      </c>
      <c r="AG296">
        <f t="shared" si="24"/>
        <v>0</v>
      </c>
    </row>
    <row r="297" spans="1:33" x14ac:dyDescent="0.6">
      <c r="A297">
        <v>2019</v>
      </c>
      <c r="B297">
        <v>10</v>
      </c>
      <c r="C297">
        <v>23</v>
      </c>
      <c r="D297">
        <f t="shared" si="22"/>
        <v>3</v>
      </c>
      <c r="G297" cm="1">
        <f t="array" ref="G297">_xlfn.IFS(F297 = "H", 0, F297 = "B7", -7, F297 = "B6", -6, F297 = "B5", -5, F297 = "B4", -4, F297 = "B3", -3, F297 = "B2", -2, F297 = "B1", -1, F297 = "A7", 7, F297 = "A6", 6, F297 = "A5", 5, F297 = "A4", 4, F297 = "A3", 3, F297 = "A2", 2, F297 = "A1", 1, F297 = "", 0)</f>
        <v>0</v>
      </c>
      <c r="H297">
        <f t="shared" si="20"/>
        <v>0</v>
      </c>
      <c r="I297">
        <f t="shared" si="21"/>
        <v>0</v>
      </c>
      <c r="L297">
        <v>3950.3142144638414</v>
      </c>
      <c r="M297">
        <v>3796.3890274314222</v>
      </c>
      <c r="N297">
        <v>1004.8204488778056</v>
      </c>
      <c r="O297">
        <v>958.28678304239406</v>
      </c>
      <c r="P297">
        <v>4948</v>
      </c>
      <c r="Q297">
        <v>5825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7.2170710856842235E-2</v>
      </c>
      <c r="X297">
        <v>0.92782928914315776</v>
      </c>
      <c r="Y297">
        <v>0</v>
      </c>
      <c r="Z297">
        <v>479</v>
      </c>
      <c r="AA297">
        <f t="shared" si="23"/>
        <v>53</v>
      </c>
      <c r="AB297">
        <v>1200</v>
      </c>
      <c r="AC297">
        <v>472.49329115855733</v>
      </c>
      <c r="AD297">
        <v>479</v>
      </c>
      <c r="AE297" s="6">
        <v>17</v>
      </c>
      <c r="AF297">
        <v>0</v>
      </c>
      <c r="AG297">
        <f t="shared" si="24"/>
        <v>0</v>
      </c>
    </row>
    <row r="298" spans="1:33" x14ac:dyDescent="0.6">
      <c r="A298">
        <v>2019</v>
      </c>
      <c r="B298">
        <v>10</v>
      </c>
      <c r="C298">
        <v>24</v>
      </c>
      <c r="D298">
        <f t="shared" si="22"/>
        <v>4</v>
      </c>
      <c r="G298" cm="1">
        <f t="array" ref="G298">_xlfn.IFS(F298 = "H", 0, F298 = "B7", -7, F298 = "B6", -6, F298 = "B5", -5, F298 = "B4", -4, F298 = "B3", -3, F298 = "B2", -2, F298 = "B1", -1, F298 = "A7", 7, F298 = "A6", 6, F298 = "A5", 5, F298 = "A4", 4, F298 = "A3", 3, F298 = "A2", 2, F298 = "A1", 1, F298 = "", 0)</f>
        <v>0</v>
      </c>
      <c r="H298">
        <f t="shared" si="20"/>
        <v>0</v>
      </c>
      <c r="I298">
        <f t="shared" si="21"/>
        <v>0</v>
      </c>
      <c r="L298">
        <v>4239.3893129770977</v>
      </c>
      <c r="M298">
        <v>3896.6921119592862</v>
      </c>
      <c r="N298">
        <v>994.56743002544522</v>
      </c>
      <c r="O298">
        <v>979.96183206106866</v>
      </c>
      <c r="P298">
        <v>5600</v>
      </c>
      <c r="Q298">
        <v>5689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7.2818644810954819E-2</v>
      </c>
      <c r="X298">
        <v>0.92718135518904521</v>
      </c>
      <c r="Y298">
        <v>0</v>
      </c>
      <c r="Z298">
        <v>517</v>
      </c>
      <c r="AA298">
        <f t="shared" si="23"/>
        <v>38</v>
      </c>
      <c r="AB298">
        <v>1200</v>
      </c>
      <c r="AC298">
        <v>491.99776954101389</v>
      </c>
      <c r="AD298">
        <v>517</v>
      </c>
      <c r="AE298" s="6">
        <v>18.3</v>
      </c>
      <c r="AF298">
        <v>0</v>
      </c>
      <c r="AG298">
        <f t="shared" si="24"/>
        <v>0</v>
      </c>
    </row>
    <row r="299" spans="1:33" x14ac:dyDescent="0.6">
      <c r="A299">
        <v>2019</v>
      </c>
      <c r="B299">
        <v>10</v>
      </c>
      <c r="C299">
        <v>25</v>
      </c>
      <c r="D299">
        <f t="shared" si="22"/>
        <v>5</v>
      </c>
      <c r="G299" cm="1">
        <f t="array" ref="G299">_xlfn.IFS(F299 = "H", 0, F299 = "B7", -7, F299 = "B6", -6, F299 = "B5", -5, F299 = "B4", -4, F299 = "B3", -3, F299 = "B2", -2, F299 = "B1", -1, F299 = "A7", 7, F299 = "A6", 6, F299 = "A5", 5, F299 = "A4", 4, F299 = "A3", 3, F299 = "A2", 2, F299 = "A1", 1, F299 = "", 0)</f>
        <v>0</v>
      </c>
      <c r="H299">
        <f t="shared" si="20"/>
        <v>0</v>
      </c>
      <c r="I299">
        <f t="shared" si="21"/>
        <v>0</v>
      </c>
      <c r="L299">
        <v>4578.8096385542158</v>
      </c>
      <c r="M299">
        <v>3968.1542168674687</v>
      </c>
      <c r="N299">
        <v>1056.7710843373493</v>
      </c>
      <c r="O299">
        <v>983.48674698795173</v>
      </c>
      <c r="P299">
        <v>6564</v>
      </c>
      <c r="Q299">
        <v>6059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0.13621372031662271</v>
      </c>
      <c r="X299">
        <v>0.86378627968337729</v>
      </c>
      <c r="Y299">
        <v>2.121524201853759E-2</v>
      </c>
      <c r="Z299">
        <v>507</v>
      </c>
      <c r="AA299">
        <f t="shared" si="23"/>
        <v>-10</v>
      </c>
      <c r="AB299">
        <v>1200</v>
      </c>
      <c r="AC299">
        <v>518.04437845124983</v>
      </c>
      <c r="AD299">
        <v>507</v>
      </c>
      <c r="AE299" s="6">
        <v>16.7</v>
      </c>
      <c r="AF299">
        <v>0</v>
      </c>
      <c r="AG299">
        <f t="shared" si="24"/>
        <v>0</v>
      </c>
    </row>
    <row r="300" spans="1:33" x14ac:dyDescent="0.6">
      <c r="A300">
        <v>2019</v>
      </c>
      <c r="B300">
        <v>10</v>
      </c>
      <c r="C300">
        <v>26</v>
      </c>
      <c r="D300">
        <f t="shared" si="22"/>
        <v>6</v>
      </c>
      <c r="G300" cm="1">
        <f t="array" ref="G300">_xlfn.IFS(F300 = "H", 0, F300 = "B7", -7, F300 = "B6", -6, F300 = "B5", -5, F300 = "B4", -4, F300 = "B3", -3, F300 = "B2", -2, F300 = "B1", -1, F300 = "A7", 7, F300 = "A6", 6, F300 = "A5", 5, F300 = "A4", 4, F300 = "A3", 3, F300 = "A2", 2, F300 = "A1", 1, F300 = "", 0)</f>
        <v>0</v>
      </c>
      <c r="H300">
        <f t="shared" si="20"/>
        <v>0</v>
      </c>
      <c r="I300">
        <f t="shared" si="21"/>
        <v>0</v>
      </c>
      <c r="L300">
        <v>4523.696202531647</v>
      </c>
      <c r="M300">
        <v>4049.3164556962038</v>
      </c>
      <c r="N300">
        <v>939.7341772151899</v>
      </c>
      <c r="O300">
        <v>894.29367088607603</v>
      </c>
      <c r="P300">
        <v>6091</v>
      </c>
      <c r="Q300">
        <v>5517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0.19086685485768051</v>
      </c>
      <c r="X300">
        <v>0.80913314514231949</v>
      </c>
      <c r="Y300">
        <v>2.2096829772570641E-2</v>
      </c>
      <c r="Z300">
        <v>464</v>
      </c>
      <c r="AA300">
        <f t="shared" si="23"/>
        <v>-43</v>
      </c>
      <c r="AB300">
        <v>1200</v>
      </c>
      <c r="AC300">
        <v>496.55257457686508</v>
      </c>
      <c r="AD300">
        <v>464</v>
      </c>
      <c r="AE300" s="6">
        <v>10</v>
      </c>
      <c r="AF300">
        <v>0</v>
      </c>
      <c r="AG300">
        <f t="shared" si="24"/>
        <v>0</v>
      </c>
    </row>
    <row r="301" spans="1:33" x14ac:dyDescent="0.6">
      <c r="A301">
        <v>2019</v>
      </c>
      <c r="B301">
        <v>10</v>
      </c>
      <c r="C301">
        <v>27</v>
      </c>
      <c r="D301">
        <f t="shared" si="22"/>
        <v>7</v>
      </c>
      <c r="G301" cm="1">
        <f t="array" ref="G301">_xlfn.IFS(F301 = "H", 0, F301 = "B7", -7, F301 = "B6", -6, F301 = "B5", -5, F301 = "B4", -4, F301 = "B3", -3, F301 = "B2", -2, F301 = "B1", -1, F301 = "A7", 7, F301 = "A6", 6, F301 = "A5", 5, F301 = "A4", 4, F301 = "A3", 3, F301 = "A2", 2, F301 = "A1", 1, F301 = "", 0)</f>
        <v>0</v>
      </c>
      <c r="H301">
        <f t="shared" si="20"/>
        <v>0</v>
      </c>
      <c r="I301">
        <f t="shared" si="21"/>
        <v>0</v>
      </c>
      <c r="L301">
        <v>3923.3743315508018</v>
      </c>
      <c r="M301">
        <v>3694.2352941176468</v>
      </c>
      <c r="N301">
        <v>942.21925133689842</v>
      </c>
      <c r="O301">
        <v>761.54010695187162</v>
      </c>
      <c r="P301">
        <v>6050</v>
      </c>
      <c r="Q301">
        <v>6258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0.12058700209643609</v>
      </c>
      <c r="X301">
        <v>0.87941299790356386</v>
      </c>
      <c r="Y301">
        <v>0</v>
      </c>
      <c r="Z301">
        <v>443</v>
      </c>
      <c r="AA301">
        <f t="shared" si="23"/>
        <v>-21</v>
      </c>
      <c r="AB301">
        <v>1200</v>
      </c>
      <c r="AC301">
        <v>496.01299373594549</v>
      </c>
      <c r="AD301">
        <v>443</v>
      </c>
      <c r="AE301" s="6">
        <v>11</v>
      </c>
      <c r="AF301">
        <v>0</v>
      </c>
      <c r="AG301">
        <f t="shared" si="24"/>
        <v>0</v>
      </c>
    </row>
    <row r="302" spans="1:33" x14ac:dyDescent="0.6">
      <c r="A302">
        <v>2019</v>
      </c>
      <c r="B302">
        <v>10</v>
      </c>
      <c r="C302">
        <v>28</v>
      </c>
      <c r="D302">
        <f t="shared" si="22"/>
        <v>1</v>
      </c>
      <c r="G302" cm="1">
        <f t="array" ref="G302">_xlfn.IFS(F302 = "H", 0, F302 = "B7", -7, F302 = "B6", -6, F302 = "B5", -5, F302 = "B4", -4, F302 = "B3", -3, F302 = "B2", -2, F302 = "B1", -1, F302 = "A7", 7, F302 = "A6", 6, F302 = "A5", 5, F302 = "A4", 4, F302 = "A3", 3, F302 = "A2", 2, F302 = "A1", 1, F302 = "", 0)</f>
        <v>0</v>
      </c>
      <c r="H302">
        <f t="shared" si="20"/>
        <v>0</v>
      </c>
      <c r="I302">
        <f t="shared" si="21"/>
        <v>0</v>
      </c>
      <c r="L302">
        <v>4311.7361477572558</v>
      </c>
      <c r="M302">
        <v>4156.2902374670184</v>
      </c>
      <c r="N302">
        <v>342.90237467018471</v>
      </c>
      <c r="O302">
        <v>334.49868073878628</v>
      </c>
      <c r="P302">
        <v>5698</v>
      </c>
      <c r="Q302">
        <v>6311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0.1346806344897786</v>
      </c>
      <c r="X302">
        <v>0.86531936551022137</v>
      </c>
      <c r="Y302">
        <v>3.5757903794376447E-2</v>
      </c>
      <c r="Z302">
        <v>409</v>
      </c>
      <c r="AA302">
        <f t="shared" si="23"/>
        <v>-34</v>
      </c>
      <c r="AB302">
        <v>1200</v>
      </c>
      <c r="AC302">
        <v>494.56322894796011</v>
      </c>
      <c r="AD302">
        <v>409</v>
      </c>
      <c r="AE302" s="6">
        <v>12.9</v>
      </c>
      <c r="AF302">
        <v>1.7</v>
      </c>
      <c r="AG302">
        <f t="shared" si="24"/>
        <v>21.93</v>
      </c>
    </row>
    <row r="303" spans="1:33" x14ac:dyDescent="0.6">
      <c r="A303">
        <v>2019</v>
      </c>
      <c r="B303">
        <v>10</v>
      </c>
      <c r="C303">
        <v>29</v>
      </c>
      <c r="D303">
        <f t="shared" si="22"/>
        <v>2</v>
      </c>
      <c r="G303" cm="1">
        <f t="array" ref="G303">_xlfn.IFS(F303 = "H", 0, F303 = "B7", -7, F303 = "B6", -6, F303 = "B5", -5, F303 = "B4", -4, F303 = "B3", -3, F303 = "B2", -2, F303 = "B1", -1, F303 = "A7", 7, F303 = "A6", 6, F303 = "A5", 5, F303 = "A4", 4, F303 = "A3", 3, F303 = "A2", 2, F303 = "A1", 1, F303 = "", 0)</f>
        <v>0</v>
      </c>
      <c r="H303">
        <f t="shared" si="20"/>
        <v>0</v>
      </c>
      <c r="I303">
        <f t="shared" si="21"/>
        <v>0</v>
      </c>
      <c r="L303">
        <v>4404.6486486486501</v>
      </c>
      <c r="M303">
        <v>4128.0810810810826</v>
      </c>
      <c r="N303" s="2">
        <v>0</v>
      </c>
      <c r="O303" s="2">
        <v>0</v>
      </c>
      <c r="P303">
        <v>5230</v>
      </c>
      <c r="Q303">
        <v>5454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0.16032922603003461</v>
      </c>
      <c r="X303">
        <v>0.83967077396996526</v>
      </c>
      <c r="Y303">
        <v>1.8376388368900539E-2</v>
      </c>
      <c r="Z303">
        <v>491</v>
      </c>
      <c r="AA303">
        <f t="shared" si="23"/>
        <v>82</v>
      </c>
      <c r="AB303">
        <v>1200</v>
      </c>
      <c r="AC303">
        <v>478.09610029413318</v>
      </c>
      <c r="AD303">
        <v>491</v>
      </c>
      <c r="AE303" s="6">
        <v>12.5</v>
      </c>
      <c r="AF303">
        <v>0.1</v>
      </c>
      <c r="AG303">
        <f t="shared" si="24"/>
        <v>1.25</v>
      </c>
    </row>
    <row r="304" spans="1:33" x14ac:dyDescent="0.6">
      <c r="A304">
        <v>2019</v>
      </c>
      <c r="B304">
        <v>10</v>
      </c>
      <c r="C304">
        <v>30</v>
      </c>
      <c r="D304">
        <f t="shared" si="22"/>
        <v>3</v>
      </c>
      <c r="G304" cm="1">
        <f t="array" ref="G304">_xlfn.IFS(F304 = "H", 0, F304 = "B7", -7, F304 = "B6", -6, F304 = "B5", -5, F304 = "B4", -4, F304 = "B3", -3, F304 = "B2", -2, F304 = "B1", -1, F304 = "A7", 7, F304 = "A6", 6, F304 = "A5", 5, F304 = "A4", 4, F304 = "A3", 3, F304 = "A2", 2, F304 = "A1", 1, F304 = "", 0)</f>
        <v>0</v>
      </c>
      <c r="H304">
        <f t="shared" si="20"/>
        <v>0</v>
      </c>
      <c r="I304">
        <f t="shared" si="21"/>
        <v>0</v>
      </c>
      <c r="L304">
        <v>4400.2857142857119</v>
      </c>
      <c r="M304">
        <v>4312.5714285714266</v>
      </c>
      <c r="N304" s="2">
        <v>0</v>
      </c>
      <c r="O304" s="2">
        <v>0</v>
      </c>
      <c r="P304">
        <v>5065</v>
      </c>
      <c r="Q304">
        <v>5933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0.1557026175949616</v>
      </c>
      <c r="X304">
        <v>0.84429738240503838</v>
      </c>
      <c r="Y304">
        <v>0</v>
      </c>
      <c r="Z304">
        <v>529</v>
      </c>
      <c r="AA304">
        <f t="shared" si="23"/>
        <v>38</v>
      </c>
      <c r="AB304">
        <v>1200</v>
      </c>
      <c r="AC304">
        <v>470.78996957369429</v>
      </c>
      <c r="AD304">
        <v>529</v>
      </c>
      <c r="AE304" s="6">
        <v>11.2</v>
      </c>
      <c r="AF304">
        <v>0</v>
      </c>
      <c r="AG304">
        <f t="shared" si="24"/>
        <v>0</v>
      </c>
    </row>
    <row r="305" spans="1:33" x14ac:dyDescent="0.6">
      <c r="A305">
        <v>2019</v>
      </c>
      <c r="B305">
        <v>10</v>
      </c>
      <c r="C305">
        <v>31</v>
      </c>
      <c r="D305">
        <f t="shared" si="22"/>
        <v>4</v>
      </c>
      <c r="G305" cm="1">
        <f t="array" ref="G305">_xlfn.IFS(F305 = "H", 0, F305 = "B7", -7, F305 = "B6", -6, F305 = "B5", -5, F305 = "B4", -4, F305 = "B3", -3, F305 = "B2", -2, F305 = "B1", -1, F305 = "A7", 7, F305 = "A6", 6, F305 = "A5", 5, F305 = "A4", 4, F305 = "A3", 3, F305 = "A2", 2, F305 = "A1", 1, F305 = "", 0)</f>
        <v>0</v>
      </c>
      <c r="H305">
        <f t="shared" si="20"/>
        <v>0</v>
      </c>
      <c r="I305">
        <f t="shared" si="21"/>
        <v>0</v>
      </c>
      <c r="L305">
        <v>4545.7258064516145</v>
      </c>
      <c r="M305">
        <v>4251.6290322580662</v>
      </c>
      <c r="N305" s="2">
        <v>0</v>
      </c>
      <c r="O305" s="2">
        <v>0</v>
      </c>
      <c r="P305">
        <v>6033</v>
      </c>
      <c r="Q305">
        <v>5771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0.14826714801444041</v>
      </c>
      <c r="X305">
        <v>0.85173285198555948</v>
      </c>
      <c r="Y305">
        <v>0</v>
      </c>
      <c r="Z305">
        <v>553</v>
      </c>
      <c r="AA305">
        <f t="shared" si="23"/>
        <v>24</v>
      </c>
      <c r="AB305">
        <v>1200</v>
      </c>
      <c r="AC305">
        <v>501.66322587150682</v>
      </c>
      <c r="AD305">
        <v>553</v>
      </c>
      <c r="AE305" s="6">
        <v>14.8</v>
      </c>
      <c r="AF305">
        <v>0</v>
      </c>
      <c r="AG305">
        <f t="shared" si="24"/>
        <v>0</v>
      </c>
    </row>
    <row r="306" spans="1:33" x14ac:dyDescent="0.6">
      <c r="A306">
        <v>2019</v>
      </c>
      <c r="B306">
        <v>11</v>
      </c>
      <c r="C306">
        <v>1</v>
      </c>
      <c r="D306">
        <f t="shared" si="22"/>
        <v>5</v>
      </c>
      <c r="G306" cm="1">
        <f t="array" ref="G306">_xlfn.IFS(F306 = "H", 0, F306 = "B7", -7, F306 = "B6", -6, F306 = "B5", -5, F306 = "B4", -4, F306 = "B3", -3, F306 = "B2", -2, F306 = "B1", -1, F306 = "A7", 7, F306 = "A6", 6, F306 = "A5", 5, F306 = "A4", 4, F306 = "A3", 3, F306 = "A2", 2, F306 = "A1", 1, F306 = "", 0)</f>
        <v>0</v>
      </c>
      <c r="H306">
        <f t="shared" si="20"/>
        <v>0</v>
      </c>
      <c r="I306">
        <f t="shared" si="21"/>
        <v>0</v>
      </c>
      <c r="L306">
        <v>4881.0315789473671</v>
      </c>
      <c r="M306">
        <v>4379.1157894736834</v>
      </c>
      <c r="N306">
        <v>1004.478947368421</v>
      </c>
      <c r="O306">
        <v>1007.421052631579</v>
      </c>
      <c r="P306">
        <v>6509</v>
      </c>
      <c r="Q306">
        <v>5757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0.12566761195793449</v>
      </c>
      <c r="X306">
        <v>0.87433238804206548</v>
      </c>
      <c r="Y306">
        <v>1.8139572802869718E-2</v>
      </c>
      <c r="Z306">
        <v>495</v>
      </c>
      <c r="AA306">
        <f t="shared" si="23"/>
        <v>-58</v>
      </c>
      <c r="AB306">
        <v>1200</v>
      </c>
      <c r="AC306">
        <v>515.57267746763011</v>
      </c>
      <c r="AD306">
        <v>495</v>
      </c>
      <c r="AE306" s="6">
        <v>14.9</v>
      </c>
      <c r="AF306">
        <v>0</v>
      </c>
      <c r="AG306">
        <f t="shared" si="24"/>
        <v>0</v>
      </c>
    </row>
    <row r="307" spans="1:33" x14ac:dyDescent="0.6">
      <c r="A307">
        <v>2019</v>
      </c>
      <c r="B307">
        <v>11</v>
      </c>
      <c r="C307">
        <v>2</v>
      </c>
      <c r="D307">
        <f t="shared" si="22"/>
        <v>6</v>
      </c>
      <c r="G307" cm="1">
        <f t="array" ref="G307">_xlfn.IFS(F307 = "H", 0, F307 = "B7", -7, F307 = "B6", -6, F307 = "B5", -5, F307 = "B4", -4, F307 = "B3", -3, F307 = "B2", -2, F307 = "B1", -1, F307 = "A7", 7, F307 = "A6", 6, F307 = "A5", 5, F307 = "A4", 4, F307 = "A3", 3, F307 = "A2", 2, F307 = "A1", 1, F307 = "", 0)</f>
        <v>0</v>
      </c>
      <c r="H307">
        <f t="shared" si="20"/>
        <v>0</v>
      </c>
      <c r="I307">
        <f t="shared" si="21"/>
        <v>0</v>
      </c>
      <c r="L307">
        <v>4404.2684210526304</v>
      </c>
      <c r="M307">
        <v>4078.705263157894</v>
      </c>
      <c r="N307">
        <v>998.5</v>
      </c>
      <c r="O307">
        <v>865.99473684210523</v>
      </c>
      <c r="P307">
        <v>6274</v>
      </c>
      <c r="Q307">
        <v>4791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0.13477802930264729</v>
      </c>
      <c r="X307">
        <v>0.86522197069735274</v>
      </c>
      <c r="Y307">
        <v>0</v>
      </c>
      <c r="Z307">
        <v>464</v>
      </c>
      <c r="AA307">
        <f t="shared" si="23"/>
        <v>-31</v>
      </c>
      <c r="AB307">
        <v>1200</v>
      </c>
      <c r="AC307">
        <v>505.69806992608233</v>
      </c>
      <c r="AD307">
        <v>464</v>
      </c>
      <c r="AE307" s="6">
        <v>13.6</v>
      </c>
      <c r="AF307">
        <v>0</v>
      </c>
      <c r="AG307">
        <f t="shared" si="24"/>
        <v>0</v>
      </c>
    </row>
    <row r="308" spans="1:33" x14ac:dyDescent="0.6">
      <c r="A308">
        <v>2019</v>
      </c>
      <c r="B308">
        <v>11</v>
      </c>
      <c r="C308">
        <v>3</v>
      </c>
      <c r="D308">
        <f t="shared" si="22"/>
        <v>7</v>
      </c>
      <c r="G308" cm="1">
        <f t="array" ref="G308">_xlfn.IFS(F308 = "H", 0, F308 = "B7", -7, F308 = "B6", -6, F308 = "B5", -5, F308 = "B4", -4, F308 = "B3", -3, F308 = "B2", -2, F308 = "B1", -1, F308 = "A7", 7, F308 = "A6", 6, F308 = "A5", 5, F308 = "A4", 4, F308 = "A3", 3, F308 = "A2", 2, F308 = "A1", 1, F308 = "", 0)</f>
        <v>0</v>
      </c>
      <c r="H308">
        <f t="shared" si="20"/>
        <v>0</v>
      </c>
      <c r="I308">
        <f t="shared" si="21"/>
        <v>0</v>
      </c>
      <c r="L308">
        <v>3790.828125</v>
      </c>
      <c r="M308">
        <v>3533.203125</v>
      </c>
      <c r="N308">
        <v>987.03125</v>
      </c>
      <c r="O308">
        <v>778.765625</v>
      </c>
      <c r="P308">
        <v>6350</v>
      </c>
      <c r="Q308">
        <v>5958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0.14361056430446201</v>
      </c>
      <c r="X308">
        <v>0.85638943569553805</v>
      </c>
      <c r="Y308">
        <v>0</v>
      </c>
      <c r="Z308">
        <v>403</v>
      </c>
      <c r="AA308">
        <f t="shared" si="23"/>
        <v>-61</v>
      </c>
      <c r="AB308">
        <v>1200</v>
      </c>
      <c r="AC308">
        <v>506.89816899199752</v>
      </c>
      <c r="AD308">
        <v>403</v>
      </c>
      <c r="AE308" s="6">
        <v>14.7</v>
      </c>
      <c r="AF308">
        <v>0</v>
      </c>
      <c r="AG308">
        <f t="shared" si="24"/>
        <v>0</v>
      </c>
    </row>
    <row r="309" spans="1:33" x14ac:dyDescent="0.6">
      <c r="A309">
        <v>2019</v>
      </c>
      <c r="B309">
        <v>11</v>
      </c>
      <c r="C309">
        <v>4</v>
      </c>
      <c r="D309">
        <f t="shared" si="22"/>
        <v>1</v>
      </c>
      <c r="G309" cm="1">
        <f t="array" ref="G309">_xlfn.IFS(F309 = "H", 0, F309 = "B7", -7, F309 = "B6", -6, F309 = "B5", -5, F309 = "B4", -4, F309 = "B3", -3, F309 = "B2", -2, F309 = "B1", -1, F309 = "A7", 7, F309 = "A6", 6, F309 = "A5", 5, F309 = "A4", 4, F309 = "A3", 3, F309 = "A2", 2, F309 = "A1", 1, F309 = "", 0)</f>
        <v>0</v>
      </c>
      <c r="H309">
        <f t="shared" si="20"/>
        <v>0</v>
      </c>
      <c r="I309">
        <f t="shared" si="21"/>
        <v>0</v>
      </c>
      <c r="L309">
        <v>4151.4077922077931</v>
      </c>
      <c r="M309">
        <v>3978.1870129870144</v>
      </c>
      <c r="N309">
        <v>999.40519480519481</v>
      </c>
      <c r="O309">
        <v>971.11428571428587</v>
      </c>
      <c r="P309">
        <v>5119</v>
      </c>
      <c r="Q309">
        <v>6364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0.13706256627783669</v>
      </c>
      <c r="X309">
        <v>0.86293743372216336</v>
      </c>
      <c r="Y309">
        <v>2.2359139597666111E-2</v>
      </c>
      <c r="Z309">
        <v>354</v>
      </c>
      <c r="AA309">
        <f t="shared" si="23"/>
        <v>-49</v>
      </c>
      <c r="AB309">
        <v>1200</v>
      </c>
      <c r="AC309">
        <v>477.55862740598872</v>
      </c>
      <c r="AD309">
        <v>354</v>
      </c>
      <c r="AE309" s="6">
        <v>13.8</v>
      </c>
      <c r="AF309">
        <v>0</v>
      </c>
      <c r="AG309">
        <f t="shared" si="24"/>
        <v>0</v>
      </c>
    </row>
    <row r="310" spans="1:33" x14ac:dyDescent="0.6">
      <c r="A310">
        <v>2019</v>
      </c>
      <c r="B310">
        <v>11</v>
      </c>
      <c r="C310">
        <v>5</v>
      </c>
      <c r="D310">
        <f t="shared" si="22"/>
        <v>2</v>
      </c>
      <c r="G310" cm="1">
        <f t="array" ref="G310">_xlfn.IFS(F310 = "H", 0, F310 = "B7", -7, F310 = "B6", -6, F310 = "B5", -5, F310 = "B4", -4, F310 = "B3", -3, F310 = "B2", -2, F310 = "B1", -1, F310 = "A7", 7, F310 = "A6", 6, F310 = "A5", 5, F310 = "A4", 4, F310 = "A3", 3, F310 = "A2", 2, F310 = "A1", 1, F310 = "", 0)</f>
        <v>0</v>
      </c>
      <c r="H310">
        <f t="shared" si="20"/>
        <v>0</v>
      </c>
      <c r="I310">
        <f t="shared" si="21"/>
        <v>0</v>
      </c>
      <c r="L310">
        <v>4285.8191489361725</v>
      </c>
      <c r="M310">
        <v>4082.313829787236</v>
      </c>
      <c r="N310">
        <v>984.59574468085111</v>
      </c>
      <c r="O310">
        <v>1009.8776595744682</v>
      </c>
      <c r="P310">
        <v>4897</v>
      </c>
      <c r="Q310">
        <v>6432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0.14067746395417741</v>
      </c>
      <c r="X310">
        <v>0.85932253604582265</v>
      </c>
      <c r="Y310">
        <v>0</v>
      </c>
      <c r="Z310">
        <v>414</v>
      </c>
      <c r="AA310">
        <f t="shared" si="23"/>
        <v>60</v>
      </c>
      <c r="AB310">
        <v>1200</v>
      </c>
      <c r="AC310">
        <v>468.17038063563149</v>
      </c>
      <c r="AD310">
        <v>414</v>
      </c>
      <c r="AE310" s="6">
        <v>12.4</v>
      </c>
      <c r="AF310">
        <v>0</v>
      </c>
      <c r="AG310">
        <f t="shared" si="24"/>
        <v>0</v>
      </c>
    </row>
    <row r="311" spans="1:33" x14ac:dyDescent="0.6">
      <c r="A311">
        <v>2019</v>
      </c>
      <c r="B311">
        <v>11</v>
      </c>
      <c r="C311">
        <v>6</v>
      </c>
      <c r="D311">
        <f t="shared" si="22"/>
        <v>3</v>
      </c>
      <c r="G311" cm="1">
        <f t="array" ref="G311">_xlfn.IFS(F311 = "H", 0, F311 = "B7", -7, F311 = "B6", -6, F311 = "B5", -5, F311 = "B4", -4, F311 = "B3", -3, F311 = "B2", -2, F311 = "B1", -1, F311 = "A7", 7, F311 = "A6", 6, F311 = "A5", 5, F311 = "A4", 4, F311 = "A3", 3, F311 = "A2", 2, F311 = "A1", 1, F311 = "", 0)</f>
        <v>0</v>
      </c>
      <c r="H311">
        <f t="shared" si="20"/>
        <v>0</v>
      </c>
      <c r="I311">
        <f t="shared" si="21"/>
        <v>0</v>
      </c>
      <c r="L311">
        <v>4175.7650130548309</v>
      </c>
      <c r="M311">
        <v>4056.4856396866844</v>
      </c>
      <c r="N311">
        <v>984.31331592689298</v>
      </c>
      <c r="O311">
        <v>984.96344647519584</v>
      </c>
      <c r="P311">
        <v>5036</v>
      </c>
      <c r="Q311">
        <v>5648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0.1136702515783129</v>
      </c>
      <c r="X311">
        <v>0.88632974842168721</v>
      </c>
      <c r="Y311">
        <v>0</v>
      </c>
      <c r="Z311">
        <v>512</v>
      </c>
      <c r="AA311">
        <f t="shared" si="23"/>
        <v>98</v>
      </c>
      <c r="AB311">
        <v>1200</v>
      </c>
      <c r="AC311">
        <v>470.81830748775383</v>
      </c>
      <c r="AD311">
        <v>512</v>
      </c>
      <c r="AE311" s="6">
        <v>11</v>
      </c>
      <c r="AF311">
        <v>0</v>
      </c>
      <c r="AG311">
        <f t="shared" si="24"/>
        <v>0</v>
      </c>
    </row>
    <row r="312" spans="1:33" x14ac:dyDescent="0.6">
      <c r="A312">
        <v>2019</v>
      </c>
      <c r="B312">
        <v>11</v>
      </c>
      <c r="C312">
        <v>7</v>
      </c>
      <c r="D312">
        <f t="shared" si="22"/>
        <v>4</v>
      </c>
      <c r="G312" cm="1">
        <f t="array" ref="G312">_xlfn.IFS(F312 = "H", 0, F312 = "B7", -7, F312 = "B6", -6, F312 = "B5", -5, F312 = "B4", -4, F312 = "B3", -3, F312 = "B2", -2, F312 = "B1", -1, F312 = "A7", 7, F312 = "A6", 6, F312 = "A5", 5, F312 = "A4", 4, F312 = "A3", 3, F312 = "A2", 2, F312 = "A1", 1, F312 = "", 0)</f>
        <v>0</v>
      </c>
      <c r="H312">
        <f t="shared" si="20"/>
        <v>0</v>
      </c>
      <c r="I312">
        <f t="shared" si="21"/>
        <v>0</v>
      </c>
      <c r="L312">
        <v>4411.6875</v>
      </c>
      <c r="M312">
        <v>4116.09375</v>
      </c>
      <c r="N312">
        <v>973.28125</v>
      </c>
      <c r="O312">
        <v>989.015625</v>
      </c>
      <c r="P312">
        <v>5383</v>
      </c>
      <c r="Q312">
        <v>5882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0.13001258766408921</v>
      </c>
      <c r="X312">
        <v>0.86998741233591081</v>
      </c>
      <c r="Y312">
        <v>0</v>
      </c>
      <c r="Z312">
        <v>554</v>
      </c>
      <c r="AA312">
        <f t="shared" si="23"/>
        <v>42</v>
      </c>
      <c r="AB312">
        <v>1200</v>
      </c>
      <c r="AC312">
        <v>478.65602405554222</v>
      </c>
      <c r="AD312">
        <v>554</v>
      </c>
      <c r="AE312" s="6">
        <v>9.1999999999999993</v>
      </c>
      <c r="AF312">
        <v>0</v>
      </c>
      <c r="AG312">
        <f t="shared" si="24"/>
        <v>0</v>
      </c>
    </row>
    <row r="313" spans="1:33" x14ac:dyDescent="0.6">
      <c r="A313">
        <v>2019</v>
      </c>
      <c r="B313">
        <v>11</v>
      </c>
      <c r="C313">
        <v>8</v>
      </c>
      <c r="D313">
        <f t="shared" si="22"/>
        <v>5</v>
      </c>
      <c r="G313" cm="1">
        <f t="array" ref="G313">_xlfn.IFS(F313 = "H", 0, F313 = "B7", -7, F313 = "B6", -6, F313 = "B5", -5, F313 = "B4", -4, F313 = "B3", -3, F313 = "B2", -2, F313 = "B1", -1, F313 = "A7", 7, F313 = "A6", 6, F313 = "A5", 5, F313 = "A4", 4, F313 = "A3", 3, F313 = "A2", 2, F313 = "A1", 1, F313 = "", 0)</f>
        <v>0</v>
      </c>
      <c r="H313">
        <f t="shared" si="20"/>
        <v>0</v>
      </c>
      <c r="I313">
        <f t="shared" si="21"/>
        <v>0</v>
      </c>
      <c r="L313">
        <v>4766.5279187817268</v>
      </c>
      <c r="M313">
        <v>4271.7563451776659</v>
      </c>
      <c r="N313">
        <v>1039.6598984771574</v>
      </c>
      <c r="O313">
        <v>1025.0253807106599</v>
      </c>
      <c r="P313">
        <v>5956</v>
      </c>
      <c r="Q313">
        <v>5953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0.1058093360758771</v>
      </c>
      <c r="X313">
        <v>0.89419066392412294</v>
      </c>
      <c r="Y313">
        <v>0</v>
      </c>
      <c r="Z313">
        <v>524</v>
      </c>
      <c r="AA313">
        <f t="shared" si="23"/>
        <v>-30</v>
      </c>
      <c r="AB313">
        <v>1200</v>
      </c>
      <c r="AC313">
        <v>494.22231782782188</v>
      </c>
      <c r="AD313">
        <v>524</v>
      </c>
      <c r="AE313" s="6">
        <v>6.8</v>
      </c>
      <c r="AF313">
        <v>0</v>
      </c>
      <c r="AG313">
        <f t="shared" si="24"/>
        <v>0</v>
      </c>
    </row>
    <row r="314" spans="1:33" x14ac:dyDescent="0.6">
      <c r="A314">
        <v>2019</v>
      </c>
      <c r="B314">
        <v>11</v>
      </c>
      <c r="C314">
        <v>9</v>
      </c>
      <c r="D314">
        <f t="shared" si="22"/>
        <v>6</v>
      </c>
      <c r="G314" cm="1">
        <f t="array" ref="G314">_xlfn.IFS(F314 = "H", 0, F314 = "B7", -7, F314 = "B6", -6, F314 = "B5", -5, F314 = "B4", -4, F314 = "B3", -3, F314 = "B2", -2, F314 = "B1", -1, F314 = "A7", 7, F314 = "A6", 6, F314 = "A5", 5, F314 = "A4", 4, F314 = "A3", 3, F314 = "A2", 2, F314 = "A1", 1, F314 = "", 0)</f>
        <v>0</v>
      </c>
      <c r="H314">
        <f t="shared" si="20"/>
        <v>0</v>
      </c>
      <c r="I314">
        <f t="shared" si="21"/>
        <v>0</v>
      </c>
      <c r="L314">
        <v>4440.78947368421</v>
      </c>
      <c r="M314">
        <v>4189.4052631578943</v>
      </c>
      <c r="N314">
        <v>1008.4052631578948</v>
      </c>
      <c r="O314">
        <v>926.33684210526303</v>
      </c>
      <c r="P314">
        <v>5339</v>
      </c>
      <c r="Q314">
        <v>5161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0.13772622256449751</v>
      </c>
      <c r="X314">
        <v>0.86227377743550249</v>
      </c>
      <c r="Y314">
        <v>2.461904761904762E-2</v>
      </c>
      <c r="Z314">
        <v>445</v>
      </c>
      <c r="AA314">
        <f t="shared" si="23"/>
        <v>-79</v>
      </c>
      <c r="AB314">
        <v>1200</v>
      </c>
      <c r="AC314">
        <v>474.11001971890971</v>
      </c>
      <c r="AD314">
        <v>445</v>
      </c>
      <c r="AE314" s="6">
        <v>9.5</v>
      </c>
      <c r="AF314">
        <v>0</v>
      </c>
      <c r="AG314">
        <f t="shared" si="24"/>
        <v>0</v>
      </c>
    </row>
    <row r="315" spans="1:33" x14ac:dyDescent="0.6">
      <c r="A315">
        <v>2019</v>
      </c>
      <c r="B315">
        <v>11</v>
      </c>
      <c r="C315">
        <v>10</v>
      </c>
      <c r="D315">
        <f t="shared" si="22"/>
        <v>7</v>
      </c>
      <c r="G315" cm="1">
        <f t="array" ref="G315">_xlfn.IFS(F315 = "H", 0, F315 = "B7", -7, F315 = "B6", -6, F315 = "B5", -5, F315 = "B4", -4, F315 = "B3", -3, F315 = "B2", -2, F315 = "B1", -1, F315 = "A7", 7, F315 = "A6", 6, F315 = "A5", 5, F315 = "A4", 4, F315 = "A3", 3, F315 = "A2", 2, F315 = "A1", 1, F315 = "", 0)</f>
        <v>0</v>
      </c>
      <c r="H315">
        <f t="shared" si="20"/>
        <v>0</v>
      </c>
      <c r="I315">
        <f t="shared" si="21"/>
        <v>0</v>
      </c>
      <c r="L315">
        <v>3636.5025380710667</v>
      </c>
      <c r="M315">
        <v>3525.2131979695437</v>
      </c>
      <c r="N315">
        <v>966.05583756345186</v>
      </c>
      <c r="O315">
        <v>726.88832487309651</v>
      </c>
      <c r="P315">
        <v>5929</v>
      </c>
      <c r="Q315">
        <v>5711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0.12704034947902831</v>
      </c>
      <c r="X315">
        <v>0.87295965052097169</v>
      </c>
      <c r="Y315">
        <v>2.207903780068729E-2</v>
      </c>
      <c r="Z315">
        <v>369</v>
      </c>
      <c r="AA315">
        <f t="shared" si="23"/>
        <v>-76</v>
      </c>
      <c r="AB315">
        <v>1200</v>
      </c>
      <c r="AC315">
        <v>484.23048231260287</v>
      </c>
      <c r="AD315">
        <v>369</v>
      </c>
      <c r="AE315" s="6">
        <v>10</v>
      </c>
      <c r="AF315">
        <v>11.8</v>
      </c>
      <c r="AG315">
        <f t="shared" si="24"/>
        <v>118</v>
      </c>
    </row>
    <row r="316" spans="1:33" x14ac:dyDescent="0.6">
      <c r="A316">
        <v>2019</v>
      </c>
      <c r="B316">
        <v>11</v>
      </c>
      <c r="C316">
        <v>11</v>
      </c>
      <c r="D316">
        <f t="shared" si="22"/>
        <v>1</v>
      </c>
      <c r="G316" cm="1">
        <f t="array" ref="G316">_xlfn.IFS(F316 = "H", 0, F316 = "B7", -7, F316 = "B6", -6, F316 = "B5", -5, F316 = "B4", -4, F316 = "B3", -3, F316 = "B2", -2, F316 = "B1", -1, F316 = "A7", 7, F316 = "A6", 6, F316 = "A5", 5, F316 = "A4", 4, F316 = "A3", 3, F316 = "A2", 2, F316 = "A1", 1, F316 = "", 0)</f>
        <v>0</v>
      </c>
      <c r="H316">
        <f t="shared" si="20"/>
        <v>0</v>
      </c>
      <c r="I316">
        <f t="shared" si="21"/>
        <v>0</v>
      </c>
      <c r="L316">
        <v>4084.25063938619</v>
      </c>
      <c r="M316">
        <v>3843.5294117647063</v>
      </c>
      <c r="N316">
        <v>956.03324808184141</v>
      </c>
      <c r="O316">
        <v>994.61636828644509</v>
      </c>
      <c r="P316">
        <v>5464</v>
      </c>
      <c r="Q316">
        <v>5511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0.1237541528239203</v>
      </c>
      <c r="X316">
        <v>0.87624584717607978</v>
      </c>
      <c r="Y316">
        <v>0</v>
      </c>
      <c r="Z316">
        <v>397</v>
      </c>
      <c r="AA316">
        <f t="shared" si="23"/>
        <v>28</v>
      </c>
      <c r="AB316">
        <v>1200</v>
      </c>
      <c r="AC316">
        <v>486.62940175216812</v>
      </c>
      <c r="AD316">
        <v>397</v>
      </c>
      <c r="AE316" s="6">
        <v>11.2</v>
      </c>
      <c r="AF316">
        <v>1.1000000000000001</v>
      </c>
      <c r="AG316">
        <f t="shared" si="24"/>
        <v>12.32</v>
      </c>
    </row>
    <row r="317" spans="1:33" x14ac:dyDescent="0.6">
      <c r="A317">
        <v>2019</v>
      </c>
      <c r="B317">
        <v>11</v>
      </c>
      <c r="C317">
        <v>12</v>
      </c>
      <c r="D317">
        <f t="shared" si="22"/>
        <v>2</v>
      </c>
      <c r="G317" cm="1">
        <f t="array" ref="G317">_xlfn.IFS(F317 = "H", 0, F317 = "B7", -7, F317 = "B6", -6, F317 = "B5", -5, F317 = "B4", -4, F317 = "B3", -3, F317 = "B2", -2, F317 = "B1", -1, F317 = "A7", 7, F317 = "A6", 6, F317 = "A5", 5, F317 = "A4", 4, F317 = "A3", 3, F317 = "A2", 2, F317 = "A1", 1, F317 = "", 0)</f>
        <v>0</v>
      </c>
      <c r="H317">
        <f t="shared" si="20"/>
        <v>0</v>
      </c>
      <c r="I317">
        <f t="shared" si="21"/>
        <v>0</v>
      </c>
      <c r="L317">
        <v>4299.8210526315779</v>
      </c>
      <c r="M317">
        <v>3957.7736842105255</v>
      </c>
      <c r="N317">
        <v>972</v>
      </c>
      <c r="O317">
        <v>991.95789473684204</v>
      </c>
      <c r="P317">
        <v>4918</v>
      </c>
      <c r="Q317">
        <v>4927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0.14728260869565221</v>
      </c>
      <c r="X317">
        <v>0.85271739130434787</v>
      </c>
      <c r="Y317">
        <v>0</v>
      </c>
      <c r="Z317">
        <v>430</v>
      </c>
      <c r="AA317">
        <f t="shared" si="23"/>
        <v>33</v>
      </c>
      <c r="AB317">
        <v>1200</v>
      </c>
      <c r="AC317">
        <v>466.91046014412001</v>
      </c>
      <c r="AD317">
        <v>430</v>
      </c>
      <c r="AE317" s="6">
        <v>9.3000000000000007</v>
      </c>
      <c r="AF317">
        <v>0</v>
      </c>
      <c r="AG317">
        <f t="shared" si="24"/>
        <v>0</v>
      </c>
    </row>
    <row r="318" spans="1:33" x14ac:dyDescent="0.6">
      <c r="A318">
        <v>2019</v>
      </c>
      <c r="B318">
        <v>11</v>
      </c>
      <c r="C318">
        <v>13</v>
      </c>
      <c r="D318">
        <f t="shared" si="22"/>
        <v>3</v>
      </c>
      <c r="G318" cm="1">
        <f t="array" ref="G318">_xlfn.IFS(F318 = "H", 0, F318 = "B7", -7, F318 = "B6", -6, F318 = "B5", -5, F318 = "B4", -4, F318 = "B3", -3, F318 = "B2", -2, F318 = "B1", -1, F318 = "A7", 7, F318 = "A6", 6, F318 = "A5", 5, F318 = "A4", 4, F318 = "A3", 3, F318 = "A2", 2, F318 = "A1", 1, F318 = "", 0)</f>
        <v>0</v>
      </c>
      <c r="H318">
        <f t="shared" si="20"/>
        <v>0</v>
      </c>
      <c r="I318">
        <f t="shared" si="21"/>
        <v>0</v>
      </c>
      <c r="L318">
        <v>4181.2020460358062</v>
      </c>
      <c r="M318">
        <v>3986.8849104859341</v>
      </c>
      <c r="N318">
        <v>969.46291560102304</v>
      </c>
      <c r="O318">
        <v>954.93606138107418</v>
      </c>
      <c r="P318">
        <v>5299</v>
      </c>
      <c r="Q318">
        <v>5423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0.16561081694402419</v>
      </c>
      <c r="X318">
        <v>0.83438918305597576</v>
      </c>
      <c r="Y318">
        <v>0</v>
      </c>
      <c r="Z318">
        <v>501</v>
      </c>
      <c r="AA318">
        <f t="shared" si="23"/>
        <v>71</v>
      </c>
      <c r="AB318">
        <v>1200</v>
      </c>
      <c r="AC318">
        <v>469.17161012092589</v>
      </c>
      <c r="AD318">
        <v>501</v>
      </c>
      <c r="AE318" s="6">
        <v>7.2</v>
      </c>
      <c r="AF318">
        <v>7.5</v>
      </c>
      <c r="AG318">
        <f t="shared" si="24"/>
        <v>54</v>
      </c>
    </row>
    <row r="319" spans="1:33" x14ac:dyDescent="0.6">
      <c r="A319">
        <v>2019</v>
      </c>
      <c r="B319">
        <v>11</v>
      </c>
      <c r="C319">
        <v>14</v>
      </c>
      <c r="D319">
        <f t="shared" si="22"/>
        <v>4</v>
      </c>
      <c r="G319" cm="1">
        <f t="array" ref="G319">_xlfn.IFS(F319 = "H", 0, F319 = "B7", -7, F319 = "B6", -6, F319 = "B5", -5, F319 = "B4", -4, F319 = "B3", -3, F319 = "B2", -2, F319 = "B1", -1, F319 = "A7", 7, F319 = "A6", 6, F319 = "A5", 5, F319 = "A4", 4, F319 = "A3", 3, F319 = "A2", 2, F319 = "A1", 1, F319 = "", 0)</f>
        <v>0</v>
      </c>
      <c r="H319">
        <f t="shared" si="20"/>
        <v>0</v>
      </c>
      <c r="I319">
        <f t="shared" si="21"/>
        <v>0</v>
      </c>
      <c r="L319">
        <v>4447.4961038961055</v>
      </c>
      <c r="M319">
        <v>4251.2727272727288</v>
      </c>
      <c r="N319">
        <v>975.63116883116891</v>
      </c>
      <c r="O319">
        <v>1009.761038961039</v>
      </c>
      <c r="P319">
        <v>5627</v>
      </c>
      <c r="Q319">
        <v>5672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0.1507008648971071</v>
      </c>
      <c r="X319">
        <v>0.8492991351028929</v>
      </c>
      <c r="Y319">
        <v>1.743517125409328E-2</v>
      </c>
      <c r="Z319">
        <v>551</v>
      </c>
      <c r="AA319">
        <f t="shared" si="23"/>
        <v>50</v>
      </c>
      <c r="AB319">
        <v>1200</v>
      </c>
      <c r="AC319">
        <v>481.2977180065057</v>
      </c>
      <c r="AD319">
        <v>551</v>
      </c>
      <c r="AE319" s="6">
        <v>1.3</v>
      </c>
      <c r="AF319">
        <v>0</v>
      </c>
      <c r="AG319">
        <f t="shared" si="24"/>
        <v>0</v>
      </c>
    </row>
    <row r="320" spans="1:33" x14ac:dyDescent="0.6">
      <c r="A320">
        <v>2019</v>
      </c>
      <c r="B320">
        <v>11</v>
      </c>
      <c r="C320">
        <v>15</v>
      </c>
      <c r="D320">
        <f t="shared" si="22"/>
        <v>5</v>
      </c>
      <c r="G320" cm="1">
        <f t="array" ref="G320">_xlfn.IFS(F320 = "H", 0, F320 = "B7", -7, F320 = "B6", -6, F320 = "B5", -5, F320 = "B4", -4, F320 = "B3", -3, F320 = "B2", -2, F320 = "B1", -1, F320 = "A7", 7, F320 = "A6", 6, F320 = "A5", 5, F320 = "A4", 4, F320 = "A3", 3, F320 = "A2", 2, F320 = "A1", 1, F320 = "", 0)</f>
        <v>0</v>
      </c>
      <c r="H320">
        <f t="shared" si="20"/>
        <v>0</v>
      </c>
      <c r="I320">
        <f t="shared" si="21"/>
        <v>0</v>
      </c>
      <c r="L320">
        <v>4854.3112244897966</v>
      </c>
      <c r="M320">
        <v>4257.0280612244906</v>
      </c>
      <c r="N320">
        <v>1063.4515306122448</v>
      </c>
      <c r="O320">
        <v>984.1658163265306</v>
      </c>
      <c r="P320">
        <v>6135</v>
      </c>
      <c r="Q320">
        <v>6027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0.13086404313267749</v>
      </c>
      <c r="X320">
        <v>0.86913595686732248</v>
      </c>
      <c r="Y320">
        <v>5.528147782711177E-2</v>
      </c>
      <c r="Z320">
        <v>527</v>
      </c>
      <c r="AA320">
        <f t="shared" si="23"/>
        <v>-24</v>
      </c>
      <c r="AB320">
        <v>1200</v>
      </c>
      <c r="AC320">
        <v>479.85013534915379</v>
      </c>
      <c r="AD320">
        <v>527</v>
      </c>
      <c r="AE320" s="6">
        <v>5.6</v>
      </c>
      <c r="AF320">
        <v>18.8</v>
      </c>
      <c r="AG320">
        <f t="shared" si="24"/>
        <v>105.28</v>
      </c>
    </row>
    <row r="321" spans="1:33" x14ac:dyDescent="0.6">
      <c r="A321">
        <v>2019</v>
      </c>
      <c r="B321">
        <v>11</v>
      </c>
      <c r="C321">
        <v>16</v>
      </c>
      <c r="D321">
        <f t="shared" si="22"/>
        <v>6</v>
      </c>
      <c r="G321" cm="1">
        <f t="array" ref="G321">_xlfn.IFS(F321 = "H", 0, F321 = "B7", -7, F321 = "B6", -6, F321 = "B5", -5, F321 = "B4", -4, F321 = "B3", -3, F321 = "B2", -2, F321 = "B1", -1, F321 = "A7", 7, F321 = "A6", 6, F321 = "A5", 5, F321 = "A4", 4, F321 = "A3", 3, F321 = "A2", 2, F321 = "A1", 1, F321 = "", 0)</f>
        <v>0</v>
      </c>
      <c r="H321">
        <f t="shared" si="20"/>
        <v>0</v>
      </c>
      <c r="I321">
        <f t="shared" si="21"/>
        <v>0</v>
      </c>
      <c r="L321">
        <v>4449.5145118733517</v>
      </c>
      <c r="M321">
        <v>4216.1319261213721</v>
      </c>
      <c r="N321">
        <v>942.27440633245385</v>
      </c>
      <c r="O321">
        <v>864.1266490765172</v>
      </c>
      <c r="P321">
        <v>5866</v>
      </c>
      <c r="Q321">
        <v>5465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0.15746313307288909</v>
      </c>
      <c r="X321">
        <v>0.84253686692711083</v>
      </c>
      <c r="Y321">
        <v>0</v>
      </c>
      <c r="Z321">
        <v>473</v>
      </c>
      <c r="AA321">
        <f t="shared" si="23"/>
        <v>-54</v>
      </c>
      <c r="AB321">
        <v>1200</v>
      </c>
      <c r="AC321">
        <v>488.55052610326999</v>
      </c>
      <c r="AD321">
        <v>473</v>
      </c>
      <c r="AE321" s="6">
        <v>6.8</v>
      </c>
      <c r="AF321">
        <v>0</v>
      </c>
      <c r="AG321">
        <f t="shared" si="24"/>
        <v>0</v>
      </c>
    </row>
    <row r="322" spans="1:33" x14ac:dyDescent="0.6">
      <c r="A322">
        <v>2019</v>
      </c>
      <c r="B322">
        <v>11</v>
      </c>
      <c r="C322">
        <v>17</v>
      </c>
      <c r="D322">
        <f t="shared" si="22"/>
        <v>7</v>
      </c>
      <c r="G322" cm="1">
        <f t="array" ref="G322">_xlfn.IFS(F322 = "H", 0, F322 = "B7", -7, F322 = "B6", -6, F322 = "B5", -5, F322 = "B4", -4, F322 = "B3", -3, F322 = "B2", -2, F322 = "B1", -1, F322 = "A7", 7, F322 = "A6", 6, F322 = "A5", 5, F322 = "A4", 4, F322 = "A3", 3, F322 = "A2", 2, F322 = "A1", 1, F322 = "", 0)</f>
        <v>0</v>
      </c>
      <c r="H322">
        <f t="shared" ref="H322:H366" si="25" xml:space="preserve"> IF(F322 = "H",1,0)</f>
        <v>0</v>
      </c>
      <c r="I322">
        <f t="shared" ref="I322:I366" si="26">IF(NOT(ISBLANK(F322)), 1, 0)</f>
        <v>0</v>
      </c>
      <c r="L322">
        <v>3669.6700507614219</v>
      </c>
      <c r="M322">
        <v>3533.5736040609145</v>
      </c>
      <c r="N322">
        <v>867.95431472081225</v>
      </c>
      <c r="O322">
        <v>754.41116751269033</v>
      </c>
      <c r="P322">
        <v>5913</v>
      </c>
      <c r="Q322">
        <v>6218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0.12759397856778371</v>
      </c>
      <c r="X322">
        <v>0.87240602143221635</v>
      </c>
      <c r="Y322">
        <v>0</v>
      </c>
      <c r="Z322">
        <v>407</v>
      </c>
      <c r="AA322">
        <f t="shared" si="23"/>
        <v>-66</v>
      </c>
      <c r="AB322">
        <v>1200</v>
      </c>
      <c r="AC322">
        <v>473.95717335316982</v>
      </c>
      <c r="AD322">
        <v>407</v>
      </c>
      <c r="AE322" s="6">
        <v>8.3000000000000007</v>
      </c>
      <c r="AF322">
        <v>21.1</v>
      </c>
      <c r="AG322">
        <f t="shared" si="24"/>
        <v>175.13000000000002</v>
      </c>
    </row>
    <row r="323" spans="1:33" x14ac:dyDescent="0.6">
      <c r="A323">
        <v>2019</v>
      </c>
      <c r="B323">
        <v>11</v>
      </c>
      <c r="C323">
        <v>18</v>
      </c>
      <c r="D323">
        <f t="shared" ref="D323:D366" si="27">WEEKDAY(DATE(A323,B323,C323), 2)</f>
        <v>1</v>
      </c>
      <c r="G323" cm="1">
        <f t="array" ref="G323">_xlfn.IFS(F323 = "H", 0, F323 = "B7", -7, F323 = "B6", -6, F323 = "B5", -5, F323 = "B4", -4, F323 = "B3", -3, F323 = "B2", -2, F323 = "B1", -1, F323 = "A7", 7, F323 = "A6", 6, F323 = "A5", 5, F323 = "A4", 4, F323 = "A3", 3, F323 = "A2", 2, F323 = "A1", 1, F323 = "", 0)</f>
        <v>0</v>
      </c>
      <c r="H323">
        <f t="shared" si="25"/>
        <v>0</v>
      </c>
      <c r="I323">
        <f t="shared" si="26"/>
        <v>0</v>
      </c>
      <c r="L323">
        <v>4278.2915601023024</v>
      </c>
      <c r="M323">
        <v>3998.2097186700771</v>
      </c>
      <c r="N323">
        <v>985.57289002557548</v>
      </c>
      <c r="O323">
        <v>943.10741687979544</v>
      </c>
      <c r="P323">
        <v>5743</v>
      </c>
      <c r="Q323">
        <v>6260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0.1350448176834044</v>
      </c>
      <c r="X323">
        <v>0.86495518231659563</v>
      </c>
      <c r="Y323">
        <v>1.724568857785554E-2</v>
      </c>
      <c r="Z323">
        <v>456</v>
      </c>
      <c r="AA323">
        <f t="shared" ref="AA323:AA366" si="28">Z323-Z322</f>
        <v>49</v>
      </c>
      <c r="AB323">
        <v>1200</v>
      </c>
      <c r="AC323">
        <v>476.05228739777732</v>
      </c>
      <c r="AD323">
        <v>456</v>
      </c>
      <c r="AE323" s="6">
        <v>4.5999999999999996</v>
      </c>
      <c r="AF323">
        <v>14.7</v>
      </c>
      <c r="AG323">
        <f t="shared" ref="AG323:AG366" si="29">AE323*AF323</f>
        <v>67.61999999999999</v>
      </c>
    </row>
    <row r="324" spans="1:33" x14ac:dyDescent="0.6">
      <c r="A324">
        <v>2019</v>
      </c>
      <c r="B324">
        <v>11</v>
      </c>
      <c r="C324">
        <v>19</v>
      </c>
      <c r="D324">
        <f t="shared" si="27"/>
        <v>2</v>
      </c>
      <c r="G324" cm="1">
        <f t="array" ref="G324">_xlfn.IFS(F324 = "H", 0, F324 = "B7", -7, F324 = "B6", -6, F324 = "B5", -5, F324 = "B4", -4, F324 = "B3", -3, F324 = "B2", -2, F324 = "B1", -1, F324 = "A7", 7, F324 = "A6", 6, F324 = "A5", 5, F324 = "A4", 4, F324 = "A3", 3, F324 = "A2", 2, F324 = "A1", 1, F324 = "", 0)</f>
        <v>0</v>
      </c>
      <c r="H324">
        <f t="shared" si="25"/>
        <v>0</v>
      </c>
      <c r="I324">
        <f t="shared" si="26"/>
        <v>0</v>
      </c>
      <c r="L324">
        <v>4353.7678100263856</v>
      </c>
      <c r="M324">
        <v>3889.2823218997364</v>
      </c>
      <c r="N324">
        <v>946.51187335092345</v>
      </c>
      <c r="O324">
        <v>960.8733509234828</v>
      </c>
      <c r="P324">
        <v>5161</v>
      </c>
      <c r="Q324">
        <v>5243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0.13334001202163889</v>
      </c>
      <c r="X324">
        <v>0.86665998797836108</v>
      </c>
      <c r="Y324">
        <v>0</v>
      </c>
      <c r="Z324">
        <v>508</v>
      </c>
      <c r="AA324">
        <f t="shared" si="28"/>
        <v>52</v>
      </c>
      <c r="AB324">
        <v>1200</v>
      </c>
      <c r="AC324">
        <v>469.70562831695707</v>
      </c>
      <c r="AD324">
        <v>508</v>
      </c>
      <c r="AE324" s="6">
        <v>0.2</v>
      </c>
      <c r="AF324">
        <v>0</v>
      </c>
      <c r="AG324">
        <f t="shared" si="29"/>
        <v>0</v>
      </c>
    </row>
    <row r="325" spans="1:33" x14ac:dyDescent="0.6">
      <c r="A325">
        <v>2019</v>
      </c>
      <c r="B325">
        <v>11</v>
      </c>
      <c r="C325">
        <v>20</v>
      </c>
      <c r="D325">
        <f t="shared" si="27"/>
        <v>3</v>
      </c>
      <c r="G325" cm="1">
        <f t="array" ref="G325">_xlfn.IFS(F325 = "H", 0, F325 = "B7", -7, F325 = "B6", -6, F325 = "B5", -5, F325 = "B4", -4, F325 = "B3", -3, F325 = "B2", -2, F325 = "B1", -1, F325 = "A7", 7, F325 = "A6", 6, F325 = "A5", 5, F325 = "A4", 4, F325 = "A3", 3, F325 = "A2", 2, F325 = "A1", 1, F325 = "", 0)</f>
        <v>0</v>
      </c>
      <c r="H325">
        <f t="shared" si="25"/>
        <v>0</v>
      </c>
      <c r="I325">
        <f t="shared" si="26"/>
        <v>0</v>
      </c>
      <c r="L325">
        <v>4128.4318766066854</v>
      </c>
      <c r="M325">
        <v>3960.3239074550147</v>
      </c>
      <c r="N325">
        <v>1008.241645244216</v>
      </c>
      <c r="O325">
        <v>965.09511568123412</v>
      </c>
      <c r="P325">
        <v>5195</v>
      </c>
      <c r="Q325">
        <v>5289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0.14293108547766931</v>
      </c>
      <c r="X325">
        <v>0.85706891452233069</v>
      </c>
      <c r="Y325">
        <v>0</v>
      </c>
      <c r="Z325">
        <v>577</v>
      </c>
      <c r="AA325">
        <f t="shared" si="28"/>
        <v>69</v>
      </c>
      <c r="AB325">
        <v>1200</v>
      </c>
      <c r="AC325">
        <v>469.12332108726031</v>
      </c>
      <c r="AD325">
        <v>577</v>
      </c>
      <c r="AE325" s="6">
        <v>0.5</v>
      </c>
      <c r="AF325">
        <v>0</v>
      </c>
      <c r="AG325">
        <f t="shared" si="29"/>
        <v>0</v>
      </c>
    </row>
    <row r="326" spans="1:33" x14ac:dyDescent="0.6">
      <c r="A326">
        <v>2019</v>
      </c>
      <c r="B326">
        <v>11</v>
      </c>
      <c r="C326">
        <v>21</v>
      </c>
      <c r="D326">
        <f t="shared" si="27"/>
        <v>4</v>
      </c>
      <c r="G326" cm="1">
        <f t="array" ref="G326">_xlfn.IFS(F326 = "H", 0, F326 = "B7", -7, F326 = "B6", -6, F326 = "B5", -5, F326 = "B4", -4, F326 = "B3", -3, F326 = "B2", -2, F326 = "B1", -1, F326 = "A7", 7, F326 = "A6", 6, F326 = "A5", 5, F326 = "A4", 4, F326 = "A3", 3, F326 = "A2", 2, F326 = "A1", 1, F326 = "", 0)</f>
        <v>0</v>
      </c>
      <c r="H326">
        <f t="shared" si="25"/>
        <v>0</v>
      </c>
      <c r="I326">
        <f t="shared" si="26"/>
        <v>0</v>
      </c>
      <c r="L326">
        <v>4567.5714285714266</v>
      </c>
      <c r="M326">
        <v>4300.4285714285697</v>
      </c>
      <c r="N326">
        <v>1009.2857142857142</v>
      </c>
      <c r="O326">
        <v>1017.142857142857</v>
      </c>
      <c r="P326">
        <v>5830</v>
      </c>
      <c r="Q326">
        <v>5639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0.1459599964754604</v>
      </c>
      <c r="X326">
        <v>0.85404000352453957</v>
      </c>
      <c r="Y326">
        <v>3.9956985497137207E-2</v>
      </c>
      <c r="Z326">
        <v>569</v>
      </c>
      <c r="AA326">
        <f t="shared" si="28"/>
        <v>-8</v>
      </c>
      <c r="AB326">
        <v>1200</v>
      </c>
      <c r="AC326">
        <v>489.39337617022051</v>
      </c>
      <c r="AD326">
        <v>569</v>
      </c>
      <c r="AE326" s="6">
        <v>4.2</v>
      </c>
      <c r="AF326">
        <v>0</v>
      </c>
      <c r="AG326">
        <f t="shared" si="29"/>
        <v>0</v>
      </c>
    </row>
    <row r="327" spans="1:33" x14ac:dyDescent="0.6">
      <c r="A327">
        <v>2019</v>
      </c>
      <c r="B327">
        <v>11</v>
      </c>
      <c r="C327">
        <v>22</v>
      </c>
      <c r="D327">
        <f t="shared" si="27"/>
        <v>5</v>
      </c>
      <c r="G327" cm="1">
        <f t="array" ref="G327">_xlfn.IFS(F327 = "H", 0, F327 = "B7", -7, F327 = "B6", -6, F327 = "B5", -5, F327 = "B4", -4, F327 = "B3", -3, F327 = "B2", -2, F327 = "B1", -1, F327 = "A7", 7, F327 = "A6", 6, F327 = "A5", 5, F327 = "A4", 4, F327 = "A3", 3, F327 = "A2", 2, F327 = "A1", 1, F327 = "", 0)</f>
        <v>0</v>
      </c>
      <c r="H327">
        <f t="shared" si="25"/>
        <v>0</v>
      </c>
      <c r="I327">
        <f t="shared" si="26"/>
        <v>0</v>
      </c>
      <c r="L327">
        <v>4828.9639175257744</v>
      </c>
      <c r="M327">
        <v>4277.6907216494856</v>
      </c>
      <c r="N327">
        <v>1065.7319587628867</v>
      </c>
      <c r="O327">
        <v>1069.1855670103093</v>
      </c>
      <c r="P327">
        <v>6195</v>
      </c>
      <c r="Q327">
        <v>5821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0.13752908730500729</v>
      </c>
      <c r="X327">
        <v>0.86247091269499265</v>
      </c>
      <c r="Y327">
        <v>0</v>
      </c>
      <c r="Z327">
        <v>594</v>
      </c>
      <c r="AA327">
        <f t="shared" si="28"/>
        <v>25</v>
      </c>
      <c r="AB327">
        <v>1200</v>
      </c>
      <c r="AC327">
        <v>502.53403714777647</v>
      </c>
      <c r="AD327">
        <v>594</v>
      </c>
      <c r="AE327" s="6">
        <v>9.6999999999999993</v>
      </c>
      <c r="AF327">
        <v>0</v>
      </c>
      <c r="AG327">
        <f t="shared" si="29"/>
        <v>0</v>
      </c>
    </row>
    <row r="328" spans="1:33" x14ac:dyDescent="0.6">
      <c r="A328">
        <v>2019</v>
      </c>
      <c r="B328">
        <v>11</v>
      </c>
      <c r="C328">
        <v>23</v>
      </c>
      <c r="D328">
        <f t="shared" si="27"/>
        <v>6</v>
      </c>
      <c r="G328" cm="1">
        <f t="array" ref="G328">_xlfn.IFS(F328 = "H", 0, F328 = "B7", -7, F328 = "B6", -6, F328 = "B5", -5, F328 = "B4", -4, F328 = "B3", -3, F328 = "B2", -2, F328 = "B1", -1, F328 = "A7", 7, F328 = "A6", 6, F328 = "A5", 5, F328 = "A4", 4, F328 = "A3", 3, F328 = "A2", 2, F328 = "A1", 1, F328 = "", 0)</f>
        <v>0</v>
      </c>
      <c r="H328">
        <f t="shared" si="25"/>
        <v>0</v>
      </c>
      <c r="I328">
        <f t="shared" si="26"/>
        <v>0</v>
      </c>
      <c r="L328">
        <v>4469.4617414248023</v>
      </c>
      <c r="M328">
        <v>4153.4406332453827</v>
      </c>
      <c r="N328">
        <v>1003.0844327176781</v>
      </c>
      <c r="O328">
        <v>914.63324538258576</v>
      </c>
      <c r="P328">
        <v>5636</v>
      </c>
      <c r="Q328">
        <v>5517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0.14962337909992371</v>
      </c>
      <c r="X328">
        <v>0.85037662090007626</v>
      </c>
      <c r="Y328">
        <v>0</v>
      </c>
      <c r="Z328">
        <v>549</v>
      </c>
      <c r="AA328">
        <f t="shared" si="28"/>
        <v>-45</v>
      </c>
      <c r="AB328">
        <v>1200</v>
      </c>
      <c r="AC328">
        <v>484.55725412045899</v>
      </c>
      <c r="AD328">
        <v>549</v>
      </c>
      <c r="AE328" s="6">
        <v>12.1</v>
      </c>
      <c r="AF328">
        <v>0</v>
      </c>
      <c r="AG328">
        <f t="shared" si="29"/>
        <v>0</v>
      </c>
    </row>
    <row r="329" spans="1:33" x14ac:dyDescent="0.6">
      <c r="A329">
        <v>2019</v>
      </c>
      <c r="B329">
        <v>11</v>
      </c>
      <c r="C329">
        <v>24</v>
      </c>
      <c r="D329">
        <f t="shared" si="27"/>
        <v>7</v>
      </c>
      <c r="G329" cm="1">
        <f t="array" ref="G329">_xlfn.IFS(F329 = "H", 0, F329 = "B7", -7, F329 = "B6", -6, F329 = "B5", -5, F329 = "B4", -4, F329 = "B3", -3, F329 = "B2", -2, F329 = "B1", -1, F329 = "A7", 7, F329 = "A6", 6, F329 = "A5", 5, F329 = "A4", 4, F329 = "A3", 3, F329 = "A2", 2, F329 = "A1", 1, F329 = "", 0)</f>
        <v>0</v>
      </c>
      <c r="H329">
        <f t="shared" si="25"/>
        <v>0</v>
      </c>
      <c r="I329">
        <f t="shared" si="26"/>
        <v>0</v>
      </c>
      <c r="L329">
        <v>3854.5454545454527</v>
      </c>
      <c r="M329">
        <v>3755.4909090909073</v>
      </c>
      <c r="N329">
        <v>911.30909090909086</v>
      </c>
      <c r="O329">
        <v>745.16363636363621</v>
      </c>
      <c r="P329">
        <v>5867</v>
      </c>
      <c r="Q329">
        <v>6086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0.207530693411724</v>
      </c>
      <c r="X329">
        <v>0.79246930658827597</v>
      </c>
      <c r="Y329">
        <v>0</v>
      </c>
      <c r="Z329">
        <v>421</v>
      </c>
      <c r="AA329">
        <f t="shared" si="28"/>
        <v>-128</v>
      </c>
      <c r="AB329">
        <v>1200</v>
      </c>
      <c r="AC329">
        <v>485.04598731188241</v>
      </c>
      <c r="AD329">
        <v>421</v>
      </c>
      <c r="AE329" s="6">
        <v>9.8000000000000007</v>
      </c>
      <c r="AF329">
        <v>3.8</v>
      </c>
      <c r="AG329">
        <f t="shared" si="29"/>
        <v>37.24</v>
      </c>
    </row>
    <row r="330" spans="1:33" x14ac:dyDescent="0.6">
      <c r="A330">
        <v>2019</v>
      </c>
      <c r="B330">
        <v>11</v>
      </c>
      <c r="C330">
        <v>25</v>
      </c>
      <c r="D330">
        <f t="shared" si="27"/>
        <v>1</v>
      </c>
      <c r="G330" cm="1">
        <f t="array" ref="G330">_xlfn.IFS(F330 = "H", 0, F330 = "B7", -7, F330 = "B6", -6, F330 = "B5", -5, F330 = "B4", -4, F330 = "B3", -3, F330 = "B2", -2, F330 = "B1", -1, F330 = "A7", 7, F330 = "A6", 6, F330 = "A5", 5, F330 = "A4", 4, F330 = "A3", 3, F330 = "A2", 2, F330 = "A1", 1, F330 = "", 0)</f>
        <v>0</v>
      </c>
      <c r="H330">
        <f t="shared" si="25"/>
        <v>0</v>
      </c>
      <c r="I330">
        <f t="shared" si="26"/>
        <v>0</v>
      </c>
      <c r="L330">
        <v>4436.5090909090886</v>
      </c>
      <c r="M330">
        <v>4125.8181818181802</v>
      </c>
      <c r="N330">
        <v>962.59999999999991</v>
      </c>
      <c r="O330">
        <v>985.36363636363626</v>
      </c>
      <c r="P330">
        <v>5739</v>
      </c>
      <c r="Q330">
        <v>6059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0.2052117263843648</v>
      </c>
      <c r="X330">
        <v>0.7947882736156352</v>
      </c>
      <c r="Y330">
        <v>3.4260044075266997E-2</v>
      </c>
      <c r="Z330">
        <v>415</v>
      </c>
      <c r="AA330">
        <f t="shared" si="28"/>
        <v>-6</v>
      </c>
      <c r="AB330">
        <v>1200</v>
      </c>
      <c r="AC330">
        <v>488.50042484582309</v>
      </c>
      <c r="AD330">
        <v>415</v>
      </c>
      <c r="AE330" s="6">
        <v>1.9</v>
      </c>
      <c r="AF330">
        <v>0</v>
      </c>
      <c r="AG330">
        <f t="shared" si="29"/>
        <v>0</v>
      </c>
    </row>
    <row r="331" spans="1:33" x14ac:dyDescent="0.6">
      <c r="A331">
        <v>2019</v>
      </c>
      <c r="B331">
        <v>11</v>
      </c>
      <c r="C331">
        <v>26</v>
      </c>
      <c r="D331">
        <f t="shared" si="27"/>
        <v>2</v>
      </c>
      <c r="G331" cm="1">
        <f t="array" ref="G331">_xlfn.IFS(F331 = "H", 0, F331 = "B7", -7, F331 = "B6", -6, F331 = "B5", -5, F331 = "B4", -4, F331 = "B3", -3, F331 = "B2", -2, F331 = "B1", -1, F331 = "A7", 7, F331 = "A6", 6, F331 = "A5", 5, F331 = "A4", 4, F331 = "A3", 3, F331 = "A2", 2, F331 = "A1", 1, F331 = "", 0)</f>
        <v>0</v>
      </c>
      <c r="H331">
        <f t="shared" si="25"/>
        <v>0</v>
      </c>
      <c r="I331">
        <f t="shared" si="26"/>
        <v>0</v>
      </c>
      <c r="L331">
        <v>4368</v>
      </c>
      <c r="M331">
        <v>3951.6842105263163</v>
      </c>
      <c r="N331">
        <v>1017.6631578947369</v>
      </c>
      <c r="O331">
        <v>963.51578947368421</v>
      </c>
      <c r="P331">
        <v>5252</v>
      </c>
      <c r="Q331">
        <v>5100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0.22327640733712839</v>
      </c>
      <c r="X331">
        <v>0.77672359266287161</v>
      </c>
      <c r="Y331">
        <v>0</v>
      </c>
      <c r="Z331">
        <v>459</v>
      </c>
      <c r="AA331">
        <f t="shared" si="28"/>
        <v>44</v>
      </c>
      <c r="AB331">
        <v>1200</v>
      </c>
      <c r="AC331">
        <v>473.922647709366</v>
      </c>
      <c r="AD331">
        <v>459</v>
      </c>
      <c r="AE331" s="6">
        <v>6.6</v>
      </c>
      <c r="AF331">
        <v>0</v>
      </c>
      <c r="AG331">
        <f t="shared" si="29"/>
        <v>0</v>
      </c>
    </row>
    <row r="332" spans="1:33" x14ac:dyDescent="0.6">
      <c r="A332">
        <v>2019</v>
      </c>
      <c r="B332">
        <v>11</v>
      </c>
      <c r="C332">
        <v>27</v>
      </c>
      <c r="D332">
        <f t="shared" si="27"/>
        <v>3</v>
      </c>
      <c r="G332" cm="1">
        <f t="array" ref="G332">_xlfn.IFS(F332 = "H", 0, F332 = "B7", -7, F332 = "B6", -6, F332 = "B5", -5, F332 = "B4", -4, F332 = "B3", -3, F332 = "B2", -2, F332 = "B1", -1, F332 = "A7", 7, F332 = "A6", 6, F332 = "A5", 5, F332 = "A4", 4, F332 = "A3", 3, F332 = "A2", 2, F332 = "A1", 1, F332 = "", 0)</f>
        <v>0</v>
      </c>
      <c r="H332">
        <f t="shared" si="25"/>
        <v>0</v>
      </c>
      <c r="I332">
        <f t="shared" si="26"/>
        <v>0</v>
      </c>
      <c r="L332">
        <v>4404.6545454545439</v>
      </c>
      <c r="M332">
        <v>4225.5999999999985</v>
      </c>
      <c r="N332">
        <v>963.59999999999991</v>
      </c>
      <c r="O332">
        <v>1019.1272727272726</v>
      </c>
      <c r="P332">
        <v>5284</v>
      </c>
      <c r="Q332">
        <v>5491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0.19744924688932541</v>
      </c>
      <c r="X332">
        <v>0.80255075311067448</v>
      </c>
      <c r="Y332">
        <v>0</v>
      </c>
      <c r="Z332">
        <v>523</v>
      </c>
      <c r="AA332">
        <f t="shared" si="28"/>
        <v>64</v>
      </c>
      <c r="AB332">
        <v>1200</v>
      </c>
      <c r="AC332">
        <v>472.01345335485058</v>
      </c>
      <c r="AD332">
        <v>523</v>
      </c>
      <c r="AE332" s="6">
        <v>3.1</v>
      </c>
      <c r="AF332">
        <v>0</v>
      </c>
      <c r="AG332">
        <f t="shared" si="29"/>
        <v>0</v>
      </c>
    </row>
    <row r="333" spans="1:33" x14ac:dyDescent="0.6">
      <c r="A333">
        <v>2019</v>
      </c>
      <c r="B333">
        <v>11</v>
      </c>
      <c r="C333">
        <v>28</v>
      </c>
      <c r="D333">
        <f t="shared" si="27"/>
        <v>4</v>
      </c>
      <c r="G333" cm="1">
        <f t="array" ref="G333">_xlfn.IFS(F333 = "H", 0, F333 = "B7", -7, F333 = "B6", -6, F333 = "B5", -5, F333 = "B4", -4, F333 = "B3", -3, F333 = "B2", -2, F333 = "B1", -1, F333 = "A7", 7, F333 = "A6", 6, F333 = "A5", 5, F333 = "A4", 4, F333 = "A3", 3, F333 = "A2", 2, F333 = "A1", 1, F333 = "", 0)</f>
        <v>0</v>
      </c>
      <c r="H333">
        <f t="shared" si="25"/>
        <v>0</v>
      </c>
      <c r="I333">
        <f t="shared" si="26"/>
        <v>0</v>
      </c>
      <c r="L333">
        <v>4411.958549222798</v>
      </c>
      <c r="M333">
        <v>4252.6632124352336</v>
      </c>
      <c r="N333">
        <v>64.673575129533674</v>
      </c>
      <c r="O333">
        <v>168.93782383419691</v>
      </c>
      <c r="P333">
        <v>5596</v>
      </c>
      <c r="Q333">
        <v>5729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0.1606531881804043</v>
      </c>
      <c r="X333">
        <v>0.8393468118195957</v>
      </c>
      <c r="Y333">
        <v>7.1982339955849892E-2</v>
      </c>
      <c r="Z333">
        <v>524</v>
      </c>
      <c r="AA333">
        <f t="shared" si="28"/>
        <v>1</v>
      </c>
      <c r="AB333">
        <v>1200</v>
      </c>
      <c r="AC333">
        <v>481.32453043088719</v>
      </c>
      <c r="AD333">
        <v>524</v>
      </c>
      <c r="AE333" s="6">
        <v>3.5</v>
      </c>
      <c r="AF333">
        <v>0</v>
      </c>
      <c r="AG333">
        <f t="shared" si="29"/>
        <v>0</v>
      </c>
    </row>
    <row r="334" spans="1:33" x14ac:dyDescent="0.6">
      <c r="A334">
        <v>2019</v>
      </c>
      <c r="B334">
        <v>11</v>
      </c>
      <c r="C334">
        <v>29</v>
      </c>
      <c r="D334">
        <f t="shared" si="27"/>
        <v>5</v>
      </c>
      <c r="G334" cm="1">
        <f t="array" ref="G334">_xlfn.IFS(F334 = "H", 0, F334 = "B7", -7, F334 = "B6", -6, F334 = "B5", -5, F334 = "B4", -4, F334 = "B3", -3, F334 = "B2", -2, F334 = "B1", -1, F334 = "A7", 7, F334 = "A6", 6, F334 = "A5", 5, F334 = "A4", 4, F334 = "A3", 3, F334 = "A2", 2, F334 = "A1", 1, F334 = "", 0)</f>
        <v>0</v>
      </c>
      <c r="H334">
        <f t="shared" si="25"/>
        <v>0</v>
      </c>
      <c r="I334">
        <f t="shared" si="26"/>
        <v>0</v>
      </c>
      <c r="L334">
        <v>4952.6458333333321</v>
      </c>
      <c r="M334">
        <v>4403.4374999999982</v>
      </c>
      <c r="N334" s="2">
        <v>0</v>
      </c>
      <c r="O334" s="2">
        <v>0</v>
      </c>
      <c r="P334">
        <v>6020</v>
      </c>
      <c r="Q334">
        <v>5794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0.2220977628426522</v>
      </c>
      <c r="X334">
        <v>0.77790223715734785</v>
      </c>
      <c r="Y334">
        <v>0</v>
      </c>
      <c r="Z334">
        <v>508</v>
      </c>
      <c r="AA334">
        <f t="shared" si="28"/>
        <v>-16</v>
      </c>
      <c r="AB334">
        <v>1200</v>
      </c>
      <c r="AC334">
        <v>490.3304455369875</v>
      </c>
      <c r="AD334">
        <v>508</v>
      </c>
      <c r="AE334" s="6">
        <v>1.5</v>
      </c>
      <c r="AF334">
        <v>0</v>
      </c>
      <c r="AG334">
        <f t="shared" si="29"/>
        <v>0</v>
      </c>
    </row>
    <row r="335" spans="1:33" x14ac:dyDescent="0.6">
      <c r="A335">
        <v>2019</v>
      </c>
      <c r="B335">
        <v>11</v>
      </c>
      <c r="C335">
        <v>30</v>
      </c>
      <c r="D335">
        <f t="shared" si="27"/>
        <v>6</v>
      </c>
      <c r="G335" cm="1">
        <f t="array" ref="G335">_xlfn.IFS(F335 = "H", 0, F335 = "B7", -7, F335 = "B6", -6, F335 = "B5", -5, F335 = "B4", -4, F335 = "B3", -3, F335 = "B2", -2, F335 = "B1", -1, F335 = "A7", 7, F335 = "A6", 6, F335 = "A5", 5, F335 = "A4", 4, F335 = "A3", 3, F335 = "A2", 2, F335 = "A1", 1, F335 = "", 0)</f>
        <v>0</v>
      </c>
      <c r="H335">
        <f t="shared" si="25"/>
        <v>0</v>
      </c>
      <c r="I335">
        <f t="shared" si="26"/>
        <v>0</v>
      </c>
      <c r="L335">
        <v>4526.4461942257212</v>
      </c>
      <c r="M335">
        <v>4183.6850393700779</v>
      </c>
      <c r="N335" s="2">
        <v>0</v>
      </c>
      <c r="O335" s="2">
        <v>0</v>
      </c>
      <c r="P335">
        <v>5397</v>
      </c>
      <c r="Q335">
        <v>5046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0.1930536200145995</v>
      </c>
      <c r="X335">
        <v>0.80694637998540053</v>
      </c>
      <c r="Y335">
        <v>1.721248683328545E-2</v>
      </c>
      <c r="Z335">
        <v>390</v>
      </c>
      <c r="AA335">
        <f t="shared" si="28"/>
        <v>-118</v>
      </c>
      <c r="AB335">
        <v>1200</v>
      </c>
      <c r="AC335">
        <v>471.49270239389148</v>
      </c>
      <c r="AD335">
        <v>390</v>
      </c>
      <c r="AE335" s="6">
        <v>4.0999999999999996</v>
      </c>
      <c r="AF335">
        <v>0</v>
      </c>
      <c r="AG335">
        <f t="shared" si="29"/>
        <v>0</v>
      </c>
    </row>
    <row r="336" spans="1:33" x14ac:dyDescent="0.6">
      <c r="A336">
        <v>2019</v>
      </c>
      <c r="B336">
        <v>12</v>
      </c>
      <c r="C336">
        <v>1</v>
      </c>
      <c r="D336">
        <f t="shared" si="27"/>
        <v>7</v>
      </c>
      <c r="G336" cm="1">
        <f t="array" ref="G336">_xlfn.IFS(F336 = "H", 0, F336 = "B7", -7, F336 = "B6", -6, F336 = "B5", -5, F336 = "B4", -4, F336 = "B3", -3, F336 = "B2", -2, F336 = "B1", -1, F336 = "A7", 7, F336 = "A6", 6, F336 = "A5", 5, F336 = "A4", 4, F336 = "A3", 3, F336 = "A2", 2, F336 = "A1", 1, F336 = "", 0)</f>
        <v>0</v>
      </c>
      <c r="H336">
        <f t="shared" si="25"/>
        <v>0</v>
      </c>
      <c r="I336">
        <f t="shared" si="26"/>
        <v>0</v>
      </c>
      <c r="L336">
        <v>3809.7777777777769</v>
      </c>
      <c r="M336">
        <v>3692.74074074074</v>
      </c>
      <c r="N336">
        <v>954.51851851851848</v>
      </c>
      <c r="O336">
        <v>783.59259259259261</v>
      </c>
      <c r="P336">
        <v>5696</v>
      </c>
      <c r="Q336">
        <v>5917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0.20583776248148469</v>
      </c>
      <c r="X336">
        <v>0.79416223751851533</v>
      </c>
      <c r="Y336">
        <v>1.6511667958322571E-2</v>
      </c>
      <c r="Z336">
        <v>361</v>
      </c>
      <c r="AA336">
        <f t="shared" si="28"/>
        <v>-29</v>
      </c>
      <c r="AB336">
        <v>1200</v>
      </c>
      <c r="AC336">
        <v>475.66209344434469</v>
      </c>
      <c r="AD336">
        <v>361</v>
      </c>
      <c r="AE336" s="6">
        <v>4.5999999999999996</v>
      </c>
      <c r="AF336">
        <v>3.3</v>
      </c>
      <c r="AG336">
        <f t="shared" si="29"/>
        <v>15.179999999999998</v>
      </c>
    </row>
    <row r="337" spans="1:33" x14ac:dyDescent="0.6">
      <c r="A337">
        <v>2019</v>
      </c>
      <c r="B337">
        <v>12</v>
      </c>
      <c r="C337">
        <v>2</v>
      </c>
      <c r="D337">
        <f t="shared" si="27"/>
        <v>1</v>
      </c>
      <c r="G337" cm="1">
        <f t="array" ref="G337">_xlfn.IFS(F337 = "H", 0, F337 = "B7", -7, F337 = "B6", -6, F337 = "B5", -5, F337 = "B4", -4, F337 = "B3", -3, F337 = "B2", -2, F337 = "B1", -1, F337 = "A7", 7, F337 = "A6", 6, F337 = "A5", 5, F337 = "A4", 4, F337 = "A3", 3, F337 = "A2", 2, F337 = "A1", 1, F337 = "", 0)</f>
        <v>0</v>
      </c>
      <c r="H337">
        <f t="shared" si="25"/>
        <v>0</v>
      </c>
      <c r="I337">
        <f t="shared" si="26"/>
        <v>0</v>
      </c>
      <c r="L337">
        <v>4291.6498673740043</v>
      </c>
      <c r="M337">
        <v>3936.7851458885934</v>
      </c>
      <c r="N337">
        <v>994.10344827586209</v>
      </c>
      <c r="O337">
        <v>962.026525198939</v>
      </c>
      <c r="P337">
        <v>4973</v>
      </c>
      <c r="Q337">
        <v>5431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0.16490077362933059</v>
      </c>
      <c r="X337">
        <v>0.83509922637066936</v>
      </c>
      <c r="Y337">
        <v>1.778162245290273E-2</v>
      </c>
      <c r="Z337">
        <v>377</v>
      </c>
      <c r="AA337">
        <f t="shared" si="28"/>
        <v>16</v>
      </c>
      <c r="AB337">
        <v>1200</v>
      </c>
      <c r="AC337">
        <v>464.4537590581694</v>
      </c>
      <c r="AD337">
        <v>377</v>
      </c>
      <c r="AE337" s="6">
        <v>-0.1</v>
      </c>
      <c r="AF337">
        <v>0</v>
      </c>
      <c r="AG337">
        <f t="shared" si="29"/>
        <v>0</v>
      </c>
    </row>
    <row r="338" spans="1:33" x14ac:dyDescent="0.6">
      <c r="A338">
        <v>2019</v>
      </c>
      <c r="B338">
        <v>12</v>
      </c>
      <c r="C338">
        <v>3</v>
      </c>
      <c r="D338">
        <f t="shared" si="27"/>
        <v>2</v>
      </c>
      <c r="G338" cm="1">
        <f t="array" ref="G338">_xlfn.IFS(F338 = "H", 0, F338 = "B7", -7, F338 = "B6", -6, F338 = "B5", -5, F338 = "B4", -4, F338 = "B3", -3, F338 = "B2", -2, F338 = "B1", -1, F338 = "A7", 7, F338 = "A6", 6, F338 = "A5", 5, F338 = "A4", 4, F338 = "A3", 3, F338 = "A2", 2, F338 = "A1", 1, F338 = "", 0)</f>
        <v>0</v>
      </c>
      <c r="H338">
        <f t="shared" si="25"/>
        <v>0</v>
      </c>
      <c r="I338">
        <f t="shared" si="26"/>
        <v>0</v>
      </c>
      <c r="L338">
        <v>4360.5231607629421</v>
      </c>
      <c r="M338">
        <v>4004.9918256130786</v>
      </c>
      <c r="N338">
        <v>981.10899182561309</v>
      </c>
      <c r="O338">
        <v>988.42234332425062</v>
      </c>
      <c r="P338">
        <v>4618</v>
      </c>
      <c r="Q338">
        <v>5038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0.16644289294665229</v>
      </c>
      <c r="X338">
        <v>0.83355710705334762</v>
      </c>
      <c r="Y338">
        <v>4.6409831538249097E-2</v>
      </c>
      <c r="Z338">
        <v>477</v>
      </c>
      <c r="AA338">
        <f t="shared" si="28"/>
        <v>100</v>
      </c>
      <c r="AB338">
        <v>1200</v>
      </c>
      <c r="AC338">
        <v>451.23671289332577</v>
      </c>
      <c r="AD338">
        <v>477</v>
      </c>
      <c r="AE338" s="6">
        <v>0.5</v>
      </c>
      <c r="AF338">
        <v>0.6</v>
      </c>
      <c r="AG338">
        <f t="shared" si="29"/>
        <v>0.3</v>
      </c>
    </row>
    <row r="339" spans="1:33" x14ac:dyDescent="0.6">
      <c r="A339">
        <v>2019</v>
      </c>
      <c r="B339">
        <v>12</v>
      </c>
      <c r="C339">
        <v>4</v>
      </c>
      <c r="D339">
        <f t="shared" si="27"/>
        <v>3</v>
      </c>
      <c r="G339" cm="1">
        <f t="array" ref="G339">_xlfn.IFS(F339 = "H", 0, F339 = "B7", -7, F339 = "B6", -6, F339 = "B5", -5, F339 = "B4", -4, F339 = "B3", -3, F339 = "B2", -2, F339 = "B1", -1, F339 = "A7", 7, F339 = "A6", 6, F339 = "A5", 5, F339 = "A4", 4, F339 = "A3", 3, F339 = "A2", 2, F339 = "A1", 1, F339 = "", 0)</f>
        <v>0</v>
      </c>
      <c r="H339">
        <f t="shared" si="25"/>
        <v>0</v>
      </c>
      <c r="I339">
        <f t="shared" si="26"/>
        <v>0</v>
      </c>
      <c r="L339">
        <v>4256.4540540540547</v>
      </c>
      <c r="M339">
        <v>4024.4324324324334</v>
      </c>
      <c r="N339">
        <v>943.55675675675684</v>
      </c>
      <c r="O339">
        <v>968.1621621621623</v>
      </c>
      <c r="P339">
        <v>4659</v>
      </c>
      <c r="Q339">
        <v>5154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0.17637663799048969</v>
      </c>
      <c r="X339">
        <v>0.82362336200951036</v>
      </c>
      <c r="Y339">
        <v>0</v>
      </c>
      <c r="Z339">
        <v>610</v>
      </c>
      <c r="AA339">
        <f t="shared" si="28"/>
        <v>133</v>
      </c>
      <c r="AB339">
        <v>1200</v>
      </c>
      <c r="AC339">
        <v>452.3992103032341</v>
      </c>
      <c r="AD339">
        <v>610</v>
      </c>
      <c r="AE339" s="6">
        <v>2</v>
      </c>
      <c r="AF339">
        <v>0</v>
      </c>
      <c r="AG339">
        <f t="shared" si="29"/>
        <v>0</v>
      </c>
    </row>
    <row r="340" spans="1:33" x14ac:dyDescent="0.6">
      <c r="A340">
        <v>2019</v>
      </c>
      <c r="B340">
        <v>12</v>
      </c>
      <c r="C340">
        <v>5</v>
      </c>
      <c r="D340">
        <f t="shared" si="27"/>
        <v>4</v>
      </c>
      <c r="G340" cm="1">
        <f t="array" ref="G340">_xlfn.IFS(F340 = "H", 0, F340 = "B7", -7, F340 = "B6", -6, F340 = "B5", -5, F340 = "B4", -4, F340 = "B3", -3, F340 = "B2", -2, F340 = "B1", -1, F340 = "A7", 7, F340 = "A6", 6, F340 = "A5", 5, F340 = "A4", 4, F340 = "A3", 3, F340 = "A2", 2, F340 = "A1", 1, F340 = "", 0)</f>
        <v>0</v>
      </c>
      <c r="H340">
        <f t="shared" si="25"/>
        <v>0</v>
      </c>
      <c r="I340">
        <f t="shared" si="26"/>
        <v>0</v>
      </c>
      <c r="L340">
        <v>4495.7640750670225</v>
      </c>
      <c r="M340">
        <v>4225.3726541554943</v>
      </c>
      <c r="N340">
        <v>968.52546916890071</v>
      </c>
      <c r="O340">
        <v>978.58713136729216</v>
      </c>
      <c r="P340">
        <v>5445</v>
      </c>
      <c r="Q340">
        <v>5373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0.156628532974428</v>
      </c>
      <c r="X340">
        <v>0.84337146702557209</v>
      </c>
      <c r="Y340">
        <v>3.4310100449867507E-2</v>
      </c>
      <c r="Z340">
        <v>678</v>
      </c>
      <c r="AA340">
        <f t="shared" si="28"/>
        <v>68</v>
      </c>
      <c r="AB340">
        <v>1200</v>
      </c>
      <c r="AC340">
        <v>472.24656983455708</v>
      </c>
      <c r="AD340">
        <v>678</v>
      </c>
      <c r="AE340" s="6">
        <v>-4.4000000000000004</v>
      </c>
      <c r="AF340">
        <v>0</v>
      </c>
      <c r="AG340">
        <f t="shared" si="29"/>
        <v>0</v>
      </c>
    </row>
    <row r="341" spans="1:33" x14ac:dyDescent="0.6">
      <c r="A341">
        <v>2019</v>
      </c>
      <c r="B341">
        <v>12</v>
      </c>
      <c r="C341">
        <v>6</v>
      </c>
      <c r="D341">
        <f t="shared" si="27"/>
        <v>5</v>
      </c>
      <c r="G341" cm="1">
        <f t="array" ref="G341">_xlfn.IFS(F341 = "H", 0, F341 = "B7", -7, F341 = "B6", -6, F341 = "B5", -5, F341 = "B4", -4, F341 = "B3", -3, F341 = "B2", -2, F341 = "B1", -1, F341 = "A7", 7, F341 = "A6", 6, F341 = "A5", 5, F341 = "A4", 4, F341 = "A3", 3, F341 = "A2", 2, F341 = "A1", 1, F341 = "", 0)</f>
        <v>0</v>
      </c>
      <c r="H341">
        <f t="shared" si="25"/>
        <v>0</v>
      </c>
      <c r="I341">
        <f t="shared" si="26"/>
        <v>0</v>
      </c>
      <c r="L341">
        <v>4841.2373333333317</v>
      </c>
      <c r="M341">
        <v>4284.0746666666655</v>
      </c>
      <c r="N341">
        <v>998.95733333333328</v>
      </c>
      <c r="O341">
        <v>1014.9733333333332</v>
      </c>
      <c r="P341">
        <v>6181</v>
      </c>
      <c r="Q341">
        <v>5435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0.17091533180778029</v>
      </c>
      <c r="X341">
        <v>0.82908466819221971</v>
      </c>
      <c r="Y341">
        <v>2.1694214876033058E-2</v>
      </c>
      <c r="Z341">
        <v>565</v>
      </c>
      <c r="AA341">
        <f t="shared" si="28"/>
        <v>-113</v>
      </c>
      <c r="AB341">
        <v>1200</v>
      </c>
      <c r="AC341">
        <v>492.45278945723339</v>
      </c>
      <c r="AD341">
        <v>565</v>
      </c>
      <c r="AE341" s="6">
        <v>-5.9</v>
      </c>
      <c r="AF341">
        <v>0</v>
      </c>
      <c r="AG341">
        <f t="shared" si="29"/>
        <v>0</v>
      </c>
    </row>
    <row r="342" spans="1:33" x14ac:dyDescent="0.6">
      <c r="A342">
        <v>2019</v>
      </c>
      <c r="B342">
        <v>12</v>
      </c>
      <c r="C342">
        <v>7</v>
      </c>
      <c r="D342">
        <f t="shared" si="27"/>
        <v>6</v>
      </c>
      <c r="G342" cm="1">
        <f t="array" ref="G342">_xlfn.IFS(F342 = "H", 0, F342 = "B7", -7, F342 = "B6", -6, F342 = "B5", -5, F342 = "B4", -4, F342 = "B3", -3, F342 = "B2", -2, F342 = "B1", -1, F342 = "A7", 7, F342 = "A6", 6, F342 = "A5", 5, F342 = "A4", 4, F342 = "A3", 3, F342 = "A2", 2, F342 = "A1", 1, F342 = "", 0)</f>
        <v>0</v>
      </c>
      <c r="H342">
        <f t="shared" si="25"/>
        <v>0</v>
      </c>
      <c r="I342">
        <f t="shared" si="26"/>
        <v>0</v>
      </c>
      <c r="L342">
        <v>4480.1501340482555</v>
      </c>
      <c r="M342">
        <v>4171.4745308310976</v>
      </c>
      <c r="N342">
        <v>1005.308310991957</v>
      </c>
      <c r="O342">
        <v>824.70241286863256</v>
      </c>
      <c r="P342">
        <v>5707</v>
      </c>
      <c r="Q342">
        <v>4753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0.2429709855593265</v>
      </c>
      <c r="X342">
        <v>0.7570290144406735</v>
      </c>
      <c r="Y342">
        <v>0</v>
      </c>
      <c r="Z342">
        <v>461</v>
      </c>
      <c r="AA342">
        <f t="shared" si="28"/>
        <v>-104</v>
      </c>
      <c r="AB342">
        <v>1200</v>
      </c>
      <c r="AC342">
        <v>476.0907177311089</v>
      </c>
      <c r="AD342">
        <v>461</v>
      </c>
      <c r="AE342" s="6">
        <v>-2.4</v>
      </c>
      <c r="AF342">
        <v>0.1</v>
      </c>
      <c r="AG342">
        <f t="shared" si="29"/>
        <v>-0.24</v>
      </c>
    </row>
    <row r="343" spans="1:33" x14ac:dyDescent="0.6">
      <c r="A343">
        <v>2019</v>
      </c>
      <c r="B343">
        <v>12</v>
      </c>
      <c r="C343">
        <v>8</v>
      </c>
      <c r="D343">
        <f t="shared" si="27"/>
        <v>7</v>
      </c>
      <c r="G343" cm="1">
        <f t="array" ref="G343">_xlfn.IFS(F343 = "H", 0, F343 = "B7", -7, F343 = "B6", -6, F343 = "B5", -5, F343 = "B4", -4, F343 = "B3", -3, F343 = "B2", -2, F343 = "B1", -1, F343 = "A7", 7, F343 = "A6", 6, F343 = "A5", 5, F343 = "A4", 4, F343 = "A3", 3, F343 = "A2", 2, F343 = "A1", 1, F343 = "", 0)</f>
        <v>0</v>
      </c>
      <c r="H343">
        <f t="shared" si="25"/>
        <v>0</v>
      </c>
      <c r="I343">
        <f t="shared" si="26"/>
        <v>0</v>
      </c>
      <c r="L343">
        <v>3673.7754569190602</v>
      </c>
      <c r="M343">
        <v>3562.3603133159272</v>
      </c>
      <c r="N343">
        <v>910.82245430809394</v>
      </c>
      <c r="O343">
        <v>753.12271540469976</v>
      </c>
      <c r="P343">
        <v>5835</v>
      </c>
      <c r="Q343">
        <v>5583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0.24898551993927709</v>
      </c>
      <c r="X343">
        <v>0.75101448006072291</v>
      </c>
      <c r="Y343">
        <v>1.57499854031646E-2</v>
      </c>
      <c r="Z343">
        <v>402</v>
      </c>
      <c r="AA343">
        <f t="shared" si="28"/>
        <v>-59</v>
      </c>
      <c r="AB343">
        <v>1200</v>
      </c>
      <c r="AC343">
        <v>479.37841889019018</v>
      </c>
      <c r="AD343">
        <v>402</v>
      </c>
      <c r="AE343" s="6">
        <v>-0.9</v>
      </c>
      <c r="AF343">
        <v>0</v>
      </c>
      <c r="AG343">
        <f t="shared" si="29"/>
        <v>0</v>
      </c>
    </row>
    <row r="344" spans="1:33" x14ac:dyDescent="0.6">
      <c r="A344">
        <v>2019</v>
      </c>
      <c r="B344">
        <v>12</v>
      </c>
      <c r="C344">
        <v>9</v>
      </c>
      <c r="D344">
        <f t="shared" si="27"/>
        <v>1</v>
      </c>
      <c r="G344" cm="1">
        <f t="array" ref="G344">_xlfn.IFS(F344 = "H", 0, F344 = "B7", -7, F344 = "B6", -6, F344 = "B5", -5, F344 = "B4", -4, F344 = "B3", -3, F344 = "B2", -2, F344 = "B1", -1, F344 = "A7", 7, F344 = "A6", 6, F344 = "A5", 5, F344 = "A4", 4, F344 = "A3", 3, F344 = "A2", 2, F344 = "A1", 1, F344 = "", 0)</f>
        <v>0</v>
      </c>
      <c r="H344">
        <f t="shared" si="25"/>
        <v>0</v>
      </c>
      <c r="I344">
        <f t="shared" si="26"/>
        <v>0</v>
      </c>
      <c r="L344">
        <v>4264.6947368421061</v>
      </c>
      <c r="M344">
        <v>4058.968421052632</v>
      </c>
      <c r="N344">
        <v>979.8</v>
      </c>
      <c r="O344">
        <v>993.12631578947367</v>
      </c>
      <c r="P344">
        <v>5327</v>
      </c>
      <c r="Q344">
        <v>5567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0.213663318986131</v>
      </c>
      <c r="X344">
        <v>0.786336681013869</v>
      </c>
      <c r="Y344">
        <v>3.6374762866409643E-2</v>
      </c>
      <c r="Z344">
        <v>420</v>
      </c>
      <c r="AA344">
        <f t="shared" si="28"/>
        <v>18</v>
      </c>
      <c r="AB344">
        <v>1200</v>
      </c>
      <c r="AC344">
        <v>476.15819948266397</v>
      </c>
      <c r="AD344">
        <v>420</v>
      </c>
      <c r="AE344" s="6">
        <v>3.2</v>
      </c>
      <c r="AF344">
        <v>0</v>
      </c>
      <c r="AG344">
        <f t="shared" si="29"/>
        <v>0</v>
      </c>
    </row>
    <row r="345" spans="1:33" x14ac:dyDescent="0.6">
      <c r="A345">
        <v>2019</v>
      </c>
      <c r="B345">
        <v>12</v>
      </c>
      <c r="C345">
        <v>10</v>
      </c>
      <c r="D345">
        <f t="shared" si="27"/>
        <v>2</v>
      </c>
      <c r="G345" cm="1">
        <f t="array" ref="G345">_xlfn.IFS(F345 = "H", 0, F345 = "B7", -7, F345 = "B6", -6, F345 = "B5", -5, F345 = "B4", -4, F345 = "B3", -3, F345 = "B2", -2, F345 = "B1", -1, F345 = "A7", 7, F345 = "A6", 6, F345 = "A5", 5, F345 = "A4", 4, F345 = "A3", 3, F345 = "A2", 2, F345 = "A1", 1, F345 = "", 0)</f>
        <v>0</v>
      </c>
      <c r="H345">
        <f t="shared" si="25"/>
        <v>0</v>
      </c>
      <c r="I345">
        <f t="shared" si="26"/>
        <v>0</v>
      </c>
      <c r="L345">
        <v>5691.0984455958551</v>
      </c>
      <c r="M345">
        <v>5209.5233160621765</v>
      </c>
      <c r="N345">
        <v>1028.4300518134714</v>
      </c>
      <c r="O345">
        <v>1037.4352331606219</v>
      </c>
      <c r="P345">
        <v>7713</v>
      </c>
      <c r="Q345">
        <v>4806</v>
      </c>
      <c r="R345">
        <v>0.96305615464493965</v>
      </c>
      <c r="S345">
        <v>0</v>
      </c>
      <c r="T345">
        <v>0</v>
      </c>
      <c r="U345">
        <v>3.694384535506031E-2</v>
      </c>
      <c r="V345">
        <v>0</v>
      </c>
      <c r="W345">
        <v>0.40339485364346311</v>
      </c>
      <c r="X345">
        <v>0.59660514635653683</v>
      </c>
      <c r="Y345">
        <v>9.65058824871909E-2</v>
      </c>
      <c r="Z345">
        <v>525</v>
      </c>
      <c r="AA345">
        <f t="shared" si="28"/>
        <v>105</v>
      </c>
      <c r="AB345">
        <v>1200</v>
      </c>
      <c r="AC345">
        <v>545.81221641252762</v>
      </c>
      <c r="AD345">
        <v>525</v>
      </c>
      <c r="AE345" s="6">
        <v>8.1</v>
      </c>
      <c r="AF345">
        <v>1.7</v>
      </c>
      <c r="AG345">
        <f t="shared" si="29"/>
        <v>13.77</v>
      </c>
    </row>
    <row r="346" spans="1:33" x14ac:dyDescent="0.6">
      <c r="A346">
        <v>2019</v>
      </c>
      <c r="B346">
        <v>12</v>
      </c>
      <c r="C346">
        <v>11</v>
      </c>
      <c r="D346">
        <f t="shared" si="27"/>
        <v>3</v>
      </c>
      <c r="G346" cm="1">
        <f t="array" ref="G346">_xlfn.IFS(F346 = "H", 0, F346 = "B7", -7, F346 = "B6", -6, F346 = "B5", -5, F346 = "B4", -4, F346 = "B3", -3, F346 = "B2", -2, F346 = "B1", -1, F346 = "A7", 7, F346 = "A6", 6, F346 = "A5", 5, F346 = "A4", 4, F346 = "A3", 3, F346 = "A2", 2, F346 = "A1", 1, F346 = "", 0)</f>
        <v>0</v>
      </c>
      <c r="H346">
        <f t="shared" si="25"/>
        <v>0</v>
      </c>
      <c r="I346">
        <f t="shared" si="26"/>
        <v>0</v>
      </c>
      <c r="L346">
        <v>4380.0318302387259</v>
      </c>
      <c r="M346">
        <v>4202.0795755968156</v>
      </c>
      <c r="N346">
        <v>991.73740053050392</v>
      </c>
      <c r="O346">
        <v>1031.3554376657826</v>
      </c>
      <c r="P346">
        <v>5001</v>
      </c>
      <c r="Q346">
        <v>5189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0.23827281648675169</v>
      </c>
      <c r="X346">
        <v>0.76172718351324831</v>
      </c>
      <c r="Y346">
        <v>0</v>
      </c>
      <c r="Z346">
        <v>591</v>
      </c>
      <c r="AA346">
        <f t="shared" si="28"/>
        <v>66</v>
      </c>
      <c r="AB346">
        <v>1200</v>
      </c>
      <c r="AC346">
        <v>463.78012412124912</v>
      </c>
      <c r="AD346">
        <v>591</v>
      </c>
      <c r="AE346" s="6">
        <v>6.3</v>
      </c>
      <c r="AF346">
        <v>0.2</v>
      </c>
      <c r="AG346">
        <f t="shared" si="29"/>
        <v>1.26</v>
      </c>
    </row>
    <row r="347" spans="1:33" x14ac:dyDescent="0.6">
      <c r="A347">
        <v>2019</v>
      </c>
      <c r="B347">
        <v>12</v>
      </c>
      <c r="C347">
        <v>12</v>
      </c>
      <c r="D347">
        <f t="shared" si="27"/>
        <v>4</v>
      </c>
      <c r="G347" cm="1">
        <f t="array" ref="G347">_xlfn.IFS(F347 = "H", 0, F347 = "B7", -7, F347 = "B6", -6, F347 = "B5", -5, F347 = "B4", -4, F347 = "B3", -3, F347 = "B2", -2, F347 = "B1", -1, F347 = "A7", 7, F347 = "A6", 6, F347 = "A5", 5, F347 = "A4", 4, F347 = "A3", 3, F347 = "A2", 2, F347 = "A1", 1, F347 = "", 0)</f>
        <v>0</v>
      </c>
      <c r="H347">
        <f t="shared" si="25"/>
        <v>0</v>
      </c>
      <c r="I347">
        <f t="shared" si="26"/>
        <v>0</v>
      </c>
      <c r="L347">
        <v>4676.2228116710867</v>
      </c>
      <c r="M347">
        <v>4402.9071618037124</v>
      </c>
      <c r="N347">
        <v>1015.8275862068965</v>
      </c>
      <c r="O347">
        <v>993.54641909814313</v>
      </c>
      <c r="P347">
        <v>5448</v>
      </c>
      <c r="Q347">
        <v>5118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0.21797164491702919</v>
      </c>
      <c r="X347">
        <v>0.78202835508297086</v>
      </c>
      <c r="Y347">
        <v>4.3434917029465579E-2</v>
      </c>
      <c r="Z347">
        <v>636</v>
      </c>
      <c r="AA347">
        <f t="shared" si="28"/>
        <v>45</v>
      </c>
      <c r="AB347">
        <v>1200</v>
      </c>
      <c r="AC347">
        <v>472.90245913680332</v>
      </c>
      <c r="AD347">
        <v>636</v>
      </c>
      <c r="AE347" s="6">
        <v>-0.7</v>
      </c>
      <c r="AF347">
        <v>0</v>
      </c>
      <c r="AG347">
        <f t="shared" si="29"/>
        <v>0</v>
      </c>
    </row>
    <row r="348" spans="1:33" x14ac:dyDescent="0.6">
      <c r="A348">
        <v>2019</v>
      </c>
      <c r="B348">
        <v>12</v>
      </c>
      <c r="C348">
        <v>13</v>
      </c>
      <c r="D348">
        <f t="shared" si="27"/>
        <v>5</v>
      </c>
      <c r="G348" cm="1">
        <f t="array" ref="G348">_xlfn.IFS(F348 = "H", 0, F348 = "B7", -7, F348 = "B6", -6, F348 = "B5", -5, F348 = "B4", -4, F348 = "B3", -3, F348 = "B2", -2, F348 = "B1", -1, F348 = "A7", 7, F348 = "A6", 6, F348 = "A5", 5, F348 = "A4", 4, F348 = "A3", 3, F348 = "A2", 2, F348 = "A1", 1, F348 = "", 0)</f>
        <v>0</v>
      </c>
      <c r="H348">
        <f t="shared" si="25"/>
        <v>0</v>
      </c>
      <c r="I348">
        <f t="shared" si="26"/>
        <v>0</v>
      </c>
      <c r="L348">
        <v>5184.5208333333321</v>
      </c>
      <c r="M348">
        <v>4520.8333333333321</v>
      </c>
      <c r="N348">
        <v>1007.7916666666666</v>
      </c>
      <c r="O348">
        <v>1027.7916666666665</v>
      </c>
      <c r="P348">
        <v>6084</v>
      </c>
      <c r="Q348">
        <v>5646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0.25858523545136752</v>
      </c>
      <c r="X348">
        <v>0.74141476454863264</v>
      </c>
      <c r="Y348">
        <v>0</v>
      </c>
      <c r="Z348">
        <v>615</v>
      </c>
      <c r="AA348">
        <f t="shared" si="28"/>
        <v>-21</v>
      </c>
      <c r="AB348">
        <v>1200</v>
      </c>
      <c r="AC348">
        <v>490.4677141025187</v>
      </c>
      <c r="AD348">
        <v>615</v>
      </c>
      <c r="AE348" s="6">
        <v>2.1</v>
      </c>
      <c r="AF348">
        <v>1</v>
      </c>
      <c r="AG348">
        <f t="shared" si="29"/>
        <v>2.1</v>
      </c>
    </row>
    <row r="349" spans="1:33" x14ac:dyDescent="0.6">
      <c r="A349">
        <v>2019</v>
      </c>
      <c r="B349">
        <v>12</v>
      </c>
      <c r="C349">
        <v>14</v>
      </c>
      <c r="D349">
        <f t="shared" si="27"/>
        <v>6</v>
      </c>
      <c r="G349" cm="1">
        <f t="array" ref="G349">_xlfn.IFS(F349 = "H", 0, F349 = "B7", -7, F349 = "B6", -6, F349 = "B5", -5, F349 = "B4", -4, F349 = "B3", -3, F349 = "B2", -2, F349 = "B1", -1, F349 = "A7", 7, F349 = "A6", 6, F349 = "A5", 5, F349 = "A4", 4, F349 = "A3", 3, F349 = "A2", 2, F349 = "A1", 1, F349 = "", 0)</f>
        <v>0</v>
      </c>
      <c r="H349">
        <f t="shared" si="25"/>
        <v>0</v>
      </c>
      <c r="I349">
        <f t="shared" si="26"/>
        <v>0</v>
      </c>
      <c r="L349">
        <v>4627.7446808510649</v>
      </c>
      <c r="M349">
        <v>4296.0638297872356</v>
      </c>
      <c r="N349">
        <v>904.59574468085111</v>
      </c>
      <c r="O349">
        <v>869.40425531914912</v>
      </c>
      <c r="P349">
        <v>5793</v>
      </c>
      <c r="Q349">
        <v>5402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0.25607185409220051</v>
      </c>
      <c r="X349">
        <v>0.74392814590779943</v>
      </c>
      <c r="Y349">
        <v>0</v>
      </c>
      <c r="Z349">
        <v>524</v>
      </c>
      <c r="AA349">
        <f t="shared" si="28"/>
        <v>-91</v>
      </c>
      <c r="AB349">
        <v>1200</v>
      </c>
      <c r="AC349">
        <v>481.49861567340548</v>
      </c>
      <c r="AD349">
        <v>524</v>
      </c>
      <c r="AE349" s="6">
        <v>2.7</v>
      </c>
      <c r="AF349">
        <v>0</v>
      </c>
      <c r="AG349">
        <f t="shared" si="29"/>
        <v>0</v>
      </c>
    </row>
    <row r="350" spans="1:33" x14ac:dyDescent="0.6">
      <c r="A350">
        <v>2019</v>
      </c>
      <c r="B350">
        <v>12</v>
      </c>
      <c r="C350">
        <v>15</v>
      </c>
      <c r="D350">
        <f t="shared" si="27"/>
        <v>7</v>
      </c>
      <c r="G350" cm="1">
        <f t="array" ref="G350">_xlfn.IFS(F350 = "H", 0, F350 = "B7", -7, F350 = "B6", -6, F350 = "B5", -5, F350 = "B4", -4, F350 = "B3", -3, F350 = "B2", -2, F350 = "B1", -1, F350 = "A7", 7, F350 = "A6", 6, F350 = "A5", 5, F350 = "A4", 4, F350 = "A3", 3, F350 = "A2", 2, F350 = "A1", 1, F350 = "", 0)</f>
        <v>0</v>
      </c>
      <c r="H350">
        <f t="shared" si="25"/>
        <v>0</v>
      </c>
      <c r="I350">
        <f t="shared" si="26"/>
        <v>0</v>
      </c>
      <c r="L350">
        <v>3829.4934725848566</v>
      </c>
      <c r="M350">
        <v>3774.5169712793736</v>
      </c>
      <c r="N350">
        <v>877.57702349869453</v>
      </c>
      <c r="O350">
        <v>779.6214099216711</v>
      </c>
      <c r="P350">
        <v>6023</v>
      </c>
      <c r="Q350">
        <v>6263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0.17570118422224201</v>
      </c>
      <c r="X350">
        <v>0.82429881577775799</v>
      </c>
      <c r="Y350">
        <v>0</v>
      </c>
      <c r="Z350">
        <v>467</v>
      </c>
      <c r="AA350">
        <f t="shared" si="28"/>
        <v>-57</v>
      </c>
      <c r="AB350">
        <v>1200</v>
      </c>
      <c r="AC350">
        <v>490.57710577894233</v>
      </c>
      <c r="AD350">
        <v>467</v>
      </c>
      <c r="AE350" s="6">
        <v>5.3</v>
      </c>
      <c r="AF350">
        <v>0</v>
      </c>
      <c r="AG350">
        <f t="shared" si="29"/>
        <v>0</v>
      </c>
    </row>
    <row r="351" spans="1:33" x14ac:dyDescent="0.6">
      <c r="A351">
        <v>2019</v>
      </c>
      <c r="B351">
        <v>12</v>
      </c>
      <c r="C351">
        <v>16</v>
      </c>
      <c r="D351">
        <f t="shared" si="27"/>
        <v>1</v>
      </c>
      <c r="G351" cm="1">
        <f t="array" ref="G351">_xlfn.IFS(F351 = "H", 0, F351 = "B7", -7, F351 = "B6", -6, F351 = "B5", -5, F351 = "B4", -4, F351 = "B3", -3, F351 = "B2", -2, F351 = "B1", -1, F351 = "A7", 7, F351 = "A6", 6, F351 = "A5", 5, F351 = "A4", 4, F351 = "A3", 3, F351 = "A2", 2, F351 = "A1", 1, F351 = "", 0)</f>
        <v>0</v>
      </c>
      <c r="H351">
        <f t="shared" si="25"/>
        <v>0</v>
      </c>
      <c r="I351">
        <f t="shared" si="26"/>
        <v>0</v>
      </c>
      <c r="L351">
        <v>4401.0708661417311</v>
      </c>
      <c r="M351">
        <v>4259.968503937007</v>
      </c>
      <c r="N351">
        <v>1033.0183727034121</v>
      </c>
      <c r="O351">
        <v>1024.2440944881889</v>
      </c>
      <c r="P351">
        <v>5773</v>
      </c>
      <c r="Q351">
        <v>5924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0.20127668063036111</v>
      </c>
      <c r="X351">
        <v>0.79872331936963892</v>
      </c>
      <c r="Y351">
        <v>2.1031033598358551E-2</v>
      </c>
      <c r="Z351">
        <v>435</v>
      </c>
      <c r="AA351">
        <f t="shared" si="28"/>
        <v>-32</v>
      </c>
      <c r="AB351">
        <v>1200</v>
      </c>
      <c r="AC351">
        <v>492.9931234426989</v>
      </c>
      <c r="AD351">
        <v>435</v>
      </c>
      <c r="AE351" s="6">
        <v>7.8</v>
      </c>
      <c r="AF351">
        <v>0</v>
      </c>
      <c r="AG351">
        <f t="shared" si="29"/>
        <v>0</v>
      </c>
    </row>
    <row r="352" spans="1:33" x14ac:dyDescent="0.6">
      <c r="A352">
        <v>2019</v>
      </c>
      <c r="B352">
        <v>12</v>
      </c>
      <c r="C352">
        <v>17</v>
      </c>
      <c r="D352">
        <f t="shared" si="27"/>
        <v>2</v>
      </c>
      <c r="G352" cm="1">
        <f t="array" ref="G352">_xlfn.IFS(F352 = "H", 0, F352 = "B7", -7, F352 = "B6", -6, F352 = "B5", -5, F352 = "B4", -4, F352 = "B3", -3, F352 = "B2", -2, F352 = "B1", -1, F352 = "A7", 7, F352 = "A6", 6, F352 = "A5", 5, F352 = "A4", 4, F352 = "A3", 3, F352 = "A2", 2, F352 = "A1", 1, F352 = "", 0)</f>
        <v>0</v>
      </c>
      <c r="H352">
        <f t="shared" si="25"/>
        <v>0</v>
      </c>
      <c r="I352">
        <f t="shared" si="26"/>
        <v>0</v>
      </c>
      <c r="L352">
        <v>4514.5308310991941</v>
      </c>
      <c r="M352">
        <v>4255.2493297587116</v>
      </c>
      <c r="N352">
        <v>981.48257372654143</v>
      </c>
      <c r="O352">
        <v>1022.9919571045575</v>
      </c>
      <c r="P352">
        <v>5234</v>
      </c>
      <c r="Q352">
        <v>5514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0.25811887254901961</v>
      </c>
      <c r="X352">
        <v>0.74188112745098045</v>
      </c>
      <c r="Y352">
        <v>0</v>
      </c>
      <c r="Z352">
        <v>546</v>
      </c>
      <c r="AA352">
        <f t="shared" si="28"/>
        <v>111</v>
      </c>
      <c r="AB352">
        <v>1200</v>
      </c>
      <c r="AC352">
        <v>465.14452229081138</v>
      </c>
      <c r="AD352">
        <v>546</v>
      </c>
      <c r="AE352" s="6">
        <v>7.7</v>
      </c>
      <c r="AF352">
        <v>9.8000000000000007</v>
      </c>
      <c r="AG352">
        <f t="shared" si="29"/>
        <v>75.460000000000008</v>
      </c>
    </row>
    <row r="353" spans="1:33" x14ac:dyDescent="0.6">
      <c r="A353">
        <v>2019</v>
      </c>
      <c r="B353">
        <v>12</v>
      </c>
      <c r="C353">
        <v>18</v>
      </c>
      <c r="D353">
        <f t="shared" si="27"/>
        <v>3</v>
      </c>
      <c r="G353" cm="1">
        <f t="array" ref="G353">_xlfn.IFS(F353 = "H", 0, F353 = "B7", -7, F353 = "B6", -6, F353 = "B5", -5, F353 = "B4", -4, F353 = "B3", -3, F353 = "B2", -2, F353 = "B1", -1, F353 = "A7", 7, F353 = "A6", 6, F353 = "A5", 5, F353 = "A4", 4, F353 = "A3", 3, F353 = "A2", 2, F353 = "A1", 1, F353 = "", 0)</f>
        <v>0</v>
      </c>
      <c r="H353">
        <f t="shared" si="25"/>
        <v>0</v>
      </c>
      <c r="I353">
        <f t="shared" si="26"/>
        <v>0</v>
      </c>
      <c r="L353">
        <v>4631.7037037037026</v>
      </c>
      <c r="M353">
        <v>4423.8518518518504</v>
      </c>
      <c r="N353">
        <v>1070.6296296296296</v>
      </c>
      <c r="O353">
        <v>1024.5925925925926</v>
      </c>
      <c r="P353">
        <v>5662</v>
      </c>
      <c r="Q353">
        <v>5921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0.17538572099026159</v>
      </c>
      <c r="X353">
        <v>0.82461427900973838</v>
      </c>
      <c r="Y353">
        <v>0</v>
      </c>
      <c r="Z353">
        <v>582</v>
      </c>
      <c r="AA353">
        <f t="shared" si="28"/>
        <v>36</v>
      </c>
      <c r="AB353">
        <v>1200</v>
      </c>
      <c r="AC353">
        <v>483.0680582192021</v>
      </c>
      <c r="AD353">
        <v>582</v>
      </c>
      <c r="AE353" s="6">
        <v>0.8</v>
      </c>
      <c r="AF353">
        <v>0</v>
      </c>
      <c r="AG353">
        <f t="shared" si="29"/>
        <v>0</v>
      </c>
    </row>
    <row r="354" spans="1:33" x14ac:dyDescent="0.6">
      <c r="A354">
        <v>2019</v>
      </c>
      <c r="B354">
        <v>12</v>
      </c>
      <c r="C354">
        <v>19</v>
      </c>
      <c r="D354">
        <f t="shared" si="27"/>
        <v>4</v>
      </c>
      <c r="G354" cm="1">
        <f t="array" ref="G354">_xlfn.IFS(F354 = "H", 0, F354 = "B7", -7, F354 = "B6", -6, F354 = "B5", -5, F354 = "B4", -4, F354 = "B3", -3, F354 = "B2", -2, F354 = "B1", -1, F354 = "A7", 7, F354 = "A6", 6, F354 = "A5", 5, F354 = "A4", 4, F354 = "A3", 3, F354 = "A2", 2, F354 = "A1", 1, F354 = "", 0)</f>
        <v>0</v>
      </c>
      <c r="H354">
        <f t="shared" si="25"/>
        <v>0</v>
      </c>
      <c r="I354">
        <f t="shared" si="26"/>
        <v>0</v>
      </c>
      <c r="L354">
        <v>4886.8148148148139</v>
      </c>
      <c r="M354">
        <v>4609.6296296296287</v>
      </c>
      <c r="N354">
        <v>1070.7777777777778</v>
      </c>
      <c r="O354">
        <v>1062.2592592592591</v>
      </c>
      <c r="P354">
        <v>5805</v>
      </c>
      <c r="Q354">
        <v>6113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0.20023781043517891</v>
      </c>
      <c r="X354">
        <v>0.79976218956482115</v>
      </c>
      <c r="Y354">
        <v>6.9981180926809383E-2</v>
      </c>
      <c r="Z354">
        <v>612</v>
      </c>
      <c r="AA354">
        <f t="shared" si="28"/>
        <v>30</v>
      </c>
      <c r="AB354">
        <v>1200</v>
      </c>
      <c r="AC354">
        <v>484.43620838748922</v>
      </c>
      <c r="AD354">
        <v>612</v>
      </c>
      <c r="AE354" s="6">
        <v>-0.8</v>
      </c>
      <c r="AF354">
        <v>0</v>
      </c>
      <c r="AG354">
        <f t="shared" si="29"/>
        <v>0</v>
      </c>
    </row>
    <row r="355" spans="1:33" x14ac:dyDescent="0.6">
      <c r="A355">
        <v>2019</v>
      </c>
      <c r="B355">
        <v>12</v>
      </c>
      <c r="C355">
        <v>20</v>
      </c>
      <c r="D355">
        <f t="shared" si="27"/>
        <v>5</v>
      </c>
      <c r="G355" cm="1">
        <f t="array" ref="G355">_xlfn.IFS(F355 = "H", 0, F355 = "B7", -7, F355 = "B6", -6, F355 = "B5", -5, F355 = "B4", -4, F355 = "B3", -3, F355 = "B2", -2, F355 = "B1", -1, F355 = "A7", 7, F355 = "A6", 6, F355 = "A5", 5, F355 = "A4", 4, F355 = "A3", 3, F355 = "A2", 2, F355 = "A1", 1, F355 = "", 0)</f>
        <v>0</v>
      </c>
      <c r="H355">
        <f t="shared" si="25"/>
        <v>0</v>
      </c>
      <c r="I355">
        <f t="shared" si="26"/>
        <v>0</v>
      </c>
      <c r="L355">
        <v>5289.7336814621412</v>
      </c>
      <c r="M355">
        <v>4638.2036553524804</v>
      </c>
      <c r="N355">
        <v>1073.7937336814621</v>
      </c>
      <c r="O355">
        <v>1085.7911227154048</v>
      </c>
      <c r="P355">
        <v>6178</v>
      </c>
      <c r="Q355">
        <v>6343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0.1730216802168022</v>
      </c>
      <c r="X355">
        <v>0.8269783197831978</v>
      </c>
      <c r="Y355">
        <v>2.1909858105050181E-2</v>
      </c>
      <c r="Z355">
        <v>584</v>
      </c>
      <c r="AA355">
        <f t="shared" si="28"/>
        <v>-28</v>
      </c>
      <c r="AB355">
        <v>1200</v>
      </c>
      <c r="AC355">
        <v>495.01816785610089</v>
      </c>
      <c r="AD355">
        <v>584</v>
      </c>
      <c r="AE355" s="6">
        <v>-1.1000000000000001</v>
      </c>
      <c r="AF355">
        <v>0</v>
      </c>
      <c r="AG355">
        <f t="shared" si="29"/>
        <v>0</v>
      </c>
    </row>
    <row r="356" spans="1:33" x14ac:dyDescent="0.6">
      <c r="A356">
        <v>2019</v>
      </c>
      <c r="B356">
        <v>12</v>
      </c>
      <c r="C356">
        <v>21</v>
      </c>
      <c r="D356">
        <f t="shared" si="27"/>
        <v>6</v>
      </c>
      <c r="G356" cm="1">
        <f t="array" ref="G356">_xlfn.IFS(F356 = "H", 0, F356 = "B7", -7, F356 = "B6", -6, F356 = "B5", -5, F356 = "B4", -4, F356 = "B3", -3, F356 = "B2", -2, F356 = "B1", -1, F356 = "A7", 7, F356 = "A6", 6, F356 = "A5", 5, F356 = "A4", 4, F356 = "A3", 3, F356 = "A2", 2, F356 = "A1", 1, F356 = "", 0)</f>
        <v>0</v>
      </c>
      <c r="H356">
        <f t="shared" si="25"/>
        <v>0</v>
      </c>
      <c r="I356">
        <f t="shared" si="26"/>
        <v>0</v>
      </c>
      <c r="L356">
        <v>4756.4064171122991</v>
      </c>
      <c r="M356">
        <v>4546.7807486631009</v>
      </c>
      <c r="N356">
        <v>1080.7754010695187</v>
      </c>
      <c r="O356">
        <v>924.06417112299459</v>
      </c>
      <c r="P356">
        <v>6122</v>
      </c>
      <c r="Q356">
        <v>6327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0.2143070089139314</v>
      </c>
      <c r="X356">
        <v>0.7856929910860686</v>
      </c>
      <c r="Y356">
        <v>0</v>
      </c>
      <c r="Z356">
        <v>526</v>
      </c>
      <c r="AA356">
        <f t="shared" si="28"/>
        <v>-58</v>
      </c>
      <c r="AB356">
        <v>1200</v>
      </c>
      <c r="AC356">
        <v>489.66594062404522</v>
      </c>
      <c r="AD356">
        <v>526</v>
      </c>
      <c r="AE356" s="6">
        <v>-1.2</v>
      </c>
      <c r="AF356">
        <v>0.6</v>
      </c>
      <c r="AG356">
        <f t="shared" si="29"/>
        <v>-0.72</v>
      </c>
    </row>
    <row r="357" spans="1:33" x14ac:dyDescent="0.6">
      <c r="A357">
        <v>2019</v>
      </c>
      <c r="B357">
        <v>12</v>
      </c>
      <c r="C357">
        <v>22</v>
      </c>
      <c r="D357">
        <f t="shared" si="27"/>
        <v>7</v>
      </c>
      <c r="G357" cm="1">
        <f t="array" ref="G357">_xlfn.IFS(F357 = "H", 0, F357 = "B7", -7, F357 = "B6", -6, F357 = "B5", -5, F357 = "B4", -4, F357 = "B3", -3, F357 = "B2", -2, F357 = "B1", -1, F357 = "A7", 7, F357 = "A6", 6, F357 = "A5", 5, F357 = "A4", 4, F357 = "A3", 3, F357 = "A2", 2, F357 = "A1", 1, F357 = "", 0)</f>
        <v>0</v>
      </c>
      <c r="H357">
        <f t="shared" si="25"/>
        <v>0</v>
      </c>
      <c r="I357">
        <f t="shared" si="26"/>
        <v>0</v>
      </c>
      <c r="L357">
        <v>3795.8642297650131</v>
      </c>
      <c r="M357">
        <v>3846.3080939947781</v>
      </c>
      <c r="N357">
        <v>998.53263707571796</v>
      </c>
      <c r="O357">
        <v>778.61096605744126</v>
      </c>
      <c r="P357">
        <v>5655</v>
      </c>
      <c r="Q357">
        <v>6144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0.21474074730992071</v>
      </c>
      <c r="X357">
        <v>0.78525925269007923</v>
      </c>
      <c r="Y357">
        <v>0</v>
      </c>
      <c r="Z357">
        <v>416</v>
      </c>
      <c r="AA357">
        <f t="shared" si="28"/>
        <v>-110</v>
      </c>
      <c r="AB357">
        <v>1200</v>
      </c>
      <c r="AC357">
        <v>477.09859213185052</v>
      </c>
      <c r="AD357">
        <v>416</v>
      </c>
      <c r="AE357" s="6">
        <v>4.0999999999999996</v>
      </c>
      <c r="AF357">
        <v>0.3</v>
      </c>
      <c r="AG357">
        <f t="shared" si="29"/>
        <v>1.2299999999999998</v>
      </c>
    </row>
    <row r="358" spans="1:33" x14ac:dyDescent="0.6">
      <c r="A358">
        <v>2019</v>
      </c>
      <c r="B358">
        <v>12</v>
      </c>
      <c r="C358">
        <v>23</v>
      </c>
      <c r="D358">
        <f t="shared" si="27"/>
        <v>1</v>
      </c>
      <c r="G358" cm="1">
        <f t="array" ref="G358">_xlfn.IFS(F358 = "H", 0, F358 = "B7", -7, F358 = "B6", -6, F358 = "B5", -5, F358 = "B4", -4, F358 = "B3", -3, F358 = "B2", -2, F358 = "B1", -1, F358 = "A7", 7, F358 = "A6", 6, F358 = "A5", 5, F358 = "A4", 4, F358 = "A3", 3, F358 = "A2", 2, F358 = "A1", 1, F358 = "", 0)</f>
        <v>0</v>
      </c>
      <c r="H358">
        <f t="shared" si="25"/>
        <v>0</v>
      </c>
      <c r="I358">
        <f t="shared" si="26"/>
        <v>0</v>
      </c>
      <c r="L358">
        <v>4836.5133689839568</v>
      </c>
      <c r="M358">
        <v>4801.775401069518</v>
      </c>
      <c r="N358">
        <v>1056.0962566844919</v>
      </c>
      <c r="O358">
        <v>1023.1604278074866</v>
      </c>
      <c r="P358">
        <v>5143</v>
      </c>
      <c r="Q358">
        <v>5962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0.17571344513092091</v>
      </c>
      <c r="X358">
        <v>0.82428655486907909</v>
      </c>
      <c r="Y358">
        <v>1.9720846465556059E-2</v>
      </c>
      <c r="Z358">
        <v>389</v>
      </c>
      <c r="AA358">
        <f t="shared" si="28"/>
        <v>-27</v>
      </c>
      <c r="AB358">
        <v>1200</v>
      </c>
      <c r="AC358">
        <v>468.04714184240441</v>
      </c>
      <c r="AD358">
        <v>389</v>
      </c>
      <c r="AE358" s="6">
        <v>3.4</v>
      </c>
      <c r="AF358">
        <v>2.9</v>
      </c>
      <c r="AG358">
        <f t="shared" si="29"/>
        <v>9.86</v>
      </c>
    </row>
    <row r="359" spans="1:33" x14ac:dyDescent="0.6">
      <c r="A359">
        <v>2019</v>
      </c>
      <c r="B359">
        <v>12</v>
      </c>
      <c r="C359">
        <v>24</v>
      </c>
      <c r="D359">
        <f t="shared" si="27"/>
        <v>2</v>
      </c>
      <c r="G359" cm="1">
        <f t="array" ref="G359">_xlfn.IFS(F359 = "H", 0, F359 = "B7", -7, F359 = "B6", -6, F359 = "B5", -5, F359 = "B4", -4, F359 = "B3", -3, F359 = "B2", -2, F359 = "B1", -1, F359 = "A7", 7, F359 = "A6", 6, F359 = "A5", 5, F359 = "A4", 4, F359 = "A3", 3, F359 = "A2", 2, F359 = "A1", 1, F359 = "", 0)</f>
        <v>0</v>
      </c>
      <c r="H359">
        <f t="shared" si="25"/>
        <v>0</v>
      </c>
      <c r="I359">
        <f t="shared" si="26"/>
        <v>0</v>
      </c>
      <c r="L359">
        <v>5267.5744680851085</v>
      </c>
      <c r="M359">
        <v>4973.2765957446827</v>
      </c>
      <c r="N359">
        <v>1099.744680851064</v>
      </c>
      <c r="O359">
        <v>1121.8936170212767</v>
      </c>
      <c r="P359">
        <v>5271</v>
      </c>
      <c r="Q359">
        <v>5053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0.1624026402640264</v>
      </c>
      <c r="X359">
        <v>0.8375973597359736</v>
      </c>
      <c r="Y359">
        <v>0</v>
      </c>
      <c r="Z359">
        <v>368</v>
      </c>
      <c r="AA359">
        <f t="shared" si="28"/>
        <v>-21</v>
      </c>
      <c r="AB359">
        <v>1200</v>
      </c>
      <c r="AC359">
        <v>472.75579831940661</v>
      </c>
      <c r="AD359">
        <v>368</v>
      </c>
      <c r="AE359" s="6">
        <v>0.8</v>
      </c>
      <c r="AF359">
        <v>0</v>
      </c>
      <c r="AG359">
        <f t="shared" si="29"/>
        <v>0</v>
      </c>
    </row>
    <row r="360" spans="1:33" x14ac:dyDescent="0.6">
      <c r="A360">
        <v>2019</v>
      </c>
      <c r="B360">
        <v>12</v>
      </c>
      <c r="C360">
        <v>25</v>
      </c>
      <c r="D360">
        <f t="shared" si="27"/>
        <v>3</v>
      </c>
      <c r="E360" t="s">
        <v>33</v>
      </c>
      <c r="F360" t="s">
        <v>16</v>
      </c>
      <c r="G360" cm="1">
        <f t="array" ref="G360">_xlfn.IFS(F360 = "H", 0, F360 = "B7", -7, F360 = "B6", -6, F360 = "B5", -5, F360 = "B4", -4, F360 = "B3", -3, F360 = "B2", -2, F360 = "B1", -1, F360 = "A7", 7, F360 = "A6", 6, F360 = "A5", 5, F360 = "A4", 4, F360 = "A3", 3, F360 = "A2", 2, F360 = "A1", 1, F360 = "", 0)</f>
        <v>0</v>
      </c>
      <c r="H360">
        <f t="shared" si="25"/>
        <v>1</v>
      </c>
      <c r="I360">
        <f t="shared" si="26"/>
        <v>1</v>
      </c>
      <c r="J360" s="8" t="s">
        <v>68</v>
      </c>
      <c r="K360" s="8"/>
      <c r="L360">
        <v>4228.2170542635668</v>
      </c>
      <c r="M360">
        <v>4211.2868217054265</v>
      </c>
      <c r="N360">
        <v>1043.7260981912145</v>
      </c>
      <c r="O360">
        <v>801.89922480620157</v>
      </c>
      <c r="P360">
        <v>6086</v>
      </c>
      <c r="Q360">
        <v>4782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0.16399869855213919</v>
      </c>
      <c r="X360">
        <v>0.83600130144786078</v>
      </c>
      <c r="Y360">
        <v>0</v>
      </c>
      <c r="Z360">
        <v>364</v>
      </c>
      <c r="AA360">
        <f t="shared" si="28"/>
        <v>-4</v>
      </c>
      <c r="AB360">
        <v>1200</v>
      </c>
      <c r="AC360">
        <v>481.87930678343702</v>
      </c>
      <c r="AD360">
        <v>364</v>
      </c>
      <c r="AE360" s="6">
        <v>2</v>
      </c>
      <c r="AF360">
        <v>0</v>
      </c>
      <c r="AG360">
        <f t="shared" si="29"/>
        <v>0</v>
      </c>
    </row>
    <row r="361" spans="1:33" x14ac:dyDescent="0.6">
      <c r="A361">
        <v>2019</v>
      </c>
      <c r="B361">
        <v>12</v>
      </c>
      <c r="C361">
        <v>26</v>
      </c>
      <c r="D361">
        <f t="shared" si="27"/>
        <v>4</v>
      </c>
      <c r="G361" cm="1">
        <f t="array" ref="G361">_xlfn.IFS(F361 = "H", 0, F361 = "B7", -7, F361 = "B6", -6, F361 = "B5", -5, F361 = "B4", -4, F361 = "B3", -3, F361 = "B2", -2, F361 = "B1", -1, F361 = "A7", 7, F361 = "A6", 6, F361 = "A5", 5, F361 = "A4", 4, F361 = "A3", 3, F361 = "A2", 2, F361 = "A1", 1, F361 = "", 0)</f>
        <v>0</v>
      </c>
      <c r="H361">
        <f t="shared" si="25"/>
        <v>0</v>
      </c>
      <c r="I361">
        <f t="shared" si="26"/>
        <v>0</v>
      </c>
      <c r="L361">
        <v>4758.2222222222208</v>
      </c>
      <c r="M361">
        <v>4425.6296296296287</v>
      </c>
      <c r="N361">
        <v>1064.148148148148</v>
      </c>
      <c r="O361">
        <v>1045.6296296296296</v>
      </c>
      <c r="P361">
        <v>6082</v>
      </c>
      <c r="Q361">
        <v>4969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0.22166618315443379</v>
      </c>
      <c r="X361">
        <v>0.77833381684556613</v>
      </c>
      <c r="Y361">
        <v>0</v>
      </c>
      <c r="Z361">
        <v>366</v>
      </c>
      <c r="AA361">
        <f t="shared" si="28"/>
        <v>2</v>
      </c>
      <c r="AB361">
        <v>1200</v>
      </c>
      <c r="AC361">
        <v>493.74445297116989</v>
      </c>
      <c r="AD361">
        <v>366</v>
      </c>
      <c r="AE361" s="6">
        <v>2</v>
      </c>
      <c r="AF361">
        <v>0.3</v>
      </c>
      <c r="AG361">
        <f t="shared" si="29"/>
        <v>0.6</v>
      </c>
    </row>
    <row r="362" spans="1:33" x14ac:dyDescent="0.6">
      <c r="A362">
        <v>2019</v>
      </c>
      <c r="B362">
        <v>12</v>
      </c>
      <c r="C362">
        <v>27</v>
      </c>
      <c r="D362">
        <f t="shared" si="27"/>
        <v>5</v>
      </c>
      <c r="G362" cm="1">
        <f t="array" ref="G362">_xlfn.IFS(F362 = "H", 0, F362 = "B7", -7, F362 = "B6", -6, F362 = "B5", -5, F362 = "B4", -4, F362 = "B3", -3, F362 = "B2", -2, F362 = "B1", -1, F362 = "A7", 7, F362 = "A6", 6, F362 = "A5", 5, F362 = "A4", 4, F362 = "A3", 3, F362 = "A2", 2, F362 = "A1", 1, F362 = "", 0)</f>
        <v>0</v>
      </c>
      <c r="H362">
        <f t="shared" si="25"/>
        <v>0</v>
      </c>
      <c r="I362">
        <f t="shared" si="26"/>
        <v>0</v>
      </c>
      <c r="L362">
        <v>4950.0208333333321</v>
      </c>
      <c r="M362">
        <v>4387.2499999999982</v>
      </c>
      <c r="N362">
        <v>1061.5208333333333</v>
      </c>
      <c r="O362">
        <v>1055.0833333333333</v>
      </c>
      <c r="P362">
        <v>6356</v>
      </c>
      <c r="Q362">
        <v>5325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0.1846355164049534</v>
      </c>
      <c r="X362">
        <v>0.81536448359504654</v>
      </c>
      <c r="Y362">
        <v>0</v>
      </c>
      <c r="Z362">
        <v>396</v>
      </c>
      <c r="AA362">
        <f t="shared" si="28"/>
        <v>30</v>
      </c>
      <c r="AB362">
        <v>1200</v>
      </c>
      <c r="AC362">
        <v>499.94859840892212</v>
      </c>
      <c r="AD362">
        <v>396</v>
      </c>
      <c r="AE362" s="6">
        <v>-1.7</v>
      </c>
      <c r="AF362">
        <v>0</v>
      </c>
      <c r="AG362">
        <f t="shared" si="29"/>
        <v>0</v>
      </c>
    </row>
    <row r="363" spans="1:33" x14ac:dyDescent="0.6">
      <c r="A363">
        <v>2019</v>
      </c>
      <c r="B363">
        <v>12</v>
      </c>
      <c r="C363">
        <v>28</v>
      </c>
      <c r="D363">
        <f t="shared" si="27"/>
        <v>6</v>
      </c>
      <c r="G363" cm="1">
        <f t="array" ref="G363">_xlfn.IFS(F363 = "H", 0, F363 = "B7", -7, F363 = "B6", -6, F363 = "B5", -5, F363 = "B4", -4, F363 = "B3", -3, F363 = "B2", -2, F363 = "B1", -1, F363 = "A7", 7, F363 = "A6", 6, F363 = "A5", 5, F363 = "A4", 4, F363 = "A3", 3, F363 = "A2", 2, F363 = "A1", 1, F363 = "", 0)</f>
        <v>0</v>
      </c>
      <c r="H363">
        <f t="shared" si="25"/>
        <v>0</v>
      </c>
      <c r="I363">
        <f t="shared" si="26"/>
        <v>0</v>
      </c>
      <c r="L363">
        <v>4577.464480874316</v>
      </c>
      <c r="M363">
        <v>4214.9945355191248</v>
      </c>
      <c r="N363">
        <v>398.03825136612022</v>
      </c>
      <c r="O363">
        <v>281.67213114754099</v>
      </c>
      <c r="P363">
        <v>6703</v>
      </c>
      <c r="Q363">
        <v>6094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0.22079419657832941</v>
      </c>
      <c r="X363">
        <v>0.77920580342167056</v>
      </c>
      <c r="Y363">
        <v>0</v>
      </c>
      <c r="Z363">
        <v>409</v>
      </c>
      <c r="AA363">
        <f t="shared" si="28"/>
        <v>13</v>
      </c>
      <c r="AB363">
        <v>1200</v>
      </c>
      <c r="AC363">
        <v>509.89127812590192</v>
      </c>
      <c r="AD363">
        <v>409</v>
      </c>
      <c r="AE363" s="6">
        <v>1.1000000000000001</v>
      </c>
      <c r="AF363">
        <v>0</v>
      </c>
      <c r="AG363">
        <f t="shared" si="29"/>
        <v>0</v>
      </c>
    </row>
    <row r="364" spans="1:33" x14ac:dyDescent="0.6">
      <c r="A364">
        <v>2019</v>
      </c>
      <c r="B364">
        <v>12</v>
      </c>
      <c r="C364">
        <v>29</v>
      </c>
      <c r="D364">
        <f t="shared" si="27"/>
        <v>7</v>
      </c>
      <c r="G364" cm="1">
        <f t="array" ref="G364">_xlfn.IFS(F364 = "H", 0, F364 = "B7", -7, F364 = "B6", -6, F364 = "B5", -5, F364 = "B4", -4, F364 = "B3", -3, F364 = "B2", -2, F364 = "B1", -1, F364 = "A7", 7, F364 = "A6", 6, F364 = "A5", 5, F364 = "A4", 4, F364 = "A3", 3, F364 = "A2", 2, F364 = "A1", 1, F364 = "", 0)</f>
        <v>0</v>
      </c>
      <c r="H364">
        <f t="shared" si="25"/>
        <v>0</v>
      </c>
      <c r="I364">
        <f t="shared" si="26"/>
        <v>0</v>
      </c>
      <c r="L364">
        <v>3960.5106382978738</v>
      </c>
      <c r="M364">
        <v>3688.8510638297885</v>
      </c>
      <c r="N364" s="2">
        <v>0</v>
      </c>
      <c r="O364" s="2">
        <v>0</v>
      </c>
      <c r="P364">
        <v>6492</v>
      </c>
      <c r="Q364">
        <v>5297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0.2171579809323273</v>
      </c>
      <c r="X364">
        <v>0.7828420190676727</v>
      </c>
      <c r="Y364">
        <v>0</v>
      </c>
      <c r="Z364">
        <v>398</v>
      </c>
      <c r="AA364">
        <f t="shared" si="28"/>
        <v>-11</v>
      </c>
      <c r="AB364">
        <v>1200</v>
      </c>
      <c r="AC364">
        <v>501.7384601767061</v>
      </c>
      <c r="AD364">
        <v>398</v>
      </c>
      <c r="AE364" s="6">
        <v>3.8</v>
      </c>
      <c r="AF364">
        <v>1.4</v>
      </c>
      <c r="AG364">
        <f t="shared" si="29"/>
        <v>5.3199999999999994</v>
      </c>
    </row>
    <row r="365" spans="1:33" x14ac:dyDescent="0.6">
      <c r="A365">
        <v>2019</v>
      </c>
      <c r="B365">
        <v>12</v>
      </c>
      <c r="C365">
        <v>30</v>
      </c>
      <c r="D365">
        <f t="shared" si="27"/>
        <v>1</v>
      </c>
      <c r="G365" cm="1">
        <f t="array" ref="G365">_xlfn.IFS(F365 = "H", 0, F365 = "B7", -7, F365 = "B6", -6, F365 = "B5", -5, F365 = "B4", -4, F365 = "B3", -3, F365 = "B2", -2, F365 = "B1", -1, F365 = "A7", 7, F365 = "A6", 6, F365 = "A5", 5, F365 = "A4", 4, F365 = "A3", 3, F365 = "A2", 2, F365 = "A1", 1, F365 = "", 0)</f>
        <v>0</v>
      </c>
      <c r="H365">
        <f t="shared" si="25"/>
        <v>0</v>
      </c>
      <c r="I365">
        <f t="shared" si="26"/>
        <v>0</v>
      </c>
      <c r="L365">
        <v>4644.1069518716577</v>
      </c>
      <c r="M365">
        <v>4264.0855614973261</v>
      </c>
      <c r="N365" s="2">
        <v>0</v>
      </c>
      <c r="O365" s="2">
        <v>0</v>
      </c>
      <c r="P365">
        <v>6293</v>
      </c>
      <c r="Q365">
        <v>5187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0.16313686613794759</v>
      </c>
      <c r="X365">
        <v>0.83686313386205236</v>
      </c>
      <c r="Y365">
        <v>0</v>
      </c>
      <c r="Z365">
        <v>390</v>
      </c>
      <c r="AA365">
        <f t="shared" si="28"/>
        <v>-8</v>
      </c>
      <c r="AB365">
        <v>1200</v>
      </c>
      <c r="AC365">
        <v>506.80477107320428</v>
      </c>
      <c r="AD365">
        <v>390</v>
      </c>
      <c r="AE365" s="6">
        <v>2.7</v>
      </c>
      <c r="AF365">
        <v>0.4</v>
      </c>
      <c r="AG365">
        <f t="shared" si="29"/>
        <v>1.08</v>
      </c>
    </row>
    <row r="366" spans="1:33" x14ac:dyDescent="0.6">
      <c r="A366">
        <v>2019</v>
      </c>
      <c r="B366">
        <v>12</v>
      </c>
      <c r="C366">
        <v>31</v>
      </c>
      <c r="D366">
        <f t="shared" si="27"/>
        <v>2</v>
      </c>
      <c r="G366" cm="1">
        <f t="array" ref="G366">_xlfn.IFS(F366 = "H", 0, F366 = "B7", -7, F366 = "B6", -6, F366 = "B5", -5, F366 = "B4", -4, F366 = "B3", -3, F366 = "B2", -2, F366 = "B1", -1, F366 = "A7", 7, F366 = "A6", 6, F366 = "A5", 5, F366 = "A4", 4, F366 = "A3", 3, F366 = "A2", 2, F366 = "A1", 1, F366 = "", 0)</f>
        <v>0</v>
      </c>
      <c r="H366">
        <f t="shared" si="25"/>
        <v>0</v>
      </c>
      <c r="I366">
        <f t="shared" si="26"/>
        <v>0</v>
      </c>
      <c r="L366">
        <v>4668.2520547945214</v>
      </c>
      <c r="M366">
        <v>4423.8465753424671</v>
      </c>
      <c r="N366" s="2">
        <v>0</v>
      </c>
      <c r="O366" s="2">
        <v>0</v>
      </c>
      <c r="P366">
        <v>6117</v>
      </c>
      <c r="Q366">
        <v>5263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0.19154144220773089</v>
      </c>
      <c r="X366">
        <v>0.80845855779226916</v>
      </c>
      <c r="Y366">
        <v>0</v>
      </c>
      <c r="Z366">
        <v>371</v>
      </c>
      <c r="AA366">
        <f t="shared" si="28"/>
        <v>-19</v>
      </c>
      <c r="AB366">
        <v>1200</v>
      </c>
      <c r="AC366">
        <v>493.53456012428222</v>
      </c>
      <c r="AD366">
        <v>371</v>
      </c>
      <c r="AE366" s="6">
        <v>-7.9</v>
      </c>
      <c r="AF366">
        <v>0</v>
      </c>
      <c r="AG366">
        <f t="shared" si="29"/>
        <v>0</v>
      </c>
    </row>
    <row r="367" spans="1:33" x14ac:dyDescent="0.6">
      <c r="AE367" s="6"/>
    </row>
    <row r="368" spans="1:33" x14ac:dyDescent="0.6">
      <c r="AE368" s="6"/>
    </row>
    <row r="369" spans="31:31" x14ac:dyDescent="0.6">
      <c r="AE369" s="6"/>
    </row>
    <row r="370" spans="31:31" x14ac:dyDescent="0.6">
      <c r="AE370" s="6"/>
    </row>
    <row r="371" spans="31:31" x14ac:dyDescent="0.6">
      <c r="AE371" s="6"/>
    </row>
    <row r="372" spans="31:31" x14ac:dyDescent="0.6">
      <c r="AE372" s="6"/>
    </row>
    <row r="373" spans="31:31" x14ac:dyDescent="0.6">
      <c r="AE373" s="6"/>
    </row>
    <row r="374" spans="31:31" x14ac:dyDescent="0.6">
      <c r="AE374" s="6"/>
    </row>
    <row r="375" spans="31:31" x14ac:dyDescent="0.6">
      <c r="AE375" s="6"/>
    </row>
    <row r="376" spans="31:31" x14ac:dyDescent="0.6">
      <c r="AE376" s="6"/>
    </row>
    <row r="377" spans="31:31" x14ac:dyDescent="0.6">
      <c r="AE377" s="6"/>
    </row>
    <row r="378" spans="31:31" x14ac:dyDescent="0.6">
      <c r="AE378" s="6"/>
    </row>
    <row r="379" spans="31:31" x14ac:dyDescent="0.6">
      <c r="AE379" s="6"/>
    </row>
    <row r="380" spans="31:31" x14ac:dyDescent="0.6">
      <c r="AE380" s="6"/>
    </row>
    <row r="381" spans="31:31" x14ac:dyDescent="0.6">
      <c r="AE381" s="6"/>
    </row>
    <row r="382" spans="31:31" x14ac:dyDescent="0.6">
      <c r="AE382" s="6"/>
    </row>
    <row r="383" spans="31:31" x14ac:dyDescent="0.6">
      <c r="AE383" s="6"/>
    </row>
    <row r="384" spans="31:31" x14ac:dyDescent="0.6">
      <c r="AE384" s="6"/>
    </row>
    <row r="385" spans="31:31" x14ac:dyDescent="0.6">
      <c r="AE385" s="6"/>
    </row>
    <row r="386" spans="31:31" x14ac:dyDescent="0.6">
      <c r="AE386" s="6"/>
    </row>
    <row r="387" spans="31:31" x14ac:dyDescent="0.6">
      <c r="AE387" s="6"/>
    </row>
    <row r="388" spans="31:31" x14ac:dyDescent="0.6">
      <c r="AE388" s="6"/>
    </row>
    <row r="389" spans="31:31" x14ac:dyDescent="0.6">
      <c r="AE389" s="6"/>
    </row>
    <row r="390" spans="31:31" x14ac:dyDescent="0.6">
      <c r="AE390" s="6"/>
    </row>
    <row r="391" spans="31:31" x14ac:dyDescent="0.6">
      <c r="AE391" s="6"/>
    </row>
    <row r="392" spans="31:31" x14ac:dyDescent="0.6">
      <c r="AE392" s="6"/>
    </row>
    <row r="393" spans="31:31" x14ac:dyDescent="0.6">
      <c r="AE393" s="6"/>
    </row>
    <row r="394" spans="31:31" x14ac:dyDescent="0.6">
      <c r="AE394" s="6"/>
    </row>
    <row r="395" spans="31:31" x14ac:dyDescent="0.6">
      <c r="AE395" s="6"/>
    </row>
    <row r="396" spans="31:31" x14ac:dyDescent="0.6">
      <c r="AE396" s="6"/>
    </row>
    <row r="397" spans="31:31" x14ac:dyDescent="0.6">
      <c r="AE397" s="6"/>
    </row>
    <row r="398" spans="31:31" x14ac:dyDescent="0.6">
      <c r="AE398" s="6"/>
    </row>
    <row r="399" spans="31:31" x14ac:dyDescent="0.6">
      <c r="AE399" s="6"/>
    </row>
    <row r="400" spans="31:31" x14ac:dyDescent="0.6">
      <c r="AE400" s="6"/>
    </row>
    <row r="401" spans="31:31" x14ac:dyDescent="0.6">
      <c r="AE401" s="6"/>
    </row>
    <row r="402" spans="31:31" x14ac:dyDescent="0.6">
      <c r="AE402" s="6"/>
    </row>
    <row r="403" spans="31:31" x14ac:dyDescent="0.6">
      <c r="AE403" s="6"/>
    </row>
    <row r="404" spans="31:31" x14ac:dyDescent="0.6">
      <c r="AE404" s="6"/>
    </row>
    <row r="405" spans="31:31" x14ac:dyDescent="0.6">
      <c r="AE405" s="6"/>
    </row>
    <row r="406" spans="31:31" x14ac:dyDescent="0.6">
      <c r="AE406" s="6"/>
    </row>
    <row r="407" spans="31:31" x14ac:dyDescent="0.6">
      <c r="AE407" s="6"/>
    </row>
    <row r="408" spans="31:31" x14ac:dyDescent="0.6">
      <c r="AE408" s="6"/>
    </row>
    <row r="409" spans="31:31" x14ac:dyDescent="0.6">
      <c r="AE409" s="6"/>
    </row>
    <row r="410" spans="31:31" x14ac:dyDescent="0.6">
      <c r="AE410" s="6"/>
    </row>
    <row r="411" spans="31:31" x14ac:dyDescent="0.6">
      <c r="AE411" s="6"/>
    </row>
    <row r="412" spans="31:31" x14ac:dyDescent="0.6">
      <c r="AE412" s="6"/>
    </row>
    <row r="413" spans="31:31" x14ac:dyDescent="0.6">
      <c r="AE413" s="6"/>
    </row>
    <row r="414" spans="31:31" x14ac:dyDescent="0.6">
      <c r="AE414" s="6"/>
    </row>
    <row r="415" spans="31:31" x14ac:dyDescent="0.6">
      <c r="AE415" s="6"/>
    </row>
    <row r="416" spans="31:31" x14ac:dyDescent="0.6">
      <c r="AE416" s="6"/>
    </row>
    <row r="417" spans="31:31" x14ac:dyDescent="0.6">
      <c r="AE417" s="6"/>
    </row>
    <row r="418" spans="31:31" x14ac:dyDescent="0.6">
      <c r="AE418" s="6"/>
    </row>
    <row r="419" spans="31:31" x14ac:dyDescent="0.6">
      <c r="AE419" s="6"/>
    </row>
    <row r="420" spans="31:31" x14ac:dyDescent="0.6">
      <c r="AE420" s="6"/>
    </row>
    <row r="421" spans="31:31" x14ac:dyDescent="0.6">
      <c r="AE421" s="6"/>
    </row>
    <row r="422" spans="31:31" x14ac:dyDescent="0.6">
      <c r="AE422" s="6"/>
    </row>
    <row r="423" spans="31:31" x14ac:dyDescent="0.6">
      <c r="AE423" s="6"/>
    </row>
    <row r="424" spans="31:31" x14ac:dyDescent="0.6">
      <c r="AE424" s="6"/>
    </row>
    <row r="425" spans="31:31" x14ac:dyDescent="0.6">
      <c r="AE425" s="6"/>
    </row>
    <row r="426" spans="31:31" x14ac:dyDescent="0.6">
      <c r="AE426" s="6"/>
    </row>
    <row r="427" spans="31:31" x14ac:dyDescent="0.6">
      <c r="AE427" s="6"/>
    </row>
    <row r="428" spans="31:31" x14ac:dyDescent="0.6">
      <c r="AE428" s="6"/>
    </row>
    <row r="429" spans="31:31" x14ac:dyDescent="0.6">
      <c r="AE429" s="6"/>
    </row>
    <row r="430" spans="31:31" x14ac:dyDescent="0.6">
      <c r="AE430" s="6"/>
    </row>
    <row r="431" spans="31:31" x14ac:dyDescent="0.6">
      <c r="AE431" s="6"/>
    </row>
    <row r="432" spans="31:31" x14ac:dyDescent="0.6">
      <c r="AE432" s="6"/>
    </row>
    <row r="433" spans="31:31" x14ac:dyDescent="0.6">
      <c r="AE433" s="6"/>
    </row>
    <row r="434" spans="31:31" x14ac:dyDescent="0.6">
      <c r="AE434" s="6"/>
    </row>
    <row r="435" spans="31:31" x14ac:dyDescent="0.6">
      <c r="AE435" s="6"/>
    </row>
    <row r="436" spans="31:31" x14ac:dyDescent="0.6">
      <c r="AE436" s="6"/>
    </row>
    <row r="437" spans="31:31" x14ac:dyDescent="0.6">
      <c r="AE437" s="6"/>
    </row>
    <row r="438" spans="31:31" x14ac:dyDescent="0.6">
      <c r="AE438" s="6"/>
    </row>
    <row r="439" spans="31:31" x14ac:dyDescent="0.6">
      <c r="AE439" s="6"/>
    </row>
    <row r="440" spans="31:31" x14ac:dyDescent="0.6">
      <c r="AE440" s="6"/>
    </row>
    <row r="441" spans="31:31" x14ac:dyDescent="0.6">
      <c r="AE441" s="6"/>
    </row>
    <row r="442" spans="31:31" x14ac:dyDescent="0.6">
      <c r="AE442" s="6"/>
    </row>
    <row r="443" spans="31:31" x14ac:dyDescent="0.6">
      <c r="AE443" s="6"/>
    </row>
    <row r="444" spans="31:31" x14ac:dyDescent="0.6">
      <c r="AE444" s="6"/>
    </row>
    <row r="445" spans="31:31" x14ac:dyDescent="0.6">
      <c r="AE445" s="6"/>
    </row>
    <row r="446" spans="31:31" x14ac:dyDescent="0.6">
      <c r="AE446" s="6"/>
    </row>
    <row r="447" spans="31:31" x14ac:dyDescent="0.6">
      <c r="AE447" s="6"/>
    </row>
    <row r="448" spans="31:31" x14ac:dyDescent="0.6">
      <c r="AE448" s="6"/>
    </row>
    <row r="449" spans="31:31" x14ac:dyDescent="0.6">
      <c r="AE449" s="6"/>
    </row>
    <row r="450" spans="31:31" x14ac:dyDescent="0.6">
      <c r="AE450" s="6"/>
    </row>
    <row r="451" spans="31:31" x14ac:dyDescent="0.6">
      <c r="AE451" s="6"/>
    </row>
    <row r="452" spans="31:31" x14ac:dyDescent="0.6">
      <c r="AE452" s="6"/>
    </row>
    <row r="453" spans="31:31" x14ac:dyDescent="0.6">
      <c r="AE453" s="6"/>
    </row>
    <row r="454" spans="31:31" x14ac:dyDescent="0.6">
      <c r="AE454" s="6"/>
    </row>
    <row r="455" spans="31:31" x14ac:dyDescent="0.6">
      <c r="AE455" s="6"/>
    </row>
    <row r="456" spans="31:31" x14ac:dyDescent="0.6">
      <c r="AE456" s="6"/>
    </row>
    <row r="457" spans="31:31" x14ac:dyDescent="0.6">
      <c r="AE457" s="6"/>
    </row>
    <row r="458" spans="31:31" x14ac:dyDescent="0.6">
      <c r="AE458" s="6"/>
    </row>
    <row r="459" spans="31:31" x14ac:dyDescent="0.6">
      <c r="AE459" s="6"/>
    </row>
    <row r="460" spans="31:31" x14ac:dyDescent="0.6">
      <c r="AE460" s="6"/>
    </row>
    <row r="461" spans="31:31" x14ac:dyDescent="0.6">
      <c r="AE461" s="6"/>
    </row>
    <row r="462" spans="31:31" x14ac:dyDescent="0.6">
      <c r="AE462" s="6"/>
    </row>
    <row r="463" spans="31:31" x14ac:dyDescent="0.6">
      <c r="AE463" s="6"/>
    </row>
    <row r="464" spans="31:31" x14ac:dyDescent="0.6">
      <c r="AE464" s="6"/>
    </row>
    <row r="465" spans="31:31" x14ac:dyDescent="0.6">
      <c r="AE465" s="6"/>
    </row>
    <row r="466" spans="31:31" x14ac:dyDescent="0.6">
      <c r="AE466" s="6"/>
    </row>
    <row r="467" spans="31:31" x14ac:dyDescent="0.6">
      <c r="AE467" s="6"/>
    </row>
    <row r="468" spans="31:31" x14ac:dyDescent="0.6">
      <c r="AE468" s="6"/>
    </row>
    <row r="469" spans="31:31" x14ac:dyDescent="0.6">
      <c r="AE469" s="6"/>
    </row>
    <row r="470" spans="31:31" x14ac:dyDescent="0.6">
      <c r="AE470" s="6"/>
    </row>
    <row r="471" spans="31:31" x14ac:dyDescent="0.6">
      <c r="AE471" s="6"/>
    </row>
    <row r="472" spans="31:31" x14ac:dyDescent="0.6">
      <c r="AE472" s="6"/>
    </row>
    <row r="473" spans="31:31" x14ac:dyDescent="0.6">
      <c r="AE473" s="6"/>
    </row>
    <row r="474" spans="31:31" x14ac:dyDescent="0.6">
      <c r="AE474" s="6"/>
    </row>
    <row r="475" spans="31:31" x14ac:dyDescent="0.6">
      <c r="AE475" s="6"/>
    </row>
    <row r="476" spans="31:31" x14ac:dyDescent="0.6">
      <c r="AE476" s="6"/>
    </row>
    <row r="477" spans="31:31" x14ac:dyDescent="0.6">
      <c r="AE477" s="6"/>
    </row>
    <row r="478" spans="31:31" x14ac:dyDescent="0.6">
      <c r="AE478" s="6"/>
    </row>
    <row r="479" spans="31:31" x14ac:dyDescent="0.6">
      <c r="AE479" s="6"/>
    </row>
    <row r="480" spans="31:31" x14ac:dyDescent="0.6">
      <c r="AE480" s="6"/>
    </row>
    <row r="481" spans="31:31" x14ac:dyDescent="0.6">
      <c r="AE481" s="6"/>
    </row>
    <row r="482" spans="31:31" x14ac:dyDescent="0.6">
      <c r="AE482" s="6"/>
    </row>
    <row r="483" spans="31:31" x14ac:dyDescent="0.6">
      <c r="AE483" s="6"/>
    </row>
    <row r="484" spans="31:31" x14ac:dyDescent="0.6">
      <c r="AE484" s="6"/>
    </row>
    <row r="485" spans="31:31" x14ac:dyDescent="0.6">
      <c r="AE485" s="6"/>
    </row>
    <row r="486" spans="31:31" x14ac:dyDescent="0.6">
      <c r="AE486" s="6"/>
    </row>
    <row r="487" spans="31:31" x14ac:dyDescent="0.6">
      <c r="AE487" s="6"/>
    </row>
    <row r="488" spans="31:31" x14ac:dyDescent="0.6">
      <c r="AE488" s="6"/>
    </row>
    <row r="489" spans="31:31" x14ac:dyDescent="0.6">
      <c r="AE489" s="6"/>
    </row>
    <row r="490" spans="31:31" x14ac:dyDescent="0.6">
      <c r="AE490" s="6"/>
    </row>
    <row r="491" spans="31:31" x14ac:dyDescent="0.6">
      <c r="AE491" s="6"/>
    </row>
    <row r="492" spans="31:31" x14ac:dyDescent="0.6">
      <c r="AE492" s="6"/>
    </row>
    <row r="493" spans="31:31" x14ac:dyDescent="0.6">
      <c r="AE493" s="6"/>
    </row>
    <row r="494" spans="31:31" x14ac:dyDescent="0.6">
      <c r="AE494" s="6"/>
    </row>
    <row r="495" spans="31:31" x14ac:dyDescent="0.6">
      <c r="AE495" s="6"/>
    </row>
    <row r="496" spans="31:31" x14ac:dyDescent="0.6">
      <c r="AE496" s="6"/>
    </row>
    <row r="497" spans="31:31" x14ac:dyDescent="0.6">
      <c r="AE497" s="6"/>
    </row>
    <row r="498" spans="31:31" x14ac:dyDescent="0.6">
      <c r="AE498" s="6"/>
    </row>
    <row r="499" spans="31:31" x14ac:dyDescent="0.6">
      <c r="AE499" s="6"/>
    </row>
    <row r="500" spans="31:31" x14ac:dyDescent="0.6">
      <c r="AE500" s="6"/>
    </row>
    <row r="501" spans="31:31" x14ac:dyDescent="0.6">
      <c r="AE501" s="6"/>
    </row>
    <row r="502" spans="31:31" x14ac:dyDescent="0.6">
      <c r="AE502" s="6"/>
    </row>
    <row r="503" spans="31:31" x14ac:dyDescent="0.6">
      <c r="AE503" s="6"/>
    </row>
    <row r="504" spans="31:31" x14ac:dyDescent="0.6">
      <c r="AE504" s="6"/>
    </row>
    <row r="505" spans="31:31" x14ac:dyDescent="0.6">
      <c r="AE505" s="6"/>
    </row>
    <row r="506" spans="31:31" x14ac:dyDescent="0.6">
      <c r="AE506" s="6"/>
    </row>
    <row r="507" spans="31:31" x14ac:dyDescent="0.6">
      <c r="AE507" s="6"/>
    </row>
    <row r="508" spans="31:31" x14ac:dyDescent="0.6">
      <c r="AE508" s="6"/>
    </row>
    <row r="509" spans="31:31" x14ac:dyDescent="0.6">
      <c r="AE509" s="6"/>
    </row>
    <row r="510" spans="31:31" x14ac:dyDescent="0.6">
      <c r="AE510" s="6"/>
    </row>
    <row r="511" spans="31:31" x14ac:dyDescent="0.6">
      <c r="AE511" s="6"/>
    </row>
    <row r="512" spans="31:31" x14ac:dyDescent="0.6">
      <c r="AE512" s="6"/>
    </row>
    <row r="513" spans="31:31" x14ac:dyDescent="0.6">
      <c r="AE513" s="6"/>
    </row>
    <row r="514" spans="31:31" x14ac:dyDescent="0.6">
      <c r="AE514" s="6"/>
    </row>
    <row r="515" spans="31:31" x14ac:dyDescent="0.6">
      <c r="AE515" s="6"/>
    </row>
    <row r="516" spans="31:31" x14ac:dyDescent="0.6">
      <c r="AE516" s="6"/>
    </row>
    <row r="517" spans="31:31" x14ac:dyDescent="0.6">
      <c r="AE517" s="6"/>
    </row>
    <row r="518" spans="31:31" x14ac:dyDescent="0.6">
      <c r="AE518" s="6"/>
    </row>
    <row r="519" spans="31:31" x14ac:dyDescent="0.6">
      <c r="AE519" s="6"/>
    </row>
    <row r="520" spans="31:31" x14ac:dyDescent="0.6">
      <c r="AE520" s="6"/>
    </row>
    <row r="521" spans="31:31" x14ac:dyDescent="0.6">
      <c r="AE521" s="6"/>
    </row>
    <row r="522" spans="31:31" x14ac:dyDescent="0.6">
      <c r="AE522" s="6"/>
    </row>
    <row r="523" spans="31:31" x14ac:dyDescent="0.6">
      <c r="AE523" s="6"/>
    </row>
    <row r="524" spans="31:31" x14ac:dyDescent="0.6">
      <c r="AE524" s="6"/>
    </row>
    <row r="525" spans="31:31" x14ac:dyDescent="0.6">
      <c r="AE525" s="6"/>
    </row>
    <row r="526" spans="31:31" x14ac:dyDescent="0.6">
      <c r="AE526" s="6"/>
    </row>
    <row r="527" spans="31:31" x14ac:dyDescent="0.6">
      <c r="AE527" s="6"/>
    </row>
    <row r="528" spans="31:31" x14ac:dyDescent="0.6">
      <c r="AE528" s="6"/>
    </row>
    <row r="529" spans="31:31" x14ac:dyDescent="0.6">
      <c r="AE529" s="6"/>
    </row>
    <row r="530" spans="31:31" x14ac:dyDescent="0.6">
      <c r="AE530" s="6"/>
    </row>
    <row r="531" spans="31:31" x14ac:dyDescent="0.6">
      <c r="AE531" s="6"/>
    </row>
    <row r="532" spans="31:31" x14ac:dyDescent="0.6">
      <c r="AE532" s="6"/>
    </row>
    <row r="533" spans="31:31" x14ac:dyDescent="0.6">
      <c r="AE533" s="6"/>
    </row>
    <row r="534" spans="31:31" x14ac:dyDescent="0.6">
      <c r="AE534" s="6"/>
    </row>
    <row r="535" spans="31:31" x14ac:dyDescent="0.6">
      <c r="AE535" s="6"/>
    </row>
    <row r="536" spans="31:31" x14ac:dyDescent="0.6">
      <c r="AE536" s="6"/>
    </row>
    <row r="537" spans="31:31" x14ac:dyDescent="0.6">
      <c r="AE537" s="6"/>
    </row>
    <row r="538" spans="31:31" x14ac:dyDescent="0.6">
      <c r="AE538" s="6"/>
    </row>
    <row r="539" spans="31:31" x14ac:dyDescent="0.6">
      <c r="AE539" s="6"/>
    </row>
    <row r="540" spans="31:31" x14ac:dyDescent="0.6">
      <c r="AE540" s="6"/>
    </row>
    <row r="541" spans="31:31" x14ac:dyDescent="0.6">
      <c r="AE541" s="6"/>
    </row>
    <row r="542" spans="31:31" x14ac:dyDescent="0.6">
      <c r="AE542" s="6"/>
    </row>
    <row r="543" spans="31:31" x14ac:dyDescent="0.6">
      <c r="AE543" s="6"/>
    </row>
    <row r="544" spans="31:31" x14ac:dyDescent="0.6">
      <c r="AE544" s="6"/>
    </row>
    <row r="545" spans="31:31" x14ac:dyDescent="0.6">
      <c r="AE545" s="6"/>
    </row>
    <row r="546" spans="31:31" x14ac:dyDescent="0.6">
      <c r="AE546" s="6"/>
    </row>
    <row r="547" spans="31:31" x14ac:dyDescent="0.6">
      <c r="AE547" s="6"/>
    </row>
    <row r="548" spans="31:31" x14ac:dyDescent="0.6">
      <c r="AE548" s="6"/>
    </row>
    <row r="549" spans="31:31" x14ac:dyDescent="0.6">
      <c r="AE549" s="6"/>
    </row>
    <row r="550" spans="31:31" x14ac:dyDescent="0.6">
      <c r="AE550" s="6"/>
    </row>
    <row r="551" spans="31:31" x14ac:dyDescent="0.6">
      <c r="AE551" s="6"/>
    </row>
    <row r="552" spans="31:31" x14ac:dyDescent="0.6">
      <c r="AE552" s="6"/>
    </row>
    <row r="553" spans="31:31" x14ac:dyDescent="0.6">
      <c r="AE553" s="6"/>
    </row>
    <row r="554" spans="31:31" x14ac:dyDescent="0.6">
      <c r="AE554" s="6"/>
    </row>
    <row r="555" spans="31:31" x14ac:dyDescent="0.6">
      <c r="AE555" s="6"/>
    </row>
    <row r="556" spans="31:31" x14ac:dyDescent="0.6">
      <c r="AE556" s="6"/>
    </row>
    <row r="557" spans="31:31" x14ac:dyDescent="0.6">
      <c r="AE557" s="6"/>
    </row>
    <row r="558" spans="31:31" x14ac:dyDescent="0.6">
      <c r="AE558" s="6"/>
    </row>
    <row r="559" spans="31:31" x14ac:dyDescent="0.6">
      <c r="AE559" s="6"/>
    </row>
    <row r="560" spans="31:31" x14ac:dyDescent="0.6">
      <c r="AE560" s="6"/>
    </row>
    <row r="561" spans="31:31" x14ac:dyDescent="0.6">
      <c r="AE561" s="6"/>
    </row>
    <row r="562" spans="31:31" x14ac:dyDescent="0.6">
      <c r="AE562" s="6"/>
    </row>
    <row r="563" spans="31:31" x14ac:dyDescent="0.6">
      <c r="AE563" s="6"/>
    </row>
    <row r="564" spans="31:31" x14ac:dyDescent="0.6">
      <c r="AE564" s="6"/>
    </row>
    <row r="565" spans="31:31" x14ac:dyDescent="0.6">
      <c r="AE565" s="6"/>
    </row>
    <row r="566" spans="31:31" x14ac:dyDescent="0.6">
      <c r="AE566" s="6"/>
    </row>
    <row r="567" spans="31:31" x14ac:dyDescent="0.6">
      <c r="AE567" s="6"/>
    </row>
    <row r="568" spans="31:31" x14ac:dyDescent="0.6">
      <c r="AE568" s="6"/>
    </row>
    <row r="569" spans="31:31" x14ac:dyDescent="0.6">
      <c r="AE569" s="6"/>
    </row>
    <row r="570" spans="31:31" x14ac:dyDescent="0.6">
      <c r="AE570" s="6"/>
    </row>
    <row r="571" spans="31:31" x14ac:dyDescent="0.6">
      <c r="AE571" s="6"/>
    </row>
    <row r="572" spans="31:31" x14ac:dyDescent="0.6">
      <c r="AE572" s="6"/>
    </row>
    <row r="573" spans="31:31" x14ac:dyDescent="0.6">
      <c r="AE573" s="6"/>
    </row>
    <row r="574" spans="31:31" x14ac:dyDescent="0.6">
      <c r="AE574" s="6"/>
    </row>
    <row r="575" spans="31:31" x14ac:dyDescent="0.6">
      <c r="AE575" s="6"/>
    </row>
    <row r="576" spans="31:31" x14ac:dyDescent="0.6">
      <c r="AE576" s="6"/>
    </row>
    <row r="577" spans="31:31" x14ac:dyDescent="0.6">
      <c r="AE577" s="6"/>
    </row>
    <row r="578" spans="31:31" x14ac:dyDescent="0.6">
      <c r="AE578" s="6"/>
    </row>
    <row r="579" spans="31:31" x14ac:dyDescent="0.6">
      <c r="AE579" s="6"/>
    </row>
    <row r="580" spans="31:31" x14ac:dyDescent="0.6">
      <c r="AE580" s="6"/>
    </row>
    <row r="581" spans="31:31" x14ac:dyDescent="0.6">
      <c r="AE581" s="6"/>
    </row>
    <row r="582" spans="31:31" x14ac:dyDescent="0.6">
      <c r="AE582" s="6"/>
    </row>
    <row r="583" spans="31:31" x14ac:dyDescent="0.6">
      <c r="AE583" s="6"/>
    </row>
    <row r="584" spans="31:31" x14ac:dyDescent="0.6">
      <c r="AE584" s="6"/>
    </row>
    <row r="585" spans="31:31" x14ac:dyDescent="0.6">
      <c r="AE585" s="6"/>
    </row>
    <row r="586" spans="31:31" x14ac:dyDescent="0.6">
      <c r="AE586" s="6"/>
    </row>
    <row r="587" spans="31:31" x14ac:dyDescent="0.6">
      <c r="AE587" s="6"/>
    </row>
    <row r="588" spans="31:31" x14ac:dyDescent="0.6">
      <c r="AE588" s="6"/>
    </row>
    <row r="589" spans="31:31" x14ac:dyDescent="0.6">
      <c r="AE589" s="6"/>
    </row>
    <row r="590" spans="31:31" x14ac:dyDescent="0.6">
      <c r="AE590" s="6"/>
    </row>
    <row r="591" spans="31:31" x14ac:dyDescent="0.6">
      <c r="AE591" s="6"/>
    </row>
    <row r="592" spans="31:31" x14ac:dyDescent="0.6">
      <c r="AE592" s="6"/>
    </row>
    <row r="593" spans="31:31" x14ac:dyDescent="0.6">
      <c r="AE593" s="6"/>
    </row>
    <row r="594" spans="31:31" x14ac:dyDescent="0.6">
      <c r="AE594" s="6"/>
    </row>
    <row r="595" spans="31:31" x14ac:dyDescent="0.6">
      <c r="AE595" s="6"/>
    </row>
    <row r="596" spans="31:31" x14ac:dyDescent="0.6">
      <c r="AE596" s="6"/>
    </row>
    <row r="597" spans="31:31" x14ac:dyDescent="0.6">
      <c r="AE597" s="6"/>
    </row>
    <row r="598" spans="31:31" x14ac:dyDescent="0.6">
      <c r="AE598" s="6"/>
    </row>
    <row r="599" spans="31:31" x14ac:dyDescent="0.6">
      <c r="AE599" s="6"/>
    </row>
    <row r="600" spans="31:31" x14ac:dyDescent="0.6">
      <c r="AE600" s="6"/>
    </row>
    <row r="601" spans="31:31" x14ac:dyDescent="0.6">
      <c r="AE601" s="6"/>
    </row>
    <row r="602" spans="31:31" x14ac:dyDescent="0.6">
      <c r="AE602" s="6"/>
    </row>
    <row r="603" spans="31:31" x14ac:dyDescent="0.6">
      <c r="AE603" s="6"/>
    </row>
    <row r="604" spans="31:31" x14ac:dyDescent="0.6">
      <c r="AE604" s="6"/>
    </row>
    <row r="605" spans="31:31" x14ac:dyDescent="0.6">
      <c r="AE605" s="6"/>
    </row>
    <row r="606" spans="31:31" x14ac:dyDescent="0.6">
      <c r="AE606" s="6"/>
    </row>
    <row r="607" spans="31:31" x14ac:dyDescent="0.6">
      <c r="AE607" s="6"/>
    </row>
    <row r="608" spans="31:31" x14ac:dyDescent="0.6">
      <c r="AE608" s="6"/>
    </row>
    <row r="609" spans="31:31" x14ac:dyDescent="0.6">
      <c r="AE609" s="6"/>
    </row>
    <row r="610" spans="31:31" x14ac:dyDescent="0.6">
      <c r="AE610" s="6"/>
    </row>
    <row r="611" spans="31:31" x14ac:dyDescent="0.6">
      <c r="AE611" s="6"/>
    </row>
    <row r="612" spans="31:31" x14ac:dyDescent="0.6">
      <c r="AE612" s="6"/>
    </row>
    <row r="613" spans="31:31" x14ac:dyDescent="0.6">
      <c r="AE613" s="6"/>
    </row>
    <row r="614" spans="31:31" x14ac:dyDescent="0.6">
      <c r="AE614" s="6"/>
    </row>
    <row r="615" spans="31:31" x14ac:dyDescent="0.6">
      <c r="AE615" s="6"/>
    </row>
    <row r="616" spans="31:31" x14ac:dyDescent="0.6">
      <c r="AE616" s="6"/>
    </row>
    <row r="617" spans="31:31" x14ac:dyDescent="0.6">
      <c r="AE617" s="6"/>
    </row>
    <row r="618" spans="31:31" x14ac:dyDescent="0.6">
      <c r="AE618" s="6"/>
    </row>
    <row r="619" spans="31:31" x14ac:dyDescent="0.6">
      <c r="AE619" s="6"/>
    </row>
    <row r="620" spans="31:31" x14ac:dyDescent="0.6">
      <c r="AE620" s="6"/>
    </row>
    <row r="621" spans="31:31" x14ac:dyDescent="0.6">
      <c r="AE621" s="6"/>
    </row>
    <row r="622" spans="31:31" x14ac:dyDescent="0.6">
      <c r="AE622" s="6"/>
    </row>
    <row r="623" spans="31:31" x14ac:dyDescent="0.6">
      <c r="AE623" s="6"/>
    </row>
    <row r="624" spans="31:31" x14ac:dyDescent="0.6">
      <c r="AE624" s="6"/>
    </row>
    <row r="625" spans="31:31" x14ac:dyDescent="0.6">
      <c r="AE625" s="6"/>
    </row>
    <row r="626" spans="31:31" x14ac:dyDescent="0.6">
      <c r="AE626" s="6"/>
    </row>
    <row r="627" spans="31:31" x14ac:dyDescent="0.6">
      <c r="AE627" s="6"/>
    </row>
    <row r="628" spans="31:31" x14ac:dyDescent="0.6">
      <c r="AE628" s="6"/>
    </row>
    <row r="629" spans="31:31" x14ac:dyDescent="0.6">
      <c r="AE629" s="6"/>
    </row>
    <row r="630" spans="31:31" x14ac:dyDescent="0.6">
      <c r="AE630" s="6"/>
    </row>
    <row r="631" spans="31:31" x14ac:dyDescent="0.6">
      <c r="AE631" s="6"/>
    </row>
    <row r="632" spans="31:31" x14ac:dyDescent="0.6">
      <c r="AE632" s="6"/>
    </row>
    <row r="633" spans="31:31" x14ac:dyDescent="0.6">
      <c r="AE633" s="6"/>
    </row>
    <row r="634" spans="31:31" x14ac:dyDescent="0.6">
      <c r="AE634" s="6"/>
    </row>
    <row r="635" spans="31:31" x14ac:dyDescent="0.6">
      <c r="AE635" s="6"/>
    </row>
    <row r="636" spans="31:31" x14ac:dyDescent="0.6">
      <c r="AE636" s="6"/>
    </row>
    <row r="637" spans="31:31" x14ac:dyDescent="0.6">
      <c r="AE637" s="6"/>
    </row>
    <row r="638" spans="31:31" x14ac:dyDescent="0.6">
      <c r="AE638" s="6"/>
    </row>
    <row r="639" spans="31:31" x14ac:dyDescent="0.6">
      <c r="AE639" s="6"/>
    </row>
    <row r="640" spans="31:31" x14ac:dyDescent="0.6">
      <c r="AE640" s="6"/>
    </row>
    <row r="641" spans="31:31" x14ac:dyDescent="0.6">
      <c r="AE641" s="6"/>
    </row>
    <row r="642" spans="31:31" x14ac:dyDescent="0.6">
      <c r="AE642" s="6"/>
    </row>
    <row r="643" spans="31:31" x14ac:dyDescent="0.6">
      <c r="AE643" s="6"/>
    </row>
    <row r="644" spans="31:31" x14ac:dyDescent="0.6">
      <c r="AE644" s="6"/>
    </row>
    <row r="645" spans="31:31" x14ac:dyDescent="0.6">
      <c r="AE645" s="6"/>
    </row>
    <row r="646" spans="31:31" x14ac:dyDescent="0.6">
      <c r="AE646" s="6"/>
    </row>
    <row r="647" spans="31:31" x14ac:dyDescent="0.6">
      <c r="AE647" s="6"/>
    </row>
    <row r="648" spans="31:31" x14ac:dyDescent="0.6">
      <c r="AE648" s="6"/>
    </row>
    <row r="649" spans="31:31" x14ac:dyDescent="0.6">
      <c r="AE649" s="6"/>
    </row>
    <row r="650" spans="31:31" x14ac:dyDescent="0.6">
      <c r="AE650" s="6"/>
    </row>
    <row r="651" spans="31:31" x14ac:dyDescent="0.6">
      <c r="AE651" s="6"/>
    </row>
    <row r="652" spans="31:31" x14ac:dyDescent="0.6">
      <c r="AE652" s="6"/>
    </row>
    <row r="653" spans="31:31" x14ac:dyDescent="0.6">
      <c r="AE653" s="6"/>
    </row>
    <row r="654" spans="31:31" x14ac:dyDescent="0.6">
      <c r="AE654" s="6"/>
    </row>
    <row r="655" spans="31:31" x14ac:dyDescent="0.6">
      <c r="AE655" s="6"/>
    </row>
    <row r="656" spans="31:31" x14ac:dyDescent="0.6">
      <c r="AE656" s="6"/>
    </row>
    <row r="657" spans="31:31" x14ac:dyDescent="0.6">
      <c r="AE657" s="6"/>
    </row>
    <row r="658" spans="31:31" x14ac:dyDescent="0.6">
      <c r="AE658" s="6"/>
    </row>
    <row r="659" spans="31:31" x14ac:dyDescent="0.6">
      <c r="AE659" s="6"/>
    </row>
    <row r="660" spans="31:31" x14ac:dyDescent="0.6">
      <c r="AE660" s="6"/>
    </row>
    <row r="661" spans="31:31" x14ac:dyDescent="0.6">
      <c r="AE661" s="6"/>
    </row>
    <row r="662" spans="31:31" x14ac:dyDescent="0.6">
      <c r="AE662" s="6"/>
    </row>
    <row r="663" spans="31:31" x14ac:dyDescent="0.6">
      <c r="AE663" s="6"/>
    </row>
    <row r="664" spans="31:31" x14ac:dyDescent="0.6">
      <c r="AE664" s="6"/>
    </row>
    <row r="665" spans="31:31" x14ac:dyDescent="0.6">
      <c r="AE665" s="6"/>
    </row>
    <row r="666" spans="31:31" x14ac:dyDescent="0.6">
      <c r="AE666" s="6"/>
    </row>
    <row r="667" spans="31:31" x14ac:dyDescent="0.6">
      <c r="AE667" s="6"/>
    </row>
    <row r="668" spans="31:31" x14ac:dyDescent="0.6">
      <c r="AE668" s="6"/>
    </row>
    <row r="669" spans="31:31" x14ac:dyDescent="0.6">
      <c r="AE669" s="6"/>
    </row>
    <row r="670" spans="31:31" x14ac:dyDescent="0.6">
      <c r="AE670" s="6"/>
    </row>
    <row r="671" spans="31:31" x14ac:dyDescent="0.6">
      <c r="AE671" s="6"/>
    </row>
    <row r="672" spans="31:31" x14ac:dyDescent="0.6">
      <c r="AE672" s="6"/>
    </row>
    <row r="673" spans="31:31" x14ac:dyDescent="0.6">
      <c r="AE673" s="6"/>
    </row>
    <row r="674" spans="31:31" x14ac:dyDescent="0.6">
      <c r="AE674" s="6"/>
    </row>
    <row r="675" spans="31:31" x14ac:dyDescent="0.6">
      <c r="AE675" s="6"/>
    </row>
    <row r="676" spans="31:31" x14ac:dyDescent="0.6">
      <c r="AE676" s="6"/>
    </row>
    <row r="677" spans="31:31" x14ac:dyDescent="0.6">
      <c r="AE677" s="6"/>
    </row>
    <row r="678" spans="31:31" x14ac:dyDescent="0.6">
      <c r="AE678" s="6"/>
    </row>
    <row r="679" spans="31:31" x14ac:dyDescent="0.6">
      <c r="AE679" s="6"/>
    </row>
    <row r="680" spans="31:31" x14ac:dyDescent="0.6">
      <c r="AE680" s="6"/>
    </row>
    <row r="681" spans="31:31" x14ac:dyDescent="0.6">
      <c r="AE681" s="6"/>
    </row>
    <row r="682" spans="31:31" x14ac:dyDescent="0.6">
      <c r="AE682" s="6"/>
    </row>
    <row r="683" spans="31:31" x14ac:dyDescent="0.6">
      <c r="AE683" s="6"/>
    </row>
    <row r="684" spans="31:31" x14ac:dyDescent="0.6">
      <c r="AE684" s="6"/>
    </row>
    <row r="685" spans="31:31" x14ac:dyDescent="0.6">
      <c r="AE685" s="6"/>
    </row>
    <row r="686" spans="31:31" x14ac:dyDescent="0.6">
      <c r="AE686" s="6"/>
    </row>
    <row r="687" spans="31:31" x14ac:dyDescent="0.6">
      <c r="AE687" s="6"/>
    </row>
    <row r="688" spans="31:31" x14ac:dyDescent="0.6">
      <c r="AE688" s="6"/>
    </row>
    <row r="689" spans="31:31" x14ac:dyDescent="0.6">
      <c r="AE689" s="6"/>
    </row>
    <row r="690" spans="31:31" x14ac:dyDescent="0.6">
      <c r="AE690" s="6"/>
    </row>
    <row r="691" spans="31:31" x14ac:dyDescent="0.6">
      <c r="AE691" s="6"/>
    </row>
    <row r="692" spans="31:31" x14ac:dyDescent="0.6">
      <c r="AE692" s="6"/>
    </row>
    <row r="693" spans="31:31" x14ac:dyDescent="0.6">
      <c r="AE693" s="6"/>
    </row>
    <row r="694" spans="31:31" x14ac:dyDescent="0.6">
      <c r="AE694" s="6"/>
    </row>
    <row r="695" spans="31:31" x14ac:dyDescent="0.6">
      <c r="AE695" s="6"/>
    </row>
    <row r="696" spans="31:31" x14ac:dyDescent="0.6">
      <c r="AE696" s="6"/>
    </row>
    <row r="697" spans="31:31" x14ac:dyDescent="0.6">
      <c r="AE697" s="6"/>
    </row>
    <row r="698" spans="31:31" x14ac:dyDescent="0.6">
      <c r="AE698" s="6"/>
    </row>
    <row r="699" spans="31:31" x14ac:dyDescent="0.6">
      <c r="AE699" s="6"/>
    </row>
    <row r="700" spans="31:31" x14ac:dyDescent="0.6">
      <c r="AE700" s="6"/>
    </row>
    <row r="701" spans="31:31" x14ac:dyDescent="0.6">
      <c r="AE701" s="6"/>
    </row>
    <row r="702" spans="31:31" x14ac:dyDescent="0.6">
      <c r="AE702" s="6"/>
    </row>
    <row r="703" spans="31:31" x14ac:dyDescent="0.6">
      <c r="AE703" s="6"/>
    </row>
    <row r="704" spans="31:31" x14ac:dyDescent="0.6">
      <c r="AE704" s="6"/>
    </row>
    <row r="705" spans="31:31" x14ac:dyDescent="0.6">
      <c r="AE705" s="6"/>
    </row>
    <row r="706" spans="31:31" x14ac:dyDescent="0.6">
      <c r="AE706" s="6"/>
    </row>
    <row r="707" spans="31:31" x14ac:dyDescent="0.6">
      <c r="AE707" s="6"/>
    </row>
    <row r="708" spans="31:31" x14ac:dyDescent="0.6">
      <c r="AE708" s="6"/>
    </row>
    <row r="709" spans="31:31" x14ac:dyDescent="0.6">
      <c r="AE709" s="6"/>
    </row>
    <row r="710" spans="31:31" x14ac:dyDescent="0.6">
      <c r="AE710" s="6"/>
    </row>
    <row r="711" spans="31:31" x14ac:dyDescent="0.6">
      <c r="AE711" s="6"/>
    </row>
    <row r="712" spans="31:31" x14ac:dyDescent="0.6">
      <c r="AE712" s="6"/>
    </row>
    <row r="713" spans="31:31" x14ac:dyDescent="0.6">
      <c r="AE713" s="6"/>
    </row>
    <row r="714" spans="31:31" x14ac:dyDescent="0.6">
      <c r="AE714" s="6"/>
    </row>
    <row r="715" spans="31:31" x14ac:dyDescent="0.6">
      <c r="AE715" s="6"/>
    </row>
    <row r="716" spans="31:31" x14ac:dyDescent="0.6">
      <c r="AE716" s="6"/>
    </row>
    <row r="717" spans="31:31" x14ac:dyDescent="0.6">
      <c r="AE717" s="6"/>
    </row>
    <row r="718" spans="31:31" x14ac:dyDescent="0.6">
      <c r="AE718" s="6"/>
    </row>
    <row r="719" spans="31:31" x14ac:dyDescent="0.6">
      <c r="AE719" s="6"/>
    </row>
    <row r="720" spans="31:31" x14ac:dyDescent="0.6">
      <c r="AE720" s="6"/>
    </row>
    <row r="721" spans="31:31" x14ac:dyDescent="0.6">
      <c r="AE721" s="6"/>
    </row>
    <row r="722" spans="31:31" x14ac:dyDescent="0.6">
      <c r="AE722" s="6"/>
    </row>
    <row r="723" spans="31:31" x14ac:dyDescent="0.6">
      <c r="AE723" s="6"/>
    </row>
    <row r="724" spans="31:31" x14ac:dyDescent="0.6">
      <c r="AE724" s="6"/>
    </row>
    <row r="725" spans="31:31" x14ac:dyDescent="0.6">
      <c r="AE725" s="6"/>
    </row>
    <row r="726" spans="31:31" x14ac:dyDescent="0.6">
      <c r="AE726" s="6"/>
    </row>
    <row r="727" spans="31:31" x14ac:dyDescent="0.6">
      <c r="AE727" s="6"/>
    </row>
    <row r="728" spans="31:31" x14ac:dyDescent="0.6">
      <c r="AE728" s="6"/>
    </row>
    <row r="729" spans="31:31" x14ac:dyDescent="0.6">
      <c r="AE729" s="6"/>
    </row>
    <row r="730" spans="31:31" x14ac:dyDescent="0.6">
      <c r="AE730" s="6"/>
    </row>
    <row r="731" spans="31:31" x14ac:dyDescent="0.6">
      <c r="AE731" s="6"/>
    </row>
    <row r="732" spans="31:31" x14ac:dyDescent="0.6">
      <c r="AE732" s="6"/>
    </row>
    <row r="733" spans="31:31" x14ac:dyDescent="0.6">
      <c r="AE733" s="6"/>
    </row>
    <row r="734" spans="31:31" x14ac:dyDescent="0.6">
      <c r="AE734" s="6"/>
    </row>
    <row r="735" spans="31:31" x14ac:dyDescent="0.6">
      <c r="AE735" s="6"/>
    </row>
    <row r="736" spans="31:31" x14ac:dyDescent="0.6">
      <c r="AE736" s="6"/>
    </row>
    <row r="737" spans="31:31" x14ac:dyDescent="0.6">
      <c r="AE737" s="6"/>
    </row>
    <row r="738" spans="31:31" x14ac:dyDescent="0.6">
      <c r="AE738" s="6"/>
    </row>
    <row r="739" spans="31:31" x14ac:dyDescent="0.6">
      <c r="AE739" s="6"/>
    </row>
    <row r="740" spans="31:31" x14ac:dyDescent="0.6">
      <c r="AE740" s="6"/>
    </row>
    <row r="741" spans="31:31" x14ac:dyDescent="0.6">
      <c r="AE741" s="6"/>
    </row>
    <row r="742" spans="31:31" x14ac:dyDescent="0.6">
      <c r="AE742" s="6"/>
    </row>
    <row r="743" spans="31:31" x14ac:dyDescent="0.6">
      <c r="AE743" s="6"/>
    </row>
    <row r="744" spans="31:31" x14ac:dyDescent="0.6">
      <c r="AE744" s="6"/>
    </row>
    <row r="745" spans="31:31" x14ac:dyDescent="0.6">
      <c r="AE745" s="6"/>
    </row>
    <row r="746" spans="31:31" x14ac:dyDescent="0.6">
      <c r="AE746" s="6"/>
    </row>
    <row r="747" spans="31:31" x14ac:dyDescent="0.6">
      <c r="AE747" s="6"/>
    </row>
    <row r="748" spans="31:31" x14ac:dyDescent="0.6">
      <c r="AE748" s="6"/>
    </row>
    <row r="749" spans="31:31" x14ac:dyDescent="0.6">
      <c r="AE749" s="6"/>
    </row>
    <row r="750" spans="31:31" x14ac:dyDescent="0.6">
      <c r="AE750" s="6"/>
    </row>
    <row r="751" spans="31:31" x14ac:dyDescent="0.6">
      <c r="AE751" s="6"/>
    </row>
    <row r="752" spans="31:31" x14ac:dyDescent="0.6">
      <c r="AE752" s="6"/>
    </row>
    <row r="753" spans="31:31" x14ac:dyDescent="0.6">
      <c r="AE753" s="6"/>
    </row>
    <row r="754" spans="31:31" x14ac:dyDescent="0.6">
      <c r="AE754" s="6"/>
    </row>
    <row r="755" spans="31:31" x14ac:dyDescent="0.6">
      <c r="AE755" s="6"/>
    </row>
    <row r="756" spans="31:31" x14ac:dyDescent="0.6">
      <c r="AE756" s="6"/>
    </row>
    <row r="757" spans="31:31" x14ac:dyDescent="0.6">
      <c r="AE757" s="6"/>
    </row>
    <row r="758" spans="31:31" x14ac:dyDescent="0.6">
      <c r="AE758" s="6"/>
    </row>
    <row r="759" spans="31:31" x14ac:dyDescent="0.6">
      <c r="AE759" s="6"/>
    </row>
    <row r="760" spans="31:31" x14ac:dyDescent="0.6">
      <c r="AE760" s="6"/>
    </row>
    <row r="761" spans="31:31" x14ac:dyDescent="0.6">
      <c r="AE761" s="6"/>
    </row>
    <row r="762" spans="31:31" x14ac:dyDescent="0.6">
      <c r="AE762" s="6"/>
    </row>
    <row r="763" spans="31:31" x14ac:dyDescent="0.6">
      <c r="AE763" s="6"/>
    </row>
    <row r="764" spans="31:31" x14ac:dyDescent="0.6">
      <c r="AE764" s="6"/>
    </row>
    <row r="765" spans="31:31" x14ac:dyDescent="0.6">
      <c r="AE765" s="6"/>
    </row>
    <row r="766" spans="31:31" x14ac:dyDescent="0.6">
      <c r="AE766" s="6"/>
    </row>
    <row r="767" spans="31:31" x14ac:dyDescent="0.6">
      <c r="AE767" s="6"/>
    </row>
    <row r="768" spans="31:31" x14ac:dyDescent="0.6">
      <c r="AE768" s="6"/>
    </row>
    <row r="769" spans="31:31" x14ac:dyDescent="0.6">
      <c r="AE769" s="6"/>
    </row>
    <row r="770" spans="31:31" x14ac:dyDescent="0.6">
      <c r="AE770" s="6"/>
    </row>
    <row r="771" spans="31:31" x14ac:dyDescent="0.6">
      <c r="AE771" s="6"/>
    </row>
    <row r="772" spans="31:31" x14ac:dyDescent="0.6">
      <c r="AE772" s="6"/>
    </row>
    <row r="773" spans="31:31" x14ac:dyDescent="0.6">
      <c r="AE773" s="6"/>
    </row>
    <row r="774" spans="31:31" x14ac:dyDescent="0.6">
      <c r="AE774" s="6"/>
    </row>
    <row r="775" spans="31:31" x14ac:dyDescent="0.6">
      <c r="AE775" s="6"/>
    </row>
    <row r="776" spans="31:31" x14ac:dyDescent="0.6">
      <c r="AE776" s="6"/>
    </row>
    <row r="777" spans="31:31" x14ac:dyDescent="0.6">
      <c r="AE777" s="6"/>
    </row>
    <row r="778" spans="31:31" x14ac:dyDescent="0.6">
      <c r="AE778" s="6"/>
    </row>
    <row r="779" spans="31:31" x14ac:dyDescent="0.6">
      <c r="AE779" s="6"/>
    </row>
    <row r="780" spans="31:31" x14ac:dyDescent="0.6">
      <c r="AE780" s="6"/>
    </row>
    <row r="781" spans="31:31" x14ac:dyDescent="0.6">
      <c r="AE781" s="6"/>
    </row>
    <row r="782" spans="31:31" x14ac:dyDescent="0.6">
      <c r="AE782" s="6"/>
    </row>
    <row r="783" spans="31:31" x14ac:dyDescent="0.6">
      <c r="AE783" s="6"/>
    </row>
    <row r="784" spans="31:31" x14ac:dyDescent="0.6">
      <c r="AE784" s="6"/>
    </row>
    <row r="785" spans="31:31" x14ac:dyDescent="0.6">
      <c r="AE785" s="6"/>
    </row>
    <row r="786" spans="31:31" x14ac:dyDescent="0.6">
      <c r="AE786" s="6"/>
    </row>
    <row r="787" spans="31:31" x14ac:dyDescent="0.6">
      <c r="AE787" s="6"/>
    </row>
    <row r="788" spans="31:31" x14ac:dyDescent="0.6">
      <c r="AE788" s="6"/>
    </row>
    <row r="789" spans="31:31" x14ac:dyDescent="0.6">
      <c r="AE789" s="6"/>
    </row>
    <row r="790" spans="31:31" x14ac:dyDescent="0.6">
      <c r="AE790" s="6"/>
    </row>
    <row r="791" spans="31:31" x14ac:dyDescent="0.6">
      <c r="AE791" s="6"/>
    </row>
    <row r="792" spans="31:31" x14ac:dyDescent="0.6">
      <c r="AE792" s="6"/>
    </row>
    <row r="793" spans="31:31" x14ac:dyDescent="0.6">
      <c r="AE793" s="6"/>
    </row>
    <row r="794" spans="31:31" x14ac:dyDescent="0.6">
      <c r="AE794" s="6"/>
    </row>
    <row r="795" spans="31:31" x14ac:dyDescent="0.6">
      <c r="AE795" s="6"/>
    </row>
    <row r="796" spans="31:31" x14ac:dyDescent="0.6">
      <c r="AE796" s="6"/>
    </row>
    <row r="797" spans="31:31" x14ac:dyDescent="0.6">
      <c r="AE797" s="6"/>
    </row>
    <row r="798" spans="31:31" x14ac:dyDescent="0.6">
      <c r="AE798" s="6"/>
    </row>
    <row r="799" spans="31:31" x14ac:dyDescent="0.6">
      <c r="AE799" s="6"/>
    </row>
    <row r="800" spans="31:31" x14ac:dyDescent="0.6">
      <c r="AE800" s="6"/>
    </row>
    <row r="801" spans="31:31" x14ac:dyDescent="0.6">
      <c r="AE801" s="6"/>
    </row>
    <row r="802" spans="31:31" x14ac:dyDescent="0.6">
      <c r="AE802" s="6"/>
    </row>
    <row r="803" spans="31:31" x14ac:dyDescent="0.6">
      <c r="AE803" s="6"/>
    </row>
    <row r="804" spans="31:31" x14ac:dyDescent="0.6">
      <c r="AE804" s="6"/>
    </row>
    <row r="805" spans="31:31" x14ac:dyDescent="0.6">
      <c r="AE805" s="6"/>
    </row>
    <row r="806" spans="31:31" x14ac:dyDescent="0.6">
      <c r="AE806" s="6"/>
    </row>
    <row r="807" spans="31:31" x14ac:dyDescent="0.6">
      <c r="AE807" s="6"/>
    </row>
    <row r="808" spans="31:31" x14ac:dyDescent="0.6">
      <c r="AE808" s="6"/>
    </row>
    <row r="809" spans="31:31" x14ac:dyDescent="0.6">
      <c r="AE809" s="6"/>
    </row>
    <row r="810" spans="31:31" x14ac:dyDescent="0.6">
      <c r="AE810" s="6"/>
    </row>
    <row r="811" spans="31:31" x14ac:dyDescent="0.6">
      <c r="AE811" s="6"/>
    </row>
    <row r="812" spans="31:31" x14ac:dyDescent="0.6">
      <c r="AE812" s="6"/>
    </row>
    <row r="813" spans="31:31" x14ac:dyDescent="0.6">
      <c r="AE813" s="6"/>
    </row>
    <row r="814" spans="31:31" x14ac:dyDescent="0.6">
      <c r="AE814" s="6"/>
    </row>
    <row r="815" spans="31:31" x14ac:dyDescent="0.6">
      <c r="AE815" s="6"/>
    </row>
    <row r="816" spans="31:31" x14ac:dyDescent="0.6">
      <c r="AE816" s="6"/>
    </row>
    <row r="817" spans="31:31" x14ac:dyDescent="0.6">
      <c r="AE817" s="6"/>
    </row>
    <row r="818" spans="31:31" x14ac:dyDescent="0.6">
      <c r="AE818" s="6"/>
    </row>
    <row r="819" spans="31:31" x14ac:dyDescent="0.6">
      <c r="AE819" s="6"/>
    </row>
    <row r="820" spans="31:31" x14ac:dyDescent="0.6">
      <c r="AE820" s="6"/>
    </row>
    <row r="821" spans="31:31" x14ac:dyDescent="0.6">
      <c r="AE821" s="6"/>
    </row>
    <row r="822" spans="31:31" x14ac:dyDescent="0.6">
      <c r="AE822" s="6"/>
    </row>
    <row r="823" spans="31:31" x14ac:dyDescent="0.6">
      <c r="AE823" s="6"/>
    </row>
    <row r="824" spans="31:31" x14ac:dyDescent="0.6">
      <c r="AE824" s="6"/>
    </row>
    <row r="825" spans="31:31" x14ac:dyDescent="0.6">
      <c r="AE825" s="6"/>
    </row>
    <row r="826" spans="31:31" x14ac:dyDescent="0.6">
      <c r="AE826" s="6"/>
    </row>
    <row r="827" spans="31:31" x14ac:dyDescent="0.6">
      <c r="AE827" s="6"/>
    </row>
    <row r="828" spans="31:31" x14ac:dyDescent="0.6">
      <c r="AE828" s="6"/>
    </row>
    <row r="829" spans="31:31" x14ac:dyDescent="0.6">
      <c r="AE829" s="6"/>
    </row>
    <row r="830" spans="31:31" x14ac:dyDescent="0.6">
      <c r="AE830" s="6"/>
    </row>
    <row r="831" spans="31:31" x14ac:dyDescent="0.6">
      <c r="AE831" s="6"/>
    </row>
    <row r="832" spans="31:31" x14ac:dyDescent="0.6">
      <c r="AE832" s="6"/>
    </row>
    <row r="833" spans="31:31" x14ac:dyDescent="0.6">
      <c r="AE833" s="6"/>
    </row>
    <row r="834" spans="31:31" x14ac:dyDescent="0.6">
      <c r="AE834" s="6"/>
    </row>
    <row r="835" spans="31:31" x14ac:dyDescent="0.6">
      <c r="AE835" s="6"/>
    </row>
    <row r="836" spans="31:31" x14ac:dyDescent="0.6">
      <c r="AE836" s="6"/>
    </row>
    <row r="837" spans="31:31" x14ac:dyDescent="0.6">
      <c r="AE837" s="6"/>
    </row>
    <row r="838" spans="31:31" x14ac:dyDescent="0.6">
      <c r="AE838" s="6"/>
    </row>
    <row r="839" spans="31:31" x14ac:dyDescent="0.6">
      <c r="AE839" s="6"/>
    </row>
    <row r="840" spans="31:31" x14ac:dyDescent="0.6">
      <c r="AE840" s="6"/>
    </row>
    <row r="841" spans="31:31" x14ac:dyDescent="0.6">
      <c r="AE841" s="6"/>
    </row>
    <row r="842" spans="31:31" x14ac:dyDescent="0.6">
      <c r="AE842" s="6"/>
    </row>
    <row r="843" spans="31:31" x14ac:dyDescent="0.6">
      <c r="AE843" s="6"/>
    </row>
    <row r="844" spans="31:31" x14ac:dyDescent="0.6">
      <c r="AE844" s="6"/>
    </row>
    <row r="845" spans="31:31" x14ac:dyDescent="0.6">
      <c r="AE845" s="6"/>
    </row>
    <row r="846" spans="31:31" x14ac:dyDescent="0.6">
      <c r="AE846" s="6"/>
    </row>
    <row r="847" spans="31:31" x14ac:dyDescent="0.6">
      <c r="AE847" s="6"/>
    </row>
    <row r="848" spans="31:31" x14ac:dyDescent="0.6">
      <c r="AE848" s="6"/>
    </row>
    <row r="849" spans="31:31" x14ac:dyDescent="0.6">
      <c r="AE849" s="6"/>
    </row>
    <row r="850" spans="31:31" x14ac:dyDescent="0.6">
      <c r="AE850" s="6"/>
    </row>
    <row r="851" spans="31:31" x14ac:dyDescent="0.6">
      <c r="AE851" s="6"/>
    </row>
    <row r="852" spans="31:31" x14ac:dyDescent="0.6">
      <c r="AE852" s="6"/>
    </row>
    <row r="853" spans="31:31" x14ac:dyDescent="0.6">
      <c r="AE853" s="6"/>
    </row>
    <row r="854" spans="31:31" x14ac:dyDescent="0.6">
      <c r="AE854" s="6"/>
    </row>
    <row r="855" spans="31:31" x14ac:dyDescent="0.6">
      <c r="AE855" s="6"/>
    </row>
    <row r="856" spans="31:31" x14ac:dyDescent="0.6">
      <c r="AE856" s="6"/>
    </row>
    <row r="857" spans="31:31" x14ac:dyDescent="0.6">
      <c r="AE857" s="6"/>
    </row>
    <row r="858" spans="31:31" x14ac:dyDescent="0.6">
      <c r="AE858" s="6"/>
    </row>
    <row r="859" spans="31:31" x14ac:dyDescent="0.6">
      <c r="AE859" s="6"/>
    </row>
    <row r="860" spans="31:31" x14ac:dyDescent="0.6">
      <c r="AE860" s="6"/>
    </row>
    <row r="861" spans="31:31" x14ac:dyDescent="0.6">
      <c r="AE861" s="6"/>
    </row>
    <row r="862" spans="31:31" x14ac:dyDescent="0.6">
      <c r="AE862" s="6"/>
    </row>
    <row r="863" spans="31:31" x14ac:dyDescent="0.6">
      <c r="AE863" s="6"/>
    </row>
    <row r="864" spans="31:31" x14ac:dyDescent="0.6">
      <c r="AE864" s="6"/>
    </row>
    <row r="865" spans="31:31" x14ac:dyDescent="0.6">
      <c r="AE865" s="6"/>
    </row>
    <row r="866" spans="31:31" x14ac:dyDescent="0.6">
      <c r="AE866" s="6"/>
    </row>
    <row r="867" spans="31:31" x14ac:dyDescent="0.6">
      <c r="AE867" s="6"/>
    </row>
    <row r="868" spans="31:31" x14ac:dyDescent="0.6">
      <c r="AE868" s="6"/>
    </row>
    <row r="869" spans="31:31" x14ac:dyDescent="0.6">
      <c r="AE869" s="6"/>
    </row>
    <row r="870" spans="31:31" x14ac:dyDescent="0.6">
      <c r="AE870" s="6"/>
    </row>
    <row r="871" spans="31:31" x14ac:dyDescent="0.6">
      <c r="AE871" s="6"/>
    </row>
    <row r="872" spans="31:31" x14ac:dyDescent="0.6">
      <c r="AE872" s="6"/>
    </row>
    <row r="873" spans="31:31" x14ac:dyDescent="0.6">
      <c r="AE873" s="6"/>
    </row>
    <row r="874" spans="31:31" x14ac:dyDescent="0.6">
      <c r="AE874" s="6"/>
    </row>
    <row r="875" spans="31:31" x14ac:dyDescent="0.6">
      <c r="AE875" s="6"/>
    </row>
    <row r="876" spans="31:31" x14ac:dyDescent="0.6">
      <c r="AE876" s="6"/>
    </row>
    <row r="877" spans="31:31" x14ac:dyDescent="0.6">
      <c r="AE877" s="6"/>
    </row>
    <row r="878" spans="31:31" x14ac:dyDescent="0.6">
      <c r="AE878" s="6"/>
    </row>
    <row r="879" spans="31:31" x14ac:dyDescent="0.6">
      <c r="AE879" s="6"/>
    </row>
    <row r="880" spans="31:31" x14ac:dyDescent="0.6">
      <c r="AE880" s="6"/>
    </row>
    <row r="881" spans="31:31" x14ac:dyDescent="0.6">
      <c r="AE881" s="6"/>
    </row>
    <row r="882" spans="31:31" x14ac:dyDescent="0.6">
      <c r="AE882" s="6"/>
    </row>
    <row r="883" spans="31:31" x14ac:dyDescent="0.6">
      <c r="AE883" s="6"/>
    </row>
    <row r="884" spans="31:31" x14ac:dyDescent="0.6">
      <c r="AE884" s="6"/>
    </row>
    <row r="885" spans="31:31" x14ac:dyDescent="0.6">
      <c r="AE885" s="6"/>
    </row>
    <row r="886" spans="31:31" x14ac:dyDescent="0.6">
      <c r="AE886" s="6"/>
    </row>
    <row r="887" spans="31:31" x14ac:dyDescent="0.6">
      <c r="AE887" s="6"/>
    </row>
    <row r="888" spans="31:31" x14ac:dyDescent="0.6">
      <c r="AE888" s="6"/>
    </row>
    <row r="889" spans="31:31" x14ac:dyDescent="0.6">
      <c r="AE889" s="6"/>
    </row>
    <row r="890" spans="31:31" x14ac:dyDescent="0.6">
      <c r="AE890" s="6"/>
    </row>
    <row r="891" spans="31:31" x14ac:dyDescent="0.6">
      <c r="AE891" s="6"/>
    </row>
    <row r="892" spans="31:31" x14ac:dyDescent="0.6">
      <c r="AE892" s="6"/>
    </row>
    <row r="893" spans="31:31" x14ac:dyDescent="0.6">
      <c r="AE893" s="6"/>
    </row>
    <row r="894" spans="31:31" x14ac:dyDescent="0.6">
      <c r="AE894" s="6"/>
    </row>
    <row r="895" spans="31:31" x14ac:dyDescent="0.6">
      <c r="AE895" s="6"/>
    </row>
    <row r="896" spans="31:31" x14ac:dyDescent="0.6">
      <c r="AE896" s="6"/>
    </row>
    <row r="897" spans="31:31" x14ac:dyDescent="0.6">
      <c r="AE897" s="6"/>
    </row>
    <row r="898" spans="31:31" x14ac:dyDescent="0.6">
      <c r="AE898" s="6"/>
    </row>
    <row r="899" spans="31:31" x14ac:dyDescent="0.6">
      <c r="AE899" s="6"/>
    </row>
    <row r="900" spans="31:31" x14ac:dyDescent="0.6">
      <c r="AE900" s="6"/>
    </row>
    <row r="901" spans="31:31" x14ac:dyDescent="0.6">
      <c r="AE901" s="6"/>
    </row>
    <row r="902" spans="31:31" x14ac:dyDescent="0.6">
      <c r="AE902" s="6"/>
    </row>
    <row r="903" spans="31:31" x14ac:dyDescent="0.6">
      <c r="AE903" s="6"/>
    </row>
    <row r="904" spans="31:31" x14ac:dyDescent="0.6">
      <c r="AE904" s="6"/>
    </row>
    <row r="905" spans="31:31" x14ac:dyDescent="0.6">
      <c r="AE905" s="6"/>
    </row>
    <row r="906" spans="31:31" x14ac:dyDescent="0.6">
      <c r="AE906" s="6"/>
    </row>
    <row r="907" spans="31:31" x14ac:dyDescent="0.6">
      <c r="AE907" s="6"/>
    </row>
    <row r="908" spans="31:31" x14ac:dyDescent="0.6">
      <c r="AE908" s="6"/>
    </row>
    <row r="909" spans="31:31" x14ac:dyDescent="0.6">
      <c r="AE909" s="6"/>
    </row>
    <row r="910" spans="31:31" x14ac:dyDescent="0.6">
      <c r="AE910" s="6"/>
    </row>
    <row r="911" spans="31:31" x14ac:dyDescent="0.6">
      <c r="AE911" s="6"/>
    </row>
    <row r="912" spans="31:31" x14ac:dyDescent="0.6">
      <c r="AE912" s="6"/>
    </row>
    <row r="913" spans="31:31" x14ac:dyDescent="0.6">
      <c r="AE913" s="6"/>
    </row>
    <row r="914" spans="31:31" x14ac:dyDescent="0.6">
      <c r="AE914" s="6"/>
    </row>
    <row r="915" spans="31:31" x14ac:dyDescent="0.6">
      <c r="AE915" s="6"/>
    </row>
    <row r="916" spans="31:31" x14ac:dyDescent="0.6">
      <c r="AE916" s="6"/>
    </row>
    <row r="917" spans="31:31" x14ac:dyDescent="0.6">
      <c r="AE917" s="6"/>
    </row>
    <row r="918" spans="31:31" x14ac:dyDescent="0.6">
      <c r="AE918" s="6"/>
    </row>
    <row r="919" spans="31:31" x14ac:dyDescent="0.6">
      <c r="AE919" s="6"/>
    </row>
    <row r="920" spans="31:31" x14ac:dyDescent="0.6">
      <c r="AE920" s="6"/>
    </row>
    <row r="921" spans="31:31" x14ac:dyDescent="0.6">
      <c r="AE921" s="6"/>
    </row>
    <row r="922" spans="31:31" x14ac:dyDescent="0.6">
      <c r="AE922" s="6"/>
    </row>
    <row r="923" spans="31:31" x14ac:dyDescent="0.6">
      <c r="AE923" s="6"/>
    </row>
    <row r="924" spans="31:31" x14ac:dyDescent="0.6">
      <c r="AE924" s="6"/>
    </row>
    <row r="925" spans="31:31" x14ac:dyDescent="0.6">
      <c r="AE925" s="6"/>
    </row>
    <row r="926" spans="31:31" x14ac:dyDescent="0.6">
      <c r="AE926" s="6"/>
    </row>
    <row r="927" spans="31:31" x14ac:dyDescent="0.6">
      <c r="AE927" s="6"/>
    </row>
    <row r="928" spans="31:31" x14ac:dyDescent="0.6">
      <c r="AE928" s="6"/>
    </row>
    <row r="929" spans="31:31" x14ac:dyDescent="0.6">
      <c r="AE929" s="6"/>
    </row>
    <row r="930" spans="31:31" x14ac:dyDescent="0.6">
      <c r="AE930" s="6"/>
    </row>
    <row r="931" spans="31:31" x14ac:dyDescent="0.6">
      <c r="AE931" s="6"/>
    </row>
    <row r="932" spans="31:31" x14ac:dyDescent="0.6">
      <c r="AE932" s="6"/>
    </row>
    <row r="933" spans="31:31" x14ac:dyDescent="0.6">
      <c r="AE933" s="6"/>
    </row>
    <row r="934" spans="31:31" x14ac:dyDescent="0.6">
      <c r="AE934" s="6"/>
    </row>
    <row r="935" spans="31:31" x14ac:dyDescent="0.6">
      <c r="AE935" s="6"/>
    </row>
    <row r="936" spans="31:31" x14ac:dyDescent="0.6">
      <c r="AE936" s="6"/>
    </row>
    <row r="937" spans="31:31" x14ac:dyDescent="0.6">
      <c r="AE937" s="6"/>
    </row>
    <row r="938" spans="31:31" x14ac:dyDescent="0.6">
      <c r="AE938" s="6"/>
    </row>
    <row r="939" spans="31:31" x14ac:dyDescent="0.6">
      <c r="AE939" s="6"/>
    </row>
    <row r="940" spans="31:31" x14ac:dyDescent="0.6">
      <c r="AE940" s="6"/>
    </row>
    <row r="941" spans="31:31" x14ac:dyDescent="0.6">
      <c r="AE941" s="6"/>
    </row>
    <row r="942" spans="31:31" x14ac:dyDescent="0.6">
      <c r="AE942" s="6"/>
    </row>
    <row r="943" spans="31:31" x14ac:dyDescent="0.6">
      <c r="AE943" s="6"/>
    </row>
    <row r="944" spans="31:31" x14ac:dyDescent="0.6">
      <c r="AE944" s="6"/>
    </row>
    <row r="945" spans="31:31" x14ac:dyDescent="0.6">
      <c r="AE945" s="6"/>
    </row>
    <row r="946" spans="31:31" x14ac:dyDescent="0.6">
      <c r="AE946" s="6"/>
    </row>
    <row r="947" spans="31:31" x14ac:dyDescent="0.6">
      <c r="AE947" s="6"/>
    </row>
    <row r="948" spans="31:31" x14ac:dyDescent="0.6">
      <c r="AE948" s="6"/>
    </row>
    <row r="949" spans="31:31" x14ac:dyDescent="0.6">
      <c r="AE949" s="6"/>
    </row>
    <row r="950" spans="31:31" x14ac:dyDescent="0.6">
      <c r="AE950" s="6"/>
    </row>
    <row r="951" spans="31:31" x14ac:dyDescent="0.6">
      <c r="AE951" s="6"/>
    </row>
    <row r="952" spans="31:31" x14ac:dyDescent="0.6">
      <c r="AE952" s="6"/>
    </row>
    <row r="953" spans="31:31" x14ac:dyDescent="0.6">
      <c r="AE953" s="6"/>
    </row>
    <row r="954" spans="31:31" x14ac:dyDescent="0.6">
      <c r="AE954" s="6"/>
    </row>
    <row r="955" spans="31:31" x14ac:dyDescent="0.6">
      <c r="AE955" s="6"/>
    </row>
    <row r="956" spans="31:31" x14ac:dyDescent="0.6">
      <c r="AE956" s="6"/>
    </row>
    <row r="957" spans="31:31" x14ac:dyDescent="0.6">
      <c r="AE957" s="6"/>
    </row>
    <row r="958" spans="31:31" x14ac:dyDescent="0.6">
      <c r="AE958" s="6"/>
    </row>
    <row r="959" spans="31:31" x14ac:dyDescent="0.6">
      <c r="AE959" s="6"/>
    </row>
    <row r="960" spans="31:31" x14ac:dyDescent="0.6">
      <c r="AE960" s="6"/>
    </row>
    <row r="961" spans="31:31" x14ac:dyDescent="0.6">
      <c r="AE961" s="6"/>
    </row>
    <row r="962" spans="31:31" x14ac:dyDescent="0.6">
      <c r="AE962" s="6"/>
    </row>
    <row r="963" spans="31:31" x14ac:dyDescent="0.6">
      <c r="AE963" s="6"/>
    </row>
    <row r="964" spans="31:31" x14ac:dyDescent="0.6">
      <c r="AE964" s="6"/>
    </row>
    <row r="965" spans="31:31" x14ac:dyDescent="0.6">
      <c r="AE965" s="6"/>
    </row>
    <row r="966" spans="31:31" x14ac:dyDescent="0.6">
      <c r="AE966" s="6"/>
    </row>
    <row r="967" spans="31:31" x14ac:dyDescent="0.6">
      <c r="AE967" s="6"/>
    </row>
    <row r="968" spans="31:31" x14ac:dyDescent="0.6">
      <c r="AE968" s="6"/>
    </row>
    <row r="969" spans="31:31" x14ac:dyDescent="0.6">
      <c r="AE969" s="6"/>
    </row>
    <row r="970" spans="31:31" x14ac:dyDescent="0.6">
      <c r="AE970" s="6"/>
    </row>
    <row r="971" spans="31:31" x14ac:dyDescent="0.6">
      <c r="AE971" s="6"/>
    </row>
    <row r="972" spans="31:31" x14ac:dyDescent="0.6">
      <c r="AE972" s="6"/>
    </row>
    <row r="973" spans="31:31" x14ac:dyDescent="0.6">
      <c r="AE973" s="6"/>
    </row>
    <row r="974" spans="31:31" x14ac:dyDescent="0.6">
      <c r="AE974" s="6"/>
    </row>
    <row r="975" spans="31:31" x14ac:dyDescent="0.6">
      <c r="AE975" s="6"/>
    </row>
    <row r="976" spans="31:31" x14ac:dyDescent="0.6">
      <c r="AE976" s="6"/>
    </row>
    <row r="977" spans="31:31" x14ac:dyDescent="0.6">
      <c r="AE977" s="6"/>
    </row>
    <row r="978" spans="31:31" x14ac:dyDescent="0.6">
      <c r="AE978" s="6"/>
    </row>
    <row r="979" spans="31:31" x14ac:dyDescent="0.6">
      <c r="AE979" s="6"/>
    </row>
    <row r="980" spans="31:31" x14ac:dyDescent="0.6">
      <c r="AE980" s="6"/>
    </row>
    <row r="981" spans="31:31" x14ac:dyDescent="0.6">
      <c r="AE981" s="6"/>
    </row>
    <row r="982" spans="31:31" x14ac:dyDescent="0.6">
      <c r="AE982" s="6"/>
    </row>
    <row r="983" spans="31:31" x14ac:dyDescent="0.6">
      <c r="AE983" s="6"/>
    </row>
    <row r="984" spans="31:31" x14ac:dyDescent="0.6">
      <c r="AE984" s="6"/>
    </row>
    <row r="985" spans="31:31" x14ac:dyDescent="0.6">
      <c r="AE985" s="6"/>
    </row>
    <row r="986" spans="31:31" x14ac:dyDescent="0.6">
      <c r="AE986" s="6"/>
    </row>
    <row r="987" spans="31:31" x14ac:dyDescent="0.6">
      <c r="AE987" s="6"/>
    </row>
    <row r="988" spans="31:31" x14ac:dyDescent="0.6">
      <c r="AE988" s="6"/>
    </row>
    <row r="989" spans="31:31" x14ac:dyDescent="0.6">
      <c r="AE989" s="6"/>
    </row>
    <row r="990" spans="31:31" x14ac:dyDescent="0.6">
      <c r="AE990" s="6"/>
    </row>
    <row r="991" spans="31:31" x14ac:dyDescent="0.6">
      <c r="AE991" s="6"/>
    </row>
    <row r="992" spans="31:31" x14ac:dyDescent="0.6">
      <c r="AE992" s="6"/>
    </row>
    <row r="993" spans="31:31" x14ac:dyDescent="0.6">
      <c r="AE993" s="6"/>
    </row>
    <row r="994" spans="31:31" x14ac:dyDescent="0.6">
      <c r="AE994" s="6"/>
    </row>
    <row r="995" spans="31:31" x14ac:dyDescent="0.6">
      <c r="AE995" s="6"/>
    </row>
    <row r="996" spans="31:31" x14ac:dyDescent="0.6">
      <c r="AE996" s="6"/>
    </row>
    <row r="997" spans="31:31" x14ac:dyDescent="0.6">
      <c r="AE997" s="6"/>
    </row>
    <row r="998" spans="31:31" x14ac:dyDescent="0.6">
      <c r="AE998" s="6"/>
    </row>
    <row r="999" spans="31:31" x14ac:dyDescent="0.6">
      <c r="AE999" s="6"/>
    </row>
    <row r="1000" spans="31:31" x14ac:dyDescent="0.6">
      <c r="AE1000" s="6"/>
    </row>
    <row r="1001" spans="31:31" x14ac:dyDescent="0.6">
      <c r="AE1001" s="6"/>
    </row>
    <row r="1002" spans="31:31" x14ac:dyDescent="0.6">
      <c r="AE1002" s="6"/>
    </row>
    <row r="1003" spans="31:31" x14ac:dyDescent="0.6">
      <c r="AE1003" s="6"/>
    </row>
    <row r="1004" spans="31:31" x14ac:dyDescent="0.6">
      <c r="AE1004" s="6"/>
    </row>
    <row r="1005" spans="31:31" x14ac:dyDescent="0.6">
      <c r="AE1005" s="6"/>
    </row>
    <row r="1006" spans="31:31" x14ac:dyDescent="0.6">
      <c r="AE1006" s="6"/>
    </row>
    <row r="1007" spans="31:31" x14ac:dyDescent="0.6">
      <c r="AE1007" s="6"/>
    </row>
    <row r="1008" spans="31:31" x14ac:dyDescent="0.6">
      <c r="AE1008" s="6"/>
    </row>
    <row r="1009" spans="31:31" x14ac:dyDescent="0.6">
      <c r="AE1009" s="6"/>
    </row>
    <row r="1010" spans="31:31" x14ac:dyDescent="0.6">
      <c r="AE1010" s="6"/>
    </row>
    <row r="1011" spans="31:31" x14ac:dyDescent="0.6">
      <c r="AE1011" s="6"/>
    </row>
    <row r="1012" spans="31:31" x14ac:dyDescent="0.6">
      <c r="AE1012" s="6"/>
    </row>
    <row r="1013" spans="31:31" x14ac:dyDescent="0.6">
      <c r="AE1013" s="6"/>
    </row>
    <row r="1014" spans="31:31" x14ac:dyDescent="0.6">
      <c r="AE1014" s="6"/>
    </row>
    <row r="1015" spans="31:31" x14ac:dyDescent="0.6">
      <c r="AE1015" s="6"/>
    </row>
    <row r="1016" spans="31:31" x14ac:dyDescent="0.6">
      <c r="AE1016" s="6"/>
    </row>
    <row r="1017" spans="31:31" x14ac:dyDescent="0.6">
      <c r="AE1017" s="6"/>
    </row>
    <row r="1018" spans="31:31" x14ac:dyDescent="0.6">
      <c r="AE1018" s="6"/>
    </row>
    <row r="1019" spans="31:31" x14ac:dyDescent="0.6">
      <c r="AE1019" s="6"/>
    </row>
    <row r="1020" spans="31:31" x14ac:dyDescent="0.6">
      <c r="AE1020" s="6"/>
    </row>
    <row r="1021" spans="31:31" x14ac:dyDescent="0.6">
      <c r="AE1021" s="6"/>
    </row>
    <row r="1022" spans="31:31" x14ac:dyDescent="0.6">
      <c r="AE1022" s="6"/>
    </row>
    <row r="1023" spans="31:31" x14ac:dyDescent="0.6">
      <c r="AE1023" s="6"/>
    </row>
    <row r="1024" spans="31:31" x14ac:dyDescent="0.6">
      <c r="AE1024" s="6"/>
    </row>
    <row r="1025" spans="31:31" x14ac:dyDescent="0.6">
      <c r="AE1025" s="6"/>
    </row>
    <row r="1026" spans="31:31" x14ac:dyDescent="0.6">
      <c r="AE1026" s="6"/>
    </row>
    <row r="1027" spans="31:31" x14ac:dyDescent="0.6">
      <c r="AE1027" s="6"/>
    </row>
    <row r="1028" spans="31:31" x14ac:dyDescent="0.6">
      <c r="AE1028" s="6"/>
    </row>
    <row r="1029" spans="31:31" x14ac:dyDescent="0.6">
      <c r="AE1029" s="6"/>
    </row>
    <row r="1030" spans="31:31" x14ac:dyDescent="0.6">
      <c r="AE1030" s="6"/>
    </row>
    <row r="1031" spans="31:31" x14ac:dyDescent="0.6">
      <c r="AE1031" s="6"/>
    </row>
    <row r="1032" spans="31:31" x14ac:dyDescent="0.6">
      <c r="AE1032" s="6"/>
    </row>
    <row r="1033" spans="31:31" x14ac:dyDescent="0.6">
      <c r="AE1033" s="6"/>
    </row>
    <row r="1034" spans="31:31" x14ac:dyDescent="0.6">
      <c r="AE1034" s="6"/>
    </row>
    <row r="1035" spans="31:31" x14ac:dyDescent="0.6">
      <c r="AE1035" s="6"/>
    </row>
    <row r="1036" spans="31:31" x14ac:dyDescent="0.6">
      <c r="AE1036" s="6"/>
    </row>
    <row r="1037" spans="31:31" x14ac:dyDescent="0.6">
      <c r="AE1037" s="6"/>
    </row>
    <row r="1038" spans="31:31" x14ac:dyDescent="0.6">
      <c r="AE1038" s="6"/>
    </row>
    <row r="1039" spans="31:31" x14ac:dyDescent="0.6">
      <c r="AE1039" s="6"/>
    </row>
    <row r="1040" spans="31:31" x14ac:dyDescent="0.6">
      <c r="AE1040" s="6"/>
    </row>
    <row r="1041" spans="31:31" x14ac:dyDescent="0.6">
      <c r="AE1041" s="6"/>
    </row>
    <row r="1042" spans="31:31" x14ac:dyDescent="0.6">
      <c r="AE1042" s="6"/>
    </row>
    <row r="1043" spans="31:31" x14ac:dyDescent="0.6">
      <c r="AE1043" s="6"/>
    </row>
    <row r="1044" spans="31:31" x14ac:dyDescent="0.6">
      <c r="AE1044" s="6"/>
    </row>
    <row r="1045" spans="31:31" x14ac:dyDescent="0.6">
      <c r="AE1045" s="6"/>
    </row>
    <row r="1046" spans="31:31" x14ac:dyDescent="0.6">
      <c r="AE1046" s="6"/>
    </row>
    <row r="1047" spans="31:31" x14ac:dyDescent="0.6">
      <c r="AE1047" s="6"/>
    </row>
    <row r="1048" spans="31:31" x14ac:dyDescent="0.6">
      <c r="AE1048" s="6"/>
    </row>
    <row r="1049" spans="31:31" x14ac:dyDescent="0.6">
      <c r="AE1049" s="6"/>
    </row>
    <row r="1050" spans="31:31" x14ac:dyDescent="0.6">
      <c r="AE1050" s="6"/>
    </row>
    <row r="1051" spans="31:31" x14ac:dyDescent="0.6">
      <c r="AE1051" s="6"/>
    </row>
    <row r="1052" spans="31:31" x14ac:dyDescent="0.6">
      <c r="AE1052" s="6"/>
    </row>
    <row r="1053" spans="31:31" x14ac:dyDescent="0.6">
      <c r="AE1053" s="6"/>
    </row>
    <row r="1054" spans="31:31" x14ac:dyDescent="0.6">
      <c r="AE1054" s="6"/>
    </row>
    <row r="1055" spans="31:31" x14ac:dyDescent="0.6">
      <c r="AE1055" s="6"/>
    </row>
    <row r="1056" spans="31:31" x14ac:dyDescent="0.6">
      <c r="AE1056" s="6"/>
    </row>
    <row r="1057" spans="31:31" x14ac:dyDescent="0.6">
      <c r="AE1057" s="6"/>
    </row>
    <row r="1058" spans="31:31" x14ac:dyDescent="0.6">
      <c r="AE1058" s="6"/>
    </row>
    <row r="1059" spans="31:31" x14ac:dyDescent="0.6">
      <c r="AE1059" s="6"/>
    </row>
    <row r="1060" spans="31:31" x14ac:dyDescent="0.6">
      <c r="AE1060" s="6"/>
    </row>
    <row r="1061" spans="31:31" x14ac:dyDescent="0.6">
      <c r="AE1061" s="6"/>
    </row>
    <row r="1062" spans="31:31" x14ac:dyDescent="0.6">
      <c r="AE1062" s="6"/>
    </row>
    <row r="1063" spans="31:31" x14ac:dyDescent="0.6">
      <c r="AE1063" s="6"/>
    </row>
    <row r="1064" spans="31:31" x14ac:dyDescent="0.6">
      <c r="AE1064" s="6"/>
    </row>
    <row r="1065" spans="31:31" x14ac:dyDescent="0.6">
      <c r="AE1065" s="6"/>
    </row>
    <row r="1066" spans="31:31" x14ac:dyDescent="0.6">
      <c r="AE1066" s="6"/>
    </row>
    <row r="1067" spans="31:31" x14ac:dyDescent="0.6">
      <c r="AE1067" s="6"/>
    </row>
    <row r="1068" spans="31:31" x14ac:dyDescent="0.6">
      <c r="AE1068" s="6"/>
    </row>
    <row r="1069" spans="31:31" x14ac:dyDescent="0.6">
      <c r="AE1069" s="6"/>
    </row>
    <row r="1070" spans="31:31" x14ac:dyDescent="0.6">
      <c r="AE1070" s="6"/>
    </row>
    <row r="1071" spans="31:31" x14ac:dyDescent="0.6">
      <c r="AE1071" s="6"/>
    </row>
    <row r="1072" spans="31:31" x14ac:dyDescent="0.6">
      <c r="AE1072" s="6"/>
    </row>
    <row r="1073" spans="31:31" x14ac:dyDescent="0.6">
      <c r="AE1073" s="6"/>
    </row>
    <row r="1074" spans="31:31" x14ac:dyDescent="0.6">
      <c r="AE1074" s="6"/>
    </row>
    <row r="1075" spans="31:31" x14ac:dyDescent="0.6">
      <c r="AE1075" s="6"/>
    </row>
    <row r="1076" spans="31:31" x14ac:dyDescent="0.6">
      <c r="AE1076" s="6"/>
    </row>
    <row r="1077" spans="31:31" x14ac:dyDescent="0.6">
      <c r="AE1077" s="6"/>
    </row>
    <row r="1078" spans="31:31" x14ac:dyDescent="0.6">
      <c r="AE1078" s="6"/>
    </row>
    <row r="1079" spans="31:31" x14ac:dyDescent="0.6">
      <c r="AE1079" s="6"/>
    </row>
    <row r="1080" spans="31:31" x14ac:dyDescent="0.6">
      <c r="AE1080" s="6"/>
    </row>
    <row r="1081" spans="31:31" x14ac:dyDescent="0.6">
      <c r="AE1081" s="6"/>
    </row>
    <row r="1082" spans="31:31" x14ac:dyDescent="0.6">
      <c r="AE1082" s="6"/>
    </row>
    <row r="1083" spans="31:31" x14ac:dyDescent="0.6">
      <c r="AE1083" s="6"/>
    </row>
    <row r="1084" spans="31:31" x14ac:dyDescent="0.6">
      <c r="AE1084" s="6"/>
    </row>
    <row r="1085" spans="31:31" x14ac:dyDescent="0.6">
      <c r="AE1085" s="6"/>
    </row>
    <row r="1086" spans="31:31" x14ac:dyDescent="0.6">
      <c r="AE1086" s="6"/>
    </row>
    <row r="1087" spans="31:31" x14ac:dyDescent="0.6">
      <c r="AE1087" s="6"/>
    </row>
    <row r="1088" spans="31:31" x14ac:dyDescent="0.6">
      <c r="AE1088" s="6"/>
    </row>
    <row r="1089" spans="31:31" x14ac:dyDescent="0.6">
      <c r="AE1089" s="6"/>
    </row>
    <row r="1090" spans="31:31" x14ac:dyDescent="0.6">
      <c r="AE1090" s="6"/>
    </row>
    <row r="1091" spans="31:31" x14ac:dyDescent="0.6">
      <c r="AE1091" s="6"/>
    </row>
    <row r="1092" spans="31:31" x14ac:dyDescent="0.6">
      <c r="AE1092" s="6"/>
    </row>
    <row r="1093" spans="31:31" x14ac:dyDescent="0.6">
      <c r="AE1093" s="6"/>
    </row>
    <row r="1094" spans="31:31" x14ac:dyDescent="0.6">
      <c r="AE1094" s="6"/>
    </row>
    <row r="1095" spans="31:31" x14ac:dyDescent="0.6">
      <c r="AE1095" s="6"/>
    </row>
    <row r="1096" spans="31:31" x14ac:dyDescent="0.6">
      <c r="AE1096" s="6"/>
    </row>
    <row r="1097" spans="31:31" x14ac:dyDescent="0.6">
      <c r="AE1097" s="6"/>
    </row>
    <row r="1098" spans="31:31" x14ac:dyDescent="0.6">
      <c r="AE1098" s="6"/>
    </row>
    <row r="1099" spans="31:31" x14ac:dyDescent="0.6">
      <c r="AE1099" s="6"/>
    </row>
    <row r="1100" spans="31:31" x14ac:dyDescent="0.6">
      <c r="AE1100" s="6"/>
    </row>
    <row r="1101" spans="31:31" x14ac:dyDescent="0.6">
      <c r="AE1101" s="6"/>
    </row>
    <row r="1102" spans="31:31" x14ac:dyDescent="0.6">
      <c r="AE1102" s="6"/>
    </row>
    <row r="1103" spans="31:31" x14ac:dyDescent="0.6">
      <c r="AE1103" s="6"/>
    </row>
    <row r="1104" spans="31:31" x14ac:dyDescent="0.6">
      <c r="AE1104" s="6"/>
    </row>
    <row r="1105" spans="31:31" x14ac:dyDescent="0.6">
      <c r="AE1105" s="6"/>
    </row>
    <row r="1106" spans="31:31" x14ac:dyDescent="0.6">
      <c r="AE1106" s="6"/>
    </row>
    <row r="1107" spans="31:31" x14ac:dyDescent="0.6">
      <c r="AE1107" s="6"/>
    </row>
    <row r="1108" spans="31:31" x14ac:dyDescent="0.6">
      <c r="AE1108" s="6"/>
    </row>
    <row r="1109" spans="31:31" x14ac:dyDescent="0.6">
      <c r="AE1109" s="6"/>
    </row>
    <row r="1110" spans="31:31" x14ac:dyDescent="0.6">
      <c r="AE1110" s="6"/>
    </row>
    <row r="1111" spans="31:31" x14ac:dyDescent="0.6">
      <c r="AE1111" s="6"/>
    </row>
    <row r="1112" spans="31:31" x14ac:dyDescent="0.6">
      <c r="AE1112" s="6"/>
    </row>
    <row r="1113" spans="31:31" x14ac:dyDescent="0.6">
      <c r="AE1113" s="6"/>
    </row>
    <row r="1114" spans="31:31" x14ac:dyDescent="0.6">
      <c r="AE1114" s="6"/>
    </row>
    <row r="1115" spans="31:31" x14ac:dyDescent="0.6">
      <c r="AE1115" s="6"/>
    </row>
    <row r="1116" spans="31:31" x14ac:dyDescent="0.6">
      <c r="AE1116" s="6"/>
    </row>
    <row r="1117" spans="31:31" x14ac:dyDescent="0.6">
      <c r="AE1117" s="6"/>
    </row>
    <row r="1118" spans="31:31" x14ac:dyDescent="0.6">
      <c r="AE1118" s="6"/>
    </row>
    <row r="1119" spans="31:31" x14ac:dyDescent="0.6">
      <c r="AE1119" s="6"/>
    </row>
    <row r="1120" spans="31:31" x14ac:dyDescent="0.6">
      <c r="AE1120" s="6"/>
    </row>
    <row r="1121" spans="31:31" x14ac:dyDescent="0.6">
      <c r="AE1121" s="6"/>
    </row>
    <row r="1122" spans="31:31" x14ac:dyDescent="0.6">
      <c r="AE1122" s="6"/>
    </row>
    <row r="1123" spans="31:31" x14ac:dyDescent="0.6">
      <c r="AE1123" s="6"/>
    </row>
    <row r="1124" spans="31:31" x14ac:dyDescent="0.6">
      <c r="AE1124" s="6"/>
    </row>
    <row r="1125" spans="31:31" x14ac:dyDescent="0.6">
      <c r="AE1125" s="6"/>
    </row>
    <row r="1126" spans="31:31" x14ac:dyDescent="0.6">
      <c r="AE1126" s="6"/>
    </row>
    <row r="1127" spans="31:31" x14ac:dyDescent="0.6">
      <c r="AE1127" s="6"/>
    </row>
    <row r="1128" spans="31:31" x14ac:dyDescent="0.6">
      <c r="AE1128" s="6"/>
    </row>
    <row r="1129" spans="31:31" x14ac:dyDescent="0.6">
      <c r="AE1129" s="6"/>
    </row>
    <row r="1130" spans="31:31" x14ac:dyDescent="0.6">
      <c r="AE1130" s="6"/>
    </row>
    <row r="1131" spans="31:31" x14ac:dyDescent="0.6">
      <c r="AE1131" s="6"/>
    </row>
    <row r="1132" spans="31:31" x14ac:dyDescent="0.6">
      <c r="AE1132" s="6"/>
    </row>
    <row r="1133" spans="31:31" x14ac:dyDescent="0.6">
      <c r="AE1133" s="6"/>
    </row>
    <row r="1134" spans="31:31" x14ac:dyDescent="0.6">
      <c r="AE1134" s="6"/>
    </row>
    <row r="1135" spans="31:31" x14ac:dyDescent="0.6">
      <c r="AE1135" s="6"/>
    </row>
    <row r="1136" spans="31:31" x14ac:dyDescent="0.6">
      <c r="AE1136" s="6"/>
    </row>
    <row r="1137" spans="31:31" x14ac:dyDescent="0.6">
      <c r="AE1137" s="6"/>
    </row>
    <row r="1138" spans="31:31" x14ac:dyDescent="0.6">
      <c r="AE1138" s="6"/>
    </row>
    <row r="1139" spans="31:31" x14ac:dyDescent="0.6">
      <c r="AE1139" s="6"/>
    </row>
    <row r="1140" spans="31:31" x14ac:dyDescent="0.6">
      <c r="AE1140" s="6"/>
    </row>
    <row r="1141" spans="31:31" x14ac:dyDescent="0.6">
      <c r="AE1141" s="6"/>
    </row>
    <row r="1142" spans="31:31" x14ac:dyDescent="0.6">
      <c r="AE1142" s="6"/>
    </row>
    <row r="1143" spans="31:31" x14ac:dyDescent="0.6">
      <c r="AE1143" s="6"/>
    </row>
    <row r="1144" spans="31:31" x14ac:dyDescent="0.6">
      <c r="AE1144" s="6"/>
    </row>
    <row r="1145" spans="31:31" x14ac:dyDescent="0.6">
      <c r="AE1145" s="6"/>
    </row>
    <row r="1146" spans="31:31" x14ac:dyDescent="0.6">
      <c r="AE1146" s="6"/>
    </row>
    <row r="1147" spans="31:31" x14ac:dyDescent="0.6">
      <c r="AE1147" s="6"/>
    </row>
    <row r="1148" spans="31:31" x14ac:dyDescent="0.6">
      <c r="AE1148" s="6"/>
    </row>
    <row r="1149" spans="31:31" x14ac:dyDescent="0.6">
      <c r="AE1149" s="6"/>
    </row>
    <row r="1150" spans="31:31" x14ac:dyDescent="0.6">
      <c r="AE1150" s="6"/>
    </row>
    <row r="1151" spans="31:31" x14ac:dyDescent="0.6">
      <c r="AE1151" s="6"/>
    </row>
    <row r="1152" spans="31:31" x14ac:dyDescent="0.6">
      <c r="AE1152" s="6"/>
    </row>
    <row r="1153" spans="31:31" x14ac:dyDescent="0.6">
      <c r="AE1153" s="6"/>
    </row>
    <row r="1154" spans="31:31" x14ac:dyDescent="0.6">
      <c r="AE1154" s="6"/>
    </row>
    <row r="1155" spans="31:31" x14ac:dyDescent="0.6">
      <c r="AE1155" s="6"/>
    </row>
    <row r="1156" spans="31:31" x14ac:dyDescent="0.6">
      <c r="AE1156" s="6"/>
    </row>
    <row r="1157" spans="31:31" x14ac:dyDescent="0.6">
      <c r="AE1157" s="6"/>
    </row>
    <row r="1158" spans="31:31" x14ac:dyDescent="0.6">
      <c r="AE1158" s="6"/>
    </row>
    <row r="1159" spans="31:31" x14ac:dyDescent="0.6">
      <c r="AE1159" s="6"/>
    </row>
    <row r="1160" spans="31:31" x14ac:dyDescent="0.6">
      <c r="AE1160" s="6"/>
    </row>
    <row r="1161" spans="31:31" x14ac:dyDescent="0.6">
      <c r="AE1161" s="6"/>
    </row>
    <row r="1162" spans="31:31" x14ac:dyDescent="0.6">
      <c r="AE1162" s="6"/>
    </row>
    <row r="1163" spans="31:31" x14ac:dyDescent="0.6">
      <c r="AE1163" s="6"/>
    </row>
    <row r="1164" spans="31:31" x14ac:dyDescent="0.6">
      <c r="AE1164" s="6"/>
    </row>
    <row r="1165" spans="31:31" x14ac:dyDescent="0.6">
      <c r="AE1165" s="6"/>
    </row>
    <row r="1166" spans="31:31" x14ac:dyDescent="0.6">
      <c r="AE1166" s="6"/>
    </row>
    <row r="1167" spans="31:31" x14ac:dyDescent="0.6">
      <c r="AE1167" s="6"/>
    </row>
    <row r="1168" spans="31:31" x14ac:dyDescent="0.6">
      <c r="AE1168" s="6"/>
    </row>
    <row r="1169" spans="31:31" x14ac:dyDescent="0.6">
      <c r="AE1169" s="6"/>
    </row>
    <row r="1170" spans="31:31" x14ac:dyDescent="0.6">
      <c r="AE1170" s="6"/>
    </row>
    <row r="1171" spans="31:31" x14ac:dyDescent="0.6">
      <c r="AE1171" s="6"/>
    </row>
    <row r="1172" spans="31:31" x14ac:dyDescent="0.6">
      <c r="AE1172" s="6"/>
    </row>
    <row r="1173" spans="31:31" x14ac:dyDescent="0.6">
      <c r="AE1173" s="6"/>
    </row>
    <row r="1174" spans="31:31" x14ac:dyDescent="0.6">
      <c r="AE1174" s="6"/>
    </row>
    <row r="1175" spans="31:31" x14ac:dyDescent="0.6">
      <c r="AE1175" s="6"/>
    </row>
    <row r="1176" spans="31:31" x14ac:dyDescent="0.6">
      <c r="AE1176" s="6"/>
    </row>
    <row r="1177" spans="31:31" x14ac:dyDescent="0.6">
      <c r="AE1177" s="6"/>
    </row>
    <row r="1178" spans="31:31" x14ac:dyDescent="0.6">
      <c r="AE1178" s="6"/>
    </row>
    <row r="1179" spans="31:31" x14ac:dyDescent="0.6">
      <c r="AE1179" s="6"/>
    </row>
    <row r="1180" spans="31:31" x14ac:dyDescent="0.6">
      <c r="AE1180" s="6"/>
    </row>
    <row r="1181" spans="31:31" x14ac:dyDescent="0.6">
      <c r="AE1181" s="6"/>
    </row>
    <row r="1182" spans="31:31" x14ac:dyDescent="0.6">
      <c r="AE1182" s="6"/>
    </row>
    <row r="1183" spans="31:31" x14ac:dyDescent="0.6">
      <c r="AE1183" s="6"/>
    </row>
    <row r="1184" spans="31:31" x14ac:dyDescent="0.6">
      <c r="AE1184" s="6"/>
    </row>
    <row r="1185" spans="31:31" x14ac:dyDescent="0.6">
      <c r="AE1185" s="6"/>
    </row>
    <row r="1186" spans="31:31" x14ac:dyDescent="0.6">
      <c r="AE1186" s="6"/>
    </row>
    <row r="1187" spans="31:31" x14ac:dyDescent="0.6">
      <c r="AE1187" s="6"/>
    </row>
    <row r="1188" spans="31:31" x14ac:dyDescent="0.6">
      <c r="AE1188" s="6"/>
    </row>
    <row r="1189" spans="31:31" x14ac:dyDescent="0.6">
      <c r="AE1189" s="6"/>
    </row>
    <row r="1190" spans="31:31" x14ac:dyDescent="0.6">
      <c r="AE1190" s="6"/>
    </row>
    <row r="1191" spans="31:31" x14ac:dyDescent="0.6">
      <c r="AE1191" s="6"/>
    </row>
    <row r="1192" spans="31:31" x14ac:dyDescent="0.6">
      <c r="AE1192" s="6"/>
    </row>
    <row r="1193" spans="31:31" x14ac:dyDescent="0.6">
      <c r="AE1193" s="6"/>
    </row>
    <row r="1194" spans="31:31" x14ac:dyDescent="0.6">
      <c r="AE1194" s="6"/>
    </row>
    <row r="1195" spans="31:31" x14ac:dyDescent="0.6">
      <c r="AE1195" s="6"/>
    </row>
    <row r="1196" spans="31:31" x14ac:dyDescent="0.6">
      <c r="AE1196" s="6"/>
    </row>
    <row r="1197" spans="31:31" x14ac:dyDescent="0.6">
      <c r="AE1197" s="6"/>
    </row>
    <row r="1198" spans="31:31" x14ac:dyDescent="0.6">
      <c r="AE1198" s="6"/>
    </row>
    <row r="1199" spans="31:31" x14ac:dyDescent="0.6">
      <c r="AE1199" s="6"/>
    </row>
    <row r="1200" spans="31:31" x14ac:dyDescent="0.6">
      <c r="AE1200" s="6"/>
    </row>
    <row r="1201" spans="31:31" x14ac:dyDescent="0.6">
      <c r="AE1201" s="6"/>
    </row>
    <row r="1202" spans="31:31" x14ac:dyDescent="0.6">
      <c r="AE1202" s="6"/>
    </row>
    <row r="1203" spans="31:31" x14ac:dyDescent="0.6">
      <c r="AE1203" s="6"/>
    </row>
    <row r="1204" spans="31:31" x14ac:dyDescent="0.6">
      <c r="AE1204" s="6"/>
    </row>
    <row r="1205" spans="31:31" x14ac:dyDescent="0.6">
      <c r="AE1205" s="6"/>
    </row>
    <row r="1206" spans="31:31" x14ac:dyDescent="0.6">
      <c r="AE1206" s="6"/>
    </row>
    <row r="1207" spans="31:31" x14ac:dyDescent="0.6">
      <c r="AE1207" s="6"/>
    </row>
    <row r="1208" spans="31:31" x14ac:dyDescent="0.6">
      <c r="AE1208" s="6"/>
    </row>
    <row r="1209" spans="31:31" x14ac:dyDescent="0.6">
      <c r="AE1209" s="6"/>
    </row>
    <row r="1210" spans="31:31" x14ac:dyDescent="0.6">
      <c r="AE1210" s="6"/>
    </row>
    <row r="1211" spans="31:31" x14ac:dyDescent="0.6">
      <c r="AE1211" s="6"/>
    </row>
    <row r="1212" spans="31:31" x14ac:dyDescent="0.6">
      <c r="AE1212" s="6"/>
    </row>
    <row r="1213" spans="31:31" x14ac:dyDescent="0.6">
      <c r="AE1213" s="6"/>
    </row>
    <row r="1214" spans="31:31" x14ac:dyDescent="0.6">
      <c r="AE1214" s="6"/>
    </row>
    <row r="1215" spans="31:31" x14ac:dyDescent="0.6">
      <c r="AE1215" s="6"/>
    </row>
    <row r="1216" spans="31:31" x14ac:dyDescent="0.6">
      <c r="AE1216" s="6"/>
    </row>
    <row r="1217" spans="31:31" x14ac:dyDescent="0.6">
      <c r="AE1217" s="6"/>
    </row>
    <row r="1218" spans="31:31" x14ac:dyDescent="0.6">
      <c r="AE1218" s="6"/>
    </row>
    <row r="1219" spans="31:31" x14ac:dyDescent="0.6">
      <c r="AE1219" s="6"/>
    </row>
    <row r="1220" spans="31:31" x14ac:dyDescent="0.6">
      <c r="AE1220" s="6"/>
    </row>
    <row r="1221" spans="31:31" x14ac:dyDescent="0.6">
      <c r="AE1221" s="6"/>
    </row>
    <row r="1222" spans="31:31" x14ac:dyDescent="0.6">
      <c r="AE1222" s="6"/>
    </row>
    <row r="1223" spans="31:31" x14ac:dyDescent="0.6">
      <c r="AE1223" s="6"/>
    </row>
    <row r="1224" spans="31:31" x14ac:dyDescent="0.6">
      <c r="AE1224" s="6"/>
    </row>
    <row r="1225" spans="31:31" x14ac:dyDescent="0.6">
      <c r="AE1225" s="6"/>
    </row>
    <row r="1226" spans="31:31" x14ac:dyDescent="0.6">
      <c r="AE1226" s="6"/>
    </row>
    <row r="1227" spans="31:31" x14ac:dyDescent="0.6">
      <c r="AE1227" s="6"/>
    </row>
    <row r="1228" spans="31:31" x14ac:dyDescent="0.6">
      <c r="AE1228" s="6"/>
    </row>
    <row r="1229" spans="31:31" x14ac:dyDescent="0.6">
      <c r="AE1229" s="6"/>
    </row>
    <row r="1230" spans="31:31" x14ac:dyDescent="0.6">
      <c r="AE1230" s="6"/>
    </row>
    <row r="1231" spans="31:31" x14ac:dyDescent="0.6">
      <c r="AE1231" s="6"/>
    </row>
    <row r="1232" spans="31:31" x14ac:dyDescent="0.6">
      <c r="AE1232" s="6"/>
    </row>
    <row r="1233" spans="31:31" x14ac:dyDescent="0.6">
      <c r="AE1233" s="6"/>
    </row>
    <row r="1234" spans="31:31" x14ac:dyDescent="0.6">
      <c r="AE1234" s="6"/>
    </row>
    <row r="1235" spans="31:31" x14ac:dyDescent="0.6">
      <c r="AE1235" s="6"/>
    </row>
    <row r="1236" spans="31:31" x14ac:dyDescent="0.6">
      <c r="AE1236" s="6"/>
    </row>
    <row r="1237" spans="31:31" x14ac:dyDescent="0.6">
      <c r="AE1237" s="6"/>
    </row>
    <row r="1238" spans="31:31" x14ac:dyDescent="0.6">
      <c r="AE1238" s="6"/>
    </row>
    <row r="1239" spans="31:31" x14ac:dyDescent="0.6">
      <c r="AE1239" s="6"/>
    </row>
    <row r="1240" spans="31:31" x14ac:dyDescent="0.6">
      <c r="AE1240" s="6"/>
    </row>
    <row r="1241" spans="31:31" x14ac:dyDescent="0.6">
      <c r="AE1241" s="6"/>
    </row>
    <row r="1242" spans="31:31" x14ac:dyDescent="0.6">
      <c r="AE1242" s="6"/>
    </row>
    <row r="1243" spans="31:31" x14ac:dyDescent="0.6">
      <c r="AE1243" s="6"/>
    </row>
    <row r="1244" spans="31:31" x14ac:dyDescent="0.6">
      <c r="AE1244" s="6"/>
    </row>
    <row r="1245" spans="31:31" x14ac:dyDescent="0.6">
      <c r="AE1245" s="6"/>
    </row>
    <row r="1246" spans="31:31" x14ac:dyDescent="0.6">
      <c r="AE1246" s="6"/>
    </row>
    <row r="1247" spans="31:31" x14ac:dyDescent="0.6">
      <c r="AE1247" s="6"/>
    </row>
    <row r="1248" spans="31:31" x14ac:dyDescent="0.6">
      <c r="AE1248" s="6"/>
    </row>
    <row r="1249" spans="31:31" x14ac:dyDescent="0.6">
      <c r="AE1249" s="6"/>
    </row>
    <row r="1250" spans="31:31" x14ac:dyDescent="0.6">
      <c r="AE1250" s="6"/>
    </row>
    <row r="1251" spans="31:31" x14ac:dyDescent="0.6">
      <c r="AE1251" s="6"/>
    </row>
    <row r="1252" spans="31:31" x14ac:dyDescent="0.6">
      <c r="AE1252" s="6"/>
    </row>
    <row r="1253" spans="31:31" x14ac:dyDescent="0.6">
      <c r="AE1253" s="6"/>
    </row>
    <row r="1254" spans="31:31" x14ac:dyDescent="0.6">
      <c r="AE1254" s="6"/>
    </row>
    <row r="1255" spans="31:31" x14ac:dyDescent="0.6">
      <c r="AE1255" s="6"/>
    </row>
    <row r="1256" spans="31:31" x14ac:dyDescent="0.6">
      <c r="AE1256" s="6"/>
    </row>
    <row r="1257" spans="31:31" x14ac:dyDescent="0.6">
      <c r="AE1257" s="6"/>
    </row>
    <row r="1258" spans="31:31" x14ac:dyDescent="0.6">
      <c r="AE1258" s="6"/>
    </row>
    <row r="1259" spans="31:31" x14ac:dyDescent="0.6">
      <c r="AE1259" s="6"/>
    </row>
    <row r="1260" spans="31:31" x14ac:dyDescent="0.6">
      <c r="AE1260" s="6"/>
    </row>
    <row r="1261" spans="31:31" x14ac:dyDescent="0.6">
      <c r="AE1261" s="6"/>
    </row>
    <row r="1262" spans="31:31" x14ac:dyDescent="0.6">
      <c r="AE1262" s="6"/>
    </row>
    <row r="1263" spans="31:31" x14ac:dyDescent="0.6">
      <c r="AE1263" s="6"/>
    </row>
    <row r="1264" spans="31:31" x14ac:dyDescent="0.6">
      <c r="AE1264" s="6"/>
    </row>
    <row r="1265" spans="31:31" x14ac:dyDescent="0.6">
      <c r="AE1265" s="6"/>
    </row>
    <row r="1266" spans="31:31" x14ac:dyDescent="0.6">
      <c r="AE1266" s="6"/>
    </row>
    <row r="1267" spans="31:31" x14ac:dyDescent="0.6">
      <c r="AE1267" s="6"/>
    </row>
    <row r="1268" spans="31:31" x14ac:dyDescent="0.6">
      <c r="AE1268" s="6"/>
    </row>
    <row r="1269" spans="31:31" x14ac:dyDescent="0.6">
      <c r="AE1269" s="6"/>
    </row>
    <row r="1270" spans="31:31" x14ac:dyDescent="0.6">
      <c r="AE1270" s="6"/>
    </row>
    <row r="1271" spans="31:31" x14ac:dyDescent="0.6">
      <c r="AE1271" s="6"/>
    </row>
    <row r="1272" spans="31:31" x14ac:dyDescent="0.6">
      <c r="AE1272" s="6"/>
    </row>
    <row r="1273" spans="31:31" x14ac:dyDescent="0.6">
      <c r="AE1273" s="6"/>
    </row>
    <row r="1274" spans="31:31" x14ac:dyDescent="0.6">
      <c r="AE1274" s="6"/>
    </row>
    <row r="1275" spans="31:31" x14ac:dyDescent="0.6">
      <c r="AE1275" s="6"/>
    </row>
    <row r="1276" spans="31:31" x14ac:dyDescent="0.6">
      <c r="AE1276" s="6"/>
    </row>
    <row r="1277" spans="31:31" x14ac:dyDescent="0.6">
      <c r="AE1277" s="6"/>
    </row>
    <row r="1278" spans="31:31" x14ac:dyDescent="0.6">
      <c r="AE1278" s="6"/>
    </row>
    <row r="1279" spans="31:31" x14ac:dyDescent="0.6">
      <c r="AE1279" s="6"/>
    </row>
    <row r="1280" spans="31:31" x14ac:dyDescent="0.6">
      <c r="AE1280" s="6"/>
    </row>
    <row r="1281" spans="31:31" x14ac:dyDescent="0.6">
      <c r="AE1281" s="6"/>
    </row>
    <row r="1282" spans="31:31" x14ac:dyDescent="0.6">
      <c r="AE1282" s="6"/>
    </row>
    <row r="1283" spans="31:31" x14ac:dyDescent="0.6">
      <c r="AE1283" s="6"/>
    </row>
    <row r="1284" spans="31:31" x14ac:dyDescent="0.6">
      <c r="AE1284" s="6"/>
    </row>
    <row r="1285" spans="31:31" x14ac:dyDescent="0.6">
      <c r="AE1285" s="6"/>
    </row>
    <row r="1286" spans="31:31" x14ac:dyDescent="0.6">
      <c r="AE1286" s="6"/>
    </row>
    <row r="1287" spans="31:31" x14ac:dyDescent="0.6">
      <c r="AE1287" s="6"/>
    </row>
    <row r="1288" spans="31:31" x14ac:dyDescent="0.6">
      <c r="AE1288" s="6"/>
    </row>
    <row r="1289" spans="31:31" x14ac:dyDescent="0.6">
      <c r="AE1289" s="6"/>
    </row>
    <row r="1290" spans="31:31" x14ac:dyDescent="0.6">
      <c r="AE1290" s="6"/>
    </row>
    <row r="1291" spans="31:31" x14ac:dyDescent="0.6">
      <c r="AE1291" s="6"/>
    </row>
    <row r="1292" spans="31:31" x14ac:dyDescent="0.6">
      <c r="AE1292" s="6"/>
    </row>
    <row r="1293" spans="31:31" x14ac:dyDescent="0.6">
      <c r="AE1293" s="6"/>
    </row>
    <row r="1294" spans="31:31" x14ac:dyDescent="0.6">
      <c r="AE1294" s="6"/>
    </row>
    <row r="1295" spans="31:31" x14ac:dyDescent="0.6">
      <c r="AE1295" s="6"/>
    </row>
    <row r="1296" spans="31:31" x14ac:dyDescent="0.6">
      <c r="AE1296" s="6"/>
    </row>
    <row r="1297" spans="31:31" x14ac:dyDescent="0.6">
      <c r="AE1297" s="6"/>
    </row>
    <row r="1298" spans="31:31" x14ac:dyDescent="0.6">
      <c r="AE1298" s="6"/>
    </row>
    <row r="1299" spans="31:31" x14ac:dyDescent="0.6">
      <c r="AE1299" s="6"/>
    </row>
    <row r="1300" spans="31:31" x14ac:dyDescent="0.6">
      <c r="AE1300" s="6"/>
    </row>
    <row r="1301" spans="31:31" x14ac:dyDescent="0.6">
      <c r="AE1301" s="6"/>
    </row>
    <row r="1302" spans="31:31" x14ac:dyDescent="0.6">
      <c r="AE1302" s="6"/>
    </row>
    <row r="1303" spans="31:31" x14ac:dyDescent="0.6">
      <c r="AE1303" s="6"/>
    </row>
    <row r="1304" spans="31:31" x14ac:dyDescent="0.6">
      <c r="AE1304" s="6"/>
    </row>
    <row r="1305" spans="31:31" x14ac:dyDescent="0.6">
      <c r="AE1305" s="6"/>
    </row>
    <row r="1306" spans="31:31" x14ac:dyDescent="0.6">
      <c r="AE1306" s="6"/>
    </row>
    <row r="1307" spans="31:31" x14ac:dyDescent="0.6">
      <c r="AE1307" s="6"/>
    </row>
    <row r="1308" spans="31:31" x14ac:dyDescent="0.6">
      <c r="AE1308" s="6"/>
    </row>
    <row r="1309" spans="31:31" x14ac:dyDescent="0.6">
      <c r="AE1309" s="6"/>
    </row>
    <row r="1310" spans="31:31" x14ac:dyDescent="0.6">
      <c r="AE1310" s="6"/>
    </row>
    <row r="1311" spans="31:31" x14ac:dyDescent="0.6">
      <c r="AE1311" s="6"/>
    </row>
    <row r="1312" spans="31:31" x14ac:dyDescent="0.6">
      <c r="AE1312" s="6"/>
    </row>
    <row r="1313" spans="31:31" x14ac:dyDescent="0.6">
      <c r="AE1313" s="6"/>
    </row>
    <row r="1314" spans="31:31" x14ac:dyDescent="0.6">
      <c r="AE1314" s="6"/>
    </row>
    <row r="1315" spans="31:31" x14ac:dyDescent="0.6">
      <c r="AE1315" s="6"/>
    </row>
    <row r="1316" spans="31:31" x14ac:dyDescent="0.6">
      <c r="AE1316" s="6"/>
    </row>
    <row r="1317" spans="31:31" x14ac:dyDescent="0.6">
      <c r="AE1317" s="6"/>
    </row>
    <row r="1318" spans="31:31" x14ac:dyDescent="0.6">
      <c r="AE1318" s="6"/>
    </row>
    <row r="1319" spans="31:31" x14ac:dyDescent="0.6">
      <c r="AE1319" s="6"/>
    </row>
    <row r="1320" spans="31:31" x14ac:dyDescent="0.6">
      <c r="AE1320" s="6"/>
    </row>
    <row r="1321" spans="31:31" x14ac:dyDescent="0.6">
      <c r="AE1321" s="6"/>
    </row>
    <row r="1322" spans="31:31" x14ac:dyDescent="0.6">
      <c r="AE1322" s="6"/>
    </row>
    <row r="1323" spans="31:31" x14ac:dyDescent="0.6">
      <c r="AE1323" s="6"/>
    </row>
    <row r="1324" spans="31:31" x14ac:dyDescent="0.6">
      <c r="AE1324" s="6"/>
    </row>
    <row r="1325" spans="31:31" x14ac:dyDescent="0.6">
      <c r="AE1325" s="6"/>
    </row>
    <row r="1326" spans="31:31" x14ac:dyDescent="0.6">
      <c r="AE1326" s="6"/>
    </row>
    <row r="1327" spans="31:31" x14ac:dyDescent="0.6">
      <c r="AE1327" s="6"/>
    </row>
    <row r="1328" spans="31:31" x14ac:dyDescent="0.6">
      <c r="AE1328" s="6"/>
    </row>
    <row r="1329" spans="31:31" x14ac:dyDescent="0.6">
      <c r="AE1329" s="6"/>
    </row>
    <row r="1330" spans="31:31" x14ac:dyDescent="0.6">
      <c r="AE1330" s="6"/>
    </row>
    <row r="1331" spans="31:31" x14ac:dyDescent="0.6">
      <c r="AE1331" s="6"/>
    </row>
    <row r="1332" spans="31:31" x14ac:dyDescent="0.6">
      <c r="AE1332" s="6"/>
    </row>
    <row r="1333" spans="31:31" x14ac:dyDescent="0.6">
      <c r="AE1333" s="6"/>
    </row>
    <row r="1334" spans="31:31" x14ac:dyDescent="0.6">
      <c r="AE1334" s="6"/>
    </row>
    <row r="1335" spans="31:31" x14ac:dyDescent="0.6">
      <c r="AE1335" s="6"/>
    </row>
    <row r="1336" spans="31:31" x14ac:dyDescent="0.6">
      <c r="AE1336" s="6"/>
    </row>
    <row r="1337" spans="31:31" x14ac:dyDescent="0.6">
      <c r="AE1337" s="6"/>
    </row>
    <row r="1338" spans="31:31" x14ac:dyDescent="0.6">
      <c r="AE1338" s="6"/>
    </row>
    <row r="1339" spans="31:31" x14ac:dyDescent="0.6">
      <c r="AE1339" s="6"/>
    </row>
    <row r="1340" spans="31:31" x14ac:dyDescent="0.6">
      <c r="AE1340" s="6"/>
    </row>
    <row r="1341" spans="31:31" x14ac:dyDescent="0.6">
      <c r="AE1341" s="6"/>
    </row>
    <row r="1342" spans="31:31" x14ac:dyDescent="0.6">
      <c r="AE1342" s="6"/>
    </row>
    <row r="1343" spans="31:31" x14ac:dyDescent="0.6">
      <c r="AE1343" s="6"/>
    </row>
    <row r="1344" spans="31:31" x14ac:dyDescent="0.6">
      <c r="AE1344" s="6"/>
    </row>
    <row r="1345" spans="31:31" x14ac:dyDescent="0.6">
      <c r="AE1345" s="6"/>
    </row>
    <row r="1346" spans="31:31" x14ac:dyDescent="0.6">
      <c r="AE1346" s="6"/>
    </row>
    <row r="1347" spans="31:31" x14ac:dyDescent="0.6">
      <c r="AE1347" s="6"/>
    </row>
    <row r="1348" spans="31:31" x14ac:dyDescent="0.6">
      <c r="AE1348" s="6"/>
    </row>
    <row r="1349" spans="31:31" x14ac:dyDescent="0.6">
      <c r="AE1349" s="6"/>
    </row>
    <row r="1350" spans="31:31" x14ac:dyDescent="0.6">
      <c r="AE1350" s="6"/>
    </row>
    <row r="1351" spans="31:31" x14ac:dyDescent="0.6">
      <c r="AE1351" s="6"/>
    </row>
    <row r="1352" spans="31:31" x14ac:dyDescent="0.6">
      <c r="AE1352" s="6"/>
    </row>
    <row r="1353" spans="31:31" x14ac:dyDescent="0.6">
      <c r="AE1353" s="6"/>
    </row>
    <row r="1354" spans="31:31" x14ac:dyDescent="0.6">
      <c r="AE1354" s="6"/>
    </row>
    <row r="1355" spans="31:31" x14ac:dyDescent="0.6">
      <c r="AE1355" s="6"/>
    </row>
    <row r="1356" spans="31:31" x14ac:dyDescent="0.6">
      <c r="AE1356" s="6"/>
    </row>
    <row r="1357" spans="31:31" x14ac:dyDescent="0.6">
      <c r="AE1357" s="6"/>
    </row>
    <row r="1358" spans="31:31" x14ac:dyDescent="0.6">
      <c r="AE1358" s="6"/>
    </row>
    <row r="1359" spans="31:31" x14ac:dyDescent="0.6">
      <c r="AE1359" s="6"/>
    </row>
    <row r="1360" spans="31:31" x14ac:dyDescent="0.6">
      <c r="AE1360" s="6"/>
    </row>
    <row r="1361" spans="31:31" x14ac:dyDescent="0.6">
      <c r="AE1361" s="6"/>
    </row>
    <row r="1362" spans="31:31" x14ac:dyDescent="0.6">
      <c r="AE1362" s="6"/>
    </row>
    <row r="1363" spans="31:31" x14ac:dyDescent="0.6">
      <c r="AE1363" s="6"/>
    </row>
    <row r="1364" spans="31:31" x14ac:dyDescent="0.6">
      <c r="AE1364" s="6"/>
    </row>
    <row r="1365" spans="31:31" x14ac:dyDescent="0.6">
      <c r="AE1365" s="6"/>
    </row>
    <row r="1366" spans="31:31" x14ac:dyDescent="0.6">
      <c r="AE1366" s="6"/>
    </row>
    <row r="1367" spans="31:31" x14ac:dyDescent="0.6">
      <c r="AE1367" s="6"/>
    </row>
    <row r="1368" spans="31:31" x14ac:dyDescent="0.6">
      <c r="AE1368" s="6"/>
    </row>
    <row r="1369" spans="31:31" x14ac:dyDescent="0.6">
      <c r="AE1369" s="6"/>
    </row>
    <row r="1370" spans="31:31" x14ac:dyDescent="0.6">
      <c r="AE1370" s="6"/>
    </row>
    <row r="1371" spans="31:31" x14ac:dyDescent="0.6">
      <c r="AE1371" s="6"/>
    </row>
    <row r="1372" spans="31:31" x14ac:dyDescent="0.6">
      <c r="AE1372" s="6"/>
    </row>
    <row r="1373" spans="31:31" x14ac:dyDescent="0.6">
      <c r="AE1373" s="6"/>
    </row>
    <row r="1374" spans="31:31" x14ac:dyDescent="0.6">
      <c r="AE1374" s="6"/>
    </row>
    <row r="1375" spans="31:31" x14ac:dyDescent="0.6">
      <c r="AE1375" s="6"/>
    </row>
    <row r="1376" spans="31:31" x14ac:dyDescent="0.6">
      <c r="AE1376" s="6"/>
    </row>
    <row r="1377" spans="31:31" x14ac:dyDescent="0.6">
      <c r="AE1377" s="6"/>
    </row>
    <row r="1378" spans="31:31" x14ac:dyDescent="0.6">
      <c r="AE1378" s="6"/>
    </row>
    <row r="1379" spans="31:31" x14ac:dyDescent="0.6">
      <c r="AE1379" s="6"/>
    </row>
    <row r="1380" spans="31:31" x14ac:dyDescent="0.6">
      <c r="AE1380" s="6"/>
    </row>
    <row r="1381" spans="31:31" x14ac:dyDescent="0.6">
      <c r="AE1381" s="6"/>
    </row>
    <row r="1382" spans="31:31" x14ac:dyDescent="0.6">
      <c r="AE1382" s="6"/>
    </row>
    <row r="1383" spans="31:31" x14ac:dyDescent="0.6">
      <c r="AE1383" s="6"/>
    </row>
    <row r="1384" spans="31:31" x14ac:dyDescent="0.6">
      <c r="AE1384" s="6"/>
    </row>
    <row r="1385" spans="31:31" x14ac:dyDescent="0.6">
      <c r="AE1385" s="6"/>
    </row>
    <row r="1386" spans="31:31" x14ac:dyDescent="0.6">
      <c r="AE1386" s="6"/>
    </row>
    <row r="1387" spans="31:31" x14ac:dyDescent="0.6">
      <c r="AE1387" s="6"/>
    </row>
    <row r="1388" spans="31:31" x14ac:dyDescent="0.6">
      <c r="AE1388" s="6"/>
    </row>
    <row r="1389" spans="31:31" x14ac:dyDescent="0.6">
      <c r="AE1389" s="6"/>
    </row>
    <row r="1390" spans="31:31" x14ac:dyDescent="0.6">
      <c r="AE1390" s="6"/>
    </row>
    <row r="1391" spans="31:31" x14ac:dyDescent="0.6">
      <c r="AE1391" s="6"/>
    </row>
    <row r="1392" spans="31:31" x14ac:dyDescent="0.6">
      <c r="AE1392" s="6"/>
    </row>
    <row r="1393" spans="31:31" x14ac:dyDescent="0.6">
      <c r="AE1393" s="6"/>
    </row>
    <row r="1394" spans="31:31" x14ac:dyDescent="0.6">
      <c r="AE1394" s="6"/>
    </row>
    <row r="1395" spans="31:31" x14ac:dyDescent="0.6">
      <c r="AE1395" s="6"/>
    </row>
    <row r="1396" spans="31:31" x14ac:dyDescent="0.6">
      <c r="AE1396" s="6"/>
    </row>
    <row r="1397" spans="31:31" x14ac:dyDescent="0.6">
      <c r="AE1397" s="6"/>
    </row>
    <row r="1398" spans="31:31" x14ac:dyDescent="0.6">
      <c r="AE1398" s="6"/>
    </row>
    <row r="1399" spans="31:31" x14ac:dyDescent="0.6">
      <c r="AE1399" s="6"/>
    </row>
    <row r="1400" spans="31:31" x14ac:dyDescent="0.6">
      <c r="AE1400" s="6"/>
    </row>
    <row r="1401" spans="31:31" x14ac:dyDescent="0.6">
      <c r="AE1401" s="6"/>
    </row>
    <row r="1402" spans="31:31" x14ac:dyDescent="0.6">
      <c r="AE1402" s="6"/>
    </row>
    <row r="1403" spans="31:31" x14ac:dyDescent="0.6">
      <c r="AE1403" s="6"/>
    </row>
    <row r="1404" spans="31:31" x14ac:dyDescent="0.6">
      <c r="AE1404" s="6"/>
    </row>
    <row r="1405" spans="31:31" x14ac:dyDescent="0.6">
      <c r="AE1405" s="6"/>
    </row>
    <row r="1406" spans="31:31" x14ac:dyDescent="0.6">
      <c r="AE1406" s="6"/>
    </row>
    <row r="1407" spans="31:31" x14ac:dyDescent="0.6">
      <c r="AE1407" s="6"/>
    </row>
    <row r="1408" spans="31:31" x14ac:dyDescent="0.6">
      <c r="AE1408" s="6"/>
    </row>
    <row r="1409" spans="31:31" x14ac:dyDescent="0.6">
      <c r="AE1409" s="6"/>
    </row>
    <row r="1410" spans="31:31" x14ac:dyDescent="0.6">
      <c r="AE1410" s="6"/>
    </row>
    <row r="1411" spans="31:31" x14ac:dyDescent="0.6">
      <c r="AE1411" s="6"/>
    </row>
    <row r="1412" spans="31:31" x14ac:dyDescent="0.6">
      <c r="AE1412" s="6"/>
    </row>
    <row r="1413" spans="31:31" x14ac:dyDescent="0.6">
      <c r="AE1413" s="6"/>
    </row>
    <row r="1414" spans="31:31" x14ac:dyDescent="0.6">
      <c r="AE1414" s="6"/>
    </row>
    <row r="1415" spans="31:31" x14ac:dyDescent="0.6">
      <c r="AE1415" s="6"/>
    </row>
    <row r="1416" spans="31:31" x14ac:dyDescent="0.6">
      <c r="AE1416" s="6"/>
    </row>
    <row r="1417" spans="31:31" x14ac:dyDescent="0.6">
      <c r="AE1417" s="6"/>
    </row>
    <row r="1418" spans="31:31" x14ac:dyDescent="0.6">
      <c r="AE1418" s="6"/>
    </row>
    <row r="1419" spans="31:31" x14ac:dyDescent="0.6">
      <c r="AE1419" s="6"/>
    </row>
    <row r="1420" spans="31:31" x14ac:dyDescent="0.6">
      <c r="AE1420" s="6"/>
    </row>
    <row r="1421" spans="31:31" x14ac:dyDescent="0.6">
      <c r="AE1421" s="6"/>
    </row>
    <row r="1422" spans="31:31" x14ac:dyDescent="0.6">
      <c r="AE1422" s="6"/>
    </row>
    <row r="1423" spans="31:31" x14ac:dyDescent="0.6">
      <c r="AE1423" s="6"/>
    </row>
    <row r="1424" spans="31:31" x14ac:dyDescent="0.6">
      <c r="AE1424" s="6"/>
    </row>
    <row r="1425" spans="31:31" x14ac:dyDescent="0.6">
      <c r="AE1425" s="6"/>
    </row>
    <row r="1426" spans="31:31" x14ac:dyDescent="0.6">
      <c r="AE1426" s="6"/>
    </row>
    <row r="1427" spans="31:31" x14ac:dyDescent="0.6">
      <c r="AE1427" s="6"/>
    </row>
    <row r="1428" spans="31:31" x14ac:dyDescent="0.6">
      <c r="AE1428" s="6"/>
    </row>
    <row r="1429" spans="31:31" x14ac:dyDescent="0.6">
      <c r="AE1429" s="6"/>
    </row>
    <row r="1430" spans="31:31" x14ac:dyDescent="0.6">
      <c r="AE1430" s="6"/>
    </row>
    <row r="1431" spans="31:31" x14ac:dyDescent="0.6">
      <c r="AE1431" s="6"/>
    </row>
    <row r="1432" spans="31:31" x14ac:dyDescent="0.6">
      <c r="AE1432" s="6"/>
    </row>
    <row r="1433" spans="31:31" x14ac:dyDescent="0.6">
      <c r="AE1433" s="6"/>
    </row>
    <row r="1434" spans="31:31" x14ac:dyDescent="0.6">
      <c r="AE1434" s="6"/>
    </row>
    <row r="1435" spans="31:31" x14ac:dyDescent="0.6">
      <c r="AE1435" s="6"/>
    </row>
    <row r="1436" spans="31:31" x14ac:dyDescent="0.6">
      <c r="AE1436" s="6"/>
    </row>
    <row r="1437" spans="31:31" x14ac:dyDescent="0.6">
      <c r="AE1437" s="6"/>
    </row>
    <row r="1438" spans="31:31" x14ac:dyDescent="0.6">
      <c r="AE1438" s="6"/>
    </row>
    <row r="1439" spans="31:31" x14ac:dyDescent="0.6">
      <c r="AE1439" s="6"/>
    </row>
    <row r="1440" spans="31:31" x14ac:dyDescent="0.6">
      <c r="AE1440" s="6"/>
    </row>
    <row r="1441" spans="31:31" x14ac:dyDescent="0.6">
      <c r="AE1441" s="6"/>
    </row>
    <row r="1442" spans="31:31" x14ac:dyDescent="0.6">
      <c r="AE1442" s="6"/>
    </row>
    <row r="1443" spans="31:31" x14ac:dyDescent="0.6">
      <c r="AE1443" s="6"/>
    </row>
    <row r="1444" spans="31:31" x14ac:dyDescent="0.6">
      <c r="AE1444" s="6"/>
    </row>
    <row r="1445" spans="31:31" x14ac:dyDescent="0.6">
      <c r="AE1445" s="6"/>
    </row>
    <row r="1446" spans="31:31" x14ac:dyDescent="0.6">
      <c r="AE1446" s="6"/>
    </row>
    <row r="1447" spans="31:31" x14ac:dyDescent="0.6">
      <c r="AE1447" s="6"/>
    </row>
    <row r="1448" spans="31:31" x14ac:dyDescent="0.6">
      <c r="AE1448" s="6"/>
    </row>
    <row r="1449" spans="31:31" x14ac:dyDescent="0.6">
      <c r="AE1449" s="6"/>
    </row>
    <row r="1450" spans="31:31" x14ac:dyDescent="0.6">
      <c r="AE1450" s="6"/>
    </row>
    <row r="1451" spans="31:31" x14ac:dyDescent="0.6">
      <c r="AE1451" s="6"/>
    </row>
    <row r="1452" spans="31:31" x14ac:dyDescent="0.6">
      <c r="AE1452" s="6"/>
    </row>
    <row r="1453" spans="31:31" x14ac:dyDescent="0.6">
      <c r="AE1453" s="6"/>
    </row>
    <row r="1454" spans="31:31" x14ac:dyDescent="0.6">
      <c r="AE1454" s="6"/>
    </row>
    <row r="1455" spans="31:31" x14ac:dyDescent="0.6">
      <c r="AE1455" s="6"/>
    </row>
    <row r="1456" spans="31:31" x14ac:dyDescent="0.6">
      <c r="AE1456" s="6"/>
    </row>
    <row r="1457" spans="31:31" x14ac:dyDescent="0.6">
      <c r="AE1457" s="6"/>
    </row>
    <row r="1458" spans="31:31" x14ac:dyDescent="0.6">
      <c r="AE1458" s="6"/>
    </row>
    <row r="1459" spans="31:31" x14ac:dyDescent="0.6">
      <c r="AE1459" s="6"/>
    </row>
    <row r="1460" spans="31:31" x14ac:dyDescent="0.6">
      <c r="AE1460" s="6"/>
    </row>
    <row r="1461" spans="31:31" x14ac:dyDescent="0.6">
      <c r="AE1461" s="6"/>
    </row>
    <row r="1462" spans="31:31" x14ac:dyDescent="0.6">
      <c r="AE1462" s="6"/>
    </row>
    <row r="1463" spans="31:31" x14ac:dyDescent="0.6">
      <c r="AE1463" s="6"/>
    </row>
    <row r="1464" spans="31:31" x14ac:dyDescent="0.6">
      <c r="AE1464" s="6"/>
    </row>
    <row r="1465" spans="31:31" x14ac:dyDescent="0.6">
      <c r="AE1465" s="6"/>
    </row>
    <row r="1466" spans="31:31" x14ac:dyDescent="0.6">
      <c r="AE1466" s="6"/>
    </row>
    <row r="1467" spans="31:31" x14ac:dyDescent="0.6">
      <c r="AE1467" s="6"/>
    </row>
    <row r="1468" spans="31:31" x14ac:dyDescent="0.6">
      <c r="AE1468" s="6"/>
    </row>
    <row r="1469" spans="31:31" x14ac:dyDescent="0.6">
      <c r="AE1469" s="6"/>
    </row>
    <row r="1470" spans="31:31" x14ac:dyDescent="0.6">
      <c r="AE1470" s="6"/>
    </row>
    <row r="1471" spans="31:31" x14ac:dyDescent="0.6">
      <c r="AE1471" s="6"/>
    </row>
    <row r="1472" spans="31:31" x14ac:dyDescent="0.6">
      <c r="AE1472" s="6"/>
    </row>
    <row r="1473" spans="31:31" x14ac:dyDescent="0.6">
      <c r="AE1473" s="6"/>
    </row>
    <row r="1474" spans="31:31" x14ac:dyDescent="0.6">
      <c r="AE1474" s="6"/>
    </row>
    <row r="1475" spans="31:31" x14ac:dyDescent="0.6">
      <c r="AE1475" s="6"/>
    </row>
    <row r="1476" spans="31:31" x14ac:dyDescent="0.6">
      <c r="AE1476" s="6"/>
    </row>
    <row r="1477" spans="31:31" x14ac:dyDescent="0.6">
      <c r="AE1477" s="6"/>
    </row>
    <row r="1478" spans="31:31" x14ac:dyDescent="0.6">
      <c r="AE1478" s="6"/>
    </row>
    <row r="1479" spans="31:31" x14ac:dyDescent="0.6">
      <c r="AE1479" s="6"/>
    </row>
    <row r="1480" spans="31:31" x14ac:dyDescent="0.6">
      <c r="AE1480" s="6"/>
    </row>
    <row r="1481" spans="31:31" x14ac:dyDescent="0.6">
      <c r="AE1481" s="6"/>
    </row>
    <row r="1482" spans="31:31" x14ac:dyDescent="0.6">
      <c r="AE1482" s="6"/>
    </row>
    <row r="1483" spans="31:31" x14ac:dyDescent="0.6">
      <c r="AE1483" s="6"/>
    </row>
    <row r="1484" spans="31:31" x14ac:dyDescent="0.6">
      <c r="AE1484" s="6"/>
    </row>
    <row r="1485" spans="31:31" x14ac:dyDescent="0.6">
      <c r="AE1485" s="6"/>
    </row>
    <row r="1486" spans="31:31" x14ac:dyDescent="0.6">
      <c r="AE1486" s="6"/>
    </row>
    <row r="1487" spans="31:31" x14ac:dyDescent="0.6">
      <c r="AE1487" s="6"/>
    </row>
    <row r="1488" spans="31:31" x14ac:dyDescent="0.6">
      <c r="AE1488" s="6"/>
    </row>
    <row r="1489" spans="31:31" x14ac:dyDescent="0.6">
      <c r="AE1489" s="6"/>
    </row>
    <row r="1490" spans="31:31" x14ac:dyDescent="0.6">
      <c r="AE1490" s="6"/>
    </row>
    <row r="1491" spans="31:31" x14ac:dyDescent="0.6">
      <c r="AE1491" s="6"/>
    </row>
    <row r="1492" spans="31:31" x14ac:dyDescent="0.6">
      <c r="AE1492" s="6"/>
    </row>
    <row r="1493" spans="31:31" x14ac:dyDescent="0.6">
      <c r="AE1493" s="6"/>
    </row>
    <row r="1494" spans="31:31" x14ac:dyDescent="0.6">
      <c r="AE1494" s="6"/>
    </row>
    <row r="1495" spans="31:31" x14ac:dyDescent="0.6">
      <c r="AE1495" s="6"/>
    </row>
    <row r="1496" spans="31:31" x14ac:dyDescent="0.6">
      <c r="AE1496" s="6"/>
    </row>
    <row r="1497" spans="31:31" x14ac:dyDescent="0.6">
      <c r="AE1497" s="6"/>
    </row>
    <row r="1498" spans="31:31" x14ac:dyDescent="0.6">
      <c r="AE1498" s="6"/>
    </row>
    <row r="1499" spans="31:31" x14ac:dyDescent="0.6">
      <c r="AE1499" s="6"/>
    </row>
    <row r="1500" spans="31:31" x14ac:dyDescent="0.6">
      <c r="AE1500" s="6"/>
    </row>
    <row r="1501" spans="31:31" x14ac:dyDescent="0.6">
      <c r="AE1501" s="6"/>
    </row>
    <row r="1502" spans="31:31" x14ac:dyDescent="0.6">
      <c r="AE1502" s="6"/>
    </row>
    <row r="1503" spans="31:31" x14ac:dyDescent="0.6">
      <c r="AE1503" s="6"/>
    </row>
    <row r="1504" spans="31:31" x14ac:dyDescent="0.6">
      <c r="AE1504" s="6"/>
    </row>
    <row r="1505" spans="31:31" x14ac:dyDescent="0.6">
      <c r="AE1505" s="6"/>
    </row>
    <row r="1506" spans="31:31" x14ac:dyDescent="0.6">
      <c r="AE1506" s="6"/>
    </row>
    <row r="1507" spans="31:31" x14ac:dyDescent="0.6">
      <c r="AE1507" s="6"/>
    </row>
    <row r="1508" spans="31:31" x14ac:dyDescent="0.6">
      <c r="AE1508" s="6"/>
    </row>
    <row r="1509" spans="31:31" x14ac:dyDescent="0.6">
      <c r="AE1509" s="6"/>
    </row>
    <row r="1510" spans="31:31" x14ac:dyDescent="0.6">
      <c r="AE1510" s="6"/>
    </row>
    <row r="1511" spans="31:31" x14ac:dyDescent="0.6">
      <c r="AE1511" s="6"/>
    </row>
    <row r="1512" spans="31:31" x14ac:dyDescent="0.6">
      <c r="AE1512" s="6"/>
    </row>
    <row r="1513" spans="31:31" x14ac:dyDescent="0.6">
      <c r="AE1513" s="6"/>
    </row>
    <row r="1514" spans="31:31" x14ac:dyDescent="0.6">
      <c r="AE1514" s="6"/>
    </row>
    <row r="1515" spans="31:31" x14ac:dyDescent="0.6">
      <c r="AE1515" s="6"/>
    </row>
    <row r="1516" spans="31:31" x14ac:dyDescent="0.6">
      <c r="AE1516" s="6"/>
    </row>
    <row r="1517" spans="31:31" x14ac:dyDescent="0.6">
      <c r="AE1517" s="6"/>
    </row>
    <row r="1518" spans="31:31" x14ac:dyDescent="0.6">
      <c r="AE1518" s="6"/>
    </row>
    <row r="1519" spans="31:31" x14ac:dyDescent="0.6">
      <c r="AE1519" s="6"/>
    </row>
    <row r="1520" spans="31:31" x14ac:dyDescent="0.6">
      <c r="AE1520" s="6"/>
    </row>
    <row r="1521" spans="31:31" x14ac:dyDescent="0.6">
      <c r="AE1521" s="6"/>
    </row>
    <row r="1522" spans="31:31" x14ac:dyDescent="0.6">
      <c r="AE1522" s="6"/>
    </row>
    <row r="1523" spans="31:31" x14ac:dyDescent="0.6">
      <c r="AE1523" s="6"/>
    </row>
    <row r="1524" spans="31:31" x14ac:dyDescent="0.6">
      <c r="AE1524" s="6"/>
    </row>
    <row r="1525" spans="31:31" x14ac:dyDescent="0.6">
      <c r="AE1525" s="6"/>
    </row>
    <row r="1526" spans="31:31" x14ac:dyDescent="0.6">
      <c r="AE1526" s="6"/>
    </row>
    <row r="1527" spans="31:31" x14ac:dyDescent="0.6">
      <c r="AE1527" s="6"/>
    </row>
    <row r="1528" spans="31:31" x14ac:dyDescent="0.6">
      <c r="AE1528" s="6"/>
    </row>
    <row r="1529" spans="31:31" x14ac:dyDescent="0.6">
      <c r="AE1529" s="6"/>
    </row>
    <row r="1530" spans="31:31" x14ac:dyDescent="0.6">
      <c r="AE1530" s="6"/>
    </row>
    <row r="1531" spans="31:31" x14ac:dyDescent="0.6">
      <c r="AE1531" s="6"/>
    </row>
    <row r="1532" spans="31:31" x14ac:dyDescent="0.6">
      <c r="AE1532" s="6"/>
    </row>
    <row r="1533" spans="31:31" x14ac:dyDescent="0.6">
      <c r="AE1533" s="6"/>
    </row>
    <row r="1534" spans="31:31" x14ac:dyDescent="0.6">
      <c r="AE1534" s="6"/>
    </row>
    <row r="1535" spans="31:31" x14ac:dyDescent="0.6">
      <c r="AE1535" s="6"/>
    </row>
    <row r="1536" spans="31:31" x14ac:dyDescent="0.6">
      <c r="AE1536" s="6"/>
    </row>
    <row r="1537" spans="31:31" x14ac:dyDescent="0.6">
      <c r="AE1537" s="6"/>
    </row>
    <row r="1538" spans="31:31" x14ac:dyDescent="0.6">
      <c r="AE1538" s="6"/>
    </row>
    <row r="1539" spans="31:31" x14ac:dyDescent="0.6">
      <c r="AE1539" s="6"/>
    </row>
    <row r="1540" spans="31:31" x14ac:dyDescent="0.6">
      <c r="AE1540" s="6"/>
    </row>
    <row r="1541" spans="31:31" x14ac:dyDescent="0.6">
      <c r="AE1541" s="6"/>
    </row>
    <row r="1542" spans="31:31" x14ac:dyDescent="0.6">
      <c r="AE1542" s="6"/>
    </row>
    <row r="1543" spans="31:31" x14ac:dyDescent="0.6">
      <c r="AE1543" s="6"/>
    </row>
    <row r="1544" spans="31:31" x14ac:dyDescent="0.6">
      <c r="AE1544" s="6"/>
    </row>
    <row r="1545" spans="31:31" x14ac:dyDescent="0.6">
      <c r="AE1545" s="6"/>
    </row>
    <row r="1546" spans="31:31" x14ac:dyDescent="0.6">
      <c r="AE1546" s="6"/>
    </row>
    <row r="1547" spans="31:31" x14ac:dyDescent="0.6">
      <c r="AE1547" s="6"/>
    </row>
    <row r="1548" spans="31:31" x14ac:dyDescent="0.6">
      <c r="AE1548" s="6"/>
    </row>
    <row r="1549" spans="31:31" x14ac:dyDescent="0.6">
      <c r="AE1549" s="6"/>
    </row>
    <row r="1550" spans="31:31" x14ac:dyDescent="0.6">
      <c r="AE1550" s="6"/>
    </row>
    <row r="1551" spans="31:31" x14ac:dyDescent="0.6">
      <c r="AE1551" s="6"/>
    </row>
    <row r="1552" spans="31:31" x14ac:dyDescent="0.6">
      <c r="AE1552" s="6"/>
    </row>
    <row r="1553" spans="31:31" x14ac:dyDescent="0.6">
      <c r="AE1553" s="6"/>
    </row>
    <row r="1554" spans="31:31" x14ac:dyDescent="0.6">
      <c r="AE1554" s="6"/>
    </row>
    <row r="1555" spans="31:31" x14ac:dyDescent="0.6">
      <c r="AE1555" s="6"/>
    </row>
    <row r="1556" spans="31:31" x14ac:dyDescent="0.6">
      <c r="AE1556" s="6"/>
    </row>
    <row r="1557" spans="31:31" x14ac:dyDescent="0.6">
      <c r="AE1557" s="6"/>
    </row>
    <row r="1558" spans="31:31" x14ac:dyDescent="0.6">
      <c r="AE1558" s="6"/>
    </row>
    <row r="1559" spans="31:31" x14ac:dyDescent="0.6">
      <c r="AE1559" s="6"/>
    </row>
    <row r="1560" spans="31:31" x14ac:dyDescent="0.6">
      <c r="AE1560" s="6"/>
    </row>
    <row r="1561" spans="31:31" x14ac:dyDescent="0.6">
      <c r="AE1561" s="6"/>
    </row>
    <row r="1562" spans="31:31" x14ac:dyDescent="0.6">
      <c r="AE1562" s="6"/>
    </row>
    <row r="1563" spans="31:31" x14ac:dyDescent="0.6">
      <c r="AE1563" s="6"/>
    </row>
    <row r="1564" spans="31:31" x14ac:dyDescent="0.6">
      <c r="AE1564" s="6"/>
    </row>
    <row r="1565" spans="31:31" x14ac:dyDescent="0.6">
      <c r="AE1565" s="6"/>
    </row>
    <row r="1566" spans="31:31" x14ac:dyDescent="0.6">
      <c r="AE1566" s="6"/>
    </row>
    <row r="1567" spans="31:31" x14ac:dyDescent="0.6">
      <c r="AE1567" s="6"/>
    </row>
    <row r="1568" spans="31:31" x14ac:dyDescent="0.6">
      <c r="AE1568" s="6"/>
    </row>
    <row r="1569" spans="31:31" x14ac:dyDescent="0.6">
      <c r="AE1569" s="6"/>
    </row>
    <row r="1570" spans="31:31" x14ac:dyDescent="0.6">
      <c r="AE1570" s="6"/>
    </row>
    <row r="1571" spans="31:31" x14ac:dyDescent="0.6">
      <c r="AE1571" s="6"/>
    </row>
    <row r="1572" spans="31:31" x14ac:dyDescent="0.6">
      <c r="AE1572" s="6"/>
    </row>
    <row r="1573" spans="31:31" x14ac:dyDescent="0.6">
      <c r="AE1573" s="6"/>
    </row>
    <row r="1574" spans="31:31" x14ac:dyDescent="0.6">
      <c r="AE1574" s="6"/>
    </row>
    <row r="1575" spans="31:31" x14ac:dyDescent="0.6">
      <c r="AE1575" s="6"/>
    </row>
    <row r="1576" spans="31:31" x14ac:dyDescent="0.6">
      <c r="AE1576" s="6"/>
    </row>
    <row r="1577" spans="31:31" x14ac:dyDescent="0.6">
      <c r="AE1577" s="6"/>
    </row>
    <row r="1578" spans="31:31" x14ac:dyDescent="0.6">
      <c r="AE1578" s="6"/>
    </row>
    <row r="1579" spans="31:31" x14ac:dyDescent="0.6">
      <c r="AE1579" s="6"/>
    </row>
    <row r="1580" spans="31:31" x14ac:dyDescent="0.6">
      <c r="AE1580" s="6"/>
    </row>
    <row r="1581" spans="31:31" x14ac:dyDescent="0.6">
      <c r="AE1581" s="6"/>
    </row>
    <row r="1582" spans="31:31" x14ac:dyDescent="0.6">
      <c r="AE1582" s="6"/>
    </row>
    <row r="1583" spans="31:31" x14ac:dyDescent="0.6">
      <c r="AE1583" s="6"/>
    </row>
    <row r="1584" spans="31:31" x14ac:dyDescent="0.6">
      <c r="AE1584" s="6"/>
    </row>
    <row r="1585" spans="31:31" x14ac:dyDescent="0.6">
      <c r="AE1585" s="6"/>
    </row>
    <row r="1586" spans="31:31" x14ac:dyDescent="0.6">
      <c r="AE1586" s="6"/>
    </row>
    <row r="1587" spans="31:31" x14ac:dyDescent="0.6">
      <c r="AE1587" s="6"/>
    </row>
    <row r="1588" spans="31:31" x14ac:dyDescent="0.6">
      <c r="AE1588" s="6"/>
    </row>
    <row r="1589" spans="31:31" x14ac:dyDescent="0.6">
      <c r="AE1589" s="6"/>
    </row>
    <row r="1590" spans="31:31" x14ac:dyDescent="0.6">
      <c r="AE1590" s="6"/>
    </row>
    <row r="1591" spans="31:31" x14ac:dyDescent="0.6">
      <c r="AE1591" s="6"/>
    </row>
    <row r="1592" spans="31:31" x14ac:dyDescent="0.6">
      <c r="AE1592" s="6"/>
    </row>
    <row r="1593" spans="31:31" x14ac:dyDescent="0.6">
      <c r="AE1593" s="6"/>
    </row>
    <row r="1594" spans="31:31" x14ac:dyDescent="0.6">
      <c r="AE1594" s="6"/>
    </row>
    <row r="1595" spans="31:31" x14ac:dyDescent="0.6">
      <c r="AE1595" s="6"/>
    </row>
    <row r="1596" spans="31:31" x14ac:dyDescent="0.6">
      <c r="AE1596" s="6"/>
    </row>
    <row r="1597" spans="31:31" x14ac:dyDescent="0.6">
      <c r="AE1597" s="6"/>
    </row>
    <row r="1598" spans="31:31" x14ac:dyDescent="0.6">
      <c r="AE1598" s="6"/>
    </row>
    <row r="1599" spans="31:31" x14ac:dyDescent="0.6">
      <c r="AE1599" s="6"/>
    </row>
    <row r="1600" spans="31:31" x14ac:dyDescent="0.6">
      <c r="AE1600" s="6"/>
    </row>
    <row r="1601" spans="31:31" x14ac:dyDescent="0.6">
      <c r="AE1601" s="6"/>
    </row>
    <row r="1602" spans="31:31" x14ac:dyDescent="0.6">
      <c r="AE1602" s="6"/>
    </row>
    <row r="1603" spans="31:31" x14ac:dyDescent="0.6">
      <c r="AE1603" s="6"/>
    </row>
    <row r="1604" spans="31:31" x14ac:dyDescent="0.6">
      <c r="AE1604" s="6"/>
    </row>
    <row r="1605" spans="31:31" x14ac:dyDescent="0.6">
      <c r="AE1605" s="6"/>
    </row>
    <row r="1606" spans="31:31" x14ac:dyDescent="0.6">
      <c r="AE1606" s="6"/>
    </row>
    <row r="1607" spans="31:31" x14ac:dyDescent="0.6">
      <c r="AE1607" s="6"/>
    </row>
    <row r="1608" spans="31:31" x14ac:dyDescent="0.6">
      <c r="AE1608" s="6"/>
    </row>
    <row r="1609" spans="31:31" x14ac:dyDescent="0.6">
      <c r="AE1609" s="6"/>
    </row>
    <row r="1610" spans="31:31" x14ac:dyDescent="0.6">
      <c r="AE1610" s="6"/>
    </row>
    <row r="1611" spans="31:31" x14ac:dyDescent="0.6">
      <c r="AE1611" s="6"/>
    </row>
    <row r="1612" spans="31:31" x14ac:dyDescent="0.6">
      <c r="AE1612" s="6"/>
    </row>
    <row r="1613" spans="31:31" x14ac:dyDescent="0.6">
      <c r="AE1613" s="6"/>
    </row>
    <row r="1614" spans="31:31" x14ac:dyDescent="0.6">
      <c r="AE1614" s="6"/>
    </row>
    <row r="1615" spans="31:31" x14ac:dyDescent="0.6">
      <c r="AE1615" s="6"/>
    </row>
    <row r="1616" spans="31:31" x14ac:dyDescent="0.6">
      <c r="AE1616" s="6"/>
    </row>
    <row r="1617" spans="31:31" x14ac:dyDescent="0.6">
      <c r="AE1617" s="6"/>
    </row>
    <row r="1618" spans="31:31" x14ac:dyDescent="0.6">
      <c r="AE1618" s="6"/>
    </row>
    <row r="1619" spans="31:31" x14ac:dyDescent="0.6">
      <c r="AE1619" s="6"/>
    </row>
    <row r="1620" spans="31:31" x14ac:dyDescent="0.6">
      <c r="AE1620" s="6"/>
    </row>
    <row r="1621" spans="31:31" x14ac:dyDescent="0.6">
      <c r="AE1621" s="6"/>
    </row>
    <row r="1622" spans="31:31" x14ac:dyDescent="0.6">
      <c r="AE1622" s="6"/>
    </row>
    <row r="1623" spans="31:31" x14ac:dyDescent="0.6">
      <c r="AE1623" s="6"/>
    </row>
    <row r="1624" spans="31:31" x14ac:dyDescent="0.6">
      <c r="AE1624" s="6"/>
    </row>
    <row r="1625" spans="31:31" x14ac:dyDescent="0.6">
      <c r="AE1625" s="6"/>
    </row>
    <row r="1626" spans="31:31" x14ac:dyDescent="0.6">
      <c r="AE1626" s="6"/>
    </row>
    <row r="1627" spans="31:31" x14ac:dyDescent="0.6">
      <c r="AE1627" s="6"/>
    </row>
    <row r="1628" spans="31:31" x14ac:dyDescent="0.6">
      <c r="AE1628" s="6"/>
    </row>
    <row r="1629" spans="31:31" x14ac:dyDescent="0.6">
      <c r="AE1629" s="6"/>
    </row>
    <row r="1630" spans="31:31" x14ac:dyDescent="0.6">
      <c r="AE1630" s="6"/>
    </row>
    <row r="1631" spans="31:31" x14ac:dyDescent="0.6">
      <c r="AE1631" s="6"/>
    </row>
    <row r="1632" spans="31:31" x14ac:dyDescent="0.6">
      <c r="AE1632" s="6"/>
    </row>
    <row r="1633" spans="31:31" x14ac:dyDescent="0.6">
      <c r="AE1633" s="6"/>
    </row>
    <row r="1634" spans="31:31" x14ac:dyDescent="0.6">
      <c r="AE1634" s="6"/>
    </row>
    <row r="1635" spans="31:31" x14ac:dyDescent="0.6">
      <c r="AE1635" s="6"/>
    </row>
    <row r="1636" spans="31:31" x14ac:dyDescent="0.6">
      <c r="AE1636" s="6"/>
    </row>
    <row r="1637" spans="31:31" x14ac:dyDescent="0.6">
      <c r="AE1637" s="6"/>
    </row>
    <row r="1638" spans="31:31" x14ac:dyDescent="0.6">
      <c r="AE1638" s="6"/>
    </row>
    <row r="1639" spans="31:31" x14ac:dyDescent="0.6">
      <c r="AE1639" s="6"/>
    </row>
    <row r="1640" spans="31:31" x14ac:dyDescent="0.6">
      <c r="AE1640" s="6"/>
    </row>
    <row r="1641" spans="31:31" x14ac:dyDescent="0.6">
      <c r="AE1641" s="6"/>
    </row>
    <row r="1642" spans="31:31" x14ac:dyDescent="0.6">
      <c r="AE1642" s="6"/>
    </row>
    <row r="1643" spans="31:31" x14ac:dyDescent="0.6">
      <c r="AE1643" s="6"/>
    </row>
    <row r="1644" spans="31:31" x14ac:dyDescent="0.6">
      <c r="AE1644" s="6"/>
    </row>
    <row r="1645" spans="31:31" x14ac:dyDescent="0.6">
      <c r="AE1645" s="6"/>
    </row>
    <row r="1646" spans="31:31" x14ac:dyDescent="0.6">
      <c r="AE1646" s="6"/>
    </row>
    <row r="1647" spans="31:31" x14ac:dyDescent="0.6">
      <c r="AE1647" s="6"/>
    </row>
    <row r="1648" spans="31:31" x14ac:dyDescent="0.6">
      <c r="AE1648" s="6"/>
    </row>
    <row r="1649" spans="31:31" x14ac:dyDescent="0.6">
      <c r="AE1649" s="6"/>
    </row>
    <row r="1650" spans="31:31" x14ac:dyDescent="0.6">
      <c r="AE1650" s="6"/>
    </row>
    <row r="1651" spans="31:31" x14ac:dyDescent="0.6">
      <c r="AE1651" s="6"/>
    </row>
    <row r="1652" spans="31:31" x14ac:dyDescent="0.6">
      <c r="AE1652" s="6"/>
    </row>
    <row r="1653" spans="31:31" x14ac:dyDescent="0.6">
      <c r="AE1653" s="6"/>
    </row>
    <row r="1654" spans="31:31" x14ac:dyDescent="0.6">
      <c r="AE1654" s="6"/>
    </row>
    <row r="1655" spans="31:31" x14ac:dyDescent="0.6">
      <c r="AE1655" s="6"/>
    </row>
    <row r="1656" spans="31:31" x14ac:dyDescent="0.6">
      <c r="AE1656" s="6"/>
    </row>
    <row r="1657" spans="31:31" x14ac:dyDescent="0.6">
      <c r="AE1657" s="6"/>
    </row>
    <row r="1658" spans="31:31" x14ac:dyDescent="0.6">
      <c r="AE1658" s="6"/>
    </row>
    <row r="1659" spans="31:31" x14ac:dyDescent="0.6">
      <c r="AE1659" s="6"/>
    </row>
    <row r="1660" spans="31:31" x14ac:dyDescent="0.6">
      <c r="AE1660" s="6"/>
    </row>
    <row r="1661" spans="31:31" x14ac:dyDescent="0.6">
      <c r="AE1661" s="6"/>
    </row>
    <row r="1662" spans="31:31" x14ac:dyDescent="0.6">
      <c r="AE1662" s="6"/>
    </row>
    <row r="1663" spans="31:31" x14ac:dyDescent="0.6">
      <c r="AE1663" s="6"/>
    </row>
    <row r="1664" spans="31:31" x14ac:dyDescent="0.6">
      <c r="AE1664" s="6"/>
    </row>
    <row r="1665" spans="31:31" x14ac:dyDescent="0.6">
      <c r="AE1665" s="6"/>
    </row>
    <row r="1666" spans="31:31" x14ac:dyDescent="0.6">
      <c r="AE1666" s="6"/>
    </row>
    <row r="1667" spans="31:31" x14ac:dyDescent="0.6">
      <c r="AE1667" s="6"/>
    </row>
    <row r="1668" spans="31:31" x14ac:dyDescent="0.6">
      <c r="AE1668" s="6"/>
    </row>
    <row r="1669" spans="31:31" x14ac:dyDescent="0.6">
      <c r="AE1669" s="6"/>
    </row>
    <row r="1670" spans="31:31" x14ac:dyDescent="0.6">
      <c r="AE1670" s="6"/>
    </row>
    <row r="1671" spans="31:31" x14ac:dyDescent="0.6">
      <c r="AE1671" s="6"/>
    </row>
    <row r="1672" spans="31:31" x14ac:dyDescent="0.6">
      <c r="AE1672" s="6"/>
    </row>
    <row r="1673" spans="31:31" x14ac:dyDescent="0.6">
      <c r="AE1673" s="6"/>
    </row>
    <row r="1674" spans="31:31" x14ac:dyDescent="0.6">
      <c r="AE1674" s="6"/>
    </row>
    <row r="1675" spans="31:31" x14ac:dyDescent="0.6">
      <c r="AE1675" s="6"/>
    </row>
    <row r="1676" spans="31:31" x14ac:dyDescent="0.6">
      <c r="AE1676" s="6"/>
    </row>
    <row r="1677" spans="31:31" x14ac:dyDescent="0.6">
      <c r="AE1677" s="6"/>
    </row>
    <row r="1678" spans="31:31" x14ac:dyDescent="0.6">
      <c r="AE1678" s="6"/>
    </row>
    <row r="1679" spans="31:31" x14ac:dyDescent="0.6">
      <c r="AE1679" s="6"/>
    </row>
    <row r="1680" spans="31:31" x14ac:dyDescent="0.6">
      <c r="AE1680" s="6"/>
    </row>
    <row r="1681" spans="31:31" x14ac:dyDescent="0.6">
      <c r="AE1681" s="6"/>
    </row>
    <row r="1682" spans="31:31" x14ac:dyDescent="0.6">
      <c r="AE1682" s="6"/>
    </row>
    <row r="1683" spans="31:31" x14ac:dyDescent="0.6">
      <c r="AE1683" s="6"/>
    </row>
    <row r="1684" spans="31:31" x14ac:dyDescent="0.6">
      <c r="AE1684" s="6"/>
    </row>
    <row r="1685" spans="31:31" x14ac:dyDescent="0.6">
      <c r="AE1685" s="6"/>
    </row>
    <row r="1686" spans="31:31" x14ac:dyDescent="0.6">
      <c r="AE1686" s="6"/>
    </row>
    <row r="1687" spans="31:31" x14ac:dyDescent="0.6">
      <c r="AE1687" s="6"/>
    </row>
    <row r="1688" spans="31:31" x14ac:dyDescent="0.6">
      <c r="AE1688" s="6"/>
    </row>
    <row r="1689" spans="31:31" x14ac:dyDescent="0.6">
      <c r="AE1689" s="6"/>
    </row>
    <row r="1690" spans="31:31" x14ac:dyDescent="0.6">
      <c r="AE1690" s="6"/>
    </row>
    <row r="1691" spans="31:31" x14ac:dyDescent="0.6">
      <c r="AE1691" s="6"/>
    </row>
    <row r="1692" spans="31:31" x14ac:dyDescent="0.6">
      <c r="AE1692" s="6"/>
    </row>
    <row r="1693" spans="31:31" x14ac:dyDescent="0.6">
      <c r="AE1693" s="6"/>
    </row>
    <row r="1694" spans="31:31" x14ac:dyDescent="0.6">
      <c r="AE1694" s="6"/>
    </row>
    <row r="1695" spans="31:31" x14ac:dyDescent="0.6">
      <c r="AE1695" s="6"/>
    </row>
    <row r="1696" spans="31:31" x14ac:dyDescent="0.6">
      <c r="AE1696" s="6"/>
    </row>
    <row r="1697" spans="31:31" x14ac:dyDescent="0.6">
      <c r="AE1697" s="6"/>
    </row>
    <row r="1698" spans="31:31" x14ac:dyDescent="0.6">
      <c r="AE1698" s="6"/>
    </row>
    <row r="1699" spans="31:31" x14ac:dyDescent="0.6">
      <c r="AE1699" s="6"/>
    </row>
    <row r="1700" spans="31:31" x14ac:dyDescent="0.6">
      <c r="AE1700" s="6"/>
    </row>
    <row r="1701" spans="31:31" x14ac:dyDescent="0.6">
      <c r="AE1701" s="6"/>
    </row>
    <row r="1702" spans="31:31" x14ac:dyDescent="0.6">
      <c r="AE1702" s="6"/>
    </row>
    <row r="1703" spans="31:31" x14ac:dyDescent="0.6">
      <c r="AE1703" s="6"/>
    </row>
    <row r="1704" spans="31:31" x14ac:dyDescent="0.6">
      <c r="AE1704" s="6"/>
    </row>
    <row r="1705" spans="31:31" x14ac:dyDescent="0.6">
      <c r="AE1705" s="6"/>
    </row>
    <row r="1706" spans="31:31" x14ac:dyDescent="0.6">
      <c r="AE1706" s="6"/>
    </row>
    <row r="1707" spans="31:31" x14ac:dyDescent="0.6">
      <c r="AE1707" s="6"/>
    </row>
    <row r="1708" spans="31:31" x14ac:dyDescent="0.6">
      <c r="AE1708" s="6"/>
    </row>
    <row r="1709" spans="31:31" x14ac:dyDescent="0.6">
      <c r="AE1709" s="6"/>
    </row>
    <row r="1710" spans="31:31" x14ac:dyDescent="0.6">
      <c r="AE1710" s="6"/>
    </row>
    <row r="1711" spans="31:31" x14ac:dyDescent="0.6">
      <c r="AE1711" s="6"/>
    </row>
    <row r="1712" spans="31:31" x14ac:dyDescent="0.6">
      <c r="AE1712" s="6"/>
    </row>
    <row r="1713" spans="31:31" x14ac:dyDescent="0.6">
      <c r="AE1713" s="6"/>
    </row>
    <row r="1714" spans="31:31" x14ac:dyDescent="0.6">
      <c r="AE1714" s="6"/>
    </row>
    <row r="1715" spans="31:31" x14ac:dyDescent="0.6">
      <c r="AE1715" s="6"/>
    </row>
    <row r="1716" spans="31:31" x14ac:dyDescent="0.6">
      <c r="AE1716" s="6"/>
    </row>
    <row r="1717" spans="31:31" x14ac:dyDescent="0.6">
      <c r="AE1717" s="6"/>
    </row>
    <row r="1718" spans="31:31" x14ac:dyDescent="0.6">
      <c r="AE1718" s="6"/>
    </row>
    <row r="1719" spans="31:31" x14ac:dyDescent="0.6">
      <c r="AE1719" s="6"/>
    </row>
    <row r="1720" spans="31:31" x14ac:dyDescent="0.6">
      <c r="AE1720" s="6"/>
    </row>
    <row r="1721" spans="31:31" x14ac:dyDescent="0.6">
      <c r="AE1721" s="6"/>
    </row>
    <row r="1722" spans="31:31" x14ac:dyDescent="0.6">
      <c r="AE1722" s="6"/>
    </row>
    <row r="1723" spans="31:31" x14ac:dyDescent="0.6">
      <c r="AE1723" s="6"/>
    </row>
    <row r="1724" spans="31:31" x14ac:dyDescent="0.6">
      <c r="AE1724" s="6"/>
    </row>
    <row r="1725" spans="31:31" x14ac:dyDescent="0.6">
      <c r="AE1725" s="6"/>
    </row>
    <row r="1726" spans="31:31" x14ac:dyDescent="0.6">
      <c r="AE1726" s="6"/>
    </row>
    <row r="1727" spans="31:31" x14ac:dyDescent="0.6">
      <c r="AE1727" s="6"/>
    </row>
    <row r="1728" spans="31:31" x14ac:dyDescent="0.6">
      <c r="AE1728" s="6"/>
    </row>
    <row r="1729" spans="31:31" x14ac:dyDescent="0.6">
      <c r="AE1729" s="6"/>
    </row>
    <row r="1730" spans="31:31" x14ac:dyDescent="0.6">
      <c r="AE1730" s="6"/>
    </row>
    <row r="1731" spans="31:31" x14ac:dyDescent="0.6">
      <c r="AE1731" s="6"/>
    </row>
    <row r="1732" spans="31:31" x14ac:dyDescent="0.6">
      <c r="AE1732" s="6"/>
    </row>
    <row r="1733" spans="31:31" x14ac:dyDescent="0.6">
      <c r="AE1733" s="6"/>
    </row>
    <row r="1734" spans="31:31" x14ac:dyDescent="0.6">
      <c r="AE1734" s="6"/>
    </row>
    <row r="1735" spans="31:31" x14ac:dyDescent="0.6">
      <c r="AE1735" s="6"/>
    </row>
    <row r="1736" spans="31:31" x14ac:dyDescent="0.6">
      <c r="AE1736" s="6"/>
    </row>
    <row r="1737" spans="31:31" x14ac:dyDescent="0.6">
      <c r="AE1737" s="6"/>
    </row>
    <row r="1738" spans="31:31" x14ac:dyDescent="0.6">
      <c r="AE1738" s="6"/>
    </row>
    <row r="1739" spans="31:31" x14ac:dyDescent="0.6">
      <c r="AE1739" s="6"/>
    </row>
    <row r="1740" spans="31:31" x14ac:dyDescent="0.6">
      <c r="AE1740" s="6"/>
    </row>
    <row r="1741" spans="31:31" x14ac:dyDescent="0.6">
      <c r="AE1741" s="6"/>
    </row>
    <row r="1742" spans="31:31" x14ac:dyDescent="0.6">
      <c r="AE1742" s="6"/>
    </row>
    <row r="1743" spans="31:31" x14ac:dyDescent="0.6">
      <c r="AE1743" s="6"/>
    </row>
    <row r="1744" spans="31:31" x14ac:dyDescent="0.6">
      <c r="AE1744" s="6"/>
    </row>
    <row r="1745" spans="31:31" x14ac:dyDescent="0.6">
      <c r="AE1745" s="6"/>
    </row>
    <row r="1746" spans="31:31" x14ac:dyDescent="0.6">
      <c r="AE1746" s="6"/>
    </row>
    <row r="1747" spans="31:31" x14ac:dyDescent="0.6">
      <c r="AE1747" s="6"/>
    </row>
    <row r="1748" spans="31:31" x14ac:dyDescent="0.6">
      <c r="AE1748" s="6"/>
    </row>
    <row r="1749" spans="31:31" x14ac:dyDescent="0.6">
      <c r="AE1749" s="6"/>
    </row>
    <row r="1750" spans="31:31" x14ac:dyDescent="0.6">
      <c r="AE1750" s="6"/>
    </row>
    <row r="1751" spans="31:31" x14ac:dyDescent="0.6">
      <c r="AE1751" s="6"/>
    </row>
    <row r="1752" spans="31:31" x14ac:dyDescent="0.6">
      <c r="AE1752" s="6"/>
    </row>
    <row r="1753" spans="31:31" x14ac:dyDescent="0.6">
      <c r="AE1753" s="6"/>
    </row>
    <row r="1754" spans="31:31" x14ac:dyDescent="0.6">
      <c r="AE1754" s="6"/>
    </row>
    <row r="1755" spans="31:31" x14ac:dyDescent="0.6">
      <c r="AE1755" s="6"/>
    </row>
    <row r="1756" spans="31:31" x14ac:dyDescent="0.6">
      <c r="AE1756" s="6"/>
    </row>
    <row r="1757" spans="31:31" x14ac:dyDescent="0.6">
      <c r="AE1757" s="6"/>
    </row>
    <row r="1758" spans="31:31" x14ac:dyDescent="0.6">
      <c r="AE1758" s="6"/>
    </row>
    <row r="1759" spans="31:31" x14ac:dyDescent="0.6">
      <c r="AE1759" s="6"/>
    </row>
    <row r="1760" spans="31:31" x14ac:dyDescent="0.6">
      <c r="AE1760" s="6"/>
    </row>
    <row r="1761" spans="31:31" x14ac:dyDescent="0.6">
      <c r="AE1761" s="6"/>
    </row>
    <row r="1762" spans="31:31" x14ac:dyDescent="0.6">
      <c r="AE1762" s="6"/>
    </row>
    <row r="1763" spans="31:31" x14ac:dyDescent="0.6">
      <c r="AE1763" s="6"/>
    </row>
    <row r="1764" spans="31:31" x14ac:dyDescent="0.6">
      <c r="AE1764" s="6"/>
    </row>
    <row r="1765" spans="31:31" x14ac:dyDescent="0.6">
      <c r="AE1765" s="6"/>
    </row>
    <row r="1766" spans="31:31" x14ac:dyDescent="0.6">
      <c r="AE1766" s="6"/>
    </row>
    <row r="1767" spans="31:31" x14ac:dyDescent="0.6">
      <c r="AE1767" s="6"/>
    </row>
    <row r="1768" spans="31:31" x14ac:dyDescent="0.6">
      <c r="AE1768" s="6"/>
    </row>
    <row r="1769" spans="31:31" x14ac:dyDescent="0.6">
      <c r="AE1769" s="6"/>
    </row>
    <row r="1770" spans="31:31" x14ac:dyDescent="0.6">
      <c r="AE1770" s="6"/>
    </row>
    <row r="1771" spans="31:31" x14ac:dyDescent="0.6">
      <c r="AE1771" s="6"/>
    </row>
    <row r="1772" spans="31:31" x14ac:dyDescent="0.6">
      <c r="AE1772" s="6"/>
    </row>
    <row r="1773" spans="31:31" x14ac:dyDescent="0.6">
      <c r="AE1773" s="6"/>
    </row>
    <row r="1774" spans="31:31" x14ac:dyDescent="0.6">
      <c r="AE1774" s="6"/>
    </row>
    <row r="1775" spans="31:31" x14ac:dyDescent="0.6">
      <c r="AE1775" s="6"/>
    </row>
    <row r="1776" spans="31:31" x14ac:dyDescent="0.6">
      <c r="AE1776" s="6"/>
    </row>
    <row r="1777" spans="31:31" x14ac:dyDescent="0.6">
      <c r="AE1777" s="6"/>
    </row>
    <row r="1778" spans="31:31" x14ac:dyDescent="0.6">
      <c r="AE1778" s="6"/>
    </row>
    <row r="1779" spans="31:31" x14ac:dyDescent="0.6">
      <c r="AE1779" s="6"/>
    </row>
    <row r="1780" spans="31:31" x14ac:dyDescent="0.6">
      <c r="AE1780" s="6"/>
    </row>
    <row r="1781" spans="31:31" x14ac:dyDescent="0.6">
      <c r="AE1781" s="6"/>
    </row>
    <row r="1782" spans="31:31" x14ac:dyDescent="0.6">
      <c r="AE1782" s="6"/>
    </row>
    <row r="1783" spans="31:31" x14ac:dyDescent="0.6">
      <c r="AE1783" s="6"/>
    </row>
    <row r="1784" spans="31:31" x14ac:dyDescent="0.6">
      <c r="AE1784" s="6"/>
    </row>
    <row r="1785" spans="31:31" x14ac:dyDescent="0.6">
      <c r="AE1785" s="6"/>
    </row>
    <row r="1786" spans="31:31" x14ac:dyDescent="0.6">
      <c r="AE1786" s="6"/>
    </row>
    <row r="1787" spans="31:31" x14ac:dyDescent="0.6">
      <c r="AE1787" s="6"/>
    </row>
    <row r="1788" spans="31:31" x14ac:dyDescent="0.6">
      <c r="AE1788" s="6"/>
    </row>
    <row r="1789" spans="31:31" x14ac:dyDescent="0.6">
      <c r="AE1789" s="6"/>
    </row>
    <row r="1790" spans="31:31" x14ac:dyDescent="0.6">
      <c r="AE1790" s="6"/>
    </row>
    <row r="1791" spans="31:31" x14ac:dyDescent="0.6">
      <c r="AE1791" s="6"/>
    </row>
    <row r="1792" spans="31:31" x14ac:dyDescent="0.6">
      <c r="AE1792" s="6"/>
    </row>
    <row r="1793" spans="31:31" x14ac:dyDescent="0.6">
      <c r="AE1793" s="6"/>
    </row>
    <row r="1794" spans="31:31" x14ac:dyDescent="0.6">
      <c r="AE1794" s="6"/>
    </row>
    <row r="1795" spans="31:31" x14ac:dyDescent="0.6">
      <c r="AE1795" s="6"/>
    </row>
    <row r="1796" spans="31:31" x14ac:dyDescent="0.6">
      <c r="AE1796" s="6"/>
    </row>
    <row r="1797" spans="31:31" x14ac:dyDescent="0.6">
      <c r="AE1797" s="6"/>
    </row>
    <row r="1798" spans="31:31" x14ac:dyDescent="0.6">
      <c r="AE1798" s="6"/>
    </row>
    <row r="1799" spans="31:31" x14ac:dyDescent="0.6">
      <c r="AE1799" s="6"/>
    </row>
    <row r="1800" spans="31:31" x14ac:dyDescent="0.6">
      <c r="AE1800" s="6"/>
    </row>
    <row r="1801" spans="31:31" x14ac:dyDescent="0.6">
      <c r="AE1801" s="6"/>
    </row>
    <row r="1802" spans="31:31" x14ac:dyDescent="0.6">
      <c r="AE1802" s="6"/>
    </row>
    <row r="1803" spans="31:31" x14ac:dyDescent="0.6">
      <c r="AE1803" s="6"/>
    </row>
    <row r="1804" spans="31:31" x14ac:dyDescent="0.6">
      <c r="AE1804" s="6"/>
    </row>
    <row r="1805" spans="31:31" x14ac:dyDescent="0.6">
      <c r="AE1805" s="6"/>
    </row>
    <row r="1806" spans="31:31" x14ac:dyDescent="0.6">
      <c r="AE1806" s="6"/>
    </row>
    <row r="1807" spans="31:31" x14ac:dyDescent="0.6">
      <c r="AE1807" s="6"/>
    </row>
    <row r="1808" spans="31:31" x14ac:dyDescent="0.6">
      <c r="AE1808" s="6"/>
    </row>
    <row r="1809" spans="31:31" x14ac:dyDescent="0.6">
      <c r="AE1809" s="6"/>
    </row>
    <row r="1810" spans="31:31" x14ac:dyDescent="0.6">
      <c r="AE1810" s="6"/>
    </row>
    <row r="1811" spans="31:31" x14ac:dyDescent="0.6">
      <c r="AE1811" s="6"/>
    </row>
    <row r="1812" spans="31:31" x14ac:dyDescent="0.6">
      <c r="AE1812" s="6"/>
    </row>
    <row r="1813" spans="31:31" x14ac:dyDescent="0.6">
      <c r="AE1813" s="6"/>
    </row>
    <row r="1814" spans="31:31" x14ac:dyDescent="0.6">
      <c r="AE1814" s="6"/>
    </row>
    <row r="1815" spans="31:31" x14ac:dyDescent="0.6">
      <c r="AE1815" s="6"/>
    </row>
    <row r="1816" spans="31:31" x14ac:dyDescent="0.6">
      <c r="AE1816" s="6"/>
    </row>
    <row r="1817" spans="31:31" x14ac:dyDescent="0.6">
      <c r="AE1817" s="6"/>
    </row>
    <row r="1818" spans="31:31" x14ac:dyDescent="0.6">
      <c r="AE1818" s="6"/>
    </row>
    <row r="1819" spans="31:31" x14ac:dyDescent="0.6">
      <c r="AE1819" s="6"/>
    </row>
    <row r="1820" spans="31:31" x14ac:dyDescent="0.6">
      <c r="AE1820" s="6"/>
    </row>
    <row r="1821" spans="31:31" x14ac:dyDescent="0.6">
      <c r="AE1821" s="6"/>
    </row>
    <row r="1822" spans="31:31" x14ac:dyDescent="0.6">
      <c r="AE1822" s="6"/>
    </row>
    <row r="1823" spans="31:31" x14ac:dyDescent="0.6">
      <c r="AE1823" s="6"/>
    </row>
    <row r="1824" spans="31:31" x14ac:dyDescent="0.6">
      <c r="AE1824" s="6"/>
    </row>
    <row r="1825" spans="31:31" x14ac:dyDescent="0.6">
      <c r="AE1825" s="6"/>
    </row>
    <row r="1826" spans="31:31" x14ac:dyDescent="0.6">
      <c r="AE1826" s="6"/>
    </row>
    <row r="1827" spans="31:31" x14ac:dyDescent="0.6">
      <c r="AE1827" s="6"/>
    </row>
    <row r="1828" spans="31:31" x14ac:dyDescent="0.6">
      <c r="AE1828" s="6"/>
    </row>
    <row r="1829" spans="31:31" x14ac:dyDescent="0.6">
      <c r="AE1829" s="6"/>
    </row>
    <row r="1830" spans="31:31" x14ac:dyDescent="0.6">
      <c r="AE1830" s="6"/>
    </row>
    <row r="1831" spans="31:31" x14ac:dyDescent="0.6">
      <c r="AE1831" s="6"/>
    </row>
    <row r="1832" spans="31:31" x14ac:dyDescent="0.6">
      <c r="AE1832" s="6"/>
    </row>
    <row r="1833" spans="31:31" x14ac:dyDescent="0.6">
      <c r="AE1833" s="6"/>
    </row>
    <row r="1834" spans="31:31" x14ac:dyDescent="0.6">
      <c r="AE1834" s="6"/>
    </row>
    <row r="1835" spans="31:31" x14ac:dyDescent="0.6">
      <c r="AE1835" s="6"/>
    </row>
    <row r="1836" spans="31:31" x14ac:dyDescent="0.6">
      <c r="AE1836" s="6"/>
    </row>
    <row r="1837" spans="31:31" x14ac:dyDescent="0.6">
      <c r="AE1837" s="6"/>
    </row>
    <row r="1838" spans="31:31" x14ac:dyDescent="0.6">
      <c r="AE1838" s="6"/>
    </row>
    <row r="1839" spans="31:31" x14ac:dyDescent="0.6">
      <c r="AE1839" s="6"/>
    </row>
    <row r="1840" spans="31:31" x14ac:dyDescent="0.6">
      <c r="AE1840" s="6"/>
    </row>
    <row r="1841" spans="31:31" x14ac:dyDescent="0.6">
      <c r="AE1841" s="6"/>
    </row>
    <row r="1842" spans="31:31" x14ac:dyDescent="0.6">
      <c r="AE1842" s="6"/>
    </row>
    <row r="1843" spans="31:31" x14ac:dyDescent="0.6">
      <c r="AE1843" s="6"/>
    </row>
    <row r="1844" spans="31:31" x14ac:dyDescent="0.6">
      <c r="AE1844" s="6"/>
    </row>
    <row r="1845" spans="31:31" x14ac:dyDescent="0.6">
      <c r="AE1845" s="6"/>
    </row>
    <row r="1846" spans="31:31" x14ac:dyDescent="0.6">
      <c r="AE1846" s="6"/>
    </row>
    <row r="1847" spans="31:31" x14ac:dyDescent="0.6">
      <c r="AE1847" s="6"/>
    </row>
    <row r="1848" spans="31:31" x14ac:dyDescent="0.6">
      <c r="AE1848" s="6"/>
    </row>
    <row r="1849" spans="31:31" x14ac:dyDescent="0.6">
      <c r="AE1849" s="6"/>
    </row>
    <row r="1850" spans="31:31" x14ac:dyDescent="0.6">
      <c r="AE1850" s="6"/>
    </row>
    <row r="1851" spans="31:31" x14ac:dyDescent="0.6">
      <c r="AE1851" s="6"/>
    </row>
    <row r="1852" spans="31:31" x14ac:dyDescent="0.6">
      <c r="AE1852" s="6"/>
    </row>
    <row r="1853" spans="31:31" x14ac:dyDescent="0.6">
      <c r="AE1853" s="6"/>
    </row>
    <row r="1854" spans="31:31" x14ac:dyDescent="0.6">
      <c r="AE1854" s="6"/>
    </row>
    <row r="1855" spans="31:31" x14ac:dyDescent="0.6">
      <c r="AE1855" s="6"/>
    </row>
    <row r="1856" spans="31:31" x14ac:dyDescent="0.6">
      <c r="AE1856" s="6"/>
    </row>
    <row r="1857" spans="31:31" x14ac:dyDescent="0.6">
      <c r="AE1857" s="6"/>
    </row>
    <row r="1858" spans="31:31" x14ac:dyDescent="0.6">
      <c r="AE1858" s="6"/>
    </row>
    <row r="1859" spans="31:31" x14ac:dyDescent="0.6">
      <c r="AE1859" s="6"/>
    </row>
    <row r="1860" spans="31:31" x14ac:dyDescent="0.6">
      <c r="AE1860" s="6"/>
    </row>
    <row r="1861" spans="31:31" x14ac:dyDescent="0.6">
      <c r="AE1861" s="6"/>
    </row>
    <row r="1862" spans="31:31" x14ac:dyDescent="0.6">
      <c r="AE1862" s="6"/>
    </row>
    <row r="1863" spans="31:31" x14ac:dyDescent="0.6">
      <c r="AE1863" s="6"/>
    </row>
    <row r="1864" spans="31:31" x14ac:dyDescent="0.6">
      <c r="AE1864" s="6"/>
    </row>
    <row r="1865" spans="31:31" x14ac:dyDescent="0.6">
      <c r="AE1865" s="6"/>
    </row>
    <row r="1866" spans="31:31" x14ac:dyDescent="0.6">
      <c r="AE1866" s="6"/>
    </row>
    <row r="1867" spans="31:31" x14ac:dyDescent="0.6">
      <c r="AE1867" s="6"/>
    </row>
    <row r="1868" spans="31:31" x14ac:dyDescent="0.6">
      <c r="AE1868" s="6"/>
    </row>
    <row r="1869" spans="31:31" x14ac:dyDescent="0.6">
      <c r="AE1869" s="6"/>
    </row>
    <row r="1870" spans="31:31" x14ac:dyDescent="0.6">
      <c r="AE1870" s="6"/>
    </row>
    <row r="1871" spans="31:31" x14ac:dyDescent="0.6">
      <c r="AE1871" s="6"/>
    </row>
    <row r="1872" spans="31:31" x14ac:dyDescent="0.6">
      <c r="AE1872" s="6"/>
    </row>
    <row r="1873" spans="31:31" x14ac:dyDescent="0.6">
      <c r="AE1873" s="6"/>
    </row>
    <row r="1874" spans="31:31" x14ac:dyDescent="0.6">
      <c r="AE1874" s="6"/>
    </row>
    <row r="1875" spans="31:31" x14ac:dyDescent="0.6">
      <c r="AE1875" s="6"/>
    </row>
    <row r="1876" spans="31:31" x14ac:dyDescent="0.6">
      <c r="AE1876" s="6"/>
    </row>
    <row r="1877" spans="31:31" x14ac:dyDescent="0.6">
      <c r="AE1877" s="6"/>
    </row>
    <row r="1878" spans="31:31" x14ac:dyDescent="0.6">
      <c r="AE1878" s="6"/>
    </row>
    <row r="1879" spans="31:31" x14ac:dyDescent="0.6">
      <c r="AE1879" s="6"/>
    </row>
    <row r="1880" spans="31:31" x14ac:dyDescent="0.6">
      <c r="AE1880" s="6"/>
    </row>
    <row r="1881" spans="31:31" x14ac:dyDescent="0.6">
      <c r="AE1881" s="6"/>
    </row>
    <row r="1882" spans="31:31" x14ac:dyDescent="0.6">
      <c r="AE1882" s="6"/>
    </row>
    <row r="1883" spans="31:31" x14ac:dyDescent="0.6">
      <c r="AE1883" s="6"/>
    </row>
    <row r="1884" spans="31:31" x14ac:dyDescent="0.6">
      <c r="AE1884" s="6"/>
    </row>
    <row r="1885" spans="31:31" x14ac:dyDescent="0.6">
      <c r="AE1885" s="6"/>
    </row>
    <row r="1886" spans="31:31" x14ac:dyDescent="0.6">
      <c r="AE1886" s="6"/>
    </row>
    <row r="1887" spans="31:31" x14ac:dyDescent="0.6">
      <c r="AE1887" s="6"/>
    </row>
    <row r="1888" spans="31:31" x14ac:dyDescent="0.6">
      <c r="AE1888" s="6"/>
    </row>
    <row r="1889" spans="31:31" x14ac:dyDescent="0.6">
      <c r="AE1889" s="6"/>
    </row>
    <row r="1890" spans="31:31" x14ac:dyDescent="0.6">
      <c r="AE1890" s="6"/>
    </row>
    <row r="1891" spans="31:31" x14ac:dyDescent="0.6">
      <c r="AE1891" s="6"/>
    </row>
    <row r="1892" spans="31:31" x14ac:dyDescent="0.6">
      <c r="AE1892" s="6"/>
    </row>
    <row r="1893" spans="31:31" x14ac:dyDescent="0.6">
      <c r="AE1893" s="6"/>
    </row>
    <row r="1894" spans="31:31" x14ac:dyDescent="0.6">
      <c r="AE1894" s="6"/>
    </row>
    <row r="1895" spans="31:31" x14ac:dyDescent="0.6">
      <c r="AE1895" s="6"/>
    </row>
    <row r="1896" spans="31:31" x14ac:dyDescent="0.6">
      <c r="AE1896" s="6"/>
    </row>
    <row r="1897" spans="31:31" x14ac:dyDescent="0.6">
      <c r="AE1897" s="6"/>
    </row>
    <row r="1898" spans="31:31" x14ac:dyDescent="0.6">
      <c r="AE1898" s="6"/>
    </row>
    <row r="1899" spans="31:31" x14ac:dyDescent="0.6">
      <c r="AE1899" s="6"/>
    </row>
    <row r="1900" spans="31:31" x14ac:dyDescent="0.6">
      <c r="AE1900" s="6"/>
    </row>
    <row r="1901" spans="31:31" x14ac:dyDescent="0.6">
      <c r="AE1901" s="6"/>
    </row>
    <row r="1902" spans="31:31" x14ac:dyDescent="0.6">
      <c r="AE1902" s="6"/>
    </row>
    <row r="1903" spans="31:31" x14ac:dyDescent="0.6">
      <c r="AE1903" s="6"/>
    </row>
    <row r="1904" spans="31:31" x14ac:dyDescent="0.6">
      <c r="AE1904" s="6"/>
    </row>
    <row r="1905" spans="31:31" x14ac:dyDescent="0.6">
      <c r="AE1905" s="6"/>
    </row>
    <row r="1906" spans="31:31" x14ac:dyDescent="0.6">
      <c r="AE1906" s="6"/>
    </row>
    <row r="1907" spans="31:31" x14ac:dyDescent="0.6">
      <c r="AE1907" s="6"/>
    </row>
    <row r="1908" spans="31:31" x14ac:dyDescent="0.6">
      <c r="AE1908" s="6"/>
    </row>
    <row r="1909" spans="31:31" x14ac:dyDescent="0.6">
      <c r="AE1909" s="6"/>
    </row>
    <row r="1910" spans="31:31" x14ac:dyDescent="0.6">
      <c r="AE1910" s="6"/>
    </row>
    <row r="1911" spans="31:31" x14ac:dyDescent="0.6">
      <c r="AE1911" s="6"/>
    </row>
    <row r="1912" spans="31:31" x14ac:dyDescent="0.6">
      <c r="AE1912" s="6"/>
    </row>
    <row r="1913" spans="31:31" x14ac:dyDescent="0.6">
      <c r="AE1913" s="6"/>
    </row>
    <row r="1914" spans="31:31" x14ac:dyDescent="0.6">
      <c r="AE1914" s="6"/>
    </row>
    <row r="1915" spans="31:31" x14ac:dyDescent="0.6">
      <c r="AE1915" s="6"/>
    </row>
    <row r="1916" spans="31:31" x14ac:dyDescent="0.6">
      <c r="AE1916" s="6"/>
    </row>
    <row r="1917" spans="31:31" x14ac:dyDescent="0.6">
      <c r="AE1917" s="6"/>
    </row>
    <row r="1918" spans="31:31" x14ac:dyDescent="0.6">
      <c r="AE1918" s="6"/>
    </row>
    <row r="1919" spans="31:31" x14ac:dyDescent="0.6">
      <c r="AE1919" s="6"/>
    </row>
    <row r="1920" spans="31:31" x14ac:dyDescent="0.6">
      <c r="AE1920" s="6"/>
    </row>
    <row r="1921" spans="31:31" x14ac:dyDescent="0.6">
      <c r="AE1921" s="6"/>
    </row>
    <row r="1922" spans="31:31" x14ac:dyDescent="0.6">
      <c r="AE1922" s="6"/>
    </row>
    <row r="1923" spans="31:31" x14ac:dyDescent="0.6">
      <c r="AE1923" s="6"/>
    </row>
    <row r="1924" spans="31:31" x14ac:dyDescent="0.6">
      <c r="AE1924" s="6"/>
    </row>
    <row r="1925" spans="31:31" x14ac:dyDescent="0.6">
      <c r="AE1925" s="6"/>
    </row>
    <row r="1926" spans="31:31" x14ac:dyDescent="0.6">
      <c r="AE1926" s="6"/>
    </row>
    <row r="1927" spans="31:31" x14ac:dyDescent="0.6">
      <c r="AE1927" s="6"/>
    </row>
    <row r="1928" spans="31:31" x14ac:dyDescent="0.6">
      <c r="AE1928" s="6"/>
    </row>
    <row r="1929" spans="31:31" x14ac:dyDescent="0.6">
      <c r="AE1929" s="6"/>
    </row>
    <row r="1930" spans="31:31" x14ac:dyDescent="0.6">
      <c r="AE1930" s="6"/>
    </row>
    <row r="1931" spans="31:31" x14ac:dyDescent="0.6">
      <c r="AE1931" s="6"/>
    </row>
    <row r="1932" spans="31:31" x14ac:dyDescent="0.6">
      <c r="AE1932" s="6"/>
    </row>
    <row r="1933" spans="31:31" x14ac:dyDescent="0.6">
      <c r="AE1933" s="6"/>
    </row>
    <row r="1934" spans="31:31" x14ac:dyDescent="0.6">
      <c r="AE1934" s="6"/>
    </row>
    <row r="1935" spans="31:31" x14ac:dyDescent="0.6">
      <c r="AE1935" s="6"/>
    </row>
    <row r="1936" spans="31:31" x14ac:dyDescent="0.6">
      <c r="AE1936" s="6"/>
    </row>
    <row r="1937" spans="31:31" x14ac:dyDescent="0.6">
      <c r="AE1937" s="6"/>
    </row>
    <row r="1938" spans="31:31" x14ac:dyDescent="0.6">
      <c r="AE1938" s="6"/>
    </row>
    <row r="1939" spans="31:31" x14ac:dyDescent="0.6">
      <c r="AE1939" s="6"/>
    </row>
    <row r="1940" spans="31:31" x14ac:dyDescent="0.6">
      <c r="AE1940" s="6"/>
    </row>
    <row r="1941" spans="31:31" x14ac:dyDescent="0.6">
      <c r="AE1941" s="6"/>
    </row>
    <row r="1942" spans="31:31" x14ac:dyDescent="0.6">
      <c r="AE1942" s="6"/>
    </row>
    <row r="1943" spans="31:31" x14ac:dyDescent="0.6">
      <c r="AE1943" s="6"/>
    </row>
    <row r="1944" spans="31:31" x14ac:dyDescent="0.6">
      <c r="AE1944" s="6"/>
    </row>
    <row r="1945" spans="31:31" x14ac:dyDescent="0.6">
      <c r="AE1945" s="6"/>
    </row>
    <row r="1946" spans="31:31" x14ac:dyDescent="0.6">
      <c r="AE1946" s="6"/>
    </row>
    <row r="1947" spans="31:31" x14ac:dyDescent="0.6">
      <c r="AE1947" s="6"/>
    </row>
    <row r="1948" spans="31:31" x14ac:dyDescent="0.6">
      <c r="AE1948" s="6"/>
    </row>
    <row r="1949" spans="31:31" x14ac:dyDescent="0.6">
      <c r="AE1949" s="6"/>
    </row>
    <row r="1950" spans="31:31" x14ac:dyDescent="0.6">
      <c r="AE1950" s="6"/>
    </row>
    <row r="1951" spans="31:31" x14ac:dyDescent="0.6">
      <c r="AE1951" s="6"/>
    </row>
    <row r="1952" spans="31:31" x14ac:dyDescent="0.6">
      <c r="AE1952" s="6"/>
    </row>
    <row r="1953" spans="31:31" x14ac:dyDescent="0.6">
      <c r="AE1953" s="6"/>
    </row>
    <row r="1954" spans="31:31" x14ac:dyDescent="0.6">
      <c r="AE1954" s="6"/>
    </row>
    <row r="1955" spans="31:31" x14ac:dyDescent="0.6">
      <c r="AE1955" s="6"/>
    </row>
    <row r="1956" spans="31:31" x14ac:dyDescent="0.6">
      <c r="AE1956" s="6"/>
    </row>
    <row r="1957" spans="31:31" x14ac:dyDescent="0.6">
      <c r="AE1957" s="6"/>
    </row>
    <row r="1958" spans="31:31" x14ac:dyDescent="0.6">
      <c r="AE1958" s="6"/>
    </row>
    <row r="1959" spans="31:31" x14ac:dyDescent="0.6">
      <c r="AE1959" s="6"/>
    </row>
    <row r="1960" spans="31:31" x14ac:dyDescent="0.6">
      <c r="AE1960" s="6"/>
    </row>
    <row r="1961" spans="31:31" x14ac:dyDescent="0.6">
      <c r="AE1961" s="6"/>
    </row>
    <row r="1962" spans="31:31" x14ac:dyDescent="0.6">
      <c r="AE1962" s="6"/>
    </row>
    <row r="1963" spans="31:31" x14ac:dyDescent="0.6">
      <c r="AE1963" s="6"/>
    </row>
    <row r="1964" spans="31:31" x14ac:dyDescent="0.6">
      <c r="AE1964" s="6"/>
    </row>
    <row r="1965" spans="31:31" x14ac:dyDescent="0.6">
      <c r="AE1965" s="6"/>
    </row>
    <row r="1966" spans="31:31" x14ac:dyDescent="0.6">
      <c r="AE1966" s="6"/>
    </row>
    <row r="1967" spans="31:31" x14ac:dyDescent="0.6">
      <c r="AE1967" s="6"/>
    </row>
    <row r="1968" spans="31:31" x14ac:dyDescent="0.6">
      <c r="AE1968" s="6"/>
    </row>
    <row r="1969" spans="31:31" x14ac:dyDescent="0.6">
      <c r="AE1969" s="6"/>
    </row>
    <row r="1970" spans="31:31" x14ac:dyDescent="0.6">
      <c r="AE1970" s="6"/>
    </row>
    <row r="1971" spans="31:31" x14ac:dyDescent="0.6">
      <c r="AE1971" s="6"/>
    </row>
    <row r="1972" spans="31:31" x14ac:dyDescent="0.6">
      <c r="AE1972" s="6"/>
    </row>
    <row r="1973" spans="31:31" x14ac:dyDescent="0.6">
      <c r="AE1973" s="6"/>
    </row>
    <row r="1974" spans="31:31" x14ac:dyDescent="0.6">
      <c r="AE1974" s="6"/>
    </row>
    <row r="1975" spans="31:31" x14ac:dyDescent="0.6">
      <c r="AE1975" s="6"/>
    </row>
    <row r="1976" spans="31:31" x14ac:dyDescent="0.6">
      <c r="AE1976" s="6"/>
    </row>
    <row r="1977" spans="31:31" x14ac:dyDescent="0.6">
      <c r="AE1977" s="6"/>
    </row>
    <row r="1978" spans="31:31" x14ac:dyDescent="0.6">
      <c r="AE1978" s="6"/>
    </row>
    <row r="1979" spans="31:31" x14ac:dyDescent="0.6">
      <c r="AE1979" s="6"/>
    </row>
    <row r="1980" spans="31:31" x14ac:dyDescent="0.6">
      <c r="AE1980" s="6"/>
    </row>
    <row r="1981" spans="31:31" x14ac:dyDescent="0.6">
      <c r="AE1981" s="6"/>
    </row>
    <row r="1982" spans="31:31" x14ac:dyDescent="0.6">
      <c r="AE1982" s="6"/>
    </row>
    <row r="1983" spans="31:31" x14ac:dyDescent="0.6">
      <c r="AE1983" s="6"/>
    </row>
    <row r="1984" spans="31:31" x14ac:dyDescent="0.6">
      <c r="AE1984" s="6"/>
    </row>
    <row r="1985" spans="31:31" x14ac:dyDescent="0.6">
      <c r="AE1985" s="6"/>
    </row>
    <row r="1986" spans="31:31" x14ac:dyDescent="0.6">
      <c r="AE1986" s="6"/>
    </row>
    <row r="1987" spans="31:31" x14ac:dyDescent="0.6">
      <c r="AE1987" s="6"/>
    </row>
    <row r="1988" spans="31:31" x14ac:dyDescent="0.6">
      <c r="AE1988" s="6"/>
    </row>
    <row r="1989" spans="31:31" x14ac:dyDescent="0.6">
      <c r="AE1989" s="6"/>
    </row>
    <row r="1990" spans="31:31" x14ac:dyDescent="0.6">
      <c r="AE1990" s="6"/>
    </row>
    <row r="1991" spans="31:31" x14ac:dyDescent="0.6">
      <c r="AE1991" s="6"/>
    </row>
    <row r="1992" spans="31:31" x14ac:dyDescent="0.6">
      <c r="AE1992" s="6"/>
    </row>
    <row r="1993" spans="31:31" x14ac:dyDescent="0.6">
      <c r="AE1993" s="6"/>
    </row>
    <row r="1994" spans="31:31" x14ac:dyDescent="0.6">
      <c r="AE1994" s="6"/>
    </row>
    <row r="1995" spans="31:31" x14ac:dyDescent="0.6">
      <c r="AE1995" s="6"/>
    </row>
    <row r="1996" spans="31:31" x14ac:dyDescent="0.6">
      <c r="AE1996" s="6"/>
    </row>
    <row r="1997" spans="31:31" x14ac:dyDescent="0.6">
      <c r="AE1997" s="6"/>
    </row>
    <row r="1998" spans="31:31" x14ac:dyDescent="0.6">
      <c r="AE1998" s="6"/>
    </row>
    <row r="1999" spans="31:31" x14ac:dyDescent="0.6">
      <c r="AE1999" s="6"/>
    </row>
    <row r="2000" spans="31:31" x14ac:dyDescent="0.6">
      <c r="AE2000" s="6"/>
    </row>
    <row r="2001" spans="31:31" x14ac:dyDescent="0.6">
      <c r="AE2001" s="6"/>
    </row>
    <row r="2002" spans="31:31" x14ac:dyDescent="0.6">
      <c r="AE2002" s="6"/>
    </row>
    <row r="2003" spans="31:31" x14ac:dyDescent="0.6">
      <c r="AE2003" s="6"/>
    </row>
    <row r="2004" spans="31:31" x14ac:dyDescent="0.6">
      <c r="AE2004" s="6"/>
    </row>
    <row r="2005" spans="31:31" x14ac:dyDescent="0.6">
      <c r="AE2005" s="6"/>
    </row>
    <row r="2006" spans="31:31" x14ac:dyDescent="0.6">
      <c r="AE2006" s="6"/>
    </row>
    <row r="2007" spans="31:31" x14ac:dyDescent="0.6">
      <c r="AE2007" s="6"/>
    </row>
    <row r="2008" spans="31:31" x14ac:dyDescent="0.6">
      <c r="AE2008" s="6"/>
    </row>
    <row r="2009" spans="31:31" x14ac:dyDescent="0.6">
      <c r="AE2009" s="6"/>
    </row>
    <row r="2010" spans="31:31" x14ac:dyDescent="0.6">
      <c r="AE2010" s="6"/>
    </row>
    <row r="2011" spans="31:31" x14ac:dyDescent="0.6">
      <c r="AE2011" s="6"/>
    </row>
    <row r="2012" spans="31:31" x14ac:dyDescent="0.6">
      <c r="AE2012" s="6"/>
    </row>
    <row r="2013" spans="31:31" x14ac:dyDescent="0.6">
      <c r="AE2013" s="6"/>
    </row>
    <row r="2014" spans="31:31" x14ac:dyDescent="0.6">
      <c r="AE2014" s="6"/>
    </row>
    <row r="2015" spans="31:31" x14ac:dyDescent="0.6">
      <c r="AE2015" s="6"/>
    </row>
    <row r="2016" spans="31:31" x14ac:dyDescent="0.6">
      <c r="AE2016" s="6"/>
    </row>
    <row r="2017" spans="31:31" x14ac:dyDescent="0.6">
      <c r="AE2017" s="6"/>
    </row>
    <row r="2018" spans="31:31" x14ac:dyDescent="0.6">
      <c r="AE2018" s="6"/>
    </row>
    <row r="2019" spans="31:31" x14ac:dyDescent="0.6">
      <c r="AE2019" s="6"/>
    </row>
    <row r="2020" spans="31:31" x14ac:dyDescent="0.6">
      <c r="AE2020" s="6"/>
    </row>
    <row r="2021" spans="31:31" x14ac:dyDescent="0.6">
      <c r="AE2021" s="6"/>
    </row>
    <row r="2022" spans="31:31" x14ac:dyDescent="0.6">
      <c r="AE2022" s="6"/>
    </row>
    <row r="2023" spans="31:31" x14ac:dyDescent="0.6">
      <c r="AE2023" s="6"/>
    </row>
    <row r="2024" spans="31:31" x14ac:dyDescent="0.6">
      <c r="AE2024" s="6"/>
    </row>
    <row r="2025" spans="31:31" x14ac:dyDescent="0.6">
      <c r="AE2025" s="6"/>
    </row>
    <row r="2026" spans="31:31" x14ac:dyDescent="0.6">
      <c r="AE2026" s="6"/>
    </row>
    <row r="2027" spans="31:31" x14ac:dyDescent="0.6">
      <c r="AE2027" s="6"/>
    </row>
    <row r="2028" spans="31:31" x14ac:dyDescent="0.6">
      <c r="AE2028" s="6"/>
    </row>
    <row r="2029" spans="31:31" x14ac:dyDescent="0.6">
      <c r="AE2029" s="6"/>
    </row>
    <row r="2030" spans="31:31" x14ac:dyDescent="0.6">
      <c r="AE2030" s="6"/>
    </row>
    <row r="2031" spans="31:31" x14ac:dyDescent="0.6">
      <c r="AE2031" s="6"/>
    </row>
    <row r="2032" spans="31:31" x14ac:dyDescent="0.6">
      <c r="AE2032" s="6"/>
    </row>
    <row r="2033" spans="31:31" x14ac:dyDescent="0.6">
      <c r="AE2033" s="6"/>
    </row>
    <row r="2034" spans="31:31" x14ac:dyDescent="0.6">
      <c r="AE2034" s="6"/>
    </row>
    <row r="2035" spans="31:31" x14ac:dyDescent="0.6">
      <c r="AE2035" s="6"/>
    </row>
    <row r="2036" spans="31:31" x14ac:dyDescent="0.6">
      <c r="AE2036" s="6"/>
    </row>
    <row r="2037" spans="31:31" x14ac:dyDescent="0.6">
      <c r="AE2037" s="6"/>
    </row>
    <row r="2038" spans="31:31" x14ac:dyDescent="0.6">
      <c r="AE2038" s="6"/>
    </row>
    <row r="2039" spans="31:31" x14ac:dyDescent="0.6">
      <c r="AE2039" s="6"/>
    </row>
    <row r="2040" spans="31:31" x14ac:dyDescent="0.6">
      <c r="AE2040" s="6"/>
    </row>
    <row r="2041" spans="31:31" x14ac:dyDescent="0.6">
      <c r="AE2041" s="6"/>
    </row>
    <row r="2042" spans="31:31" x14ac:dyDescent="0.6">
      <c r="AE2042" s="6"/>
    </row>
    <row r="2043" spans="31:31" x14ac:dyDescent="0.6">
      <c r="AE2043" s="6"/>
    </row>
    <row r="2044" spans="31:31" x14ac:dyDescent="0.6">
      <c r="AE2044" s="6"/>
    </row>
    <row r="2045" spans="31:31" x14ac:dyDescent="0.6">
      <c r="AE2045" s="6"/>
    </row>
    <row r="2046" spans="31:31" x14ac:dyDescent="0.6">
      <c r="AE2046" s="6"/>
    </row>
    <row r="2047" spans="31:31" x14ac:dyDescent="0.6">
      <c r="AE2047" s="6"/>
    </row>
    <row r="2048" spans="31:31" x14ac:dyDescent="0.6">
      <c r="AE2048" s="6"/>
    </row>
    <row r="2049" spans="31:31" x14ac:dyDescent="0.6">
      <c r="AE2049" s="6"/>
    </row>
    <row r="2050" spans="31:31" x14ac:dyDescent="0.6">
      <c r="AE2050" s="6"/>
    </row>
    <row r="2051" spans="31:31" x14ac:dyDescent="0.6">
      <c r="AE2051" s="6"/>
    </row>
    <row r="2052" spans="31:31" x14ac:dyDescent="0.6">
      <c r="AE2052" s="6"/>
    </row>
    <row r="2053" spans="31:31" x14ac:dyDescent="0.6">
      <c r="AE2053" s="6"/>
    </row>
    <row r="2054" spans="31:31" x14ac:dyDescent="0.6">
      <c r="AE2054" s="6"/>
    </row>
    <row r="2055" spans="31:31" x14ac:dyDescent="0.6">
      <c r="AE2055" s="6"/>
    </row>
    <row r="2056" spans="31:31" x14ac:dyDescent="0.6">
      <c r="AE2056" s="6"/>
    </row>
    <row r="2057" spans="31:31" x14ac:dyDescent="0.6">
      <c r="AE2057" s="6"/>
    </row>
    <row r="2058" spans="31:31" x14ac:dyDescent="0.6">
      <c r="AE2058" s="6"/>
    </row>
    <row r="2059" spans="31:31" x14ac:dyDescent="0.6">
      <c r="AE2059" s="6"/>
    </row>
    <row r="2060" spans="31:31" x14ac:dyDescent="0.6">
      <c r="AE2060" s="6"/>
    </row>
    <row r="2061" spans="31:31" x14ac:dyDescent="0.6">
      <c r="AE2061" s="6"/>
    </row>
    <row r="2062" spans="31:31" x14ac:dyDescent="0.6">
      <c r="AE2062" s="6"/>
    </row>
    <row r="2063" spans="31:31" x14ac:dyDescent="0.6">
      <c r="AE2063" s="6"/>
    </row>
    <row r="2064" spans="31:31" x14ac:dyDescent="0.6">
      <c r="AE2064" s="6"/>
    </row>
    <row r="2065" spans="31:31" x14ac:dyDescent="0.6">
      <c r="AE2065" s="6"/>
    </row>
    <row r="2066" spans="31:31" x14ac:dyDescent="0.6">
      <c r="AE2066" s="6"/>
    </row>
    <row r="2067" spans="31:31" x14ac:dyDescent="0.6">
      <c r="AE2067" s="6"/>
    </row>
    <row r="2068" spans="31:31" x14ac:dyDescent="0.6">
      <c r="AE2068" s="6"/>
    </row>
    <row r="2069" spans="31:31" x14ac:dyDescent="0.6">
      <c r="AE2069" s="6"/>
    </row>
    <row r="2070" spans="31:31" x14ac:dyDescent="0.6">
      <c r="AE2070" s="6"/>
    </row>
    <row r="2071" spans="31:31" x14ac:dyDescent="0.6">
      <c r="AE2071" s="6"/>
    </row>
    <row r="2072" spans="31:31" x14ac:dyDescent="0.6">
      <c r="AE2072" s="6"/>
    </row>
    <row r="2073" spans="31:31" x14ac:dyDescent="0.6">
      <c r="AE2073" s="6"/>
    </row>
    <row r="2074" spans="31:31" x14ac:dyDescent="0.6">
      <c r="AE2074" s="6"/>
    </row>
    <row r="2075" spans="31:31" x14ac:dyDescent="0.6">
      <c r="AE2075" s="6"/>
    </row>
    <row r="2076" spans="31:31" x14ac:dyDescent="0.6">
      <c r="AE2076" s="6"/>
    </row>
    <row r="2077" spans="31:31" x14ac:dyDescent="0.6">
      <c r="AE2077" s="6"/>
    </row>
    <row r="2078" spans="31:31" x14ac:dyDescent="0.6">
      <c r="AE2078" s="6"/>
    </row>
    <row r="2079" spans="31:31" x14ac:dyDescent="0.6">
      <c r="AE2079" s="6"/>
    </row>
    <row r="2080" spans="31:31" x14ac:dyDescent="0.6">
      <c r="AE2080" s="6"/>
    </row>
    <row r="2081" spans="31:31" x14ac:dyDescent="0.6">
      <c r="AE2081" s="6"/>
    </row>
    <row r="2082" spans="31:31" x14ac:dyDescent="0.6">
      <c r="AE2082" s="6"/>
    </row>
    <row r="2083" spans="31:31" x14ac:dyDescent="0.6">
      <c r="AE2083" s="6"/>
    </row>
    <row r="2084" spans="31:31" x14ac:dyDescent="0.6">
      <c r="AE2084" s="6"/>
    </row>
    <row r="2085" spans="31:31" x14ac:dyDescent="0.6">
      <c r="AE2085" s="6"/>
    </row>
    <row r="2086" spans="31:31" x14ac:dyDescent="0.6">
      <c r="AE2086" s="6"/>
    </row>
    <row r="2087" spans="31:31" x14ac:dyDescent="0.6">
      <c r="AE2087" s="6"/>
    </row>
    <row r="2088" spans="31:31" x14ac:dyDescent="0.6">
      <c r="AE2088" s="6"/>
    </row>
    <row r="2089" spans="31:31" x14ac:dyDescent="0.6">
      <c r="AE2089" s="6"/>
    </row>
    <row r="2090" spans="31:31" x14ac:dyDescent="0.6">
      <c r="AE2090" s="6"/>
    </row>
    <row r="2091" spans="31:31" x14ac:dyDescent="0.6">
      <c r="AE2091" s="6"/>
    </row>
    <row r="2092" spans="31:31" x14ac:dyDescent="0.6">
      <c r="AE2092" s="6"/>
    </row>
    <row r="2093" spans="31:31" x14ac:dyDescent="0.6">
      <c r="AE2093" s="6"/>
    </row>
    <row r="2094" spans="31:31" x14ac:dyDescent="0.6">
      <c r="AE2094" s="6"/>
    </row>
    <row r="2095" spans="31:31" x14ac:dyDescent="0.6">
      <c r="AE2095" s="6"/>
    </row>
    <row r="2096" spans="31:31" x14ac:dyDescent="0.6">
      <c r="AE2096" s="6"/>
    </row>
    <row r="2097" spans="31:31" x14ac:dyDescent="0.6">
      <c r="AE2097" s="6"/>
    </row>
    <row r="2098" spans="31:31" x14ac:dyDescent="0.6">
      <c r="AE2098" s="6"/>
    </row>
    <row r="2099" spans="31:31" x14ac:dyDescent="0.6">
      <c r="AE2099" s="6"/>
    </row>
    <row r="2100" spans="31:31" x14ac:dyDescent="0.6">
      <c r="AE2100" s="6"/>
    </row>
    <row r="2101" spans="31:31" x14ac:dyDescent="0.6">
      <c r="AE2101" s="6"/>
    </row>
    <row r="2102" spans="31:31" x14ac:dyDescent="0.6">
      <c r="AE2102" s="6"/>
    </row>
    <row r="2103" spans="31:31" x14ac:dyDescent="0.6">
      <c r="AE2103" s="6"/>
    </row>
    <row r="2104" spans="31:31" x14ac:dyDescent="0.6">
      <c r="AE2104" s="6"/>
    </row>
    <row r="2105" spans="31:31" x14ac:dyDescent="0.6">
      <c r="AE2105" s="6"/>
    </row>
    <row r="2106" spans="31:31" x14ac:dyDescent="0.6">
      <c r="AE2106" s="6"/>
    </row>
    <row r="2107" spans="31:31" x14ac:dyDescent="0.6">
      <c r="AE2107" s="6"/>
    </row>
    <row r="2108" spans="31:31" x14ac:dyDescent="0.6">
      <c r="AE2108" s="6"/>
    </row>
    <row r="2109" spans="31:31" x14ac:dyDescent="0.6">
      <c r="AE2109" s="6"/>
    </row>
    <row r="2110" spans="31:31" x14ac:dyDescent="0.6">
      <c r="AE2110" s="6"/>
    </row>
    <row r="2111" spans="31:31" x14ac:dyDescent="0.6">
      <c r="AE2111" s="6"/>
    </row>
    <row r="2112" spans="31:31" x14ac:dyDescent="0.6">
      <c r="AE2112" s="6"/>
    </row>
    <row r="2113" spans="31:31" x14ac:dyDescent="0.6">
      <c r="AE2113" s="6"/>
    </row>
    <row r="2114" spans="31:31" x14ac:dyDescent="0.6">
      <c r="AE2114" s="6"/>
    </row>
    <row r="2115" spans="31:31" x14ac:dyDescent="0.6">
      <c r="AE2115" s="6"/>
    </row>
    <row r="2116" spans="31:31" x14ac:dyDescent="0.6">
      <c r="AE2116" s="6"/>
    </row>
    <row r="2117" spans="31:31" x14ac:dyDescent="0.6">
      <c r="AE2117" s="6"/>
    </row>
    <row r="2118" spans="31:31" x14ac:dyDescent="0.6">
      <c r="AE2118" s="6"/>
    </row>
    <row r="2119" spans="31:31" x14ac:dyDescent="0.6">
      <c r="AE2119" s="6"/>
    </row>
    <row r="2120" spans="31:31" x14ac:dyDescent="0.6">
      <c r="AE2120" s="6"/>
    </row>
    <row r="2121" spans="31:31" x14ac:dyDescent="0.6">
      <c r="AE2121" s="6"/>
    </row>
    <row r="2122" spans="31:31" x14ac:dyDescent="0.6">
      <c r="AE2122" s="6"/>
    </row>
    <row r="2123" spans="31:31" x14ac:dyDescent="0.6">
      <c r="AE2123" s="6"/>
    </row>
    <row r="2124" spans="31:31" x14ac:dyDescent="0.6">
      <c r="AE2124" s="6"/>
    </row>
    <row r="2125" spans="31:31" x14ac:dyDescent="0.6">
      <c r="AE2125" s="6"/>
    </row>
    <row r="2126" spans="31:31" x14ac:dyDescent="0.6">
      <c r="AE2126" s="6"/>
    </row>
    <row r="2127" spans="31:31" x14ac:dyDescent="0.6">
      <c r="AE2127" s="6"/>
    </row>
    <row r="2128" spans="31:31" x14ac:dyDescent="0.6">
      <c r="AE2128" s="6"/>
    </row>
    <row r="2129" spans="31:31" x14ac:dyDescent="0.6">
      <c r="AE2129" s="6"/>
    </row>
    <row r="2130" spans="31:31" x14ac:dyDescent="0.6">
      <c r="AE2130" s="6"/>
    </row>
    <row r="2131" spans="31:31" x14ac:dyDescent="0.6">
      <c r="AE2131" s="6"/>
    </row>
    <row r="2132" spans="31:31" x14ac:dyDescent="0.6">
      <c r="AE2132" s="6"/>
    </row>
    <row r="2133" spans="31:31" x14ac:dyDescent="0.6">
      <c r="AE2133" s="6"/>
    </row>
    <row r="2134" spans="31:31" x14ac:dyDescent="0.6">
      <c r="AE2134" s="6"/>
    </row>
    <row r="2135" spans="31:31" x14ac:dyDescent="0.6">
      <c r="AE2135" s="6"/>
    </row>
    <row r="2136" spans="31:31" x14ac:dyDescent="0.6">
      <c r="AE2136" s="6"/>
    </row>
    <row r="2137" spans="31:31" x14ac:dyDescent="0.6">
      <c r="AE2137" s="6"/>
    </row>
    <row r="2138" spans="31:31" x14ac:dyDescent="0.6">
      <c r="AE2138" s="6"/>
    </row>
    <row r="2139" spans="31:31" x14ac:dyDescent="0.6">
      <c r="AE2139" s="6"/>
    </row>
    <row r="2140" spans="31:31" x14ac:dyDescent="0.6">
      <c r="AE2140" s="6"/>
    </row>
    <row r="2141" spans="31:31" x14ac:dyDescent="0.6">
      <c r="AE2141" s="6"/>
    </row>
    <row r="2142" spans="31:31" x14ac:dyDescent="0.6">
      <c r="AE2142" s="6"/>
    </row>
    <row r="2143" spans="31:31" x14ac:dyDescent="0.6">
      <c r="AE2143" s="6"/>
    </row>
    <row r="2144" spans="31:31" x14ac:dyDescent="0.6">
      <c r="AE2144" s="6"/>
    </row>
    <row r="2145" spans="31:31" x14ac:dyDescent="0.6">
      <c r="AE2145" s="6"/>
    </row>
    <row r="2146" spans="31:31" x14ac:dyDescent="0.6">
      <c r="AE2146" s="6"/>
    </row>
    <row r="2147" spans="31:31" x14ac:dyDescent="0.6">
      <c r="AE2147" s="6"/>
    </row>
    <row r="2148" spans="31:31" x14ac:dyDescent="0.6">
      <c r="AE2148" s="6"/>
    </row>
    <row r="2149" spans="31:31" x14ac:dyDescent="0.6">
      <c r="AE2149" s="6"/>
    </row>
    <row r="2150" spans="31:31" x14ac:dyDescent="0.6">
      <c r="AE2150" s="6"/>
    </row>
    <row r="2151" spans="31:31" x14ac:dyDescent="0.6">
      <c r="AE2151" s="6"/>
    </row>
    <row r="2152" spans="31:31" x14ac:dyDescent="0.6">
      <c r="AE2152" s="6"/>
    </row>
    <row r="2153" spans="31:31" x14ac:dyDescent="0.6">
      <c r="AE2153" s="6"/>
    </row>
    <row r="2154" spans="31:31" x14ac:dyDescent="0.6">
      <c r="AE2154" s="6"/>
    </row>
    <row r="2155" spans="31:31" x14ac:dyDescent="0.6">
      <c r="AE2155" s="6"/>
    </row>
    <row r="2156" spans="31:31" x14ac:dyDescent="0.6">
      <c r="AE2156" s="6"/>
    </row>
    <row r="2157" spans="31:31" x14ac:dyDescent="0.6">
      <c r="AE2157" s="6"/>
    </row>
    <row r="2158" spans="31:31" x14ac:dyDescent="0.6">
      <c r="AE2158" s="6"/>
    </row>
    <row r="2159" spans="31:31" x14ac:dyDescent="0.6">
      <c r="AE2159" s="6"/>
    </row>
    <row r="2160" spans="31:31" x14ac:dyDescent="0.6">
      <c r="AE2160" s="6"/>
    </row>
    <row r="2161" spans="31:31" x14ac:dyDescent="0.6">
      <c r="AE2161" s="6"/>
    </row>
    <row r="2162" spans="31:31" x14ac:dyDescent="0.6">
      <c r="AE2162" s="6"/>
    </row>
    <row r="2163" spans="31:31" x14ac:dyDescent="0.6">
      <c r="AE2163" s="6"/>
    </row>
    <row r="2164" spans="31:31" x14ac:dyDescent="0.6">
      <c r="AE2164" s="6"/>
    </row>
    <row r="2165" spans="31:31" x14ac:dyDescent="0.6">
      <c r="AE2165" s="6"/>
    </row>
    <row r="2166" spans="31:31" x14ac:dyDescent="0.6">
      <c r="AE2166" s="6"/>
    </row>
    <row r="2167" spans="31:31" x14ac:dyDescent="0.6">
      <c r="AE2167" s="6"/>
    </row>
    <row r="2168" spans="31:31" x14ac:dyDescent="0.6">
      <c r="AE2168" s="6"/>
    </row>
    <row r="2169" spans="31:31" x14ac:dyDescent="0.6">
      <c r="AE2169" s="6"/>
    </row>
    <row r="2170" spans="31:31" x14ac:dyDescent="0.6">
      <c r="AE2170" s="6"/>
    </row>
    <row r="2171" spans="31:31" x14ac:dyDescent="0.6">
      <c r="AE2171" s="6"/>
    </row>
    <row r="2172" spans="31:31" x14ac:dyDescent="0.6">
      <c r="AE2172" s="6"/>
    </row>
    <row r="2173" spans="31:31" x14ac:dyDescent="0.6">
      <c r="AE2173" s="6"/>
    </row>
    <row r="2174" spans="31:31" x14ac:dyDescent="0.6">
      <c r="AE2174" s="6"/>
    </row>
    <row r="2175" spans="31:31" x14ac:dyDescent="0.6">
      <c r="AE2175" s="6"/>
    </row>
    <row r="2176" spans="31:31" x14ac:dyDescent="0.6">
      <c r="AE2176" s="6"/>
    </row>
    <row r="2177" spans="31:31" x14ac:dyDescent="0.6">
      <c r="AE2177" s="6"/>
    </row>
    <row r="2178" spans="31:31" x14ac:dyDescent="0.6">
      <c r="AE2178" s="6"/>
    </row>
    <row r="2179" spans="31:31" x14ac:dyDescent="0.6">
      <c r="AE2179" s="6"/>
    </row>
    <row r="2180" spans="31:31" x14ac:dyDescent="0.6">
      <c r="AE2180" s="6"/>
    </row>
    <row r="2181" spans="31:31" x14ac:dyDescent="0.6">
      <c r="AE2181" s="6"/>
    </row>
    <row r="2182" spans="31:31" x14ac:dyDescent="0.6">
      <c r="AE2182" s="6"/>
    </row>
    <row r="2183" spans="31:31" x14ac:dyDescent="0.6">
      <c r="AE2183" s="6"/>
    </row>
    <row r="2184" spans="31:31" x14ac:dyDescent="0.6">
      <c r="AE2184" s="6"/>
    </row>
    <row r="2185" spans="31:31" x14ac:dyDescent="0.6">
      <c r="AE2185" s="6"/>
    </row>
    <row r="2186" spans="31:31" x14ac:dyDescent="0.6">
      <c r="AE2186" s="6"/>
    </row>
    <row r="2187" spans="31:31" x14ac:dyDescent="0.6">
      <c r="AE2187" s="6"/>
    </row>
    <row r="2188" spans="31:31" x14ac:dyDescent="0.6">
      <c r="AE2188" s="6"/>
    </row>
    <row r="2189" spans="31:31" x14ac:dyDescent="0.6">
      <c r="AE2189" s="6"/>
    </row>
    <row r="2190" spans="31:31" x14ac:dyDescent="0.6">
      <c r="AE2190" s="6"/>
    </row>
    <row r="2191" spans="31:31" x14ac:dyDescent="0.6">
      <c r="AE2191" s="6"/>
    </row>
    <row r="2192" spans="31:31" x14ac:dyDescent="0.6">
      <c r="AE2192" s="6"/>
    </row>
    <row r="2193" spans="31:31" x14ac:dyDescent="0.6">
      <c r="AE2193" s="6"/>
    </row>
    <row r="2194" spans="31:31" x14ac:dyDescent="0.6">
      <c r="AE2194" s="6"/>
    </row>
    <row r="2195" spans="31:31" x14ac:dyDescent="0.6">
      <c r="AE2195" s="6"/>
    </row>
    <row r="2196" spans="31:31" x14ac:dyDescent="0.6">
      <c r="AE2196" s="6"/>
    </row>
    <row r="2197" spans="31:31" x14ac:dyDescent="0.6">
      <c r="AE2197" s="6"/>
    </row>
    <row r="2198" spans="31:31" x14ac:dyDescent="0.6">
      <c r="AE2198" s="6"/>
    </row>
    <row r="2199" spans="31:31" x14ac:dyDescent="0.6">
      <c r="AE2199" s="6"/>
    </row>
    <row r="2200" spans="31:31" x14ac:dyDescent="0.6">
      <c r="AE2200" s="6"/>
    </row>
    <row r="2201" spans="31:31" x14ac:dyDescent="0.6">
      <c r="AE2201" s="6"/>
    </row>
    <row r="2202" spans="31:31" x14ac:dyDescent="0.6">
      <c r="AE2202" s="6"/>
    </row>
    <row r="2203" spans="31:31" x14ac:dyDescent="0.6">
      <c r="AE2203" s="6"/>
    </row>
    <row r="2204" spans="31:31" x14ac:dyDescent="0.6">
      <c r="AE2204" s="6"/>
    </row>
    <row r="2205" spans="31:31" x14ac:dyDescent="0.6">
      <c r="AE2205" s="6"/>
    </row>
    <row r="2206" spans="31:31" x14ac:dyDescent="0.6">
      <c r="AE2206" s="6"/>
    </row>
    <row r="2207" spans="31:31" x14ac:dyDescent="0.6">
      <c r="AE2207" s="6"/>
    </row>
    <row r="2208" spans="31:31" x14ac:dyDescent="0.6">
      <c r="AE2208" s="6"/>
    </row>
    <row r="2209" spans="31:31" x14ac:dyDescent="0.6">
      <c r="AE2209" s="6"/>
    </row>
    <row r="2210" spans="31:31" x14ac:dyDescent="0.6">
      <c r="AE2210" s="6"/>
    </row>
    <row r="2211" spans="31:31" x14ac:dyDescent="0.6">
      <c r="AE2211" s="6"/>
    </row>
    <row r="2212" spans="31:31" x14ac:dyDescent="0.6">
      <c r="AE2212" s="6"/>
    </row>
    <row r="2213" spans="31:31" x14ac:dyDescent="0.6">
      <c r="AE2213" s="6"/>
    </row>
    <row r="2214" spans="31:31" x14ac:dyDescent="0.6">
      <c r="AE2214" s="6"/>
    </row>
    <row r="2215" spans="31:31" x14ac:dyDescent="0.6">
      <c r="AE2215" s="6"/>
    </row>
    <row r="2216" spans="31:31" x14ac:dyDescent="0.6">
      <c r="AE2216" s="6"/>
    </row>
    <row r="2217" spans="31:31" x14ac:dyDescent="0.6">
      <c r="AE2217" s="6"/>
    </row>
    <row r="2218" spans="31:31" x14ac:dyDescent="0.6">
      <c r="AE2218" s="6"/>
    </row>
    <row r="2219" spans="31:31" x14ac:dyDescent="0.6">
      <c r="AE2219" s="6"/>
    </row>
    <row r="2220" spans="31:31" x14ac:dyDescent="0.6">
      <c r="AE2220" s="6"/>
    </row>
    <row r="2221" spans="31:31" x14ac:dyDescent="0.6">
      <c r="AE2221" s="6"/>
    </row>
    <row r="2222" spans="31:31" x14ac:dyDescent="0.6">
      <c r="AE2222" s="6"/>
    </row>
    <row r="2223" spans="31:31" x14ac:dyDescent="0.6">
      <c r="AE2223" s="6"/>
    </row>
    <row r="2224" spans="31:31" x14ac:dyDescent="0.6">
      <c r="AE2224" s="6"/>
    </row>
    <row r="2225" spans="31:31" x14ac:dyDescent="0.6">
      <c r="AE2225" s="6"/>
    </row>
    <row r="2226" spans="31:31" x14ac:dyDescent="0.6">
      <c r="AE2226" s="6"/>
    </row>
    <row r="2227" spans="31:31" x14ac:dyDescent="0.6">
      <c r="AE2227" s="6"/>
    </row>
    <row r="2228" spans="31:31" x14ac:dyDescent="0.6">
      <c r="AE2228" s="6"/>
    </row>
    <row r="2229" spans="31:31" x14ac:dyDescent="0.6">
      <c r="AE2229" s="6"/>
    </row>
    <row r="2230" spans="31:31" x14ac:dyDescent="0.6">
      <c r="AE2230" s="6"/>
    </row>
    <row r="2231" spans="31:31" x14ac:dyDescent="0.6">
      <c r="AE2231" s="6"/>
    </row>
    <row r="2232" spans="31:31" x14ac:dyDescent="0.6">
      <c r="AE2232" s="6"/>
    </row>
    <row r="2233" spans="31:31" x14ac:dyDescent="0.6">
      <c r="AE2233" s="6"/>
    </row>
    <row r="2234" spans="31:31" x14ac:dyDescent="0.6">
      <c r="AE2234" s="6"/>
    </row>
    <row r="2235" spans="31:31" x14ac:dyDescent="0.6">
      <c r="AE2235" s="6"/>
    </row>
    <row r="2236" spans="31:31" x14ac:dyDescent="0.6">
      <c r="AE2236" s="6"/>
    </row>
    <row r="2237" spans="31:31" x14ac:dyDescent="0.6">
      <c r="AE2237" s="6"/>
    </row>
    <row r="2238" spans="31:31" x14ac:dyDescent="0.6">
      <c r="AE2238" s="6"/>
    </row>
    <row r="2239" spans="31:31" x14ac:dyDescent="0.6">
      <c r="AE2239" s="6"/>
    </row>
    <row r="2240" spans="31:31" x14ac:dyDescent="0.6">
      <c r="AE2240" s="6"/>
    </row>
    <row r="2241" spans="31:31" x14ac:dyDescent="0.6">
      <c r="AE2241" s="6"/>
    </row>
    <row r="2242" spans="31:31" x14ac:dyDescent="0.6">
      <c r="AE2242" s="6"/>
    </row>
    <row r="2243" spans="31:31" x14ac:dyDescent="0.6">
      <c r="AE2243" s="6"/>
    </row>
    <row r="2244" spans="31:31" x14ac:dyDescent="0.6">
      <c r="AE2244" s="6"/>
    </row>
    <row r="2245" spans="31:31" x14ac:dyDescent="0.6">
      <c r="AE2245" s="6"/>
    </row>
    <row r="2246" spans="31:31" x14ac:dyDescent="0.6">
      <c r="AE2246" s="6"/>
    </row>
    <row r="2247" spans="31:31" x14ac:dyDescent="0.6">
      <c r="AE2247" s="6"/>
    </row>
    <row r="2248" spans="31:31" x14ac:dyDescent="0.6">
      <c r="AE2248" s="6"/>
    </row>
    <row r="2249" spans="31:31" x14ac:dyDescent="0.6">
      <c r="AE2249" s="6"/>
    </row>
    <row r="2250" spans="31:31" x14ac:dyDescent="0.6">
      <c r="AE2250" s="6"/>
    </row>
    <row r="2251" spans="31:31" x14ac:dyDescent="0.6">
      <c r="AE2251" s="6"/>
    </row>
    <row r="2252" spans="31:31" x14ac:dyDescent="0.6">
      <c r="AE2252" s="6"/>
    </row>
    <row r="2253" spans="31:31" x14ac:dyDescent="0.6">
      <c r="AE2253" s="6"/>
    </row>
    <row r="2254" spans="31:31" x14ac:dyDescent="0.6">
      <c r="AE2254" s="6"/>
    </row>
    <row r="2255" spans="31:31" x14ac:dyDescent="0.6">
      <c r="AE2255" s="6"/>
    </row>
    <row r="2256" spans="31:31" x14ac:dyDescent="0.6">
      <c r="AE2256" s="6"/>
    </row>
    <row r="2257" spans="31:31" x14ac:dyDescent="0.6">
      <c r="AE2257" s="6"/>
    </row>
    <row r="2258" spans="31:31" x14ac:dyDescent="0.6">
      <c r="AE2258" s="6"/>
    </row>
    <row r="2259" spans="31:31" x14ac:dyDescent="0.6">
      <c r="AE2259" s="6"/>
    </row>
    <row r="2260" spans="31:31" x14ac:dyDescent="0.6">
      <c r="AE2260" s="6"/>
    </row>
    <row r="2261" spans="31:31" x14ac:dyDescent="0.6">
      <c r="AE2261" s="6"/>
    </row>
    <row r="2262" spans="31:31" x14ac:dyDescent="0.6">
      <c r="AE2262" s="6"/>
    </row>
    <row r="2263" spans="31:31" x14ac:dyDescent="0.6">
      <c r="AE2263" s="6"/>
    </row>
    <row r="2264" spans="31:31" x14ac:dyDescent="0.6">
      <c r="AE2264" s="6"/>
    </row>
    <row r="2265" spans="31:31" x14ac:dyDescent="0.6">
      <c r="AE2265" s="6"/>
    </row>
    <row r="2266" spans="31:31" x14ac:dyDescent="0.6">
      <c r="AE2266" s="6"/>
    </row>
    <row r="2267" spans="31:31" x14ac:dyDescent="0.6">
      <c r="AE2267" s="6"/>
    </row>
    <row r="2268" spans="31:31" x14ac:dyDescent="0.6">
      <c r="AE2268" s="6"/>
    </row>
    <row r="2269" spans="31:31" x14ac:dyDescent="0.6">
      <c r="AE2269" s="6"/>
    </row>
    <row r="2270" spans="31:31" x14ac:dyDescent="0.6">
      <c r="AE2270" s="6"/>
    </row>
    <row r="2271" spans="31:31" x14ac:dyDescent="0.6">
      <c r="AE2271" s="6"/>
    </row>
    <row r="2272" spans="31:31" x14ac:dyDescent="0.6">
      <c r="AE2272" s="6"/>
    </row>
    <row r="2273" spans="31:31" x14ac:dyDescent="0.6">
      <c r="AE2273" s="6"/>
    </row>
    <row r="2274" spans="31:31" x14ac:dyDescent="0.6">
      <c r="AE2274" s="6"/>
    </row>
    <row r="2275" spans="31:31" x14ac:dyDescent="0.6">
      <c r="AE2275" s="6"/>
    </row>
    <row r="2276" spans="31:31" x14ac:dyDescent="0.6">
      <c r="AE2276" s="6"/>
    </row>
    <row r="2277" spans="31:31" x14ac:dyDescent="0.6">
      <c r="AE2277" s="6"/>
    </row>
    <row r="2278" spans="31:31" x14ac:dyDescent="0.6">
      <c r="AE2278" s="6"/>
    </row>
    <row r="2279" spans="31:31" x14ac:dyDescent="0.6">
      <c r="AE2279" s="6"/>
    </row>
    <row r="2280" spans="31:31" x14ac:dyDescent="0.6">
      <c r="AE2280" s="6"/>
    </row>
    <row r="2281" spans="31:31" x14ac:dyDescent="0.6">
      <c r="AE2281" s="6"/>
    </row>
    <row r="2282" spans="31:31" x14ac:dyDescent="0.6">
      <c r="AE2282" s="6"/>
    </row>
    <row r="2283" spans="31:31" x14ac:dyDescent="0.6">
      <c r="AE2283" s="6"/>
    </row>
    <row r="2284" spans="31:31" x14ac:dyDescent="0.6">
      <c r="AE2284" s="6"/>
    </row>
    <row r="2285" spans="31:31" x14ac:dyDescent="0.6">
      <c r="AE2285" s="6"/>
    </row>
    <row r="2286" spans="31:31" x14ac:dyDescent="0.6">
      <c r="AE2286" s="6"/>
    </row>
    <row r="2287" spans="31:31" x14ac:dyDescent="0.6">
      <c r="AE2287" s="6"/>
    </row>
    <row r="2288" spans="31:31" x14ac:dyDescent="0.6">
      <c r="AE2288" s="6"/>
    </row>
    <row r="2289" spans="31:31" x14ac:dyDescent="0.6">
      <c r="AE2289" s="6"/>
    </row>
    <row r="2290" spans="31:31" x14ac:dyDescent="0.6">
      <c r="AE2290" s="6"/>
    </row>
    <row r="2291" spans="31:31" x14ac:dyDescent="0.6">
      <c r="AE2291" s="6"/>
    </row>
    <row r="2292" spans="31:31" x14ac:dyDescent="0.6">
      <c r="AE2292" s="6"/>
    </row>
    <row r="2293" spans="31:31" x14ac:dyDescent="0.6">
      <c r="AE2293" s="6"/>
    </row>
    <row r="2294" spans="31:31" x14ac:dyDescent="0.6">
      <c r="AE2294" s="6"/>
    </row>
    <row r="2295" spans="31:31" x14ac:dyDescent="0.6">
      <c r="AE2295" s="6"/>
    </row>
    <row r="2296" spans="31:31" x14ac:dyDescent="0.6">
      <c r="AE2296" s="6"/>
    </row>
    <row r="2297" spans="31:31" x14ac:dyDescent="0.6">
      <c r="AE2297" s="6"/>
    </row>
    <row r="2298" spans="31:31" x14ac:dyDescent="0.6">
      <c r="AE2298" s="6"/>
    </row>
    <row r="2299" spans="31:31" x14ac:dyDescent="0.6">
      <c r="AE2299" s="6"/>
    </row>
    <row r="2300" spans="31:31" x14ac:dyDescent="0.6">
      <c r="AE2300" s="6"/>
    </row>
    <row r="2301" spans="31:31" x14ac:dyDescent="0.6">
      <c r="AE2301" s="6"/>
    </row>
    <row r="2302" spans="31:31" x14ac:dyDescent="0.6">
      <c r="AE2302" s="6"/>
    </row>
    <row r="2303" spans="31:31" x14ac:dyDescent="0.6">
      <c r="AE2303" s="6"/>
    </row>
    <row r="2304" spans="31:31" x14ac:dyDescent="0.6">
      <c r="AE2304" s="6"/>
    </row>
    <row r="2305" spans="31:31" x14ac:dyDescent="0.6">
      <c r="AE2305" s="6"/>
    </row>
    <row r="2306" spans="31:31" x14ac:dyDescent="0.6">
      <c r="AE2306" s="6"/>
    </row>
    <row r="2307" spans="31:31" x14ac:dyDescent="0.6">
      <c r="AE2307" s="6"/>
    </row>
    <row r="2308" spans="31:31" x14ac:dyDescent="0.6">
      <c r="AE2308" s="6"/>
    </row>
    <row r="2309" spans="31:31" x14ac:dyDescent="0.6">
      <c r="AE2309" s="6"/>
    </row>
    <row r="2310" spans="31:31" x14ac:dyDescent="0.6">
      <c r="AE2310" s="6"/>
    </row>
    <row r="2311" spans="31:31" x14ac:dyDescent="0.6">
      <c r="AE2311" s="6"/>
    </row>
    <row r="2312" spans="31:31" x14ac:dyDescent="0.6">
      <c r="AE2312" s="6"/>
    </row>
    <row r="2313" spans="31:31" x14ac:dyDescent="0.6">
      <c r="AE2313" s="6"/>
    </row>
    <row r="2314" spans="31:31" x14ac:dyDescent="0.6">
      <c r="AE2314" s="6"/>
    </row>
    <row r="2315" spans="31:31" x14ac:dyDescent="0.6">
      <c r="AE2315" s="6"/>
    </row>
    <row r="2316" spans="31:31" x14ac:dyDescent="0.6">
      <c r="AE2316" s="6"/>
    </row>
    <row r="2317" spans="31:31" x14ac:dyDescent="0.6">
      <c r="AE2317" s="6"/>
    </row>
    <row r="2318" spans="31:31" x14ac:dyDescent="0.6">
      <c r="AE2318" s="6"/>
    </row>
    <row r="2319" spans="31:31" x14ac:dyDescent="0.6">
      <c r="AE2319" s="6"/>
    </row>
    <row r="2320" spans="31:31" x14ac:dyDescent="0.6">
      <c r="AE2320" s="6"/>
    </row>
    <row r="2321" spans="31:31" x14ac:dyDescent="0.6">
      <c r="AE2321" s="6"/>
    </row>
    <row r="2322" spans="31:31" x14ac:dyDescent="0.6">
      <c r="AE2322" s="6"/>
    </row>
    <row r="2323" spans="31:31" x14ac:dyDescent="0.6">
      <c r="AE2323" s="6"/>
    </row>
    <row r="2324" spans="31:31" x14ac:dyDescent="0.6">
      <c r="AE2324" s="6"/>
    </row>
    <row r="2325" spans="31:31" x14ac:dyDescent="0.6">
      <c r="AE2325" s="6"/>
    </row>
    <row r="2326" spans="31:31" x14ac:dyDescent="0.6">
      <c r="AE2326" s="6"/>
    </row>
    <row r="2327" spans="31:31" x14ac:dyDescent="0.6">
      <c r="AE2327" s="6"/>
    </row>
    <row r="2328" spans="31:31" x14ac:dyDescent="0.6">
      <c r="AE2328" s="6"/>
    </row>
    <row r="2329" spans="31:31" x14ac:dyDescent="0.6">
      <c r="AE2329" s="6"/>
    </row>
    <row r="2330" spans="31:31" x14ac:dyDescent="0.6">
      <c r="AE2330" s="6"/>
    </row>
    <row r="2331" spans="31:31" x14ac:dyDescent="0.6">
      <c r="AE2331" s="6"/>
    </row>
    <row r="2332" spans="31:31" x14ac:dyDescent="0.6">
      <c r="AE2332" s="6"/>
    </row>
    <row r="2333" spans="31:31" x14ac:dyDescent="0.6">
      <c r="AE2333" s="6"/>
    </row>
    <row r="2334" spans="31:31" x14ac:dyDescent="0.6">
      <c r="AE2334" s="6"/>
    </row>
    <row r="2335" spans="31:31" x14ac:dyDescent="0.6">
      <c r="AE2335" s="6"/>
    </row>
    <row r="2336" spans="31:31" x14ac:dyDescent="0.6">
      <c r="AE2336" s="6"/>
    </row>
    <row r="2337" spans="31:31" x14ac:dyDescent="0.6">
      <c r="AE2337" s="6"/>
    </row>
    <row r="2338" spans="31:31" x14ac:dyDescent="0.6">
      <c r="AE2338" s="6"/>
    </row>
    <row r="2339" spans="31:31" x14ac:dyDescent="0.6">
      <c r="AE2339" s="6"/>
    </row>
    <row r="2340" spans="31:31" x14ac:dyDescent="0.6">
      <c r="AE2340" s="6"/>
    </row>
    <row r="2341" spans="31:31" x14ac:dyDescent="0.6">
      <c r="AE2341" s="6"/>
    </row>
    <row r="2342" spans="31:31" x14ac:dyDescent="0.6">
      <c r="AE2342" s="6"/>
    </row>
    <row r="2343" spans="31:31" x14ac:dyDescent="0.6">
      <c r="AE2343" s="6"/>
    </row>
    <row r="2344" spans="31:31" x14ac:dyDescent="0.6">
      <c r="AE2344" s="6"/>
    </row>
    <row r="2345" spans="31:31" x14ac:dyDescent="0.6">
      <c r="AE2345" s="6"/>
    </row>
    <row r="2346" spans="31:31" x14ac:dyDescent="0.6">
      <c r="AE2346" s="6"/>
    </row>
    <row r="2347" spans="31:31" x14ac:dyDescent="0.6">
      <c r="AE2347" s="6"/>
    </row>
    <row r="2348" spans="31:31" x14ac:dyDescent="0.6">
      <c r="AE2348" s="6"/>
    </row>
    <row r="2349" spans="31:31" x14ac:dyDescent="0.6">
      <c r="AE2349" s="6"/>
    </row>
    <row r="2350" spans="31:31" x14ac:dyDescent="0.6">
      <c r="AE2350" s="6"/>
    </row>
    <row r="2351" spans="31:31" x14ac:dyDescent="0.6">
      <c r="AE2351" s="6"/>
    </row>
    <row r="2352" spans="31:31" x14ac:dyDescent="0.6">
      <c r="AE2352" s="6"/>
    </row>
    <row r="2353" spans="31:31" x14ac:dyDescent="0.6">
      <c r="AE2353" s="6"/>
    </row>
    <row r="2354" spans="31:31" x14ac:dyDescent="0.6">
      <c r="AE2354" s="6"/>
    </row>
    <row r="2355" spans="31:31" x14ac:dyDescent="0.6">
      <c r="AE2355" s="6"/>
    </row>
    <row r="2356" spans="31:31" x14ac:dyDescent="0.6">
      <c r="AE2356" s="6"/>
    </row>
    <row r="2357" spans="31:31" x14ac:dyDescent="0.6">
      <c r="AE2357" s="6"/>
    </row>
    <row r="2358" spans="31:31" x14ac:dyDescent="0.6">
      <c r="AE2358" s="6"/>
    </row>
    <row r="2359" spans="31:31" x14ac:dyDescent="0.6">
      <c r="AE2359" s="6"/>
    </row>
    <row r="2360" spans="31:31" x14ac:dyDescent="0.6">
      <c r="AE2360" s="6"/>
    </row>
    <row r="2361" spans="31:31" x14ac:dyDescent="0.6">
      <c r="AE2361" s="6"/>
    </row>
    <row r="2362" spans="31:31" x14ac:dyDescent="0.6">
      <c r="AE2362" s="6"/>
    </row>
    <row r="2363" spans="31:31" x14ac:dyDescent="0.6">
      <c r="AE2363" s="6"/>
    </row>
    <row r="2364" spans="31:31" x14ac:dyDescent="0.6">
      <c r="AE2364" s="6"/>
    </row>
    <row r="2365" spans="31:31" x14ac:dyDescent="0.6">
      <c r="AE2365" s="6"/>
    </row>
    <row r="2366" spans="31:31" x14ac:dyDescent="0.6">
      <c r="AE2366" s="6"/>
    </row>
    <row r="2367" spans="31:31" x14ac:dyDescent="0.6">
      <c r="AE2367" s="6"/>
    </row>
    <row r="2368" spans="31:31" x14ac:dyDescent="0.6">
      <c r="AE2368" s="6"/>
    </row>
    <row r="2369" spans="31:31" x14ac:dyDescent="0.6">
      <c r="AE2369" s="6"/>
    </row>
    <row r="2370" spans="31:31" x14ac:dyDescent="0.6">
      <c r="AE2370" s="6"/>
    </row>
    <row r="2371" spans="31:31" x14ac:dyDescent="0.6">
      <c r="AE2371" s="6"/>
    </row>
    <row r="2372" spans="31:31" x14ac:dyDescent="0.6">
      <c r="AE2372" s="6"/>
    </row>
    <row r="2373" spans="31:31" x14ac:dyDescent="0.6">
      <c r="AE2373" s="6"/>
    </row>
    <row r="2374" spans="31:31" x14ac:dyDescent="0.6">
      <c r="AE2374" s="6"/>
    </row>
    <row r="2375" spans="31:31" x14ac:dyDescent="0.6">
      <c r="AE2375" s="6"/>
    </row>
    <row r="2376" spans="31:31" x14ac:dyDescent="0.6">
      <c r="AE2376" s="6"/>
    </row>
    <row r="2377" spans="31:31" x14ac:dyDescent="0.6">
      <c r="AE2377" s="6"/>
    </row>
    <row r="2378" spans="31:31" x14ac:dyDescent="0.6">
      <c r="AE2378" s="6"/>
    </row>
    <row r="2379" spans="31:31" x14ac:dyDescent="0.6">
      <c r="AE2379" s="6"/>
    </row>
    <row r="2380" spans="31:31" x14ac:dyDescent="0.6">
      <c r="AE2380" s="6"/>
    </row>
    <row r="2381" spans="31:31" x14ac:dyDescent="0.6">
      <c r="AE2381" s="6"/>
    </row>
    <row r="2382" spans="31:31" x14ac:dyDescent="0.6">
      <c r="AE2382" s="6"/>
    </row>
  </sheetData>
  <phoneticPr fontId="2" type="noConversion"/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2017"/>
  <sheetViews>
    <sheetView zoomScale="70" zoomScaleNormal="70" workbookViewId="0">
      <selection activeCell="X1" sqref="X1:X1048576"/>
    </sheetView>
  </sheetViews>
  <sheetFormatPr defaultRowHeight="16.899999999999999" x14ac:dyDescent="0.6"/>
  <cols>
    <col min="22" max="22" width="11.8125" bestFit="1" customWidth="1"/>
  </cols>
  <sheetData>
    <row r="1" spans="1:24" x14ac:dyDescent="0.6">
      <c r="A1" s="1" t="s">
        <v>0</v>
      </c>
      <c r="B1" s="1" t="s">
        <v>1</v>
      </c>
      <c r="C1" s="1" t="s">
        <v>2</v>
      </c>
      <c r="D1" s="1" t="s">
        <v>56</v>
      </c>
      <c r="E1" s="1" t="s">
        <v>13</v>
      </c>
      <c r="F1" s="1" t="s">
        <v>14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50</v>
      </c>
      <c r="V1" s="1" t="s">
        <v>58</v>
      </c>
      <c r="W1" s="1" t="s">
        <v>59</v>
      </c>
      <c r="X1" s="16" t="s">
        <v>103</v>
      </c>
    </row>
    <row r="2" spans="1:24" x14ac:dyDescent="0.6">
      <c r="A2">
        <v>2020</v>
      </c>
      <c r="B2">
        <v>1</v>
      </c>
      <c r="C2">
        <v>1</v>
      </c>
      <c r="D2">
        <f>WEEKDAY(DATE(A2,B2,C2), 2)</f>
        <v>3</v>
      </c>
      <c r="E2" t="s">
        <v>15</v>
      </c>
      <c r="F2" t="s">
        <v>16</v>
      </c>
      <c r="G2">
        <v>3466.8148113480001</v>
      </c>
      <c r="H2">
        <v>3277.9259226480003</v>
      </c>
      <c r="I2">
        <v>804.85185172800004</v>
      </c>
      <c r="J2">
        <v>607.48148128399998</v>
      </c>
      <c r="K2">
        <v>5380</v>
      </c>
      <c r="L2">
        <v>5520</v>
      </c>
      <c r="M2">
        <v>1</v>
      </c>
      <c r="N2">
        <v>0</v>
      </c>
      <c r="O2">
        <v>0</v>
      </c>
      <c r="P2">
        <v>0</v>
      </c>
      <c r="Q2">
        <v>0</v>
      </c>
      <c r="R2">
        <v>0.1555555555555555</v>
      </c>
      <c r="S2">
        <v>0.64444444444444438</v>
      </c>
      <c r="T2">
        <v>0</v>
      </c>
      <c r="U2">
        <v>316</v>
      </c>
      <c r="V2" s="6">
        <v>-2.2000000000000002</v>
      </c>
      <c r="W2">
        <v>0.1</v>
      </c>
      <c r="X2">
        <f>V2*W2</f>
        <v>-0.22000000000000003</v>
      </c>
    </row>
    <row r="3" spans="1:24" x14ac:dyDescent="0.6">
      <c r="A3">
        <v>2020</v>
      </c>
      <c r="B3">
        <v>1</v>
      </c>
      <c r="C3">
        <v>2</v>
      </c>
      <c r="D3">
        <f t="shared" ref="D3:D66" si="0">WEEKDAY(DATE(A3,B3,C3), 2)</f>
        <v>4</v>
      </c>
      <c r="G3">
        <v>4289.5999900420002</v>
      </c>
      <c r="H3">
        <v>4167.1567470829996</v>
      </c>
      <c r="I3">
        <v>965.95675640399998</v>
      </c>
      <c r="J3">
        <v>955.016215601</v>
      </c>
      <c r="K3">
        <v>4921</v>
      </c>
      <c r="L3">
        <v>6015</v>
      </c>
      <c r="M3">
        <v>1</v>
      </c>
      <c r="N3">
        <v>0</v>
      </c>
      <c r="O3">
        <v>0</v>
      </c>
      <c r="P3">
        <v>0</v>
      </c>
      <c r="Q3">
        <v>0</v>
      </c>
      <c r="R3">
        <v>0.171875</v>
      </c>
      <c r="S3">
        <v>0.765625</v>
      </c>
      <c r="T3">
        <v>4.6875E-2</v>
      </c>
      <c r="U3">
        <v>313</v>
      </c>
      <c r="V3" s="6">
        <v>1</v>
      </c>
      <c r="W3">
        <v>0</v>
      </c>
      <c r="X3">
        <f t="shared" ref="X3:X66" si="1">V3*W3</f>
        <v>0</v>
      </c>
    </row>
    <row r="4" spans="1:24" x14ac:dyDescent="0.6">
      <c r="A4">
        <v>2020</v>
      </c>
      <c r="B4">
        <v>1</v>
      </c>
      <c r="C4">
        <v>3</v>
      </c>
      <c r="D4">
        <f t="shared" si="0"/>
        <v>5</v>
      </c>
      <c r="G4">
        <v>4561.222512288</v>
      </c>
      <c r="H4">
        <v>4200.3002608959996</v>
      </c>
      <c r="I4">
        <v>1025.329758464</v>
      </c>
      <c r="J4">
        <v>1018.415549088</v>
      </c>
      <c r="K4">
        <v>3954</v>
      </c>
      <c r="L4">
        <v>6431</v>
      </c>
      <c r="M4">
        <v>1</v>
      </c>
      <c r="N4">
        <v>0</v>
      </c>
      <c r="O4">
        <v>0</v>
      </c>
      <c r="P4">
        <v>0</v>
      </c>
      <c r="Q4">
        <v>0</v>
      </c>
      <c r="R4">
        <v>0.16145833333333329</v>
      </c>
      <c r="S4">
        <v>0.71354166666666663</v>
      </c>
      <c r="T4">
        <v>0</v>
      </c>
      <c r="U4">
        <v>331</v>
      </c>
      <c r="V4" s="6">
        <v>-0.1</v>
      </c>
      <c r="W4">
        <v>0</v>
      </c>
      <c r="X4">
        <f t="shared" si="1"/>
        <v>0</v>
      </c>
    </row>
    <row r="5" spans="1:24" x14ac:dyDescent="0.6">
      <c r="A5">
        <v>2020</v>
      </c>
      <c r="B5">
        <v>1</v>
      </c>
      <c r="C5">
        <v>4</v>
      </c>
      <c r="D5">
        <f t="shared" si="0"/>
        <v>6</v>
      </c>
      <c r="G5">
        <v>4102.3783688550002</v>
      </c>
      <c r="H5">
        <v>3906.983774714</v>
      </c>
      <c r="I5">
        <v>893.44324282899993</v>
      </c>
      <c r="J5">
        <v>865.37837775999992</v>
      </c>
      <c r="K5">
        <v>4523</v>
      </c>
      <c r="L5">
        <v>6675</v>
      </c>
      <c r="M5">
        <v>1</v>
      </c>
      <c r="N5">
        <v>0</v>
      </c>
      <c r="O5">
        <v>0</v>
      </c>
      <c r="P5">
        <v>0</v>
      </c>
      <c r="Q5">
        <v>0</v>
      </c>
      <c r="R5">
        <v>0.18229166666666671</v>
      </c>
      <c r="S5">
        <v>0.69270833333333337</v>
      </c>
      <c r="T5">
        <v>0</v>
      </c>
      <c r="U5">
        <v>355</v>
      </c>
      <c r="V5" s="6">
        <v>1.2</v>
      </c>
      <c r="W5">
        <v>0</v>
      </c>
      <c r="X5">
        <f t="shared" si="1"/>
        <v>0</v>
      </c>
    </row>
    <row r="6" spans="1:24" x14ac:dyDescent="0.6">
      <c r="A6">
        <v>2020</v>
      </c>
      <c r="B6">
        <v>1</v>
      </c>
      <c r="C6">
        <v>5</v>
      </c>
      <c r="D6">
        <f t="shared" si="0"/>
        <v>7</v>
      </c>
      <c r="G6">
        <v>3661.7112221000002</v>
      </c>
      <c r="H6">
        <v>3485.6256609800002</v>
      </c>
      <c r="I6">
        <v>902.63636331999999</v>
      </c>
      <c r="J6">
        <v>749.14973213999997</v>
      </c>
      <c r="K6">
        <v>5224</v>
      </c>
      <c r="L6">
        <v>6724</v>
      </c>
      <c r="M6">
        <v>1</v>
      </c>
      <c r="N6">
        <v>0</v>
      </c>
      <c r="O6">
        <v>0</v>
      </c>
      <c r="P6">
        <v>0</v>
      </c>
      <c r="Q6">
        <v>0</v>
      </c>
      <c r="R6">
        <v>0.16888888888888889</v>
      </c>
      <c r="S6">
        <v>0.69777777777777783</v>
      </c>
      <c r="T6">
        <v>0</v>
      </c>
      <c r="U6">
        <v>327</v>
      </c>
      <c r="V6" s="6">
        <v>1.3</v>
      </c>
      <c r="W6">
        <v>0</v>
      </c>
      <c r="X6">
        <f t="shared" si="1"/>
        <v>0</v>
      </c>
    </row>
    <row r="7" spans="1:24" x14ac:dyDescent="0.6">
      <c r="A7">
        <v>2020</v>
      </c>
      <c r="B7">
        <v>1</v>
      </c>
      <c r="C7">
        <v>6</v>
      </c>
      <c r="D7">
        <f t="shared" si="0"/>
        <v>1</v>
      </c>
      <c r="G7">
        <v>4277.18134104</v>
      </c>
      <c r="H7">
        <v>4047.8134657199998</v>
      </c>
      <c r="I7">
        <v>956.69430035999994</v>
      </c>
      <c r="J7">
        <v>936.28497375999996</v>
      </c>
      <c r="K7">
        <v>4439</v>
      </c>
      <c r="L7">
        <v>6633</v>
      </c>
      <c r="M7">
        <v>1</v>
      </c>
      <c r="N7">
        <v>0</v>
      </c>
      <c r="O7">
        <v>0</v>
      </c>
      <c r="P7">
        <v>0</v>
      </c>
      <c r="Q7">
        <v>0</v>
      </c>
      <c r="R7">
        <v>0.1522222222222222</v>
      </c>
      <c r="S7">
        <v>0.71444444444444444</v>
      </c>
      <c r="T7">
        <v>0</v>
      </c>
      <c r="U7">
        <v>320</v>
      </c>
      <c r="V7" s="6">
        <v>3.1</v>
      </c>
      <c r="W7">
        <v>1.8</v>
      </c>
      <c r="X7">
        <f t="shared" si="1"/>
        <v>5.58</v>
      </c>
    </row>
    <row r="8" spans="1:24" x14ac:dyDescent="0.6">
      <c r="A8">
        <v>2020</v>
      </c>
      <c r="B8">
        <v>1</v>
      </c>
      <c r="C8">
        <v>7</v>
      </c>
      <c r="D8">
        <f t="shared" si="0"/>
        <v>2</v>
      </c>
      <c r="G8">
        <v>4857.0666753400001</v>
      </c>
      <c r="H8">
        <v>4591.4909172899997</v>
      </c>
      <c r="I8">
        <v>940.84242445999996</v>
      </c>
      <c r="J8">
        <v>944.60606104999999</v>
      </c>
      <c r="K8">
        <v>4020</v>
      </c>
      <c r="L8">
        <v>6164</v>
      </c>
      <c r="M8">
        <v>1</v>
      </c>
      <c r="N8">
        <v>0</v>
      </c>
      <c r="O8">
        <v>0</v>
      </c>
      <c r="P8">
        <v>0</v>
      </c>
      <c r="Q8">
        <v>0</v>
      </c>
      <c r="R8">
        <v>0.13555555555555551</v>
      </c>
      <c r="S8">
        <v>0.73111111111111116</v>
      </c>
      <c r="T8">
        <v>1.666666666666667E-2</v>
      </c>
      <c r="U8">
        <v>345</v>
      </c>
      <c r="V8" s="6">
        <v>6.3</v>
      </c>
      <c r="W8">
        <v>46.3</v>
      </c>
      <c r="X8">
        <f t="shared" si="1"/>
        <v>291.69</v>
      </c>
    </row>
    <row r="9" spans="1:24" x14ac:dyDescent="0.6">
      <c r="A9">
        <v>2020</v>
      </c>
      <c r="B9">
        <v>1</v>
      </c>
      <c r="C9">
        <v>8</v>
      </c>
      <c r="D9">
        <f t="shared" si="0"/>
        <v>3</v>
      </c>
      <c r="G9">
        <v>4420.0522127699996</v>
      </c>
      <c r="H9">
        <v>4191.8120042309993</v>
      </c>
      <c r="I9">
        <v>969.42297630799999</v>
      </c>
      <c r="J9">
        <v>1013.080939546</v>
      </c>
      <c r="K9">
        <v>4266</v>
      </c>
      <c r="L9">
        <v>5478</v>
      </c>
      <c r="M9">
        <v>1</v>
      </c>
      <c r="N9">
        <v>0</v>
      </c>
      <c r="O9">
        <v>0</v>
      </c>
      <c r="P9">
        <v>0</v>
      </c>
      <c r="Q9">
        <v>0</v>
      </c>
      <c r="R9">
        <v>0.16111111111111109</v>
      </c>
      <c r="S9">
        <v>0.8388888888888888</v>
      </c>
      <c r="T9">
        <v>0</v>
      </c>
      <c r="U9">
        <v>486</v>
      </c>
      <c r="V9" s="6">
        <v>2.4</v>
      </c>
      <c r="W9">
        <v>11.6</v>
      </c>
      <c r="X9">
        <f t="shared" si="1"/>
        <v>27.84</v>
      </c>
    </row>
    <row r="10" spans="1:24" x14ac:dyDescent="0.6">
      <c r="A10">
        <v>2020</v>
      </c>
      <c r="B10">
        <v>1</v>
      </c>
      <c r="C10">
        <v>9</v>
      </c>
      <c r="D10">
        <f t="shared" si="0"/>
        <v>4</v>
      </c>
      <c r="G10">
        <v>4558.3703658120003</v>
      </c>
      <c r="H10">
        <v>4253.1851809320005</v>
      </c>
      <c r="I10">
        <v>962.88888875600003</v>
      </c>
      <c r="J10">
        <v>994.33333305600001</v>
      </c>
      <c r="K10">
        <v>4807</v>
      </c>
      <c r="L10">
        <v>5530</v>
      </c>
      <c r="M10">
        <v>1</v>
      </c>
      <c r="N10">
        <v>0</v>
      </c>
      <c r="O10">
        <v>0</v>
      </c>
      <c r="P10">
        <v>0</v>
      </c>
      <c r="Q10">
        <v>0</v>
      </c>
      <c r="R10">
        <v>0.16333333333333341</v>
      </c>
      <c r="S10">
        <v>0.77</v>
      </c>
      <c r="T10">
        <v>0</v>
      </c>
      <c r="U10">
        <v>476</v>
      </c>
      <c r="V10" s="6">
        <v>-1.2</v>
      </c>
      <c r="W10">
        <v>0</v>
      </c>
      <c r="X10">
        <f t="shared" si="1"/>
        <v>0</v>
      </c>
    </row>
    <row r="11" spans="1:24" x14ac:dyDescent="0.6">
      <c r="A11">
        <v>2020</v>
      </c>
      <c r="B11">
        <v>1</v>
      </c>
      <c r="C11">
        <v>10</v>
      </c>
      <c r="D11">
        <f t="shared" si="0"/>
        <v>5</v>
      </c>
      <c r="G11">
        <v>4822.1090758399996</v>
      </c>
      <c r="H11">
        <v>4300.5090774699993</v>
      </c>
      <c r="I11">
        <v>971.89090863499996</v>
      </c>
      <c r="J11">
        <v>1042.1636355349999</v>
      </c>
      <c r="K11">
        <v>5656</v>
      </c>
      <c r="L11">
        <v>5584</v>
      </c>
      <c r="M11">
        <v>1</v>
      </c>
      <c r="N11">
        <v>0</v>
      </c>
      <c r="O11">
        <v>0</v>
      </c>
      <c r="P11">
        <v>0</v>
      </c>
      <c r="Q11">
        <v>0</v>
      </c>
      <c r="R11">
        <v>0.1711111111111111</v>
      </c>
      <c r="S11">
        <v>0.76222222222222225</v>
      </c>
      <c r="T11">
        <v>0</v>
      </c>
      <c r="U11">
        <v>523</v>
      </c>
      <c r="V11" s="6">
        <v>-0.6</v>
      </c>
      <c r="W11">
        <v>0</v>
      </c>
      <c r="X11">
        <f t="shared" si="1"/>
        <v>0</v>
      </c>
    </row>
    <row r="12" spans="1:24" x14ac:dyDescent="0.6">
      <c r="A12">
        <v>2020</v>
      </c>
      <c r="B12">
        <v>1</v>
      </c>
      <c r="C12">
        <v>11</v>
      </c>
      <c r="D12">
        <f t="shared" si="0"/>
        <v>6</v>
      </c>
      <c r="G12">
        <v>4308.0105559359999</v>
      </c>
      <c r="H12">
        <v>3991.8100280960002</v>
      </c>
      <c r="I12">
        <v>910.26121379200004</v>
      </c>
      <c r="J12">
        <v>856.84168877599996</v>
      </c>
      <c r="K12">
        <v>6175</v>
      </c>
      <c r="L12">
        <v>5168</v>
      </c>
      <c r="M12">
        <v>1</v>
      </c>
      <c r="N12">
        <v>0</v>
      </c>
      <c r="O12">
        <v>0</v>
      </c>
      <c r="P12">
        <v>0</v>
      </c>
      <c r="Q12">
        <v>0</v>
      </c>
      <c r="R12">
        <v>0.15777777777777779</v>
      </c>
      <c r="S12">
        <v>0.77555555555555555</v>
      </c>
      <c r="T12">
        <v>0</v>
      </c>
      <c r="U12">
        <v>515</v>
      </c>
      <c r="V12" s="6">
        <v>-0.1</v>
      </c>
      <c r="W12">
        <v>0</v>
      </c>
      <c r="X12">
        <f t="shared" si="1"/>
        <v>0</v>
      </c>
    </row>
    <row r="13" spans="1:24" x14ac:dyDescent="0.6">
      <c r="A13">
        <v>2020</v>
      </c>
      <c r="B13">
        <v>1</v>
      </c>
      <c r="C13">
        <v>12</v>
      </c>
      <c r="D13">
        <f t="shared" si="0"/>
        <v>7</v>
      </c>
      <c r="G13">
        <v>3637.78364272</v>
      </c>
      <c r="H13">
        <v>3480.5699223360002</v>
      </c>
      <c r="I13">
        <v>865.75461747200006</v>
      </c>
      <c r="J13">
        <v>743.18205814399994</v>
      </c>
      <c r="K13">
        <v>6117</v>
      </c>
      <c r="L13">
        <v>5407</v>
      </c>
      <c r="M13">
        <v>1</v>
      </c>
      <c r="N13">
        <v>0</v>
      </c>
      <c r="O13">
        <v>0</v>
      </c>
      <c r="P13">
        <v>0</v>
      </c>
      <c r="Q13">
        <v>0</v>
      </c>
      <c r="R13">
        <v>0.13541666666666671</v>
      </c>
      <c r="S13">
        <v>0.73958333333333326</v>
      </c>
      <c r="T13">
        <v>0</v>
      </c>
      <c r="U13">
        <v>450</v>
      </c>
      <c r="V13" s="6">
        <v>-1</v>
      </c>
      <c r="W13">
        <v>0</v>
      </c>
      <c r="X13">
        <f t="shared" si="1"/>
        <v>0</v>
      </c>
    </row>
    <row r="14" spans="1:24" x14ac:dyDescent="0.6">
      <c r="A14">
        <v>2020</v>
      </c>
      <c r="B14">
        <v>1</v>
      </c>
      <c r="C14">
        <v>13</v>
      </c>
      <c r="D14">
        <f t="shared" si="0"/>
        <v>1</v>
      </c>
      <c r="G14">
        <v>4360.7083233660005</v>
      </c>
      <c r="H14">
        <v>4189.0624904249999</v>
      </c>
      <c r="I14">
        <v>956.68749971500006</v>
      </c>
      <c r="J14">
        <v>983.89583275300004</v>
      </c>
      <c r="K14">
        <v>5358</v>
      </c>
      <c r="L14">
        <v>6497</v>
      </c>
      <c r="M14">
        <v>1</v>
      </c>
      <c r="N14">
        <v>0</v>
      </c>
      <c r="O14">
        <v>0</v>
      </c>
      <c r="P14">
        <v>0</v>
      </c>
      <c r="Q14">
        <v>0</v>
      </c>
      <c r="R14">
        <v>0.15625</v>
      </c>
      <c r="S14">
        <v>0.71875</v>
      </c>
      <c r="T14">
        <v>0</v>
      </c>
      <c r="U14">
        <v>387</v>
      </c>
      <c r="V14" s="6">
        <v>-2.9</v>
      </c>
      <c r="W14">
        <v>0</v>
      </c>
      <c r="X14">
        <f t="shared" si="1"/>
        <v>0</v>
      </c>
    </row>
    <row r="15" spans="1:24" x14ac:dyDescent="0.6">
      <c r="A15">
        <v>2020</v>
      </c>
      <c r="B15">
        <v>1</v>
      </c>
      <c r="C15">
        <v>14</v>
      </c>
      <c r="D15">
        <f t="shared" si="0"/>
        <v>2</v>
      </c>
      <c r="G15">
        <v>4539.7837732449998</v>
      </c>
      <c r="H15">
        <v>4337.2756656069996</v>
      </c>
      <c r="I15">
        <v>1002.470269979</v>
      </c>
      <c r="J15">
        <v>972.62702642199997</v>
      </c>
      <c r="K15">
        <v>5333</v>
      </c>
      <c r="L15">
        <v>5978</v>
      </c>
      <c r="M15">
        <v>1</v>
      </c>
      <c r="N15">
        <v>0</v>
      </c>
      <c r="O15">
        <v>0</v>
      </c>
      <c r="P15">
        <v>0</v>
      </c>
      <c r="Q15">
        <v>0</v>
      </c>
      <c r="R15">
        <v>0.13541666666666671</v>
      </c>
      <c r="S15">
        <v>0.67708333333333337</v>
      </c>
      <c r="T15">
        <v>0</v>
      </c>
      <c r="U15">
        <v>498</v>
      </c>
      <c r="V15" s="6">
        <v>-2.2999999999999998</v>
      </c>
      <c r="W15">
        <v>0</v>
      </c>
      <c r="X15">
        <f t="shared" si="1"/>
        <v>0</v>
      </c>
    </row>
    <row r="16" spans="1:24" x14ac:dyDescent="0.6">
      <c r="A16">
        <v>2020</v>
      </c>
      <c r="B16">
        <v>1</v>
      </c>
      <c r="C16">
        <v>15</v>
      </c>
      <c r="D16">
        <f t="shared" si="0"/>
        <v>3</v>
      </c>
      <c r="G16">
        <v>4494.2572087790004</v>
      </c>
      <c r="H16">
        <v>4307.2965792350005</v>
      </c>
      <c r="I16">
        <v>976.10498660200005</v>
      </c>
      <c r="J16">
        <v>984.36745355900007</v>
      </c>
      <c r="K16">
        <v>5746</v>
      </c>
      <c r="L16">
        <v>5709</v>
      </c>
      <c r="M16">
        <v>1</v>
      </c>
      <c r="N16">
        <v>0</v>
      </c>
      <c r="O16">
        <v>0</v>
      </c>
      <c r="P16">
        <v>0</v>
      </c>
      <c r="Q16">
        <v>0</v>
      </c>
      <c r="R16">
        <v>0.15</v>
      </c>
      <c r="S16">
        <v>0.71666666666666667</v>
      </c>
      <c r="T16">
        <v>0</v>
      </c>
      <c r="U16">
        <v>649</v>
      </c>
      <c r="V16" s="6">
        <v>-2.7</v>
      </c>
      <c r="W16">
        <v>0</v>
      </c>
      <c r="X16">
        <f t="shared" si="1"/>
        <v>0</v>
      </c>
    </row>
    <row r="17" spans="1:24" x14ac:dyDescent="0.6">
      <c r="A17">
        <v>2020</v>
      </c>
      <c r="B17">
        <v>1</v>
      </c>
      <c r="C17">
        <v>16</v>
      </c>
      <c r="D17">
        <f t="shared" si="0"/>
        <v>4</v>
      </c>
      <c r="G17">
        <v>4607.2997329380005</v>
      </c>
      <c r="H17">
        <v>4272.9336853240002</v>
      </c>
      <c r="I17">
        <v>1013.023872626</v>
      </c>
      <c r="J17">
        <v>994.31299724600001</v>
      </c>
      <c r="K17">
        <v>5818</v>
      </c>
      <c r="L17">
        <v>5600</v>
      </c>
      <c r="M17">
        <v>1</v>
      </c>
      <c r="N17">
        <v>0</v>
      </c>
      <c r="O17">
        <v>0</v>
      </c>
      <c r="P17">
        <v>0</v>
      </c>
      <c r="Q17">
        <v>0</v>
      </c>
      <c r="R17">
        <v>0.19270833333333329</v>
      </c>
      <c r="S17">
        <v>0.74479166666666663</v>
      </c>
      <c r="T17">
        <v>0</v>
      </c>
      <c r="U17">
        <v>676</v>
      </c>
      <c r="V17" s="6">
        <v>-1.7</v>
      </c>
      <c r="W17">
        <v>0</v>
      </c>
      <c r="X17">
        <f t="shared" si="1"/>
        <v>0</v>
      </c>
    </row>
    <row r="18" spans="1:24" x14ac:dyDescent="0.6">
      <c r="A18">
        <v>2020</v>
      </c>
      <c r="B18">
        <v>1</v>
      </c>
      <c r="C18">
        <v>17</v>
      </c>
      <c r="D18">
        <f t="shared" si="0"/>
        <v>5</v>
      </c>
      <c r="G18">
        <v>4859.8762917840004</v>
      </c>
      <c r="H18">
        <v>4278.515466668</v>
      </c>
      <c r="I18">
        <v>1058.381443386</v>
      </c>
      <c r="J18">
        <v>1002.402062034</v>
      </c>
      <c r="K18">
        <v>6382</v>
      </c>
      <c r="L18">
        <v>5707</v>
      </c>
      <c r="M18">
        <v>1</v>
      </c>
      <c r="N18">
        <v>0</v>
      </c>
      <c r="O18">
        <v>0</v>
      </c>
      <c r="P18">
        <v>0</v>
      </c>
      <c r="Q18">
        <v>0</v>
      </c>
      <c r="R18">
        <v>0.20222222222222219</v>
      </c>
      <c r="S18">
        <v>0.73111111111111116</v>
      </c>
      <c r="T18">
        <v>0</v>
      </c>
      <c r="U18">
        <v>657</v>
      </c>
      <c r="V18" s="6">
        <v>-0.6</v>
      </c>
      <c r="W18">
        <v>0</v>
      </c>
      <c r="X18">
        <f t="shared" si="1"/>
        <v>0</v>
      </c>
    </row>
    <row r="19" spans="1:24" x14ac:dyDescent="0.6">
      <c r="A19">
        <v>2020</v>
      </c>
      <c r="B19">
        <v>1</v>
      </c>
      <c r="C19">
        <v>18</v>
      </c>
      <c r="D19">
        <f t="shared" si="0"/>
        <v>6</v>
      </c>
      <c r="G19">
        <v>4254.9574407300006</v>
      </c>
      <c r="H19">
        <v>3943.97871777</v>
      </c>
      <c r="I19">
        <v>906.14893595000001</v>
      </c>
      <c r="J19">
        <v>814.95744644000001</v>
      </c>
      <c r="K19">
        <v>6207</v>
      </c>
      <c r="L19">
        <v>5342</v>
      </c>
      <c r="M19">
        <v>1</v>
      </c>
      <c r="N19">
        <v>0</v>
      </c>
      <c r="O19">
        <v>0</v>
      </c>
      <c r="P19">
        <v>0</v>
      </c>
      <c r="Q19">
        <v>0</v>
      </c>
      <c r="R19">
        <v>0.234375</v>
      </c>
      <c r="S19">
        <v>0.640625</v>
      </c>
      <c r="T19">
        <v>1.5625E-2</v>
      </c>
      <c r="U19">
        <v>469</v>
      </c>
      <c r="V19" s="6">
        <v>0.3</v>
      </c>
      <c r="W19">
        <v>0</v>
      </c>
      <c r="X19">
        <f t="shared" si="1"/>
        <v>0</v>
      </c>
    </row>
    <row r="20" spans="1:24" x14ac:dyDescent="0.6">
      <c r="A20">
        <v>2020</v>
      </c>
      <c r="B20">
        <v>1</v>
      </c>
      <c r="C20">
        <v>19</v>
      </c>
      <c r="D20">
        <f t="shared" si="0"/>
        <v>7</v>
      </c>
      <c r="G20">
        <v>3507.1458253170003</v>
      </c>
      <c r="H20">
        <v>3480.749992044</v>
      </c>
      <c r="I20">
        <v>893.49999967200006</v>
      </c>
      <c r="J20">
        <v>723.958332842</v>
      </c>
      <c r="K20">
        <v>6171</v>
      </c>
      <c r="L20">
        <v>5422</v>
      </c>
      <c r="M20">
        <v>1</v>
      </c>
      <c r="N20">
        <v>0</v>
      </c>
      <c r="O20">
        <v>0</v>
      </c>
      <c r="P20">
        <v>0</v>
      </c>
      <c r="Q20">
        <v>0</v>
      </c>
      <c r="R20">
        <v>0.14583333333333329</v>
      </c>
      <c r="S20">
        <v>0.79166666666666663</v>
      </c>
      <c r="T20">
        <v>0</v>
      </c>
      <c r="U20">
        <v>423</v>
      </c>
      <c r="V20" s="6">
        <v>1.9</v>
      </c>
      <c r="W20">
        <v>0.6</v>
      </c>
      <c r="X20">
        <f t="shared" si="1"/>
        <v>1.1399999999999999</v>
      </c>
    </row>
    <row r="21" spans="1:24" x14ac:dyDescent="0.6">
      <c r="A21">
        <v>2020</v>
      </c>
      <c r="B21">
        <v>1</v>
      </c>
      <c r="C21">
        <v>20</v>
      </c>
      <c r="D21">
        <f t="shared" si="0"/>
        <v>1</v>
      </c>
      <c r="G21">
        <v>4352.9230893599997</v>
      </c>
      <c r="H21">
        <v>3979.3025754719997</v>
      </c>
      <c r="I21">
        <v>1008.071795232</v>
      </c>
      <c r="J21">
        <v>971.40512891200001</v>
      </c>
      <c r="K21">
        <v>5940</v>
      </c>
      <c r="L21">
        <v>5434</v>
      </c>
      <c r="M21">
        <v>1</v>
      </c>
      <c r="N21">
        <v>0</v>
      </c>
      <c r="O21">
        <v>0</v>
      </c>
      <c r="P21">
        <v>0</v>
      </c>
      <c r="Q21">
        <v>0</v>
      </c>
      <c r="R21">
        <v>0.15104166666666671</v>
      </c>
      <c r="S21">
        <v>0.72395833333333337</v>
      </c>
      <c r="T21">
        <v>0</v>
      </c>
      <c r="U21">
        <v>444</v>
      </c>
      <c r="V21" s="6">
        <v>0.7</v>
      </c>
      <c r="W21">
        <v>0</v>
      </c>
      <c r="X21">
        <f t="shared" si="1"/>
        <v>0</v>
      </c>
    </row>
    <row r="22" spans="1:24" x14ac:dyDescent="0.6">
      <c r="A22">
        <v>2020</v>
      </c>
      <c r="B22">
        <v>1</v>
      </c>
      <c r="C22">
        <v>21</v>
      </c>
      <c r="D22">
        <f t="shared" si="0"/>
        <v>2</v>
      </c>
      <c r="G22">
        <v>4447.9151176160003</v>
      </c>
      <c r="H22">
        <v>4155.7347463779997</v>
      </c>
      <c r="I22">
        <v>976.07427050199999</v>
      </c>
      <c r="J22">
        <v>1011.9098142160001</v>
      </c>
      <c r="K22">
        <v>5167</v>
      </c>
      <c r="L22">
        <v>5302</v>
      </c>
      <c r="M22">
        <v>1</v>
      </c>
      <c r="N22">
        <v>0</v>
      </c>
      <c r="O22">
        <v>0</v>
      </c>
      <c r="P22">
        <v>0</v>
      </c>
      <c r="Q22">
        <v>0</v>
      </c>
      <c r="R22">
        <v>0.1522222222222222</v>
      </c>
      <c r="S22">
        <v>0.71444444444444444</v>
      </c>
      <c r="T22">
        <v>0</v>
      </c>
      <c r="U22">
        <v>471</v>
      </c>
      <c r="V22" s="6">
        <v>-0.4</v>
      </c>
      <c r="W22">
        <v>0</v>
      </c>
      <c r="X22">
        <f t="shared" si="1"/>
        <v>0</v>
      </c>
    </row>
    <row r="23" spans="1:24" x14ac:dyDescent="0.6">
      <c r="A23">
        <v>2020</v>
      </c>
      <c r="B23">
        <v>1</v>
      </c>
      <c r="C23">
        <v>22</v>
      </c>
      <c r="D23">
        <f t="shared" si="0"/>
        <v>3</v>
      </c>
      <c r="G23">
        <v>4455.9386066719999</v>
      </c>
      <c r="H23">
        <v>4323.4577886220004</v>
      </c>
      <c r="I23">
        <v>1016.3324804599999</v>
      </c>
      <c r="J23">
        <v>1006.969308726</v>
      </c>
      <c r="K23">
        <v>5173</v>
      </c>
      <c r="L23">
        <v>5889</v>
      </c>
      <c r="M23">
        <v>1</v>
      </c>
      <c r="N23">
        <v>0</v>
      </c>
      <c r="O23">
        <v>0</v>
      </c>
      <c r="P23">
        <v>0</v>
      </c>
      <c r="Q23">
        <v>0</v>
      </c>
      <c r="R23">
        <v>0.15104166666666671</v>
      </c>
      <c r="S23">
        <v>0.72395833333333326</v>
      </c>
      <c r="T23">
        <v>0</v>
      </c>
      <c r="U23">
        <v>430</v>
      </c>
      <c r="V23" s="6">
        <v>3</v>
      </c>
      <c r="W23">
        <v>0</v>
      </c>
      <c r="X23">
        <f t="shared" si="1"/>
        <v>0</v>
      </c>
    </row>
    <row r="24" spans="1:24" x14ac:dyDescent="0.6">
      <c r="A24">
        <v>2020</v>
      </c>
      <c r="B24">
        <v>1</v>
      </c>
      <c r="C24">
        <v>23</v>
      </c>
      <c r="D24">
        <f t="shared" si="0"/>
        <v>4</v>
      </c>
      <c r="G24">
        <v>4293.2385878799996</v>
      </c>
      <c r="H24">
        <v>4267.0863035599996</v>
      </c>
      <c r="I24">
        <v>980.74111703999995</v>
      </c>
      <c r="J24">
        <v>996.27411228000005</v>
      </c>
      <c r="K24">
        <v>5206</v>
      </c>
      <c r="L24">
        <v>6145</v>
      </c>
      <c r="M24">
        <v>1</v>
      </c>
      <c r="N24">
        <v>0</v>
      </c>
      <c r="O24">
        <v>0</v>
      </c>
      <c r="P24">
        <v>0</v>
      </c>
      <c r="Q24">
        <v>0</v>
      </c>
      <c r="R24">
        <v>0.1427083333333333</v>
      </c>
      <c r="S24">
        <v>0.73229166666666667</v>
      </c>
      <c r="T24">
        <v>0</v>
      </c>
      <c r="U24">
        <v>403</v>
      </c>
      <c r="V24" s="6">
        <v>4.5999999999999996</v>
      </c>
      <c r="W24">
        <v>0</v>
      </c>
      <c r="X24">
        <f t="shared" si="1"/>
        <v>0</v>
      </c>
    </row>
    <row r="25" spans="1:24" x14ac:dyDescent="0.6">
      <c r="A25">
        <v>2020</v>
      </c>
      <c r="B25">
        <v>1</v>
      </c>
      <c r="C25">
        <v>24</v>
      </c>
      <c r="D25">
        <f t="shared" si="0"/>
        <v>5</v>
      </c>
      <c r="E25" t="s">
        <v>17</v>
      </c>
      <c r="F25" t="s">
        <v>19</v>
      </c>
      <c r="G25">
        <v>2941.4807776349999</v>
      </c>
      <c r="H25">
        <v>3143.134624365</v>
      </c>
      <c r="I25">
        <v>796.15384644000005</v>
      </c>
      <c r="J25">
        <v>625.48076971499995</v>
      </c>
      <c r="K25">
        <v>4499</v>
      </c>
      <c r="L25">
        <v>5479</v>
      </c>
      <c r="M25">
        <v>1</v>
      </c>
      <c r="N25">
        <v>0</v>
      </c>
      <c r="O25">
        <v>0</v>
      </c>
      <c r="P25">
        <v>0</v>
      </c>
      <c r="Q25">
        <v>0</v>
      </c>
      <c r="R25">
        <v>0.16333333333333341</v>
      </c>
      <c r="S25">
        <v>0.70333333333333337</v>
      </c>
      <c r="T25">
        <v>1.3333333333333331E-2</v>
      </c>
      <c r="U25">
        <v>448</v>
      </c>
      <c r="V25" s="6">
        <v>2.8</v>
      </c>
      <c r="W25">
        <v>0</v>
      </c>
      <c r="X25">
        <f t="shared" si="1"/>
        <v>0</v>
      </c>
    </row>
    <row r="26" spans="1:24" x14ac:dyDescent="0.6">
      <c r="A26">
        <v>2020</v>
      </c>
      <c r="B26">
        <v>1</v>
      </c>
      <c r="C26">
        <v>25</v>
      </c>
      <c r="D26">
        <f t="shared" si="0"/>
        <v>6</v>
      </c>
      <c r="E26" t="s">
        <v>17</v>
      </c>
      <c r="F26" t="s">
        <v>16</v>
      </c>
      <c r="G26">
        <v>2807.3043401059999</v>
      </c>
      <c r="H26">
        <v>2577.7186629879998</v>
      </c>
      <c r="I26">
        <v>744.12531940400004</v>
      </c>
      <c r="J26">
        <v>584.25575404599999</v>
      </c>
      <c r="K26">
        <v>3998</v>
      </c>
      <c r="L26">
        <v>3175</v>
      </c>
      <c r="M26">
        <v>1</v>
      </c>
      <c r="N26">
        <v>0</v>
      </c>
      <c r="O26">
        <v>0</v>
      </c>
      <c r="P26">
        <v>0</v>
      </c>
      <c r="Q26">
        <v>0</v>
      </c>
      <c r="R26">
        <v>0.16145833333333329</v>
      </c>
      <c r="S26">
        <v>0.71354166666666663</v>
      </c>
      <c r="T26">
        <v>2.0833333333333329E-2</v>
      </c>
      <c r="U26">
        <v>450</v>
      </c>
      <c r="V26" s="6">
        <v>4.3</v>
      </c>
      <c r="W26">
        <v>0</v>
      </c>
      <c r="X26">
        <f t="shared" si="1"/>
        <v>0</v>
      </c>
    </row>
    <row r="27" spans="1:24" x14ac:dyDescent="0.6">
      <c r="A27">
        <v>2020</v>
      </c>
      <c r="B27">
        <v>1</v>
      </c>
      <c r="C27">
        <v>26</v>
      </c>
      <c r="D27">
        <f t="shared" si="0"/>
        <v>7</v>
      </c>
      <c r="E27" t="s">
        <v>17</v>
      </c>
      <c r="F27" t="s">
        <v>20</v>
      </c>
      <c r="G27">
        <v>3375.3616004100004</v>
      </c>
      <c r="H27">
        <v>2887.8404027670003</v>
      </c>
      <c r="I27">
        <v>847.02992538000001</v>
      </c>
      <c r="J27">
        <v>675.07980077000002</v>
      </c>
      <c r="K27">
        <v>4993</v>
      </c>
      <c r="L27">
        <v>3750</v>
      </c>
      <c r="M27">
        <v>1</v>
      </c>
      <c r="N27">
        <v>0</v>
      </c>
      <c r="O27">
        <v>0</v>
      </c>
      <c r="P27">
        <v>0</v>
      </c>
      <c r="Q27">
        <v>0</v>
      </c>
      <c r="R27">
        <v>0.15625</v>
      </c>
      <c r="S27">
        <v>0.71875</v>
      </c>
      <c r="T27">
        <v>0</v>
      </c>
      <c r="U27">
        <v>453</v>
      </c>
      <c r="V27" s="6">
        <v>5.5</v>
      </c>
      <c r="W27">
        <v>0</v>
      </c>
      <c r="X27">
        <f t="shared" si="1"/>
        <v>0</v>
      </c>
    </row>
    <row r="28" spans="1:24" x14ac:dyDescent="0.6">
      <c r="A28">
        <v>2020</v>
      </c>
      <c r="B28">
        <v>1</v>
      </c>
      <c r="C28">
        <v>27</v>
      </c>
      <c r="D28">
        <f t="shared" si="0"/>
        <v>1</v>
      </c>
      <c r="E28" t="s">
        <v>17</v>
      </c>
      <c r="F28" t="s">
        <v>22</v>
      </c>
      <c r="G28">
        <v>3714.2886102480002</v>
      </c>
      <c r="H28">
        <v>3049.8025338240004</v>
      </c>
      <c r="I28">
        <v>824.10886085599998</v>
      </c>
      <c r="J28">
        <v>652.54177228799995</v>
      </c>
      <c r="K28">
        <v>6126</v>
      </c>
      <c r="L28">
        <v>3644</v>
      </c>
      <c r="M28">
        <v>1</v>
      </c>
      <c r="N28">
        <v>0</v>
      </c>
      <c r="O28">
        <v>0</v>
      </c>
      <c r="P28">
        <v>0</v>
      </c>
      <c r="Q28">
        <v>0</v>
      </c>
      <c r="R28">
        <v>0.17708333333333329</v>
      </c>
      <c r="S28">
        <v>0.69791666666666663</v>
      </c>
      <c r="T28">
        <v>0</v>
      </c>
      <c r="U28">
        <v>407</v>
      </c>
      <c r="V28" s="6">
        <v>5.9</v>
      </c>
      <c r="W28">
        <v>0.1</v>
      </c>
      <c r="X28">
        <f t="shared" si="1"/>
        <v>0.59000000000000008</v>
      </c>
    </row>
    <row r="29" spans="1:24" x14ac:dyDescent="0.6">
      <c r="A29">
        <v>2020</v>
      </c>
      <c r="B29">
        <v>1</v>
      </c>
      <c r="C29">
        <v>28</v>
      </c>
      <c r="D29">
        <f t="shared" si="0"/>
        <v>2</v>
      </c>
      <c r="G29">
        <v>3914.5660318640003</v>
      </c>
      <c r="H29">
        <v>3485.5849004320003</v>
      </c>
      <c r="I29">
        <v>351.547169752</v>
      </c>
      <c r="J29">
        <v>305.92452818800001</v>
      </c>
      <c r="K29">
        <v>6003</v>
      </c>
      <c r="L29">
        <v>3717</v>
      </c>
      <c r="M29">
        <v>1</v>
      </c>
      <c r="N29">
        <v>0</v>
      </c>
      <c r="O29">
        <v>0</v>
      </c>
      <c r="P29">
        <v>0</v>
      </c>
      <c r="Q29">
        <v>0</v>
      </c>
      <c r="R29">
        <v>0.17777777777777781</v>
      </c>
      <c r="S29">
        <v>0.68888888888888888</v>
      </c>
      <c r="T29">
        <v>0</v>
      </c>
      <c r="U29">
        <v>364</v>
      </c>
      <c r="V29" s="6">
        <v>6.8</v>
      </c>
      <c r="W29">
        <v>0</v>
      </c>
      <c r="X29">
        <f t="shared" si="1"/>
        <v>0</v>
      </c>
    </row>
    <row r="30" spans="1:24" x14ac:dyDescent="0.6">
      <c r="A30">
        <v>2020</v>
      </c>
      <c r="B30">
        <v>1</v>
      </c>
      <c r="C30">
        <v>29</v>
      </c>
      <c r="D30">
        <f t="shared" si="0"/>
        <v>3</v>
      </c>
      <c r="G30">
        <v>4052.8337748240001</v>
      </c>
      <c r="H30">
        <v>3485.4459117840001</v>
      </c>
      <c r="I30" s="2">
        <v>0</v>
      </c>
      <c r="J30" s="2">
        <v>0</v>
      </c>
      <c r="K30">
        <v>5777</v>
      </c>
      <c r="L30">
        <v>3687</v>
      </c>
      <c r="M30">
        <v>1</v>
      </c>
      <c r="N30">
        <v>0</v>
      </c>
      <c r="O30">
        <v>0</v>
      </c>
      <c r="P30">
        <v>0</v>
      </c>
      <c r="Q30">
        <v>0</v>
      </c>
      <c r="R30">
        <v>0.15312500000000001</v>
      </c>
      <c r="S30">
        <v>0.78437500000000004</v>
      </c>
      <c r="T30">
        <v>0</v>
      </c>
      <c r="U30">
        <v>396</v>
      </c>
      <c r="V30" s="6">
        <v>6</v>
      </c>
      <c r="W30">
        <v>0</v>
      </c>
      <c r="X30">
        <f t="shared" si="1"/>
        <v>0</v>
      </c>
    </row>
    <row r="31" spans="1:24" x14ac:dyDescent="0.6">
      <c r="A31">
        <v>2020</v>
      </c>
      <c r="B31">
        <v>1</v>
      </c>
      <c r="C31">
        <v>30</v>
      </c>
      <c r="D31">
        <f t="shared" si="0"/>
        <v>4</v>
      </c>
      <c r="G31">
        <v>3898.0431361410001</v>
      </c>
      <c r="H31">
        <v>3295.3099810399999</v>
      </c>
      <c r="I31" s="2">
        <v>0</v>
      </c>
      <c r="J31" s="2">
        <v>0</v>
      </c>
      <c r="K31">
        <v>5071</v>
      </c>
      <c r="L31">
        <v>3602</v>
      </c>
      <c r="M31">
        <v>1</v>
      </c>
      <c r="N31">
        <v>0</v>
      </c>
      <c r="O31">
        <v>0</v>
      </c>
      <c r="P31">
        <v>0</v>
      </c>
      <c r="Q31">
        <v>0</v>
      </c>
      <c r="R31">
        <v>0.17708333333333329</v>
      </c>
      <c r="S31">
        <v>0.69791666666666663</v>
      </c>
      <c r="T31">
        <v>1.2500000000000001E-2</v>
      </c>
      <c r="U31">
        <v>412</v>
      </c>
      <c r="V31" s="6">
        <v>5.2</v>
      </c>
      <c r="W31">
        <v>0</v>
      </c>
      <c r="X31">
        <f t="shared" si="1"/>
        <v>0</v>
      </c>
    </row>
    <row r="32" spans="1:24" x14ac:dyDescent="0.6">
      <c r="A32">
        <v>2020</v>
      </c>
      <c r="B32">
        <v>1</v>
      </c>
      <c r="C32">
        <v>31</v>
      </c>
      <c r="D32">
        <f t="shared" si="0"/>
        <v>5</v>
      </c>
      <c r="G32">
        <v>3949.8906337169997</v>
      </c>
      <c r="H32">
        <v>3410.8229241939998</v>
      </c>
      <c r="I32" s="2">
        <v>0</v>
      </c>
      <c r="J32" s="2">
        <v>0</v>
      </c>
      <c r="K32">
        <v>5010</v>
      </c>
      <c r="L32">
        <v>4231</v>
      </c>
      <c r="M32">
        <v>1</v>
      </c>
      <c r="N32">
        <v>0</v>
      </c>
      <c r="O32">
        <v>0</v>
      </c>
      <c r="P32">
        <v>0</v>
      </c>
      <c r="Q32">
        <v>0</v>
      </c>
      <c r="R32">
        <v>0.16333333333333341</v>
      </c>
      <c r="S32">
        <v>0.83666666666666667</v>
      </c>
      <c r="T32">
        <v>3.3333333333333333E-2</v>
      </c>
      <c r="U32">
        <v>378</v>
      </c>
      <c r="V32" s="6">
        <v>3.9</v>
      </c>
      <c r="W32">
        <v>0</v>
      </c>
      <c r="X32">
        <f t="shared" si="1"/>
        <v>0</v>
      </c>
    </row>
    <row r="33" spans="1:24" x14ac:dyDescent="0.6">
      <c r="A33">
        <v>2020</v>
      </c>
      <c r="B33">
        <v>2</v>
      </c>
      <c r="C33">
        <v>1</v>
      </c>
      <c r="D33">
        <f t="shared" si="0"/>
        <v>6</v>
      </c>
      <c r="G33">
        <v>2983.2486086429999</v>
      </c>
      <c r="H33">
        <v>2670.7262617199999</v>
      </c>
      <c r="I33">
        <v>690.14245830300001</v>
      </c>
      <c r="J33">
        <v>615.41899476000003</v>
      </c>
      <c r="K33">
        <v>5036</v>
      </c>
      <c r="L33">
        <v>3478</v>
      </c>
      <c r="M33">
        <v>1</v>
      </c>
      <c r="N33">
        <v>0</v>
      </c>
      <c r="O33">
        <v>0</v>
      </c>
      <c r="P33">
        <v>0</v>
      </c>
      <c r="Q33">
        <v>0</v>
      </c>
      <c r="R33">
        <v>0.1411111111111111</v>
      </c>
      <c r="S33">
        <v>0.59222222222222221</v>
      </c>
      <c r="T33">
        <v>1.111111111111112E-2</v>
      </c>
      <c r="U33">
        <v>293</v>
      </c>
      <c r="V33" s="6">
        <v>2.6</v>
      </c>
      <c r="W33">
        <v>0</v>
      </c>
      <c r="X33">
        <f t="shared" si="1"/>
        <v>0</v>
      </c>
    </row>
    <row r="34" spans="1:24" x14ac:dyDescent="0.6">
      <c r="A34">
        <v>2020</v>
      </c>
      <c r="B34">
        <v>2</v>
      </c>
      <c r="C34">
        <v>2</v>
      </c>
      <c r="D34">
        <f t="shared" si="0"/>
        <v>7</v>
      </c>
      <c r="G34">
        <v>2636.5776591239996</v>
      </c>
      <c r="H34">
        <v>2374.2779313599999</v>
      </c>
      <c r="I34">
        <v>696.92915540800004</v>
      </c>
      <c r="J34">
        <v>587.90190752399997</v>
      </c>
      <c r="K34">
        <v>4610</v>
      </c>
      <c r="L34">
        <v>3842</v>
      </c>
      <c r="M34">
        <v>1</v>
      </c>
      <c r="N34">
        <v>0</v>
      </c>
      <c r="O34">
        <v>0</v>
      </c>
      <c r="P34">
        <v>0</v>
      </c>
      <c r="Q34">
        <v>0</v>
      </c>
      <c r="R34">
        <v>0.17708333333333329</v>
      </c>
      <c r="S34">
        <v>0.69791666666666663</v>
      </c>
      <c r="T34">
        <v>1.041666666666667E-2</v>
      </c>
      <c r="U34">
        <v>231</v>
      </c>
      <c r="V34" s="6">
        <v>1.5</v>
      </c>
      <c r="W34">
        <v>0</v>
      </c>
      <c r="X34">
        <f t="shared" si="1"/>
        <v>0</v>
      </c>
    </row>
    <row r="35" spans="1:24" x14ac:dyDescent="0.6">
      <c r="A35">
        <v>2020</v>
      </c>
      <c r="B35">
        <v>2</v>
      </c>
      <c r="C35">
        <v>3</v>
      </c>
      <c r="D35">
        <f t="shared" si="0"/>
        <v>1</v>
      </c>
      <c r="G35">
        <v>3206.4782648159999</v>
      </c>
      <c r="H35">
        <v>2879.9239165879999</v>
      </c>
      <c r="I35">
        <v>860.02173925600005</v>
      </c>
      <c r="J35">
        <v>860.07608721999998</v>
      </c>
      <c r="K35">
        <v>4494</v>
      </c>
      <c r="L35">
        <v>3497</v>
      </c>
      <c r="M35">
        <v>1</v>
      </c>
      <c r="N35">
        <v>0</v>
      </c>
      <c r="O35">
        <v>0</v>
      </c>
      <c r="P35">
        <v>0</v>
      </c>
      <c r="Q35">
        <v>0</v>
      </c>
      <c r="R35">
        <v>0.1583333333333333</v>
      </c>
      <c r="S35">
        <v>0.71666666666666667</v>
      </c>
      <c r="T35">
        <v>0</v>
      </c>
      <c r="U35">
        <v>247</v>
      </c>
      <c r="V35" s="6">
        <v>-0.4</v>
      </c>
      <c r="W35">
        <v>0</v>
      </c>
      <c r="X35">
        <f t="shared" si="1"/>
        <v>0</v>
      </c>
    </row>
    <row r="36" spans="1:24" x14ac:dyDescent="0.6">
      <c r="A36">
        <v>2020</v>
      </c>
      <c r="B36">
        <v>2</v>
      </c>
      <c r="C36">
        <v>4</v>
      </c>
      <c r="D36">
        <f t="shared" si="0"/>
        <v>2</v>
      </c>
      <c r="G36">
        <v>3330.9799500600002</v>
      </c>
      <c r="H36">
        <v>2963.5530151500002</v>
      </c>
      <c r="I36">
        <v>818.50429818999999</v>
      </c>
      <c r="J36">
        <v>790.38681996499997</v>
      </c>
      <c r="K36">
        <v>4050</v>
      </c>
      <c r="L36">
        <v>3430</v>
      </c>
      <c r="M36">
        <v>1</v>
      </c>
      <c r="N36">
        <v>0</v>
      </c>
      <c r="O36">
        <v>0</v>
      </c>
      <c r="P36">
        <v>0</v>
      </c>
      <c r="Q36">
        <v>0</v>
      </c>
      <c r="R36">
        <v>0.15</v>
      </c>
      <c r="S36">
        <v>0.71666666666666667</v>
      </c>
      <c r="T36">
        <v>1.9047619047619049E-2</v>
      </c>
      <c r="U36">
        <v>278</v>
      </c>
      <c r="V36" s="6">
        <v>-1.6</v>
      </c>
      <c r="W36">
        <v>1.7</v>
      </c>
      <c r="X36">
        <f t="shared" si="1"/>
        <v>-2.72</v>
      </c>
    </row>
    <row r="37" spans="1:24" x14ac:dyDescent="0.6">
      <c r="A37">
        <v>2020</v>
      </c>
      <c r="B37">
        <v>2</v>
      </c>
      <c r="C37">
        <v>5</v>
      </c>
      <c r="D37">
        <f t="shared" si="0"/>
        <v>3</v>
      </c>
      <c r="G37">
        <v>3156.8700486050002</v>
      </c>
      <c r="H37">
        <v>2885.1186368550002</v>
      </c>
      <c r="I37">
        <v>818.07909583000003</v>
      </c>
      <c r="J37">
        <v>808.81920850999995</v>
      </c>
      <c r="K37">
        <v>4353</v>
      </c>
      <c r="L37">
        <v>3818</v>
      </c>
      <c r="M37">
        <v>1</v>
      </c>
      <c r="N37">
        <v>0</v>
      </c>
      <c r="O37">
        <v>0</v>
      </c>
      <c r="P37">
        <v>0</v>
      </c>
      <c r="Q37">
        <v>0</v>
      </c>
      <c r="R37">
        <v>0.16888888888888889</v>
      </c>
      <c r="S37">
        <v>0.69777777777777783</v>
      </c>
      <c r="T37">
        <v>0</v>
      </c>
      <c r="U37">
        <v>293</v>
      </c>
      <c r="V37" s="6">
        <v>-8.3000000000000007</v>
      </c>
      <c r="W37">
        <v>0</v>
      </c>
      <c r="X37">
        <f t="shared" si="1"/>
        <v>0</v>
      </c>
    </row>
    <row r="38" spans="1:24" x14ac:dyDescent="0.6">
      <c r="A38">
        <v>2020</v>
      </c>
      <c r="B38">
        <v>2</v>
      </c>
      <c r="C38">
        <v>6</v>
      </c>
      <c r="D38">
        <f t="shared" si="0"/>
        <v>4</v>
      </c>
      <c r="G38">
        <v>3170.0573144519999</v>
      </c>
      <c r="H38">
        <v>2860.888259244</v>
      </c>
      <c r="I38">
        <v>839.57020081999997</v>
      </c>
      <c r="J38">
        <v>805.58739306000007</v>
      </c>
      <c r="K38">
        <v>4100</v>
      </c>
      <c r="L38">
        <v>3703</v>
      </c>
      <c r="M38">
        <v>1</v>
      </c>
      <c r="N38">
        <v>0</v>
      </c>
      <c r="O38">
        <v>0</v>
      </c>
      <c r="P38">
        <v>0</v>
      </c>
      <c r="Q38">
        <v>0</v>
      </c>
      <c r="R38">
        <v>0.15119047619047621</v>
      </c>
      <c r="S38">
        <v>0.70595238095238089</v>
      </c>
      <c r="T38">
        <v>0</v>
      </c>
      <c r="U38">
        <v>349</v>
      </c>
      <c r="V38" s="6">
        <v>-6.4</v>
      </c>
      <c r="W38">
        <v>0</v>
      </c>
      <c r="X38">
        <f t="shared" si="1"/>
        <v>0</v>
      </c>
    </row>
    <row r="39" spans="1:24" x14ac:dyDescent="0.6">
      <c r="A39">
        <v>2020</v>
      </c>
      <c r="B39">
        <v>2</v>
      </c>
      <c r="C39">
        <v>7</v>
      </c>
      <c r="D39">
        <f t="shared" si="0"/>
        <v>5</v>
      </c>
      <c r="G39">
        <v>3503.8746223850003</v>
      </c>
      <c r="H39">
        <v>3220.0642244550004</v>
      </c>
      <c r="I39">
        <v>860.84097873500002</v>
      </c>
      <c r="J39">
        <v>850.97553546000006</v>
      </c>
      <c r="K39">
        <v>4100</v>
      </c>
      <c r="L39">
        <v>4044</v>
      </c>
      <c r="M39">
        <v>1</v>
      </c>
      <c r="N39">
        <v>0</v>
      </c>
      <c r="O39">
        <v>0</v>
      </c>
      <c r="P39">
        <v>0</v>
      </c>
      <c r="Q39">
        <v>0</v>
      </c>
      <c r="R39">
        <v>0.19444444444444439</v>
      </c>
      <c r="S39">
        <v>0.67222222222222217</v>
      </c>
      <c r="T39">
        <v>0</v>
      </c>
      <c r="U39">
        <v>326</v>
      </c>
      <c r="V39" s="6">
        <v>-1.7</v>
      </c>
      <c r="W39">
        <v>0</v>
      </c>
      <c r="X39">
        <f t="shared" si="1"/>
        <v>0</v>
      </c>
    </row>
    <row r="40" spans="1:24" x14ac:dyDescent="0.6">
      <c r="A40">
        <v>2020</v>
      </c>
      <c r="B40">
        <v>2</v>
      </c>
      <c r="C40">
        <v>8</v>
      </c>
      <c r="D40">
        <f t="shared" si="0"/>
        <v>6</v>
      </c>
      <c r="G40">
        <v>2899.0560807350003</v>
      </c>
      <c r="H40">
        <v>2778.78505245</v>
      </c>
      <c r="I40">
        <v>766.59813107499997</v>
      </c>
      <c r="J40">
        <v>665.66355181500001</v>
      </c>
      <c r="K40">
        <v>4058</v>
      </c>
      <c r="L40">
        <v>4221</v>
      </c>
      <c r="M40">
        <v>1</v>
      </c>
      <c r="N40">
        <v>0</v>
      </c>
      <c r="O40">
        <v>0</v>
      </c>
      <c r="P40">
        <v>0</v>
      </c>
      <c r="Q40">
        <v>0</v>
      </c>
      <c r="R40">
        <v>0.18888888888888891</v>
      </c>
      <c r="S40">
        <v>0.61111111111111105</v>
      </c>
      <c r="T40">
        <v>1.3333333333333331E-2</v>
      </c>
      <c r="U40">
        <v>273</v>
      </c>
      <c r="V40" s="6">
        <v>-0.1</v>
      </c>
      <c r="W40">
        <v>0</v>
      </c>
      <c r="X40">
        <f t="shared" si="1"/>
        <v>0</v>
      </c>
    </row>
    <row r="41" spans="1:24" x14ac:dyDescent="0.6">
      <c r="A41">
        <v>2020</v>
      </c>
      <c r="B41">
        <v>2</v>
      </c>
      <c r="C41">
        <v>9</v>
      </c>
      <c r="D41">
        <f t="shared" si="0"/>
        <v>7</v>
      </c>
      <c r="G41">
        <v>2769.4698790920002</v>
      </c>
      <c r="H41">
        <v>2497.4096381700001</v>
      </c>
      <c r="I41">
        <v>671.79518070799998</v>
      </c>
      <c r="J41">
        <v>606.83132527600003</v>
      </c>
      <c r="K41">
        <v>3697</v>
      </c>
      <c r="L41">
        <v>4158</v>
      </c>
      <c r="M41">
        <v>1</v>
      </c>
      <c r="N41">
        <v>0</v>
      </c>
      <c r="O41">
        <v>0</v>
      </c>
      <c r="P41">
        <v>0</v>
      </c>
      <c r="Q41">
        <v>0</v>
      </c>
      <c r="R41">
        <v>0.15555555555555561</v>
      </c>
      <c r="S41">
        <v>0.71111111111111103</v>
      </c>
      <c r="T41">
        <v>1.3333333333333331E-2</v>
      </c>
      <c r="U41">
        <v>231</v>
      </c>
      <c r="V41" s="6">
        <v>-0.5</v>
      </c>
      <c r="W41">
        <v>0</v>
      </c>
      <c r="X41">
        <f t="shared" si="1"/>
        <v>0</v>
      </c>
    </row>
    <row r="42" spans="1:24" x14ac:dyDescent="0.6">
      <c r="A42">
        <v>2020</v>
      </c>
      <c r="B42">
        <v>2</v>
      </c>
      <c r="C42">
        <v>10</v>
      </c>
      <c r="D42">
        <f t="shared" si="0"/>
        <v>1</v>
      </c>
      <c r="G42">
        <v>3322.9424133920002</v>
      </c>
      <c r="H42">
        <v>3069.9242324000002</v>
      </c>
      <c r="I42">
        <v>803.209090608</v>
      </c>
      <c r="J42">
        <v>843.00605990400004</v>
      </c>
      <c r="K42">
        <v>3395</v>
      </c>
      <c r="L42">
        <v>4139</v>
      </c>
      <c r="M42">
        <v>1</v>
      </c>
      <c r="N42">
        <v>0</v>
      </c>
      <c r="O42">
        <v>0</v>
      </c>
      <c r="P42">
        <v>0</v>
      </c>
      <c r="Q42">
        <v>0</v>
      </c>
      <c r="R42">
        <v>0.20555555555555549</v>
      </c>
      <c r="S42">
        <v>0.72777777777777775</v>
      </c>
      <c r="T42">
        <v>0</v>
      </c>
      <c r="U42">
        <v>184</v>
      </c>
      <c r="V42" s="6">
        <v>4</v>
      </c>
      <c r="W42">
        <v>0</v>
      </c>
      <c r="X42">
        <f t="shared" si="1"/>
        <v>0</v>
      </c>
    </row>
    <row r="43" spans="1:24" x14ac:dyDescent="0.6">
      <c r="A43">
        <v>2020</v>
      </c>
      <c r="B43">
        <v>2</v>
      </c>
      <c r="C43">
        <v>11</v>
      </c>
      <c r="D43">
        <f t="shared" si="0"/>
        <v>2</v>
      </c>
      <c r="G43">
        <v>3542.7770177849998</v>
      </c>
      <c r="H43">
        <v>3386.1283695449997</v>
      </c>
      <c r="I43">
        <v>848.86486456</v>
      </c>
      <c r="J43">
        <v>829.54729667499998</v>
      </c>
      <c r="K43">
        <v>3214</v>
      </c>
      <c r="L43">
        <v>4046</v>
      </c>
      <c r="M43">
        <v>1</v>
      </c>
      <c r="N43">
        <v>0</v>
      </c>
      <c r="O43">
        <v>0</v>
      </c>
      <c r="P43">
        <v>0</v>
      </c>
      <c r="Q43">
        <v>0</v>
      </c>
      <c r="R43">
        <v>0.20555555555555549</v>
      </c>
      <c r="S43">
        <v>0.66111111111111109</v>
      </c>
      <c r="T43">
        <v>1.666666666666667E-2</v>
      </c>
      <c r="U43">
        <v>195</v>
      </c>
      <c r="V43" s="6">
        <v>6.8</v>
      </c>
      <c r="W43">
        <v>0</v>
      </c>
      <c r="X43">
        <f t="shared" si="1"/>
        <v>0</v>
      </c>
    </row>
    <row r="44" spans="1:24" x14ac:dyDescent="0.6">
      <c r="A44">
        <v>2020</v>
      </c>
      <c r="B44">
        <v>2</v>
      </c>
      <c r="C44">
        <v>12</v>
      </c>
      <c r="D44">
        <f t="shared" si="0"/>
        <v>3</v>
      </c>
      <c r="G44">
        <v>3800.3999904990001</v>
      </c>
      <c r="H44">
        <v>3602.0571338519999</v>
      </c>
      <c r="I44">
        <v>909.31428544599999</v>
      </c>
      <c r="J44">
        <v>854.171427956</v>
      </c>
      <c r="K44">
        <v>3346</v>
      </c>
      <c r="L44">
        <v>3712</v>
      </c>
      <c r="M44">
        <v>1</v>
      </c>
      <c r="N44">
        <v>0</v>
      </c>
      <c r="O44">
        <v>0</v>
      </c>
      <c r="P44">
        <v>0</v>
      </c>
      <c r="Q44">
        <v>0</v>
      </c>
      <c r="R44">
        <v>0.12745098039215691</v>
      </c>
      <c r="S44">
        <v>0.75490196078431371</v>
      </c>
      <c r="T44">
        <v>0</v>
      </c>
      <c r="U44">
        <v>290</v>
      </c>
      <c r="V44" s="6">
        <v>7.4</v>
      </c>
      <c r="W44">
        <v>6.7</v>
      </c>
      <c r="X44">
        <f t="shared" si="1"/>
        <v>49.580000000000005</v>
      </c>
    </row>
    <row r="45" spans="1:24" x14ac:dyDescent="0.6">
      <c r="A45">
        <v>2020</v>
      </c>
      <c r="B45">
        <v>2</v>
      </c>
      <c r="C45">
        <v>13</v>
      </c>
      <c r="D45">
        <f t="shared" si="0"/>
        <v>4</v>
      </c>
      <c r="G45">
        <v>3750.379199259</v>
      </c>
      <c r="H45">
        <v>3673.4127562109998</v>
      </c>
      <c r="I45">
        <v>823.80872498500003</v>
      </c>
      <c r="J45">
        <v>838.81879226199999</v>
      </c>
      <c r="K45">
        <v>3072</v>
      </c>
      <c r="L45">
        <v>3576</v>
      </c>
      <c r="M45">
        <v>1</v>
      </c>
      <c r="N45">
        <v>0</v>
      </c>
      <c r="O45">
        <v>0</v>
      </c>
      <c r="P45">
        <v>0</v>
      </c>
      <c r="Q45">
        <v>0</v>
      </c>
      <c r="R45">
        <v>0.24642857142857141</v>
      </c>
      <c r="S45">
        <v>0.75357142857142867</v>
      </c>
      <c r="T45">
        <v>1.428571428571429E-2</v>
      </c>
      <c r="U45">
        <v>320</v>
      </c>
      <c r="V45" s="6">
        <v>6.5</v>
      </c>
      <c r="W45">
        <v>0</v>
      </c>
      <c r="X45">
        <f t="shared" si="1"/>
        <v>0</v>
      </c>
    </row>
    <row r="46" spans="1:24" x14ac:dyDescent="0.6">
      <c r="A46">
        <v>2020</v>
      </c>
      <c r="B46">
        <v>2</v>
      </c>
      <c r="C46">
        <v>14</v>
      </c>
      <c r="D46">
        <f t="shared" si="0"/>
        <v>5</v>
      </c>
      <c r="G46">
        <v>3866.6883026099999</v>
      </c>
      <c r="H46">
        <v>3705.0909003920001</v>
      </c>
      <c r="I46">
        <v>900.94805165000002</v>
      </c>
      <c r="J46">
        <v>890.18181757799994</v>
      </c>
      <c r="K46">
        <v>3166</v>
      </c>
      <c r="L46">
        <v>3679</v>
      </c>
      <c r="M46">
        <v>1</v>
      </c>
      <c r="N46">
        <v>0</v>
      </c>
      <c r="O46">
        <v>0</v>
      </c>
      <c r="P46">
        <v>0</v>
      </c>
      <c r="Q46">
        <v>0</v>
      </c>
      <c r="R46">
        <v>0.16888888888888889</v>
      </c>
      <c r="S46">
        <v>0.69777777777777783</v>
      </c>
      <c r="T46">
        <v>0</v>
      </c>
      <c r="U46">
        <v>303</v>
      </c>
      <c r="V46" s="6">
        <v>8.1</v>
      </c>
      <c r="W46">
        <v>0</v>
      </c>
      <c r="X46">
        <f t="shared" si="1"/>
        <v>0</v>
      </c>
    </row>
    <row r="47" spans="1:24" x14ac:dyDescent="0.6">
      <c r="A47">
        <v>2020</v>
      </c>
      <c r="B47">
        <v>2</v>
      </c>
      <c r="C47">
        <v>15</v>
      </c>
      <c r="D47">
        <f t="shared" si="0"/>
        <v>6</v>
      </c>
      <c r="G47">
        <v>3355.4140119000003</v>
      </c>
      <c r="H47">
        <v>3270.2675151060002</v>
      </c>
      <c r="I47">
        <v>771.70700633399997</v>
      </c>
      <c r="J47">
        <v>667.01910822399998</v>
      </c>
      <c r="K47">
        <v>3207</v>
      </c>
      <c r="L47">
        <v>3237</v>
      </c>
      <c r="M47">
        <v>1</v>
      </c>
      <c r="N47">
        <v>0</v>
      </c>
      <c r="O47">
        <v>0</v>
      </c>
      <c r="P47">
        <v>0</v>
      </c>
      <c r="Q47">
        <v>0</v>
      </c>
      <c r="R47">
        <v>0.16923076923076921</v>
      </c>
      <c r="S47">
        <v>0.75384615384615394</v>
      </c>
      <c r="T47">
        <v>0</v>
      </c>
      <c r="U47">
        <v>251</v>
      </c>
      <c r="V47" s="6">
        <v>9.8000000000000007</v>
      </c>
      <c r="W47">
        <v>2</v>
      </c>
      <c r="X47">
        <f t="shared" si="1"/>
        <v>19.600000000000001</v>
      </c>
    </row>
    <row r="48" spans="1:24" x14ac:dyDescent="0.6">
      <c r="A48">
        <v>2020</v>
      </c>
      <c r="B48">
        <v>2</v>
      </c>
      <c r="C48">
        <v>16</v>
      </c>
      <c r="D48">
        <f t="shared" si="0"/>
        <v>7</v>
      </c>
      <c r="G48">
        <v>3159.3142778159995</v>
      </c>
      <c r="H48">
        <v>3006.3238020079998</v>
      </c>
      <c r="I48">
        <v>728.39999974399996</v>
      </c>
      <c r="J48">
        <v>568.85714239999993</v>
      </c>
      <c r="K48">
        <v>3448</v>
      </c>
      <c r="L48">
        <v>3542</v>
      </c>
      <c r="M48">
        <v>1</v>
      </c>
      <c r="N48">
        <v>0</v>
      </c>
      <c r="O48">
        <v>0</v>
      </c>
      <c r="P48">
        <v>0</v>
      </c>
      <c r="Q48">
        <v>0</v>
      </c>
      <c r="R48">
        <v>0.23333333333333331</v>
      </c>
      <c r="S48">
        <v>0.6333333333333333</v>
      </c>
      <c r="T48">
        <v>0.1</v>
      </c>
      <c r="U48">
        <v>206</v>
      </c>
      <c r="V48" s="6">
        <v>-1.4</v>
      </c>
      <c r="W48">
        <v>13.4</v>
      </c>
      <c r="X48">
        <f t="shared" si="1"/>
        <v>-18.759999999999998</v>
      </c>
    </row>
    <row r="49" spans="1:24" x14ac:dyDescent="0.6">
      <c r="A49">
        <v>2020</v>
      </c>
      <c r="B49">
        <v>2</v>
      </c>
      <c r="C49">
        <v>17</v>
      </c>
      <c r="D49">
        <f t="shared" si="0"/>
        <v>1</v>
      </c>
      <c r="G49">
        <v>3892.8096843499998</v>
      </c>
      <c r="H49">
        <v>3677.9307918499999</v>
      </c>
      <c r="I49">
        <v>812.57785454999998</v>
      </c>
      <c r="J49">
        <v>892.84429039999998</v>
      </c>
      <c r="K49">
        <v>3582</v>
      </c>
      <c r="L49">
        <v>3113</v>
      </c>
      <c r="M49">
        <v>1</v>
      </c>
      <c r="N49">
        <v>0</v>
      </c>
      <c r="O49">
        <v>0</v>
      </c>
      <c r="P49">
        <v>0</v>
      </c>
      <c r="Q49">
        <v>0</v>
      </c>
      <c r="R49">
        <v>0.21071428571428569</v>
      </c>
      <c r="S49">
        <v>0.71785714285714286</v>
      </c>
      <c r="T49">
        <v>1.428571428571429E-2</v>
      </c>
      <c r="U49">
        <v>209</v>
      </c>
      <c r="V49" s="6">
        <v>-5.9</v>
      </c>
      <c r="W49">
        <v>1</v>
      </c>
      <c r="X49">
        <f t="shared" si="1"/>
        <v>-5.9</v>
      </c>
    </row>
    <row r="50" spans="1:24" x14ac:dyDescent="0.6">
      <c r="A50">
        <v>2020</v>
      </c>
      <c r="B50">
        <v>2</v>
      </c>
      <c r="C50">
        <v>18</v>
      </c>
      <c r="D50">
        <f t="shared" si="0"/>
        <v>2</v>
      </c>
      <c r="G50">
        <v>3813.9865745279999</v>
      </c>
      <c r="H50">
        <v>3619.1812055360001</v>
      </c>
      <c r="I50">
        <v>831.53020126399997</v>
      </c>
      <c r="J50">
        <v>881.96644278400004</v>
      </c>
      <c r="K50">
        <v>3236</v>
      </c>
      <c r="L50">
        <v>3014</v>
      </c>
      <c r="M50">
        <v>1</v>
      </c>
      <c r="N50">
        <v>0</v>
      </c>
      <c r="O50">
        <v>0</v>
      </c>
      <c r="P50">
        <v>0</v>
      </c>
      <c r="Q50">
        <v>0</v>
      </c>
      <c r="R50">
        <v>0.1444444444444444</v>
      </c>
      <c r="S50">
        <v>0.65555555555555556</v>
      </c>
      <c r="T50">
        <v>1.3333333333333331E-2</v>
      </c>
      <c r="U50">
        <v>245</v>
      </c>
      <c r="V50" s="6">
        <v>-4.0999999999999996</v>
      </c>
      <c r="W50">
        <v>0</v>
      </c>
      <c r="X50">
        <f t="shared" si="1"/>
        <v>0</v>
      </c>
    </row>
    <row r="51" spans="1:24" x14ac:dyDescent="0.6">
      <c r="A51">
        <v>2020</v>
      </c>
      <c r="B51">
        <v>2</v>
      </c>
      <c r="C51">
        <v>19</v>
      </c>
      <c r="D51">
        <f t="shared" si="0"/>
        <v>3</v>
      </c>
      <c r="G51">
        <v>3579.8639468800002</v>
      </c>
      <c r="H51">
        <v>3422.5714298160001</v>
      </c>
      <c r="I51">
        <v>877.85034017600003</v>
      </c>
      <c r="J51">
        <v>810.22448987999996</v>
      </c>
      <c r="K51">
        <v>3073</v>
      </c>
      <c r="L51">
        <v>2948</v>
      </c>
      <c r="M51">
        <v>1</v>
      </c>
      <c r="N51">
        <v>0</v>
      </c>
      <c r="O51">
        <v>0</v>
      </c>
      <c r="P51">
        <v>0</v>
      </c>
      <c r="Q51">
        <v>0</v>
      </c>
      <c r="R51">
        <v>0.1444444444444444</v>
      </c>
      <c r="S51">
        <v>0.65555555555555556</v>
      </c>
      <c r="T51">
        <v>2.4444444444444449E-2</v>
      </c>
      <c r="U51">
        <v>277</v>
      </c>
      <c r="V51" s="6">
        <v>1</v>
      </c>
      <c r="W51">
        <v>0</v>
      </c>
      <c r="X51">
        <f t="shared" si="1"/>
        <v>0</v>
      </c>
    </row>
    <row r="52" spans="1:24" x14ac:dyDescent="0.6">
      <c r="A52">
        <v>2020</v>
      </c>
      <c r="B52">
        <v>2</v>
      </c>
      <c r="C52">
        <v>20</v>
      </c>
      <c r="D52">
        <f t="shared" si="0"/>
        <v>4</v>
      </c>
      <c r="G52">
        <v>3905.7891478769998</v>
      </c>
      <c r="H52">
        <v>3555.833875371</v>
      </c>
      <c r="I52">
        <v>838.87539965899998</v>
      </c>
      <c r="J52">
        <v>868.76038403899997</v>
      </c>
      <c r="K52">
        <v>3261</v>
      </c>
      <c r="L52">
        <v>3474</v>
      </c>
      <c r="M52">
        <v>1</v>
      </c>
      <c r="N52">
        <v>0</v>
      </c>
      <c r="O52">
        <v>0</v>
      </c>
      <c r="P52">
        <v>0</v>
      </c>
      <c r="Q52">
        <v>0</v>
      </c>
      <c r="R52">
        <v>0.17444444444444451</v>
      </c>
      <c r="S52">
        <v>0.62555555555555553</v>
      </c>
      <c r="T52">
        <v>0</v>
      </c>
      <c r="U52">
        <v>270</v>
      </c>
      <c r="V52" s="6">
        <v>4.5999999999999996</v>
      </c>
      <c r="W52">
        <v>0</v>
      </c>
      <c r="X52">
        <f t="shared" si="1"/>
        <v>0</v>
      </c>
    </row>
    <row r="53" spans="1:24" x14ac:dyDescent="0.6">
      <c r="A53">
        <v>2020</v>
      </c>
      <c r="B53">
        <v>2</v>
      </c>
      <c r="C53">
        <v>21</v>
      </c>
      <c r="D53">
        <f t="shared" si="0"/>
        <v>5</v>
      </c>
      <c r="G53">
        <v>3495.4355709679999</v>
      </c>
      <c r="H53">
        <v>3160.453977012</v>
      </c>
      <c r="I53">
        <v>802.41717756000003</v>
      </c>
      <c r="J53">
        <v>819.17177840800002</v>
      </c>
      <c r="K53">
        <v>3295</v>
      </c>
      <c r="L53">
        <v>3406</v>
      </c>
      <c r="M53">
        <v>1</v>
      </c>
      <c r="N53">
        <v>0</v>
      </c>
      <c r="O53">
        <v>0</v>
      </c>
      <c r="P53">
        <v>0</v>
      </c>
      <c r="Q53">
        <v>0</v>
      </c>
      <c r="R53">
        <v>0.18690476190476191</v>
      </c>
      <c r="S53">
        <v>0.67023809523809519</v>
      </c>
      <c r="T53">
        <v>0</v>
      </c>
      <c r="U53">
        <v>247</v>
      </c>
      <c r="V53" s="6">
        <v>6.7</v>
      </c>
      <c r="W53">
        <v>4.2</v>
      </c>
      <c r="X53">
        <f t="shared" si="1"/>
        <v>28.14</v>
      </c>
    </row>
    <row r="54" spans="1:24" x14ac:dyDescent="0.6">
      <c r="A54">
        <v>2020</v>
      </c>
      <c r="B54">
        <v>2</v>
      </c>
      <c r="C54">
        <v>22</v>
      </c>
      <c r="D54">
        <f t="shared" si="0"/>
        <v>6</v>
      </c>
      <c r="G54">
        <v>2745.731700288</v>
      </c>
      <c r="H54">
        <v>2543.7499934880002</v>
      </c>
      <c r="I54">
        <v>678.84756072000005</v>
      </c>
      <c r="J54">
        <v>616.21341415999996</v>
      </c>
      <c r="K54">
        <v>3398</v>
      </c>
      <c r="L54">
        <v>3144</v>
      </c>
      <c r="M54">
        <v>1</v>
      </c>
      <c r="N54">
        <v>0</v>
      </c>
      <c r="O54">
        <v>0</v>
      </c>
      <c r="P54">
        <v>0</v>
      </c>
      <c r="Q54">
        <v>0</v>
      </c>
      <c r="R54">
        <v>0.1607142857142857</v>
      </c>
      <c r="S54">
        <v>0.6964285714285714</v>
      </c>
      <c r="T54">
        <v>0</v>
      </c>
      <c r="U54">
        <v>204</v>
      </c>
      <c r="V54" s="6">
        <v>4</v>
      </c>
      <c r="W54">
        <v>3.1</v>
      </c>
      <c r="X54">
        <f t="shared" si="1"/>
        <v>12.4</v>
      </c>
    </row>
    <row r="55" spans="1:24" x14ac:dyDescent="0.6">
      <c r="A55">
        <v>2020</v>
      </c>
      <c r="B55">
        <v>2</v>
      </c>
      <c r="C55">
        <v>23</v>
      </c>
      <c r="D55">
        <f t="shared" si="0"/>
        <v>7</v>
      </c>
      <c r="G55">
        <v>2188.827578546</v>
      </c>
      <c r="H55">
        <v>1918.8965450080002</v>
      </c>
      <c r="I55">
        <v>587.99999976200002</v>
      </c>
      <c r="J55">
        <v>457.31034442399999</v>
      </c>
      <c r="K55">
        <v>2979</v>
      </c>
      <c r="L55">
        <v>3183</v>
      </c>
      <c r="M55">
        <v>1</v>
      </c>
      <c r="N55">
        <v>0</v>
      </c>
      <c r="O55">
        <v>0</v>
      </c>
      <c r="P55">
        <v>0</v>
      </c>
      <c r="Q55">
        <v>0</v>
      </c>
      <c r="R55">
        <v>0.20222222222222219</v>
      </c>
      <c r="S55">
        <v>0.6644444444444445</v>
      </c>
      <c r="T55">
        <v>5.7777777777777782E-2</v>
      </c>
      <c r="U55">
        <v>199</v>
      </c>
      <c r="V55" s="6">
        <v>2.5</v>
      </c>
      <c r="W55">
        <v>0</v>
      </c>
      <c r="X55">
        <f t="shared" si="1"/>
        <v>0</v>
      </c>
    </row>
    <row r="56" spans="1:24" x14ac:dyDescent="0.6">
      <c r="A56">
        <v>2020</v>
      </c>
      <c r="B56">
        <v>2</v>
      </c>
      <c r="C56">
        <v>24</v>
      </c>
      <c r="D56">
        <f t="shared" si="0"/>
        <v>1</v>
      </c>
      <c r="G56">
        <v>3015.3125</v>
      </c>
      <c r="H56">
        <v>2712.5</v>
      </c>
      <c r="I56">
        <v>706.65625</v>
      </c>
      <c r="J56">
        <v>727.40625</v>
      </c>
      <c r="K56">
        <v>2438</v>
      </c>
      <c r="L56">
        <v>4422</v>
      </c>
      <c r="M56">
        <v>1</v>
      </c>
      <c r="N56">
        <v>0</v>
      </c>
      <c r="O56">
        <v>0</v>
      </c>
      <c r="P56">
        <v>0</v>
      </c>
      <c r="Q56">
        <v>0</v>
      </c>
      <c r="R56">
        <v>0.18555555555555561</v>
      </c>
      <c r="S56">
        <v>0.68111111111111111</v>
      </c>
      <c r="T56">
        <v>0</v>
      </c>
      <c r="U56">
        <v>170</v>
      </c>
      <c r="V56" s="6">
        <v>7</v>
      </c>
      <c r="W56">
        <v>0</v>
      </c>
      <c r="X56">
        <f t="shared" si="1"/>
        <v>0</v>
      </c>
    </row>
    <row r="57" spans="1:24" x14ac:dyDescent="0.6">
      <c r="A57">
        <v>2020</v>
      </c>
      <c r="B57">
        <v>2</v>
      </c>
      <c r="C57">
        <v>25</v>
      </c>
      <c r="D57">
        <f t="shared" si="0"/>
        <v>2</v>
      </c>
      <c r="G57">
        <v>2653.1864340449997</v>
      </c>
      <c r="H57">
        <v>2414.7660956579998</v>
      </c>
      <c r="I57">
        <v>705.52542353000001</v>
      </c>
      <c r="J57">
        <v>728.97288090100005</v>
      </c>
      <c r="K57">
        <v>2134</v>
      </c>
      <c r="L57">
        <v>3265</v>
      </c>
      <c r="M57">
        <v>1</v>
      </c>
      <c r="N57">
        <v>0</v>
      </c>
      <c r="O57">
        <v>0</v>
      </c>
      <c r="P57">
        <v>0</v>
      </c>
      <c r="Q57">
        <v>0</v>
      </c>
      <c r="R57">
        <v>0.18888888888888891</v>
      </c>
      <c r="S57">
        <v>0.61111111111111105</v>
      </c>
      <c r="T57">
        <v>0</v>
      </c>
      <c r="U57">
        <v>184</v>
      </c>
      <c r="V57" s="6">
        <v>6.7</v>
      </c>
      <c r="W57">
        <v>16.600000000000001</v>
      </c>
      <c r="X57">
        <f t="shared" si="1"/>
        <v>111.22000000000001</v>
      </c>
    </row>
    <row r="58" spans="1:24" x14ac:dyDescent="0.6">
      <c r="A58">
        <v>2020</v>
      </c>
      <c r="B58">
        <v>2</v>
      </c>
      <c r="C58">
        <v>26</v>
      </c>
      <c r="D58">
        <f t="shared" si="0"/>
        <v>3</v>
      </c>
      <c r="G58">
        <v>2498.8733279009998</v>
      </c>
      <c r="H58">
        <v>2317.019994963</v>
      </c>
      <c r="I58">
        <v>723.02666648399997</v>
      </c>
      <c r="J58">
        <v>706.60666626099999</v>
      </c>
      <c r="K58">
        <v>1707</v>
      </c>
      <c r="L58">
        <v>2688</v>
      </c>
      <c r="M58">
        <v>1</v>
      </c>
      <c r="N58">
        <v>0</v>
      </c>
      <c r="O58">
        <v>0</v>
      </c>
      <c r="P58">
        <v>0</v>
      </c>
      <c r="Q58">
        <v>0</v>
      </c>
      <c r="R58">
        <v>0.171875</v>
      </c>
      <c r="S58">
        <v>0.703125</v>
      </c>
      <c r="T58">
        <v>0</v>
      </c>
      <c r="U58">
        <v>206</v>
      </c>
      <c r="V58" s="6">
        <v>6.4</v>
      </c>
      <c r="W58">
        <v>0</v>
      </c>
      <c r="X58">
        <f t="shared" si="1"/>
        <v>0</v>
      </c>
    </row>
    <row r="59" spans="1:24" x14ac:dyDescent="0.6">
      <c r="A59">
        <v>2020</v>
      </c>
      <c r="B59">
        <v>2</v>
      </c>
      <c r="C59">
        <v>27</v>
      </c>
      <c r="D59">
        <f t="shared" si="0"/>
        <v>4</v>
      </c>
      <c r="G59">
        <v>2339.0801398079998</v>
      </c>
      <c r="H59">
        <v>2166.780488208</v>
      </c>
      <c r="I59">
        <v>662.16027875999998</v>
      </c>
      <c r="J59">
        <v>663.50174219199994</v>
      </c>
      <c r="K59">
        <v>1298</v>
      </c>
      <c r="L59">
        <v>2395</v>
      </c>
      <c r="M59">
        <v>1</v>
      </c>
      <c r="N59">
        <v>0</v>
      </c>
      <c r="O59">
        <v>0</v>
      </c>
      <c r="P59">
        <v>0</v>
      </c>
      <c r="Q59">
        <v>0</v>
      </c>
      <c r="R59">
        <v>0.1055555555555556</v>
      </c>
      <c r="S59">
        <v>0.69444444444444442</v>
      </c>
      <c r="T59">
        <v>0</v>
      </c>
      <c r="U59">
        <v>202</v>
      </c>
      <c r="V59" s="6">
        <v>6.1</v>
      </c>
      <c r="W59">
        <v>0</v>
      </c>
      <c r="X59">
        <f t="shared" si="1"/>
        <v>0</v>
      </c>
    </row>
    <row r="60" spans="1:24" x14ac:dyDescent="0.6">
      <c r="A60">
        <v>2020</v>
      </c>
      <c r="B60">
        <v>2</v>
      </c>
      <c r="C60">
        <v>28</v>
      </c>
      <c r="D60">
        <f t="shared" si="0"/>
        <v>5</v>
      </c>
      <c r="G60">
        <v>2765.7938918070004</v>
      </c>
      <c r="H60">
        <v>2619.0152659230002</v>
      </c>
      <c r="I60">
        <v>240.648854951</v>
      </c>
      <c r="J60">
        <v>207.687022877</v>
      </c>
      <c r="K60">
        <v>1242</v>
      </c>
      <c r="L60">
        <v>2317</v>
      </c>
      <c r="M60">
        <v>1</v>
      </c>
      <c r="N60">
        <v>0</v>
      </c>
      <c r="O60">
        <v>0</v>
      </c>
      <c r="P60">
        <v>0</v>
      </c>
      <c r="Q60">
        <v>0</v>
      </c>
      <c r="R60">
        <v>0.109375</v>
      </c>
      <c r="S60">
        <v>0.765625</v>
      </c>
      <c r="T60">
        <v>2.8125000000000001E-2</v>
      </c>
      <c r="U60">
        <v>210</v>
      </c>
      <c r="V60" s="6">
        <v>4.5</v>
      </c>
      <c r="W60">
        <v>3.9</v>
      </c>
      <c r="X60">
        <f t="shared" si="1"/>
        <v>17.55</v>
      </c>
    </row>
    <row r="61" spans="1:24" x14ac:dyDescent="0.6">
      <c r="A61">
        <v>2020</v>
      </c>
      <c r="B61">
        <v>2</v>
      </c>
      <c r="C61">
        <v>29</v>
      </c>
      <c r="D61">
        <f t="shared" si="0"/>
        <v>6</v>
      </c>
      <c r="E61" t="s">
        <v>21</v>
      </c>
      <c r="F61" t="s">
        <v>19</v>
      </c>
      <c r="G61">
        <v>2190.5583371430002</v>
      </c>
      <c r="H61">
        <v>2225.4416705369999</v>
      </c>
      <c r="I61" s="2">
        <v>0</v>
      </c>
      <c r="J61" s="2">
        <v>0</v>
      </c>
      <c r="K61">
        <v>1187</v>
      </c>
      <c r="L61">
        <v>1969</v>
      </c>
      <c r="M61">
        <v>1</v>
      </c>
      <c r="N61">
        <v>0</v>
      </c>
      <c r="O61">
        <v>0</v>
      </c>
      <c r="P61">
        <v>0</v>
      </c>
      <c r="Q61">
        <v>0</v>
      </c>
      <c r="R61">
        <v>0.1388888888888889</v>
      </c>
      <c r="S61">
        <v>0.72777777777777775</v>
      </c>
      <c r="T61">
        <v>2.222222222222222E-2</v>
      </c>
      <c r="U61">
        <v>167</v>
      </c>
      <c r="V61" s="6">
        <v>7.7</v>
      </c>
      <c r="W61">
        <v>0.5</v>
      </c>
      <c r="X61">
        <f t="shared" si="1"/>
        <v>3.85</v>
      </c>
    </row>
    <row r="62" spans="1:24" x14ac:dyDescent="0.6">
      <c r="A62">
        <v>2020</v>
      </c>
      <c r="B62">
        <v>3</v>
      </c>
      <c r="C62">
        <v>1</v>
      </c>
      <c r="D62">
        <f t="shared" si="0"/>
        <v>7</v>
      </c>
      <c r="E62" t="s">
        <v>21</v>
      </c>
      <c r="F62" t="s">
        <v>16</v>
      </c>
      <c r="G62">
        <v>2018.6964315760001</v>
      </c>
      <c r="H62">
        <v>1886.04910995</v>
      </c>
      <c r="I62">
        <v>498.96875012200002</v>
      </c>
      <c r="J62">
        <v>422.65625019000004</v>
      </c>
      <c r="K62">
        <v>1007</v>
      </c>
      <c r="L62">
        <v>1438</v>
      </c>
      <c r="M62">
        <v>1</v>
      </c>
      <c r="N62">
        <v>0</v>
      </c>
      <c r="O62">
        <v>0</v>
      </c>
      <c r="P62">
        <v>0</v>
      </c>
      <c r="Q62">
        <v>0</v>
      </c>
      <c r="R62">
        <v>8.8541666666666657E-2</v>
      </c>
      <c r="S62">
        <v>0.66145833333333326</v>
      </c>
      <c r="T62">
        <v>1.5625E-2</v>
      </c>
      <c r="U62">
        <v>133</v>
      </c>
      <c r="V62" s="6">
        <v>5.8</v>
      </c>
      <c r="W62">
        <v>0.2</v>
      </c>
      <c r="X62">
        <f t="shared" si="1"/>
        <v>1.1599999999999999</v>
      </c>
    </row>
    <row r="63" spans="1:24" x14ac:dyDescent="0.6">
      <c r="A63">
        <v>2020</v>
      </c>
      <c r="B63">
        <v>3</v>
      </c>
      <c r="C63">
        <v>2</v>
      </c>
      <c r="D63">
        <f t="shared" si="0"/>
        <v>1</v>
      </c>
      <c r="G63">
        <v>2788.8347851440003</v>
      </c>
      <c r="H63">
        <v>2684.191306788</v>
      </c>
      <c r="I63">
        <v>711.33913051600007</v>
      </c>
      <c r="J63">
        <v>698.13043498000002</v>
      </c>
      <c r="K63">
        <v>814</v>
      </c>
      <c r="L63">
        <v>1484</v>
      </c>
      <c r="M63">
        <v>1</v>
      </c>
      <c r="N63">
        <v>0</v>
      </c>
      <c r="O63">
        <v>0</v>
      </c>
      <c r="P63">
        <v>0</v>
      </c>
      <c r="Q63">
        <v>0</v>
      </c>
      <c r="R63">
        <v>9.8958333333333329E-2</v>
      </c>
      <c r="S63">
        <v>0.71354166666666663</v>
      </c>
      <c r="T63">
        <v>1.2500000000000001E-2</v>
      </c>
      <c r="U63">
        <v>120</v>
      </c>
      <c r="V63" s="6">
        <v>3.4</v>
      </c>
      <c r="W63">
        <v>0</v>
      </c>
      <c r="X63">
        <f t="shared" si="1"/>
        <v>0</v>
      </c>
    </row>
    <row r="64" spans="1:24" x14ac:dyDescent="0.6">
      <c r="A64">
        <v>2020</v>
      </c>
      <c r="B64">
        <v>3</v>
      </c>
      <c r="C64">
        <v>3</v>
      </c>
      <c r="D64">
        <f t="shared" si="0"/>
        <v>2</v>
      </c>
      <c r="G64">
        <v>2505.172092364</v>
      </c>
      <c r="H64">
        <v>2445.4325574959998</v>
      </c>
      <c r="I64">
        <v>659.50697671800003</v>
      </c>
      <c r="J64">
        <v>704.68837203600003</v>
      </c>
      <c r="K64">
        <v>628</v>
      </c>
      <c r="L64">
        <v>1123</v>
      </c>
      <c r="M64">
        <v>1</v>
      </c>
      <c r="N64">
        <v>0</v>
      </c>
      <c r="O64">
        <v>0</v>
      </c>
      <c r="P64">
        <v>0</v>
      </c>
      <c r="Q64">
        <v>0</v>
      </c>
      <c r="R64">
        <v>0.1444444444444444</v>
      </c>
      <c r="S64">
        <v>0.65555555555555545</v>
      </c>
      <c r="T64">
        <v>1.3333333333333331E-2</v>
      </c>
      <c r="U64">
        <v>115</v>
      </c>
      <c r="V64" s="6">
        <v>4.8</v>
      </c>
      <c r="W64">
        <v>0</v>
      </c>
      <c r="X64">
        <f t="shared" si="1"/>
        <v>0</v>
      </c>
    </row>
    <row r="65" spans="1:24" x14ac:dyDescent="0.6">
      <c r="A65">
        <v>2020</v>
      </c>
      <c r="B65">
        <v>3</v>
      </c>
      <c r="C65">
        <v>4</v>
      </c>
      <c r="D65">
        <f t="shared" si="0"/>
        <v>3</v>
      </c>
      <c r="G65">
        <v>2276.570098145</v>
      </c>
      <c r="H65">
        <v>2157.5700978999998</v>
      </c>
      <c r="I65">
        <v>655.82243007500006</v>
      </c>
      <c r="J65">
        <v>702.02803775999996</v>
      </c>
      <c r="K65">
        <v>517</v>
      </c>
      <c r="L65">
        <v>1033</v>
      </c>
      <c r="M65">
        <v>1</v>
      </c>
      <c r="N65">
        <v>0</v>
      </c>
      <c r="O65">
        <v>0</v>
      </c>
      <c r="P65">
        <v>0</v>
      </c>
      <c r="Q65">
        <v>0</v>
      </c>
      <c r="R65">
        <v>0.15625</v>
      </c>
      <c r="S65">
        <v>0.65625</v>
      </c>
      <c r="T65">
        <v>2.0833333333333329E-2</v>
      </c>
      <c r="U65">
        <v>102</v>
      </c>
      <c r="V65" s="6">
        <v>2.2000000000000002</v>
      </c>
      <c r="W65">
        <v>0</v>
      </c>
      <c r="X65">
        <f t="shared" si="1"/>
        <v>0</v>
      </c>
    </row>
    <row r="66" spans="1:24" x14ac:dyDescent="0.6">
      <c r="A66">
        <v>2020</v>
      </c>
      <c r="B66">
        <v>3</v>
      </c>
      <c r="C66">
        <v>5</v>
      </c>
      <c r="D66">
        <f t="shared" si="0"/>
        <v>4</v>
      </c>
      <c r="G66">
        <v>2694.2883713840001</v>
      </c>
      <c r="H66">
        <v>2499.1627900399999</v>
      </c>
      <c r="I66">
        <v>676.96744183600003</v>
      </c>
      <c r="J66">
        <v>721.50232552600005</v>
      </c>
      <c r="K66">
        <v>532</v>
      </c>
      <c r="L66">
        <v>1252</v>
      </c>
      <c r="M66">
        <v>1</v>
      </c>
      <c r="N66">
        <v>0</v>
      </c>
      <c r="O66">
        <v>0</v>
      </c>
      <c r="P66">
        <v>0</v>
      </c>
      <c r="Q66">
        <v>0</v>
      </c>
      <c r="R66">
        <v>0.1333333333333333</v>
      </c>
      <c r="S66">
        <v>0.6</v>
      </c>
      <c r="T66">
        <v>2.6666666666666668E-2</v>
      </c>
      <c r="U66">
        <v>99</v>
      </c>
      <c r="V66" s="6">
        <v>1.4</v>
      </c>
      <c r="W66">
        <v>0</v>
      </c>
      <c r="X66">
        <f t="shared" si="1"/>
        <v>0</v>
      </c>
    </row>
    <row r="67" spans="1:24" x14ac:dyDescent="0.6">
      <c r="A67">
        <v>2020</v>
      </c>
      <c r="B67">
        <v>3</v>
      </c>
      <c r="C67">
        <v>6</v>
      </c>
      <c r="D67">
        <f t="shared" ref="D67:D79" si="2">WEEKDAY(DATE(A67,B67,C67), 2)</f>
        <v>5</v>
      </c>
      <c r="G67">
        <v>2691.69811936</v>
      </c>
      <c r="H67">
        <v>2479.8820811400001</v>
      </c>
      <c r="I67">
        <v>700.72641532</v>
      </c>
      <c r="J67">
        <v>735.91509483999994</v>
      </c>
      <c r="K67">
        <v>480</v>
      </c>
      <c r="L67">
        <v>1402</v>
      </c>
      <c r="M67">
        <v>1</v>
      </c>
      <c r="N67">
        <v>0</v>
      </c>
      <c r="O67">
        <v>0</v>
      </c>
      <c r="P67">
        <v>0</v>
      </c>
      <c r="Q67">
        <v>0</v>
      </c>
      <c r="R67">
        <v>0.18888888888888891</v>
      </c>
      <c r="S67">
        <v>0.61111111111111105</v>
      </c>
      <c r="T67">
        <v>2.222222222222222E-2</v>
      </c>
      <c r="U67">
        <v>113</v>
      </c>
      <c r="V67" s="6">
        <v>3.7</v>
      </c>
      <c r="W67">
        <v>0</v>
      </c>
      <c r="X67">
        <f t="shared" ref="X67:X130" si="3">V67*W67</f>
        <v>0</v>
      </c>
    </row>
    <row r="68" spans="1:24" x14ac:dyDescent="0.6">
      <c r="A68">
        <v>2020</v>
      </c>
      <c r="B68">
        <v>3</v>
      </c>
      <c r="C68">
        <v>7</v>
      </c>
      <c r="D68">
        <f t="shared" si="2"/>
        <v>6</v>
      </c>
      <c r="G68">
        <v>1787.2682876190001</v>
      </c>
      <c r="H68">
        <v>1773.073165708</v>
      </c>
      <c r="I68">
        <v>518.99999976200002</v>
      </c>
      <c r="J68">
        <v>476.92682883500004</v>
      </c>
      <c r="K68">
        <v>458</v>
      </c>
      <c r="L68">
        <v>1210</v>
      </c>
      <c r="M68">
        <v>1</v>
      </c>
      <c r="N68">
        <v>0</v>
      </c>
      <c r="O68">
        <v>0</v>
      </c>
      <c r="P68">
        <v>0</v>
      </c>
      <c r="Q68">
        <v>0</v>
      </c>
      <c r="R68">
        <v>0.16666666666666671</v>
      </c>
      <c r="S68">
        <v>0.56666666666666665</v>
      </c>
      <c r="T68">
        <v>2.222222222222222E-2</v>
      </c>
      <c r="U68">
        <v>125</v>
      </c>
      <c r="V68" s="6">
        <v>7</v>
      </c>
      <c r="W68">
        <v>0</v>
      </c>
      <c r="X68">
        <f t="shared" si="3"/>
        <v>0</v>
      </c>
    </row>
    <row r="69" spans="1:24" x14ac:dyDescent="0.6">
      <c r="A69">
        <v>2020</v>
      </c>
      <c r="B69">
        <v>3</v>
      </c>
      <c r="C69">
        <v>8</v>
      </c>
      <c r="D69">
        <f t="shared" si="2"/>
        <v>7</v>
      </c>
      <c r="G69">
        <v>1490.041242042</v>
      </c>
      <c r="H69">
        <v>1371.2989736080001</v>
      </c>
      <c r="I69">
        <v>484.97938164499999</v>
      </c>
      <c r="J69">
        <v>403.37113434600002</v>
      </c>
      <c r="K69">
        <v>647</v>
      </c>
      <c r="L69">
        <v>1477</v>
      </c>
      <c r="M69">
        <v>1</v>
      </c>
      <c r="N69">
        <v>0</v>
      </c>
      <c r="O69">
        <v>0</v>
      </c>
      <c r="P69">
        <v>0</v>
      </c>
      <c r="Q69">
        <v>0</v>
      </c>
      <c r="R69">
        <v>0.20238095238095241</v>
      </c>
      <c r="S69">
        <v>0.58333333333333326</v>
      </c>
      <c r="T69">
        <v>7.1428571428571425E-2</v>
      </c>
      <c r="U69">
        <v>145</v>
      </c>
      <c r="V69" s="6">
        <v>9.3000000000000007</v>
      </c>
      <c r="W69">
        <v>0</v>
      </c>
      <c r="X69">
        <f t="shared" si="3"/>
        <v>0</v>
      </c>
    </row>
    <row r="70" spans="1:24" x14ac:dyDescent="0.6">
      <c r="A70">
        <v>2020</v>
      </c>
      <c r="B70">
        <v>3</v>
      </c>
      <c r="C70">
        <v>9</v>
      </c>
      <c r="D70">
        <f t="shared" si="2"/>
        <v>1</v>
      </c>
      <c r="G70">
        <v>450.88235744999997</v>
      </c>
      <c r="H70">
        <v>406.79412171500002</v>
      </c>
      <c r="I70">
        <v>539.20588252499999</v>
      </c>
      <c r="J70">
        <v>484.88235328000002</v>
      </c>
      <c r="K70">
        <v>56</v>
      </c>
      <c r="L70">
        <v>242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0.75</v>
      </c>
      <c r="T70">
        <v>0.25</v>
      </c>
      <c r="U70">
        <v>64</v>
      </c>
      <c r="V70" s="6">
        <v>11.1</v>
      </c>
      <c r="W70">
        <v>0</v>
      </c>
      <c r="X70">
        <f t="shared" si="3"/>
        <v>0</v>
      </c>
    </row>
    <row r="71" spans="1:24" x14ac:dyDescent="0.6">
      <c r="A71">
        <v>2020</v>
      </c>
      <c r="B71">
        <v>3</v>
      </c>
      <c r="C71">
        <v>10</v>
      </c>
      <c r="D71">
        <f t="shared" si="2"/>
        <v>2</v>
      </c>
      <c r="G71">
        <v>347.07317211999998</v>
      </c>
      <c r="H71">
        <v>331.31707449599998</v>
      </c>
      <c r="I71">
        <v>512.43902444000003</v>
      </c>
      <c r="J71">
        <v>490.73170742399998</v>
      </c>
      <c r="K71">
        <v>45</v>
      </c>
      <c r="L71">
        <v>274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0.5</v>
      </c>
      <c r="T71">
        <v>0.25</v>
      </c>
      <c r="U71">
        <v>68</v>
      </c>
      <c r="V71" s="6">
        <v>6.4</v>
      </c>
      <c r="W71">
        <v>11.8</v>
      </c>
      <c r="X71">
        <f t="shared" si="3"/>
        <v>75.52000000000001</v>
      </c>
    </row>
    <row r="72" spans="1:24" x14ac:dyDescent="0.6">
      <c r="A72">
        <v>2020</v>
      </c>
      <c r="B72">
        <v>3</v>
      </c>
      <c r="C72">
        <v>11</v>
      </c>
      <c r="D72">
        <f t="shared" si="2"/>
        <v>3</v>
      </c>
      <c r="G72">
        <v>171.04142696</v>
      </c>
      <c r="H72">
        <v>167.73965168000001</v>
      </c>
      <c r="I72">
        <v>530.40236712000001</v>
      </c>
      <c r="J72">
        <v>461.10650944000002</v>
      </c>
      <c r="K72">
        <v>16</v>
      </c>
      <c r="L72">
        <v>129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48</v>
      </c>
      <c r="V72" s="6">
        <v>3.8</v>
      </c>
      <c r="W72">
        <v>0</v>
      </c>
      <c r="X72">
        <f t="shared" si="3"/>
        <v>0</v>
      </c>
    </row>
    <row r="73" spans="1:24" x14ac:dyDescent="0.6">
      <c r="A73">
        <v>2020</v>
      </c>
      <c r="B73">
        <v>3</v>
      </c>
      <c r="C73">
        <v>14</v>
      </c>
      <c r="D73">
        <f t="shared" si="2"/>
        <v>6</v>
      </c>
      <c r="G73">
        <v>0</v>
      </c>
      <c r="H73">
        <v>0</v>
      </c>
      <c r="I73">
        <v>463</v>
      </c>
      <c r="J73">
        <v>428</v>
      </c>
      <c r="K73">
        <v>44</v>
      </c>
      <c r="L73">
        <v>131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35</v>
      </c>
      <c r="V73" s="6">
        <v>6.8</v>
      </c>
      <c r="W73">
        <v>0</v>
      </c>
      <c r="X73">
        <f t="shared" si="3"/>
        <v>0</v>
      </c>
    </row>
    <row r="74" spans="1:24" x14ac:dyDescent="0.6">
      <c r="A74">
        <v>2020</v>
      </c>
      <c r="B74">
        <v>3</v>
      </c>
      <c r="C74">
        <v>15</v>
      </c>
      <c r="D74">
        <f t="shared" si="2"/>
        <v>7</v>
      </c>
      <c r="G74">
        <v>0</v>
      </c>
      <c r="H74">
        <v>0</v>
      </c>
      <c r="I74">
        <v>466</v>
      </c>
      <c r="J74">
        <v>439</v>
      </c>
      <c r="K74">
        <v>115</v>
      </c>
      <c r="L74">
        <v>243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35</v>
      </c>
      <c r="V74" s="6">
        <v>4.9000000000000004</v>
      </c>
      <c r="W74">
        <v>0.5</v>
      </c>
      <c r="X74">
        <f t="shared" si="3"/>
        <v>2.4500000000000002</v>
      </c>
    </row>
    <row r="75" spans="1:24" x14ac:dyDescent="0.6">
      <c r="A75">
        <v>2020</v>
      </c>
      <c r="B75">
        <v>3</v>
      </c>
      <c r="C75">
        <v>16</v>
      </c>
      <c r="D75">
        <f t="shared" si="2"/>
        <v>1</v>
      </c>
      <c r="G75">
        <v>138.46926931199999</v>
      </c>
      <c r="H75">
        <v>134.08938118399999</v>
      </c>
      <c r="I75">
        <v>368.08938527999999</v>
      </c>
      <c r="J75">
        <v>289.43016723199997</v>
      </c>
      <c r="K75">
        <v>58</v>
      </c>
      <c r="L75">
        <v>137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38</v>
      </c>
      <c r="V75" s="6">
        <v>3.6</v>
      </c>
      <c r="W75">
        <v>0</v>
      </c>
      <c r="X75">
        <f t="shared" si="3"/>
        <v>0</v>
      </c>
    </row>
    <row r="76" spans="1:24" x14ac:dyDescent="0.6">
      <c r="A76">
        <v>2020</v>
      </c>
      <c r="B76">
        <v>3</v>
      </c>
      <c r="C76">
        <v>18</v>
      </c>
      <c r="D76">
        <f t="shared" si="2"/>
        <v>3</v>
      </c>
      <c r="G76">
        <v>237.92349185500001</v>
      </c>
      <c r="H76">
        <v>216.240432239</v>
      </c>
      <c r="I76">
        <v>327.18579211799999</v>
      </c>
      <c r="J76">
        <v>242.27322362800001</v>
      </c>
      <c r="K76">
        <v>41</v>
      </c>
      <c r="L76">
        <v>126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49</v>
      </c>
      <c r="V76" s="6">
        <v>4</v>
      </c>
      <c r="W76">
        <v>0</v>
      </c>
      <c r="X76">
        <f t="shared" si="3"/>
        <v>0</v>
      </c>
    </row>
    <row r="77" spans="1:24" x14ac:dyDescent="0.6">
      <c r="A77">
        <v>2020</v>
      </c>
      <c r="B77">
        <v>3</v>
      </c>
      <c r="C77">
        <v>20</v>
      </c>
      <c r="D77">
        <f t="shared" si="2"/>
        <v>5</v>
      </c>
      <c r="G77">
        <v>162.07735163200002</v>
      </c>
      <c r="H77">
        <v>146.08840100399999</v>
      </c>
      <c r="I77">
        <v>452.51381227600001</v>
      </c>
      <c r="J77">
        <v>442.83977928799999</v>
      </c>
      <c r="K77">
        <v>45</v>
      </c>
      <c r="L77">
        <v>124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34</v>
      </c>
      <c r="V77" s="6">
        <v>3.6</v>
      </c>
      <c r="W77">
        <v>0</v>
      </c>
      <c r="X77">
        <f t="shared" si="3"/>
        <v>0</v>
      </c>
    </row>
    <row r="78" spans="1:24" x14ac:dyDescent="0.6">
      <c r="A78">
        <v>2020</v>
      </c>
      <c r="B78">
        <v>3</v>
      </c>
      <c r="C78">
        <v>22</v>
      </c>
      <c r="D78">
        <f t="shared" si="2"/>
        <v>7</v>
      </c>
      <c r="G78">
        <v>0</v>
      </c>
      <c r="H78">
        <v>0</v>
      </c>
      <c r="I78">
        <v>420</v>
      </c>
      <c r="J78">
        <v>417</v>
      </c>
      <c r="K78">
        <v>62</v>
      </c>
      <c r="L78">
        <v>130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26</v>
      </c>
      <c r="V78" s="6">
        <v>6.6</v>
      </c>
      <c r="W78">
        <v>0</v>
      </c>
      <c r="X78">
        <f t="shared" si="3"/>
        <v>0</v>
      </c>
    </row>
    <row r="79" spans="1:24" x14ac:dyDescent="0.6">
      <c r="A79">
        <v>2020</v>
      </c>
      <c r="B79">
        <v>3</v>
      </c>
      <c r="C79">
        <v>23</v>
      </c>
      <c r="D79">
        <f t="shared" si="2"/>
        <v>1</v>
      </c>
      <c r="G79">
        <v>167.59770299299998</v>
      </c>
      <c r="H79">
        <v>154.88505917499998</v>
      </c>
      <c r="I79">
        <v>428.24137937900002</v>
      </c>
      <c r="J79">
        <v>436.22988521399998</v>
      </c>
      <c r="K79">
        <v>45</v>
      </c>
      <c r="L79">
        <v>132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38</v>
      </c>
      <c r="V79" s="6">
        <v>10</v>
      </c>
      <c r="W79">
        <v>0</v>
      </c>
      <c r="X79">
        <f t="shared" si="3"/>
        <v>0</v>
      </c>
    </row>
    <row r="80" spans="1:24" x14ac:dyDescent="0.6">
      <c r="V80" s="6">
        <v>9.1</v>
      </c>
      <c r="W80">
        <v>0</v>
      </c>
      <c r="X80">
        <f t="shared" si="3"/>
        <v>0</v>
      </c>
    </row>
    <row r="81" spans="22:24" x14ac:dyDescent="0.6">
      <c r="V81" s="6">
        <v>8.8000000000000007</v>
      </c>
      <c r="W81">
        <v>0</v>
      </c>
      <c r="X81">
        <f t="shared" si="3"/>
        <v>0</v>
      </c>
    </row>
    <row r="82" spans="22:24" x14ac:dyDescent="0.6">
      <c r="V82" s="6">
        <v>12.8</v>
      </c>
      <c r="W82">
        <v>0</v>
      </c>
      <c r="X82">
        <f t="shared" si="3"/>
        <v>0</v>
      </c>
    </row>
    <row r="83" spans="22:24" x14ac:dyDescent="0.6">
      <c r="V83" s="6">
        <v>11</v>
      </c>
      <c r="W83">
        <v>0</v>
      </c>
      <c r="X83">
        <f t="shared" si="3"/>
        <v>0</v>
      </c>
    </row>
    <row r="84" spans="22:24" x14ac:dyDescent="0.6">
      <c r="V84" s="6">
        <v>10.6</v>
      </c>
      <c r="W84">
        <v>0</v>
      </c>
      <c r="X84">
        <f t="shared" si="3"/>
        <v>0</v>
      </c>
    </row>
    <row r="85" spans="22:24" x14ac:dyDescent="0.6">
      <c r="V85" s="6">
        <v>11.4</v>
      </c>
      <c r="W85">
        <v>0</v>
      </c>
      <c r="X85">
        <f t="shared" si="3"/>
        <v>0</v>
      </c>
    </row>
    <row r="86" spans="22:24" x14ac:dyDescent="0.6">
      <c r="V86" s="6">
        <v>12.5</v>
      </c>
      <c r="W86">
        <v>0</v>
      </c>
      <c r="X86">
        <f t="shared" si="3"/>
        <v>0</v>
      </c>
    </row>
    <row r="87" spans="22:24" x14ac:dyDescent="0.6">
      <c r="V87" s="6">
        <v>14.8</v>
      </c>
      <c r="W87">
        <v>1.8</v>
      </c>
      <c r="X87">
        <f t="shared" si="3"/>
        <v>26.64</v>
      </c>
    </row>
    <row r="88" spans="22:24" x14ac:dyDescent="0.6">
      <c r="V88" s="6">
        <v>11.9</v>
      </c>
      <c r="W88">
        <v>2</v>
      </c>
      <c r="X88">
        <f t="shared" si="3"/>
        <v>23.8</v>
      </c>
    </row>
    <row r="89" spans="22:24" x14ac:dyDescent="0.6">
      <c r="V89" s="6">
        <v>7.7</v>
      </c>
      <c r="W89">
        <v>0</v>
      </c>
      <c r="X89">
        <f t="shared" si="3"/>
        <v>0</v>
      </c>
    </row>
    <row r="90" spans="22:24" x14ac:dyDescent="0.6">
      <c r="V90" s="6">
        <v>8.6999999999999993</v>
      </c>
      <c r="W90">
        <v>0</v>
      </c>
      <c r="X90">
        <f t="shared" si="3"/>
        <v>0</v>
      </c>
    </row>
    <row r="91" spans="22:24" x14ac:dyDescent="0.6">
      <c r="V91" s="6">
        <v>10.199999999999999</v>
      </c>
      <c r="W91">
        <v>0</v>
      </c>
      <c r="X91">
        <f t="shared" si="3"/>
        <v>0</v>
      </c>
    </row>
    <row r="92" spans="22:24" x14ac:dyDescent="0.6">
      <c r="V92" s="6">
        <v>11.9</v>
      </c>
      <c r="W92">
        <v>0</v>
      </c>
      <c r="X92">
        <f t="shared" si="3"/>
        <v>0</v>
      </c>
    </row>
    <row r="93" spans="22:24" x14ac:dyDescent="0.6">
      <c r="V93" s="6">
        <v>11.3</v>
      </c>
      <c r="W93">
        <v>0</v>
      </c>
      <c r="X93">
        <f t="shared" si="3"/>
        <v>0</v>
      </c>
    </row>
    <row r="94" spans="22:24" x14ac:dyDescent="0.6">
      <c r="V94" s="6">
        <v>9.3000000000000007</v>
      </c>
      <c r="W94">
        <v>0</v>
      </c>
      <c r="X94">
        <f t="shared" si="3"/>
        <v>0</v>
      </c>
    </row>
    <row r="95" spans="22:24" x14ac:dyDescent="0.6">
      <c r="V95" s="6">
        <v>10</v>
      </c>
      <c r="W95">
        <v>0</v>
      </c>
      <c r="X95">
        <f t="shared" si="3"/>
        <v>0</v>
      </c>
    </row>
    <row r="96" spans="22:24" x14ac:dyDescent="0.6">
      <c r="V96" s="6">
        <v>8.9</v>
      </c>
      <c r="W96">
        <v>0</v>
      </c>
      <c r="X96">
        <f t="shared" si="3"/>
        <v>0</v>
      </c>
    </row>
    <row r="97" spans="22:24" x14ac:dyDescent="0.6">
      <c r="V97" s="6">
        <v>7.2</v>
      </c>
      <c r="W97">
        <v>0</v>
      </c>
      <c r="X97">
        <f t="shared" si="3"/>
        <v>0</v>
      </c>
    </row>
    <row r="98" spans="22:24" x14ac:dyDescent="0.6">
      <c r="V98" s="6">
        <v>9.3000000000000007</v>
      </c>
      <c r="W98">
        <v>0</v>
      </c>
      <c r="X98">
        <f t="shared" si="3"/>
        <v>0</v>
      </c>
    </row>
    <row r="99" spans="22:24" x14ac:dyDescent="0.6">
      <c r="V99" s="6">
        <v>10.6</v>
      </c>
      <c r="W99">
        <v>0</v>
      </c>
      <c r="X99">
        <f t="shared" si="3"/>
        <v>0</v>
      </c>
    </row>
    <row r="100" spans="22:24" x14ac:dyDescent="0.6">
      <c r="V100" s="6">
        <v>9.4</v>
      </c>
      <c r="W100">
        <v>0</v>
      </c>
      <c r="X100">
        <f t="shared" si="3"/>
        <v>0</v>
      </c>
    </row>
    <row r="101" spans="22:24" x14ac:dyDescent="0.6">
      <c r="V101" s="6">
        <v>8.9</v>
      </c>
      <c r="W101">
        <v>0</v>
      </c>
      <c r="X101">
        <f t="shared" si="3"/>
        <v>0</v>
      </c>
    </row>
    <row r="102" spans="22:24" x14ac:dyDescent="0.6">
      <c r="V102" s="6">
        <v>10.7</v>
      </c>
      <c r="W102">
        <v>0</v>
      </c>
      <c r="X102">
        <f t="shared" si="3"/>
        <v>0</v>
      </c>
    </row>
    <row r="103" spans="22:24" x14ac:dyDescent="0.6">
      <c r="V103" s="6">
        <v>9.9</v>
      </c>
      <c r="W103">
        <v>0</v>
      </c>
      <c r="X103">
        <f t="shared" si="3"/>
        <v>0</v>
      </c>
    </row>
    <row r="104" spans="22:24" x14ac:dyDescent="0.6">
      <c r="V104" s="6">
        <v>9.9</v>
      </c>
      <c r="W104">
        <v>0</v>
      </c>
      <c r="X104">
        <f t="shared" si="3"/>
        <v>0</v>
      </c>
    </row>
    <row r="105" spans="22:24" x14ac:dyDescent="0.6">
      <c r="V105" s="6">
        <v>12.4</v>
      </c>
      <c r="W105">
        <v>0</v>
      </c>
      <c r="X105">
        <f t="shared" si="3"/>
        <v>0</v>
      </c>
    </row>
    <row r="106" spans="22:24" x14ac:dyDescent="0.6">
      <c r="V106" s="6">
        <v>13</v>
      </c>
      <c r="W106">
        <v>0</v>
      </c>
      <c r="X106">
        <f t="shared" si="3"/>
        <v>0</v>
      </c>
    </row>
    <row r="107" spans="22:24" x14ac:dyDescent="0.6">
      <c r="V107" s="6">
        <v>13.2</v>
      </c>
      <c r="W107">
        <v>0</v>
      </c>
      <c r="X107">
        <f t="shared" si="3"/>
        <v>0</v>
      </c>
    </row>
    <row r="108" spans="22:24" x14ac:dyDescent="0.6">
      <c r="V108" s="6">
        <v>16</v>
      </c>
      <c r="W108">
        <v>0</v>
      </c>
      <c r="X108">
        <f t="shared" si="3"/>
        <v>0</v>
      </c>
    </row>
    <row r="109" spans="22:24" x14ac:dyDescent="0.6">
      <c r="V109" s="6">
        <v>12.5</v>
      </c>
      <c r="W109">
        <v>6.5</v>
      </c>
      <c r="X109">
        <f t="shared" si="3"/>
        <v>81.25</v>
      </c>
    </row>
    <row r="110" spans="22:24" x14ac:dyDescent="0.6">
      <c r="V110" s="6">
        <v>13.5</v>
      </c>
      <c r="W110">
        <v>0</v>
      </c>
      <c r="X110">
        <f t="shared" si="3"/>
        <v>0</v>
      </c>
    </row>
    <row r="111" spans="22:24" x14ac:dyDescent="0.6">
      <c r="V111" s="6">
        <v>12.3</v>
      </c>
      <c r="W111">
        <v>10.3</v>
      </c>
      <c r="X111">
        <f t="shared" si="3"/>
        <v>126.69000000000001</v>
      </c>
    </row>
    <row r="112" spans="22:24" x14ac:dyDescent="0.6">
      <c r="V112" s="6">
        <v>10</v>
      </c>
      <c r="W112">
        <v>0.1</v>
      </c>
      <c r="X112">
        <f t="shared" si="3"/>
        <v>1</v>
      </c>
    </row>
    <row r="113" spans="22:24" x14ac:dyDescent="0.6">
      <c r="V113" s="6">
        <v>7.4</v>
      </c>
      <c r="W113">
        <v>0</v>
      </c>
      <c r="X113">
        <f t="shared" si="3"/>
        <v>0</v>
      </c>
    </row>
    <row r="114" spans="22:24" x14ac:dyDescent="0.6">
      <c r="V114" s="6">
        <v>6</v>
      </c>
      <c r="W114">
        <v>0</v>
      </c>
      <c r="X114">
        <f t="shared" si="3"/>
        <v>0</v>
      </c>
    </row>
    <row r="115" spans="22:24" x14ac:dyDescent="0.6">
      <c r="V115" s="6">
        <v>7.9</v>
      </c>
      <c r="W115">
        <v>0</v>
      </c>
      <c r="X115">
        <f t="shared" si="3"/>
        <v>0</v>
      </c>
    </row>
    <row r="116" spans="22:24" x14ac:dyDescent="0.6">
      <c r="V116" s="6">
        <v>9.9</v>
      </c>
      <c r="W116">
        <v>0</v>
      </c>
      <c r="X116">
        <f t="shared" si="3"/>
        <v>0</v>
      </c>
    </row>
    <row r="117" spans="22:24" x14ac:dyDescent="0.6">
      <c r="V117" s="6">
        <v>13.1</v>
      </c>
      <c r="W117">
        <v>0</v>
      </c>
      <c r="X117">
        <f t="shared" si="3"/>
        <v>0</v>
      </c>
    </row>
    <row r="118" spans="22:24" x14ac:dyDescent="0.6">
      <c r="V118" s="6">
        <v>12.3</v>
      </c>
      <c r="W118">
        <v>0</v>
      </c>
      <c r="X118">
        <f t="shared" si="3"/>
        <v>0</v>
      </c>
    </row>
    <row r="119" spans="22:24" x14ac:dyDescent="0.6">
      <c r="V119" s="6">
        <v>12.9</v>
      </c>
      <c r="W119">
        <v>0</v>
      </c>
      <c r="X119">
        <f t="shared" si="3"/>
        <v>0</v>
      </c>
    </row>
    <row r="120" spans="22:24" x14ac:dyDescent="0.6">
      <c r="V120" s="6">
        <v>13.9</v>
      </c>
      <c r="W120">
        <v>0</v>
      </c>
      <c r="X120">
        <f t="shared" si="3"/>
        <v>0</v>
      </c>
    </row>
    <row r="121" spans="22:24" x14ac:dyDescent="0.6">
      <c r="V121" s="6">
        <v>14.9</v>
      </c>
      <c r="W121">
        <v>0</v>
      </c>
      <c r="X121">
        <f t="shared" si="3"/>
        <v>0</v>
      </c>
    </row>
    <row r="122" spans="22:24" x14ac:dyDescent="0.6">
      <c r="V122" s="6">
        <v>17.100000000000001</v>
      </c>
      <c r="W122">
        <v>0</v>
      </c>
      <c r="X122">
        <f t="shared" si="3"/>
        <v>0</v>
      </c>
    </row>
    <row r="123" spans="22:24" x14ac:dyDescent="0.6">
      <c r="V123" s="6">
        <v>20.2</v>
      </c>
      <c r="W123">
        <v>0</v>
      </c>
      <c r="X123">
        <f t="shared" si="3"/>
        <v>0</v>
      </c>
    </row>
    <row r="124" spans="22:24" x14ac:dyDescent="0.6">
      <c r="V124" s="6">
        <v>20.3</v>
      </c>
      <c r="W124">
        <v>0</v>
      </c>
      <c r="X124">
        <f t="shared" si="3"/>
        <v>0</v>
      </c>
    </row>
    <row r="125" spans="22:24" x14ac:dyDescent="0.6">
      <c r="V125" s="6">
        <v>21.8</v>
      </c>
      <c r="W125">
        <v>0</v>
      </c>
      <c r="X125">
        <f t="shared" si="3"/>
        <v>0</v>
      </c>
    </row>
    <row r="126" spans="22:24" x14ac:dyDescent="0.6">
      <c r="V126" s="6">
        <v>20.2</v>
      </c>
      <c r="W126">
        <v>0</v>
      </c>
      <c r="X126">
        <f t="shared" si="3"/>
        <v>0</v>
      </c>
    </row>
    <row r="127" spans="22:24" x14ac:dyDescent="0.6">
      <c r="V127" s="6">
        <v>16</v>
      </c>
      <c r="W127">
        <v>0</v>
      </c>
      <c r="X127">
        <f t="shared" si="3"/>
        <v>0</v>
      </c>
    </row>
    <row r="128" spans="22:24" x14ac:dyDescent="0.6">
      <c r="V128" s="6">
        <v>19.399999999999999</v>
      </c>
      <c r="W128">
        <v>0</v>
      </c>
      <c r="X128">
        <f t="shared" si="3"/>
        <v>0</v>
      </c>
    </row>
    <row r="129" spans="22:24" x14ac:dyDescent="0.6">
      <c r="V129" s="6">
        <v>20.7</v>
      </c>
      <c r="W129">
        <v>0</v>
      </c>
      <c r="X129">
        <f t="shared" si="3"/>
        <v>0</v>
      </c>
    </row>
    <row r="130" spans="22:24" x14ac:dyDescent="0.6">
      <c r="V130" s="6">
        <v>19.899999999999999</v>
      </c>
      <c r="W130">
        <v>2.2999999999999998</v>
      </c>
      <c r="X130">
        <f t="shared" si="3"/>
        <v>45.769999999999996</v>
      </c>
    </row>
    <row r="131" spans="22:24" x14ac:dyDescent="0.6">
      <c r="V131" s="6">
        <v>14.2</v>
      </c>
      <c r="W131">
        <v>24.4</v>
      </c>
      <c r="X131">
        <f t="shared" ref="X131:X194" si="4">V131*W131</f>
        <v>346.47999999999996</v>
      </c>
    </row>
    <row r="132" spans="22:24" x14ac:dyDescent="0.6">
      <c r="V132" s="6">
        <v>14.4</v>
      </c>
      <c r="W132">
        <v>1.3</v>
      </c>
      <c r="X132">
        <f t="shared" si="4"/>
        <v>18.720000000000002</v>
      </c>
    </row>
    <row r="133" spans="22:24" x14ac:dyDescent="0.6">
      <c r="V133" s="6">
        <v>16.5</v>
      </c>
      <c r="W133">
        <v>3.4</v>
      </c>
      <c r="X133">
        <f t="shared" si="4"/>
        <v>56.1</v>
      </c>
    </row>
    <row r="134" spans="22:24" x14ac:dyDescent="0.6">
      <c r="V134" s="6">
        <v>14.3</v>
      </c>
      <c r="W134">
        <v>0.7</v>
      </c>
      <c r="X134">
        <f t="shared" si="4"/>
        <v>10.01</v>
      </c>
    </row>
    <row r="135" spans="22:24" x14ac:dyDescent="0.6">
      <c r="V135" s="6">
        <v>16.100000000000001</v>
      </c>
      <c r="W135">
        <v>0</v>
      </c>
      <c r="X135">
        <f t="shared" si="4"/>
        <v>0</v>
      </c>
    </row>
    <row r="136" spans="22:24" x14ac:dyDescent="0.6">
      <c r="V136" s="6">
        <v>19.3</v>
      </c>
      <c r="W136">
        <v>0</v>
      </c>
      <c r="X136">
        <f t="shared" si="4"/>
        <v>0</v>
      </c>
    </row>
    <row r="137" spans="22:24" x14ac:dyDescent="0.6">
      <c r="V137" s="6">
        <v>16.100000000000001</v>
      </c>
      <c r="W137">
        <v>12</v>
      </c>
      <c r="X137">
        <f t="shared" si="4"/>
        <v>193.20000000000002</v>
      </c>
    </row>
    <row r="138" spans="22:24" x14ac:dyDescent="0.6">
      <c r="V138" s="6">
        <v>16.7</v>
      </c>
      <c r="W138">
        <v>2.5</v>
      </c>
      <c r="X138">
        <f t="shared" si="4"/>
        <v>41.75</v>
      </c>
    </row>
    <row r="139" spans="22:24" x14ac:dyDescent="0.6">
      <c r="V139" s="6">
        <v>19.100000000000001</v>
      </c>
      <c r="W139">
        <v>0</v>
      </c>
      <c r="X139">
        <f t="shared" si="4"/>
        <v>0</v>
      </c>
    </row>
    <row r="140" spans="22:24" x14ac:dyDescent="0.6">
      <c r="V140" s="6">
        <v>19.100000000000001</v>
      </c>
      <c r="W140">
        <v>29.8</v>
      </c>
      <c r="X140">
        <f t="shared" si="4"/>
        <v>569.18000000000006</v>
      </c>
    </row>
    <row r="141" spans="22:24" x14ac:dyDescent="0.6">
      <c r="V141" s="6">
        <v>13</v>
      </c>
      <c r="W141">
        <v>19</v>
      </c>
      <c r="X141">
        <f t="shared" si="4"/>
        <v>247</v>
      </c>
    </row>
    <row r="142" spans="22:24" x14ac:dyDescent="0.6">
      <c r="V142" s="6">
        <v>14.4</v>
      </c>
      <c r="W142">
        <v>0</v>
      </c>
      <c r="X142">
        <f t="shared" si="4"/>
        <v>0</v>
      </c>
    </row>
    <row r="143" spans="22:24" x14ac:dyDescent="0.6">
      <c r="V143" s="6">
        <v>17.399999999999999</v>
      </c>
      <c r="W143">
        <v>0</v>
      </c>
      <c r="X143">
        <f t="shared" si="4"/>
        <v>0</v>
      </c>
    </row>
    <row r="144" spans="22:24" x14ac:dyDescent="0.6">
      <c r="V144" s="6">
        <v>18.5</v>
      </c>
      <c r="W144">
        <v>0</v>
      </c>
      <c r="X144">
        <f t="shared" si="4"/>
        <v>0</v>
      </c>
    </row>
    <row r="145" spans="22:24" x14ac:dyDescent="0.6">
      <c r="V145" s="6">
        <v>20.100000000000001</v>
      </c>
      <c r="W145">
        <v>0</v>
      </c>
      <c r="X145">
        <f t="shared" si="4"/>
        <v>0</v>
      </c>
    </row>
    <row r="146" spans="22:24" x14ac:dyDescent="0.6">
      <c r="V146" s="6">
        <v>17.100000000000001</v>
      </c>
      <c r="W146">
        <v>14.5</v>
      </c>
      <c r="X146">
        <f t="shared" si="4"/>
        <v>247.95000000000002</v>
      </c>
    </row>
    <row r="147" spans="22:24" x14ac:dyDescent="0.6">
      <c r="V147" s="6">
        <v>16.600000000000001</v>
      </c>
      <c r="W147">
        <v>0</v>
      </c>
      <c r="X147">
        <f t="shared" si="4"/>
        <v>0</v>
      </c>
    </row>
    <row r="148" spans="22:24" x14ac:dyDescent="0.6">
      <c r="V148" s="6">
        <v>16.2</v>
      </c>
      <c r="W148">
        <v>1.5</v>
      </c>
      <c r="X148">
        <f t="shared" si="4"/>
        <v>24.299999999999997</v>
      </c>
    </row>
    <row r="149" spans="22:24" x14ac:dyDescent="0.6">
      <c r="V149" s="6">
        <v>17.399999999999999</v>
      </c>
      <c r="W149">
        <v>0</v>
      </c>
      <c r="X149">
        <f t="shared" si="4"/>
        <v>0</v>
      </c>
    </row>
    <row r="150" spans="22:24" x14ac:dyDescent="0.6">
      <c r="V150" s="6">
        <v>18.7</v>
      </c>
      <c r="W150">
        <v>0</v>
      </c>
      <c r="X150">
        <f t="shared" si="4"/>
        <v>0</v>
      </c>
    </row>
    <row r="151" spans="22:24" x14ac:dyDescent="0.6">
      <c r="V151" s="6">
        <v>20.7</v>
      </c>
      <c r="W151">
        <v>0</v>
      </c>
      <c r="X151">
        <f t="shared" si="4"/>
        <v>0</v>
      </c>
    </row>
    <row r="152" spans="22:24" x14ac:dyDescent="0.6">
      <c r="V152" s="6">
        <v>22.6</v>
      </c>
      <c r="W152">
        <v>0</v>
      </c>
      <c r="X152">
        <f t="shared" si="4"/>
        <v>0</v>
      </c>
    </row>
    <row r="153" spans="22:24" x14ac:dyDescent="0.6">
      <c r="V153" s="6">
        <v>21.2</v>
      </c>
      <c r="W153">
        <v>1</v>
      </c>
      <c r="X153">
        <f t="shared" si="4"/>
        <v>21.2</v>
      </c>
    </row>
    <row r="154" spans="22:24" x14ac:dyDescent="0.6">
      <c r="V154" s="6">
        <v>19.7</v>
      </c>
      <c r="W154">
        <v>0.4</v>
      </c>
      <c r="X154">
        <f t="shared" si="4"/>
        <v>7.88</v>
      </c>
    </row>
    <row r="155" spans="22:24" x14ac:dyDescent="0.6">
      <c r="V155" s="6">
        <v>17.899999999999999</v>
      </c>
      <c r="W155">
        <v>2</v>
      </c>
      <c r="X155">
        <f t="shared" si="4"/>
        <v>35.799999999999997</v>
      </c>
    </row>
    <row r="156" spans="22:24" x14ac:dyDescent="0.6">
      <c r="V156" s="6">
        <v>22</v>
      </c>
      <c r="W156">
        <v>0</v>
      </c>
      <c r="X156">
        <f t="shared" si="4"/>
        <v>0</v>
      </c>
    </row>
    <row r="157" spans="22:24" x14ac:dyDescent="0.6">
      <c r="V157" s="6">
        <v>21.9</v>
      </c>
      <c r="W157">
        <v>0.2</v>
      </c>
      <c r="X157">
        <f t="shared" si="4"/>
        <v>4.38</v>
      </c>
    </row>
    <row r="158" spans="22:24" x14ac:dyDescent="0.6">
      <c r="V158" s="6">
        <v>23</v>
      </c>
      <c r="W158">
        <v>0</v>
      </c>
      <c r="X158">
        <f t="shared" si="4"/>
        <v>0</v>
      </c>
    </row>
    <row r="159" spans="22:24" x14ac:dyDescent="0.6">
      <c r="V159" s="6">
        <v>24.6</v>
      </c>
      <c r="W159">
        <v>0</v>
      </c>
      <c r="X159">
        <f t="shared" si="4"/>
        <v>0</v>
      </c>
    </row>
    <row r="160" spans="22:24" x14ac:dyDescent="0.6">
      <c r="V160" s="6">
        <v>22.7</v>
      </c>
      <c r="W160">
        <v>0</v>
      </c>
      <c r="X160">
        <f t="shared" si="4"/>
        <v>0</v>
      </c>
    </row>
    <row r="161" spans="22:24" x14ac:dyDescent="0.6">
      <c r="V161" s="6">
        <v>25</v>
      </c>
      <c r="W161">
        <v>0</v>
      </c>
      <c r="X161">
        <f t="shared" si="4"/>
        <v>0</v>
      </c>
    </row>
    <row r="162" spans="22:24" x14ac:dyDescent="0.6">
      <c r="V162" s="6">
        <v>26.7</v>
      </c>
      <c r="W162">
        <v>0</v>
      </c>
      <c r="X162">
        <f t="shared" si="4"/>
        <v>0</v>
      </c>
    </row>
    <row r="163" spans="22:24" x14ac:dyDescent="0.6">
      <c r="V163" s="6">
        <v>25.8</v>
      </c>
      <c r="W163">
        <v>6.2</v>
      </c>
      <c r="X163">
        <f t="shared" si="4"/>
        <v>159.96</v>
      </c>
    </row>
    <row r="164" spans="22:24" x14ac:dyDescent="0.6">
      <c r="V164" s="6">
        <v>26.1</v>
      </c>
      <c r="W164">
        <v>0</v>
      </c>
      <c r="X164">
        <f t="shared" si="4"/>
        <v>0</v>
      </c>
    </row>
    <row r="165" spans="22:24" x14ac:dyDescent="0.6">
      <c r="V165" s="6">
        <v>24.7</v>
      </c>
      <c r="W165">
        <v>0</v>
      </c>
      <c r="X165">
        <f t="shared" si="4"/>
        <v>0</v>
      </c>
    </row>
    <row r="166" spans="22:24" x14ac:dyDescent="0.6">
      <c r="V166" s="6">
        <v>26.9</v>
      </c>
      <c r="W166">
        <v>0</v>
      </c>
      <c r="X166">
        <f t="shared" si="4"/>
        <v>0</v>
      </c>
    </row>
    <row r="167" spans="22:24" x14ac:dyDescent="0.6">
      <c r="V167" s="6">
        <v>24</v>
      </c>
      <c r="W167">
        <v>1.1000000000000001</v>
      </c>
      <c r="X167">
        <f t="shared" si="4"/>
        <v>26.400000000000002</v>
      </c>
    </row>
    <row r="168" spans="22:24" x14ac:dyDescent="0.6">
      <c r="V168" s="6">
        <v>23</v>
      </c>
      <c r="W168">
        <v>0</v>
      </c>
      <c r="X168">
        <f t="shared" si="4"/>
        <v>0</v>
      </c>
    </row>
    <row r="169" spans="22:24" x14ac:dyDescent="0.6">
      <c r="V169" s="6">
        <v>24.4</v>
      </c>
      <c r="W169">
        <v>0</v>
      </c>
      <c r="X169">
        <f t="shared" si="4"/>
        <v>0</v>
      </c>
    </row>
    <row r="170" spans="22:24" x14ac:dyDescent="0.6">
      <c r="V170" s="6">
        <v>24.3</v>
      </c>
      <c r="W170">
        <v>0</v>
      </c>
      <c r="X170">
        <f t="shared" si="4"/>
        <v>0</v>
      </c>
    </row>
    <row r="171" spans="22:24" x14ac:dyDescent="0.6">
      <c r="V171" s="6">
        <v>23.4</v>
      </c>
      <c r="W171">
        <v>0</v>
      </c>
      <c r="X171">
        <f t="shared" si="4"/>
        <v>0</v>
      </c>
    </row>
    <row r="172" spans="22:24" x14ac:dyDescent="0.6">
      <c r="V172" s="6">
        <v>24.7</v>
      </c>
      <c r="W172">
        <v>0.1</v>
      </c>
      <c r="X172">
        <f t="shared" si="4"/>
        <v>2.4700000000000002</v>
      </c>
    </row>
    <row r="173" spans="22:24" x14ac:dyDescent="0.6">
      <c r="V173" s="6">
        <v>24.9</v>
      </c>
      <c r="W173">
        <v>0</v>
      </c>
      <c r="X173">
        <f t="shared" si="4"/>
        <v>0</v>
      </c>
    </row>
    <row r="174" spans="22:24" x14ac:dyDescent="0.6">
      <c r="V174" s="6">
        <v>26.1</v>
      </c>
      <c r="W174">
        <v>0</v>
      </c>
      <c r="X174">
        <f t="shared" si="4"/>
        <v>0</v>
      </c>
    </row>
    <row r="175" spans="22:24" x14ac:dyDescent="0.6">
      <c r="V175" s="6">
        <v>28.6</v>
      </c>
      <c r="W175">
        <v>0</v>
      </c>
      <c r="X175">
        <f t="shared" si="4"/>
        <v>0</v>
      </c>
    </row>
    <row r="176" spans="22:24" x14ac:dyDescent="0.6">
      <c r="V176" s="6">
        <v>27.3</v>
      </c>
      <c r="W176">
        <v>0</v>
      </c>
      <c r="X176">
        <f t="shared" si="4"/>
        <v>0</v>
      </c>
    </row>
    <row r="177" spans="22:24" x14ac:dyDescent="0.6">
      <c r="V177" s="6">
        <v>22.3</v>
      </c>
      <c r="W177">
        <v>37.6</v>
      </c>
      <c r="X177">
        <f t="shared" si="4"/>
        <v>838.48</v>
      </c>
    </row>
    <row r="178" spans="22:24" x14ac:dyDescent="0.6">
      <c r="V178" s="6">
        <v>21.6</v>
      </c>
      <c r="W178">
        <v>13.3</v>
      </c>
      <c r="X178">
        <f t="shared" si="4"/>
        <v>287.28000000000003</v>
      </c>
    </row>
    <row r="179" spans="22:24" x14ac:dyDescent="0.6">
      <c r="V179" s="6">
        <v>21.8</v>
      </c>
      <c r="W179">
        <v>2.1</v>
      </c>
      <c r="X179">
        <f t="shared" si="4"/>
        <v>45.78</v>
      </c>
    </row>
    <row r="180" spans="22:24" x14ac:dyDescent="0.6">
      <c r="V180" s="6">
        <v>24.1</v>
      </c>
      <c r="W180">
        <v>0</v>
      </c>
      <c r="X180">
        <f t="shared" si="4"/>
        <v>0</v>
      </c>
    </row>
    <row r="181" spans="22:24" x14ac:dyDescent="0.6">
      <c r="V181" s="6">
        <v>25.2</v>
      </c>
      <c r="W181">
        <v>0</v>
      </c>
      <c r="X181">
        <f t="shared" si="4"/>
        <v>0</v>
      </c>
    </row>
    <row r="182" spans="22:24" x14ac:dyDescent="0.6">
      <c r="V182" s="6">
        <v>23.8</v>
      </c>
      <c r="W182">
        <v>11.9</v>
      </c>
      <c r="X182">
        <f t="shared" si="4"/>
        <v>283.22000000000003</v>
      </c>
    </row>
    <row r="183" spans="22:24" x14ac:dyDescent="0.6">
      <c r="V183" s="6">
        <v>20.100000000000001</v>
      </c>
      <c r="W183">
        <v>64.7</v>
      </c>
      <c r="X183">
        <f t="shared" si="4"/>
        <v>1300.4700000000003</v>
      </c>
    </row>
    <row r="184" spans="22:24" x14ac:dyDescent="0.6">
      <c r="V184" s="6">
        <v>21.1</v>
      </c>
      <c r="W184">
        <v>0</v>
      </c>
      <c r="X184">
        <f t="shared" si="4"/>
        <v>0</v>
      </c>
    </row>
    <row r="185" spans="22:24" x14ac:dyDescent="0.6">
      <c r="V185" s="6">
        <v>24.2</v>
      </c>
      <c r="W185">
        <v>0</v>
      </c>
      <c r="X185">
        <f t="shared" si="4"/>
        <v>0</v>
      </c>
    </row>
    <row r="186" spans="22:24" x14ac:dyDescent="0.6">
      <c r="V186" s="6">
        <v>25.5</v>
      </c>
      <c r="W186">
        <v>0.1</v>
      </c>
      <c r="X186">
        <f t="shared" si="4"/>
        <v>2.5500000000000003</v>
      </c>
    </row>
    <row r="187" spans="22:24" x14ac:dyDescent="0.6">
      <c r="V187" s="6">
        <v>24.2</v>
      </c>
      <c r="W187">
        <v>1.6</v>
      </c>
      <c r="X187">
        <f t="shared" si="4"/>
        <v>38.72</v>
      </c>
    </row>
    <row r="188" spans="22:24" x14ac:dyDescent="0.6">
      <c r="V188" s="6">
        <v>23.8</v>
      </c>
      <c r="W188">
        <v>0</v>
      </c>
      <c r="X188">
        <f t="shared" si="4"/>
        <v>0</v>
      </c>
    </row>
    <row r="189" spans="22:24" x14ac:dyDescent="0.6">
      <c r="V189" s="6">
        <v>25.6</v>
      </c>
      <c r="W189">
        <v>0</v>
      </c>
      <c r="X189">
        <f t="shared" si="4"/>
        <v>0</v>
      </c>
    </row>
    <row r="190" spans="22:24" x14ac:dyDescent="0.6">
      <c r="V190" s="6">
        <v>24.1</v>
      </c>
      <c r="W190">
        <v>0</v>
      </c>
      <c r="X190">
        <f t="shared" si="4"/>
        <v>0</v>
      </c>
    </row>
    <row r="191" spans="22:24" x14ac:dyDescent="0.6">
      <c r="V191" s="6">
        <v>25.5</v>
      </c>
      <c r="W191">
        <v>0</v>
      </c>
      <c r="X191">
        <f t="shared" si="4"/>
        <v>0</v>
      </c>
    </row>
    <row r="192" spans="22:24" x14ac:dyDescent="0.6">
      <c r="V192" s="6">
        <v>27.5</v>
      </c>
      <c r="W192">
        <v>0</v>
      </c>
      <c r="X192">
        <f t="shared" si="4"/>
        <v>0</v>
      </c>
    </row>
    <row r="193" spans="22:24" x14ac:dyDescent="0.6">
      <c r="V193" s="6">
        <v>24.5</v>
      </c>
      <c r="W193">
        <v>2.2000000000000002</v>
      </c>
      <c r="X193">
        <f t="shared" si="4"/>
        <v>53.900000000000006</v>
      </c>
    </row>
    <row r="194" spans="22:24" x14ac:dyDescent="0.6">
      <c r="V194" s="6">
        <v>25.8</v>
      </c>
      <c r="W194">
        <v>0</v>
      </c>
      <c r="X194">
        <f t="shared" si="4"/>
        <v>0</v>
      </c>
    </row>
    <row r="195" spans="22:24" x14ac:dyDescent="0.6">
      <c r="V195" s="6">
        <v>23.5</v>
      </c>
      <c r="W195">
        <v>2.9</v>
      </c>
      <c r="X195">
        <f t="shared" ref="X195:X258" si="5">V195*W195</f>
        <v>68.149999999999991</v>
      </c>
    </row>
    <row r="196" spans="22:24" x14ac:dyDescent="0.6">
      <c r="V196" s="6">
        <v>18.7</v>
      </c>
      <c r="W196">
        <v>47.6</v>
      </c>
      <c r="X196">
        <f t="shared" si="5"/>
        <v>890.12</v>
      </c>
    </row>
    <row r="197" spans="22:24" x14ac:dyDescent="0.6">
      <c r="V197" s="6">
        <v>20.3</v>
      </c>
      <c r="W197">
        <v>11.5</v>
      </c>
      <c r="X197">
        <f t="shared" si="5"/>
        <v>233.45000000000002</v>
      </c>
    </row>
    <row r="198" spans="22:24" x14ac:dyDescent="0.6">
      <c r="V198" s="6">
        <v>23.4</v>
      </c>
      <c r="W198">
        <v>0</v>
      </c>
      <c r="X198">
        <f t="shared" si="5"/>
        <v>0</v>
      </c>
    </row>
    <row r="199" spans="22:24" x14ac:dyDescent="0.6">
      <c r="V199" s="6">
        <v>25</v>
      </c>
      <c r="W199">
        <v>0</v>
      </c>
      <c r="X199">
        <f t="shared" si="5"/>
        <v>0</v>
      </c>
    </row>
    <row r="200" spans="22:24" x14ac:dyDescent="0.6">
      <c r="V200" s="6">
        <v>26</v>
      </c>
      <c r="W200">
        <v>0</v>
      </c>
      <c r="X200">
        <f t="shared" si="5"/>
        <v>0</v>
      </c>
    </row>
    <row r="201" spans="22:24" x14ac:dyDescent="0.6">
      <c r="V201" s="6">
        <v>26.1</v>
      </c>
      <c r="W201">
        <v>0</v>
      </c>
      <c r="X201">
        <f t="shared" si="5"/>
        <v>0</v>
      </c>
    </row>
    <row r="202" spans="22:24" x14ac:dyDescent="0.6">
      <c r="V202" s="6">
        <v>24</v>
      </c>
      <c r="W202">
        <v>29.1</v>
      </c>
      <c r="X202">
        <f t="shared" si="5"/>
        <v>698.40000000000009</v>
      </c>
    </row>
    <row r="203" spans="22:24" x14ac:dyDescent="0.6">
      <c r="V203" s="6">
        <v>23.8</v>
      </c>
      <c r="W203">
        <v>3.6</v>
      </c>
      <c r="X203">
        <f t="shared" si="5"/>
        <v>85.68</v>
      </c>
    </row>
    <row r="204" spans="22:24" x14ac:dyDescent="0.6">
      <c r="V204" s="6">
        <v>25</v>
      </c>
      <c r="W204">
        <v>0</v>
      </c>
      <c r="X204">
        <f t="shared" si="5"/>
        <v>0</v>
      </c>
    </row>
    <row r="205" spans="22:24" x14ac:dyDescent="0.6">
      <c r="V205" s="6">
        <v>23.7</v>
      </c>
      <c r="W205">
        <v>11.5</v>
      </c>
      <c r="X205">
        <f t="shared" si="5"/>
        <v>272.55</v>
      </c>
    </row>
    <row r="206" spans="22:24" x14ac:dyDescent="0.6">
      <c r="V206" s="6">
        <v>21.1</v>
      </c>
      <c r="W206">
        <v>103.1</v>
      </c>
      <c r="X206">
        <f t="shared" si="5"/>
        <v>2175.41</v>
      </c>
    </row>
    <row r="207" spans="22:24" x14ac:dyDescent="0.6">
      <c r="V207" s="6">
        <v>22.5</v>
      </c>
      <c r="W207">
        <v>2.9</v>
      </c>
      <c r="X207">
        <f t="shared" si="5"/>
        <v>65.25</v>
      </c>
    </row>
    <row r="208" spans="22:24" x14ac:dyDescent="0.6">
      <c r="V208" s="6">
        <v>24.3</v>
      </c>
      <c r="W208">
        <v>0</v>
      </c>
      <c r="X208">
        <f t="shared" si="5"/>
        <v>0</v>
      </c>
    </row>
    <row r="209" spans="22:24" x14ac:dyDescent="0.6">
      <c r="V209" s="6">
        <v>25.4</v>
      </c>
      <c r="W209">
        <v>0</v>
      </c>
      <c r="X209">
        <f t="shared" si="5"/>
        <v>0</v>
      </c>
    </row>
    <row r="210" spans="22:24" x14ac:dyDescent="0.6">
      <c r="V210" s="6">
        <v>24.3</v>
      </c>
      <c r="W210">
        <v>2.2000000000000002</v>
      </c>
      <c r="X210">
        <f t="shared" si="5"/>
        <v>53.460000000000008</v>
      </c>
    </row>
    <row r="211" spans="22:24" x14ac:dyDescent="0.6">
      <c r="V211" s="6">
        <v>24.4</v>
      </c>
      <c r="W211">
        <v>0.4</v>
      </c>
      <c r="X211">
        <f t="shared" si="5"/>
        <v>9.76</v>
      </c>
    </row>
    <row r="212" spans="22:24" x14ac:dyDescent="0.6">
      <c r="V212" s="6">
        <v>23.7</v>
      </c>
      <c r="W212">
        <v>50.1</v>
      </c>
      <c r="X212">
        <f t="shared" si="5"/>
        <v>1187.3699999999999</v>
      </c>
    </row>
    <row r="213" spans="22:24" x14ac:dyDescent="0.6">
      <c r="V213" s="6">
        <v>25.3</v>
      </c>
      <c r="W213">
        <v>0.1</v>
      </c>
      <c r="X213">
        <f t="shared" si="5"/>
        <v>2.5300000000000002</v>
      </c>
    </row>
    <row r="214" spans="22:24" x14ac:dyDescent="0.6">
      <c r="V214" s="6">
        <v>26.2</v>
      </c>
      <c r="W214">
        <v>1.5</v>
      </c>
      <c r="X214">
        <f t="shared" si="5"/>
        <v>39.299999999999997</v>
      </c>
    </row>
    <row r="215" spans="22:24" x14ac:dyDescent="0.6">
      <c r="V215" s="6">
        <v>25.3</v>
      </c>
      <c r="W215">
        <v>39.1</v>
      </c>
      <c r="X215">
        <f t="shared" si="5"/>
        <v>989.23</v>
      </c>
    </row>
    <row r="216" spans="22:24" x14ac:dyDescent="0.6">
      <c r="V216" s="6">
        <v>24.9</v>
      </c>
      <c r="W216">
        <v>31.4</v>
      </c>
      <c r="X216">
        <f t="shared" si="5"/>
        <v>781.8599999999999</v>
      </c>
    </row>
    <row r="217" spans="22:24" x14ac:dyDescent="0.6">
      <c r="V217" s="6">
        <v>25</v>
      </c>
      <c r="W217">
        <v>102.6</v>
      </c>
      <c r="X217">
        <f t="shared" si="5"/>
        <v>2565</v>
      </c>
    </row>
    <row r="218" spans="22:24" x14ac:dyDescent="0.6">
      <c r="V218" s="6">
        <v>27</v>
      </c>
      <c r="W218">
        <v>3.9</v>
      </c>
      <c r="X218">
        <f t="shared" si="5"/>
        <v>105.3</v>
      </c>
    </row>
    <row r="219" spans="22:24" x14ac:dyDescent="0.6">
      <c r="V219" s="6">
        <v>26.5</v>
      </c>
      <c r="W219">
        <v>18.5</v>
      </c>
      <c r="X219">
        <f t="shared" si="5"/>
        <v>490.25</v>
      </c>
    </row>
    <row r="220" spans="22:24" x14ac:dyDescent="0.6">
      <c r="V220" s="6">
        <v>24.1</v>
      </c>
      <c r="W220">
        <v>75.7</v>
      </c>
      <c r="X220">
        <f t="shared" si="5"/>
        <v>1824.3700000000001</v>
      </c>
    </row>
    <row r="221" spans="22:24" x14ac:dyDescent="0.6">
      <c r="V221" s="6">
        <v>24.3</v>
      </c>
      <c r="W221">
        <v>0</v>
      </c>
      <c r="X221">
        <f t="shared" si="5"/>
        <v>0</v>
      </c>
    </row>
    <row r="222" spans="22:24" x14ac:dyDescent="0.6">
      <c r="V222" s="6">
        <v>24.2</v>
      </c>
      <c r="W222">
        <v>19.100000000000001</v>
      </c>
      <c r="X222">
        <f t="shared" si="5"/>
        <v>462.22</v>
      </c>
    </row>
    <row r="223" spans="22:24" x14ac:dyDescent="0.6">
      <c r="V223" s="6">
        <v>24.9</v>
      </c>
      <c r="W223">
        <v>50.3</v>
      </c>
      <c r="X223">
        <f t="shared" si="5"/>
        <v>1252.4699999999998</v>
      </c>
    </row>
    <row r="224" spans="22:24" x14ac:dyDescent="0.6">
      <c r="V224" s="6">
        <v>26.5</v>
      </c>
      <c r="W224">
        <v>44.6</v>
      </c>
      <c r="X224">
        <f t="shared" si="5"/>
        <v>1181.9000000000001</v>
      </c>
    </row>
    <row r="225" spans="22:24" x14ac:dyDescent="0.6">
      <c r="V225" s="6">
        <v>24.6</v>
      </c>
      <c r="W225">
        <v>97</v>
      </c>
      <c r="X225">
        <f t="shared" si="5"/>
        <v>2386.2000000000003</v>
      </c>
    </row>
    <row r="226" spans="22:24" x14ac:dyDescent="0.6">
      <c r="V226" s="6">
        <v>27.2</v>
      </c>
      <c r="W226">
        <v>0</v>
      </c>
      <c r="X226">
        <f t="shared" si="5"/>
        <v>0</v>
      </c>
    </row>
    <row r="227" spans="22:24" x14ac:dyDescent="0.6">
      <c r="V227" s="6">
        <v>28</v>
      </c>
      <c r="W227">
        <v>0</v>
      </c>
      <c r="X227">
        <f t="shared" si="5"/>
        <v>0</v>
      </c>
    </row>
    <row r="228" spans="22:24" x14ac:dyDescent="0.6">
      <c r="V228" s="6">
        <v>27.1</v>
      </c>
      <c r="W228">
        <v>0.4</v>
      </c>
      <c r="X228">
        <f t="shared" si="5"/>
        <v>10.840000000000002</v>
      </c>
    </row>
    <row r="229" spans="22:24" x14ac:dyDescent="0.6">
      <c r="V229" s="6">
        <v>26.1</v>
      </c>
      <c r="W229">
        <v>69</v>
      </c>
      <c r="X229">
        <f t="shared" si="5"/>
        <v>1800.9</v>
      </c>
    </row>
    <row r="230" spans="22:24" x14ac:dyDescent="0.6">
      <c r="V230" s="6">
        <v>27.4</v>
      </c>
      <c r="W230">
        <v>0</v>
      </c>
      <c r="X230">
        <f t="shared" si="5"/>
        <v>0</v>
      </c>
    </row>
    <row r="231" spans="22:24" x14ac:dyDescent="0.6">
      <c r="V231" s="6">
        <v>28.2</v>
      </c>
      <c r="W231">
        <v>0</v>
      </c>
      <c r="X231">
        <f t="shared" si="5"/>
        <v>0</v>
      </c>
    </row>
    <row r="232" spans="22:24" x14ac:dyDescent="0.6">
      <c r="V232" s="6">
        <v>27.5</v>
      </c>
      <c r="W232">
        <v>0</v>
      </c>
      <c r="X232">
        <f t="shared" si="5"/>
        <v>0</v>
      </c>
    </row>
    <row r="233" spans="22:24" x14ac:dyDescent="0.6">
      <c r="V233" s="6">
        <v>27.1</v>
      </c>
      <c r="W233">
        <v>0</v>
      </c>
      <c r="X233">
        <f t="shared" si="5"/>
        <v>0</v>
      </c>
    </row>
    <row r="234" spans="22:24" x14ac:dyDescent="0.6">
      <c r="V234" s="6">
        <v>27.7</v>
      </c>
      <c r="W234">
        <v>0</v>
      </c>
      <c r="X234">
        <f t="shared" si="5"/>
        <v>0</v>
      </c>
    </row>
    <row r="235" spans="22:24" x14ac:dyDescent="0.6">
      <c r="V235" s="6">
        <v>26.6</v>
      </c>
      <c r="W235">
        <v>2.5</v>
      </c>
      <c r="X235">
        <f t="shared" si="5"/>
        <v>66.5</v>
      </c>
    </row>
    <row r="236" spans="22:24" x14ac:dyDescent="0.6">
      <c r="V236" s="6">
        <v>24.3</v>
      </c>
      <c r="W236">
        <v>42.6</v>
      </c>
      <c r="X236">
        <f t="shared" si="5"/>
        <v>1035.18</v>
      </c>
    </row>
    <row r="237" spans="22:24" x14ac:dyDescent="0.6">
      <c r="V237" s="6">
        <v>25.3</v>
      </c>
      <c r="W237">
        <v>0</v>
      </c>
      <c r="X237">
        <f t="shared" si="5"/>
        <v>0</v>
      </c>
    </row>
    <row r="238" spans="22:24" x14ac:dyDescent="0.6">
      <c r="V238" s="6">
        <v>27.8</v>
      </c>
      <c r="W238">
        <v>0</v>
      </c>
      <c r="X238">
        <f t="shared" si="5"/>
        <v>0</v>
      </c>
    </row>
    <row r="239" spans="22:24" x14ac:dyDescent="0.6">
      <c r="V239" s="6">
        <v>29.9</v>
      </c>
      <c r="W239">
        <v>0</v>
      </c>
      <c r="X239">
        <f t="shared" si="5"/>
        <v>0</v>
      </c>
    </row>
    <row r="240" spans="22:24" x14ac:dyDescent="0.6">
      <c r="V240" s="6">
        <v>30.2</v>
      </c>
      <c r="W240">
        <v>0.6</v>
      </c>
      <c r="X240">
        <f t="shared" si="5"/>
        <v>18.119999999999997</v>
      </c>
    </row>
    <row r="241" spans="22:24" x14ac:dyDescent="0.6">
      <c r="V241" s="6">
        <v>27.1</v>
      </c>
      <c r="W241">
        <v>8.6999999999999993</v>
      </c>
      <c r="X241">
        <f t="shared" si="5"/>
        <v>235.76999999999998</v>
      </c>
    </row>
    <row r="242" spans="22:24" x14ac:dyDescent="0.6">
      <c r="V242" s="6">
        <v>27.3</v>
      </c>
      <c r="W242">
        <v>13.6</v>
      </c>
      <c r="X242">
        <f t="shared" si="5"/>
        <v>371.28</v>
      </c>
    </row>
    <row r="243" spans="22:24" x14ac:dyDescent="0.6">
      <c r="V243" s="6">
        <v>26.8</v>
      </c>
      <c r="W243">
        <v>13.6</v>
      </c>
      <c r="X243">
        <f t="shared" si="5"/>
        <v>364.48</v>
      </c>
    </row>
    <row r="244" spans="22:24" x14ac:dyDescent="0.6">
      <c r="V244" s="6">
        <v>26.8</v>
      </c>
      <c r="W244">
        <v>42.5</v>
      </c>
      <c r="X244">
        <f t="shared" si="5"/>
        <v>1139</v>
      </c>
    </row>
    <row r="245" spans="22:24" x14ac:dyDescent="0.6">
      <c r="V245" s="6">
        <v>26.4</v>
      </c>
      <c r="W245">
        <v>0</v>
      </c>
      <c r="X245">
        <f t="shared" si="5"/>
        <v>0</v>
      </c>
    </row>
    <row r="246" spans="22:24" x14ac:dyDescent="0.6">
      <c r="V246" s="6">
        <v>26.6</v>
      </c>
      <c r="W246">
        <v>0</v>
      </c>
      <c r="X246">
        <f t="shared" si="5"/>
        <v>0</v>
      </c>
    </row>
    <row r="247" spans="22:24" x14ac:dyDescent="0.6">
      <c r="V247" s="6">
        <v>24.3</v>
      </c>
      <c r="W247">
        <v>33.299999999999997</v>
      </c>
      <c r="X247">
        <f t="shared" si="5"/>
        <v>809.18999999999994</v>
      </c>
    </row>
    <row r="248" spans="22:24" x14ac:dyDescent="0.6">
      <c r="V248" s="6">
        <v>22.7</v>
      </c>
      <c r="W248">
        <v>29.8</v>
      </c>
      <c r="X248">
        <f t="shared" si="5"/>
        <v>676.46</v>
      </c>
    </row>
    <row r="249" spans="22:24" x14ac:dyDescent="0.6">
      <c r="V249" s="6">
        <v>23.3</v>
      </c>
      <c r="W249">
        <v>0</v>
      </c>
      <c r="X249">
        <f t="shared" si="5"/>
        <v>0</v>
      </c>
    </row>
    <row r="250" spans="22:24" x14ac:dyDescent="0.6">
      <c r="V250" s="6">
        <v>23.3</v>
      </c>
      <c r="W250">
        <v>0</v>
      </c>
      <c r="X250">
        <f t="shared" si="5"/>
        <v>0</v>
      </c>
    </row>
    <row r="251" spans="22:24" x14ac:dyDescent="0.6">
      <c r="V251" s="6">
        <v>21.7</v>
      </c>
      <c r="W251">
        <v>6.4</v>
      </c>
      <c r="X251">
        <f t="shared" si="5"/>
        <v>138.88</v>
      </c>
    </row>
    <row r="252" spans="22:24" x14ac:dyDescent="0.6">
      <c r="V252" s="6">
        <v>19.2</v>
      </c>
      <c r="W252">
        <v>61</v>
      </c>
      <c r="X252">
        <f t="shared" si="5"/>
        <v>1171.2</v>
      </c>
    </row>
    <row r="253" spans="22:24" x14ac:dyDescent="0.6">
      <c r="V253" s="6">
        <v>23.4</v>
      </c>
      <c r="W253">
        <v>0</v>
      </c>
      <c r="X253">
        <f t="shared" si="5"/>
        <v>0</v>
      </c>
    </row>
    <row r="254" spans="22:24" x14ac:dyDescent="0.6">
      <c r="V254" s="6">
        <v>21.1</v>
      </c>
      <c r="W254">
        <v>1.3</v>
      </c>
      <c r="X254">
        <f t="shared" si="5"/>
        <v>27.430000000000003</v>
      </c>
    </row>
    <row r="255" spans="22:24" x14ac:dyDescent="0.6">
      <c r="V255" s="6">
        <v>22.8</v>
      </c>
      <c r="W255">
        <v>3.9</v>
      </c>
      <c r="X255">
        <f t="shared" si="5"/>
        <v>88.92</v>
      </c>
    </row>
    <row r="256" spans="22:24" x14ac:dyDescent="0.6">
      <c r="V256" s="6">
        <v>22.4</v>
      </c>
      <c r="W256">
        <v>1.2</v>
      </c>
      <c r="X256">
        <f t="shared" si="5"/>
        <v>26.88</v>
      </c>
    </row>
    <row r="257" spans="22:24" x14ac:dyDescent="0.6">
      <c r="V257" s="6">
        <v>20.2</v>
      </c>
      <c r="W257">
        <v>5.7</v>
      </c>
      <c r="X257">
        <f t="shared" si="5"/>
        <v>115.14</v>
      </c>
    </row>
    <row r="258" spans="22:24" x14ac:dyDescent="0.6">
      <c r="V258" s="6">
        <v>21.5</v>
      </c>
      <c r="W258">
        <v>0</v>
      </c>
      <c r="X258">
        <f t="shared" si="5"/>
        <v>0</v>
      </c>
    </row>
    <row r="259" spans="22:24" x14ac:dyDescent="0.6">
      <c r="V259" s="6">
        <v>21.3</v>
      </c>
      <c r="W259">
        <v>0</v>
      </c>
      <c r="X259">
        <f t="shared" ref="X259:X322" si="6">V259*W259</f>
        <v>0</v>
      </c>
    </row>
    <row r="260" spans="22:24" x14ac:dyDescent="0.6">
      <c r="V260" s="6">
        <v>23</v>
      </c>
      <c r="W260">
        <v>0</v>
      </c>
      <c r="X260">
        <f t="shared" si="6"/>
        <v>0</v>
      </c>
    </row>
    <row r="261" spans="22:24" x14ac:dyDescent="0.6">
      <c r="V261" s="6">
        <v>22.5</v>
      </c>
      <c r="W261">
        <v>0.3</v>
      </c>
      <c r="X261">
        <f t="shared" si="6"/>
        <v>6.75</v>
      </c>
    </row>
    <row r="262" spans="22:24" x14ac:dyDescent="0.6">
      <c r="V262" s="6">
        <v>21.3</v>
      </c>
      <c r="W262">
        <v>0</v>
      </c>
      <c r="X262">
        <f t="shared" si="6"/>
        <v>0</v>
      </c>
    </row>
    <row r="263" spans="22:24" x14ac:dyDescent="0.6">
      <c r="V263" s="6">
        <v>21.5</v>
      </c>
      <c r="W263">
        <v>0</v>
      </c>
      <c r="X263">
        <f t="shared" si="6"/>
        <v>0</v>
      </c>
    </row>
    <row r="264" spans="22:24" x14ac:dyDescent="0.6">
      <c r="V264" s="6">
        <v>21.2</v>
      </c>
      <c r="W264">
        <v>0.3</v>
      </c>
      <c r="X264">
        <f t="shared" si="6"/>
        <v>6.3599999999999994</v>
      </c>
    </row>
    <row r="265" spans="22:24" x14ac:dyDescent="0.6">
      <c r="V265" s="6">
        <v>19.7</v>
      </c>
      <c r="W265">
        <v>0</v>
      </c>
      <c r="X265">
        <f t="shared" si="6"/>
        <v>0</v>
      </c>
    </row>
    <row r="266" spans="22:24" x14ac:dyDescent="0.6">
      <c r="V266" s="6">
        <v>19.100000000000001</v>
      </c>
      <c r="W266">
        <v>0</v>
      </c>
      <c r="X266">
        <f t="shared" si="6"/>
        <v>0</v>
      </c>
    </row>
    <row r="267" spans="22:24" x14ac:dyDescent="0.6">
      <c r="V267" s="6">
        <v>20.2</v>
      </c>
      <c r="W267">
        <v>0</v>
      </c>
      <c r="X267">
        <f t="shared" si="6"/>
        <v>0</v>
      </c>
    </row>
    <row r="268" spans="22:24" x14ac:dyDescent="0.6">
      <c r="V268" s="6">
        <v>19.2</v>
      </c>
      <c r="W268">
        <v>0</v>
      </c>
      <c r="X268">
        <f t="shared" si="6"/>
        <v>0</v>
      </c>
    </row>
    <row r="269" spans="22:24" x14ac:dyDescent="0.6">
      <c r="V269" s="6">
        <v>20.6</v>
      </c>
      <c r="W269">
        <v>0</v>
      </c>
      <c r="X269">
        <f t="shared" si="6"/>
        <v>0</v>
      </c>
    </row>
    <row r="270" spans="22:24" x14ac:dyDescent="0.6">
      <c r="V270" s="6">
        <v>20.100000000000001</v>
      </c>
      <c r="W270">
        <v>0</v>
      </c>
      <c r="X270">
        <f t="shared" si="6"/>
        <v>0</v>
      </c>
    </row>
    <row r="271" spans="22:24" x14ac:dyDescent="0.6">
      <c r="V271" s="6">
        <v>19.3</v>
      </c>
      <c r="W271">
        <v>0</v>
      </c>
      <c r="X271">
        <f t="shared" si="6"/>
        <v>0</v>
      </c>
    </row>
    <row r="272" spans="22:24" x14ac:dyDescent="0.6">
      <c r="V272" s="6">
        <v>20.399999999999999</v>
      </c>
      <c r="W272">
        <v>0</v>
      </c>
      <c r="X272">
        <f t="shared" si="6"/>
        <v>0</v>
      </c>
    </row>
    <row r="273" spans="22:24" x14ac:dyDescent="0.6">
      <c r="V273" s="6">
        <v>20.7</v>
      </c>
      <c r="W273">
        <v>0</v>
      </c>
      <c r="X273">
        <f t="shared" si="6"/>
        <v>0</v>
      </c>
    </row>
    <row r="274" spans="22:24" x14ac:dyDescent="0.6">
      <c r="V274" s="6">
        <v>19.600000000000001</v>
      </c>
      <c r="W274">
        <v>0</v>
      </c>
      <c r="X274">
        <f t="shared" si="6"/>
        <v>0</v>
      </c>
    </row>
    <row r="275" spans="22:24" x14ac:dyDescent="0.6">
      <c r="V275" s="6">
        <v>19.600000000000001</v>
      </c>
      <c r="W275">
        <v>38.299999999999997</v>
      </c>
      <c r="X275">
        <f t="shared" si="6"/>
        <v>750.68</v>
      </c>
    </row>
    <row r="276" spans="22:24" x14ac:dyDescent="0.6">
      <c r="V276" s="6">
        <v>18.8</v>
      </c>
      <c r="W276">
        <v>0</v>
      </c>
      <c r="X276">
        <f t="shared" si="6"/>
        <v>0</v>
      </c>
    </row>
    <row r="277" spans="22:24" x14ac:dyDescent="0.6">
      <c r="V277" s="6">
        <v>19.2</v>
      </c>
      <c r="W277">
        <v>0</v>
      </c>
      <c r="X277">
        <f t="shared" si="6"/>
        <v>0</v>
      </c>
    </row>
    <row r="278" spans="22:24" x14ac:dyDescent="0.6">
      <c r="V278" s="6">
        <v>19.899999999999999</v>
      </c>
      <c r="W278">
        <v>0</v>
      </c>
      <c r="X278">
        <f t="shared" si="6"/>
        <v>0</v>
      </c>
    </row>
    <row r="279" spans="22:24" x14ac:dyDescent="0.6">
      <c r="V279" s="6">
        <v>16.600000000000001</v>
      </c>
      <c r="W279">
        <v>0</v>
      </c>
      <c r="X279">
        <f t="shared" si="6"/>
        <v>0</v>
      </c>
    </row>
    <row r="280" spans="22:24" x14ac:dyDescent="0.6">
      <c r="V280" s="6">
        <v>13.3</v>
      </c>
      <c r="W280">
        <v>0</v>
      </c>
      <c r="X280">
        <f t="shared" si="6"/>
        <v>0</v>
      </c>
    </row>
    <row r="281" spans="22:24" x14ac:dyDescent="0.6">
      <c r="V281" s="6">
        <v>14.2</v>
      </c>
      <c r="W281">
        <v>0</v>
      </c>
      <c r="X281">
        <f t="shared" si="6"/>
        <v>0</v>
      </c>
    </row>
    <row r="282" spans="22:24" x14ac:dyDescent="0.6">
      <c r="V282" s="6">
        <v>16</v>
      </c>
      <c r="W282">
        <v>0</v>
      </c>
      <c r="X282">
        <f t="shared" si="6"/>
        <v>0</v>
      </c>
    </row>
    <row r="283" spans="22:24" x14ac:dyDescent="0.6">
      <c r="V283" s="6">
        <v>17.2</v>
      </c>
      <c r="W283">
        <v>0</v>
      </c>
      <c r="X283">
        <f t="shared" si="6"/>
        <v>0</v>
      </c>
    </row>
    <row r="284" spans="22:24" x14ac:dyDescent="0.6">
      <c r="V284" s="6">
        <v>17.2</v>
      </c>
      <c r="W284">
        <v>0</v>
      </c>
      <c r="X284">
        <f t="shared" si="6"/>
        <v>0</v>
      </c>
    </row>
    <row r="285" spans="22:24" x14ac:dyDescent="0.6">
      <c r="V285" s="6">
        <v>16.899999999999999</v>
      </c>
      <c r="W285">
        <v>0</v>
      </c>
      <c r="X285">
        <f t="shared" si="6"/>
        <v>0</v>
      </c>
    </row>
    <row r="286" spans="22:24" x14ac:dyDescent="0.6">
      <c r="V286" s="6">
        <v>16.899999999999999</v>
      </c>
      <c r="W286">
        <v>0</v>
      </c>
      <c r="X286">
        <f t="shared" si="6"/>
        <v>0</v>
      </c>
    </row>
    <row r="287" spans="22:24" x14ac:dyDescent="0.6">
      <c r="V287" s="6">
        <v>16.2</v>
      </c>
      <c r="W287">
        <v>0</v>
      </c>
      <c r="X287">
        <f t="shared" si="6"/>
        <v>0</v>
      </c>
    </row>
    <row r="288" spans="22:24" x14ac:dyDescent="0.6">
      <c r="V288" s="6">
        <v>13.6</v>
      </c>
      <c r="W288">
        <v>0</v>
      </c>
      <c r="X288">
        <f t="shared" si="6"/>
        <v>0</v>
      </c>
    </row>
    <row r="289" spans="22:24" x14ac:dyDescent="0.6">
      <c r="V289" s="6">
        <v>12.8</v>
      </c>
      <c r="W289">
        <v>0</v>
      </c>
      <c r="X289">
        <f t="shared" si="6"/>
        <v>0</v>
      </c>
    </row>
    <row r="290" spans="22:24" x14ac:dyDescent="0.6">
      <c r="V290" s="6">
        <v>11.7</v>
      </c>
      <c r="W290">
        <v>0</v>
      </c>
      <c r="X290">
        <f t="shared" si="6"/>
        <v>0</v>
      </c>
    </row>
    <row r="291" spans="22:24" x14ac:dyDescent="0.6">
      <c r="V291" s="6">
        <v>11.8</v>
      </c>
      <c r="W291">
        <v>0</v>
      </c>
      <c r="X291">
        <f t="shared" si="6"/>
        <v>0</v>
      </c>
    </row>
    <row r="292" spans="22:24" x14ac:dyDescent="0.6">
      <c r="V292" s="6">
        <v>13.1</v>
      </c>
      <c r="W292">
        <v>0</v>
      </c>
      <c r="X292">
        <f t="shared" si="6"/>
        <v>0</v>
      </c>
    </row>
    <row r="293" spans="22:24" x14ac:dyDescent="0.6">
      <c r="V293" s="6">
        <v>13.6</v>
      </c>
      <c r="W293">
        <v>0</v>
      </c>
      <c r="X293">
        <f t="shared" si="6"/>
        <v>0</v>
      </c>
    </row>
    <row r="294" spans="22:24" x14ac:dyDescent="0.6">
      <c r="V294" s="6">
        <v>15.1</v>
      </c>
      <c r="W294">
        <v>0</v>
      </c>
      <c r="X294">
        <f t="shared" si="6"/>
        <v>0</v>
      </c>
    </row>
    <row r="295" spans="22:24" x14ac:dyDescent="0.6">
      <c r="V295" s="6">
        <v>15.2</v>
      </c>
      <c r="W295">
        <v>0</v>
      </c>
      <c r="X295">
        <f t="shared" si="6"/>
        <v>0</v>
      </c>
    </row>
    <row r="296" spans="22:24" x14ac:dyDescent="0.6">
      <c r="V296" s="6">
        <v>14.1</v>
      </c>
      <c r="W296">
        <v>0</v>
      </c>
      <c r="X296">
        <f t="shared" si="6"/>
        <v>0</v>
      </c>
    </row>
    <row r="297" spans="22:24" x14ac:dyDescent="0.6">
      <c r="V297" s="6">
        <v>13.5</v>
      </c>
      <c r="W297">
        <v>0</v>
      </c>
      <c r="X297">
        <f t="shared" si="6"/>
        <v>0</v>
      </c>
    </row>
    <row r="298" spans="22:24" x14ac:dyDescent="0.6">
      <c r="V298" s="6">
        <v>8.6</v>
      </c>
      <c r="W298">
        <v>0</v>
      </c>
      <c r="X298">
        <f t="shared" si="6"/>
        <v>0</v>
      </c>
    </row>
    <row r="299" spans="22:24" x14ac:dyDescent="0.6">
      <c r="V299" s="6">
        <v>8.6999999999999993</v>
      </c>
      <c r="W299">
        <v>0</v>
      </c>
      <c r="X299">
        <f t="shared" si="6"/>
        <v>0</v>
      </c>
    </row>
    <row r="300" spans="22:24" x14ac:dyDescent="0.6">
      <c r="V300" s="6">
        <v>11.8</v>
      </c>
      <c r="W300">
        <v>0</v>
      </c>
      <c r="X300">
        <f t="shared" si="6"/>
        <v>0</v>
      </c>
    </row>
    <row r="301" spans="22:24" x14ac:dyDescent="0.6">
      <c r="V301" s="6">
        <v>12.9</v>
      </c>
      <c r="W301">
        <v>0</v>
      </c>
      <c r="X301">
        <f t="shared" si="6"/>
        <v>0</v>
      </c>
    </row>
    <row r="302" spans="22:24" x14ac:dyDescent="0.6">
      <c r="V302" s="6">
        <v>14</v>
      </c>
      <c r="W302">
        <v>0</v>
      </c>
      <c r="X302">
        <f t="shared" si="6"/>
        <v>0</v>
      </c>
    </row>
    <row r="303" spans="22:24" x14ac:dyDescent="0.6">
      <c r="V303" s="6">
        <v>13.8</v>
      </c>
      <c r="W303">
        <v>0</v>
      </c>
      <c r="X303">
        <f t="shared" si="6"/>
        <v>0</v>
      </c>
    </row>
    <row r="304" spans="22:24" x14ac:dyDescent="0.6">
      <c r="V304" s="6">
        <v>10.8</v>
      </c>
      <c r="W304">
        <v>0</v>
      </c>
      <c r="X304">
        <f t="shared" si="6"/>
        <v>0</v>
      </c>
    </row>
    <row r="305" spans="22:24" x14ac:dyDescent="0.6">
      <c r="V305" s="6">
        <v>11.9</v>
      </c>
      <c r="W305">
        <v>0</v>
      </c>
      <c r="X305">
        <f t="shared" si="6"/>
        <v>0</v>
      </c>
    </row>
    <row r="306" spans="22:24" x14ac:dyDescent="0.6">
      <c r="V306" s="6">
        <v>13.6</v>
      </c>
      <c r="W306">
        <v>0</v>
      </c>
      <c r="X306">
        <f t="shared" si="6"/>
        <v>0</v>
      </c>
    </row>
    <row r="307" spans="22:24" x14ac:dyDescent="0.6">
      <c r="V307" s="6">
        <v>13.7</v>
      </c>
      <c r="W307">
        <v>13.6</v>
      </c>
      <c r="X307">
        <f t="shared" si="6"/>
        <v>186.32</v>
      </c>
    </row>
    <row r="308" spans="22:24" x14ac:dyDescent="0.6">
      <c r="V308" s="6">
        <v>10.8</v>
      </c>
      <c r="W308">
        <v>1.7</v>
      </c>
      <c r="X308">
        <f t="shared" si="6"/>
        <v>18.36</v>
      </c>
    </row>
    <row r="309" spans="22:24" x14ac:dyDescent="0.6">
      <c r="V309" s="6">
        <v>5.0999999999999996</v>
      </c>
      <c r="W309">
        <v>0.5</v>
      </c>
      <c r="X309">
        <f t="shared" si="6"/>
        <v>2.5499999999999998</v>
      </c>
    </row>
    <row r="310" spans="22:24" x14ac:dyDescent="0.6">
      <c r="V310" s="6">
        <v>4.9000000000000004</v>
      </c>
      <c r="W310">
        <v>0</v>
      </c>
      <c r="X310">
        <f t="shared" si="6"/>
        <v>0</v>
      </c>
    </row>
    <row r="311" spans="22:24" x14ac:dyDescent="0.6">
      <c r="V311" s="6">
        <v>9.6</v>
      </c>
      <c r="W311">
        <v>0</v>
      </c>
      <c r="X311">
        <f t="shared" si="6"/>
        <v>0</v>
      </c>
    </row>
    <row r="312" spans="22:24" x14ac:dyDescent="0.6">
      <c r="V312" s="6">
        <v>13.5</v>
      </c>
      <c r="W312">
        <v>0</v>
      </c>
      <c r="X312">
        <f t="shared" si="6"/>
        <v>0</v>
      </c>
    </row>
    <row r="313" spans="22:24" x14ac:dyDescent="0.6">
      <c r="V313" s="6">
        <v>14.6</v>
      </c>
      <c r="W313">
        <v>0.1</v>
      </c>
      <c r="X313">
        <f t="shared" si="6"/>
        <v>1.46</v>
      </c>
    </row>
    <row r="314" spans="22:24" x14ac:dyDescent="0.6">
      <c r="V314" s="6">
        <v>8.5</v>
      </c>
      <c r="W314">
        <v>0</v>
      </c>
      <c r="X314">
        <f t="shared" si="6"/>
        <v>0</v>
      </c>
    </row>
    <row r="315" spans="22:24" x14ac:dyDescent="0.6">
      <c r="V315" s="6">
        <v>5.5</v>
      </c>
      <c r="W315">
        <v>0</v>
      </c>
      <c r="X315">
        <f t="shared" si="6"/>
        <v>0</v>
      </c>
    </row>
    <row r="316" spans="22:24" x14ac:dyDescent="0.6">
      <c r="V316" s="6">
        <v>7.7</v>
      </c>
      <c r="W316">
        <v>0</v>
      </c>
      <c r="X316">
        <f t="shared" si="6"/>
        <v>0</v>
      </c>
    </row>
    <row r="317" spans="22:24" x14ac:dyDescent="0.6">
      <c r="V317" s="6">
        <v>9.3000000000000007</v>
      </c>
      <c r="W317">
        <v>0</v>
      </c>
      <c r="X317">
        <f t="shared" si="6"/>
        <v>0</v>
      </c>
    </row>
    <row r="318" spans="22:24" x14ac:dyDescent="0.6">
      <c r="V318" s="6">
        <v>10.4</v>
      </c>
      <c r="W318">
        <v>0</v>
      </c>
      <c r="X318">
        <f t="shared" si="6"/>
        <v>0</v>
      </c>
    </row>
    <row r="319" spans="22:24" x14ac:dyDescent="0.6">
      <c r="V319" s="6">
        <v>12.2</v>
      </c>
      <c r="W319">
        <v>0</v>
      </c>
      <c r="X319">
        <f t="shared" si="6"/>
        <v>0</v>
      </c>
    </row>
    <row r="320" spans="22:24" x14ac:dyDescent="0.6">
      <c r="V320" s="6">
        <v>12.5</v>
      </c>
      <c r="W320">
        <v>0</v>
      </c>
      <c r="X320">
        <f t="shared" si="6"/>
        <v>0</v>
      </c>
    </row>
    <row r="321" spans="22:24" x14ac:dyDescent="0.6">
      <c r="V321" s="6">
        <v>11.1</v>
      </c>
      <c r="W321">
        <v>0</v>
      </c>
      <c r="X321">
        <f t="shared" si="6"/>
        <v>0</v>
      </c>
    </row>
    <row r="322" spans="22:24" x14ac:dyDescent="0.6">
      <c r="V322" s="6">
        <v>12.4</v>
      </c>
      <c r="W322">
        <v>0</v>
      </c>
      <c r="X322">
        <f t="shared" si="6"/>
        <v>0</v>
      </c>
    </row>
    <row r="323" spans="22:24" x14ac:dyDescent="0.6">
      <c r="V323" s="6">
        <v>15.9</v>
      </c>
      <c r="W323">
        <v>0.1</v>
      </c>
      <c r="X323">
        <f t="shared" ref="X323:X367" si="7">V323*W323</f>
        <v>1.59</v>
      </c>
    </row>
    <row r="324" spans="22:24" x14ac:dyDescent="0.6">
      <c r="V324" s="6">
        <v>16.600000000000001</v>
      </c>
      <c r="W324">
        <v>12.2</v>
      </c>
      <c r="X324">
        <f t="shared" si="7"/>
        <v>202.52</v>
      </c>
    </row>
    <row r="325" spans="22:24" x14ac:dyDescent="0.6">
      <c r="V325" s="6">
        <v>13.6</v>
      </c>
      <c r="W325">
        <v>86.9</v>
      </c>
      <c r="X325">
        <f t="shared" si="7"/>
        <v>1181.8400000000001</v>
      </c>
    </row>
    <row r="326" spans="22:24" x14ac:dyDescent="0.6">
      <c r="V326" s="6">
        <v>2.8</v>
      </c>
      <c r="W326">
        <v>0</v>
      </c>
      <c r="X326">
        <f t="shared" si="7"/>
        <v>0</v>
      </c>
    </row>
    <row r="327" spans="22:24" x14ac:dyDescent="0.6">
      <c r="V327" s="6">
        <v>6.5</v>
      </c>
      <c r="W327">
        <v>0.2</v>
      </c>
      <c r="X327">
        <f t="shared" si="7"/>
        <v>1.3</v>
      </c>
    </row>
    <row r="328" spans="22:24" x14ac:dyDescent="0.6">
      <c r="V328" s="6">
        <v>5.6</v>
      </c>
      <c r="W328">
        <v>4.8</v>
      </c>
      <c r="X328">
        <f t="shared" si="7"/>
        <v>26.88</v>
      </c>
    </row>
    <row r="329" spans="22:24" x14ac:dyDescent="0.6">
      <c r="V329" s="6">
        <v>1.7</v>
      </c>
      <c r="W329">
        <v>0</v>
      </c>
      <c r="X329">
        <f t="shared" si="7"/>
        <v>0</v>
      </c>
    </row>
    <row r="330" spans="22:24" x14ac:dyDescent="0.6">
      <c r="V330" s="6">
        <v>2.9</v>
      </c>
      <c r="W330">
        <v>0</v>
      </c>
      <c r="X330">
        <f t="shared" si="7"/>
        <v>0</v>
      </c>
    </row>
    <row r="331" spans="22:24" x14ac:dyDescent="0.6">
      <c r="V331" s="6">
        <v>4.5999999999999996</v>
      </c>
      <c r="W331">
        <v>0</v>
      </c>
      <c r="X331">
        <f t="shared" si="7"/>
        <v>0</v>
      </c>
    </row>
    <row r="332" spans="22:24" x14ac:dyDescent="0.6">
      <c r="V332" s="6">
        <v>5.6</v>
      </c>
      <c r="W332">
        <v>0</v>
      </c>
      <c r="X332">
        <f t="shared" si="7"/>
        <v>0</v>
      </c>
    </row>
    <row r="333" spans="22:24" x14ac:dyDescent="0.6">
      <c r="V333" s="6">
        <v>4.0999999999999996</v>
      </c>
      <c r="W333">
        <v>0</v>
      </c>
      <c r="X333">
        <f t="shared" si="7"/>
        <v>0</v>
      </c>
    </row>
    <row r="334" spans="22:24" x14ac:dyDescent="0.6">
      <c r="V334" s="6">
        <v>-0.1</v>
      </c>
      <c r="W334">
        <v>0</v>
      </c>
      <c r="X334">
        <f t="shared" si="7"/>
        <v>0</v>
      </c>
    </row>
    <row r="335" spans="22:24" x14ac:dyDescent="0.6">
      <c r="V335" s="6">
        <v>-0.6</v>
      </c>
      <c r="W335">
        <v>0</v>
      </c>
      <c r="X335">
        <f t="shared" si="7"/>
        <v>0</v>
      </c>
    </row>
    <row r="336" spans="22:24" x14ac:dyDescent="0.6">
      <c r="V336" s="6">
        <v>-0.2</v>
      </c>
      <c r="W336">
        <v>0</v>
      </c>
      <c r="X336">
        <f t="shared" si="7"/>
        <v>0</v>
      </c>
    </row>
    <row r="337" spans="22:24" x14ac:dyDescent="0.6">
      <c r="V337" s="6">
        <v>1.1000000000000001</v>
      </c>
      <c r="W337">
        <v>0</v>
      </c>
      <c r="X337">
        <f t="shared" si="7"/>
        <v>0</v>
      </c>
    </row>
    <row r="338" spans="22:24" x14ac:dyDescent="0.6">
      <c r="V338" s="6">
        <v>2.4</v>
      </c>
      <c r="W338">
        <v>0</v>
      </c>
      <c r="X338">
        <f t="shared" si="7"/>
        <v>0</v>
      </c>
    </row>
    <row r="339" spans="22:24" x14ac:dyDescent="0.6">
      <c r="V339" s="6">
        <v>0.7</v>
      </c>
      <c r="W339">
        <v>0</v>
      </c>
      <c r="X339">
        <f t="shared" si="7"/>
        <v>0</v>
      </c>
    </row>
    <row r="340" spans="22:24" x14ac:dyDescent="0.6">
      <c r="V340" s="6">
        <v>-0.6</v>
      </c>
      <c r="W340">
        <v>0</v>
      </c>
      <c r="X340">
        <f t="shared" si="7"/>
        <v>0</v>
      </c>
    </row>
    <row r="341" spans="22:24" x14ac:dyDescent="0.6">
      <c r="V341" s="6">
        <v>2.1</v>
      </c>
      <c r="W341">
        <v>0</v>
      </c>
      <c r="X341">
        <f t="shared" si="7"/>
        <v>0</v>
      </c>
    </row>
    <row r="342" spans="22:24" x14ac:dyDescent="0.6">
      <c r="V342" s="6">
        <v>4.5</v>
      </c>
      <c r="W342">
        <v>0</v>
      </c>
      <c r="X342">
        <f t="shared" si="7"/>
        <v>0</v>
      </c>
    </row>
    <row r="343" spans="22:24" x14ac:dyDescent="0.6">
      <c r="V343" s="6">
        <v>3.4</v>
      </c>
      <c r="W343">
        <v>0</v>
      </c>
      <c r="X343">
        <f t="shared" si="7"/>
        <v>0</v>
      </c>
    </row>
    <row r="344" spans="22:24" x14ac:dyDescent="0.6">
      <c r="V344" s="6">
        <v>-0.5</v>
      </c>
      <c r="W344">
        <v>0</v>
      </c>
      <c r="X344">
        <f t="shared" si="7"/>
        <v>0</v>
      </c>
    </row>
    <row r="345" spans="22:24" x14ac:dyDescent="0.6">
      <c r="V345" s="6">
        <v>1.5</v>
      </c>
      <c r="W345">
        <v>0</v>
      </c>
      <c r="X345">
        <f t="shared" si="7"/>
        <v>0</v>
      </c>
    </row>
    <row r="346" spans="22:24" x14ac:dyDescent="0.6">
      <c r="V346" s="6">
        <v>5.8</v>
      </c>
      <c r="W346">
        <v>0</v>
      </c>
      <c r="X346">
        <f t="shared" si="7"/>
        <v>0</v>
      </c>
    </row>
    <row r="347" spans="22:24" x14ac:dyDescent="0.6">
      <c r="V347" s="6">
        <v>5.3</v>
      </c>
      <c r="W347">
        <v>0</v>
      </c>
      <c r="X347">
        <f t="shared" si="7"/>
        <v>0</v>
      </c>
    </row>
    <row r="348" spans="22:24" x14ac:dyDescent="0.6">
      <c r="V348" s="6">
        <v>2.2999999999999998</v>
      </c>
      <c r="W348">
        <v>0</v>
      </c>
      <c r="X348">
        <f t="shared" si="7"/>
        <v>0</v>
      </c>
    </row>
    <row r="349" spans="22:24" x14ac:dyDescent="0.6">
      <c r="V349" s="6">
        <v>-1.1000000000000001</v>
      </c>
      <c r="W349">
        <v>2.9</v>
      </c>
      <c r="X349">
        <f t="shared" si="7"/>
        <v>-3.19</v>
      </c>
    </row>
    <row r="350" spans="22:24" x14ac:dyDescent="0.6">
      <c r="V350" s="6">
        <v>-7.7</v>
      </c>
      <c r="W350">
        <v>0</v>
      </c>
      <c r="X350">
        <f t="shared" si="7"/>
        <v>0</v>
      </c>
    </row>
    <row r="351" spans="22:24" x14ac:dyDescent="0.6">
      <c r="V351" s="6">
        <v>-8.3000000000000007</v>
      </c>
      <c r="W351">
        <v>0</v>
      </c>
      <c r="X351">
        <f t="shared" si="7"/>
        <v>0</v>
      </c>
    </row>
    <row r="352" spans="22:24" x14ac:dyDescent="0.6">
      <c r="V352" s="6">
        <v>-8.3000000000000007</v>
      </c>
      <c r="W352">
        <v>0</v>
      </c>
      <c r="X352">
        <f t="shared" si="7"/>
        <v>0</v>
      </c>
    </row>
    <row r="353" spans="22:24" x14ac:dyDescent="0.6">
      <c r="V353" s="6">
        <v>-4.9000000000000004</v>
      </c>
      <c r="W353">
        <v>0</v>
      </c>
      <c r="X353">
        <f t="shared" si="7"/>
        <v>0</v>
      </c>
    </row>
    <row r="354" spans="22:24" x14ac:dyDescent="0.6">
      <c r="V354" s="6">
        <v>-2.1</v>
      </c>
      <c r="W354">
        <v>0.2</v>
      </c>
      <c r="X354">
        <f t="shared" si="7"/>
        <v>-0.42000000000000004</v>
      </c>
    </row>
    <row r="355" spans="22:24" x14ac:dyDescent="0.6">
      <c r="V355" s="6">
        <v>-5.0999999999999996</v>
      </c>
      <c r="W355">
        <v>0</v>
      </c>
      <c r="X355">
        <f t="shared" si="7"/>
        <v>0</v>
      </c>
    </row>
    <row r="356" spans="22:24" x14ac:dyDescent="0.6">
      <c r="V356" s="6">
        <v>-3.7</v>
      </c>
      <c r="W356">
        <v>0</v>
      </c>
      <c r="X356">
        <f t="shared" si="7"/>
        <v>0</v>
      </c>
    </row>
    <row r="357" spans="22:24" x14ac:dyDescent="0.6">
      <c r="V357" s="6">
        <v>-1</v>
      </c>
      <c r="W357">
        <v>0</v>
      </c>
      <c r="X357">
        <f t="shared" si="7"/>
        <v>0</v>
      </c>
    </row>
    <row r="358" spans="22:24" x14ac:dyDescent="0.6">
      <c r="V358" s="6">
        <v>2</v>
      </c>
      <c r="W358">
        <v>0</v>
      </c>
      <c r="X358">
        <f t="shared" si="7"/>
        <v>0</v>
      </c>
    </row>
    <row r="359" spans="22:24" x14ac:dyDescent="0.6">
      <c r="V359" s="6">
        <v>4.5</v>
      </c>
      <c r="W359">
        <v>0</v>
      </c>
      <c r="X359">
        <f t="shared" si="7"/>
        <v>0</v>
      </c>
    </row>
    <row r="360" spans="22:24" x14ac:dyDescent="0.6">
      <c r="V360" s="6">
        <v>2.6</v>
      </c>
      <c r="W360">
        <v>0</v>
      </c>
      <c r="X360">
        <f t="shared" si="7"/>
        <v>0</v>
      </c>
    </row>
    <row r="361" spans="22:24" x14ac:dyDescent="0.6">
      <c r="V361" s="6">
        <v>-0.8</v>
      </c>
      <c r="W361">
        <v>0</v>
      </c>
      <c r="X361">
        <f t="shared" si="7"/>
        <v>0</v>
      </c>
    </row>
    <row r="362" spans="22:24" x14ac:dyDescent="0.6">
      <c r="V362" s="6">
        <v>2.2000000000000002</v>
      </c>
      <c r="W362">
        <v>0</v>
      </c>
      <c r="X362">
        <f t="shared" si="7"/>
        <v>0</v>
      </c>
    </row>
    <row r="363" spans="22:24" x14ac:dyDescent="0.6">
      <c r="V363" s="6">
        <v>5.8</v>
      </c>
      <c r="W363">
        <v>0</v>
      </c>
      <c r="X363">
        <f t="shared" si="7"/>
        <v>0</v>
      </c>
    </row>
    <row r="364" spans="22:24" x14ac:dyDescent="0.6">
      <c r="V364" s="6">
        <v>6.7</v>
      </c>
      <c r="W364">
        <v>1.3</v>
      </c>
      <c r="X364">
        <f t="shared" si="7"/>
        <v>8.7100000000000009</v>
      </c>
    </row>
    <row r="365" spans="22:24" x14ac:dyDescent="0.6">
      <c r="V365" s="6">
        <v>0.1</v>
      </c>
      <c r="W365">
        <v>0.2</v>
      </c>
      <c r="X365">
        <f t="shared" si="7"/>
        <v>2.0000000000000004E-2</v>
      </c>
    </row>
    <row r="366" spans="22:24" x14ac:dyDescent="0.6">
      <c r="V366" s="6">
        <v>-10.9</v>
      </c>
      <c r="W366">
        <v>0</v>
      </c>
      <c r="X366">
        <f t="shared" si="7"/>
        <v>0</v>
      </c>
    </row>
    <row r="367" spans="22:24" x14ac:dyDescent="0.6">
      <c r="V367" s="6">
        <v>-8.9</v>
      </c>
      <c r="W367">
        <v>0</v>
      </c>
      <c r="X367">
        <f t="shared" si="7"/>
        <v>0</v>
      </c>
    </row>
    <row r="368" spans="22:24" x14ac:dyDescent="0.6">
      <c r="V368" s="6"/>
    </row>
    <row r="369" spans="22:22" x14ac:dyDescent="0.6">
      <c r="V369" s="6"/>
    </row>
    <row r="370" spans="22:22" x14ac:dyDescent="0.6">
      <c r="V370" s="6"/>
    </row>
    <row r="371" spans="22:22" x14ac:dyDescent="0.6">
      <c r="V371" s="6"/>
    </row>
    <row r="372" spans="22:22" x14ac:dyDescent="0.6">
      <c r="V372" s="6"/>
    </row>
    <row r="373" spans="22:22" x14ac:dyDescent="0.6">
      <c r="V373" s="6"/>
    </row>
    <row r="374" spans="22:22" x14ac:dyDescent="0.6">
      <c r="V374" s="6"/>
    </row>
    <row r="375" spans="22:22" x14ac:dyDescent="0.6">
      <c r="V375" s="6"/>
    </row>
    <row r="376" spans="22:22" x14ac:dyDescent="0.6">
      <c r="V376" s="6"/>
    </row>
    <row r="377" spans="22:22" x14ac:dyDescent="0.6">
      <c r="V377" s="6"/>
    </row>
    <row r="378" spans="22:22" x14ac:dyDescent="0.6">
      <c r="V378" s="6"/>
    </row>
    <row r="379" spans="22:22" x14ac:dyDescent="0.6">
      <c r="V379" s="6"/>
    </row>
    <row r="380" spans="22:22" x14ac:dyDescent="0.6">
      <c r="V380" s="6"/>
    </row>
    <row r="381" spans="22:22" x14ac:dyDescent="0.6">
      <c r="V381" s="6"/>
    </row>
    <row r="382" spans="22:22" x14ac:dyDescent="0.6">
      <c r="V382" s="6"/>
    </row>
    <row r="383" spans="22:22" x14ac:dyDescent="0.6">
      <c r="V383" s="6"/>
    </row>
    <row r="384" spans="22:22" x14ac:dyDescent="0.6">
      <c r="V384" s="6"/>
    </row>
    <row r="385" spans="22:22" x14ac:dyDescent="0.6">
      <c r="V385" s="6"/>
    </row>
    <row r="386" spans="22:22" x14ac:dyDescent="0.6">
      <c r="V386" s="6"/>
    </row>
    <row r="387" spans="22:22" x14ac:dyDescent="0.6">
      <c r="V387" s="6"/>
    </row>
    <row r="388" spans="22:22" x14ac:dyDescent="0.6">
      <c r="V388" s="6"/>
    </row>
    <row r="389" spans="22:22" x14ac:dyDescent="0.6">
      <c r="V389" s="6"/>
    </row>
    <row r="390" spans="22:22" x14ac:dyDescent="0.6">
      <c r="V390" s="6"/>
    </row>
    <row r="391" spans="22:22" x14ac:dyDescent="0.6">
      <c r="V391" s="6"/>
    </row>
    <row r="392" spans="22:22" x14ac:dyDescent="0.6">
      <c r="V392" s="6"/>
    </row>
    <row r="393" spans="22:22" x14ac:dyDescent="0.6">
      <c r="V393" s="6"/>
    </row>
    <row r="394" spans="22:22" x14ac:dyDescent="0.6">
      <c r="V394" s="6"/>
    </row>
    <row r="395" spans="22:22" x14ac:dyDescent="0.6">
      <c r="V395" s="6"/>
    </row>
    <row r="396" spans="22:22" x14ac:dyDescent="0.6">
      <c r="V396" s="6"/>
    </row>
    <row r="397" spans="22:22" x14ac:dyDescent="0.6">
      <c r="V397" s="6"/>
    </row>
    <row r="398" spans="22:22" x14ac:dyDescent="0.6">
      <c r="V398" s="6"/>
    </row>
    <row r="399" spans="22:22" x14ac:dyDescent="0.6">
      <c r="V399" s="6"/>
    </row>
    <row r="400" spans="22:22" x14ac:dyDescent="0.6">
      <c r="V400" s="6"/>
    </row>
    <row r="401" spans="22:22" x14ac:dyDescent="0.6">
      <c r="V401" s="6"/>
    </row>
    <row r="402" spans="22:22" x14ac:dyDescent="0.6">
      <c r="V402" s="6"/>
    </row>
    <row r="403" spans="22:22" x14ac:dyDescent="0.6">
      <c r="V403" s="6"/>
    </row>
    <row r="404" spans="22:22" x14ac:dyDescent="0.6">
      <c r="V404" s="6"/>
    </row>
    <row r="405" spans="22:22" x14ac:dyDescent="0.6">
      <c r="V405" s="6"/>
    </row>
    <row r="406" spans="22:22" x14ac:dyDescent="0.6">
      <c r="V406" s="6"/>
    </row>
    <row r="407" spans="22:22" x14ac:dyDescent="0.6">
      <c r="V407" s="6"/>
    </row>
    <row r="408" spans="22:22" x14ac:dyDescent="0.6">
      <c r="V408" s="6"/>
    </row>
    <row r="409" spans="22:22" x14ac:dyDescent="0.6">
      <c r="V409" s="6"/>
    </row>
    <row r="410" spans="22:22" x14ac:dyDescent="0.6">
      <c r="V410" s="6"/>
    </row>
    <row r="411" spans="22:22" x14ac:dyDescent="0.6">
      <c r="V411" s="6"/>
    </row>
    <row r="412" spans="22:22" x14ac:dyDescent="0.6">
      <c r="V412" s="6"/>
    </row>
    <row r="413" spans="22:22" x14ac:dyDescent="0.6">
      <c r="V413" s="6"/>
    </row>
    <row r="414" spans="22:22" x14ac:dyDescent="0.6">
      <c r="V414" s="6"/>
    </row>
    <row r="415" spans="22:22" x14ac:dyDescent="0.6">
      <c r="V415" s="6"/>
    </row>
    <row r="416" spans="22:22" x14ac:dyDescent="0.6">
      <c r="V416" s="6"/>
    </row>
    <row r="417" spans="22:22" x14ac:dyDescent="0.6">
      <c r="V417" s="6"/>
    </row>
    <row r="418" spans="22:22" x14ac:dyDescent="0.6">
      <c r="V418" s="6"/>
    </row>
    <row r="419" spans="22:22" x14ac:dyDescent="0.6">
      <c r="V419" s="6"/>
    </row>
    <row r="420" spans="22:22" x14ac:dyDescent="0.6">
      <c r="V420" s="6"/>
    </row>
    <row r="421" spans="22:22" x14ac:dyDescent="0.6">
      <c r="V421" s="6"/>
    </row>
    <row r="422" spans="22:22" x14ac:dyDescent="0.6">
      <c r="V422" s="6"/>
    </row>
    <row r="423" spans="22:22" x14ac:dyDescent="0.6">
      <c r="V423" s="6"/>
    </row>
    <row r="424" spans="22:22" x14ac:dyDescent="0.6">
      <c r="V424" s="6"/>
    </row>
    <row r="425" spans="22:22" x14ac:dyDescent="0.6">
      <c r="V425" s="6"/>
    </row>
    <row r="426" spans="22:22" x14ac:dyDescent="0.6">
      <c r="V426" s="6"/>
    </row>
    <row r="427" spans="22:22" x14ac:dyDescent="0.6">
      <c r="V427" s="6"/>
    </row>
    <row r="428" spans="22:22" x14ac:dyDescent="0.6">
      <c r="V428" s="6"/>
    </row>
    <row r="429" spans="22:22" x14ac:dyDescent="0.6">
      <c r="V429" s="6"/>
    </row>
    <row r="430" spans="22:22" x14ac:dyDescent="0.6">
      <c r="V430" s="6"/>
    </row>
    <row r="431" spans="22:22" x14ac:dyDescent="0.6">
      <c r="V431" s="6"/>
    </row>
    <row r="432" spans="22:22" x14ac:dyDescent="0.6">
      <c r="V432" s="6"/>
    </row>
    <row r="433" spans="22:22" x14ac:dyDescent="0.6">
      <c r="V433" s="6"/>
    </row>
    <row r="434" spans="22:22" x14ac:dyDescent="0.6">
      <c r="V434" s="6"/>
    </row>
    <row r="435" spans="22:22" x14ac:dyDescent="0.6">
      <c r="V435" s="6"/>
    </row>
    <row r="436" spans="22:22" x14ac:dyDescent="0.6">
      <c r="V436" s="6"/>
    </row>
    <row r="437" spans="22:22" x14ac:dyDescent="0.6">
      <c r="V437" s="6"/>
    </row>
    <row r="438" spans="22:22" x14ac:dyDescent="0.6">
      <c r="V438" s="6"/>
    </row>
    <row r="439" spans="22:22" x14ac:dyDescent="0.6">
      <c r="V439" s="6"/>
    </row>
    <row r="440" spans="22:22" x14ac:dyDescent="0.6">
      <c r="V440" s="6"/>
    </row>
    <row r="441" spans="22:22" x14ac:dyDescent="0.6">
      <c r="V441" s="6"/>
    </row>
    <row r="442" spans="22:22" x14ac:dyDescent="0.6">
      <c r="V442" s="6"/>
    </row>
    <row r="443" spans="22:22" x14ac:dyDescent="0.6">
      <c r="V443" s="6"/>
    </row>
    <row r="444" spans="22:22" x14ac:dyDescent="0.6">
      <c r="V444" s="6"/>
    </row>
    <row r="445" spans="22:22" x14ac:dyDescent="0.6">
      <c r="V445" s="6"/>
    </row>
    <row r="446" spans="22:22" x14ac:dyDescent="0.6">
      <c r="V446" s="6"/>
    </row>
    <row r="447" spans="22:22" x14ac:dyDescent="0.6">
      <c r="V447" s="6"/>
    </row>
    <row r="448" spans="22:22" x14ac:dyDescent="0.6">
      <c r="V448" s="6"/>
    </row>
    <row r="449" spans="22:22" x14ac:dyDescent="0.6">
      <c r="V449" s="6"/>
    </row>
    <row r="450" spans="22:22" x14ac:dyDescent="0.6">
      <c r="V450" s="6"/>
    </row>
    <row r="451" spans="22:22" x14ac:dyDescent="0.6">
      <c r="V451" s="6"/>
    </row>
    <row r="452" spans="22:22" x14ac:dyDescent="0.6">
      <c r="V452" s="6"/>
    </row>
    <row r="453" spans="22:22" x14ac:dyDescent="0.6">
      <c r="V453" s="6"/>
    </row>
    <row r="454" spans="22:22" x14ac:dyDescent="0.6">
      <c r="V454" s="6"/>
    </row>
    <row r="455" spans="22:22" x14ac:dyDescent="0.6">
      <c r="V455" s="6"/>
    </row>
    <row r="456" spans="22:22" x14ac:dyDescent="0.6">
      <c r="V456" s="6"/>
    </row>
    <row r="457" spans="22:22" x14ac:dyDescent="0.6">
      <c r="V457" s="6"/>
    </row>
    <row r="458" spans="22:22" x14ac:dyDescent="0.6">
      <c r="V458" s="6"/>
    </row>
    <row r="459" spans="22:22" x14ac:dyDescent="0.6">
      <c r="V459" s="6"/>
    </row>
    <row r="460" spans="22:22" x14ac:dyDescent="0.6">
      <c r="V460" s="6"/>
    </row>
    <row r="461" spans="22:22" x14ac:dyDescent="0.6">
      <c r="V461" s="6"/>
    </row>
    <row r="462" spans="22:22" x14ac:dyDescent="0.6">
      <c r="V462" s="6"/>
    </row>
    <row r="463" spans="22:22" x14ac:dyDescent="0.6">
      <c r="V463" s="6"/>
    </row>
    <row r="464" spans="22:22" x14ac:dyDescent="0.6">
      <c r="V464" s="6"/>
    </row>
    <row r="465" spans="22:22" x14ac:dyDescent="0.6">
      <c r="V465" s="6"/>
    </row>
    <row r="466" spans="22:22" x14ac:dyDescent="0.6">
      <c r="V466" s="6"/>
    </row>
    <row r="467" spans="22:22" x14ac:dyDescent="0.6">
      <c r="V467" s="6"/>
    </row>
    <row r="468" spans="22:22" x14ac:dyDescent="0.6">
      <c r="V468" s="6"/>
    </row>
    <row r="469" spans="22:22" x14ac:dyDescent="0.6">
      <c r="V469" s="6"/>
    </row>
    <row r="470" spans="22:22" x14ac:dyDescent="0.6">
      <c r="V470" s="6"/>
    </row>
    <row r="471" spans="22:22" x14ac:dyDescent="0.6">
      <c r="V471" s="6"/>
    </row>
    <row r="472" spans="22:22" x14ac:dyDescent="0.6">
      <c r="V472" s="6"/>
    </row>
    <row r="473" spans="22:22" x14ac:dyDescent="0.6">
      <c r="V473" s="6"/>
    </row>
    <row r="474" spans="22:22" x14ac:dyDescent="0.6">
      <c r="V474" s="6"/>
    </row>
    <row r="475" spans="22:22" x14ac:dyDescent="0.6">
      <c r="V475" s="6"/>
    </row>
    <row r="476" spans="22:22" x14ac:dyDescent="0.6">
      <c r="V476" s="6"/>
    </row>
    <row r="477" spans="22:22" x14ac:dyDescent="0.6">
      <c r="V477" s="6"/>
    </row>
    <row r="478" spans="22:22" x14ac:dyDescent="0.6">
      <c r="V478" s="6"/>
    </row>
    <row r="479" spans="22:22" x14ac:dyDescent="0.6">
      <c r="V479" s="6"/>
    </row>
    <row r="480" spans="22:22" x14ac:dyDescent="0.6">
      <c r="V480" s="6"/>
    </row>
    <row r="481" spans="22:22" x14ac:dyDescent="0.6">
      <c r="V481" s="6"/>
    </row>
    <row r="482" spans="22:22" x14ac:dyDescent="0.6">
      <c r="V482" s="6"/>
    </row>
    <row r="483" spans="22:22" x14ac:dyDescent="0.6">
      <c r="V483" s="6"/>
    </row>
    <row r="484" spans="22:22" x14ac:dyDescent="0.6">
      <c r="V484" s="6"/>
    </row>
    <row r="485" spans="22:22" x14ac:dyDescent="0.6">
      <c r="V485" s="6"/>
    </row>
    <row r="486" spans="22:22" x14ac:dyDescent="0.6">
      <c r="V486" s="6"/>
    </row>
    <row r="487" spans="22:22" x14ac:dyDescent="0.6">
      <c r="V487" s="6"/>
    </row>
    <row r="488" spans="22:22" x14ac:dyDescent="0.6">
      <c r="V488" s="6"/>
    </row>
    <row r="489" spans="22:22" x14ac:dyDescent="0.6">
      <c r="V489" s="6"/>
    </row>
    <row r="490" spans="22:22" x14ac:dyDescent="0.6">
      <c r="V490" s="6"/>
    </row>
    <row r="491" spans="22:22" x14ac:dyDescent="0.6">
      <c r="V491" s="6"/>
    </row>
    <row r="492" spans="22:22" x14ac:dyDescent="0.6">
      <c r="V492" s="6"/>
    </row>
    <row r="493" spans="22:22" x14ac:dyDescent="0.6">
      <c r="V493" s="6"/>
    </row>
    <row r="494" spans="22:22" x14ac:dyDescent="0.6">
      <c r="V494" s="6"/>
    </row>
    <row r="495" spans="22:22" x14ac:dyDescent="0.6">
      <c r="V495" s="6"/>
    </row>
    <row r="496" spans="22:22" x14ac:dyDescent="0.6">
      <c r="V496" s="6"/>
    </row>
    <row r="497" spans="22:22" x14ac:dyDescent="0.6">
      <c r="V497" s="6"/>
    </row>
    <row r="498" spans="22:22" x14ac:dyDescent="0.6">
      <c r="V498" s="6"/>
    </row>
    <row r="499" spans="22:22" x14ac:dyDescent="0.6">
      <c r="V499" s="6"/>
    </row>
    <row r="500" spans="22:22" x14ac:dyDescent="0.6">
      <c r="V500" s="6"/>
    </row>
    <row r="501" spans="22:22" x14ac:dyDescent="0.6">
      <c r="V501" s="6"/>
    </row>
    <row r="502" spans="22:22" x14ac:dyDescent="0.6">
      <c r="V502" s="6"/>
    </row>
    <row r="503" spans="22:22" x14ac:dyDescent="0.6">
      <c r="V503" s="6"/>
    </row>
    <row r="504" spans="22:22" x14ac:dyDescent="0.6">
      <c r="V504" s="6"/>
    </row>
    <row r="505" spans="22:22" x14ac:dyDescent="0.6">
      <c r="V505" s="6"/>
    </row>
    <row r="506" spans="22:22" x14ac:dyDescent="0.6">
      <c r="V506" s="6"/>
    </row>
    <row r="507" spans="22:22" x14ac:dyDescent="0.6">
      <c r="V507" s="6"/>
    </row>
    <row r="508" spans="22:22" x14ac:dyDescent="0.6">
      <c r="V508" s="6"/>
    </row>
    <row r="509" spans="22:22" x14ac:dyDescent="0.6">
      <c r="V509" s="6"/>
    </row>
    <row r="510" spans="22:22" x14ac:dyDescent="0.6">
      <c r="V510" s="6"/>
    </row>
    <row r="511" spans="22:22" x14ac:dyDescent="0.6">
      <c r="V511" s="6"/>
    </row>
    <row r="512" spans="22:22" x14ac:dyDescent="0.6">
      <c r="V512" s="6"/>
    </row>
    <row r="513" spans="22:22" x14ac:dyDescent="0.6">
      <c r="V513" s="6"/>
    </row>
    <row r="514" spans="22:22" x14ac:dyDescent="0.6">
      <c r="V514" s="6"/>
    </row>
    <row r="515" spans="22:22" x14ac:dyDescent="0.6">
      <c r="V515" s="6"/>
    </row>
    <row r="516" spans="22:22" x14ac:dyDescent="0.6">
      <c r="V516" s="6"/>
    </row>
    <row r="517" spans="22:22" x14ac:dyDescent="0.6">
      <c r="V517" s="6"/>
    </row>
    <row r="518" spans="22:22" x14ac:dyDescent="0.6">
      <c r="V518" s="6"/>
    </row>
    <row r="519" spans="22:22" x14ac:dyDescent="0.6">
      <c r="V519" s="6"/>
    </row>
    <row r="520" spans="22:22" x14ac:dyDescent="0.6">
      <c r="V520" s="6"/>
    </row>
    <row r="521" spans="22:22" x14ac:dyDescent="0.6">
      <c r="V521" s="6"/>
    </row>
    <row r="522" spans="22:22" x14ac:dyDescent="0.6">
      <c r="V522" s="6"/>
    </row>
    <row r="523" spans="22:22" x14ac:dyDescent="0.6">
      <c r="V523" s="6"/>
    </row>
    <row r="524" spans="22:22" x14ac:dyDescent="0.6">
      <c r="V524" s="6"/>
    </row>
    <row r="525" spans="22:22" x14ac:dyDescent="0.6">
      <c r="V525" s="6"/>
    </row>
    <row r="526" spans="22:22" x14ac:dyDescent="0.6">
      <c r="V526" s="6"/>
    </row>
    <row r="527" spans="22:22" x14ac:dyDescent="0.6">
      <c r="V527" s="6"/>
    </row>
    <row r="528" spans="22:22" x14ac:dyDescent="0.6">
      <c r="V528" s="6"/>
    </row>
    <row r="529" spans="22:22" x14ac:dyDescent="0.6">
      <c r="V529" s="6"/>
    </row>
    <row r="530" spans="22:22" x14ac:dyDescent="0.6">
      <c r="V530" s="6"/>
    </row>
    <row r="531" spans="22:22" x14ac:dyDescent="0.6">
      <c r="V531" s="6"/>
    </row>
    <row r="532" spans="22:22" x14ac:dyDescent="0.6">
      <c r="V532" s="6"/>
    </row>
    <row r="533" spans="22:22" x14ac:dyDescent="0.6">
      <c r="V533" s="6"/>
    </row>
    <row r="534" spans="22:22" x14ac:dyDescent="0.6">
      <c r="V534" s="6"/>
    </row>
    <row r="535" spans="22:22" x14ac:dyDescent="0.6">
      <c r="V535" s="6"/>
    </row>
    <row r="536" spans="22:22" x14ac:dyDescent="0.6">
      <c r="V536" s="6"/>
    </row>
    <row r="537" spans="22:22" x14ac:dyDescent="0.6">
      <c r="V537" s="6"/>
    </row>
    <row r="538" spans="22:22" x14ac:dyDescent="0.6">
      <c r="V538" s="6"/>
    </row>
    <row r="539" spans="22:22" x14ac:dyDescent="0.6">
      <c r="V539" s="6"/>
    </row>
    <row r="540" spans="22:22" x14ac:dyDescent="0.6">
      <c r="V540" s="6"/>
    </row>
    <row r="541" spans="22:22" x14ac:dyDescent="0.6">
      <c r="V541" s="6"/>
    </row>
    <row r="542" spans="22:22" x14ac:dyDescent="0.6">
      <c r="V542" s="6"/>
    </row>
    <row r="543" spans="22:22" x14ac:dyDescent="0.6">
      <c r="V543" s="6"/>
    </row>
    <row r="544" spans="22:22" x14ac:dyDescent="0.6">
      <c r="V544" s="6"/>
    </row>
    <row r="545" spans="22:22" x14ac:dyDescent="0.6">
      <c r="V545" s="6"/>
    </row>
    <row r="546" spans="22:22" x14ac:dyDescent="0.6">
      <c r="V546" s="6"/>
    </row>
    <row r="547" spans="22:22" x14ac:dyDescent="0.6">
      <c r="V547" s="6"/>
    </row>
    <row r="548" spans="22:22" x14ac:dyDescent="0.6">
      <c r="V548" s="6"/>
    </row>
    <row r="549" spans="22:22" x14ac:dyDescent="0.6">
      <c r="V549" s="6"/>
    </row>
    <row r="550" spans="22:22" x14ac:dyDescent="0.6">
      <c r="V550" s="6"/>
    </row>
    <row r="551" spans="22:22" x14ac:dyDescent="0.6">
      <c r="V551" s="6"/>
    </row>
    <row r="552" spans="22:22" x14ac:dyDescent="0.6">
      <c r="V552" s="6"/>
    </row>
    <row r="553" spans="22:22" x14ac:dyDescent="0.6">
      <c r="V553" s="6"/>
    </row>
    <row r="554" spans="22:22" x14ac:dyDescent="0.6">
      <c r="V554" s="6"/>
    </row>
    <row r="555" spans="22:22" x14ac:dyDescent="0.6">
      <c r="V555" s="6"/>
    </row>
    <row r="556" spans="22:22" x14ac:dyDescent="0.6">
      <c r="V556" s="6"/>
    </row>
    <row r="557" spans="22:22" x14ac:dyDescent="0.6">
      <c r="V557" s="6"/>
    </row>
    <row r="558" spans="22:22" x14ac:dyDescent="0.6">
      <c r="V558" s="6"/>
    </row>
    <row r="559" spans="22:22" x14ac:dyDescent="0.6">
      <c r="V559" s="6"/>
    </row>
    <row r="560" spans="22:22" x14ac:dyDescent="0.6">
      <c r="V560" s="6"/>
    </row>
    <row r="561" spans="22:22" x14ac:dyDescent="0.6">
      <c r="V561" s="6"/>
    </row>
    <row r="562" spans="22:22" x14ac:dyDescent="0.6">
      <c r="V562" s="6"/>
    </row>
    <row r="563" spans="22:22" x14ac:dyDescent="0.6">
      <c r="V563" s="6"/>
    </row>
    <row r="564" spans="22:22" x14ac:dyDescent="0.6">
      <c r="V564" s="6"/>
    </row>
    <row r="565" spans="22:22" x14ac:dyDescent="0.6">
      <c r="V565" s="6"/>
    </row>
    <row r="566" spans="22:22" x14ac:dyDescent="0.6">
      <c r="V566" s="6"/>
    </row>
    <row r="567" spans="22:22" x14ac:dyDescent="0.6">
      <c r="V567" s="6"/>
    </row>
    <row r="568" spans="22:22" x14ac:dyDescent="0.6">
      <c r="V568" s="6"/>
    </row>
    <row r="569" spans="22:22" x14ac:dyDescent="0.6">
      <c r="V569" s="6"/>
    </row>
    <row r="570" spans="22:22" x14ac:dyDescent="0.6">
      <c r="V570" s="6"/>
    </row>
    <row r="571" spans="22:22" x14ac:dyDescent="0.6">
      <c r="V571" s="6"/>
    </row>
    <row r="572" spans="22:22" x14ac:dyDescent="0.6">
      <c r="V572" s="6"/>
    </row>
    <row r="573" spans="22:22" x14ac:dyDescent="0.6">
      <c r="V573" s="6"/>
    </row>
    <row r="574" spans="22:22" x14ac:dyDescent="0.6">
      <c r="V574" s="6"/>
    </row>
    <row r="575" spans="22:22" x14ac:dyDescent="0.6">
      <c r="V575" s="6"/>
    </row>
    <row r="576" spans="22:22" x14ac:dyDescent="0.6">
      <c r="V576" s="6"/>
    </row>
    <row r="577" spans="22:22" x14ac:dyDescent="0.6">
      <c r="V577" s="6"/>
    </row>
    <row r="578" spans="22:22" x14ac:dyDescent="0.6">
      <c r="V578" s="6"/>
    </row>
    <row r="579" spans="22:22" x14ac:dyDescent="0.6">
      <c r="V579" s="6"/>
    </row>
    <row r="580" spans="22:22" x14ac:dyDescent="0.6">
      <c r="V580" s="6"/>
    </row>
    <row r="581" spans="22:22" x14ac:dyDescent="0.6">
      <c r="V581" s="6"/>
    </row>
    <row r="582" spans="22:22" x14ac:dyDescent="0.6">
      <c r="V582" s="6"/>
    </row>
    <row r="583" spans="22:22" x14ac:dyDescent="0.6">
      <c r="V583" s="6"/>
    </row>
    <row r="584" spans="22:22" x14ac:dyDescent="0.6">
      <c r="V584" s="6"/>
    </row>
    <row r="585" spans="22:22" x14ac:dyDescent="0.6">
      <c r="V585" s="6"/>
    </row>
    <row r="586" spans="22:22" x14ac:dyDescent="0.6">
      <c r="V586" s="6"/>
    </row>
    <row r="587" spans="22:22" x14ac:dyDescent="0.6">
      <c r="V587" s="6"/>
    </row>
    <row r="588" spans="22:22" x14ac:dyDescent="0.6">
      <c r="V588" s="6"/>
    </row>
    <row r="589" spans="22:22" x14ac:dyDescent="0.6">
      <c r="V589" s="6"/>
    </row>
    <row r="590" spans="22:22" x14ac:dyDescent="0.6">
      <c r="V590" s="6"/>
    </row>
    <row r="591" spans="22:22" x14ac:dyDescent="0.6">
      <c r="V591" s="6"/>
    </row>
    <row r="592" spans="22:22" x14ac:dyDescent="0.6">
      <c r="V592" s="6"/>
    </row>
    <row r="593" spans="22:22" x14ac:dyDescent="0.6">
      <c r="V593" s="6"/>
    </row>
    <row r="594" spans="22:22" x14ac:dyDescent="0.6">
      <c r="V594" s="6"/>
    </row>
    <row r="595" spans="22:22" x14ac:dyDescent="0.6">
      <c r="V595" s="6"/>
    </row>
    <row r="596" spans="22:22" x14ac:dyDescent="0.6">
      <c r="V596" s="6"/>
    </row>
    <row r="597" spans="22:22" x14ac:dyDescent="0.6">
      <c r="V597" s="6"/>
    </row>
    <row r="598" spans="22:22" x14ac:dyDescent="0.6">
      <c r="V598" s="6"/>
    </row>
    <row r="599" spans="22:22" x14ac:dyDescent="0.6">
      <c r="V599" s="6"/>
    </row>
    <row r="600" spans="22:22" x14ac:dyDescent="0.6">
      <c r="V600" s="6"/>
    </row>
    <row r="601" spans="22:22" x14ac:dyDescent="0.6">
      <c r="V601" s="6"/>
    </row>
    <row r="602" spans="22:22" x14ac:dyDescent="0.6">
      <c r="V602" s="6"/>
    </row>
    <row r="603" spans="22:22" x14ac:dyDescent="0.6">
      <c r="V603" s="6"/>
    </row>
    <row r="604" spans="22:22" x14ac:dyDescent="0.6">
      <c r="V604" s="6"/>
    </row>
    <row r="605" spans="22:22" x14ac:dyDescent="0.6">
      <c r="V605" s="6"/>
    </row>
    <row r="606" spans="22:22" x14ac:dyDescent="0.6">
      <c r="V606" s="6"/>
    </row>
    <row r="607" spans="22:22" x14ac:dyDescent="0.6">
      <c r="V607" s="6"/>
    </row>
    <row r="608" spans="22:22" x14ac:dyDescent="0.6">
      <c r="V608" s="6"/>
    </row>
    <row r="609" spans="22:22" x14ac:dyDescent="0.6">
      <c r="V609" s="6"/>
    </row>
    <row r="610" spans="22:22" x14ac:dyDescent="0.6">
      <c r="V610" s="6"/>
    </row>
    <row r="611" spans="22:22" x14ac:dyDescent="0.6">
      <c r="V611" s="6"/>
    </row>
    <row r="612" spans="22:22" x14ac:dyDescent="0.6">
      <c r="V612" s="6"/>
    </row>
    <row r="613" spans="22:22" x14ac:dyDescent="0.6">
      <c r="V613" s="6"/>
    </row>
    <row r="614" spans="22:22" x14ac:dyDescent="0.6">
      <c r="V614" s="6"/>
    </row>
    <row r="615" spans="22:22" x14ac:dyDescent="0.6">
      <c r="V615" s="6"/>
    </row>
    <row r="616" spans="22:22" x14ac:dyDescent="0.6">
      <c r="V616" s="6"/>
    </row>
    <row r="617" spans="22:22" x14ac:dyDescent="0.6">
      <c r="V617" s="6"/>
    </row>
    <row r="618" spans="22:22" x14ac:dyDescent="0.6">
      <c r="V618" s="6"/>
    </row>
    <row r="619" spans="22:22" x14ac:dyDescent="0.6">
      <c r="V619" s="6"/>
    </row>
    <row r="620" spans="22:22" x14ac:dyDescent="0.6">
      <c r="V620" s="6"/>
    </row>
    <row r="621" spans="22:22" x14ac:dyDescent="0.6">
      <c r="V621" s="6"/>
    </row>
    <row r="622" spans="22:22" x14ac:dyDescent="0.6">
      <c r="V622" s="6"/>
    </row>
    <row r="623" spans="22:22" x14ac:dyDescent="0.6">
      <c r="V623" s="6"/>
    </row>
    <row r="624" spans="22:22" x14ac:dyDescent="0.6">
      <c r="V624" s="6"/>
    </row>
    <row r="625" spans="22:22" x14ac:dyDescent="0.6">
      <c r="V625" s="6"/>
    </row>
    <row r="626" spans="22:22" x14ac:dyDescent="0.6">
      <c r="V626" s="6"/>
    </row>
    <row r="627" spans="22:22" x14ac:dyDescent="0.6">
      <c r="V627" s="6"/>
    </row>
    <row r="628" spans="22:22" x14ac:dyDescent="0.6">
      <c r="V628" s="6"/>
    </row>
    <row r="629" spans="22:22" x14ac:dyDescent="0.6">
      <c r="V629" s="6"/>
    </row>
    <row r="630" spans="22:22" x14ac:dyDescent="0.6">
      <c r="V630" s="6"/>
    </row>
    <row r="631" spans="22:22" x14ac:dyDescent="0.6">
      <c r="V631" s="6"/>
    </row>
    <row r="632" spans="22:22" x14ac:dyDescent="0.6">
      <c r="V632" s="6"/>
    </row>
    <row r="633" spans="22:22" x14ac:dyDescent="0.6">
      <c r="V633" s="6"/>
    </row>
    <row r="634" spans="22:22" x14ac:dyDescent="0.6">
      <c r="V634" s="6"/>
    </row>
    <row r="635" spans="22:22" x14ac:dyDescent="0.6">
      <c r="V635" s="6"/>
    </row>
    <row r="636" spans="22:22" x14ac:dyDescent="0.6">
      <c r="V636" s="6"/>
    </row>
    <row r="637" spans="22:22" x14ac:dyDescent="0.6">
      <c r="V637" s="6"/>
    </row>
    <row r="638" spans="22:22" x14ac:dyDescent="0.6">
      <c r="V638" s="6"/>
    </row>
    <row r="639" spans="22:22" x14ac:dyDescent="0.6">
      <c r="V639" s="6"/>
    </row>
    <row r="640" spans="22:22" x14ac:dyDescent="0.6">
      <c r="V640" s="6"/>
    </row>
    <row r="641" spans="22:22" x14ac:dyDescent="0.6">
      <c r="V641" s="6"/>
    </row>
    <row r="642" spans="22:22" x14ac:dyDescent="0.6">
      <c r="V642" s="6"/>
    </row>
    <row r="643" spans="22:22" x14ac:dyDescent="0.6">
      <c r="V643" s="6"/>
    </row>
    <row r="644" spans="22:22" x14ac:dyDescent="0.6">
      <c r="V644" s="6"/>
    </row>
    <row r="645" spans="22:22" x14ac:dyDescent="0.6">
      <c r="V645" s="6"/>
    </row>
    <row r="646" spans="22:22" x14ac:dyDescent="0.6">
      <c r="V646" s="6"/>
    </row>
    <row r="647" spans="22:22" x14ac:dyDescent="0.6">
      <c r="V647" s="6"/>
    </row>
    <row r="648" spans="22:22" x14ac:dyDescent="0.6">
      <c r="V648" s="6"/>
    </row>
    <row r="649" spans="22:22" x14ac:dyDescent="0.6">
      <c r="V649" s="6"/>
    </row>
    <row r="650" spans="22:22" x14ac:dyDescent="0.6">
      <c r="V650" s="6"/>
    </row>
    <row r="651" spans="22:22" x14ac:dyDescent="0.6">
      <c r="V651" s="6"/>
    </row>
    <row r="652" spans="22:22" x14ac:dyDescent="0.6">
      <c r="V652" s="6"/>
    </row>
    <row r="653" spans="22:22" x14ac:dyDescent="0.6">
      <c r="V653" s="6"/>
    </row>
    <row r="654" spans="22:22" x14ac:dyDescent="0.6">
      <c r="V654" s="6"/>
    </row>
    <row r="655" spans="22:22" x14ac:dyDescent="0.6">
      <c r="V655" s="6"/>
    </row>
    <row r="656" spans="22:22" x14ac:dyDescent="0.6">
      <c r="V656" s="6"/>
    </row>
    <row r="657" spans="22:22" x14ac:dyDescent="0.6">
      <c r="V657" s="6"/>
    </row>
    <row r="658" spans="22:22" x14ac:dyDescent="0.6">
      <c r="V658" s="6"/>
    </row>
    <row r="659" spans="22:22" x14ac:dyDescent="0.6">
      <c r="V659" s="6"/>
    </row>
    <row r="660" spans="22:22" x14ac:dyDescent="0.6">
      <c r="V660" s="6"/>
    </row>
    <row r="661" spans="22:22" x14ac:dyDescent="0.6">
      <c r="V661" s="6"/>
    </row>
    <row r="662" spans="22:22" x14ac:dyDescent="0.6">
      <c r="V662" s="6"/>
    </row>
    <row r="663" spans="22:22" x14ac:dyDescent="0.6">
      <c r="V663" s="6"/>
    </row>
    <row r="664" spans="22:22" x14ac:dyDescent="0.6">
      <c r="V664" s="6"/>
    </row>
    <row r="665" spans="22:22" x14ac:dyDescent="0.6">
      <c r="V665" s="6"/>
    </row>
    <row r="666" spans="22:22" x14ac:dyDescent="0.6">
      <c r="V666" s="6"/>
    </row>
    <row r="667" spans="22:22" x14ac:dyDescent="0.6">
      <c r="V667" s="6"/>
    </row>
    <row r="668" spans="22:22" x14ac:dyDescent="0.6">
      <c r="V668" s="6"/>
    </row>
    <row r="669" spans="22:22" x14ac:dyDescent="0.6">
      <c r="V669" s="6"/>
    </row>
    <row r="670" spans="22:22" x14ac:dyDescent="0.6">
      <c r="V670" s="6"/>
    </row>
    <row r="671" spans="22:22" x14ac:dyDescent="0.6">
      <c r="V671" s="6"/>
    </row>
    <row r="672" spans="22:22" x14ac:dyDescent="0.6">
      <c r="V672" s="6"/>
    </row>
    <row r="673" spans="22:22" x14ac:dyDescent="0.6">
      <c r="V673" s="6"/>
    </row>
    <row r="674" spans="22:22" x14ac:dyDescent="0.6">
      <c r="V674" s="6"/>
    </row>
    <row r="675" spans="22:22" x14ac:dyDescent="0.6">
      <c r="V675" s="6"/>
    </row>
    <row r="676" spans="22:22" x14ac:dyDescent="0.6">
      <c r="V676" s="6"/>
    </row>
    <row r="677" spans="22:22" x14ac:dyDescent="0.6">
      <c r="V677" s="6"/>
    </row>
    <row r="678" spans="22:22" x14ac:dyDescent="0.6">
      <c r="V678" s="6"/>
    </row>
    <row r="679" spans="22:22" x14ac:dyDescent="0.6">
      <c r="V679" s="6"/>
    </row>
    <row r="680" spans="22:22" x14ac:dyDescent="0.6">
      <c r="V680" s="6"/>
    </row>
    <row r="681" spans="22:22" x14ac:dyDescent="0.6">
      <c r="V681" s="6"/>
    </row>
    <row r="682" spans="22:22" x14ac:dyDescent="0.6">
      <c r="V682" s="6"/>
    </row>
    <row r="683" spans="22:22" x14ac:dyDescent="0.6">
      <c r="V683" s="6"/>
    </row>
    <row r="684" spans="22:22" x14ac:dyDescent="0.6">
      <c r="V684" s="6"/>
    </row>
    <row r="685" spans="22:22" x14ac:dyDescent="0.6">
      <c r="V685" s="6"/>
    </row>
    <row r="686" spans="22:22" x14ac:dyDescent="0.6">
      <c r="V686" s="6"/>
    </row>
    <row r="687" spans="22:22" x14ac:dyDescent="0.6">
      <c r="V687" s="6"/>
    </row>
    <row r="688" spans="22:22" x14ac:dyDescent="0.6">
      <c r="V688" s="6"/>
    </row>
    <row r="689" spans="22:22" x14ac:dyDescent="0.6">
      <c r="V689" s="6"/>
    </row>
    <row r="690" spans="22:22" x14ac:dyDescent="0.6">
      <c r="V690" s="6"/>
    </row>
    <row r="691" spans="22:22" x14ac:dyDescent="0.6">
      <c r="V691" s="6"/>
    </row>
    <row r="692" spans="22:22" x14ac:dyDescent="0.6">
      <c r="V692" s="6"/>
    </row>
    <row r="693" spans="22:22" x14ac:dyDescent="0.6">
      <c r="V693" s="6"/>
    </row>
    <row r="694" spans="22:22" x14ac:dyDescent="0.6">
      <c r="V694" s="6"/>
    </row>
    <row r="695" spans="22:22" x14ac:dyDescent="0.6">
      <c r="V695" s="6"/>
    </row>
    <row r="696" spans="22:22" x14ac:dyDescent="0.6">
      <c r="V696" s="6"/>
    </row>
    <row r="697" spans="22:22" x14ac:dyDescent="0.6">
      <c r="V697" s="6"/>
    </row>
    <row r="698" spans="22:22" x14ac:dyDescent="0.6">
      <c r="V698" s="6"/>
    </row>
    <row r="699" spans="22:22" x14ac:dyDescent="0.6">
      <c r="V699" s="6"/>
    </row>
    <row r="700" spans="22:22" x14ac:dyDescent="0.6">
      <c r="V700" s="6"/>
    </row>
    <row r="701" spans="22:22" x14ac:dyDescent="0.6">
      <c r="V701" s="6"/>
    </row>
    <row r="702" spans="22:22" x14ac:dyDescent="0.6">
      <c r="V702" s="6"/>
    </row>
    <row r="703" spans="22:22" x14ac:dyDescent="0.6">
      <c r="V703" s="6"/>
    </row>
    <row r="704" spans="22:22" x14ac:dyDescent="0.6">
      <c r="V704" s="6"/>
    </row>
    <row r="705" spans="22:22" x14ac:dyDescent="0.6">
      <c r="V705" s="6"/>
    </row>
    <row r="706" spans="22:22" x14ac:dyDescent="0.6">
      <c r="V706" s="6"/>
    </row>
    <row r="707" spans="22:22" x14ac:dyDescent="0.6">
      <c r="V707" s="6"/>
    </row>
    <row r="708" spans="22:22" x14ac:dyDescent="0.6">
      <c r="V708" s="6"/>
    </row>
    <row r="709" spans="22:22" x14ac:dyDescent="0.6">
      <c r="V709" s="6"/>
    </row>
    <row r="710" spans="22:22" x14ac:dyDescent="0.6">
      <c r="V710" s="6"/>
    </row>
    <row r="711" spans="22:22" x14ac:dyDescent="0.6">
      <c r="V711" s="6"/>
    </row>
    <row r="712" spans="22:22" x14ac:dyDescent="0.6">
      <c r="V712" s="6"/>
    </row>
    <row r="713" spans="22:22" x14ac:dyDescent="0.6">
      <c r="V713" s="6"/>
    </row>
    <row r="714" spans="22:22" x14ac:dyDescent="0.6">
      <c r="V714" s="6"/>
    </row>
    <row r="715" spans="22:22" x14ac:dyDescent="0.6">
      <c r="V715" s="6"/>
    </row>
    <row r="716" spans="22:22" x14ac:dyDescent="0.6">
      <c r="V716" s="6"/>
    </row>
    <row r="717" spans="22:22" x14ac:dyDescent="0.6">
      <c r="V717" s="6"/>
    </row>
    <row r="718" spans="22:22" x14ac:dyDescent="0.6">
      <c r="V718" s="6"/>
    </row>
    <row r="719" spans="22:22" x14ac:dyDescent="0.6">
      <c r="V719" s="6"/>
    </row>
    <row r="720" spans="22:22" x14ac:dyDescent="0.6">
      <c r="V720" s="6"/>
    </row>
    <row r="721" spans="22:22" x14ac:dyDescent="0.6">
      <c r="V721" s="6"/>
    </row>
    <row r="722" spans="22:22" x14ac:dyDescent="0.6">
      <c r="V722" s="6"/>
    </row>
    <row r="723" spans="22:22" x14ac:dyDescent="0.6">
      <c r="V723" s="6"/>
    </row>
    <row r="724" spans="22:22" x14ac:dyDescent="0.6">
      <c r="V724" s="6"/>
    </row>
    <row r="725" spans="22:22" x14ac:dyDescent="0.6">
      <c r="V725" s="6"/>
    </row>
    <row r="726" spans="22:22" x14ac:dyDescent="0.6">
      <c r="V726" s="6"/>
    </row>
    <row r="727" spans="22:22" x14ac:dyDescent="0.6">
      <c r="V727" s="6"/>
    </row>
    <row r="728" spans="22:22" x14ac:dyDescent="0.6">
      <c r="V728" s="6"/>
    </row>
    <row r="729" spans="22:22" x14ac:dyDescent="0.6">
      <c r="V729" s="6"/>
    </row>
    <row r="730" spans="22:22" x14ac:dyDescent="0.6">
      <c r="V730" s="6"/>
    </row>
    <row r="731" spans="22:22" x14ac:dyDescent="0.6">
      <c r="V731" s="6"/>
    </row>
    <row r="732" spans="22:22" x14ac:dyDescent="0.6">
      <c r="V732" s="6"/>
    </row>
    <row r="733" spans="22:22" x14ac:dyDescent="0.6">
      <c r="V733" s="6"/>
    </row>
    <row r="734" spans="22:22" x14ac:dyDescent="0.6">
      <c r="V734" s="6"/>
    </row>
    <row r="735" spans="22:22" x14ac:dyDescent="0.6">
      <c r="V735" s="6"/>
    </row>
    <row r="736" spans="22:22" x14ac:dyDescent="0.6">
      <c r="V736" s="6"/>
    </row>
    <row r="737" spans="22:22" x14ac:dyDescent="0.6">
      <c r="V737" s="6"/>
    </row>
    <row r="738" spans="22:22" x14ac:dyDescent="0.6">
      <c r="V738" s="6"/>
    </row>
    <row r="739" spans="22:22" x14ac:dyDescent="0.6">
      <c r="V739" s="6"/>
    </row>
    <row r="740" spans="22:22" x14ac:dyDescent="0.6">
      <c r="V740" s="6"/>
    </row>
    <row r="741" spans="22:22" x14ac:dyDescent="0.6">
      <c r="V741" s="6"/>
    </row>
    <row r="742" spans="22:22" x14ac:dyDescent="0.6">
      <c r="V742" s="6"/>
    </row>
    <row r="743" spans="22:22" x14ac:dyDescent="0.6">
      <c r="V743" s="6"/>
    </row>
    <row r="744" spans="22:22" x14ac:dyDescent="0.6">
      <c r="V744" s="6"/>
    </row>
    <row r="745" spans="22:22" x14ac:dyDescent="0.6">
      <c r="V745" s="6"/>
    </row>
    <row r="746" spans="22:22" x14ac:dyDescent="0.6">
      <c r="V746" s="6"/>
    </row>
    <row r="747" spans="22:22" x14ac:dyDescent="0.6">
      <c r="V747" s="6"/>
    </row>
    <row r="748" spans="22:22" x14ac:dyDescent="0.6">
      <c r="V748" s="6"/>
    </row>
    <row r="749" spans="22:22" x14ac:dyDescent="0.6">
      <c r="V749" s="6"/>
    </row>
    <row r="750" spans="22:22" x14ac:dyDescent="0.6">
      <c r="V750" s="6"/>
    </row>
    <row r="751" spans="22:22" x14ac:dyDescent="0.6">
      <c r="V751" s="6"/>
    </row>
    <row r="752" spans="22:22" x14ac:dyDescent="0.6">
      <c r="V752" s="6"/>
    </row>
    <row r="753" spans="22:22" x14ac:dyDescent="0.6">
      <c r="V753" s="6"/>
    </row>
    <row r="754" spans="22:22" x14ac:dyDescent="0.6">
      <c r="V754" s="6"/>
    </row>
    <row r="755" spans="22:22" x14ac:dyDescent="0.6">
      <c r="V755" s="6"/>
    </row>
    <row r="756" spans="22:22" x14ac:dyDescent="0.6">
      <c r="V756" s="6"/>
    </row>
    <row r="757" spans="22:22" x14ac:dyDescent="0.6">
      <c r="V757" s="6"/>
    </row>
    <row r="758" spans="22:22" x14ac:dyDescent="0.6">
      <c r="V758" s="6"/>
    </row>
    <row r="759" spans="22:22" x14ac:dyDescent="0.6">
      <c r="V759" s="6"/>
    </row>
    <row r="760" spans="22:22" x14ac:dyDescent="0.6">
      <c r="V760" s="6"/>
    </row>
    <row r="761" spans="22:22" x14ac:dyDescent="0.6">
      <c r="V761" s="6"/>
    </row>
    <row r="762" spans="22:22" x14ac:dyDescent="0.6">
      <c r="V762" s="6"/>
    </row>
    <row r="763" spans="22:22" x14ac:dyDescent="0.6">
      <c r="V763" s="6"/>
    </row>
    <row r="764" spans="22:22" x14ac:dyDescent="0.6">
      <c r="V764" s="6"/>
    </row>
    <row r="765" spans="22:22" x14ac:dyDescent="0.6">
      <c r="V765" s="6"/>
    </row>
    <row r="766" spans="22:22" x14ac:dyDescent="0.6">
      <c r="V766" s="6"/>
    </row>
    <row r="767" spans="22:22" x14ac:dyDescent="0.6">
      <c r="V767" s="6"/>
    </row>
    <row r="768" spans="22:22" x14ac:dyDescent="0.6">
      <c r="V768" s="6"/>
    </row>
    <row r="769" spans="22:22" x14ac:dyDescent="0.6">
      <c r="V769" s="6"/>
    </row>
    <row r="770" spans="22:22" x14ac:dyDescent="0.6">
      <c r="V770" s="6"/>
    </row>
    <row r="771" spans="22:22" x14ac:dyDescent="0.6">
      <c r="V771" s="6"/>
    </row>
    <row r="772" spans="22:22" x14ac:dyDescent="0.6">
      <c r="V772" s="6"/>
    </row>
    <row r="773" spans="22:22" x14ac:dyDescent="0.6">
      <c r="V773" s="6"/>
    </row>
    <row r="774" spans="22:22" x14ac:dyDescent="0.6">
      <c r="V774" s="6"/>
    </row>
    <row r="775" spans="22:22" x14ac:dyDescent="0.6">
      <c r="V775" s="6"/>
    </row>
    <row r="776" spans="22:22" x14ac:dyDescent="0.6">
      <c r="V776" s="6"/>
    </row>
    <row r="777" spans="22:22" x14ac:dyDescent="0.6">
      <c r="V777" s="6"/>
    </row>
    <row r="778" spans="22:22" x14ac:dyDescent="0.6">
      <c r="V778" s="6"/>
    </row>
    <row r="779" spans="22:22" x14ac:dyDescent="0.6">
      <c r="V779" s="6"/>
    </row>
    <row r="780" spans="22:22" x14ac:dyDescent="0.6">
      <c r="V780" s="6"/>
    </row>
    <row r="781" spans="22:22" x14ac:dyDescent="0.6">
      <c r="V781" s="6"/>
    </row>
    <row r="782" spans="22:22" x14ac:dyDescent="0.6">
      <c r="V782" s="6"/>
    </row>
    <row r="783" spans="22:22" x14ac:dyDescent="0.6">
      <c r="V783" s="6"/>
    </row>
    <row r="784" spans="22:22" x14ac:dyDescent="0.6">
      <c r="V784" s="6"/>
    </row>
    <row r="785" spans="22:22" x14ac:dyDescent="0.6">
      <c r="V785" s="6"/>
    </row>
    <row r="786" spans="22:22" x14ac:dyDescent="0.6">
      <c r="V786" s="6"/>
    </row>
    <row r="787" spans="22:22" x14ac:dyDescent="0.6">
      <c r="V787" s="6"/>
    </row>
    <row r="788" spans="22:22" x14ac:dyDescent="0.6">
      <c r="V788" s="6"/>
    </row>
    <row r="789" spans="22:22" x14ac:dyDescent="0.6">
      <c r="V789" s="6"/>
    </row>
    <row r="790" spans="22:22" x14ac:dyDescent="0.6">
      <c r="V790" s="6"/>
    </row>
    <row r="791" spans="22:22" x14ac:dyDescent="0.6">
      <c r="V791" s="6"/>
    </row>
    <row r="792" spans="22:22" x14ac:dyDescent="0.6">
      <c r="V792" s="6"/>
    </row>
    <row r="793" spans="22:22" x14ac:dyDescent="0.6">
      <c r="V793" s="6"/>
    </row>
    <row r="794" spans="22:22" x14ac:dyDescent="0.6">
      <c r="V794" s="6"/>
    </row>
    <row r="795" spans="22:22" x14ac:dyDescent="0.6">
      <c r="V795" s="6"/>
    </row>
    <row r="796" spans="22:22" x14ac:dyDescent="0.6">
      <c r="V796" s="6"/>
    </row>
    <row r="797" spans="22:22" x14ac:dyDescent="0.6">
      <c r="V797" s="6"/>
    </row>
    <row r="798" spans="22:22" x14ac:dyDescent="0.6">
      <c r="V798" s="6"/>
    </row>
    <row r="799" spans="22:22" x14ac:dyDescent="0.6">
      <c r="V799" s="6"/>
    </row>
    <row r="800" spans="22:22" x14ac:dyDescent="0.6">
      <c r="V800" s="6"/>
    </row>
    <row r="801" spans="22:22" x14ac:dyDescent="0.6">
      <c r="V801" s="6"/>
    </row>
    <row r="802" spans="22:22" x14ac:dyDescent="0.6">
      <c r="V802" s="6"/>
    </row>
    <row r="803" spans="22:22" x14ac:dyDescent="0.6">
      <c r="V803" s="6"/>
    </row>
    <row r="804" spans="22:22" x14ac:dyDescent="0.6">
      <c r="V804" s="6"/>
    </row>
    <row r="805" spans="22:22" x14ac:dyDescent="0.6">
      <c r="V805" s="6"/>
    </row>
    <row r="806" spans="22:22" x14ac:dyDescent="0.6">
      <c r="V806" s="6"/>
    </row>
    <row r="807" spans="22:22" x14ac:dyDescent="0.6">
      <c r="V807" s="6"/>
    </row>
    <row r="808" spans="22:22" x14ac:dyDescent="0.6">
      <c r="V808" s="6"/>
    </row>
    <row r="809" spans="22:22" x14ac:dyDescent="0.6">
      <c r="V809" s="6"/>
    </row>
    <row r="810" spans="22:22" x14ac:dyDescent="0.6">
      <c r="V810" s="6"/>
    </row>
    <row r="811" spans="22:22" x14ac:dyDescent="0.6">
      <c r="V811" s="6"/>
    </row>
    <row r="812" spans="22:22" x14ac:dyDescent="0.6">
      <c r="V812" s="6"/>
    </row>
    <row r="813" spans="22:22" x14ac:dyDescent="0.6">
      <c r="V813" s="6"/>
    </row>
    <row r="814" spans="22:22" x14ac:dyDescent="0.6">
      <c r="V814" s="6"/>
    </row>
    <row r="815" spans="22:22" x14ac:dyDescent="0.6">
      <c r="V815" s="6"/>
    </row>
    <row r="816" spans="22:22" x14ac:dyDescent="0.6">
      <c r="V816" s="6"/>
    </row>
    <row r="817" spans="22:22" x14ac:dyDescent="0.6">
      <c r="V817" s="6"/>
    </row>
    <row r="818" spans="22:22" x14ac:dyDescent="0.6">
      <c r="V818" s="6"/>
    </row>
    <row r="819" spans="22:22" x14ac:dyDescent="0.6">
      <c r="V819" s="6"/>
    </row>
    <row r="820" spans="22:22" x14ac:dyDescent="0.6">
      <c r="V820" s="6"/>
    </row>
    <row r="821" spans="22:22" x14ac:dyDescent="0.6">
      <c r="V821" s="6"/>
    </row>
    <row r="822" spans="22:22" x14ac:dyDescent="0.6">
      <c r="V822" s="6"/>
    </row>
    <row r="823" spans="22:22" x14ac:dyDescent="0.6">
      <c r="V823" s="6"/>
    </row>
    <row r="824" spans="22:22" x14ac:dyDescent="0.6">
      <c r="V824" s="6"/>
    </row>
    <row r="825" spans="22:22" x14ac:dyDescent="0.6">
      <c r="V825" s="6"/>
    </row>
    <row r="826" spans="22:22" x14ac:dyDescent="0.6">
      <c r="V826" s="6"/>
    </row>
    <row r="827" spans="22:22" x14ac:dyDescent="0.6">
      <c r="V827" s="6"/>
    </row>
    <row r="828" spans="22:22" x14ac:dyDescent="0.6">
      <c r="V828" s="6"/>
    </row>
    <row r="829" spans="22:22" x14ac:dyDescent="0.6">
      <c r="V829" s="6"/>
    </row>
    <row r="830" spans="22:22" x14ac:dyDescent="0.6">
      <c r="V830" s="6"/>
    </row>
    <row r="831" spans="22:22" x14ac:dyDescent="0.6">
      <c r="V831" s="6"/>
    </row>
    <row r="832" spans="22:22" x14ac:dyDescent="0.6">
      <c r="V832" s="6"/>
    </row>
    <row r="833" spans="22:22" x14ac:dyDescent="0.6">
      <c r="V833" s="6"/>
    </row>
    <row r="834" spans="22:22" x14ac:dyDescent="0.6">
      <c r="V834" s="6"/>
    </row>
    <row r="835" spans="22:22" x14ac:dyDescent="0.6">
      <c r="V835" s="6"/>
    </row>
    <row r="836" spans="22:22" x14ac:dyDescent="0.6">
      <c r="V836" s="6"/>
    </row>
    <row r="837" spans="22:22" x14ac:dyDescent="0.6">
      <c r="V837" s="6"/>
    </row>
    <row r="838" spans="22:22" x14ac:dyDescent="0.6">
      <c r="V838" s="6"/>
    </row>
    <row r="839" spans="22:22" x14ac:dyDescent="0.6">
      <c r="V839" s="6"/>
    </row>
    <row r="840" spans="22:22" x14ac:dyDescent="0.6">
      <c r="V840" s="6"/>
    </row>
    <row r="841" spans="22:22" x14ac:dyDescent="0.6">
      <c r="V841" s="6"/>
    </row>
    <row r="842" spans="22:22" x14ac:dyDescent="0.6">
      <c r="V842" s="6"/>
    </row>
    <row r="843" spans="22:22" x14ac:dyDescent="0.6">
      <c r="V843" s="6"/>
    </row>
    <row r="844" spans="22:22" x14ac:dyDescent="0.6">
      <c r="V844" s="6"/>
    </row>
    <row r="845" spans="22:22" x14ac:dyDescent="0.6">
      <c r="V845" s="6"/>
    </row>
    <row r="846" spans="22:22" x14ac:dyDescent="0.6">
      <c r="V846" s="6"/>
    </row>
    <row r="847" spans="22:22" x14ac:dyDescent="0.6">
      <c r="V847" s="6"/>
    </row>
    <row r="848" spans="22:22" x14ac:dyDescent="0.6">
      <c r="V848" s="6"/>
    </row>
    <row r="849" spans="22:22" x14ac:dyDescent="0.6">
      <c r="V849" s="6"/>
    </row>
    <row r="850" spans="22:22" x14ac:dyDescent="0.6">
      <c r="V850" s="6"/>
    </row>
    <row r="851" spans="22:22" x14ac:dyDescent="0.6">
      <c r="V851" s="6"/>
    </row>
    <row r="852" spans="22:22" x14ac:dyDescent="0.6">
      <c r="V852" s="6"/>
    </row>
    <row r="853" spans="22:22" x14ac:dyDescent="0.6">
      <c r="V853" s="6"/>
    </row>
    <row r="854" spans="22:22" x14ac:dyDescent="0.6">
      <c r="V854" s="6"/>
    </row>
    <row r="855" spans="22:22" x14ac:dyDescent="0.6">
      <c r="V855" s="6"/>
    </row>
    <row r="856" spans="22:22" x14ac:dyDescent="0.6">
      <c r="V856" s="6"/>
    </row>
    <row r="857" spans="22:22" x14ac:dyDescent="0.6">
      <c r="V857" s="6"/>
    </row>
    <row r="858" spans="22:22" x14ac:dyDescent="0.6">
      <c r="V858" s="6"/>
    </row>
    <row r="859" spans="22:22" x14ac:dyDescent="0.6">
      <c r="V859" s="6"/>
    </row>
    <row r="860" spans="22:22" x14ac:dyDescent="0.6">
      <c r="V860" s="6"/>
    </row>
    <row r="861" spans="22:22" x14ac:dyDescent="0.6">
      <c r="V861" s="6"/>
    </row>
    <row r="862" spans="22:22" x14ac:dyDescent="0.6">
      <c r="V862" s="6"/>
    </row>
    <row r="863" spans="22:22" x14ac:dyDescent="0.6">
      <c r="V863" s="6"/>
    </row>
    <row r="864" spans="22:22" x14ac:dyDescent="0.6">
      <c r="V864" s="6"/>
    </row>
    <row r="865" spans="22:22" x14ac:dyDescent="0.6">
      <c r="V865" s="6"/>
    </row>
    <row r="866" spans="22:22" x14ac:dyDescent="0.6">
      <c r="V866" s="6"/>
    </row>
    <row r="867" spans="22:22" x14ac:dyDescent="0.6">
      <c r="V867" s="6"/>
    </row>
    <row r="868" spans="22:22" x14ac:dyDescent="0.6">
      <c r="V868" s="6"/>
    </row>
    <row r="869" spans="22:22" x14ac:dyDescent="0.6">
      <c r="V869" s="6"/>
    </row>
    <row r="870" spans="22:22" x14ac:dyDescent="0.6">
      <c r="V870" s="6"/>
    </row>
    <row r="871" spans="22:22" x14ac:dyDescent="0.6">
      <c r="V871" s="6"/>
    </row>
    <row r="872" spans="22:22" x14ac:dyDescent="0.6">
      <c r="V872" s="6"/>
    </row>
    <row r="873" spans="22:22" x14ac:dyDescent="0.6">
      <c r="V873" s="6"/>
    </row>
    <row r="874" spans="22:22" x14ac:dyDescent="0.6">
      <c r="V874" s="6"/>
    </row>
    <row r="875" spans="22:22" x14ac:dyDescent="0.6">
      <c r="V875" s="6"/>
    </row>
    <row r="876" spans="22:22" x14ac:dyDescent="0.6">
      <c r="V876" s="6"/>
    </row>
    <row r="877" spans="22:22" x14ac:dyDescent="0.6">
      <c r="V877" s="6"/>
    </row>
    <row r="878" spans="22:22" x14ac:dyDescent="0.6">
      <c r="V878" s="6"/>
    </row>
    <row r="879" spans="22:22" x14ac:dyDescent="0.6">
      <c r="V879" s="6"/>
    </row>
    <row r="880" spans="22:22" x14ac:dyDescent="0.6">
      <c r="V880" s="6"/>
    </row>
    <row r="881" spans="22:22" x14ac:dyDescent="0.6">
      <c r="V881" s="6"/>
    </row>
    <row r="882" spans="22:22" x14ac:dyDescent="0.6">
      <c r="V882" s="6"/>
    </row>
    <row r="883" spans="22:22" x14ac:dyDescent="0.6">
      <c r="V883" s="6"/>
    </row>
    <row r="884" spans="22:22" x14ac:dyDescent="0.6">
      <c r="V884" s="6"/>
    </row>
    <row r="885" spans="22:22" x14ac:dyDescent="0.6">
      <c r="V885" s="6"/>
    </row>
    <row r="886" spans="22:22" x14ac:dyDescent="0.6">
      <c r="V886" s="6"/>
    </row>
    <row r="887" spans="22:22" x14ac:dyDescent="0.6">
      <c r="V887" s="6"/>
    </row>
    <row r="888" spans="22:22" x14ac:dyDescent="0.6">
      <c r="V888" s="6"/>
    </row>
    <row r="889" spans="22:22" x14ac:dyDescent="0.6">
      <c r="V889" s="6"/>
    </row>
    <row r="890" spans="22:22" x14ac:dyDescent="0.6">
      <c r="V890" s="6"/>
    </row>
    <row r="891" spans="22:22" x14ac:dyDescent="0.6">
      <c r="V891" s="6"/>
    </row>
    <row r="892" spans="22:22" x14ac:dyDescent="0.6">
      <c r="V892" s="6"/>
    </row>
    <row r="893" spans="22:22" x14ac:dyDescent="0.6">
      <c r="V893" s="6"/>
    </row>
    <row r="894" spans="22:22" x14ac:dyDescent="0.6">
      <c r="V894" s="6"/>
    </row>
    <row r="895" spans="22:22" x14ac:dyDescent="0.6">
      <c r="V895" s="6"/>
    </row>
    <row r="896" spans="22:22" x14ac:dyDescent="0.6">
      <c r="V896" s="6"/>
    </row>
    <row r="897" spans="22:22" x14ac:dyDescent="0.6">
      <c r="V897" s="6"/>
    </row>
    <row r="898" spans="22:22" x14ac:dyDescent="0.6">
      <c r="V898" s="6"/>
    </row>
    <row r="899" spans="22:22" x14ac:dyDescent="0.6">
      <c r="V899" s="6"/>
    </row>
    <row r="900" spans="22:22" x14ac:dyDescent="0.6">
      <c r="V900" s="6"/>
    </row>
    <row r="901" spans="22:22" x14ac:dyDescent="0.6">
      <c r="V901" s="6"/>
    </row>
    <row r="902" spans="22:22" x14ac:dyDescent="0.6">
      <c r="V902" s="6"/>
    </row>
    <row r="903" spans="22:22" x14ac:dyDescent="0.6">
      <c r="V903" s="6"/>
    </row>
    <row r="904" spans="22:22" x14ac:dyDescent="0.6">
      <c r="V904" s="6"/>
    </row>
    <row r="905" spans="22:22" x14ac:dyDescent="0.6">
      <c r="V905" s="6"/>
    </row>
    <row r="906" spans="22:22" x14ac:dyDescent="0.6">
      <c r="V906" s="6"/>
    </row>
    <row r="907" spans="22:22" x14ac:dyDescent="0.6">
      <c r="V907" s="6"/>
    </row>
    <row r="908" spans="22:22" x14ac:dyDescent="0.6">
      <c r="V908" s="6"/>
    </row>
    <row r="909" spans="22:22" x14ac:dyDescent="0.6">
      <c r="V909" s="6"/>
    </row>
    <row r="910" spans="22:22" x14ac:dyDescent="0.6">
      <c r="V910" s="6"/>
    </row>
    <row r="911" spans="22:22" x14ac:dyDescent="0.6">
      <c r="V911" s="6"/>
    </row>
    <row r="912" spans="22:22" x14ac:dyDescent="0.6">
      <c r="V912" s="6"/>
    </row>
    <row r="913" spans="22:22" x14ac:dyDescent="0.6">
      <c r="V913" s="6"/>
    </row>
    <row r="914" spans="22:22" x14ac:dyDescent="0.6">
      <c r="V914" s="6"/>
    </row>
    <row r="915" spans="22:22" x14ac:dyDescent="0.6">
      <c r="V915" s="6"/>
    </row>
    <row r="916" spans="22:22" x14ac:dyDescent="0.6">
      <c r="V916" s="6"/>
    </row>
    <row r="917" spans="22:22" x14ac:dyDescent="0.6">
      <c r="V917" s="6"/>
    </row>
    <row r="918" spans="22:22" x14ac:dyDescent="0.6">
      <c r="V918" s="6"/>
    </row>
    <row r="919" spans="22:22" x14ac:dyDescent="0.6">
      <c r="V919" s="6"/>
    </row>
    <row r="920" spans="22:22" x14ac:dyDescent="0.6">
      <c r="V920" s="6"/>
    </row>
    <row r="921" spans="22:22" x14ac:dyDescent="0.6">
      <c r="V921" s="6"/>
    </row>
    <row r="922" spans="22:22" x14ac:dyDescent="0.6">
      <c r="V922" s="6"/>
    </row>
    <row r="923" spans="22:22" x14ac:dyDescent="0.6">
      <c r="V923" s="6"/>
    </row>
    <row r="924" spans="22:22" x14ac:dyDescent="0.6">
      <c r="V924" s="6"/>
    </row>
    <row r="925" spans="22:22" x14ac:dyDescent="0.6">
      <c r="V925" s="6"/>
    </row>
    <row r="926" spans="22:22" x14ac:dyDescent="0.6">
      <c r="V926" s="6"/>
    </row>
    <row r="927" spans="22:22" x14ac:dyDescent="0.6">
      <c r="V927" s="6"/>
    </row>
    <row r="928" spans="22:22" x14ac:dyDescent="0.6">
      <c r="V928" s="6"/>
    </row>
    <row r="929" spans="22:22" x14ac:dyDescent="0.6">
      <c r="V929" s="6"/>
    </row>
    <row r="930" spans="22:22" x14ac:dyDescent="0.6">
      <c r="V930" s="6"/>
    </row>
    <row r="931" spans="22:22" x14ac:dyDescent="0.6">
      <c r="V931" s="6"/>
    </row>
    <row r="932" spans="22:22" x14ac:dyDescent="0.6">
      <c r="V932" s="6"/>
    </row>
    <row r="933" spans="22:22" x14ac:dyDescent="0.6">
      <c r="V933" s="6"/>
    </row>
    <row r="934" spans="22:22" x14ac:dyDescent="0.6">
      <c r="V934" s="6"/>
    </row>
    <row r="935" spans="22:22" x14ac:dyDescent="0.6">
      <c r="V935" s="6"/>
    </row>
    <row r="936" spans="22:22" x14ac:dyDescent="0.6">
      <c r="V936" s="6"/>
    </row>
    <row r="937" spans="22:22" x14ac:dyDescent="0.6">
      <c r="V937" s="6"/>
    </row>
    <row r="938" spans="22:22" x14ac:dyDescent="0.6">
      <c r="V938" s="6"/>
    </row>
    <row r="939" spans="22:22" x14ac:dyDescent="0.6">
      <c r="V939" s="6"/>
    </row>
    <row r="940" spans="22:22" x14ac:dyDescent="0.6">
      <c r="V940" s="6"/>
    </row>
    <row r="941" spans="22:22" x14ac:dyDescent="0.6">
      <c r="V941" s="6"/>
    </row>
    <row r="942" spans="22:22" x14ac:dyDescent="0.6">
      <c r="V942" s="6"/>
    </row>
    <row r="943" spans="22:22" x14ac:dyDescent="0.6">
      <c r="V943" s="6"/>
    </row>
    <row r="944" spans="22:22" x14ac:dyDescent="0.6">
      <c r="V944" s="6"/>
    </row>
    <row r="945" spans="22:22" x14ac:dyDescent="0.6">
      <c r="V945" s="6"/>
    </row>
    <row r="946" spans="22:22" x14ac:dyDescent="0.6">
      <c r="V946" s="6"/>
    </row>
    <row r="947" spans="22:22" x14ac:dyDescent="0.6">
      <c r="V947" s="6"/>
    </row>
    <row r="948" spans="22:22" x14ac:dyDescent="0.6">
      <c r="V948" s="6"/>
    </row>
    <row r="949" spans="22:22" x14ac:dyDescent="0.6">
      <c r="V949" s="6"/>
    </row>
    <row r="950" spans="22:22" x14ac:dyDescent="0.6">
      <c r="V950" s="6"/>
    </row>
    <row r="951" spans="22:22" x14ac:dyDescent="0.6">
      <c r="V951" s="6"/>
    </row>
    <row r="952" spans="22:22" x14ac:dyDescent="0.6">
      <c r="V952" s="6"/>
    </row>
    <row r="953" spans="22:22" x14ac:dyDescent="0.6">
      <c r="V953" s="6"/>
    </row>
    <row r="954" spans="22:22" x14ac:dyDescent="0.6">
      <c r="V954" s="6"/>
    </row>
    <row r="955" spans="22:22" x14ac:dyDescent="0.6">
      <c r="V955" s="6"/>
    </row>
    <row r="956" spans="22:22" x14ac:dyDescent="0.6">
      <c r="V956" s="6"/>
    </row>
    <row r="957" spans="22:22" x14ac:dyDescent="0.6">
      <c r="V957" s="6"/>
    </row>
    <row r="958" spans="22:22" x14ac:dyDescent="0.6">
      <c r="V958" s="6"/>
    </row>
    <row r="959" spans="22:22" x14ac:dyDescent="0.6">
      <c r="V959" s="6"/>
    </row>
    <row r="960" spans="22:22" x14ac:dyDescent="0.6">
      <c r="V960" s="6"/>
    </row>
    <row r="961" spans="22:22" x14ac:dyDescent="0.6">
      <c r="V961" s="6"/>
    </row>
    <row r="962" spans="22:22" x14ac:dyDescent="0.6">
      <c r="V962" s="6"/>
    </row>
    <row r="963" spans="22:22" x14ac:dyDescent="0.6">
      <c r="V963" s="6"/>
    </row>
    <row r="964" spans="22:22" x14ac:dyDescent="0.6">
      <c r="V964" s="6"/>
    </row>
    <row r="965" spans="22:22" x14ac:dyDescent="0.6">
      <c r="V965" s="6"/>
    </row>
    <row r="966" spans="22:22" x14ac:dyDescent="0.6">
      <c r="V966" s="6"/>
    </row>
    <row r="967" spans="22:22" x14ac:dyDescent="0.6">
      <c r="V967" s="6"/>
    </row>
    <row r="968" spans="22:22" x14ac:dyDescent="0.6">
      <c r="V968" s="6"/>
    </row>
    <row r="969" spans="22:22" x14ac:dyDescent="0.6">
      <c r="V969" s="6"/>
    </row>
    <row r="970" spans="22:22" x14ac:dyDescent="0.6">
      <c r="V970" s="6"/>
    </row>
    <row r="971" spans="22:22" x14ac:dyDescent="0.6">
      <c r="V971" s="6"/>
    </row>
    <row r="972" spans="22:22" x14ac:dyDescent="0.6">
      <c r="V972" s="6"/>
    </row>
    <row r="973" spans="22:22" x14ac:dyDescent="0.6">
      <c r="V973" s="6"/>
    </row>
    <row r="974" spans="22:22" x14ac:dyDescent="0.6">
      <c r="V974" s="6"/>
    </row>
    <row r="975" spans="22:22" x14ac:dyDescent="0.6">
      <c r="V975" s="6"/>
    </row>
    <row r="976" spans="22:22" x14ac:dyDescent="0.6">
      <c r="V976" s="6"/>
    </row>
    <row r="977" spans="22:22" x14ac:dyDescent="0.6">
      <c r="V977" s="6"/>
    </row>
    <row r="978" spans="22:22" x14ac:dyDescent="0.6">
      <c r="V978" s="6"/>
    </row>
    <row r="979" spans="22:22" x14ac:dyDescent="0.6">
      <c r="V979" s="6"/>
    </row>
    <row r="980" spans="22:22" x14ac:dyDescent="0.6">
      <c r="V980" s="6"/>
    </row>
    <row r="981" spans="22:22" x14ac:dyDescent="0.6">
      <c r="V981" s="6"/>
    </row>
    <row r="982" spans="22:22" x14ac:dyDescent="0.6">
      <c r="V982" s="6"/>
    </row>
    <row r="983" spans="22:22" x14ac:dyDescent="0.6">
      <c r="V983" s="6"/>
    </row>
    <row r="984" spans="22:22" x14ac:dyDescent="0.6">
      <c r="V984" s="6"/>
    </row>
    <row r="985" spans="22:22" x14ac:dyDescent="0.6">
      <c r="V985" s="6"/>
    </row>
    <row r="986" spans="22:22" x14ac:dyDescent="0.6">
      <c r="V986" s="6"/>
    </row>
    <row r="987" spans="22:22" x14ac:dyDescent="0.6">
      <c r="V987" s="6"/>
    </row>
    <row r="988" spans="22:22" x14ac:dyDescent="0.6">
      <c r="V988" s="6"/>
    </row>
    <row r="989" spans="22:22" x14ac:dyDescent="0.6">
      <c r="V989" s="6"/>
    </row>
    <row r="990" spans="22:22" x14ac:dyDescent="0.6">
      <c r="V990" s="6"/>
    </row>
    <row r="991" spans="22:22" x14ac:dyDescent="0.6">
      <c r="V991" s="6"/>
    </row>
    <row r="992" spans="22:22" x14ac:dyDescent="0.6">
      <c r="V992" s="6"/>
    </row>
    <row r="993" spans="22:22" x14ac:dyDescent="0.6">
      <c r="V993" s="6"/>
    </row>
    <row r="994" spans="22:22" x14ac:dyDescent="0.6">
      <c r="V994" s="6"/>
    </row>
    <row r="995" spans="22:22" x14ac:dyDescent="0.6">
      <c r="V995" s="6"/>
    </row>
    <row r="996" spans="22:22" x14ac:dyDescent="0.6">
      <c r="V996" s="6"/>
    </row>
    <row r="997" spans="22:22" x14ac:dyDescent="0.6">
      <c r="V997" s="6"/>
    </row>
    <row r="998" spans="22:22" x14ac:dyDescent="0.6">
      <c r="V998" s="6"/>
    </row>
    <row r="999" spans="22:22" x14ac:dyDescent="0.6">
      <c r="V999" s="6"/>
    </row>
    <row r="1000" spans="22:22" x14ac:dyDescent="0.6">
      <c r="V1000" s="6"/>
    </row>
    <row r="1001" spans="22:22" x14ac:dyDescent="0.6">
      <c r="V1001" s="6"/>
    </row>
    <row r="1002" spans="22:22" x14ac:dyDescent="0.6">
      <c r="V1002" s="6"/>
    </row>
    <row r="1003" spans="22:22" x14ac:dyDescent="0.6">
      <c r="V1003" s="6"/>
    </row>
    <row r="1004" spans="22:22" x14ac:dyDescent="0.6">
      <c r="V1004" s="6"/>
    </row>
    <row r="1005" spans="22:22" x14ac:dyDescent="0.6">
      <c r="V1005" s="6"/>
    </row>
    <row r="1006" spans="22:22" x14ac:dyDescent="0.6">
      <c r="V1006" s="6"/>
    </row>
    <row r="1007" spans="22:22" x14ac:dyDescent="0.6">
      <c r="V1007" s="6"/>
    </row>
    <row r="1008" spans="22:22" x14ac:dyDescent="0.6">
      <c r="V1008" s="6"/>
    </row>
    <row r="1009" spans="22:22" x14ac:dyDescent="0.6">
      <c r="V1009" s="6"/>
    </row>
    <row r="1010" spans="22:22" x14ac:dyDescent="0.6">
      <c r="V1010" s="6"/>
    </row>
    <row r="1011" spans="22:22" x14ac:dyDescent="0.6">
      <c r="V1011" s="6"/>
    </row>
    <row r="1012" spans="22:22" x14ac:dyDescent="0.6">
      <c r="V1012" s="6"/>
    </row>
    <row r="1013" spans="22:22" x14ac:dyDescent="0.6">
      <c r="V1013" s="6"/>
    </row>
    <row r="1014" spans="22:22" x14ac:dyDescent="0.6">
      <c r="V1014" s="6"/>
    </row>
    <row r="1015" spans="22:22" x14ac:dyDescent="0.6">
      <c r="V1015" s="6"/>
    </row>
    <row r="1016" spans="22:22" x14ac:dyDescent="0.6">
      <c r="V1016" s="6"/>
    </row>
    <row r="1017" spans="22:22" x14ac:dyDescent="0.6">
      <c r="V1017" s="6"/>
    </row>
    <row r="1018" spans="22:22" x14ac:dyDescent="0.6">
      <c r="V1018" s="6"/>
    </row>
    <row r="1019" spans="22:22" x14ac:dyDescent="0.6">
      <c r="V1019" s="6"/>
    </row>
    <row r="1020" spans="22:22" x14ac:dyDescent="0.6">
      <c r="V1020" s="6"/>
    </row>
    <row r="1021" spans="22:22" x14ac:dyDescent="0.6">
      <c r="V1021" s="6"/>
    </row>
    <row r="1022" spans="22:22" x14ac:dyDescent="0.6">
      <c r="V1022" s="6"/>
    </row>
    <row r="1023" spans="22:22" x14ac:dyDescent="0.6">
      <c r="V1023" s="6"/>
    </row>
    <row r="1024" spans="22:22" x14ac:dyDescent="0.6">
      <c r="V1024" s="6"/>
    </row>
    <row r="1025" spans="22:22" x14ac:dyDescent="0.6">
      <c r="V1025" s="6"/>
    </row>
    <row r="1026" spans="22:22" x14ac:dyDescent="0.6">
      <c r="V1026" s="6"/>
    </row>
    <row r="1027" spans="22:22" x14ac:dyDescent="0.6">
      <c r="V1027" s="6"/>
    </row>
    <row r="1028" spans="22:22" x14ac:dyDescent="0.6">
      <c r="V1028" s="6"/>
    </row>
    <row r="1029" spans="22:22" x14ac:dyDescent="0.6">
      <c r="V1029" s="6"/>
    </row>
    <row r="1030" spans="22:22" x14ac:dyDescent="0.6">
      <c r="V1030" s="6"/>
    </row>
    <row r="1031" spans="22:22" x14ac:dyDescent="0.6">
      <c r="V1031" s="6"/>
    </row>
    <row r="1032" spans="22:22" x14ac:dyDescent="0.6">
      <c r="V1032" s="6"/>
    </row>
    <row r="1033" spans="22:22" x14ac:dyDescent="0.6">
      <c r="V1033" s="6"/>
    </row>
    <row r="1034" spans="22:22" x14ac:dyDescent="0.6">
      <c r="V1034" s="6"/>
    </row>
    <row r="1035" spans="22:22" x14ac:dyDescent="0.6">
      <c r="V1035" s="6"/>
    </row>
    <row r="1036" spans="22:22" x14ac:dyDescent="0.6">
      <c r="V1036" s="6"/>
    </row>
    <row r="1037" spans="22:22" x14ac:dyDescent="0.6">
      <c r="V1037" s="6"/>
    </row>
    <row r="1038" spans="22:22" x14ac:dyDescent="0.6">
      <c r="V1038" s="6"/>
    </row>
    <row r="1039" spans="22:22" x14ac:dyDescent="0.6">
      <c r="V1039" s="6"/>
    </row>
    <row r="1040" spans="22:22" x14ac:dyDescent="0.6">
      <c r="V1040" s="6"/>
    </row>
    <row r="1041" spans="22:22" x14ac:dyDescent="0.6">
      <c r="V1041" s="6"/>
    </row>
    <row r="1042" spans="22:22" x14ac:dyDescent="0.6">
      <c r="V1042" s="6"/>
    </row>
    <row r="1043" spans="22:22" x14ac:dyDescent="0.6">
      <c r="V1043" s="6"/>
    </row>
    <row r="1044" spans="22:22" x14ac:dyDescent="0.6">
      <c r="V1044" s="6"/>
    </row>
    <row r="1045" spans="22:22" x14ac:dyDescent="0.6">
      <c r="V1045" s="6"/>
    </row>
    <row r="1046" spans="22:22" x14ac:dyDescent="0.6">
      <c r="V1046" s="6"/>
    </row>
    <row r="1047" spans="22:22" x14ac:dyDescent="0.6">
      <c r="V1047" s="6"/>
    </row>
    <row r="1048" spans="22:22" x14ac:dyDescent="0.6">
      <c r="V1048" s="6"/>
    </row>
    <row r="1049" spans="22:22" x14ac:dyDescent="0.6">
      <c r="V1049" s="6"/>
    </row>
    <row r="1050" spans="22:22" x14ac:dyDescent="0.6">
      <c r="V1050" s="6"/>
    </row>
    <row r="1051" spans="22:22" x14ac:dyDescent="0.6">
      <c r="V1051" s="6"/>
    </row>
    <row r="1052" spans="22:22" x14ac:dyDescent="0.6">
      <c r="V1052" s="6"/>
    </row>
    <row r="1053" spans="22:22" x14ac:dyDescent="0.6">
      <c r="V1053" s="6"/>
    </row>
    <row r="1054" spans="22:22" x14ac:dyDescent="0.6">
      <c r="V1054" s="6"/>
    </row>
    <row r="1055" spans="22:22" x14ac:dyDescent="0.6">
      <c r="V1055" s="6"/>
    </row>
    <row r="1056" spans="22:22" x14ac:dyDescent="0.6">
      <c r="V1056" s="6"/>
    </row>
    <row r="1057" spans="22:22" x14ac:dyDescent="0.6">
      <c r="V1057" s="6"/>
    </row>
    <row r="1058" spans="22:22" x14ac:dyDescent="0.6">
      <c r="V1058" s="6"/>
    </row>
    <row r="1059" spans="22:22" x14ac:dyDescent="0.6">
      <c r="V1059" s="6"/>
    </row>
    <row r="1060" spans="22:22" x14ac:dyDescent="0.6">
      <c r="V1060" s="6"/>
    </row>
    <row r="1061" spans="22:22" x14ac:dyDescent="0.6">
      <c r="V1061" s="6"/>
    </row>
    <row r="1062" spans="22:22" x14ac:dyDescent="0.6">
      <c r="V1062" s="6"/>
    </row>
    <row r="1063" spans="22:22" x14ac:dyDescent="0.6">
      <c r="V1063" s="6"/>
    </row>
    <row r="1064" spans="22:22" x14ac:dyDescent="0.6">
      <c r="V1064" s="6"/>
    </row>
    <row r="1065" spans="22:22" x14ac:dyDescent="0.6">
      <c r="V1065" s="6"/>
    </row>
    <row r="1066" spans="22:22" x14ac:dyDescent="0.6">
      <c r="V1066" s="6"/>
    </row>
    <row r="1067" spans="22:22" x14ac:dyDescent="0.6">
      <c r="V1067" s="6"/>
    </row>
    <row r="1068" spans="22:22" x14ac:dyDescent="0.6">
      <c r="V1068" s="6"/>
    </row>
    <row r="1069" spans="22:22" x14ac:dyDescent="0.6">
      <c r="V1069" s="6"/>
    </row>
    <row r="1070" spans="22:22" x14ac:dyDescent="0.6">
      <c r="V1070" s="6"/>
    </row>
    <row r="1071" spans="22:22" x14ac:dyDescent="0.6">
      <c r="V1071" s="6"/>
    </row>
    <row r="1072" spans="22:22" x14ac:dyDescent="0.6">
      <c r="V1072" s="6"/>
    </row>
    <row r="1073" spans="22:22" x14ac:dyDescent="0.6">
      <c r="V1073" s="6"/>
    </row>
    <row r="1074" spans="22:22" x14ac:dyDescent="0.6">
      <c r="V1074" s="6"/>
    </row>
    <row r="1075" spans="22:22" x14ac:dyDescent="0.6">
      <c r="V1075" s="6"/>
    </row>
    <row r="1076" spans="22:22" x14ac:dyDescent="0.6">
      <c r="V1076" s="6"/>
    </row>
    <row r="1077" spans="22:22" x14ac:dyDescent="0.6">
      <c r="V1077" s="6"/>
    </row>
    <row r="1078" spans="22:22" x14ac:dyDescent="0.6">
      <c r="V1078" s="6"/>
    </row>
    <row r="1079" spans="22:22" x14ac:dyDescent="0.6">
      <c r="V1079" s="6"/>
    </row>
    <row r="1080" spans="22:22" x14ac:dyDescent="0.6">
      <c r="V1080" s="6"/>
    </row>
    <row r="1081" spans="22:22" x14ac:dyDescent="0.6">
      <c r="V1081" s="6"/>
    </row>
    <row r="1082" spans="22:22" x14ac:dyDescent="0.6">
      <c r="V1082" s="6"/>
    </row>
    <row r="1083" spans="22:22" x14ac:dyDescent="0.6">
      <c r="V1083" s="6"/>
    </row>
    <row r="1084" spans="22:22" x14ac:dyDescent="0.6">
      <c r="V1084" s="6"/>
    </row>
    <row r="1085" spans="22:22" x14ac:dyDescent="0.6">
      <c r="V1085" s="6"/>
    </row>
    <row r="1086" spans="22:22" x14ac:dyDescent="0.6">
      <c r="V1086" s="6"/>
    </row>
    <row r="1087" spans="22:22" x14ac:dyDescent="0.6">
      <c r="V1087" s="6"/>
    </row>
    <row r="1088" spans="22:22" x14ac:dyDescent="0.6">
      <c r="V1088" s="6"/>
    </row>
    <row r="1089" spans="22:22" x14ac:dyDescent="0.6">
      <c r="V1089" s="6"/>
    </row>
    <row r="1090" spans="22:22" x14ac:dyDescent="0.6">
      <c r="V1090" s="6"/>
    </row>
    <row r="1091" spans="22:22" x14ac:dyDescent="0.6">
      <c r="V1091" s="6"/>
    </row>
    <row r="1092" spans="22:22" x14ac:dyDescent="0.6">
      <c r="V1092" s="6"/>
    </row>
    <row r="1093" spans="22:22" x14ac:dyDescent="0.6">
      <c r="V1093" s="6"/>
    </row>
    <row r="1094" spans="22:22" x14ac:dyDescent="0.6">
      <c r="V1094" s="6"/>
    </row>
    <row r="1095" spans="22:22" x14ac:dyDescent="0.6">
      <c r="V1095" s="6"/>
    </row>
    <row r="1096" spans="22:22" x14ac:dyDescent="0.6">
      <c r="V1096" s="6"/>
    </row>
    <row r="1097" spans="22:22" x14ac:dyDescent="0.6">
      <c r="V1097" s="6"/>
    </row>
    <row r="1098" spans="22:22" x14ac:dyDescent="0.6">
      <c r="V1098" s="6"/>
    </row>
    <row r="1099" spans="22:22" x14ac:dyDescent="0.6">
      <c r="V1099" s="6"/>
    </row>
    <row r="1100" spans="22:22" x14ac:dyDescent="0.6">
      <c r="V1100" s="6"/>
    </row>
    <row r="1101" spans="22:22" x14ac:dyDescent="0.6">
      <c r="V1101" s="6"/>
    </row>
    <row r="1102" spans="22:22" x14ac:dyDescent="0.6">
      <c r="V1102" s="6"/>
    </row>
    <row r="1103" spans="22:22" x14ac:dyDescent="0.6">
      <c r="V1103" s="6"/>
    </row>
    <row r="1104" spans="22:22" x14ac:dyDescent="0.6">
      <c r="V1104" s="6"/>
    </row>
    <row r="1105" spans="22:22" x14ac:dyDescent="0.6">
      <c r="V1105" s="6"/>
    </row>
    <row r="1106" spans="22:22" x14ac:dyDescent="0.6">
      <c r="V1106" s="6"/>
    </row>
    <row r="1107" spans="22:22" x14ac:dyDescent="0.6">
      <c r="V1107" s="6"/>
    </row>
    <row r="1108" spans="22:22" x14ac:dyDescent="0.6">
      <c r="V1108" s="6"/>
    </row>
    <row r="1109" spans="22:22" x14ac:dyDescent="0.6">
      <c r="V1109" s="6"/>
    </row>
    <row r="1110" spans="22:22" x14ac:dyDescent="0.6">
      <c r="V1110" s="6"/>
    </row>
    <row r="1111" spans="22:22" x14ac:dyDescent="0.6">
      <c r="V1111" s="6"/>
    </row>
    <row r="1112" spans="22:22" x14ac:dyDescent="0.6">
      <c r="V1112" s="6"/>
    </row>
    <row r="1113" spans="22:22" x14ac:dyDescent="0.6">
      <c r="V1113" s="6"/>
    </row>
    <row r="1114" spans="22:22" x14ac:dyDescent="0.6">
      <c r="V1114" s="6"/>
    </row>
    <row r="1115" spans="22:22" x14ac:dyDescent="0.6">
      <c r="V1115" s="6"/>
    </row>
    <row r="1116" spans="22:22" x14ac:dyDescent="0.6">
      <c r="V1116" s="6"/>
    </row>
    <row r="1117" spans="22:22" x14ac:dyDescent="0.6">
      <c r="V1117" s="6"/>
    </row>
    <row r="1118" spans="22:22" x14ac:dyDescent="0.6">
      <c r="V1118" s="6"/>
    </row>
    <row r="1119" spans="22:22" x14ac:dyDescent="0.6">
      <c r="V1119" s="6"/>
    </row>
    <row r="1120" spans="22:22" x14ac:dyDescent="0.6">
      <c r="V1120" s="6"/>
    </row>
    <row r="1121" spans="22:22" x14ac:dyDescent="0.6">
      <c r="V1121" s="6"/>
    </row>
    <row r="1122" spans="22:22" x14ac:dyDescent="0.6">
      <c r="V1122" s="6"/>
    </row>
    <row r="1123" spans="22:22" x14ac:dyDescent="0.6">
      <c r="V1123" s="6"/>
    </row>
    <row r="1124" spans="22:22" x14ac:dyDescent="0.6">
      <c r="V1124" s="6"/>
    </row>
    <row r="1125" spans="22:22" x14ac:dyDescent="0.6">
      <c r="V1125" s="6"/>
    </row>
    <row r="1126" spans="22:22" x14ac:dyDescent="0.6">
      <c r="V1126" s="6"/>
    </row>
    <row r="1127" spans="22:22" x14ac:dyDescent="0.6">
      <c r="V1127" s="6"/>
    </row>
    <row r="1128" spans="22:22" x14ac:dyDescent="0.6">
      <c r="V1128" s="6"/>
    </row>
    <row r="1129" spans="22:22" x14ac:dyDescent="0.6">
      <c r="V1129" s="6"/>
    </row>
    <row r="1130" spans="22:22" x14ac:dyDescent="0.6">
      <c r="V1130" s="6"/>
    </row>
    <row r="1131" spans="22:22" x14ac:dyDescent="0.6">
      <c r="V1131" s="6"/>
    </row>
    <row r="1132" spans="22:22" x14ac:dyDescent="0.6">
      <c r="V1132" s="6"/>
    </row>
    <row r="1133" spans="22:22" x14ac:dyDescent="0.6">
      <c r="V1133" s="6"/>
    </row>
    <row r="1134" spans="22:22" x14ac:dyDescent="0.6">
      <c r="V1134" s="6"/>
    </row>
    <row r="1135" spans="22:22" x14ac:dyDescent="0.6">
      <c r="V1135" s="6"/>
    </row>
    <row r="1136" spans="22:22" x14ac:dyDescent="0.6">
      <c r="V1136" s="6"/>
    </row>
    <row r="1137" spans="22:22" x14ac:dyDescent="0.6">
      <c r="V1137" s="6"/>
    </row>
    <row r="1138" spans="22:22" x14ac:dyDescent="0.6">
      <c r="V1138" s="6"/>
    </row>
    <row r="1139" spans="22:22" x14ac:dyDescent="0.6">
      <c r="V1139" s="6"/>
    </row>
    <row r="1140" spans="22:22" x14ac:dyDescent="0.6">
      <c r="V1140" s="6"/>
    </row>
    <row r="1141" spans="22:22" x14ac:dyDescent="0.6">
      <c r="V1141" s="6"/>
    </row>
    <row r="1142" spans="22:22" x14ac:dyDescent="0.6">
      <c r="V1142" s="6"/>
    </row>
    <row r="1143" spans="22:22" x14ac:dyDescent="0.6">
      <c r="V1143" s="6"/>
    </row>
    <row r="1144" spans="22:22" x14ac:dyDescent="0.6">
      <c r="V1144" s="6"/>
    </row>
    <row r="1145" spans="22:22" x14ac:dyDescent="0.6">
      <c r="V1145" s="6"/>
    </row>
    <row r="1146" spans="22:22" x14ac:dyDescent="0.6">
      <c r="V1146" s="6"/>
    </row>
    <row r="1147" spans="22:22" x14ac:dyDescent="0.6">
      <c r="V1147" s="6"/>
    </row>
    <row r="1148" spans="22:22" x14ac:dyDescent="0.6">
      <c r="V1148" s="6"/>
    </row>
    <row r="1149" spans="22:22" x14ac:dyDescent="0.6">
      <c r="V1149" s="6"/>
    </row>
    <row r="1150" spans="22:22" x14ac:dyDescent="0.6">
      <c r="V1150" s="6"/>
    </row>
    <row r="1151" spans="22:22" x14ac:dyDescent="0.6">
      <c r="V1151" s="6"/>
    </row>
    <row r="1152" spans="22:22" x14ac:dyDescent="0.6">
      <c r="V1152" s="6"/>
    </row>
    <row r="1153" spans="22:22" x14ac:dyDescent="0.6">
      <c r="V1153" s="6"/>
    </row>
    <row r="1154" spans="22:22" x14ac:dyDescent="0.6">
      <c r="V1154" s="6"/>
    </row>
    <row r="1155" spans="22:22" x14ac:dyDescent="0.6">
      <c r="V1155" s="6"/>
    </row>
    <row r="1156" spans="22:22" x14ac:dyDescent="0.6">
      <c r="V1156" s="6"/>
    </row>
    <row r="1157" spans="22:22" x14ac:dyDescent="0.6">
      <c r="V1157" s="6"/>
    </row>
    <row r="1158" spans="22:22" x14ac:dyDescent="0.6">
      <c r="V1158" s="6"/>
    </row>
    <row r="1159" spans="22:22" x14ac:dyDescent="0.6">
      <c r="V1159" s="6"/>
    </row>
    <row r="1160" spans="22:22" x14ac:dyDescent="0.6">
      <c r="V1160" s="6"/>
    </row>
    <row r="1161" spans="22:22" x14ac:dyDescent="0.6">
      <c r="V1161" s="6"/>
    </row>
    <row r="1162" spans="22:22" x14ac:dyDescent="0.6">
      <c r="V1162" s="6"/>
    </row>
    <row r="1163" spans="22:22" x14ac:dyDescent="0.6">
      <c r="V1163" s="6"/>
    </row>
    <row r="1164" spans="22:22" x14ac:dyDescent="0.6">
      <c r="V1164" s="6"/>
    </row>
    <row r="1165" spans="22:22" x14ac:dyDescent="0.6">
      <c r="V1165" s="6"/>
    </row>
    <row r="1166" spans="22:22" x14ac:dyDescent="0.6">
      <c r="V1166" s="6"/>
    </row>
    <row r="1167" spans="22:22" x14ac:dyDescent="0.6">
      <c r="V1167" s="6"/>
    </row>
    <row r="1168" spans="22:22" x14ac:dyDescent="0.6">
      <c r="V1168" s="6"/>
    </row>
    <row r="1169" spans="22:22" x14ac:dyDescent="0.6">
      <c r="V1169" s="6"/>
    </row>
    <row r="1170" spans="22:22" x14ac:dyDescent="0.6">
      <c r="V1170" s="6"/>
    </row>
    <row r="1171" spans="22:22" x14ac:dyDescent="0.6">
      <c r="V1171" s="6"/>
    </row>
    <row r="1172" spans="22:22" x14ac:dyDescent="0.6">
      <c r="V1172" s="6"/>
    </row>
    <row r="1173" spans="22:22" x14ac:dyDescent="0.6">
      <c r="V1173" s="6"/>
    </row>
    <row r="1174" spans="22:22" x14ac:dyDescent="0.6">
      <c r="V1174" s="6"/>
    </row>
    <row r="1175" spans="22:22" x14ac:dyDescent="0.6">
      <c r="V1175" s="6"/>
    </row>
    <row r="1176" spans="22:22" x14ac:dyDescent="0.6">
      <c r="V1176" s="6"/>
    </row>
    <row r="1177" spans="22:22" x14ac:dyDescent="0.6">
      <c r="V1177" s="6"/>
    </row>
    <row r="1178" spans="22:22" x14ac:dyDescent="0.6">
      <c r="V1178" s="6"/>
    </row>
    <row r="1179" spans="22:22" x14ac:dyDescent="0.6">
      <c r="V1179" s="6"/>
    </row>
    <row r="1180" spans="22:22" x14ac:dyDescent="0.6">
      <c r="V1180" s="6"/>
    </row>
    <row r="1181" spans="22:22" x14ac:dyDescent="0.6">
      <c r="V1181" s="6"/>
    </row>
    <row r="1182" spans="22:22" x14ac:dyDescent="0.6">
      <c r="V1182" s="6"/>
    </row>
    <row r="1183" spans="22:22" x14ac:dyDescent="0.6">
      <c r="V1183" s="6"/>
    </row>
    <row r="1184" spans="22:22" x14ac:dyDescent="0.6">
      <c r="V1184" s="6"/>
    </row>
    <row r="1185" spans="22:22" x14ac:dyDescent="0.6">
      <c r="V1185" s="6"/>
    </row>
    <row r="1186" spans="22:22" x14ac:dyDescent="0.6">
      <c r="V1186" s="6"/>
    </row>
    <row r="1187" spans="22:22" x14ac:dyDescent="0.6">
      <c r="V1187" s="6"/>
    </row>
    <row r="1188" spans="22:22" x14ac:dyDescent="0.6">
      <c r="V1188" s="6"/>
    </row>
    <row r="1189" spans="22:22" x14ac:dyDescent="0.6">
      <c r="V1189" s="6"/>
    </row>
    <row r="1190" spans="22:22" x14ac:dyDescent="0.6">
      <c r="V1190" s="6"/>
    </row>
    <row r="1191" spans="22:22" x14ac:dyDescent="0.6">
      <c r="V1191" s="6"/>
    </row>
    <row r="1192" spans="22:22" x14ac:dyDescent="0.6">
      <c r="V1192" s="6"/>
    </row>
    <row r="1193" spans="22:22" x14ac:dyDescent="0.6">
      <c r="V1193" s="6"/>
    </row>
    <row r="1194" spans="22:22" x14ac:dyDescent="0.6">
      <c r="V1194" s="6"/>
    </row>
    <row r="1195" spans="22:22" x14ac:dyDescent="0.6">
      <c r="V1195" s="6"/>
    </row>
    <row r="1196" spans="22:22" x14ac:dyDescent="0.6">
      <c r="V1196" s="6"/>
    </row>
    <row r="1197" spans="22:22" x14ac:dyDescent="0.6">
      <c r="V1197" s="6"/>
    </row>
    <row r="1198" spans="22:22" x14ac:dyDescent="0.6">
      <c r="V1198" s="6"/>
    </row>
    <row r="1199" spans="22:22" x14ac:dyDescent="0.6">
      <c r="V1199" s="6"/>
    </row>
    <row r="1200" spans="22:22" x14ac:dyDescent="0.6">
      <c r="V1200" s="6"/>
    </row>
    <row r="1201" spans="22:22" x14ac:dyDescent="0.6">
      <c r="V1201" s="6"/>
    </row>
    <row r="1202" spans="22:22" x14ac:dyDescent="0.6">
      <c r="V1202" s="6"/>
    </row>
    <row r="1203" spans="22:22" x14ac:dyDescent="0.6">
      <c r="V1203" s="6"/>
    </row>
    <row r="1204" spans="22:22" x14ac:dyDescent="0.6">
      <c r="V1204" s="6"/>
    </row>
    <row r="1205" spans="22:22" x14ac:dyDescent="0.6">
      <c r="V1205" s="6"/>
    </row>
    <row r="1206" spans="22:22" x14ac:dyDescent="0.6">
      <c r="V1206" s="6"/>
    </row>
    <row r="1207" spans="22:22" x14ac:dyDescent="0.6">
      <c r="V1207" s="6"/>
    </row>
    <row r="1208" spans="22:22" x14ac:dyDescent="0.6">
      <c r="V1208" s="6"/>
    </row>
    <row r="1209" spans="22:22" x14ac:dyDescent="0.6">
      <c r="V1209" s="6"/>
    </row>
    <row r="1210" spans="22:22" x14ac:dyDescent="0.6">
      <c r="V1210" s="6"/>
    </row>
    <row r="1211" spans="22:22" x14ac:dyDescent="0.6">
      <c r="V1211" s="6"/>
    </row>
    <row r="1212" spans="22:22" x14ac:dyDescent="0.6">
      <c r="V1212" s="6"/>
    </row>
    <row r="1213" spans="22:22" x14ac:dyDescent="0.6">
      <c r="V1213" s="6"/>
    </row>
    <row r="1214" spans="22:22" x14ac:dyDescent="0.6">
      <c r="V1214" s="6"/>
    </row>
    <row r="1215" spans="22:22" x14ac:dyDescent="0.6">
      <c r="V1215" s="6"/>
    </row>
    <row r="1216" spans="22:22" x14ac:dyDescent="0.6">
      <c r="V1216" s="6"/>
    </row>
    <row r="1217" spans="22:22" x14ac:dyDescent="0.6">
      <c r="V1217" s="6"/>
    </row>
    <row r="1218" spans="22:22" x14ac:dyDescent="0.6">
      <c r="V1218" s="6"/>
    </row>
    <row r="1219" spans="22:22" x14ac:dyDescent="0.6">
      <c r="V1219" s="6"/>
    </row>
    <row r="1220" spans="22:22" x14ac:dyDescent="0.6">
      <c r="V1220" s="6"/>
    </row>
    <row r="1221" spans="22:22" x14ac:dyDescent="0.6">
      <c r="V1221" s="6"/>
    </row>
    <row r="1222" spans="22:22" x14ac:dyDescent="0.6">
      <c r="V1222" s="6"/>
    </row>
    <row r="1223" spans="22:22" x14ac:dyDescent="0.6">
      <c r="V1223" s="6"/>
    </row>
    <row r="1224" spans="22:22" x14ac:dyDescent="0.6">
      <c r="V1224" s="6"/>
    </row>
    <row r="1225" spans="22:22" x14ac:dyDescent="0.6">
      <c r="V1225" s="6"/>
    </row>
    <row r="1226" spans="22:22" x14ac:dyDescent="0.6">
      <c r="V1226" s="6"/>
    </row>
    <row r="1227" spans="22:22" x14ac:dyDescent="0.6">
      <c r="V1227" s="6"/>
    </row>
    <row r="1228" spans="22:22" x14ac:dyDescent="0.6">
      <c r="V1228" s="6"/>
    </row>
    <row r="1229" spans="22:22" x14ac:dyDescent="0.6">
      <c r="V1229" s="6"/>
    </row>
    <row r="1230" spans="22:22" x14ac:dyDescent="0.6">
      <c r="V1230" s="6"/>
    </row>
    <row r="1231" spans="22:22" x14ac:dyDescent="0.6">
      <c r="V1231" s="6"/>
    </row>
    <row r="1232" spans="22:22" x14ac:dyDescent="0.6">
      <c r="V1232" s="6"/>
    </row>
    <row r="1233" spans="22:22" x14ac:dyDescent="0.6">
      <c r="V1233" s="6"/>
    </row>
    <row r="1234" spans="22:22" x14ac:dyDescent="0.6">
      <c r="V1234" s="6"/>
    </row>
    <row r="1235" spans="22:22" x14ac:dyDescent="0.6">
      <c r="V1235" s="6"/>
    </row>
    <row r="1236" spans="22:22" x14ac:dyDescent="0.6">
      <c r="V1236" s="6"/>
    </row>
    <row r="1237" spans="22:22" x14ac:dyDescent="0.6">
      <c r="V1237" s="6"/>
    </row>
    <row r="1238" spans="22:22" x14ac:dyDescent="0.6">
      <c r="V1238" s="6"/>
    </row>
    <row r="1239" spans="22:22" x14ac:dyDescent="0.6">
      <c r="V1239" s="6"/>
    </row>
    <row r="1240" spans="22:22" x14ac:dyDescent="0.6">
      <c r="V1240" s="6"/>
    </row>
    <row r="1241" spans="22:22" x14ac:dyDescent="0.6">
      <c r="V1241" s="6"/>
    </row>
    <row r="1242" spans="22:22" x14ac:dyDescent="0.6">
      <c r="V1242" s="6"/>
    </row>
    <row r="1243" spans="22:22" x14ac:dyDescent="0.6">
      <c r="V1243" s="6"/>
    </row>
    <row r="1244" spans="22:22" x14ac:dyDescent="0.6">
      <c r="V1244" s="6"/>
    </row>
    <row r="1245" spans="22:22" x14ac:dyDescent="0.6">
      <c r="V1245" s="6"/>
    </row>
    <row r="1246" spans="22:22" x14ac:dyDescent="0.6">
      <c r="V1246" s="6"/>
    </row>
    <row r="1247" spans="22:22" x14ac:dyDescent="0.6">
      <c r="V1247" s="6"/>
    </row>
    <row r="1248" spans="22:22" x14ac:dyDescent="0.6">
      <c r="V1248" s="6"/>
    </row>
    <row r="1249" spans="22:22" x14ac:dyDescent="0.6">
      <c r="V1249" s="6"/>
    </row>
    <row r="1250" spans="22:22" x14ac:dyDescent="0.6">
      <c r="V1250" s="6"/>
    </row>
    <row r="1251" spans="22:22" x14ac:dyDescent="0.6">
      <c r="V1251" s="6"/>
    </row>
    <row r="1252" spans="22:22" x14ac:dyDescent="0.6">
      <c r="V1252" s="6"/>
    </row>
    <row r="1253" spans="22:22" x14ac:dyDescent="0.6">
      <c r="V1253" s="6"/>
    </row>
    <row r="1254" spans="22:22" x14ac:dyDescent="0.6">
      <c r="V1254" s="6"/>
    </row>
    <row r="1255" spans="22:22" x14ac:dyDescent="0.6">
      <c r="V1255" s="6"/>
    </row>
    <row r="1256" spans="22:22" x14ac:dyDescent="0.6">
      <c r="V1256" s="6"/>
    </row>
    <row r="1257" spans="22:22" x14ac:dyDescent="0.6">
      <c r="V1257" s="6"/>
    </row>
    <row r="1258" spans="22:22" x14ac:dyDescent="0.6">
      <c r="V1258" s="6"/>
    </row>
    <row r="1259" spans="22:22" x14ac:dyDescent="0.6">
      <c r="V1259" s="6"/>
    </row>
    <row r="1260" spans="22:22" x14ac:dyDescent="0.6">
      <c r="V1260" s="6"/>
    </row>
    <row r="1261" spans="22:22" x14ac:dyDescent="0.6">
      <c r="V1261" s="6"/>
    </row>
    <row r="1262" spans="22:22" x14ac:dyDescent="0.6">
      <c r="V1262" s="6"/>
    </row>
    <row r="1263" spans="22:22" x14ac:dyDescent="0.6">
      <c r="V1263" s="6"/>
    </row>
    <row r="1264" spans="22:22" x14ac:dyDescent="0.6">
      <c r="V1264" s="6"/>
    </row>
    <row r="1265" spans="22:22" x14ac:dyDescent="0.6">
      <c r="V1265" s="6"/>
    </row>
    <row r="1266" spans="22:22" x14ac:dyDescent="0.6">
      <c r="V1266" s="6"/>
    </row>
    <row r="1267" spans="22:22" x14ac:dyDescent="0.6">
      <c r="V1267" s="6"/>
    </row>
    <row r="1268" spans="22:22" x14ac:dyDescent="0.6">
      <c r="V1268" s="6"/>
    </row>
    <row r="1269" spans="22:22" x14ac:dyDescent="0.6">
      <c r="V1269" s="6"/>
    </row>
    <row r="1270" spans="22:22" x14ac:dyDescent="0.6">
      <c r="V1270" s="6"/>
    </row>
    <row r="1271" spans="22:22" x14ac:dyDescent="0.6">
      <c r="V1271" s="6"/>
    </row>
    <row r="1272" spans="22:22" x14ac:dyDescent="0.6">
      <c r="V1272" s="6"/>
    </row>
    <row r="1273" spans="22:22" x14ac:dyDescent="0.6">
      <c r="V1273" s="6"/>
    </row>
    <row r="1274" spans="22:22" x14ac:dyDescent="0.6">
      <c r="V1274" s="6"/>
    </row>
    <row r="1275" spans="22:22" x14ac:dyDescent="0.6">
      <c r="V1275" s="6"/>
    </row>
    <row r="1276" spans="22:22" x14ac:dyDescent="0.6">
      <c r="V1276" s="6"/>
    </row>
    <row r="1277" spans="22:22" x14ac:dyDescent="0.6">
      <c r="V1277" s="6"/>
    </row>
    <row r="1278" spans="22:22" x14ac:dyDescent="0.6">
      <c r="V1278" s="6"/>
    </row>
    <row r="1279" spans="22:22" x14ac:dyDescent="0.6">
      <c r="V1279" s="6"/>
    </row>
    <row r="1280" spans="22:22" x14ac:dyDescent="0.6">
      <c r="V1280" s="6"/>
    </row>
    <row r="1281" spans="22:22" x14ac:dyDescent="0.6">
      <c r="V1281" s="6"/>
    </row>
    <row r="1282" spans="22:22" x14ac:dyDescent="0.6">
      <c r="V1282" s="6"/>
    </row>
    <row r="1283" spans="22:22" x14ac:dyDescent="0.6">
      <c r="V1283" s="6"/>
    </row>
    <row r="1284" spans="22:22" x14ac:dyDescent="0.6">
      <c r="V1284" s="6"/>
    </row>
    <row r="1285" spans="22:22" x14ac:dyDescent="0.6">
      <c r="V1285" s="6"/>
    </row>
    <row r="1286" spans="22:22" x14ac:dyDescent="0.6">
      <c r="V1286" s="6"/>
    </row>
    <row r="1287" spans="22:22" x14ac:dyDescent="0.6">
      <c r="V1287" s="6"/>
    </row>
    <row r="1288" spans="22:22" x14ac:dyDescent="0.6">
      <c r="V1288" s="6"/>
    </row>
    <row r="1289" spans="22:22" x14ac:dyDescent="0.6">
      <c r="V1289" s="6"/>
    </row>
    <row r="1290" spans="22:22" x14ac:dyDescent="0.6">
      <c r="V1290" s="6"/>
    </row>
    <row r="1291" spans="22:22" x14ac:dyDescent="0.6">
      <c r="V1291" s="6"/>
    </row>
    <row r="1292" spans="22:22" x14ac:dyDescent="0.6">
      <c r="V1292" s="6"/>
    </row>
    <row r="1293" spans="22:22" x14ac:dyDescent="0.6">
      <c r="V1293" s="6"/>
    </row>
    <row r="1294" spans="22:22" x14ac:dyDescent="0.6">
      <c r="V1294" s="6"/>
    </row>
    <row r="1295" spans="22:22" x14ac:dyDescent="0.6">
      <c r="V1295" s="6"/>
    </row>
    <row r="1296" spans="22:22" x14ac:dyDescent="0.6">
      <c r="V1296" s="6"/>
    </row>
    <row r="1297" spans="22:22" x14ac:dyDescent="0.6">
      <c r="V1297" s="6"/>
    </row>
    <row r="1298" spans="22:22" x14ac:dyDescent="0.6">
      <c r="V1298" s="6"/>
    </row>
    <row r="1299" spans="22:22" x14ac:dyDescent="0.6">
      <c r="V1299" s="6"/>
    </row>
    <row r="1300" spans="22:22" x14ac:dyDescent="0.6">
      <c r="V1300" s="6"/>
    </row>
    <row r="1301" spans="22:22" x14ac:dyDescent="0.6">
      <c r="V1301" s="6"/>
    </row>
    <row r="1302" spans="22:22" x14ac:dyDescent="0.6">
      <c r="V1302" s="6"/>
    </row>
    <row r="1303" spans="22:22" x14ac:dyDescent="0.6">
      <c r="V1303" s="6"/>
    </row>
    <row r="1304" spans="22:22" x14ac:dyDescent="0.6">
      <c r="V1304" s="6"/>
    </row>
    <row r="1305" spans="22:22" x14ac:dyDescent="0.6">
      <c r="V1305" s="6"/>
    </row>
    <row r="1306" spans="22:22" x14ac:dyDescent="0.6">
      <c r="V1306" s="6"/>
    </row>
    <row r="1307" spans="22:22" x14ac:dyDescent="0.6">
      <c r="V1307" s="6"/>
    </row>
    <row r="1308" spans="22:22" x14ac:dyDescent="0.6">
      <c r="V1308" s="6"/>
    </row>
    <row r="1309" spans="22:22" x14ac:dyDescent="0.6">
      <c r="V1309" s="6"/>
    </row>
    <row r="1310" spans="22:22" x14ac:dyDescent="0.6">
      <c r="V1310" s="6"/>
    </row>
    <row r="1311" spans="22:22" x14ac:dyDescent="0.6">
      <c r="V1311" s="6"/>
    </row>
    <row r="1312" spans="22:22" x14ac:dyDescent="0.6">
      <c r="V1312" s="6"/>
    </row>
    <row r="1313" spans="22:22" x14ac:dyDescent="0.6">
      <c r="V1313" s="6"/>
    </row>
    <row r="1314" spans="22:22" x14ac:dyDescent="0.6">
      <c r="V1314" s="6"/>
    </row>
    <row r="1315" spans="22:22" x14ac:dyDescent="0.6">
      <c r="V1315" s="6"/>
    </row>
    <row r="1316" spans="22:22" x14ac:dyDescent="0.6">
      <c r="V1316" s="6"/>
    </row>
    <row r="1317" spans="22:22" x14ac:dyDescent="0.6">
      <c r="V1317" s="6"/>
    </row>
    <row r="1318" spans="22:22" x14ac:dyDescent="0.6">
      <c r="V1318" s="6"/>
    </row>
    <row r="1319" spans="22:22" x14ac:dyDescent="0.6">
      <c r="V1319" s="6"/>
    </row>
    <row r="1320" spans="22:22" x14ac:dyDescent="0.6">
      <c r="V1320" s="6"/>
    </row>
    <row r="1321" spans="22:22" x14ac:dyDescent="0.6">
      <c r="V1321" s="6"/>
    </row>
    <row r="1322" spans="22:22" x14ac:dyDescent="0.6">
      <c r="V1322" s="6"/>
    </row>
    <row r="1323" spans="22:22" x14ac:dyDescent="0.6">
      <c r="V1323" s="6"/>
    </row>
    <row r="1324" spans="22:22" x14ac:dyDescent="0.6">
      <c r="V1324" s="6"/>
    </row>
    <row r="1325" spans="22:22" x14ac:dyDescent="0.6">
      <c r="V1325" s="6"/>
    </row>
    <row r="1326" spans="22:22" x14ac:dyDescent="0.6">
      <c r="V1326" s="6"/>
    </row>
    <row r="1327" spans="22:22" x14ac:dyDescent="0.6">
      <c r="V1327" s="6"/>
    </row>
    <row r="1328" spans="22:22" x14ac:dyDescent="0.6">
      <c r="V1328" s="6"/>
    </row>
    <row r="1329" spans="22:22" x14ac:dyDescent="0.6">
      <c r="V1329" s="6"/>
    </row>
    <row r="1330" spans="22:22" x14ac:dyDescent="0.6">
      <c r="V1330" s="6"/>
    </row>
    <row r="1331" spans="22:22" x14ac:dyDescent="0.6">
      <c r="V1331" s="6"/>
    </row>
    <row r="1332" spans="22:22" x14ac:dyDescent="0.6">
      <c r="V1332" s="6"/>
    </row>
    <row r="1333" spans="22:22" x14ac:dyDescent="0.6">
      <c r="V1333" s="6"/>
    </row>
    <row r="1334" spans="22:22" x14ac:dyDescent="0.6">
      <c r="V1334" s="6"/>
    </row>
    <row r="1335" spans="22:22" x14ac:dyDescent="0.6">
      <c r="V1335" s="6"/>
    </row>
    <row r="1336" spans="22:22" x14ac:dyDescent="0.6">
      <c r="V1336" s="6"/>
    </row>
    <row r="1337" spans="22:22" x14ac:dyDescent="0.6">
      <c r="V1337" s="6"/>
    </row>
    <row r="1338" spans="22:22" x14ac:dyDescent="0.6">
      <c r="V1338" s="6"/>
    </row>
    <row r="1339" spans="22:22" x14ac:dyDescent="0.6">
      <c r="V1339" s="6"/>
    </row>
    <row r="1340" spans="22:22" x14ac:dyDescent="0.6">
      <c r="V1340" s="6"/>
    </row>
    <row r="1341" spans="22:22" x14ac:dyDescent="0.6">
      <c r="V1341" s="6"/>
    </row>
    <row r="1342" spans="22:22" x14ac:dyDescent="0.6">
      <c r="V1342" s="6"/>
    </row>
    <row r="1343" spans="22:22" x14ac:dyDescent="0.6">
      <c r="V1343" s="6"/>
    </row>
    <row r="1344" spans="22:22" x14ac:dyDescent="0.6">
      <c r="V1344" s="6"/>
    </row>
    <row r="1345" spans="22:22" x14ac:dyDescent="0.6">
      <c r="V1345" s="6"/>
    </row>
    <row r="1346" spans="22:22" x14ac:dyDescent="0.6">
      <c r="V1346" s="6"/>
    </row>
    <row r="1347" spans="22:22" x14ac:dyDescent="0.6">
      <c r="V1347" s="6"/>
    </row>
    <row r="1348" spans="22:22" x14ac:dyDescent="0.6">
      <c r="V1348" s="6"/>
    </row>
    <row r="1349" spans="22:22" x14ac:dyDescent="0.6">
      <c r="V1349" s="6"/>
    </row>
    <row r="1350" spans="22:22" x14ac:dyDescent="0.6">
      <c r="V1350" s="6"/>
    </row>
    <row r="1351" spans="22:22" x14ac:dyDescent="0.6">
      <c r="V1351" s="6"/>
    </row>
    <row r="1352" spans="22:22" x14ac:dyDescent="0.6">
      <c r="V1352" s="6"/>
    </row>
    <row r="1353" spans="22:22" x14ac:dyDescent="0.6">
      <c r="V1353" s="6"/>
    </row>
    <row r="1354" spans="22:22" x14ac:dyDescent="0.6">
      <c r="V1354" s="6"/>
    </row>
    <row r="1355" spans="22:22" x14ac:dyDescent="0.6">
      <c r="V1355" s="6"/>
    </row>
    <row r="1356" spans="22:22" x14ac:dyDescent="0.6">
      <c r="V1356" s="6"/>
    </row>
    <row r="1357" spans="22:22" x14ac:dyDescent="0.6">
      <c r="V1357" s="6"/>
    </row>
    <row r="1358" spans="22:22" x14ac:dyDescent="0.6">
      <c r="V1358" s="6"/>
    </row>
    <row r="1359" spans="22:22" x14ac:dyDescent="0.6">
      <c r="V1359" s="6"/>
    </row>
    <row r="1360" spans="22:22" x14ac:dyDescent="0.6">
      <c r="V1360" s="6"/>
    </row>
    <row r="1361" spans="22:22" x14ac:dyDescent="0.6">
      <c r="V1361" s="6"/>
    </row>
    <row r="1362" spans="22:22" x14ac:dyDescent="0.6">
      <c r="V1362" s="6"/>
    </row>
    <row r="1363" spans="22:22" x14ac:dyDescent="0.6">
      <c r="V1363" s="6"/>
    </row>
    <row r="1364" spans="22:22" x14ac:dyDescent="0.6">
      <c r="V1364" s="6"/>
    </row>
    <row r="1365" spans="22:22" x14ac:dyDescent="0.6">
      <c r="V1365" s="6"/>
    </row>
    <row r="1366" spans="22:22" x14ac:dyDescent="0.6">
      <c r="V1366" s="6"/>
    </row>
    <row r="1367" spans="22:22" x14ac:dyDescent="0.6">
      <c r="V1367" s="6"/>
    </row>
    <row r="1368" spans="22:22" x14ac:dyDescent="0.6">
      <c r="V1368" s="6"/>
    </row>
    <row r="1369" spans="22:22" x14ac:dyDescent="0.6">
      <c r="V1369" s="6"/>
    </row>
    <row r="1370" spans="22:22" x14ac:dyDescent="0.6">
      <c r="V1370" s="6"/>
    </row>
    <row r="1371" spans="22:22" x14ac:dyDescent="0.6">
      <c r="V1371" s="6"/>
    </row>
    <row r="1372" spans="22:22" x14ac:dyDescent="0.6">
      <c r="V1372" s="6"/>
    </row>
    <row r="1373" spans="22:22" x14ac:dyDescent="0.6">
      <c r="V1373" s="6"/>
    </row>
    <row r="1374" spans="22:22" x14ac:dyDescent="0.6">
      <c r="V1374" s="6"/>
    </row>
    <row r="1375" spans="22:22" x14ac:dyDescent="0.6">
      <c r="V1375" s="6"/>
    </row>
    <row r="1376" spans="22:22" x14ac:dyDescent="0.6">
      <c r="V1376" s="6"/>
    </row>
    <row r="1377" spans="22:22" x14ac:dyDescent="0.6">
      <c r="V1377" s="6"/>
    </row>
    <row r="1378" spans="22:22" x14ac:dyDescent="0.6">
      <c r="V1378" s="6"/>
    </row>
    <row r="1379" spans="22:22" x14ac:dyDescent="0.6">
      <c r="V1379" s="6"/>
    </row>
    <row r="1380" spans="22:22" x14ac:dyDescent="0.6">
      <c r="V1380" s="6"/>
    </row>
    <row r="1381" spans="22:22" x14ac:dyDescent="0.6">
      <c r="V1381" s="6"/>
    </row>
    <row r="1382" spans="22:22" x14ac:dyDescent="0.6">
      <c r="V1382" s="6"/>
    </row>
    <row r="1383" spans="22:22" x14ac:dyDescent="0.6">
      <c r="V1383" s="6"/>
    </row>
    <row r="1384" spans="22:22" x14ac:dyDescent="0.6">
      <c r="V1384" s="6"/>
    </row>
    <row r="1385" spans="22:22" x14ac:dyDescent="0.6">
      <c r="V1385" s="6"/>
    </row>
    <row r="1386" spans="22:22" x14ac:dyDescent="0.6">
      <c r="V1386" s="6"/>
    </row>
    <row r="1387" spans="22:22" x14ac:dyDescent="0.6">
      <c r="V1387" s="6"/>
    </row>
    <row r="1388" spans="22:22" x14ac:dyDescent="0.6">
      <c r="V1388" s="6"/>
    </row>
    <row r="1389" spans="22:22" x14ac:dyDescent="0.6">
      <c r="V1389" s="6"/>
    </row>
    <row r="1390" spans="22:22" x14ac:dyDescent="0.6">
      <c r="V1390" s="6"/>
    </row>
    <row r="1391" spans="22:22" x14ac:dyDescent="0.6">
      <c r="V1391" s="6"/>
    </row>
    <row r="1392" spans="22:22" x14ac:dyDescent="0.6">
      <c r="V1392" s="6"/>
    </row>
    <row r="1393" spans="22:22" x14ac:dyDescent="0.6">
      <c r="V1393" s="6"/>
    </row>
    <row r="1394" spans="22:22" x14ac:dyDescent="0.6">
      <c r="V1394" s="6"/>
    </row>
    <row r="1395" spans="22:22" x14ac:dyDescent="0.6">
      <c r="V1395" s="6"/>
    </row>
    <row r="1396" spans="22:22" x14ac:dyDescent="0.6">
      <c r="V1396" s="6"/>
    </row>
    <row r="1397" spans="22:22" x14ac:dyDescent="0.6">
      <c r="V1397" s="6"/>
    </row>
    <row r="1398" spans="22:22" x14ac:dyDescent="0.6">
      <c r="V1398" s="6"/>
    </row>
    <row r="1399" spans="22:22" x14ac:dyDescent="0.6">
      <c r="V1399" s="6"/>
    </row>
    <row r="1400" spans="22:22" x14ac:dyDescent="0.6">
      <c r="V1400" s="6"/>
    </row>
    <row r="1401" spans="22:22" x14ac:dyDescent="0.6">
      <c r="V1401" s="6"/>
    </row>
    <row r="1402" spans="22:22" x14ac:dyDescent="0.6">
      <c r="V1402" s="6"/>
    </row>
    <row r="1403" spans="22:22" x14ac:dyDescent="0.6">
      <c r="V1403" s="6"/>
    </row>
    <row r="1404" spans="22:22" x14ac:dyDescent="0.6">
      <c r="V1404" s="6"/>
    </row>
    <row r="1405" spans="22:22" x14ac:dyDescent="0.6">
      <c r="V1405" s="6"/>
    </row>
    <row r="1406" spans="22:22" x14ac:dyDescent="0.6">
      <c r="V1406" s="6"/>
    </row>
    <row r="1407" spans="22:22" x14ac:dyDescent="0.6">
      <c r="V1407" s="6"/>
    </row>
    <row r="1408" spans="22:22" x14ac:dyDescent="0.6">
      <c r="V1408" s="6"/>
    </row>
    <row r="1409" spans="22:22" x14ac:dyDescent="0.6">
      <c r="V1409" s="6"/>
    </row>
    <row r="1410" spans="22:22" x14ac:dyDescent="0.6">
      <c r="V1410" s="6"/>
    </row>
    <row r="1411" spans="22:22" x14ac:dyDescent="0.6">
      <c r="V1411" s="6"/>
    </row>
    <row r="1412" spans="22:22" x14ac:dyDescent="0.6">
      <c r="V1412" s="6"/>
    </row>
    <row r="1413" spans="22:22" x14ac:dyDescent="0.6">
      <c r="V1413" s="6"/>
    </row>
    <row r="1414" spans="22:22" x14ac:dyDescent="0.6">
      <c r="V1414" s="6"/>
    </row>
    <row r="1415" spans="22:22" x14ac:dyDescent="0.6">
      <c r="V1415" s="6"/>
    </row>
    <row r="1416" spans="22:22" x14ac:dyDescent="0.6">
      <c r="V1416" s="6"/>
    </row>
    <row r="1417" spans="22:22" x14ac:dyDescent="0.6">
      <c r="V1417" s="6"/>
    </row>
    <row r="1418" spans="22:22" x14ac:dyDescent="0.6">
      <c r="V1418" s="6"/>
    </row>
    <row r="1419" spans="22:22" x14ac:dyDescent="0.6">
      <c r="V1419" s="6"/>
    </row>
    <row r="1420" spans="22:22" x14ac:dyDescent="0.6">
      <c r="V1420" s="6"/>
    </row>
    <row r="1421" spans="22:22" x14ac:dyDescent="0.6">
      <c r="V1421" s="6"/>
    </row>
    <row r="1422" spans="22:22" x14ac:dyDescent="0.6">
      <c r="V1422" s="6"/>
    </row>
    <row r="1423" spans="22:22" x14ac:dyDescent="0.6">
      <c r="V1423" s="6"/>
    </row>
    <row r="1424" spans="22:22" x14ac:dyDescent="0.6">
      <c r="V1424" s="6"/>
    </row>
    <row r="1425" spans="22:22" x14ac:dyDescent="0.6">
      <c r="V1425" s="6"/>
    </row>
    <row r="1426" spans="22:22" x14ac:dyDescent="0.6">
      <c r="V1426" s="6"/>
    </row>
    <row r="1427" spans="22:22" x14ac:dyDescent="0.6">
      <c r="V1427" s="6"/>
    </row>
    <row r="1428" spans="22:22" x14ac:dyDescent="0.6">
      <c r="V1428" s="6"/>
    </row>
    <row r="1429" spans="22:22" x14ac:dyDescent="0.6">
      <c r="V1429" s="6"/>
    </row>
    <row r="1430" spans="22:22" x14ac:dyDescent="0.6">
      <c r="V1430" s="6"/>
    </row>
    <row r="1431" spans="22:22" x14ac:dyDescent="0.6">
      <c r="V1431" s="6"/>
    </row>
    <row r="1432" spans="22:22" x14ac:dyDescent="0.6">
      <c r="V1432" s="6"/>
    </row>
    <row r="1433" spans="22:22" x14ac:dyDescent="0.6">
      <c r="V1433" s="6"/>
    </row>
    <row r="1434" spans="22:22" x14ac:dyDescent="0.6">
      <c r="V1434" s="6"/>
    </row>
    <row r="1435" spans="22:22" x14ac:dyDescent="0.6">
      <c r="V1435" s="6"/>
    </row>
    <row r="1436" spans="22:22" x14ac:dyDescent="0.6">
      <c r="V1436" s="6"/>
    </row>
    <row r="1437" spans="22:22" x14ac:dyDescent="0.6">
      <c r="V1437" s="6"/>
    </row>
    <row r="1438" spans="22:22" x14ac:dyDescent="0.6">
      <c r="V1438" s="6"/>
    </row>
    <row r="1439" spans="22:22" x14ac:dyDescent="0.6">
      <c r="V1439" s="6"/>
    </row>
    <row r="1440" spans="22:22" x14ac:dyDescent="0.6">
      <c r="V1440" s="6"/>
    </row>
    <row r="1441" spans="22:22" x14ac:dyDescent="0.6">
      <c r="V1441" s="6"/>
    </row>
    <row r="1442" spans="22:22" x14ac:dyDescent="0.6">
      <c r="V1442" s="6"/>
    </row>
    <row r="1443" spans="22:22" x14ac:dyDescent="0.6">
      <c r="V1443" s="6"/>
    </row>
    <row r="1444" spans="22:22" x14ac:dyDescent="0.6">
      <c r="V1444" s="6"/>
    </row>
    <row r="1445" spans="22:22" x14ac:dyDescent="0.6">
      <c r="V1445" s="6"/>
    </row>
    <row r="1446" spans="22:22" x14ac:dyDescent="0.6">
      <c r="V1446" s="6"/>
    </row>
    <row r="1447" spans="22:22" x14ac:dyDescent="0.6">
      <c r="V1447" s="6"/>
    </row>
    <row r="1448" spans="22:22" x14ac:dyDescent="0.6">
      <c r="V1448" s="6"/>
    </row>
    <row r="1449" spans="22:22" x14ac:dyDescent="0.6">
      <c r="V1449" s="6"/>
    </row>
    <row r="1450" spans="22:22" x14ac:dyDescent="0.6">
      <c r="V1450" s="6"/>
    </row>
    <row r="1451" spans="22:22" x14ac:dyDescent="0.6">
      <c r="V1451" s="6"/>
    </row>
    <row r="1452" spans="22:22" x14ac:dyDescent="0.6">
      <c r="V1452" s="6"/>
    </row>
    <row r="1453" spans="22:22" x14ac:dyDescent="0.6">
      <c r="V1453" s="6"/>
    </row>
    <row r="1454" spans="22:22" x14ac:dyDescent="0.6">
      <c r="V1454" s="6"/>
    </row>
    <row r="1455" spans="22:22" x14ac:dyDescent="0.6">
      <c r="V1455" s="6"/>
    </row>
    <row r="1456" spans="22:22" x14ac:dyDescent="0.6">
      <c r="V1456" s="6"/>
    </row>
    <row r="1457" spans="22:22" x14ac:dyDescent="0.6">
      <c r="V1457" s="6"/>
    </row>
    <row r="1458" spans="22:22" x14ac:dyDescent="0.6">
      <c r="V1458" s="6"/>
    </row>
    <row r="1459" spans="22:22" x14ac:dyDescent="0.6">
      <c r="V1459" s="6"/>
    </row>
    <row r="1460" spans="22:22" x14ac:dyDescent="0.6">
      <c r="V1460" s="6"/>
    </row>
    <row r="1461" spans="22:22" x14ac:dyDescent="0.6">
      <c r="V1461" s="6"/>
    </row>
    <row r="1462" spans="22:22" x14ac:dyDescent="0.6">
      <c r="V1462" s="6"/>
    </row>
    <row r="1463" spans="22:22" x14ac:dyDescent="0.6">
      <c r="V1463" s="6"/>
    </row>
    <row r="1464" spans="22:22" x14ac:dyDescent="0.6">
      <c r="V1464" s="6"/>
    </row>
    <row r="1465" spans="22:22" x14ac:dyDescent="0.6">
      <c r="V1465" s="6"/>
    </row>
    <row r="1466" spans="22:22" x14ac:dyDescent="0.6">
      <c r="V1466" s="6"/>
    </row>
    <row r="1467" spans="22:22" x14ac:dyDescent="0.6">
      <c r="V1467" s="6"/>
    </row>
    <row r="1468" spans="22:22" x14ac:dyDescent="0.6">
      <c r="V1468" s="6"/>
    </row>
    <row r="1469" spans="22:22" x14ac:dyDescent="0.6">
      <c r="V1469" s="6"/>
    </row>
    <row r="1470" spans="22:22" x14ac:dyDescent="0.6">
      <c r="V1470" s="6"/>
    </row>
    <row r="1471" spans="22:22" x14ac:dyDescent="0.6">
      <c r="V1471" s="6"/>
    </row>
    <row r="1472" spans="22:22" x14ac:dyDescent="0.6">
      <c r="V1472" s="6"/>
    </row>
    <row r="1473" spans="22:22" x14ac:dyDescent="0.6">
      <c r="V1473" s="6"/>
    </row>
    <row r="1474" spans="22:22" x14ac:dyDescent="0.6">
      <c r="V1474" s="6"/>
    </row>
    <row r="1475" spans="22:22" x14ac:dyDescent="0.6">
      <c r="V1475" s="6"/>
    </row>
    <row r="1476" spans="22:22" x14ac:dyDescent="0.6">
      <c r="V1476" s="6"/>
    </row>
    <row r="1477" spans="22:22" x14ac:dyDescent="0.6">
      <c r="V1477" s="6"/>
    </row>
    <row r="1478" spans="22:22" x14ac:dyDescent="0.6">
      <c r="V1478" s="6"/>
    </row>
    <row r="1479" spans="22:22" x14ac:dyDescent="0.6">
      <c r="V1479" s="6"/>
    </row>
    <row r="1480" spans="22:22" x14ac:dyDescent="0.6">
      <c r="V1480" s="6"/>
    </row>
    <row r="1481" spans="22:22" x14ac:dyDescent="0.6">
      <c r="V1481" s="6"/>
    </row>
    <row r="1482" spans="22:22" x14ac:dyDescent="0.6">
      <c r="V1482" s="6"/>
    </row>
    <row r="1483" spans="22:22" x14ac:dyDescent="0.6">
      <c r="V1483" s="6"/>
    </row>
    <row r="1484" spans="22:22" x14ac:dyDescent="0.6">
      <c r="V1484" s="6"/>
    </row>
    <row r="1485" spans="22:22" x14ac:dyDescent="0.6">
      <c r="V1485" s="6"/>
    </row>
    <row r="1486" spans="22:22" x14ac:dyDescent="0.6">
      <c r="V1486" s="6"/>
    </row>
    <row r="1487" spans="22:22" x14ac:dyDescent="0.6">
      <c r="V1487" s="6"/>
    </row>
    <row r="1488" spans="22:22" x14ac:dyDescent="0.6">
      <c r="V1488" s="6"/>
    </row>
    <row r="1489" spans="22:22" x14ac:dyDescent="0.6">
      <c r="V1489" s="6"/>
    </row>
    <row r="1490" spans="22:22" x14ac:dyDescent="0.6">
      <c r="V1490" s="6"/>
    </row>
    <row r="1491" spans="22:22" x14ac:dyDescent="0.6">
      <c r="V1491" s="6"/>
    </row>
    <row r="1492" spans="22:22" x14ac:dyDescent="0.6">
      <c r="V1492" s="6"/>
    </row>
    <row r="1493" spans="22:22" x14ac:dyDescent="0.6">
      <c r="V1493" s="6"/>
    </row>
    <row r="1494" spans="22:22" x14ac:dyDescent="0.6">
      <c r="V1494" s="6"/>
    </row>
    <row r="1495" spans="22:22" x14ac:dyDescent="0.6">
      <c r="V1495" s="6"/>
    </row>
    <row r="1496" spans="22:22" x14ac:dyDescent="0.6">
      <c r="V1496" s="6"/>
    </row>
    <row r="1497" spans="22:22" x14ac:dyDescent="0.6">
      <c r="V1497" s="6"/>
    </row>
    <row r="1498" spans="22:22" x14ac:dyDescent="0.6">
      <c r="V1498" s="6"/>
    </row>
    <row r="1499" spans="22:22" x14ac:dyDescent="0.6">
      <c r="V1499" s="6"/>
    </row>
    <row r="1500" spans="22:22" x14ac:dyDescent="0.6">
      <c r="V1500" s="6"/>
    </row>
    <row r="1501" spans="22:22" x14ac:dyDescent="0.6">
      <c r="V1501" s="6"/>
    </row>
    <row r="1502" spans="22:22" x14ac:dyDescent="0.6">
      <c r="V1502" s="6"/>
    </row>
    <row r="1503" spans="22:22" x14ac:dyDescent="0.6">
      <c r="V1503" s="6"/>
    </row>
    <row r="1504" spans="22:22" x14ac:dyDescent="0.6">
      <c r="V1504" s="6"/>
    </row>
    <row r="1505" spans="22:22" x14ac:dyDescent="0.6">
      <c r="V1505" s="6"/>
    </row>
    <row r="1506" spans="22:22" x14ac:dyDescent="0.6">
      <c r="V1506" s="6"/>
    </row>
    <row r="1507" spans="22:22" x14ac:dyDescent="0.6">
      <c r="V1507" s="6"/>
    </row>
    <row r="1508" spans="22:22" x14ac:dyDescent="0.6">
      <c r="V1508" s="6"/>
    </row>
    <row r="1509" spans="22:22" x14ac:dyDescent="0.6">
      <c r="V1509" s="6"/>
    </row>
    <row r="1510" spans="22:22" x14ac:dyDescent="0.6">
      <c r="V1510" s="6"/>
    </row>
    <row r="1511" spans="22:22" x14ac:dyDescent="0.6">
      <c r="V1511" s="6"/>
    </row>
    <row r="1512" spans="22:22" x14ac:dyDescent="0.6">
      <c r="V1512" s="6"/>
    </row>
    <row r="1513" spans="22:22" x14ac:dyDescent="0.6">
      <c r="V1513" s="6"/>
    </row>
    <row r="1514" spans="22:22" x14ac:dyDescent="0.6">
      <c r="V1514" s="6"/>
    </row>
    <row r="1515" spans="22:22" x14ac:dyDescent="0.6">
      <c r="V1515" s="6"/>
    </row>
    <row r="1516" spans="22:22" x14ac:dyDescent="0.6">
      <c r="V1516" s="6"/>
    </row>
    <row r="1517" spans="22:22" x14ac:dyDescent="0.6">
      <c r="V1517" s="6"/>
    </row>
    <row r="1518" spans="22:22" x14ac:dyDescent="0.6">
      <c r="V1518" s="6"/>
    </row>
    <row r="1519" spans="22:22" x14ac:dyDescent="0.6">
      <c r="V1519" s="6"/>
    </row>
    <row r="1520" spans="22:22" x14ac:dyDescent="0.6">
      <c r="V1520" s="6"/>
    </row>
    <row r="1521" spans="22:22" x14ac:dyDescent="0.6">
      <c r="V1521" s="6"/>
    </row>
    <row r="1522" spans="22:22" x14ac:dyDescent="0.6">
      <c r="V1522" s="6"/>
    </row>
    <row r="1523" spans="22:22" x14ac:dyDescent="0.6">
      <c r="V1523" s="6"/>
    </row>
    <row r="1524" spans="22:22" x14ac:dyDescent="0.6">
      <c r="V1524" s="6"/>
    </row>
    <row r="1525" spans="22:22" x14ac:dyDescent="0.6">
      <c r="V1525" s="6"/>
    </row>
    <row r="1526" spans="22:22" x14ac:dyDescent="0.6">
      <c r="V1526" s="6"/>
    </row>
    <row r="1527" spans="22:22" x14ac:dyDescent="0.6">
      <c r="V1527" s="6"/>
    </row>
    <row r="1528" spans="22:22" x14ac:dyDescent="0.6">
      <c r="V1528" s="6"/>
    </row>
    <row r="1529" spans="22:22" x14ac:dyDescent="0.6">
      <c r="V1529" s="6"/>
    </row>
    <row r="1530" spans="22:22" x14ac:dyDescent="0.6">
      <c r="V1530" s="6"/>
    </row>
    <row r="1531" spans="22:22" x14ac:dyDescent="0.6">
      <c r="V1531" s="6"/>
    </row>
    <row r="1532" spans="22:22" x14ac:dyDescent="0.6">
      <c r="V1532" s="6"/>
    </row>
    <row r="1533" spans="22:22" x14ac:dyDescent="0.6">
      <c r="V1533" s="6"/>
    </row>
    <row r="1534" spans="22:22" x14ac:dyDescent="0.6">
      <c r="V1534" s="6"/>
    </row>
    <row r="1535" spans="22:22" x14ac:dyDescent="0.6">
      <c r="V1535" s="6"/>
    </row>
    <row r="1536" spans="22:22" x14ac:dyDescent="0.6">
      <c r="V1536" s="6"/>
    </row>
    <row r="1537" spans="22:22" x14ac:dyDescent="0.6">
      <c r="V1537" s="6"/>
    </row>
    <row r="1538" spans="22:22" x14ac:dyDescent="0.6">
      <c r="V1538" s="6"/>
    </row>
    <row r="1539" spans="22:22" x14ac:dyDescent="0.6">
      <c r="V1539" s="6"/>
    </row>
    <row r="1540" spans="22:22" x14ac:dyDescent="0.6">
      <c r="V1540" s="6"/>
    </row>
    <row r="1541" spans="22:22" x14ac:dyDescent="0.6">
      <c r="V1541" s="6"/>
    </row>
    <row r="1542" spans="22:22" x14ac:dyDescent="0.6">
      <c r="V1542" s="6"/>
    </row>
    <row r="1543" spans="22:22" x14ac:dyDescent="0.6">
      <c r="V1543" s="6"/>
    </row>
    <row r="1544" spans="22:22" x14ac:dyDescent="0.6">
      <c r="V1544" s="6"/>
    </row>
    <row r="1545" spans="22:22" x14ac:dyDescent="0.6">
      <c r="V1545" s="6"/>
    </row>
    <row r="1546" spans="22:22" x14ac:dyDescent="0.6">
      <c r="V1546" s="6"/>
    </row>
    <row r="1547" spans="22:22" x14ac:dyDescent="0.6">
      <c r="V1547" s="6"/>
    </row>
    <row r="1548" spans="22:22" x14ac:dyDescent="0.6">
      <c r="V1548" s="6"/>
    </row>
    <row r="1549" spans="22:22" x14ac:dyDescent="0.6">
      <c r="V1549" s="6"/>
    </row>
    <row r="1550" spans="22:22" x14ac:dyDescent="0.6">
      <c r="V1550" s="6"/>
    </row>
    <row r="1551" spans="22:22" x14ac:dyDescent="0.6">
      <c r="V1551" s="6"/>
    </row>
    <row r="1552" spans="22:22" x14ac:dyDescent="0.6">
      <c r="V1552" s="6"/>
    </row>
    <row r="1553" spans="22:22" x14ac:dyDescent="0.6">
      <c r="V1553" s="6"/>
    </row>
    <row r="1554" spans="22:22" x14ac:dyDescent="0.6">
      <c r="V1554" s="6"/>
    </row>
    <row r="1555" spans="22:22" x14ac:dyDescent="0.6">
      <c r="V1555" s="6"/>
    </row>
    <row r="1556" spans="22:22" x14ac:dyDescent="0.6">
      <c r="V1556" s="6"/>
    </row>
    <row r="1557" spans="22:22" x14ac:dyDescent="0.6">
      <c r="V1557" s="6"/>
    </row>
    <row r="1558" spans="22:22" x14ac:dyDescent="0.6">
      <c r="V1558" s="6"/>
    </row>
    <row r="1559" spans="22:22" x14ac:dyDescent="0.6">
      <c r="V1559" s="6"/>
    </row>
    <row r="1560" spans="22:22" x14ac:dyDescent="0.6">
      <c r="V1560" s="6"/>
    </row>
    <row r="1561" spans="22:22" x14ac:dyDescent="0.6">
      <c r="V1561" s="6"/>
    </row>
    <row r="1562" spans="22:22" x14ac:dyDescent="0.6">
      <c r="V1562" s="6"/>
    </row>
    <row r="1563" spans="22:22" x14ac:dyDescent="0.6">
      <c r="V1563" s="6"/>
    </row>
    <row r="1564" spans="22:22" x14ac:dyDescent="0.6">
      <c r="V1564" s="6"/>
    </row>
    <row r="1565" spans="22:22" x14ac:dyDescent="0.6">
      <c r="V1565" s="6"/>
    </row>
    <row r="1566" spans="22:22" x14ac:dyDescent="0.6">
      <c r="V1566" s="6"/>
    </row>
    <row r="1567" spans="22:22" x14ac:dyDescent="0.6">
      <c r="V1567" s="6"/>
    </row>
    <row r="1568" spans="22:22" x14ac:dyDescent="0.6">
      <c r="V1568" s="6"/>
    </row>
    <row r="1569" spans="22:22" x14ac:dyDescent="0.6">
      <c r="V1569" s="6"/>
    </row>
    <row r="1570" spans="22:22" x14ac:dyDescent="0.6">
      <c r="V1570" s="6"/>
    </row>
    <row r="1571" spans="22:22" x14ac:dyDescent="0.6">
      <c r="V1571" s="6"/>
    </row>
    <row r="1572" spans="22:22" x14ac:dyDescent="0.6">
      <c r="V1572" s="6"/>
    </row>
    <row r="1573" spans="22:22" x14ac:dyDescent="0.6">
      <c r="V1573" s="6"/>
    </row>
    <row r="1574" spans="22:22" x14ac:dyDescent="0.6">
      <c r="V1574" s="6"/>
    </row>
    <row r="1575" spans="22:22" x14ac:dyDescent="0.6">
      <c r="V1575" s="6"/>
    </row>
    <row r="1576" spans="22:22" x14ac:dyDescent="0.6">
      <c r="V1576" s="6"/>
    </row>
    <row r="1577" spans="22:22" x14ac:dyDescent="0.6">
      <c r="V1577" s="6"/>
    </row>
    <row r="1578" spans="22:22" x14ac:dyDescent="0.6">
      <c r="V1578" s="6"/>
    </row>
    <row r="1579" spans="22:22" x14ac:dyDescent="0.6">
      <c r="V1579" s="6"/>
    </row>
    <row r="1580" spans="22:22" x14ac:dyDescent="0.6">
      <c r="V1580" s="6"/>
    </row>
    <row r="1581" spans="22:22" x14ac:dyDescent="0.6">
      <c r="V1581" s="6"/>
    </row>
    <row r="1582" spans="22:22" x14ac:dyDescent="0.6">
      <c r="V1582" s="6"/>
    </row>
    <row r="1583" spans="22:22" x14ac:dyDescent="0.6">
      <c r="V1583" s="6"/>
    </row>
    <row r="1584" spans="22:22" x14ac:dyDescent="0.6">
      <c r="V1584" s="6"/>
    </row>
    <row r="1585" spans="22:22" x14ac:dyDescent="0.6">
      <c r="V1585" s="6"/>
    </row>
    <row r="1586" spans="22:22" x14ac:dyDescent="0.6">
      <c r="V1586" s="6"/>
    </row>
    <row r="1587" spans="22:22" x14ac:dyDescent="0.6">
      <c r="V1587" s="6"/>
    </row>
    <row r="1588" spans="22:22" x14ac:dyDescent="0.6">
      <c r="V1588" s="6"/>
    </row>
    <row r="1589" spans="22:22" x14ac:dyDescent="0.6">
      <c r="V1589" s="6"/>
    </row>
    <row r="1590" spans="22:22" x14ac:dyDescent="0.6">
      <c r="V1590" s="6"/>
    </row>
    <row r="1591" spans="22:22" x14ac:dyDescent="0.6">
      <c r="V1591" s="6"/>
    </row>
    <row r="1592" spans="22:22" x14ac:dyDescent="0.6">
      <c r="V1592" s="6"/>
    </row>
    <row r="1593" spans="22:22" x14ac:dyDescent="0.6">
      <c r="V1593" s="6"/>
    </row>
    <row r="1594" spans="22:22" x14ac:dyDescent="0.6">
      <c r="V1594" s="6"/>
    </row>
    <row r="1595" spans="22:22" x14ac:dyDescent="0.6">
      <c r="V1595" s="6"/>
    </row>
    <row r="1596" spans="22:22" x14ac:dyDescent="0.6">
      <c r="V1596" s="6"/>
    </row>
    <row r="1597" spans="22:22" x14ac:dyDescent="0.6">
      <c r="V1597" s="6"/>
    </row>
    <row r="1598" spans="22:22" x14ac:dyDescent="0.6">
      <c r="V1598" s="6"/>
    </row>
    <row r="1599" spans="22:22" x14ac:dyDescent="0.6">
      <c r="V1599" s="6"/>
    </row>
    <row r="1600" spans="22:22" x14ac:dyDescent="0.6">
      <c r="V1600" s="6"/>
    </row>
    <row r="1601" spans="22:22" x14ac:dyDescent="0.6">
      <c r="V1601" s="6"/>
    </row>
    <row r="1602" spans="22:22" x14ac:dyDescent="0.6">
      <c r="V1602" s="6"/>
    </row>
    <row r="1603" spans="22:22" x14ac:dyDescent="0.6">
      <c r="V1603" s="6"/>
    </row>
    <row r="1604" spans="22:22" x14ac:dyDescent="0.6">
      <c r="V1604" s="6"/>
    </row>
    <row r="1605" spans="22:22" x14ac:dyDescent="0.6">
      <c r="V1605" s="6"/>
    </row>
    <row r="1606" spans="22:22" x14ac:dyDescent="0.6">
      <c r="V1606" s="6"/>
    </row>
    <row r="1607" spans="22:22" x14ac:dyDescent="0.6">
      <c r="V1607" s="6"/>
    </row>
    <row r="1608" spans="22:22" x14ac:dyDescent="0.6">
      <c r="V1608" s="6"/>
    </row>
    <row r="1609" spans="22:22" x14ac:dyDescent="0.6">
      <c r="V1609" s="6"/>
    </row>
    <row r="1610" spans="22:22" x14ac:dyDescent="0.6">
      <c r="V1610" s="6"/>
    </row>
    <row r="1611" spans="22:22" x14ac:dyDescent="0.6">
      <c r="V1611" s="6"/>
    </row>
    <row r="1612" spans="22:22" x14ac:dyDescent="0.6">
      <c r="V1612" s="6"/>
    </row>
    <row r="1613" spans="22:22" x14ac:dyDescent="0.6">
      <c r="V1613" s="6"/>
    </row>
    <row r="1614" spans="22:22" x14ac:dyDescent="0.6">
      <c r="V1614" s="6"/>
    </row>
    <row r="1615" spans="22:22" x14ac:dyDescent="0.6">
      <c r="V1615" s="6"/>
    </row>
    <row r="1616" spans="22:22" x14ac:dyDescent="0.6">
      <c r="V1616" s="6"/>
    </row>
    <row r="1617" spans="22:22" x14ac:dyDescent="0.6">
      <c r="V1617" s="6"/>
    </row>
    <row r="1618" spans="22:22" x14ac:dyDescent="0.6">
      <c r="V1618" s="6"/>
    </row>
    <row r="1619" spans="22:22" x14ac:dyDescent="0.6">
      <c r="V1619" s="6"/>
    </row>
    <row r="1620" spans="22:22" x14ac:dyDescent="0.6">
      <c r="V1620" s="6"/>
    </row>
    <row r="1621" spans="22:22" x14ac:dyDescent="0.6">
      <c r="V1621" s="6"/>
    </row>
    <row r="1622" spans="22:22" x14ac:dyDescent="0.6">
      <c r="V1622" s="6"/>
    </row>
    <row r="1623" spans="22:22" x14ac:dyDescent="0.6">
      <c r="V1623" s="6"/>
    </row>
    <row r="1624" spans="22:22" x14ac:dyDescent="0.6">
      <c r="V1624" s="6"/>
    </row>
    <row r="1625" spans="22:22" x14ac:dyDescent="0.6">
      <c r="V1625" s="6"/>
    </row>
    <row r="1626" spans="22:22" x14ac:dyDescent="0.6">
      <c r="V1626" s="6"/>
    </row>
    <row r="1627" spans="22:22" x14ac:dyDescent="0.6">
      <c r="V1627" s="6"/>
    </row>
    <row r="1628" spans="22:22" x14ac:dyDescent="0.6">
      <c r="V1628" s="6"/>
    </row>
    <row r="1629" spans="22:22" x14ac:dyDescent="0.6">
      <c r="V1629" s="6"/>
    </row>
    <row r="1630" spans="22:22" x14ac:dyDescent="0.6">
      <c r="V1630" s="6"/>
    </row>
    <row r="1631" spans="22:22" x14ac:dyDescent="0.6">
      <c r="V1631" s="6"/>
    </row>
    <row r="1632" spans="22:22" x14ac:dyDescent="0.6">
      <c r="V1632" s="6"/>
    </row>
    <row r="1633" spans="22:22" x14ac:dyDescent="0.6">
      <c r="V1633" s="6"/>
    </row>
    <row r="1634" spans="22:22" x14ac:dyDescent="0.6">
      <c r="V1634" s="6"/>
    </row>
    <row r="1635" spans="22:22" x14ac:dyDescent="0.6">
      <c r="V1635" s="6"/>
    </row>
    <row r="1636" spans="22:22" x14ac:dyDescent="0.6">
      <c r="V1636" s="6"/>
    </row>
    <row r="1637" spans="22:22" x14ac:dyDescent="0.6">
      <c r="V1637" s="6"/>
    </row>
    <row r="1638" spans="22:22" x14ac:dyDescent="0.6">
      <c r="V1638" s="6"/>
    </row>
    <row r="1639" spans="22:22" x14ac:dyDescent="0.6">
      <c r="V1639" s="6"/>
    </row>
    <row r="1640" spans="22:22" x14ac:dyDescent="0.6">
      <c r="V1640" s="6"/>
    </row>
    <row r="1641" spans="22:22" x14ac:dyDescent="0.6">
      <c r="V1641" s="6"/>
    </row>
    <row r="1642" spans="22:22" x14ac:dyDescent="0.6">
      <c r="V1642" s="6"/>
    </row>
    <row r="1643" spans="22:22" x14ac:dyDescent="0.6">
      <c r="V1643" s="6"/>
    </row>
    <row r="1644" spans="22:22" x14ac:dyDescent="0.6">
      <c r="V1644" s="6"/>
    </row>
    <row r="1645" spans="22:22" x14ac:dyDescent="0.6">
      <c r="V1645" s="6"/>
    </row>
    <row r="1646" spans="22:22" x14ac:dyDescent="0.6">
      <c r="V1646" s="6"/>
    </row>
    <row r="1647" spans="22:22" x14ac:dyDescent="0.6">
      <c r="V1647" s="6"/>
    </row>
    <row r="1648" spans="22:22" x14ac:dyDescent="0.6">
      <c r="V1648" s="6"/>
    </row>
    <row r="1649" spans="22:22" x14ac:dyDescent="0.6">
      <c r="V1649" s="6"/>
    </row>
    <row r="1650" spans="22:22" x14ac:dyDescent="0.6">
      <c r="V1650" s="6"/>
    </row>
    <row r="1651" spans="22:22" x14ac:dyDescent="0.6">
      <c r="V1651" s="6"/>
    </row>
    <row r="1652" spans="22:22" x14ac:dyDescent="0.6">
      <c r="V1652" s="6"/>
    </row>
    <row r="1653" spans="22:22" x14ac:dyDescent="0.6">
      <c r="V1653" s="6"/>
    </row>
    <row r="1654" spans="22:22" x14ac:dyDescent="0.6">
      <c r="V1654" s="6"/>
    </row>
    <row r="1655" spans="22:22" x14ac:dyDescent="0.6">
      <c r="V1655" s="6"/>
    </row>
    <row r="1656" spans="22:22" x14ac:dyDescent="0.6">
      <c r="V1656" s="6"/>
    </row>
    <row r="1657" spans="22:22" x14ac:dyDescent="0.6">
      <c r="V1657" s="6"/>
    </row>
    <row r="1658" spans="22:22" x14ac:dyDescent="0.6">
      <c r="V1658" s="6"/>
    </row>
    <row r="1659" spans="22:22" x14ac:dyDescent="0.6">
      <c r="V1659" s="6"/>
    </row>
    <row r="1660" spans="22:22" x14ac:dyDescent="0.6">
      <c r="V1660" s="6"/>
    </row>
    <row r="1661" spans="22:22" x14ac:dyDescent="0.6">
      <c r="V1661" s="6"/>
    </row>
    <row r="1662" spans="22:22" x14ac:dyDescent="0.6">
      <c r="V1662" s="6"/>
    </row>
    <row r="1663" spans="22:22" x14ac:dyDescent="0.6">
      <c r="V1663" s="6"/>
    </row>
    <row r="1664" spans="22:22" x14ac:dyDescent="0.6">
      <c r="V1664" s="6"/>
    </row>
    <row r="1665" spans="22:22" x14ac:dyDescent="0.6">
      <c r="V1665" s="6"/>
    </row>
    <row r="1666" spans="22:22" x14ac:dyDescent="0.6">
      <c r="V1666" s="6"/>
    </row>
    <row r="1667" spans="22:22" x14ac:dyDescent="0.6">
      <c r="V1667" s="6"/>
    </row>
    <row r="1668" spans="22:22" x14ac:dyDescent="0.6">
      <c r="V1668" s="6"/>
    </row>
    <row r="1669" spans="22:22" x14ac:dyDescent="0.6">
      <c r="V1669" s="6"/>
    </row>
    <row r="1670" spans="22:22" x14ac:dyDescent="0.6">
      <c r="V1670" s="6"/>
    </row>
    <row r="1671" spans="22:22" x14ac:dyDescent="0.6">
      <c r="V1671" s="6"/>
    </row>
    <row r="1672" spans="22:22" x14ac:dyDescent="0.6">
      <c r="V1672" s="6"/>
    </row>
    <row r="1673" spans="22:22" x14ac:dyDescent="0.6">
      <c r="V1673" s="6"/>
    </row>
    <row r="1674" spans="22:22" x14ac:dyDescent="0.6">
      <c r="V1674" s="6"/>
    </row>
    <row r="1675" spans="22:22" x14ac:dyDescent="0.6">
      <c r="V1675" s="6"/>
    </row>
    <row r="1676" spans="22:22" x14ac:dyDescent="0.6">
      <c r="V1676" s="6"/>
    </row>
    <row r="1677" spans="22:22" x14ac:dyDescent="0.6">
      <c r="V1677" s="6"/>
    </row>
    <row r="1678" spans="22:22" x14ac:dyDescent="0.6">
      <c r="V1678" s="6"/>
    </row>
    <row r="1679" spans="22:22" x14ac:dyDescent="0.6">
      <c r="V1679" s="6"/>
    </row>
    <row r="1680" spans="22:22" x14ac:dyDescent="0.6">
      <c r="V1680" s="6"/>
    </row>
    <row r="1681" spans="22:22" x14ac:dyDescent="0.6">
      <c r="V1681" s="6"/>
    </row>
    <row r="1682" spans="22:22" x14ac:dyDescent="0.6">
      <c r="V1682" s="6"/>
    </row>
    <row r="1683" spans="22:22" x14ac:dyDescent="0.6">
      <c r="V1683" s="6"/>
    </row>
    <row r="1684" spans="22:22" x14ac:dyDescent="0.6">
      <c r="V1684" s="6"/>
    </row>
    <row r="1685" spans="22:22" x14ac:dyDescent="0.6">
      <c r="V1685" s="6"/>
    </row>
    <row r="1686" spans="22:22" x14ac:dyDescent="0.6">
      <c r="V1686" s="6"/>
    </row>
    <row r="1687" spans="22:22" x14ac:dyDescent="0.6">
      <c r="V1687" s="6"/>
    </row>
    <row r="1688" spans="22:22" x14ac:dyDescent="0.6">
      <c r="V1688" s="6"/>
    </row>
    <row r="1689" spans="22:22" x14ac:dyDescent="0.6">
      <c r="V1689" s="6"/>
    </row>
    <row r="1690" spans="22:22" x14ac:dyDescent="0.6">
      <c r="V1690" s="6"/>
    </row>
    <row r="1691" spans="22:22" x14ac:dyDescent="0.6">
      <c r="V1691" s="6"/>
    </row>
    <row r="1692" spans="22:22" x14ac:dyDescent="0.6">
      <c r="V1692" s="6"/>
    </row>
    <row r="1693" spans="22:22" x14ac:dyDescent="0.6">
      <c r="V1693" s="6"/>
    </row>
    <row r="1694" spans="22:22" x14ac:dyDescent="0.6">
      <c r="V1694" s="6"/>
    </row>
    <row r="1695" spans="22:22" x14ac:dyDescent="0.6">
      <c r="V1695" s="6"/>
    </row>
    <row r="1696" spans="22:22" x14ac:dyDescent="0.6">
      <c r="V1696" s="6"/>
    </row>
    <row r="1697" spans="22:22" x14ac:dyDescent="0.6">
      <c r="V1697" s="6"/>
    </row>
    <row r="1698" spans="22:22" x14ac:dyDescent="0.6">
      <c r="V1698" s="6"/>
    </row>
    <row r="1699" spans="22:22" x14ac:dyDescent="0.6">
      <c r="V1699" s="6"/>
    </row>
    <row r="1700" spans="22:22" x14ac:dyDescent="0.6">
      <c r="V1700" s="6"/>
    </row>
    <row r="1701" spans="22:22" x14ac:dyDescent="0.6">
      <c r="V1701" s="6"/>
    </row>
    <row r="1702" spans="22:22" x14ac:dyDescent="0.6">
      <c r="V1702" s="6"/>
    </row>
    <row r="1703" spans="22:22" x14ac:dyDescent="0.6">
      <c r="V1703" s="6"/>
    </row>
    <row r="1704" spans="22:22" x14ac:dyDescent="0.6">
      <c r="V1704" s="6"/>
    </row>
    <row r="1705" spans="22:22" x14ac:dyDescent="0.6">
      <c r="V1705" s="6"/>
    </row>
    <row r="1706" spans="22:22" x14ac:dyDescent="0.6">
      <c r="V1706" s="6"/>
    </row>
    <row r="1707" spans="22:22" x14ac:dyDescent="0.6">
      <c r="V1707" s="6"/>
    </row>
    <row r="1708" spans="22:22" x14ac:dyDescent="0.6">
      <c r="V1708" s="6"/>
    </row>
    <row r="1709" spans="22:22" x14ac:dyDescent="0.6">
      <c r="V1709" s="6"/>
    </row>
    <row r="1710" spans="22:22" x14ac:dyDescent="0.6">
      <c r="V1710" s="6"/>
    </row>
    <row r="1711" spans="22:22" x14ac:dyDescent="0.6">
      <c r="V1711" s="6"/>
    </row>
    <row r="1712" spans="22:22" x14ac:dyDescent="0.6">
      <c r="V1712" s="6"/>
    </row>
    <row r="1713" spans="22:22" x14ac:dyDescent="0.6">
      <c r="V1713" s="6"/>
    </row>
    <row r="1714" spans="22:22" x14ac:dyDescent="0.6">
      <c r="V1714" s="6"/>
    </row>
    <row r="1715" spans="22:22" x14ac:dyDescent="0.6">
      <c r="V1715" s="6"/>
    </row>
    <row r="1716" spans="22:22" x14ac:dyDescent="0.6">
      <c r="V1716" s="6"/>
    </row>
    <row r="1717" spans="22:22" x14ac:dyDescent="0.6">
      <c r="V1717" s="6"/>
    </row>
    <row r="1718" spans="22:22" x14ac:dyDescent="0.6">
      <c r="V1718" s="6"/>
    </row>
    <row r="1719" spans="22:22" x14ac:dyDescent="0.6">
      <c r="V1719" s="6"/>
    </row>
    <row r="1720" spans="22:22" x14ac:dyDescent="0.6">
      <c r="V1720" s="6"/>
    </row>
    <row r="1721" spans="22:22" x14ac:dyDescent="0.6">
      <c r="V1721" s="6"/>
    </row>
    <row r="1722" spans="22:22" x14ac:dyDescent="0.6">
      <c r="V1722" s="6"/>
    </row>
    <row r="1723" spans="22:22" x14ac:dyDescent="0.6">
      <c r="V1723" s="6"/>
    </row>
    <row r="1724" spans="22:22" x14ac:dyDescent="0.6">
      <c r="V1724" s="6"/>
    </row>
    <row r="1725" spans="22:22" x14ac:dyDescent="0.6">
      <c r="V1725" s="6"/>
    </row>
    <row r="1726" spans="22:22" x14ac:dyDescent="0.6">
      <c r="V1726" s="6"/>
    </row>
    <row r="1727" spans="22:22" x14ac:dyDescent="0.6">
      <c r="V1727" s="6"/>
    </row>
    <row r="1728" spans="22:22" x14ac:dyDescent="0.6">
      <c r="V1728" s="6"/>
    </row>
    <row r="1729" spans="22:22" x14ac:dyDescent="0.6">
      <c r="V1729" s="6"/>
    </row>
    <row r="1730" spans="22:22" x14ac:dyDescent="0.6">
      <c r="V1730" s="6"/>
    </row>
    <row r="1731" spans="22:22" x14ac:dyDescent="0.6">
      <c r="V1731" s="6"/>
    </row>
    <row r="1732" spans="22:22" x14ac:dyDescent="0.6">
      <c r="V1732" s="6"/>
    </row>
    <row r="1733" spans="22:22" x14ac:dyDescent="0.6">
      <c r="V1733" s="6"/>
    </row>
    <row r="1734" spans="22:22" x14ac:dyDescent="0.6">
      <c r="V1734" s="6"/>
    </row>
    <row r="1735" spans="22:22" x14ac:dyDescent="0.6">
      <c r="V1735" s="6"/>
    </row>
    <row r="1736" spans="22:22" x14ac:dyDescent="0.6">
      <c r="V1736" s="6"/>
    </row>
    <row r="1737" spans="22:22" x14ac:dyDescent="0.6">
      <c r="V1737" s="6"/>
    </row>
    <row r="1738" spans="22:22" x14ac:dyDescent="0.6">
      <c r="V1738" s="6"/>
    </row>
    <row r="1739" spans="22:22" x14ac:dyDescent="0.6">
      <c r="V1739" s="6"/>
    </row>
    <row r="1740" spans="22:22" x14ac:dyDescent="0.6">
      <c r="V1740" s="6"/>
    </row>
    <row r="1741" spans="22:22" x14ac:dyDescent="0.6">
      <c r="V1741" s="6"/>
    </row>
    <row r="1742" spans="22:22" x14ac:dyDescent="0.6">
      <c r="V1742" s="6"/>
    </row>
    <row r="1743" spans="22:22" x14ac:dyDescent="0.6">
      <c r="V1743" s="6"/>
    </row>
    <row r="1744" spans="22:22" x14ac:dyDescent="0.6">
      <c r="V1744" s="6"/>
    </row>
    <row r="1745" spans="22:22" x14ac:dyDescent="0.6">
      <c r="V1745" s="6"/>
    </row>
    <row r="1746" spans="22:22" x14ac:dyDescent="0.6">
      <c r="V1746" s="6"/>
    </row>
    <row r="1747" spans="22:22" x14ac:dyDescent="0.6">
      <c r="V1747" s="6"/>
    </row>
    <row r="1748" spans="22:22" x14ac:dyDescent="0.6">
      <c r="V1748" s="6"/>
    </row>
    <row r="1749" spans="22:22" x14ac:dyDescent="0.6">
      <c r="V1749" s="6"/>
    </row>
    <row r="1750" spans="22:22" x14ac:dyDescent="0.6">
      <c r="V1750" s="6"/>
    </row>
    <row r="1751" spans="22:22" x14ac:dyDescent="0.6">
      <c r="V1751" s="6"/>
    </row>
    <row r="1752" spans="22:22" x14ac:dyDescent="0.6">
      <c r="V1752" s="6"/>
    </row>
    <row r="1753" spans="22:22" x14ac:dyDescent="0.6">
      <c r="V1753" s="6"/>
    </row>
    <row r="1754" spans="22:22" x14ac:dyDescent="0.6">
      <c r="V1754" s="6"/>
    </row>
    <row r="1755" spans="22:22" x14ac:dyDescent="0.6">
      <c r="V1755" s="6"/>
    </row>
    <row r="1756" spans="22:22" x14ac:dyDescent="0.6">
      <c r="V1756" s="6"/>
    </row>
    <row r="1757" spans="22:22" x14ac:dyDescent="0.6">
      <c r="V1757" s="6"/>
    </row>
    <row r="1758" spans="22:22" x14ac:dyDescent="0.6">
      <c r="V1758" s="6"/>
    </row>
    <row r="1759" spans="22:22" x14ac:dyDescent="0.6">
      <c r="V1759" s="6"/>
    </row>
    <row r="1760" spans="22:22" x14ac:dyDescent="0.6">
      <c r="V1760" s="6"/>
    </row>
    <row r="1761" spans="22:22" x14ac:dyDescent="0.6">
      <c r="V1761" s="6"/>
    </row>
    <row r="1762" spans="22:22" x14ac:dyDescent="0.6">
      <c r="V1762" s="6"/>
    </row>
    <row r="1763" spans="22:22" x14ac:dyDescent="0.6">
      <c r="V1763" s="6"/>
    </row>
    <row r="1764" spans="22:22" x14ac:dyDescent="0.6">
      <c r="V1764" s="6"/>
    </row>
    <row r="1765" spans="22:22" x14ac:dyDescent="0.6">
      <c r="V1765" s="6"/>
    </row>
    <row r="1766" spans="22:22" x14ac:dyDescent="0.6">
      <c r="V1766" s="6"/>
    </row>
    <row r="1767" spans="22:22" x14ac:dyDescent="0.6">
      <c r="V1767" s="6"/>
    </row>
    <row r="1768" spans="22:22" x14ac:dyDescent="0.6">
      <c r="V1768" s="6"/>
    </row>
    <row r="1769" spans="22:22" x14ac:dyDescent="0.6">
      <c r="V1769" s="6"/>
    </row>
    <row r="1770" spans="22:22" x14ac:dyDescent="0.6">
      <c r="V1770" s="6"/>
    </row>
    <row r="1771" spans="22:22" x14ac:dyDescent="0.6">
      <c r="V1771" s="6"/>
    </row>
    <row r="1772" spans="22:22" x14ac:dyDescent="0.6">
      <c r="V1772" s="6"/>
    </row>
    <row r="1773" spans="22:22" x14ac:dyDescent="0.6">
      <c r="V1773" s="6"/>
    </row>
    <row r="1774" spans="22:22" x14ac:dyDescent="0.6">
      <c r="V1774" s="6"/>
    </row>
    <row r="1775" spans="22:22" x14ac:dyDescent="0.6">
      <c r="V1775" s="6"/>
    </row>
    <row r="1776" spans="22:22" x14ac:dyDescent="0.6">
      <c r="V1776" s="6"/>
    </row>
    <row r="1777" spans="22:22" x14ac:dyDescent="0.6">
      <c r="V1777" s="6"/>
    </row>
    <row r="1778" spans="22:22" x14ac:dyDescent="0.6">
      <c r="V1778" s="6"/>
    </row>
    <row r="1779" spans="22:22" x14ac:dyDescent="0.6">
      <c r="V1779" s="6"/>
    </row>
    <row r="1780" spans="22:22" x14ac:dyDescent="0.6">
      <c r="V1780" s="6"/>
    </row>
    <row r="1781" spans="22:22" x14ac:dyDescent="0.6">
      <c r="V1781" s="6"/>
    </row>
    <row r="1782" spans="22:22" x14ac:dyDescent="0.6">
      <c r="V1782" s="6"/>
    </row>
    <row r="1783" spans="22:22" x14ac:dyDescent="0.6">
      <c r="V1783" s="6"/>
    </row>
    <row r="1784" spans="22:22" x14ac:dyDescent="0.6">
      <c r="V1784" s="6"/>
    </row>
    <row r="1785" spans="22:22" x14ac:dyDescent="0.6">
      <c r="V1785" s="6"/>
    </row>
    <row r="1786" spans="22:22" x14ac:dyDescent="0.6">
      <c r="V1786" s="6"/>
    </row>
    <row r="1787" spans="22:22" x14ac:dyDescent="0.6">
      <c r="V1787" s="6"/>
    </row>
    <row r="1788" spans="22:22" x14ac:dyDescent="0.6">
      <c r="V1788" s="6"/>
    </row>
    <row r="1789" spans="22:22" x14ac:dyDescent="0.6">
      <c r="V1789" s="6"/>
    </row>
    <row r="1790" spans="22:22" x14ac:dyDescent="0.6">
      <c r="V1790" s="6"/>
    </row>
    <row r="1791" spans="22:22" x14ac:dyDescent="0.6">
      <c r="V1791" s="6"/>
    </row>
    <row r="1792" spans="22:22" x14ac:dyDescent="0.6">
      <c r="V1792" s="6"/>
    </row>
    <row r="1793" spans="22:22" x14ac:dyDescent="0.6">
      <c r="V1793" s="6"/>
    </row>
    <row r="1794" spans="22:22" x14ac:dyDescent="0.6">
      <c r="V1794" s="6"/>
    </row>
    <row r="1795" spans="22:22" x14ac:dyDescent="0.6">
      <c r="V1795" s="6"/>
    </row>
    <row r="1796" spans="22:22" x14ac:dyDescent="0.6">
      <c r="V1796" s="6"/>
    </row>
    <row r="1797" spans="22:22" x14ac:dyDescent="0.6">
      <c r="V1797" s="6"/>
    </row>
    <row r="1798" spans="22:22" x14ac:dyDescent="0.6">
      <c r="V1798" s="6"/>
    </row>
    <row r="1799" spans="22:22" x14ac:dyDescent="0.6">
      <c r="V1799" s="6"/>
    </row>
    <row r="1800" spans="22:22" x14ac:dyDescent="0.6">
      <c r="V1800" s="6"/>
    </row>
    <row r="1801" spans="22:22" x14ac:dyDescent="0.6">
      <c r="V1801" s="6"/>
    </row>
    <row r="1802" spans="22:22" x14ac:dyDescent="0.6">
      <c r="V1802" s="6"/>
    </row>
    <row r="1803" spans="22:22" x14ac:dyDescent="0.6">
      <c r="V1803" s="6"/>
    </row>
    <row r="1804" spans="22:22" x14ac:dyDescent="0.6">
      <c r="V1804" s="6"/>
    </row>
    <row r="1805" spans="22:22" x14ac:dyDescent="0.6">
      <c r="V1805" s="6"/>
    </row>
    <row r="1806" spans="22:22" x14ac:dyDescent="0.6">
      <c r="V1806" s="6"/>
    </row>
    <row r="1807" spans="22:22" x14ac:dyDescent="0.6">
      <c r="V1807" s="6"/>
    </row>
    <row r="1808" spans="22:22" x14ac:dyDescent="0.6">
      <c r="V1808" s="6"/>
    </row>
    <row r="1809" spans="22:22" x14ac:dyDescent="0.6">
      <c r="V1809" s="6"/>
    </row>
    <row r="1810" spans="22:22" x14ac:dyDescent="0.6">
      <c r="V1810" s="6"/>
    </row>
    <row r="1811" spans="22:22" x14ac:dyDescent="0.6">
      <c r="V1811" s="6"/>
    </row>
    <row r="1812" spans="22:22" x14ac:dyDescent="0.6">
      <c r="V1812" s="6"/>
    </row>
    <row r="1813" spans="22:22" x14ac:dyDescent="0.6">
      <c r="V1813" s="6"/>
    </row>
    <row r="1814" spans="22:22" x14ac:dyDescent="0.6">
      <c r="V1814" s="6"/>
    </row>
    <row r="1815" spans="22:22" x14ac:dyDescent="0.6">
      <c r="V1815" s="6"/>
    </row>
    <row r="1816" spans="22:22" x14ac:dyDescent="0.6">
      <c r="V1816" s="6"/>
    </row>
    <row r="1817" spans="22:22" x14ac:dyDescent="0.6">
      <c r="V1817" s="6"/>
    </row>
    <row r="1818" spans="22:22" x14ac:dyDescent="0.6">
      <c r="V1818" s="6"/>
    </row>
    <row r="1819" spans="22:22" x14ac:dyDescent="0.6">
      <c r="V1819" s="6"/>
    </row>
    <row r="1820" spans="22:22" x14ac:dyDescent="0.6">
      <c r="V1820" s="6"/>
    </row>
    <row r="1821" spans="22:22" x14ac:dyDescent="0.6">
      <c r="V1821" s="6"/>
    </row>
    <row r="1822" spans="22:22" x14ac:dyDescent="0.6">
      <c r="V1822" s="6"/>
    </row>
    <row r="1823" spans="22:22" x14ac:dyDescent="0.6">
      <c r="V1823" s="6"/>
    </row>
    <row r="1824" spans="22:22" x14ac:dyDescent="0.6">
      <c r="V1824" s="6"/>
    </row>
    <row r="1825" spans="22:22" x14ac:dyDescent="0.6">
      <c r="V1825" s="6"/>
    </row>
    <row r="1826" spans="22:22" x14ac:dyDescent="0.6">
      <c r="V1826" s="6"/>
    </row>
    <row r="1827" spans="22:22" x14ac:dyDescent="0.6">
      <c r="V1827" s="6"/>
    </row>
    <row r="1828" spans="22:22" x14ac:dyDescent="0.6">
      <c r="V1828" s="6"/>
    </row>
    <row r="1829" spans="22:22" x14ac:dyDescent="0.6">
      <c r="V1829" s="6"/>
    </row>
    <row r="1830" spans="22:22" x14ac:dyDescent="0.6">
      <c r="V1830" s="6"/>
    </row>
    <row r="1831" spans="22:22" x14ac:dyDescent="0.6">
      <c r="V1831" s="6"/>
    </row>
    <row r="1832" spans="22:22" x14ac:dyDescent="0.6">
      <c r="V1832" s="6"/>
    </row>
    <row r="1833" spans="22:22" x14ac:dyDescent="0.6">
      <c r="V1833" s="6"/>
    </row>
    <row r="1834" spans="22:22" x14ac:dyDescent="0.6">
      <c r="V1834" s="6"/>
    </row>
    <row r="1835" spans="22:22" x14ac:dyDescent="0.6">
      <c r="V1835" s="6"/>
    </row>
    <row r="1836" spans="22:22" x14ac:dyDescent="0.6">
      <c r="V1836" s="6"/>
    </row>
    <row r="1837" spans="22:22" x14ac:dyDescent="0.6">
      <c r="V1837" s="6"/>
    </row>
    <row r="1838" spans="22:22" x14ac:dyDescent="0.6">
      <c r="V1838" s="6"/>
    </row>
    <row r="1839" spans="22:22" x14ac:dyDescent="0.6">
      <c r="V1839" s="6"/>
    </row>
    <row r="1840" spans="22:22" x14ac:dyDescent="0.6">
      <c r="V1840" s="6"/>
    </row>
    <row r="1841" spans="22:22" x14ac:dyDescent="0.6">
      <c r="V1841" s="6"/>
    </row>
    <row r="1842" spans="22:22" x14ac:dyDescent="0.6">
      <c r="V1842" s="6"/>
    </row>
    <row r="1843" spans="22:22" x14ac:dyDescent="0.6">
      <c r="V1843" s="6"/>
    </row>
    <row r="1844" spans="22:22" x14ac:dyDescent="0.6">
      <c r="V1844" s="6"/>
    </row>
    <row r="1845" spans="22:22" x14ac:dyDescent="0.6">
      <c r="V1845" s="6"/>
    </row>
    <row r="1846" spans="22:22" x14ac:dyDescent="0.6">
      <c r="V1846" s="6"/>
    </row>
    <row r="1847" spans="22:22" x14ac:dyDescent="0.6">
      <c r="V1847" s="6"/>
    </row>
    <row r="1848" spans="22:22" x14ac:dyDescent="0.6">
      <c r="V1848" s="6"/>
    </row>
    <row r="1849" spans="22:22" x14ac:dyDescent="0.6">
      <c r="V1849" s="6"/>
    </row>
    <row r="1850" spans="22:22" x14ac:dyDescent="0.6">
      <c r="V1850" s="6"/>
    </row>
    <row r="1851" spans="22:22" x14ac:dyDescent="0.6">
      <c r="V1851" s="6"/>
    </row>
    <row r="1852" spans="22:22" x14ac:dyDescent="0.6">
      <c r="V1852" s="6"/>
    </row>
    <row r="1853" spans="22:22" x14ac:dyDescent="0.6">
      <c r="V1853" s="6"/>
    </row>
    <row r="1854" spans="22:22" x14ac:dyDescent="0.6">
      <c r="V1854" s="6"/>
    </row>
    <row r="1855" spans="22:22" x14ac:dyDescent="0.6">
      <c r="V1855" s="6"/>
    </row>
    <row r="1856" spans="22:22" x14ac:dyDescent="0.6">
      <c r="V1856" s="6"/>
    </row>
    <row r="1857" spans="22:22" x14ac:dyDescent="0.6">
      <c r="V1857" s="6"/>
    </row>
    <row r="1858" spans="22:22" x14ac:dyDescent="0.6">
      <c r="V1858" s="6"/>
    </row>
    <row r="1859" spans="22:22" x14ac:dyDescent="0.6">
      <c r="V1859" s="6"/>
    </row>
    <row r="1860" spans="22:22" x14ac:dyDescent="0.6">
      <c r="V1860" s="6"/>
    </row>
    <row r="1861" spans="22:22" x14ac:dyDescent="0.6">
      <c r="V1861" s="6"/>
    </row>
    <row r="1862" spans="22:22" x14ac:dyDescent="0.6">
      <c r="V1862" s="6"/>
    </row>
    <row r="1863" spans="22:22" x14ac:dyDescent="0.6">
      <c r="V1863" s="6"/>
    </row>
    <row r="1864" spans="22:22" x14ac:dyDescent="0.6">
      <c r="V1864" s="6"/>
    </row>
    <row r="1865" spans="22:22" x14ac:dyDescent="0.6">
      <c r="V1865" s="6"/>
    </row>
    <row r="1866" spans="22:22" x14ac:dyDescent="0.6">
      <c r="V1866" s="6"/>
    </row>
    <row r="1867" spans="22:22" x14ac:dyDescent="0.6">
      <c r="V1867" s="6"/>
    </row>
    <row r="1868" spans="22:22" x14ac:dyDescent="0.6">
      <c r="V1868" s="6"/>
    </row>
    <row r="1869" spans="22:22" x14ac:dyDescent="0.6">
      <c r="V1869" s="6"/>
    </row>
    <row r="1870" spans="22:22" x14ac:dyDescent="0.6">
      <c r="V1870" s="6"/>
    </row>
    <row r="1871" spans="22:22" x14ac:dyDescent="0.6">
      <c r="V1871" s="6"/>
    </row>
    <row r="1872" spans="22:22" x14ac:dyDescent="0.6">
      <c r="V1872" s="6"/>
    </row>
    <row r="1873" spans="22:22" x14ac:dyDescent="0.6">
      <c r="V1873" s="6"/>
    </row>
    <row r="1874" spans="22:22" x14ac:dyDescent="0.6">
      <c r="V1874" s="6"/>
    </row>
    <row r="1875" spans="22:22" x14ac:dyDescent="0.6">
      <c r="V1875" s="6"/>
    </row>
    <row r="1876" spans="22:22" x14ac:dyDescent="0.6">
      <c r="V1876" s="6"/>
    </row>
    <row r="1877" spans="22:22" x14ac:dyDescent="0.6">
      <c r="V1877" s="6"/>
    </row>
    <row r="1878" spans="22:22" x14ac:dyDescent="0.6">
      <c r="V1878" s="6"/>
    </row>
    <row r="1879" spans="22:22" x14ac:dyDescent="0.6">
      <c r="V1879" s="6"/>
    </row>
    <row r="1880" spans="22:22" x14ac:dyDescent="0.6">
      <c r="V1880" s="6"/>
    </row>
    <row r="1881" spans="22:22" x14ac:dyDescent="0.6">
      <c r="V1881" s="6"/>
    </row>
    <row r="1882" spans="22:22" x14ac:dyDescent="0.6">
      <c r="V1882" s="6"/>
    </row>
    <row r="1883" spans="22:22" x14ac:dyDescent="0.6">
      <c r="V1883" s="6"/>
    </row>
    <row r="1884" spans="22:22" x14ac:dyDescent="0.6">
      <c r="V1884" s="6"/>
    </row>
    <row r="1885" spans="22:22" x14ac:dyDescent="0.6">
      <c r="V1885" s="6"/>
    </row>
    <row r="1886" spans="22:22" x14ac:dyDescent="0.6">
      <c r="V1886" s="6"/>
    </row>
    <row r="1887" spans="22:22" x14ac:dyDescent="0.6">
      <c r="V1887" s="6"/>
    </row>
    <row r="1888" spans="22:22" x14ac:dyDescent="0.6">
      <c r="V1888" s="6"/>
    </row>
    <row r="1889" spans="22:22" x14ac:dyDescent="0.6">
      <c r="V1889" s="6"/>
    </row>
    <row r="1890" spans="22:22" x14ac:dyDescent="0.6">
      <c r="V1890" s="6"/>
    </row>
    <row r="1891" spans="22:22" x14ac:dyDescent="0.6">
      <c r="V1891" s="6"/>
    </row>
    <row r="1892" spans="22:22" x14ac:dyDescent="0.6">
      <c r="V1892" s="6"/>
    </row>
    <row r="1893" spans="22:22" x14ac:dyDescent="0.6">
      <c r="V1893" s="6"/>
    </row>
    <row r="1894" spans="22:22" x14ac:dyDescent="0.6">
      <c r="V1894" s="6"/>
    </row>
    <row r="1895" spans="22:22" x14ac:dyDescent="0.6">
      <c r="V1895" s="6"/>
    </row>
    <row r="1896" spans="22:22" x14ac:dyDescent="0.6">
      <c r="V1896" s="6"/>
    </row>
    <row r="1897" spans="22:22" x14ac:dyDescent="0.6">
      <c r="V1897" s="6"/>
    </row>
    <row r="1898" spans="22:22" x14ac:dyDescent="0.6">
      <c r="V1898" s="6"/>
    </row>
    <row r="1899" spans="22:22" x14ac:dyDescent="0.6">
      <c r="V1899" s="6"/>
    </row>
    <row r="1900" spans="22:22" x14ac:dyDescent="0.6">
      <c r="V1900" s="6"/>
    </row>
    <row r="1901" spans="22:22" x14ac:dyDescent="0.6">
      <c r="V1901" s="6"/>
    </row>
    <row r="1902" spans="22:22" x14ac:dyDescent="0.6">
      <c r="V1902" s="6"/>
    </row>
    <row r="1903" spans="22:22" x14ac:dyDescent="0.6">
      <c r="V1903" s="6"/>
    </row>
    <row r="1904" spans="22:22" x14ac:dyDescent="0.6">
      <c r="V1904" s="6"/>
    </row>
    <row r="1905" spans="22:22" x14ac:dyDescent="0.6">
      <c r="V1905" s="6"/>
    </row>
    <row r="1906" spans="22:22" x14ac:dyDescent="0.6">
      <c r="V1906" s="6"/>
    </row>
    <row r="1907" spans="22:22" x14ac:dyDescent="0.6">
      <c r="V1907" s="6"/>
    </row>
    <row r="1908" spans="22:22" x14ac:dyDescent="0.6">
      <c r="V1908" s="6"/>
    </row>
    <row r="1909" spans="22:22" x14ac:dyDescent="0.6">
      <c r="V1909" s="6"/>
    </row>
    <row r="1910" spans="22:22" x14ac:dyDescent="0.6">
      <c r="V1910" s="6"/>
    </row>
    <row r="1911" spans="22:22" x14ac:dyDescent="0.6">
      <c r="V1911" s="6"/>
    </row>
    <row r="1912" spans="22:22" x14ac:dyDescent="0.6">
      <c r="V1912" s="6"/>
    </row>
    <row r="1913" spans="22:22" x14ac:dyDescent="0.6">
      <c r="V1913" s="6"/>
    </row>
    <row r="1914" spans="22:22" x14ac:dyDescent="0.6">
      <c r="V1914" s="6"/>
    </row>
    <row r="1915" spans="22:22" x14ac:dyDescent="0.6">
      <c r="V1915" s="6"/>
    </row>
    <row r="1916" spans="22:22" x14ac:dyDescent="0.6">
      <c r="V1916" s="6"/>
    </row>
    <row r="1917" spans="22:22" x14ac:dyDescent="0.6">
      <c r="V1917" s="6"/>
    </row>
    <row r="1918" spans="22:22" x14ac:dyDescent="0.6">
      <c r="V1918" s="6"/>
    </row>
    <row r="1919" spans="22:22" x14ac:dyDescent="0.6">
      <c r="V1919" s="6"/>
    </row>
    <row r="1920" spans="22:22" x14ac:dyDescent="0.6">
      <c r="V1920" s="6"/>
    </row>
    <row r="1921" spans="22:22" x14ac:dyDescent="0.6">
      <c r="V1921" s="6"/>
    </row>
    <row r="1922" spans="22:22" x14ac:dyDescent="0.6">
      <c r="V1922" s="6"/>
    </row>
    <row r="1923" spans="22:22" x14ac:dyDescent="0.6">
      <c r="V1923" s="6"/>
    </row>
    <row r="1924" spans="22:22" x14ac:dyDescent="0.6">
      <c r="V1924" s="6"/>
    </row>
    <row r="1925" spans="22:22" x14ac:dyDescent="0.6">
      <c r="V1925" s="6"/>
    </row>
    <row r="1926" spans="22:22" x14ac:dyDescent="0.6">
      <c r="V1926" s="6"/>
    </row>
    <row r="1927" spans="22:22" x14ac:dyDescent="0.6">
      <c r="V1927" s="6"/>
    </row>
    <row r="1928" spans="22:22" x14ac:dyDescent="0.6">
      <c r="V1928" s="6"/>
    </row>
    <row r="1929" spans="22:22" x14ac:dyDescent="0.6">
      <c r="V1929" s="6"/>
    </row>
    <row r="1930" spans="22:22" x14ac:dyDescent="0.6">
      <c r="V1930" s="6"/>
    </row>
    <row r="1931" spans="22:22" x14ac:dyDescent="0.6">
      <c r="V1931" s="6"/>
    </row>
    <row r="1932" spans="22:22" x14ac:dyDescent="0.6">
      <c r="V1932" s="6"/>
    </row>
    <row r="1933" spans="22:22" x14ac:dyDescent="0.6">
      <c r="V1933" s="6"/>
    </row>
    <row r="1934" spans="22:22" x14ac:dyDescent="0.6">
      <c r="V1934" s="6"/>
    </row>
    <row r="1935" spans="22:22" x14ac:dyDescent="0.6">
      <c r="V1935" s="6"/>
    </row>
    <row r="1936" spans="22:22" x14ac:dyDescent="0.6">
      <c r="V1936" s="6"/>
    </row>
    <row r="1937" spans="22:22" x14ac:dyDescent="0.6">
      <c r="V1937" s="6"/>
    </row>
    <row r="1938" spans="22:22" x14ac:dyDescent="0.6">
      <c r="V1938" s="6"/>
    </row>
    <row r="1939" spans="22:22" x14ac:dyDescent="0.6">
      <c r="V1939" s="6"/>
    </row>
    <row r="1940" spans="22:22" x14ac:dyDescent="0.6">
      <c r="V1940" s="6"/>
    </row>
    <row r="1941" spans="22:22" x14ac:dyDescent="0.6">
      <c r="V1941" s="6"/>
    </row>
    <row r="1942" spans="22:22" x14ac:dyDescent="0.6">
      <c r="V1942" s="6"/>
    </row>
    <row r="1943" spans="22:22" x14ac:dyDescent="0.6">
      <c r="V1943" s="6"/>
    </row>
    <row r="1944" spans="22:22" x14ac:dyDescent="0.6">
      <c r="V1944" s="6"/>
    </row>
    <row r="1945" spans="22:22" x14ac:dyDescent="0.6">
      <c r="V1945" s="6"/>
    </row>
    <row r="1946" spans="22:22" x14ac:dyDescent="0.6">
      <c r="V1946" s="6"/>
    </row>
    <row r="1947" spans="22:22" x14ac:dyDescent="0.6">
      <c r="V1947" s="6"/>
    </row>
    <row r="1948" spans="22:22" x14ac:dyDescent="0.6">
      <c r="V1948" s="6"/>
    </row>
    <row r="1949" spans="22:22" x14ac:dyDescent="0.6">
      <c r="V1949" s="6"/>
    </row>
    <row r="1950" spans="22:22" x14ac:dyDescent="0.6">
      <c r="V1950" s="6"/>
    </row>
    <row r="1951" spans="22:22" x14ac:dyDescent="0.6">
      <c r="V1951" s="6"/>
    </row>
    <row r="1952" spans="22:22" x14ac:dyDescent="0.6">
      <c r="V1952" s="6"/>
    </row>
    <row r="1953" spans="22:22" x14ac:dyDescent="0.6">
      <c r="V1953" s="6"/>
    </row>
    <row r="1954" spans="22:22" x14ac:dyDescent="0.6">
      <c r="V1954" s="6"/>
    </row>
    <row r="1955" spans="22:22" x14ac:dyDescent="0.6">
      <c r="V1955" s="6"/>
    </row>
    <row r="1956" spans="22:22" x14ac:dyDescent="0.6">
      <c r="V1956" s="6"/>
    </row>
    <row r="1957" spans="22:22" x14ac:dyDescent="0.6">
      <c r="V1957" s="6"/>
    </row>
    <row r="1958" spans="22:22" x14ac:dyDescent="0.6">
      <c r="V1958" s="6"/>
    </row>
    <row r="1959" spans="22:22" x14ac:dyDescent="0.6">
      <c r="V1959" s="6"/>
    </row>
    <row r="1960" spans="22:22" x14ac:dyDescent="0.6">
      <c r="V1960" s="6"/>
    </row>
    <row r="1961" spans="22:22" x14ac:dyDescent="0.6">
      <c r="V1961" s="6"/>
    </row>
    <row r="1962" spans="22:22" x14ac:dyDescent="0.6">
      <c r="V1962" s="6"/>
    </row>
    <row r="1963" spans="22:22" x14ac:dyDescent="0.6">
      <c r="V1963" s="6"/>
    </row>
    <row r="1964" spans="22:22" x14ac:dyDescent="0.6">
      <c r="V1964" s="6"/>
    </row>
    <row r="1965" spans="22:22" x14ac:dyDescent="0.6">
      <c r="V1965" s="6"/>
    </row>
    <row r="1966" spans="22:22" x14ac:dyDescent="0.6">
      <c r="V1966" s="6"/>
    </row>
    <row r="1967" spans="22:22" x14ac:dyDescent="0.6">
      <c r="V1967" s="6"/>
    </row>
    <row r="1968" spans="22:22" x14ac:dyDescent="0.6">
      <c r="V1968" s="6"/>
    </row>
    <row r="1969" spans="22:22" x14ac:dyDescent="0.6">
      <c r="V1969" s="6"/>
    </row>
    <row r="1970" spans="22:22" x14ac:dyDescent="0.6">
      <c r="V1970" s="6"/>
    </row>
    <row r="1971" spans="22:22" x14ac:dyDescent="0.6">
      <c r="V1971" s="6"/>
    </row>
    <row r="1972" spans="22:22" x14ac:dyDescent="0.6">
      <c r="V1972" s="6"/>
    </row>
    <row r="1973" spans="22:22" x14ac:dyDescent="0.6">
      <c r="V1973" s="6"/>
    </row>
    <row r="1974" spans="22:22" x14ac:dyDescent="0.6">
      <c r="V1974" s="6"/>
    </row>
    <row r="1975" spans="22:22" x14ac:dyDescent="0.6">
      <c r="V1975" s="6"/>
    </row>
    <row r="1976" spans="22:22" x14ac:dyDescent="0.6">
      <c r="V1976" s="6"/>
    </row>
    <row r="1977" spans="22:22" x14ac:dyDescent="0.6">
      <c r="V1977" s="6"/>
    </row>
    <row r="1978" spans="22:22" x14ac:dyDescent="0.6">
      <c r="V1978" s="6"/>
    </row>
    <row r="1979" spans="22:22" x14ac:dyDescent="0.6">
      <c r="V1979" s="6"/>
    </row>
    <row r="1980" spans="22:22" x14ac:dyDescent="0.6">
      <c r="V1980" s="6"/>
    </row>
    <row r="1981" spans="22:22" x14ac:dyDescent="0.6">
      <c r="V1981" s="6"/>
    </row>
    <row r="1982" spans="22:22" x14ac:dyDescent="0.6">
      <c r="V1982" s="6"/>
    </row>
    <row r="1983" spans="22:22" x14ac:dyDescent="0.6">
      <c r="V1983" s="6"/>
    </row>
    <row r="1984" spans="22:22" x14ac:dyDescent="0.6">
      <c r="V1984" s="6"/>
    </row>
    <row r="1985" spans="22:22" x14ac:dyDescent="0.6">
      <c r="V1985" s="6"/>
    </row>
    <row r="1986" spans="22:22" x14ac:dyDescent="0.6">
      <c r="V1986" s="6"/>
    </row>
    <row r="1987" spans="22:22" x14ac:dyDescent="0.6">
      <c r="V1987" s="6"/>
    </row>
    <row r="1988" spans="22:22" x14ac:dyDescent="0.6">
      <c r="V1988" s="6"/>
    </row>
    <row r="1989" spans="22:22" x14ac:dyDescent="0.6">
      <c r="V1989" s="6"/>
    </row>
    <row r="1990" spans="22:22" x14ac:dyDescent="0.6">
      <c r="V1990" s="6"/>
    </row>
    <row r="1991" spans="22:22" x14ac:dyDescent="0.6">
      <c r="V1991" s="6"/>
    </row>
    <row r="1992" spans="22:22" x14ac:dyDescent="0.6">
      <c r="V1992" s="6"/>
    </row>
    <row r="1993" spans="22:22" x14ac:dyDescent="0.6">
      <c r="V1993" s="6"/>
    </row>
    <row r="1994" spans="22:22" x14ac:dyDescent="0.6">
      <c r="V1994" s="6"/>
    </row>
    <row r="1995" spans="22:22" x14ac:dyDescent="0.6">
      <c r="V1995" s="6"/>
    </row>
    <row r="1996" spans="22:22" x14ac:dyDescent="0.6">
      <c r="V1996" s="6"/>
    </row>
    <row r="1997" spans="22:22" x14ac:dyDescent="0.6">
      <c r="V1997" s="6"/>
    </row>
    <row r="1998" spans="22:22" x14ac:dyDescent="0.6">
      <c r="V1998" s="6"/>
    </row>
    <row r="1999" spans="22:22" x14ac:dyDescent="0.6">
      <c r="V1999" s="6"/>
    </row>
    <row r="2000" spans="22:22" x14ac:dyDescent="0.6">
      <c r="V2000" s="6"/>
    </row>
    <row r="2001" spans="22:22" x14ac:dyDescent="0.6">
      <c r="V2001" s="6"/>
    </row>
    <row r="2002" spans="22:22" x14ac:dyDescent="0.6">
      <c r="V2002" s="6"/>
    </row>
    <row r="2003" spans="22:22" x14ac:dyDescent="0.6">
      <c r="V2003" s="6"/>
    </row>
    <row r="2004" spans="22:22" x14ac:dyDescent="0.6">
      <c r="V2004" s="6"/>
    </row>
    <row r="2005" spans="22:22" x14ac:dyDescent="0.6">
      <c r="V2005" s="6"/>
    </row>
    <row r="2006" spans="22:22" x14ac:dyDescent="0.6">
      <c r="V2006" s="6"/>
    </row>
    <row r="2007" spans="22:22" x14ac:dyDescent="0.6">
      <c r="V2007" s="6"/>
    </row>
    <row r="2008" spans="22:22" x14ac:dyDescent="0.6">
      <c r="V2008" s="6"/>
    </row>
    <row r="2009" spans="22:22" x14ac:dyDescent="0.6">
      <c r="V2009" s="6"/>
    </row>
    <row r="2010" spans="22:22" x14ac:dyDescent="0.6">
      <c r="V2010" s="6"/>
    </row>
    <row r="2011" spans="22:22" x14ac:dyDescent="0.6">
      <c r="V2011" s="6"/>
    </row>
    <row r="2012" spans="22:22" x14ac:dyDescent="0.6">
      <c r="V2012" s="6"/>
    </row>
    <row r="2013" spans="22:22" x14ac:dyDescent="0.6">
      <c r="V2013" s="6"/>
    </row>
    <row r="2014" spans="22:22" x14ac:dyDescent="0.6">
      <c r="V2014" s="6"/>
    </row>
    <row r="2015" spans="22:22" x14ac:dyDescent="0.6">
      <c r="V2015" s="6"/>
    </row>
    <row r="2016" spans="22:22" x14ac:dyDescent="0.6">
      <c r="V2016" s="6"/>
    </row>
    <row r="2017" spans="22:22" x14ac:dyDescent="0.6">
      <c r="V2017" s="6"/>
    </row>
  </sheetData>
  <phoneticPr fontId="2" type="noConversion"/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L921"/>
  <sheetViews>
    <sheetView tabSelected="1" topLeftCell="B1" zoomScale="70" zoomScaleNormal="70" workbookViewId="0">
      <selection activeCell="Q13" sqref="Q13"/>
    </sheetView>
  </sheetViews>
  <sheetFormatPr defaultRowHeight="16.899999999999999" x14ac:dyDescent="0.6"/>
  <cols>
    <col min="10" max="10" width="16.5" bestFit="1" customWidth="1"/>
    <col min="11" max="11" width="16.5" customWidth="1"/>
    <col min="31" max="31" width="11.8125" bestFit="1" customWidth="1"/>
    <col min="34" max="34" width="11.875" bestFit="1" customWidth="1"/>
    <col min="35" max="35" width="10.4375" bestFit="1" customWidth="1"/>
  </cols>
  <sheetData>
    <row r="1" spans="1:38" x14ac:dyDescent="0.6">
      <c r="A1" s="1" t="s">
        <v>0</v>
      </c>
      <c r="B1" s="1" t="s">
        <v>1</v>
      </c>
      <c r="C1" s="1" t="s">
        <v>2</v>
      </c>
      <c r="D1" s="1" t="s">
        <v>56</v>
      </c>
      <c r="E1" s="4" t="s">
        <v>51</v>
      </c>
      <c r="F1" s="5" t="s">
        <v>52</v>
      </c>
      <c r="G1" s="5" t="s">
        <v>53</v>
      </c>
      <c r="H1" s="5" t="s">
        <v>54</v>
      </c>
      <c r="I1" s="5" t="s">
        <v>55</v>
      </c>
      <c r="J1" s="7" t="s">
        <v>60</v>
      </c>
      <c r="K1" s="7" t="s">
        <v>111</v>
      </c>
      <c r="L1" s="1" t="s">
        <v>46</v>
      </c>
      <c r="M1" s="1" t="s">
        <v>47</v>
      </c>
      <c r="N1" s="1" t="s">
        <v>48</v>
      </c>
      <c r="O1" s="1" t="s">
        <v>49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10</v>
      </c>
      <c r="X1" s="1" t="s">
        <v>11</v>
      </c>
      <c r="Y1" s="1" t="s">
        <v>12</v>
      </c>
      <c r="Z1" s="1" t="s">
        <v>50</v>
      </c>
      <c r="AA1" s="1" t="s">
        <v>102</v>
      </c>
      <c r="AB1" s="1" t="s">
        <v>63</v>
      </c>
      <c r="AC1" s="1" t="s">
        <v>106</v>
      </c>
      <c r="AD1" s="1" t="s">
        <v>107</v>
      </c>
      <c r="AE1" s="1" t="s">
        <v>58</v>
      </c>
      <c r="AF1" s="1" t="s">
        <v>59</v>
      </c>
      <c r="AG1" s="16" t="s">
        <v>104</v>
      </c>
      <c r="AH1" s="17" t="s">
        <v>109</v>
      </c>
      <c r="AI1" s="17" t="s">
        <v>110</v>
      </c>
      <c r="AJ1" s="20" t="s">
        <v>113</v>
      </c>
      <c r="AK1" s="6"/>
      <c r="AL1" s="6"/>
    </row>
    <row r="2" spans="1:38" x14ac:dyDescent="0.6">
      <c r="A2">
        <v>2023</v>
      </c>
      <c r="B2">
        <v>1</v>
      </c>
      <c r="C2">
        <v>1</v>
      </c>
      <c r="D2">
        <f>WEEKDAY(DATE(A2,B2,C2), 2)</f>
        <v>7</v>
      </c>
      <c r="E2" t="s">
        <v>15</v>
      </c>
      <c r="F2" t="s">
        <v>16</v>
      </c>
      <c r="G2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>
        <f t="shared" ref="H2:H65" si="0" xml:space="preserve"> IF(F2 = "H",1,0)</f>
        <v>1</v>
      </c>
      <c r="I2">
        <f t="shared" ref="I2:I65" si="1">IF(NOT(ISBLANK(F2)), 1, 0)</f>
        <v>1</v>
      </c>
      <c r="J2" s="8" t="s">
        <v>64</v>
      </c>
      <c r="K2" s="8"/>
      <c r="L2">
        <v>1587.7777777777776</v>
      </c>
      <c r="M2">
        <v>1292.7407407407406</v>
      </c>
      <c r="N2">
        <v>325</v>
      </c>
      <c r="O2">
        <v>268</v>
      </c>
      <c r="P2">
        <v>2439</v>
      </c>
      <c r="Q2">
        <v>1610</v>
      </c>
      <c r="R2">
        <v>1</v>
      </c>
      <c r="S2">
        <v>0</v>
      </c>
      <c r="T2">
        <v>0</v>
      </c>
      <c r="U2">
        <v>0</v>
      </c>
      <c r="V2">
        <v>0</v>
      </c>
      <c r="W2">
        <v>0.22301802914299829</v>
      </c>
      <c r="X2">
        <v>0.77698197085700171</v>
      </c>
      <c r="Y2">
        <v>0.25343706264921378</v>
      </c>
      <c r="Z2">
        <v>93</v>
      </c>
      <c r="AA2">
        <f>Z2 - 371</f>
        <v>-278</v>
      </c>
      <c r="AB2">
        <v>1267</v>
      </c>
      <c r="AC2">
        <v>402.59788921860712</v>
      </c>
      <c r="AD2">
        <v>93</v>
      </c>
      <c r="AE2" s="6">
        <v>-0.2</v>
      </c>
      <c r="AF2">
        <v>0</v>
      </c>
      <c r="AG2" s="21">
        <f>AE2*AF2</f>
        <v>0</v>
      </c>
      <c r="AH2" s="21">
        <v>720</v>
      </c>
      <c r="AI2" s="21">
        <v>493</v>
      </c>
      <c r="AJ2" s="18">
        <v>283</v>
      </c>
      <c r="AK2" s="6"/>
      <c r="AL2" s="6"/>
    </row>
    <row r="3" spans="1:38" x14ac:dyDescent="0.6">
      <c r="A3">
        <v>2023</v>
      </c>
      <c r="B3">
        <v>1</v>
      </c>
      <c r="C3">
        <v>2</v>
      </c>
      <c r="D3">
        <f t="shared" ref="D3:D66" si="2">WEEKDAY(DATE(A3,B3,C3), 2)</f>
        <v>1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0</v>
      </c>
      <c r="H3">
        <f t="shared" si="0"/>
        <v>0</v>
      </c>
      <c r="I3">
        <f t="shared" si="1"/>
        <v>0</v>
      </c>
      <c r="L3">
        <v>2014.1333333333332</v>
      </c>
      <c r="M3">
        <v>1816.7536231884058</v>
      </c>
      <c r="N3">
        <v>408.32173913043476</v>
      </c>
      <c r="O3">
        <v>455.87246376811595</v>
      </c>
      <c r="P3">
        <v>1955</v>
      </c>
      <c r="Q3">
        <v>2186</v>
      </c>
      <c r="R3">
        <v>1</v>
      </c>
      <c r="S3">
        <v>0</v>
      </c>
      <c r="T3">
        <v>0</v>
      </c>
      <c r="U3">
        <v>0</v>
      </c>
      <c r="V3">
        <v>0</v>
      </c>
      <c r="W3">
        <v>0.20228608226676331</v>
      </c>
      <c r="X3">
        <v>0.79771391773323674</v>
      </c>
      <c r="Y3">
        <v>0.1061740320373501</v>
      </c>
      <c r="Z3">
        <v>113</v>
      </c>
      <c r="AA3">
        <f t="shared" ref="AA3:AA66" si="3">Z3-Z2</f>
        <v>20</v>
      </c>
      <c r="AB3">
        <v>1267</v>
      </c>
      <c r="AC3">
        <v>307.71237875860572</v>
      </c>
      <c r="AD3">
        <v>113</v>
      </c>
      <c r="AE3" s="6">
        <v>-4.5</v>
      </c>
      <c r="AF3">
        <v>0</v>
      </c>
      <c r="AG3" s="21">
        <f t="shared" ref="AG3:AG66" si="4">AE3*AF3</f>
        <v>0</v>
      </c>
      <c r="AH3" s="21">
        <v>726</v>
      </c>
      <c r="AI3" s="21">
        <v>543</v>
      </c>
      <c r="AJ3" s="18">
        <v>508</v>
      </c>
      <c r="AK3" s="6"/>
      <c r="AL3" s="6"/>
    </row>
    <row r="4" spans="1:38" x14ac:dyDescent="0.6">
      <c r="A4">
        <v>2023</v>
      </c>
      <c r="B4">
        <v>1</v>
      </c>
      <c r="C4">
        <v>3</v>
      </c>
      <c r="D4">
        <f t="shared" si="2"/>
        <v>2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0</v>
      </c>
      <c r="H4">
        <f t="shared" si="0"/>
        <v>0</v>
      </c>
      <c r="I4">
        <f t="shared" si="1"/>
        <v>0</v>
      </c>
      <c r="L4">
        <v>1957.0701754385964</v>
      </c>
      <c r="M4">
        <v>1798.6374269005846</v>
      </c>
      <c r="N4">
        <v>439.28070175438597</v>
      </c>
      <c r="O4">
        <v>454.29824561403507</v>
      </c>
      <c r="P4">
        <v>1707</v>
      </c>
      <c r="Q4">
        <v>2311</v>
      </c>
      <c r="R4">
        <v>1</v>
      </c>
      <c r="S4">
        <v>0</v>
      </c>
      <c r="T4">
        <v>0</v>
      </c>
      <c r="U4">
        <v>0</v>
      </c>
      <c r="V4">
        <v>0</v>
      </c>
      <c r="W4">
        <v>0.16536004645760741</v>
      </c>
      <c r="X4">
        <v>0.83463995354239262</v>
      </c>
      <c r="Y4">
        <v>0.14279492284718759</v>
      </c>
      <c r="Z4">
        <v>158</v>
      </c>
      <c r="AA4">
        <f t="shared" si="3"/>
        <v>45</v>
      </c>
      <c r="AB4">
        <v>1267</v>
      </c>
      <c r="AC4">
        <v>326.92821525949108</v>
      </c>
      <c r="AD4">
        <v>158</v>
      </c>
      <c r="AE4" s="6">
        <v>-5</v>
      </c>
      <c r="AF4">
        <v>0</v>
      </c>
      <c r="AG4" s="21">
        <f t="shared" si="4"/>
        <v>0</v>
      </c>
      <c r="AH4" s="21">
        <v>777</v>
      </c>
      <c r="AI4" s="21">
        <v>673</v>
      </c>
      <c r="AJ4" s="18">
        <v>719</v>
      </c>
      <c r="AK4" s="6"/>
      <c r="AL4" s="6"/>
    </row>
    <row r="5" spans="1:38" x14ac:dyDescent="0.6">
      <c r="A5">
        <v>2023</v>
      </c>
      <c r="B5">
        <v>1</v>
      </c>
      <c r="C5">
        <v>4</v>
      </c>
      <c r="D5">
        <f t="shared" si="2"/>
        <v>3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0</v>
      </c>
      <c r="H5">
        <f t="shared" si="0"/>
        <v>0</v>
      </c>
      <c r="I5">
        <f t="shared" si="1"/>
        <v>0</v>
      </c>
      <c r="L5">
        <v>2012.8298507462687</v>
      </c>
      <c r="M5">
        <v>1886.9373134328357</v>
      </c>
      <c r="N5">
        <v>402.31940298507465</v>
      </c>
      <c r="O5">
        <v>453.78507462686565</v>
      </c>
      <c r="P5">
        <v>1526</v>
      </c>
      <c r="Q5">
        <v>2427</v>
      </c>
      <c r="R5">
        <v>1</v>
      </c>
      <c r="S5">
        <v>0</v>
      </c>
      <c r="T5">
        <v>0</v>
      </c>
      <c r="U5">
        <v>0</v>
      </c>
      <c r="V5">
        <v>0</v>
      </c>
      <c r="W5">
        <v>0.21875790538831269</v>
      </c>
      <c r="X5">
        <v>0.78124209461168737</v>
      </c>
      <c r="Y5">
        <v>0.16411586137111059</v>
      </c>
      <c r="Z5">
        <v>189</v>
      </c>
      <c r="AA5">
        <f t="shared" si="3"/>
        <v>31</v>
      </c>
      <c r="AB5">
        <v>1267</v>
      </c>
      <c r="AC5">
        <v>258.86716262714151</v>
      </c>
      <c r="AD5">
        <v>189</v>
      </c>
      <c r="AE5" s="6">
        <v>-1.8</v>
      </c>
      <c r="AF5">
        <v>0</v>
      </c>
      <c r="AG5" s="21">
        <f t="shared" si="4"/>
        <v>0</v>
      </c>
      <c r="AH5" s="21">
        <v>809</v>
      </c>
      <c r="AI5" s="21">
        <v>724</v>
      </c>
      <c r="AJ5" s="18">
        <v>858</v>
      </c>
    </row>
    <row r="6" spans="1:38" x14ac:dyDescent="0.6">
      <c r="A6">
        <v>2023</v>
      </c>
      <c r="B6">
        <v>1</v>
      </c>
      <c r="C6">
        <v>5</v>
      </c>
      <c r="D6">
        <f t="shared" si="2"/>
        <v>4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L6">
        <v>1972.35223880597</v>
      </c>
      <c r="M6">
        <v>1866.2567164179104</v>
      </c>
      <c r="N6">
        <v>421.39104477611943</v>
      </c>
      <c r="O6">
        <v>477.28059701492538</v>
      </c>
      <c r="P6">
        <v>1429</v>
      </c>
      <c r="Q6">
        <v>2427</v>
      </c>
      <c r="R6">
        <v>1</v>
      </c>
      <c r="S6">
        <v>0</v>
      </c>
      <c r="T6">
        <v>0</v>
      </c>
      <c r="U6">
        <v>0</v>
      </c>
      <c r="V6">
        <v>0</v>
      </c>
      <c r="W6">
        <v>0.1554374135546335</v>
      </c>
      <c r="X6">
        <v>0.84456258644536653</v>
      </c>
      <c r="Y6">
        <v>7.863070539419087E-2</v>
      </c>
      <c r="Z6">
        <v>226</v>
      </c>
      <c r="AA6">
        <f t="shared" si="3"/>
        <v>37</v>
      </c>
      <c r="AB6">
        <v>1267</v>
      </c>
      <c r="AC6">
        <v>313.78665198539579</v>
      </c>
      <c r="AD6">
        <v>226</v>
      </c>
      <c r="AE6" s="6">
        <v>-1.6</v>
      </c>
      <c r="AF6">
        <v>0</v>
      </c>
      <c r="AG6" s="21">
        <f t="shared" si="4"/>
        <v>0</v>
      </c>
      <c r="AH6" s="21">
        <v>885</v>
      </c>
      <c r="AI6" s="21">
        <v>751</v>
      </c>
      <c r="AJ6" s="18">
        <v>998</v>
      </c>
    </row>
    <row r="7" spans="1:38" x14ac:dyDescent="0.6">
      <c r="A7">
        <v>2023</v>
      </c>
      <c r="B7">
        <v>1</v>
      </c>
      <c r="C7">
        <v>6</v>
      </c>
      <c r="D7">
        <f t="shared" si="2"/>
        <v>5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L7">
        <v>2091.119318181818</v>
      </c>
      <c r="M7">
        <v>1905.1875</v>
      </c>
      <c r="N7">
        <v>460.82386363636363</v>
      </c>
      <c r="O7">
        <v>520.19034090909088</v>
      </c>
      <c r="P7">
        <v>1693</v>
      </c>
      <c r="Q7">
        <v>2536</v>
      </c>
      <c r="R7">
        <v>1</v>
      </c>
      <c r="S7">
        <v>0</v>
      </c>
      <c r="T7">
        <v>0</v>
      </c>
      <c r="U7">
        <v>0</v>
      </c>
      <c r="V7">
        <v>0</v>
      </c>
      <c r="W7">
        <v>0.20662883266335619</v>
      </c>
      <c r="X7">
        <v>0.79337116733664381</v>
      </c>
      <c r="Y7">
        <v>0.18767242058800351</v>
      </c>
      <c r="Z7">
        <v>260</v>
      </c>
      <c r="AA7">
        <f t="shared" si="3"/>
        <v>34</v>
      </c>
      <c r="AB7">
        <v>1267</v>
      </c>
      <c r="AC7">
        <v>292.09228537574728</v>
      </c>
      <c r="AD7">
        <v>260</v>
      </c>
      <c r="AE7" s="6">
        <v>0.6</v>
      </c>
      <c r="AF7">
        <v>3.9</v>
      </c>
      <c r="AG7" s="21">
        <f t="shared" si="4"/>
        <v>2.34</v>
      </c>
      <c r="AH7" s="21">
        <v>982</v>
      </c>
      <c r="AI7" s="21">
        <v>741</v>
      </c>
      <c r="AJ7" s="18">
        <v>1163</v>
      </c>
    </row>
    <row r="8" spans="1:38" x14ac:dyDescent="0.6">
      <c r="A8">
        <v>2023</v>
      </c>
      <c r="B8">
        <v>1</v>
      </c>
      <c r="C8">
        <v>7</v>
      </c>
      <c r="D8">
        <f t="shared" si="2"/>
        <v>6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L8">
        <v>1794.2937853107346</v>
      </c>
      <c r="M8">
        <v>1662.0169491525423</v>
      </c>
      <c r="N8">
        <v>368.61581920903956</v>
      </c>
      <c r="O8">
        <v>386.05084745762713</v>
      </c>
      <c r="P8">
        <v>1845</v>
      </c>
      <c r="Q8">
        <v>2294</v>
      </c>
      <c r="R8">
        <v>1</v>
      </c>
      <c r="S8">
        <v>0</v>
      </c>
      <c r="T8">
        <v>0</v>
      </c>
      <c r="U8">
        <v>0</v>
      </c>
      <c r="V8">
        <v>0</v>
      </c>
      <c r="W8">
        <v>0.14762019811548679</v>
      </c>
      <c r="X8">
        <v>0.85237980188451312</v>
      </c>
      <c r="Y8">
        <v>0.13457356849480551</v>
      </c>
      <c r="Z8">
        <v>273</v>
      </c>
      <c r="AA8">
        <f t="shared" si="3"/>
        <v>13</v>
      </c>
      <c r="AB8">
        <v>1267</v>
      </c>
      <c r="AC8">
        <v>350.9170767432941</v>
      </c>
      <c r="AD8">
        <v>273</v>
      </c>
      <c r="AE8" s="6">
        <v>1.5</v>
      </c>
      <c r="AF8">
        <v>0.1</v>
      </c>
      <c r="AG8" s="21">
        <f t="shared" si="4"/>
        <v>0.15000000000000002</v>
      </c>
      <c r="AH8" s="21">
        <v>907</v>
      </c>
      <c r="AI8" s="21">
        <v>823</v>
      </c>
      <c r="AJ8" s="18">
        <v>1364</v>
      </c>
    </row>
    <row r="9" spans="1:38" x14ac:dyDescent="0.6">
      <c r="A9">
        <v>2023</v>
      </c>
      <c r="B9">
        <v>1</v>
      </c>
      <c r="C9">
        <v>8</v>
      </c>
      <c r="D9">
        <f t="shared" si="2"/>
        <v>7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L9">
        <v>1616.1915492957748</v>
      </c>
      <c r="M9">
        <v>1575.4929577464791</v>
      </c>
      <c r="N9">
        <v>316.15774647887326</v>
      </c>
      <c r="O9">
        <v>309.25633802816901</v>
      </c>
      <c r="P9">
        <v>2185</v>
      </c>
      <c r="Q9">
        <v>2558</v>
      </c>
      <c r="R9">
        <v>1</v>
      </c>
      <c r="S9">
        <v>0</v>
      </c>
      <c r="T9">
        <v>0</v>
      </c>
      <c r="U9">
        <v>0</v>
      </c>
      <c r="V9">
        <v>0</v>
      </c>
      <c r="W9">
        <v>0.19235364396654719</v>
      </c>
      <c r="X9">
        <v>0.80764635603345281</v>
      </c>
      <c r="Y9">
        <v>0.1863799283154122</v>
      </c>
      <c r="Z9">
        <v>313</v>
      </c>
      <c r="AA9">
        <f t="shared" si="3"/>
        <v>40</v>
      </c>
      <c r="AB9">
        <v>1267</v>
      </c>
      <c r="AC9">
        <v>334.5000944384276</v>
      </c>
      <c r="AD9">
        <v>313</v>
      </c>
      <c r="AE9" s="6">
        <v>1.3</v>
      </c>
      <c r="AF9">
        <v>0</v>
      </c>
      <c r="AG9" s="21">
        <f t="shared" si="4"/>
        <v>0</v>
      </c>
      <c r="AH9" s="21">
        <v>882</v>
      </c>
      <c r="AI9" s="21">
        <v>1201</v>
      </c>
      <c r="AJ9" s="18">
        <v>1322</v>
      </c>
    </row>
    <row r="10" spans="1:38" x14ac:dyDescent="0.6">
      <c r="A10">
        <v>2023</v>
      </c>
      <c r="B10">
        <v>1</v>
      </c>
      <c r="C10">
        <v>9</v>
      </c>
      <c r="D10">
        <f t="shared" si="2"/>
        <v>1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L10">
        <v>2011.7840909090908</v>
      </c>
      <c r="M10">
        <v>2014.7272727272727</v>
      </c>
      <c r="N10">
        <v>492.70454545454544</v>
      </c>
      <c r="O10">
        <v>472.31818181818181</v>
      </c>
      <c r="P10">
        <v>1987</v>
      </c>
      <c r="Q10">
        <v>2871</v>
      </c>
      <c r="R10">
        <v>1</v>
      </c>
      <c r="S10">
        <v>0</v>
      </c>
      <c r="T10">
        <v>0</v>
      </c>
      <c r="U10">
        <v>0</v>
      </c>
      <c r="V10">
        <v>0</v>
      </c>
      <c r="W10">
        <v>0.1841464251406614</v>
      </c>
      <c r="X10">
        <v>0.81585357485933852</v>
      </c>
      <c r="Y10">
        <v>0.15994236311239191</v>
      </c>
      <c r="Z10">
        <v>286</v>
      </c>
      <c r="AA10">
        <f t="shared" si="3"/>
        <v>-27</v>
      </c>
      <c r="AB10">
        <v>1267</v>
      </c>
      <c r="AC10">
        <v>316.94204892312513</v>
      </c>
      <c r="AD10">
        <v>286</v>
      </c>
      <c r="AE10" s="6">
        <v>3.1</v>
      </c>
      <c r="AF10">
        <v>0</v>
      </c>
      <c r="AG10" s="21">
        <f t="shared" si="4"/>
        <v>0</v>
      </c>
      <c r="AH10" s="21">
        <v>858</v>
      </c>
      <c r="AI10" s="21">
        <v>928</v>
      </c>
      <c r="AJ10" s="18">
        <v>1043</v>
      </c>
    </row>
    <row r="11" spans="1:38" x14ac:dyDescent="0.6">
      <c r="A11">
        <v>2023</v>
      </c>
      <c r="B11">
        <v>1</v>
      </c>
      <c r="C11">
        <v>10</v>
      </c>
      <c r="D11">
        <f t="shared" si="2"/>
        <v>2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L11">
        <v>1995.0357142857144</v>
      </c>
      <c r="M11">
        <v>1951.625</v>
      </c>
      <c r="N11">
        <v>463.73214285714289</v>
      </c>
      <c r="O11">
        <v>486.16071428571428</v>
      </c>
      <c r="P11">
        <v>1739</v>
      </c>
      <c r="Q11">
        <v>2450</v>
      </c>
      <c r="R11">
        <v>1</v>
      </c>
      <c r="S11">
        <v>0</v>
      </c>
      <c r="T11">
        <v>0</v>
      </c>
      <c r="U11">
        <v>0</v>
      </c>
      <c r="V11">
        <v>0</v>
      </c>
      <c r="W11">
        <v>0.15988302697541179</v>
      </c>
      <c r="X11">
        <v>0.84011697302458821</v>
      </c>
      <c r="Y11">
        <v>0</v>
      </c>
      <c r="Z11">
        <v>323</v>
      </c>
      <c r="AA11">
        <f t="shared" si="3"/>
        <v>37</v>
      </c>
      <c r="AB11">
        <v>1267</v>
      </c>
      <c r="AC11">
        <v>325.34970001029848</v>
      </c>
      <c r="AD11">
        <v>323</v>
      </c>
      <c r="AE11" s="6">
        <v>1.6</v>
      </c>
      <c r="AF11">
        <v>0</v>
      </c>
      <c r="AG11" s="21">
        <f t="shared" si="4"/>
        <v>0</v>
      </c>
      <c r="AH11" s="21">
        <v>884</v>
      </c>
      <c r="AI11" s="21">
        <v>797</v>
      </c>
      <c r="AJ11" s="18">
        <v>1054</v>
      </c>
    </row>
    <row r="12" spans="1:38" x14ac:dyDescent="0.6">
      <c r="A12">
        <v>2023</v>
      </c>
      <c r="B12">
        <v>1</v>
      </c>
      <c r="C12">
        <v>11</v>
      </c>
      <c r="D12">
        <f t="shared" si="2"/>
        <v>3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L12">
        <v>2137.2781065088761</v>
      </c>
      <c r="M12">
        <v>2050.3786982248521</v>
      </c>
      <c r="N12">
        <v>444.16568047337279</v>
      </c>
      <c r="O12">
        <v>511.23076923076928</v>
      </c>
      <c r="P12">
        <v>1821</v>
      </c>
      <c r="Q12">
        <v>2361</v>
      </c>
      <c r="R12">
        <v>1</v>
      </c>
      <c r="S12">
        <v>0</v>
      </c>
      <c r="T12">
        <v>0</v>
      </c>
      <c r="U12">
        <v>0</v>
      </c>
      <c r="V12">
        <v>0</v>
      </c>
      <c r="W12">
        <v>0.21333492746692179</v>
      </c>
      <c r="X12">
        <v>0.78666507253307827</v>
      </c>
      <c r="Y12">
        <v>3.6266539135979603E-2</v>
      </c>
      <c r="Z12">
        <v>338</v>
      </c>
      <c r="AA12">
        <f t="shared" si="3"/>
        <v>15</v>
      </c>
      <c r="AB12">
        <v>1267</v>
      </c>
      <c r="AC12">
        <v>279.88734959745062</v>
      </c>
      <c r="AD12">
        <v>338</v>
      </c>
      <c r="AE12" s="6">
        <v>2.6</v>
      </c>
      <c r="AF12">
        <v>0</v>
      </c>
      <c r="AG12" s="21">
        <f t="shared" si="4"/>
        <v>0</v>
      </c>
      <c r="AH12" s="21">
        <v>895</v>
      </c>
      <c r="AI12" s="21">
        <v>839</v>
      </c>
      <c r="AJ12" s="18">
        <v>1147</v>
      </c>
    </row>
    <row r="13" spans="1:38" x14ac:dyDescent="0.6">
      <c r="A13">
        <v>2023</v>
      </c>
      <c r="B13">
        <v>1</v>
      </c>
      <c r="C13">
        <v>12</v>
      </c>
      <c r="D13">
        <f t="shared" si="2"/>
        <v>4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L13">
        <v>2054.0771513353116</v>
      </c>
      <c r="M13">
        <v>1919.7566765578636</v>
      </c>
      <c r="N13">
        <v>423.406528189911</v>
      </c>
      <c r="O13">
        <v>481.19881305637983</v>
      </c>
      <c r="P13">
        <v>1811</v>
      </c>
      <c r="Q13">
        <v>2336</v>
      </c>
      <c r="R13">
        <v>1</v>
      </c>
      <c r="S13">
        <v>0</v>
      </c>
      <c r="T13">
        <v>0</v>
      </c>
      <c r="U13">
        <v>0</v>
      </c>
      <c r="V13">
        <v>0</v>
      </c>
      <c r="W13">
        <v>0.15939233180612489</v>
      </c>
      <c r="X13">
        <v>0.84060766819387511</v>
      </c>
      <c r="Y13">
        <v>3.8823245719797443E-2</v>
      </c>
      <c r="Z13">
        <v>386</v>
      </c>
      <c r="AA13">
        <f t="shared" si="3"/>
        <v>48</v>
      </c>
      <c r="AB13">
        <v>1267</v>
      </c>
      <c r="AC13">
        <v>327.89935335112068</v>
      </c>
      <c r="AD13">
        <v>386</v>
      </c>
      <c r="AE13" s="6">
        <v>5.9</v>
      </c>
      <c r="AF13">
        <v>0</v>
      </c>
      <c r="AG13" s="21">
        <f t="shared" si="4"/>
        <v>0</v>
      </c>
      <c r="AH13" s="21">
        <v>897</v>
      </c>
      <c r="AI13" s="21">
        <v>799</v>
      </c>
      <c r="AJ13" s="18">
        <v>1206</v>
      </c>
    </row>
    <row r="14" spans="1:38" x14ac:dyDescent="0.6">
      <c r="A14">
        <v>2023</v>
      </c>
      <c r="B14">
        <v>1</v>
      </c>
      <c r="C14">
        <v>13</v>
      </c>
      <c r="D14">
        <f t="shared" si="2"/>
        <v>5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L14">
        <v>2723.280757097793</v>
      </c>
      <c r="M14">
        <v>2453.6593059936918</v>
      </c>
      <c r="N14">
        <v>477.76340694006313</v>
      </c>
      <c r="O14">
        <v>531.23343848580453</v>
      </c>
      <c r="P14">
        <v>2645</v>
      </c>
      <c r="Q14">
        <v>2747</v>
      </c>
      <c r="R14">
        <v>1</v>
      </c>
      <c r="S14">
        <v>0</v>
      </c>
      <c r="T14">
        <v>0</v>
      </c>
      <c r="U14">
        <v>0</v>
      </c>
      <c r="V14">
        <v>0</v>
      </c>
      <c r="W14">
        <v>0.20816332838773491</v>
      </c>
      <c r="X14">
        <v>0.79183667161226512</v>
      </c>
      <c r="Y14">
        <v>0</v>
      </c>
      <c r="Z14">
        <v>439</v>
      </c>
      <c r="AA14">
        <f t="shared" si="3"/>
        <v>53</v>
      </c>
      <c r="AB14">
        <v>1267</v>
      </c>
      <c r="AC14">
        <v>400.60102464109889</v>
      </c>
      <c r="AD14">
        <v>439</v>
      </c>
      <c r="AE14" s="6">
        <v>8.3000000000000007</v>
      </c>
      <c r="AF14">
        <v>37.299999999999997</v>
      </c>
      <c r="AG14" s="21">
        <f t="shared" si="4"/>
        <v>309.58999999999997</v>
      </c>
      <c r="AH14" s="21">
        <v>1099</v>
      </c>
      <c r="AI14" s="21">
        <v>885</v>
      </c>
      <c r="AJ14" s="18">
        <v>1400</v>
      </c>
    </row>
    <row r="15" spans="1:38" x14ac:dyDescent="0.6">
      <c r="A15">
        <v>2023</v>
      </c>
      <c r="B15">
        <v>1</v>
      </c>
      <c r="C15">
        <v>14</v>
      </c>
      <c r="D15">
        <f t="shared" si="2"/>
        <v>6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L15">
        <v>2002.1629213483145</v>
      </c>
      <c r="M15">
        <v>1892.0224719101122</v>
      </c>
      <c r="N15">
        <v>388.69662921348316</v>
      </c>
      <c r="O15">
        <v>351.70786516853934</v>
      </c>
      <c r="P15">
        <v>2447</v>
      </c>
      <c r="Q15">
        <v>2266</v>
      </c>
      <c r="R15">
        <v>1</v>
      </c>
      <c r="S15">
        <v>0</v>
      </c>
      <c r="T15">
        <v>0</v>
      </c>
      <c r="U15">
        <v>0</v>
      </c>
      <c r="V15">
        <v>0</v>
      </c>
      <c r="W15">
        <v>0.14437018176674449</v>
      </c>
      <c r="X15">
        <v>0.85562981823325546</v>
      </c>
      <c r="Y15">
        <v>0</v>
      </c>
      <c r="Z15">
        <v>416</v>
      </c>
      <c r="AA15">
        <f t="shared" si="3"/>
        <v>-23</v>
      </c>
      <c r="AB15">
        <v>1267</v>
      </c>
      <c r="AC15">
        <v>394.34303711258769</v>
      </c>
      <c r="AD15">
        <v>416</v>
      </c>
      <c r="AE15" s="6">
        <v>6.6</v>
      </c>
      <c r="AF15">
        <v>1.6</v>
      </c>
      <c r="AG15" s="21">
        <f t="shared" si="4"/>
        <v>10.56</v>
      </c>
      <c r="AH15" s="21">
        <v>941</v>
      </c>
      <c r="AI15" s="21">
        <v>938</v>
      </c>
      <c r="AJ15" s="18">
        <v>1490</v>
      </c>
    </row>
    <row r="16" spans="1:38" x14ac:dyDescent="0.6">
      <c r="A16">
        <v>2023</v>
      </c>
      <c r="B16">
        <v>1</v>
      </c>
      <c r="C16">
        <v>15</v>
      </c>
      <c r="D16">
        <f t="shared" si="2"/>
        <v>7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L16">
        <v>1928.0909090909092</v>
      </c>
      <c r="M16">
        <v>1887.5454545454545</v>
      </c>
      <c r="N16">
        <v>373.90909090909093</v>
      </c>
      <c r="O16">
        <v>339</v>
      </c>
      <c r="P16">
        <v>3061</v>
      </c>
      <c r="Q16">
        <v>2816</v>
      </c>
      <c r="R16">
        <v>1</v>
      </c>
      <c r="S16">
        <v>0</v>
      </c>
      <c r="T16">
        <v>0</v>
      </c>
      <c r="U16">
        <v>0</v>
      </c>
      <c r="V16">
        <v>0</v>
      </c>
      <c r="W16">
        <v>0.19048834439339801</v>
      </c>
      <c r="X16">
        <v>0.80951165560660199</v>
      </c>
      <c r="Y16">
        <v>0.14505700187170331</v>
      </c>
      <c r="Z16">
        <v>415</v>
      </c>
      <c r="AA16">
        <f t="shared" si="3"/>
        <v>-1</v>
      </c>
      <c r="AB16">
        <v>1267</v>
      </c>
      <c r="AC16">
        <v>411.86187428590432</v>
      </c>
      <c r="AD16">
        <v>415</v>
      </c>
      <c r="AE16" s="6">
        <v>-0.2</v>
      </c>
      <c r="AF16">
        <v>3.2</v>
      </c>
      <c r="AG16">
        <f t="shared" si="4"/>
        <v>-0.64000000000000012</v>
      </c>
      <c r="AH16">
        <v>922</v>
      </c>
      <c r="AI16">
        <v>1217</v>
      </c>
      <c r="AJ16" s="18">
        <v>1436</v>
      </c>
    </row>
    <row r="17" spans="1:36" x14ac:dyDescent="0.6">
      <c r="A17">
        <v>2023</v>
      </c>
      <c r="B17">
        <v>1</v>
      </c>
      <c r="C17">
        <v>16</v>
      </c>
      <c r="D17">
        <f t="shared" si="2"/>
        <v>1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L17">
        <v>2435.1627906976746</v>
      </c>
      <c r="M17">
        <v>2325.3953488372094</v>
      </c>
      <c r="N17">
        <v>435.16279069767444</v>
      </c>
      <c r="O17">
        <v>477.81395348837208</v>
      </c>
      <c r="P17">
        <v>2683</v>
      </c>
      <c r="Q17">
        <v>2601</v>
      </c>
      <c r="R17">
        <v>1</v>
      </c>
      <c r="S17">
        <v>0</v>
      </c>
      <c r="T17">
        <v>0</v>
      </c>
      <c r="U17">
        <v>0</v>
      </c>
      <c r="V17">
        <v>0</v>
      </c>
      <c r="W17">
        <v>0.1845350744385566</v>
      </c>
      <c r="X17">
        <v>0.81546492556144345</v>
      </c>
      <c r="Y17">
        <v>0.251876734796871</v>
      </c>
      <c r="Z17">
        <v>379</v>
      </c>
      <c r="AA17">
        <f t="shared" si="3"/>
        <v>-36</v>
      </c>
      <c r="AB17">
        <v>1267</v>
      </c>
      <c r="AC17">
        <v>379.13934611985701</v>
      </c>
      <c r="AD17">
        <v>379</v>
      </c>
      <c r="AE17" s="6">
        <v>-4.5999999999999996</v>
      </c>
      <c r="AF17">
        <v>0</v>
      </c>
      <c r="AG17">
        <f t="shared" si="4"/>
        <v>0</v>
      </c>
      <c r="AH17">
        <v>830</v>
      </c>
      <c r="AI17">
        <v>907</v>
      </c>
      <c r="AJ17" s="18">
        <v>1128</v>
      </c>
    </row>
    <row r="18" spans="1:36" x14ac:dyDescent="0.6">
      <c r="A18">
        <v>2023</v>
      </c>
      <c r="B18">
        <v>1</v>
      </c>
      <c r="C18">
        <v>17</v>
      </c>
      <c r="D18">
        <f t="shared" si="2"/>
        <v>2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L18">
        <v>2305.4954954954956</v>
      </c>
      <c r="M18">
        <v>2174.234234234234</v>
      </c>
      <c r="N18">
        <v>447.86486486486484</v>
      </c>
      <c r="O18">
        <v>525.02702702702709</v>
      </c>
      <c r="P18">
        <v>2263</v>
      </c>
      <c r="Q18">
        <v>2080</v>
      </c>
      <c r="R18">
        <v>1</v>
      </c>
      <c r="S18">
        <v>0</v>
      </c>
      <c r="T18">
        <v>0</v>
      </c>
      <c r="U18">
        <v>0</v>
      </c>
      <c r="V18">
        <v>0</v>
      </c>
      <c r="W18">
        <v>0.14436641338552461</v>
      </c>
      <c r="X18">
        <v>0.85563358661447542</v>
      </c>
      <c r="Y18">
        <v>0.36598357510169621</v>
      </c>
      <c r="Z18">
        <v>371</v>
      </c>
      <c r="AA18">
        <f t="shared" si="3"/>
        <v>-8</v>
      </c>
      <c r="AB18">
        <v>1267</v>
      </c>
      <c r="AC18">
        <v>386.72228480686459</v>
      </c>
      <c r="AD18">
        <v>371</v>
      </c>
      <c r="AE18" s="6">
        <v>-3.7</v>
      </c>
      <c r="AF18">
        <v>0</v>
      </c>
      <c r="AG18">
        <f t="shared" si="4"/>
        <v>0</v>
      </c>
      <c r="AH18">
        <v>788</v>
      </c>
      <c r="AI18">
        <v>856</v>
      </c>
      <c r="AJ18" s="18">
        <v>1051</v>
      </c>
    </row>
    <row r="19" spans="1:36" x14ac:dyDescent="0.6">
      <c r="A19">
        <v>2023</v>
      </c>
      <c r="B19">
        <v>1</v>
      </c>
      <c r="C19">
        <v>18</v>
      </c>
      <c r="D19">
        <f t="shared" si="2"/>
        <v>3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L19">
        <v>2491.7522123893805</v>
      </c>
      <c r="M19">
        <v>2461.7345132743362</v>
      </c>
      <c r="N19">
        <v>459.78171091445427</v>
      </c>
      <c r="O19">
        <v>545.48672566371681</v>
      </c>
      <c r="P19">
        <v>2353</v>
      </c>
      <c r="Q19">
        <v>2713</v>
      </c>
      <c r="R19">
        <v>1</v>
      </c>
      <c r="S19">
        <v>0</v>
      </c>
      <c r="T19">
        <v>0</v>
      </c>
      <c r="U19">
        <v>0</v>
      </c>
      <c r="V19">
        <v>0</v>
      </c>
      <c r="W19">
        <v>0.17543426766679829</v>
      </c>
      <c r="X19">
        <v>0.82456573233320174</v>
      </c>
      <c r="Y19">
        <v>0.19066653507040399</v>
      </c>
      <c r="Z19">
        <v>392</v>
      </c>
      <c r="AA19">
        <f t="shared" si="3"/>
        <v>21</v>
      </c>
      <c r="AB19">
        <v>1267</v>
      </c>
      <c r="AC19">
        <v>362.31597323121929</v>
      </c>
      <c r="AD19">
        <v>392</v>
      </c>
      <c r="AE19" s="6">
        <v>-1.9</v>
      </c>
      <c r="AF19">
        <v>0</v>
      </c>
      <c r="AG19">
        <f t="shared" si="4"/>
        <v>0</v>
      </c>
      <c r="AH19">
        <v>913</v>
      </c>
      <c r="AI19">
        <v>902</v>
      </c>
      <c r="AJ19" s="18">
        <v>1001</v>
      </c>
    </row>
    <row r="20" spans="1:36" x14ac:dyDescent="0.6">
      <c r="A20">
        <v>2023</v>
      </c>
      <c r="B20">
        <v>1</v>
      </c>
      <c r="C20">
        <v>19</v>
      </c>
      <c r="D20">
        <f t="shared" si="2"/>
        <v>4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L20">
        <v>2269.7118155619596</v>
      </c>
      <c r="M20">
        <v>2236.0806916426513</v>
      </c>
      <c r="N20">
        <v>436.37175792507207</v>
      </c>
      <c r="O20">
        <v>509.20172910662825</v>
      </c>
      <c r="P20">
        <v>2242</v>
      </c>
      <c r="Q20">
        <v>2945</v>
      </c>
      <c r="R20">
        <v>1</v>
      </c>
      <c r="S20">
        <v>0</v>
      </c>
      <c r="T20">
        <v>0</v>
      </c>
      <c r="U20">
        <v>0</v>
      </c>
      <c r="V20">
        <v>0</v>
      </c>
      <c r="W20">
        <v>0.1338249469828417</v>
      </c>
      <c r="X20">
        <v>0.86617505301715836</v>
      </c>
      <c r="Y20">
        <v>0.28738191632928478</v>
      </c>
      <c r="Z20">
        <v>391</v>
      </c>
      <c r="AA20">
        <f t="shared" si="3"/>
        <v>-1</v>
      </c>
      <c r="AB20">
        <v>1267</v>
      </c>
      <c r="AC20">
        <v>396.05146110979672</v>
      </c>
      <c r="AD20">
        <v>391</v>
      </c>
      <c r="AE20" s="6">
        <v>-0.4</v>
      </c>
      <c r="AF20">
        <v>1</v>
      </c>
      <c r="AG20">
        <f t="shared" si="4"/>
        <v>-0.4</v>
      </c>
      <c r="AH20">
        <v>978</v>
      </c>
      <c r="AI20">
        <v>889</v>
      </c>
      <c r="AJ20" s="18">
        <v>1047</v>
      </c>
    </row>
    <row r="21" spans="1:36" x14ac:dyDescent="0.6">
      <c r="A21">
        <v>2023</v>
      </c>
      <c r="B21">
        <v>1</v>
      </c>
      <c r="C21">
        <v>20</v>
      </c>
      <c r="D21">
        <f t="shared" si="2"/>
        <v>5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L21">
        <v>2299.1229946524063</v>
      </c>
      <c r="M21">
        <v>2323.5935828877004</v>
      </c>
      <c r="N21">
        <v>430.45454545454544</v>
      </c>
      <c r="O21">
        <v>489.30481283422455</v>
      </c>
      <c r="P21">
        <v>2396</v>
      </c>
      <c r="Q21">
        <v>3327</v>
      </c>
      <c r="R21">
        <v>1</v>
      </c>
      <c r="S21">
        <v>0</v>
      </c>
      <c r="T21">
        <v>0</v>
      </c>
      <c r="U21">
        <v>0</v>
      </c>
      <c r="V21">
        <v>0</v>
      </c>
      <c r="W21">
        <v>0.17268041237113399</v>
      </c>
      <c r="X21">
        <v>0.82731958762886593</v>
      </c>
      <c r="Y21">
        <v>0.27992311724619962</v>
      </c>
      <c r="Z21">
        <v>442</v>
      </c>
      <c r="AA21">
        <f t="shared" si="3"/>
        <v>51</v>
      </c>
      <c r="AB21">
        <v>1267</v>
      </c>
      <c r="AC21">
        <v>372.86976339974001</v>
      </c>
      <c r="AD21">
        <v>442</v>
      </c>
      <c r="AE21" s="6">
        <v>-3.3</v>
      </c>
      <c r="AF21">
        <v>0</v>
      </c>
      <c r="AG21">
        <f t="shared" si="4"/>
        <v>0</v>
      </c>
      <c r="AH21">
        <v>1240</v>
      </c>
      <c r="AI21">
        <v>705</v>
      </c>
      <c r="AJ21" s="18">
        <v>1436</v>
      </c>
    </row>
    <row r="22" spans="1:36" x14ac:dyDescent="0.6">
      <c r="A22">
        <v>2023</v>
      </c>
      <c r="B22">
        <v>1</v>
      </c>
      <c r="C22">
        <v>21</v>
      </c>
      <c r="D22">
        <f t="shared" si="2"/>
        <v>6</v>
      </c>
      <c r="E22" t="s">
        <v>17</v>
      </c>
      <c r="F22" t="s">
        <v>19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-1</v>
      </c>
      <c r="H22">
        <f t="shared" si="0"/>
        <v>0</v>
      </c>
      <c r="I22">
        <f t="shared" si="1"/>
        <v>1</v>
      </c>
      <c r="J22" s="8" t="s">
        <v>65</v>
      </c>
      <c r="K22" s="8"/>
      <c r="L22">
        <v>1527.3228346456692</v>
      </c>
      <c r="M22">
        <v>1660.4724409448818</v>
      </c>
      <c r="N22">
        <v>303.68503937007875</v>
      </c>
      <c r="O22">
        <v>288.29921259842519</v>
      </c>
      <c r="P22">
        <v>1731</v>
      </c>
      <c r="Q22">
        <v>3139</v>
      </c>
      <c r="R22">
        <v>1</v>
      </c>
      <c r="S22">
        <v>0</v>
      </c>
      <c r="T22">
        <v>0</v>
      </c>
      <c r="U22">
        <v>0</v>
      </c>
      <c r="V22">
        <v>0</v>
      </c>
      <c r="W22">
        <v>0.1302703627652293</v>
      </c>
      <c r="X22">
        <v>0.8697296372347707</v>
      </c>
      <c r="Y22">
        <v>0.14075975359342921</v>
      </c>
      <c r="Z22">
        <v>512</v>
      </c>
      <c r="AA22">
        <f t="shared" si="3"/>
        <v>70</v>
      </c>
      <c r="AB22">
        <v>1267</v>
      </c>
      <c r="AC22">
        <v>443.98310667503449</v>
      </c>
      <c r="AD22">
        <v>512</v>
      </c>
      <c r="AE22" s="6">
        <v>-4.5</v>
      </c>
      <c r="AF22">
        <v>0</v>
      </c>
      <c r="AG22">
        <f t="shared" si="4"/>
        <v>0</v>
      </c>
      <c r="AH22">
        <v>1182</v>
      </c>
      <c r="AI22">
        <v>649</v>
      </c>
      <c r="AJ22" s="18">
        <v>2017</v>
      </c>
    </row>
    <row r="23" spans="1:36" x14ac:dyDescent="0.6">
      <c r="A23">
        <v>2023</v>
      </c>
      <c r="B23">
        <v>1</v>
      </c>
      <c r="C23">
        <v>22</v>
      </c>
      <c r="D23">
        <f t="shared" si="2"/>
        <v>7</v>
      </c>
      <c r="E23" t="s">
        <v>17</v>
      </c>
      <c r="F23" t="s">
        <v>16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0</v>
      </c>
      <c r="H23">
        <f t="shared" si="0"/>
        <v>1</v>
      </c>
      <c r="I23">
        <f t="shared" si="1"/>
        <v>1</v>
      </c>
      <c r="J23" s="8" t="s">
        <v>65</v>
      </c>
      <c r="K23" s="8"/>
      <c r="L23">
        <v>1550.360110803324</v>
      </c>
      <c r="M23">
        <v>1468.2770083102494</v>
      </c>
      <c r="N23">
        <v>286.01662049861494</v>
      </c>
      <c r="O23">
        <v>289.52354570637118</v>
      </c>
      <c r="P23">
        <v>1773</v>
      </c>
      <c r="Q23">
        <v>2787</v>
      </c>
      <c r="R23">
        <v>1</v>
      </c>
      <c r="S23">
        <v>0</v>
      </c>
      <c r="T23">
        <v>0</v>
      </c>
      <c r="U23">
        <v>0</v>
      </c>
      <c r="V23">
        <v>0</v>
      </c>
      <c r="W23">
        <v>0.18286184210526321</v>
      </c>
      <c r="X23">
        <v>0.81713815789473687</v>
      </c>
      <c r="Y23">
        <v>3.6622807017543862E-2</v>
      </c>
      <c r="Z23">
        <v>573</v>
      </c>
      <c r="AA23">
        <f t="shared" si="3"/>
        <v>61</v>
      </c>
      <c r="AB23">
        <v>1267</v>
      </c>
      <c r="AC23">
        <v>392.31366890979808</v>
      </c>
      <c r="AD23">
        <v>573</v>
      </c>
      <c r="AE23" s="6">
        <v>-0.6</v>
      </c>
      <c r="AF23">
        <v>0</v>
      </c>
      <c r="AG23">
        <f t="shared" si="4"/>
        <v>0</v>
      </c>
      <c r="AH23">
        <v>999</v>
      </c>
      <c r="AI23">
        <v>913</v>
      </c>
      <c r="AJ23" s="18">
        <v>2338</v>
      </c>
    </row>
    <row r="24" spans="1:36" x14ac:dyDescent="0.6">
      <c r="A24">
        <v>2023</v>
      </c>
      <c r="B24">
        <v>1</v>
      </c>
      <c r="C24">
        <v>23</v>
      </c>
      <c r="D24">
        <f t="shared" si="2"/>
        <v>1</v>
      </c>
      <c r="E24" t="s">
        <v>17</v>
      </c>
      <c r="F24" t="s">
        <v>20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1</v>
      </c>
      <c r="H24">
        <f t="shared" si="0"/>
        <v>0</v>
      </c>
      <c r="I24">
        <f t="shared" si="1"/>
        <v>1</v>
      </c>
      <c r="J24" s="8" t="s">
        <v>65</v>
      </c>
      <c r="K24" s="8"/>
      <c r="L24">
        <v>1967.1907356948229</v>
      </c>
      <c r="M24">
        <v>1700.4386920980926</v>
      </c>
      <c r="N24">
        <v>326.19618528610351</v>
      </c>
      <c r="O24">
        <v>302.80108991825614</v>
      </c>
      <c r="P24">
        <v>2646</v>
      </c>
      <c r="Q24">
        <v>2308</v>
      </c>
      <c r="R24">
        <v>1</v>
      </c>
      <c r="S24">
        <v>0</v>
      </c>
      <c r="T24">
        <v>0</v>
      </c>
      <c r="U24">
        <v>0</v>
      </c>
      <c r="V24">
        <v>0</v>
      </c>
      <c r="W24">
        <v>0.19755752926927739</v>
      </c>
      <c r="X24">
        <v>0.80244247073072272</v>
      </c>
      <c r="Y24">
        <v>8.8749831785762345E-2</v>
      </c>
      <c r="Z24">
        <v>589</v>
      </c>
      <c r="AA24">
        <f t="shared" si="3"/>
        <v>16</v>
      </c>
      <c r="AB24">
        <v>1267</v>
      </c>
      <c r="AC24">
        <v>435.17148048053429</v>
      </c>
      <c r="AD24">
        <v>589</v>
      </c>
      <c r="AE24" s="6">
        <v>-0.8</v>
      </c>
      <c r="AF24">
        <v>0</v>
      </c>
      <c r="AG24">
        <f t="shared" si="4"/>
        <v>0</v>
      </c>
      <c r="AH24">
        <v>775</v>
      </c>
      <c r="AI24">
        <v>1141</v>
      </c>
      <c r="AJ24" s="18">
        <v>2211</v>
      </c>
    </row>
    <row r="25" spans="1:36" x14ac:dyDescent="0.6">
      <c r="A25">
        <v>2023</v>
      </c>
      <c r="B25">
        <v>1</v>
      </c>
      <c r="C25">
        <v>24</v>
      </c>
      <c r="D25">
        <f t="shared" si="2"/>
        <v>2</v>
      </c>
      <c r="E25" t="s">
        <v>17</v>
      </c>
      <c r="F25" t="s">
        <v>22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2</v>
      </c>
      <c r="H25">
        <f t="shared" si="0"/>
        <v>0</v>
      </c>
      <c r="I25">
        <f t="shared" si="1"/>
        <v>1</v>
      </c>
      <c r="J25" s="8" t="s">
        <v>65</v>
      </c>
      <c r="K25" s="8"/>
      <c r="L25">
        <v>4030.2956521739129</v>
      </c>
      <c r="M25">
        <v>3315.4434782608691</v>
      </c>
      <c r="N25">
        <v>434.96521739130435</v>
      </c>
      <c r="O25">
        <v>389.7652173913043</v>
      </c>
      <c r="P25">
        <v>2864</v>
      </c>
      <c r="Q25">
        <v>2127</v>
      </c>
      <c r="R25">
        <v>1</v>
      </c>
      <c r="S25">
        <v>0</v>
      </c>
      <c r="T25">
        <v>0</v>
      </c>
      <c r="U25">
        <v>0</v>
      </c>
      <c r="V25">
        <v>0</v>
      </c>
      <c r="W25">
        <v>0.14774928204100721</v>
      </c>
      <c r="X25">
        <v>0.85225071795899288</v>
      </c>
      <c r="Y25">
        <v>0.3461564148801175</v>
      </c>
      <c r="Z25">
        <v>557</v>
      </c>
      <c r="AA25">
        <f t="shared" si="3"/>
        <v>-32</v>
      </c>
      <c r="AB25">
        <v>1267</v>
      </c>
      <c r="AC25">
        <v>520.2443212447464</v>
      </c>
      <c r="AD25">
        <v>557</v>
      </c>
      <c r="AE25" s="6">
        <v>-14.7</v>
      </c>
      <c r="AF25">
        <v>0</v>
      </c>
      <c r="AG25">
        <f t="shared" si="4"/>
        <v>0</v>
      </c>
      <c r="AH25">
        <v>579</v>
      </c>
      <c r="AI25">
        <v>718</v>
      </c>
      <c r="AJ25" s="18">
        <v>1685</v>
      </c>
    </row>
    <row r="26" spans="1:36" x14ac:dyDescent="0.6">
      <c r="A26">
        <v>2023</v>
      </c>
      <c r="B26">
        <v>1</v>
      </c>
      <c r="C26">
        <v>25</v>
      </c>
      <c r="D26">
        <f t="shared" si="2"/>
        <v>3</v>
      </c>
      <c r="G26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0</v>
      </c>
      <c r="H26">
        <f t="shared" si="0"/>
        <v>0</v>
      </c>
      <c r="I26">
        <f t="shared" si="1"/>
        <v>0</v>
      </c>
      <c r="L26">
        <v>2292.75</v>
      </c>
      <c r="M26">
        <v>2073.75</v>
      </c>
      <c r="N26">
        <v>453.33333333333331</v>
      </c>
      <c r="O26">
        <v>459.83333333333331</v>
      </c>
      <c r="P26">
        <v>3408</v>
      </c>
      <c r="Q26">
        <v>2833</v>
      </c>
      <c r="R26">
        <v>1</v>
      </c>
      <c r="S26">
        <v>0</v>
      </c>
      <c r="T26">
        <v>0</v>
      </c>
      <c r="U26">
        <v>0</v>
      </c>
      <c r="V26">
        <v>0</v>
      </c>
      <c r="W26">
        <v>0.18112214922822201</v>
      </c>
      <c r="X26">
        <v>0.81887785077177799</v>
      </c>
      <c r="Y26">
        <v>0.46324307002082998</v>
      </c>
      <c r="Z26">
        <v>586</v>
      </c>
      <c r="AA26">
        <f t="shared" si="3"/>
        <v>29</v>
      </c>
      <c r="AB26">
        <v>1267</v>
      </c>
      <c r="AC26">
        <v>448.49868811906367</v>
      </c>
      <c r="AD26">
        <v>586</v>
      </c>
      <c r="AE26" s="6">
        <v>-11.3</v>
      </c>
      <c r="AF26">
        <v>0</v>
      </c>
      <c r="AG26">
        <f t="shared" si="4"/>
        <v>0</v>
      </c>
      <c r="AH26">
        <v>904</v>
      </c>
      <c r="AI26">
        <v>1326</v>
      </c>
      <c r="AJ26" s="18">
        <v>1741</v>
      </c>
    </row>
    <row r="27" spans="1:36" x14ac:dyDescent="0.6">
      <c r="A27">
        <v>2023</v>
      </c>
      <c r="B27">
        <v>1</v>
      </c>
      <c r="C27">
        <v>26</v>
      </c>
      <c r="D27">
        <f t="shared" si="2"/>
        <v>4</v>
      </c>
      <c r="G27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0</v>
      </c>
      <c r="H27">
        <f t="shared" si="0"/>
        <v>0</v>
      </c>
      <c r="I27">
        <f t="shared" si="1"/>
        <v>0</v>
      </c>
      <c r="L27">
        <v>2296.5373961218834</v>
      </c>
      <c r="M27">
        <v>2146.6204986149583</v>
      </c>
      <c r="N27">
        <v>483.92520775623268</v>
      </c>
      <c r="O27">
        <v>551.2493074792244</v>
      </c>
      <c r="P27">
        <v>2966</v>
      </c>
      <c r="Q27">
        <v>2210</v>
      </c>
      <c r="R27">
        <v>1</v>
      </c>
      <c r="S27">
        <v>0</v>
      </c>
      <c r="T27">
        <v>0</v>
      </c>
      <c r="U27">
        <v>0</v>
      </c>
      <c r="V27">
        <v>0</v>
      </c>
      <c r="W27">
        <v>0.1321000772797527</v>
      </c>
      <c r="X27">
        <v>0.8678999227202473</v>
      </c>
      <c r="Y27">
        <v>0.45913833075734162</v>
      </c>
      <c r="Z27">
        <v>537</v>
      </c>
      <c r="AA27">
        <f t="shared" si="3"/>
        <v>-49</v>
      </c>
      <c r="AB27">
        <v>1267</v>
      </c>
      <c r="AC27">
        <v>459.42836906098199</v>
      </c>
      <c r="AD27">
        <v>537</v>
      </c>
      <c r="AE27" s="6">
        <v>-6</v>
      </c>
      <c r="AF27">
        <v>0.8</v>
      </c>
      <c r="AG27">
        <f t="shared" si="4"/>
        <v>-4.8000000000000007</v>
      </c>
      <c r="AH27">
        <v>904</v>
      </c>
      <c r="AI27">
        <v>1068</v>
      </c>
      <c r="AJ27" s="18">
        <v>1233</v>
      </c>
    </row>
    <row r="28" spans="1:36" x14ac:dyDescent="0.6">
      <c r="A28">
        <v>2023</v>
      </c>
      <c r="B28">
        <v>1</v>
      </c>
      <c r="C28">
        <v>27</v>
      </c>
      <c r="D28">
        <f t="shared" si="2"/>
        <v>5</v>
      </c>
      <c r="G28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0</v>
      </c>
      <c r="H28">
        <f t="shared" si="0"/>
        <v>0</v>
      </c>
      <c r="I28">
        <f t="shared" si="1"/>
        <v>0</v>
      </c>
      <c r="L28">
        <v>2905.8169491525414</v>
      </c>
      <c r="M28">
        <v>2674.7661016949141</v>
      </c>
      <c r="N28" s="2">
        <v>0</v>
      </c>
      <c r="O28" s="2">
        <v>0</v>
      </c>
      <c r="P28">
        <v>3075</v>
      </c>
      <c r="Q28">
        <v>2702</v>
      </c>
      <c r="R28">
        <v>1</v>
      </c>
      <c r="S28">
        <v>0</v>
      </c>
      <c r="T28">
        <v>0</v>
      </c>
      <c r="U28">
        <v>0</v>
      </c>
      <c r="V28">
        <v>0</v>
      </c>
      <c r="W28">
        <v>0.1761467889908257</v>
      </c>
      <c r="X28">
        <v>0.8238532110091743</v>
      </c>
      <c r="Y28">
        <v>0.21441924874502341</v>
      </c>
      <c r="Z28">
        <v>526</v>
      </c>
      <c r="AA28">
        <f t="shared" si="3"/>
        <v>-11</v>
      </c>
      <c r="AB28">
        <v>1267</v>
      </c>
      <c r="AC28">
        <v>425.65463508475449</v>
      </c>
      <c r="AD28">
        <v>526</v>
      </c>
      <c r="AE28" s="6">
        <v>-7.3</v>
      </c>
      <c r="AF28">
        <v>0</v>
      </c>
      <c r="AG28">
        <f t="shared" si="4"/>
        <v>0</v>
      </c>
      <c r="AH28">
        <v>963</v>
      </c>
      <c r="AI28">
        <v>883</v>
      </c>
      <c r="AJ28" s="18">
        <v>1170</v>
      </c>
    </row>
    <row r="29" spans="1:36" x14ac:dyDescent="0.6">
      <c r="A29">
        <v>2023</v>
      </c>
      <c r="B29">
        <v>1</v>
      </c>
      <c r="C29">
        <v>28</v>
      </c>
      <c r="D29">
        <f t="shared" si="2"/>
        <v>6</v>
      </c>
      <c r="G29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>
        <f t="shared" si="0"/>
        <v>0</v>
      </c>
      <c r="I29">
        <f t="shared" si="1"/>
        <v>0</v>
      </c>
      <c r="L29">
        <v>2091.9553072625699</v>
      </c>
      <c r="M29">
        <v>1937.2625698324021</v>
      </c>
      <c r="N29" s="2">
        <v>0</v>
      </c>
      <c r="O29" s="2">
        <v>0</v>
      </c>
      <c r="P29">
        <v>3053</v>
      </c>
      <c r="Q29">
        <v>2239</v>
      </c>
      <c r="R29">
        <v>1</v>
      </c>
      <c r="S29">
        <v>0</v>
      </c>
      <c r="T29">
        <v>0</v>
      </c>
      <c r="U29">
        <v>0</v>
      </c>
      <c r="V29">
        <v>0</v>
      </c>
      <c r="W29">
        <v>0.1387471655328798</v>
      </c>
      <c r="X29">
        <v>0.8612528344671202</v>
      </c>
      <c r="Y29">
        <v>0.1732331821617536</v>
      </c>
      <c r="Z29">
        <v>430</v>
      </c>
      <c r="AA29">
        <f t="shared" si="3"/>
        <v>-96</v>
      </c>
      <c r="AB29">
        <v>1267</v>
      </c>
      <c r="AC29">
        <v>459.62444217727102</v>
      </c>
      <c r="AD29">
        <v>430</v>
      </c>
      <c r="AE29" s="6">
        <v>-6</v>
      </c>
      <c r="AF29">
        <v>0</v>
      </c>
      <c r="AG29">
        <f t="shared" si="4"/>
        <v>0</v>
      </c>
      <c r="AH29">
        <v>916</v>
      </c>
      <c r="AI29">
        <v>922</v>
      </c>
      <c r="AJ29" s="18">
        <v>1246</v>
      </c>
    </row>
    <row r="30" spans="1:36" x14ac:dyDescent="0.6">
      <c r="A30">
        <v>2023</v>
      </c>
      <c r="B30">
        <v>1</v>
      </c>
      <c r="C30">
        <v>29</v>
      </c>
      <c r="D30">
        <f t="shared" si="2"/>
        <v>7</v>
      </c>
      <c r="G30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0</v>
      </c>
      <c r="H30">
        <f t="shared" si="0"/>
        <v>0</v>
      </c>
      <c r="I30">
        <f t="shared" si="1"/>
        <v>0</v>
      </c>
      <c r="L30">
        <v>1919.2</v>
      </c>
      <c r="M30">
        <v>1854.4</v>
      </c>
      <c r="N30" s="2">
        <v>0</v>
      </c>
      <c r="O30" s="2">
        <v>0</v>
      </c>
      <c r="P30">
        <v>3315</v>
      </c>
      <c r="Q30">
        <v>2769</v>
      </c>
      <c r="R30">
        <v>1</v>
      </c>
      <c r="S30">
        <v>0</v>
      </c>
      <c r="T30">
        <v>0</v>
      </c>
      <c r="U30">
        <v>0</v>
      </c>
      <c r="V30">
        <v>0</v>
      </c>
      <c r="W30">
        <v>0.18666447512601361</v>
      </c>
      <c r="X30">
        <v>0.81333552487398642</v>
      </c>
      <c r="Y30">
        <v>0.1630780188472496</v>
      </c>
      <c r="Z30">
        <v>368</v>
      </c>
      <c r="AA30">
        <f t="shared" si="3"/>
        <v>-62</v>
      </c>
      <c r="AB30">
        <v>1267</v>
      </c>
      <c r="AC30">
        <v>428.41237987106229</v>
      </c>
      <c r="AD30">
        <v>368</v>
      </c>
      <c r="AE30" s="6">
        <v>-1.8</v>
      </c>
      <c r="AF30">
        <v>0</v>
      </c>
      <c r="AG30">
        <f t="shared" si="4"/>
        <v>0</v>
      </c>
      <c r="AH30">
        <v>899</v>
      </c>
      <c r="AI30">
        <v>1106</v>
      </c>
      <c r="AJ30" s="18">
        <v>1183</v>
      </c>
    </row>
    <row r="31" spans="1:36" x14ac:dyDescent="0.6">
      <c r="A31">
        <v>2023</v>
      </c>
      <c r="B31">
        <v>1</v>
      </c>
      <c r="C31">
        <v>30</v>
      </c>
      <c r="D31">
        <f t="shared" si="2"/>
        <v>1</v>
      </c>
      <c r="G31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0</v>
      </c>
      <c r="H31">
        <f t="shared" si="0"/>
        <v>0</v>
      </c>
      <c r="I31">
        <f t="shared" si="1"/>
        <v>0</v>
      </c>
      <c r="L31">
        <v>2494.9767441860463</v>
      </c>
      <c r="M31">
        <v>2304.0930232558139</v>
      </c>
      <c r="N31" s="2">
        <v>0</v>
      </c>
      <c r="O31" s="2">
        <v>0</v>
      </c>
      <c r="P31">
        <v>3145</v>
      </c>
      <c r="Q31">
        <v>2652</v>
      </c>
      <c r="R31">
        <v>1</v>
      </c>
      <c r="S31">
        <v>0</v>
      </c>
      <c r="T31">
        <v>0</v>
      </c>
      <c r="U31">
        <v>0</v>
      </c>
      <c r="V31">
        <v>0</v>
      </c>
      <c r="W31">
        <v>0.1966821919383589</v>
      </c>
      <c r="X31">
        <v>0.8033178080616411</v>
      </c>
      <c r="Y31">
        <v>4.0768213443735261E-2</v>
      </c>
      <c r="Z31">
        <v>333</v>
      </c>
      <c r="AA31">
        <f t="shared" si="3"/>
        <v>-35</v>
      </c>
      <c r="AB31">
        <v>1267</v>
      </c>
      <c r="AC31">
        <v>396.62703632308251</v>
      </c>
      <c r="AD31">
        <v>333</v>
      </c>
      <c r="AE31" s="6">
        <v>-0.9</v>
      </c>
      <c r="AF31">
        <v>0</v>
      </c>
      <c r="AG31">
        <f t="shared" si="4"/>
        <v>0</v>
      </c>
      <c r="AH31">
        <v>866</v>
      </c>
      <c r="AI31">
        <v>918</v>
      </c>
      <c r="AJ31" s="18">
        <v>989</v>
      </c>
    </row>
    <row r="32" spans="1:36" x14ac:dyDescent="0.6">
      <c r="A32">
        <v>2023</v>
      </c>
      <c r="B32">
        <v>1</v>
      </c>
      <c r="C32">
        <v>31</v>
      </c>
      <c r="D32">
        <f t="shared" si="2"/>
        <v>2</v>
      </c>
      <c r="G32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0</v>
      </c>
      <c r="H32">
        <f t="shared" si="0"/>
        <v>0</v>
      </c>
      <c r="I32">
        <f t="shared" si="1"/>
        <v>0</v>
      </c>
      <c r="L32">
        <v>2351.1377245508984</v>
      </c>
      <c r="M32">
        <v>2194.6706586826349</v>
      </c>
      <c r="N32" s="2">
        <v>0</v>
      </c>
      <c r="O32" s="2">
        <v>0</v>
      </c>
      <c r="P32">
        <v>2848</v>
      </c>
      <c r="Q32">
        <v>2382</v>
      </c>
      <c r="R32">
        <v>1</v>
      </c>
      <c r="S32">
        <v>0</v>
      </c>
      <c r="T32">
        <v>0</v>
      </c>
      <c r="U32">
        <v>0</v>
      </c>
      <c r="V32">
        <v>0</v>
      </c>
      <c r="W32">
        <v>0.139961759082218</v>
      </c>
      <c r="X32">
        <v>0.86003824091778203</v>
      </c>
      <c r="Y32">
        <v>3.518164435946463E-2</v>
      </c>
      <c r="Z32">
        <v>372</v>
      </c>
      <c r="AA32">
        <f t="shared" si="3"/>
        <v>39</v>
      </c>
      <c r="AB32">
        <v>1267</v>
      </c>
      <c r="AC32">
        <v>425.96053393555951</v>
      </c>
      <c r="AD32">
        <v>372</v>
      </c>
      <c r="AE32" s="6">
        <v>2.4</v>
      </c>
      <c r="AF32">
        <v>0</v>
      </c>
      <c r="AG32">
        <f t="shared" si="4"/>
        <v>0</v>
      </c>
      <c r="AH32">
        <v>864</v>
      </c>
      <c r="AI32">
        <v>933</v>
      </c>
      <c r="AJ32" s="18">
        <v>977</v>
      </c>
    </row>
    <row r="33" spans="1:36" x14ac:dyDescent="0.6">
      <c r="A33">
        <v>2023</v>
      </c>
      <c r="B33">
        <v>2</v>
      </c>
      <c r="C33">
        <v>1</v>
      </c>
      <c r="D33">
        <f t="shared" si="2"/>
        <v>3</v>
      </c>
      <c r="G33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0</v>
      </c>
      <c r="H33">
        <f t="shared" si="0"/>
        <v>0</v>
      </c>
      <c r="I33">
        <f t="shared" si="1"/>
        <v>0</v>
      </c>
      <c r="L33">
        <v>2433.6793002915451</v>
      </c>
      <c r="M33">
        <v>2341.0379008746354</v>
      </c>
      <c r="N33">
        <v>479.91836734693879</v>
      </c>
      <c r="O33">
        <v>513.07288629737604</v>
      </c>
      <c r="P33">
        <v>2619</v>
      </c>
      <c r="Q33">
        <v>2843</v>
      </c>
      <c r="R33">
        <v>1</v>
      </c>
      <c r="S33">
        <v>0</v>
      </c>
      <c r="T33">
        <v>0</v>
      </c>
      <c r="U33">
        <v>0</v>
      </c>
      <c r="V33">
        <v>0</v>
      </c>
      <c r="W33">
        <v>0.18518857561332841</v>
      </c>
      <c r="X33">
        <v>0.81481142438667153</v>
      </c>
      <c r="Y33">
        <v>0.22505492493592091</v>
      </c>
      <c r="Z33">
        <v>412</v>
      </c>
      <c r="AA33">
        <f t="shared" si="3"/>
        <v>40</v>
      </c>
      <c r="AB33">
        <v>1267</v>
      </c>
      <c r="AC33">
        <v>368.78559863831327</v>
      </c>
      <c r="AD33">
        <v>412</v>
      </c>
      <c r="AE33" s="6">
        <v>0.9</v>
      </c>
      <c r="AF33">
        <v>0</v>
      </c>
      <c r="AG33">
        <f t="shared" si="4"/>
        <v>0</v>
      </c>
      <c r="AH33">
        <v>974</v>
      </c>
      <c r="AI33">
        <v>872</v>
      </c>
      <c r="AJ33" s="18">
        <v>1006</v>
      </c>
    </row>
    <row r="34" spans="1:36" x14ac:dyDescent="0.6">
      <c r="A34">
        <v>2023</v>
      </c>
      <c r="B34">
        <v>2</v>
      </c>
      <c r="C34">
        <v>2</v>
      </c>
      <c r="D34">
        <f t="shared" si="2"/>
        <v>4</v>
      </c>
      <c r="G34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0</v>
      </c>
      <c r="H34">
        <f t="shared" si="0"/>
        <v>0</v>
      </c>
      <c r="I34">
        <f t="shared" si="1"/>
        <v>0</v>
      </c>
      <c r="L34">
        <v>2319.794117647059</v>
      </c>
      <c r="M34">
        <v>2179.3235294117649</v>
      </c>
      <c r="N34">
        <v>438.05882352941177</v>
      </c>
      <c r="O34">
        <v>520.79411764705878</v>
      </c>
      <c r="P34">
        <v>2529</v>
      </c>
      <c r="Q34">
        <v>2600</v>
      </c>
      <c r="R34">
        <v>1</v>
      </c>
      <c r="S34">
        <v>0</v>
      </c>
      <c r="T34">
        <v>0</v>
      </c>
      <c r="U34">
        <v>0</v>
      </c>
      <c r="V34">
        <v>0</v>
      </c>
      <c r="W34">
        <v>0.13296938974458961</v>
      </c>
      <c r="X34">
        <v>0.86703061025541039</v>
      </c>
      <c r="Y34">
        <v>7.6363163709624995E-2</v>
      </c>
      <c r="Z34">
        <v>427</v>
      </c>
      <c r="AA34">
        <f t="shared" si="3"/>
        <v>15</v>
      </c>
      <c r="AB34">
        <v>1267</v>
      </c>
      <c r="AC34">
        <v>418.42317784145388</v>
      </c>
      <c r="AD34">
        <v>427</v>
      </c>
      <c r="AE34" s="6">
        <v>-2.4</v>
      </c>
      <c r="AF34">
        <v>0</v>
      </c>
      <c r="AG34">
        <f t="shared" si="4"/>
        <v>0</v>
      </c>
      <c r="AH34">
        <v>970</v>
      </c>
      <c r="AI34">
        <v>840</v>
      </c>
      <c r="AJ34" s="18">
        <v>1104</v>
      </c>
    </row>
    <row r="35" spans="1:36" x14ac:dyDescent="0.6">
      <c r="A35">
        <v>2023</v>
      </c>
      <c r="B35">
        <v>2</v>
      </c>
      <c r="C35">
        <v>3</v>
      </c>
      <c r="D35">
        <f t="shared" si="2"/>
        <v>5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0</v>
      </c>
      <c r="H35">
        <f t="shared" si="0"/>
        <v>0</v>
      </c>
      <c r="I35">
        <f t="shared" si="1"/>
        <v>0</v>
      </c>
      <c r="L35">
        <v>2555.4802259887006</v>
      </c>
      <c r="M35">
        <v>2324.5197740112994</v>
      </c>
      <c r="N35">
        <v>432.88700564971748</v>
      </c>
      <c r="O35">
        <v>498.40677966101691</v>
      </c>
      <c r="P35">
        <v>2695</v>
      </c>
      <c r="Q35">
        <v>3180</v>
      </c>
      <c r="R35">
        <v>1</v>
      </c>
      <c r="S35">
        <v>0</v>
      </c>
      <c r="T35">
        <v>0</v>
      </c>
      <c r="U35">
        <v>0</v>
      </c>
      <c r="V35">
        <v>0</v>
      </c>
      <c r="W35">
        <v>0.17421276595744681</v>
      </c>
      <c r="X35">
        <v>0.82578723404255316</v>
      </c>
      <c r="Y35">
        <v>0.1225106382978723</v>
      </c>
      <c r="Z35">
        <v>429</v>
      </c>
      <c r="AA35">
        <f t="shared" si="3"/>
        <v>2</v>
      </c>
      <c r="AB35">
        <v>1267</v>
      </c>
      <c r="AC35">
        <v>391.26196333780399</v>
      </c>
      <c r="AD35">
        <v>429</v>
      </c>
      <c r="AE35" s="6">
        <v>-1.6</v>
      </c>
      <c r="AF35">
        <v>0</v>
      </c>
      <c r="AG35">
        <f t="shared" si="4"/>
        <v>0</v>
      </c>
      <c r="AH35">
        <v>1133</v>
      </c>
      <c r="AI35">
        <v>820</v>
      </c>
      <c r="AJ35" s="18">
        <v>1347</v>
      </c>
    </row>
    <row r="36" spans="1:36" x14ac:dyDescent="0.6">
      <c r="A36">
        <v>2023</v>
      </c>
      <c r="B36">
        <v>2</v>
      </c>
      <c r="C36">
        <v>4</v>
      </c>
      <c r="D36">
        <f t="shared" si="2"/>
        <v>6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0</v>
      </c>
      <c r="H36">
        <f t="shared" si="0"/>
        <v>0</v>
      </c>
      <c r="I36">
        <f t="shared" si="1"/>
        <v>0</v>
      </c>
      <c r="L36">
        <v>2086.8644067796608</v>
      </c>
      <c r="M36">
        <v>1943.1355932203389</v>
      </c>
      <c r="N36">
        <v>394.74576271186442</v>
      </c>
      <c r="O36">
        <v>396.83050847457628</v>
      </c>
      <c r="P36">
        <v>2714</v>
      </c>
      <c r="Q36">
        <v>2644</v>
      </c>
      <c r="R36">
        <v>1</v>
      </c>
      <c r="S36">
        <v>0</v>
      </c>
      <c r="T36">
        <v>0</v>
      </c>
      <c r="U36">
        <v>0</v>
      </c>
      <c r="V36">
        <v>0</v>
      </c>
      <c r="W36">
        <v>0.13472066691551571</v>
      </c>
      <c r="X36">
        <v>0.86527933308448435</v>
      </c>
      <c r="Y36">
        <v>0.2339492347891004</v>
      </c>
      <c r="Z36">
        <v>405</v>
      </c>
      <c r="AA36">
        <f t="shared" si="3"/>
        <v>-24</v>
      </c>
      <c r="AB36">
        <v>1267</v>
      </c>
      <c r="AC36">
        <v>430.16010164773809</v>
      </c>
      <c r="AD36">
        <v>405</v>
      </c>
      <c r="AE36" s="6">
        <v>-0.2</v>
      </c>
      <c r="AF36">
        <v>0</v>
      </c>
      <c r="AG36">
        <f t="shared" si="4"/>
        <v>0</v>
      </c>
      <c r="AH36">
        <v>996</v>
      </c>
      <c r="AI36">
        <v>965</v>
      </c>
      <c r="AJ36" s="18">
        <v>1530</v>
      </c>
    </row>
    <row r="37" spans="1:36" x14ac:dyDescent="0.6">
      <c r="A37">
        <v>2023</v>
      </c>
      <c r="B37">
        <v>2</v>
      </c>
      <c r="C37">
        <v>5</v>
      </c>
      <c r="D37">
        <f t="shared" si="2"/>
        <v>7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0</v>
      </c>
      <c r="I37">
        <f t="shared" si="1"/>
        <v>0</v>
      </c>
      <c r="L37">
        <v>1932.349295774648</v>
      </c>
      <c r="M37">
        <v>1862.1295774647888</v>
      </c>
      <c r="N37">
        <v>343.18028169014087</v>
      </c>
      <c r="O37">
        <v>325.62816901408451</v>
      </c>
      <c r="P37">
        <v>3167</v>
      </c>
      <c r="Q37">
        <v>2992</v>
      </c>
      <c r="R37">
        <v>1</v>
      </c>
      <c r="S37">
        <v>0</v>
      </c>
      <c r="T37">
        <v>0</v>
      </c>
      <c r="U37">
        <v>0</v>
      </c>
      <c r="V37">
        <v>0</v>
      </c>
      <c r="W37">
        <v>0.17440601829301289</v>
      </c>
      <c r="X37">
        <v>0.82559398170698706</v>
      </c>
      <c r="Y37">
        <v>8.8109541592249832E-2</v>
      </c>
      <c r="Z37">
        <v>355</v>
      </c>
      <c r="AA37">
        <f t="shared" si="3"/>
        <v>-50</v>
      </c>
      <c r="AB37">
        <v>1267</v>
      </c>
      <c r="AC37">
        <v>424.31762018882819</v>
      </c>
      <c r="AD37">
        <v>355</v>
      </c>
      <c r="AE37" s="6">
        <v>1.7</v>
      </c>
      <c r="AF37">
        <v>0</v>
      </c>
      <c r="AG37">
        <f t="shared" si="4"/>
        <v>0</v>
      </c>
      <c r="AH37">
        <v>839</v>
      </c>
      <c r="AI37">
        <v>1282</v>
      </c>
      <c r="AJ37" s="18">
        <v>1420</v>
      </c>
    </row>
    <row r="38" spans="1:36" x14ac:dyDescent="0.6">
      <c r="A38">
        <v>2023</v>
      </c>
      <c r="B38">
        <v>2</v>
      </c>
      <c r="C38">
        <v>6</v>
      </c>
      <c r="D38">
        <f t="shared" si="2"/>
        <v>1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0</v>
      </c>
      <c r="H38">
        <f t="shared" si="0"/>
        <v>0</v>
      </c>
      <c r="I38">
        <f t="shared" si="1"/>
        <v>0</v>
      </c>
      <c r="L38">
        <v>2439.7241379310344</v>
      </c>
      <c r="M38">
        <v>2326.5287356321837</v>
      </c>
      <c r="N38">
        <v>437.83908045977012</v>
      </c>
      <c r="O38">
        <v>560.34482758620686</v>
      </c>
      <c r="P38">
        <v>3011</v>
      </c>
      <c r="Q38">
        <v>2681</v>
      </c>
      <c r="R38">
        <v>1</v>
      </c>
      <c r="S38">
        <v>0</v>
      </c>
      <c r="T38">
        <v>0</v>
      </c>
      <c r="U38">
        <v>0</v>
      </c>
      <c r="V38">
        <v>0</v>
      </c>
      <c r="W38">
        <v>0.1892012180838604</v>
      </c>
      <c r="X38">
        <v>0.81079878191613963</v>
      </c>
      <c r="Y38">
        <v>0.1011360974467088</v>
      </c>
      <c r="Z38">
        <v>339</v>
      </c>
      <c r="AA38">
        <f t="shared" si="3"/>
        <v>-16</v>
      </c>
      <c r="AB38">
        <v>1267</v>
      </c>
      <c r="AC38">
        <v>388.40801687142709</v>
      </c>
      <c r="AD38">
        <v>339</v>
      </c>
      <c r="AE38" s="6">
        <v>3</v>
      </c>
      <c r="AF38">
        <v>0</v>
      </c>
      <c r="AG38">
        <f t="shared" si="4"/>
        <v>0</v>
      </c>
      <c r="AH38">
        <v>917</v>
      </c>
      <c r="AI38">
        <v>996</v>
      </c>
      <c r="AJ38" s="18">
        <v>1028</v>
      </c>
    </row>
    <row r="39" spans="1:36" x14ac:dyDescent="0.6">
      <c r="A39">
        <v>2023</v>
      </c>
      <c r="B39">
        <v>2</v>
      </c>
      <c r="C39">
        <v>7</v>
      </c>
      <c r="D39">
        <f t="shared" si="2"/>
        <v>2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0</v>
      </c>
      <c r="H39">
        <f t="shared" si="0"/>
        <v>0</v>
      </c>
      <c r="I39">
        <f t="shared" si="1"/>
        <v>0</v>
      </c>
      <c r="L39">
        <v>2266.7341040462429</v>
      </c>
      <c r="M39">
        <v>2204.6531791907514</v>
      </c>
      <c r="N39">
        <v>447.98265895953756</v>
      </c>
      <c r="O39">
        <v>538.19653179190755</v>
      </c>
      <c r="P39">
        <v>2614</v>
      </c>
      <c r="Q39">
        <v>2418</v>
      </c>
      <c r="R39">
        <v>1</v>
      </c>
      <c r="S39">
        <v>0</v>
      </c>
      <c r="T39">
        <v>0</v>
      </c>
      <c r="U39">
        <v>0</v>
      </c>
      <c r="V39">
        <v>0</v>
      </c>
      <c r="W39">
        <v>0.1405835983041866</v>
      </c>
      <c r="X39">
        <v>0.85941640169581346</v>
      </c>
      <c r="Y39">
        <v>4.2925278219395867E-2</v>
      </c>
      <c r="Z39">
        <v>341</v>
      </c>
      <c r="AA39">
        <f t="shared" si="3"/>
        <v>2</v>
      </c>
      <c r="AB39">
        <v>1267</v>
      </c>
      <c r="AC39">
        <v>406.40823111685108</v>
      </c>
      <c r="AD39">
        <v>341</v>
      </c>
      <c r="AE39" s="6">
        <v>3.5</v>
      </c>
      <c r="AF39">
        <v>0</v>
      </c>
      <c r="AG39">
        <f t="shared" si="4"/>
        <v>0</v>
      </c>
      <c r="AH39">
        <v>847</v>
      </c>
      <c r="AI39">
        <v>841</v>
      </c>
      <c r="AJ39" s="18">
        <v>994</v>
      </c>
    </row>
    <row r="40" spans="1:36" x14ac:dyDescent="0.6">
      <c r="A40">
        <v>2023</v>
      </c>
      <c r="B40">
        <v>2</v>
      </c>
      <c r="C40">
        <v>8</v>
      </c>
      <c r="D40">
        <f t="shared" si="2"/>
        <v>3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0</v>
      </c>
      <c r="I40">
        <f t="shared" si="1"/>
        <v>0</v>
      </c>
      <c r="L40">
        <v>2429.9150141643063</v>
      </c>
      <c r="M40">
        <v>2344.7025495750709</v>
      </c>
      <c r="N40">
        <v>446.44475920679884</v>
      </c>
      <c r="O40">
        <v>543.77337110481585</v>
      </c>
      <c r="P40">
        <v>2794</v>
      </c>
      <c r="Q40">
        <v>2829</v>
      </c>
      <c r="R40">
        <v>1</v>
      </c>
      <c r="S40">
        <v>0</v>
      </c>
      <c r="T40">
        <v>0</v>
      </c>
      <c r="U40">
        <v>0</v>
      </c>
      <c r="V40">
        <v>0</v>
      </c>
      <c r="W40">
        <v>0.1814511826427174</v>
      </c>
      <c r="X40">
        <v>0.81854881735728258</v>
      </c>
      <c r="Y40">
        <v>7.611595233860928E-2</v>
      </c>
      <c r="Z40">
        <v>380</v>
      </c>
      <c r="AA40">
        <f t="shared" si="3"/>
        <v>39</v>
      </c>
      <c r="AB40">
        <v>1267</v>
      </c>
      <c r="AC40">
        <v>383.73118153730371</v>
      </c>
      <c r="AD40">
        <v>380</v>
      </c>
      <c r="AE40" s="6">
        <v>2.1</v>
      </c>
      <c r="AF40">
        <v>0</v>
      </c>
      <c r="AG40">
        <f t="shared" si="4"/>
        <v>0</v>
      </c>
      <c r="AH40">
        <v>1006</v>
      </c>
      <c r="AI40">
        <v>881</v>
      </c>
      <c r="AJ40" s="18">
        <v>1113</v>
      </c>
    </row>
    <row r="41" spans="1:36" x14ac:dyDescent="0.6">
      <c r="A41">
        <v>2023</v>
      </c>
      <c r="B41">
        <v>2</v>
      </c>
      <c r="C41">
        <v>9</v>
      </c>
      <c r="D41">
        <f t="shared" si="2"/>
        <v>4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0</v>
      </c>
      <c r="H41">
        <f t="shared" si="0"/>
        <v>0</v>
      </c>
      <c r="I41">
        <f t="shared" si="1"/>
        <v>0</v>
      </c>
      <c r="L41">
        <v>2370.7714285714287</v>
      </c>
      <c r="M41">
        <v>2230.3714285714286</v>
      </c>
      <c r="N41">
        <v>451.7714285714286</v>
      </c>
      <c r="O41">
        <v>493.8857142857143</v>
      </c>
      <c r="P41">
        <v>2764</v>
      </c>
      <c r="Q41">
        <v>2971</v>
      </c>
      <c r="R41">
        <v>1</v>
      </c>
      <c r="S41">
        <v>0</v>
      </c>
      <c r="T41">
        <v>0</v>
      </c>
      <c r="U41">
        <v>0</v>
      </c>
      <c r="V41">
        <v>0</v>
      </c>
      <c r="W41">
        <v>0.1320110433013659</v>
      </c>
      <c r="X41">
        <v>0.86798895669863418</v>
      </c>
      <c r="Y41">
        <v>9.8343504795117692E-2</v>
      </c>
      <c r="Z41">
        <v>369</v>
      </c>
      <c r="AA41">
        <f t="shared" si="3"/>
        <v>-11</v>
      </c>
      <c r="AB41">
        <v>1267</v>
      </c>
      <c r="AC41">
        <v>427.87408356958088</v>
      </c>
      <c r="AD41">
        <v>369</v>
      </c>
      <c r="AE41" s="6">
        <v>4</v>
      </c>
      <c r="AF41">
        <v>0</v>
      </c>
      <c r="AG41">
        <f t="shared" si="4"/>
        <v>0</v>
      </c>
      <c r="AH41">
        <v>1015</v>
      </c>
      <c r="AI41">
        <v>899</v>
      </c>
      <c r="AJ41" s="18">
        <v>1194</v>
      </c>
    </row>
    <row r="42" spans="1:36" x14ac:dyDescent="0.6">
      <c r="A42">
        <v>2023</v>
      </c>
      <c r="B42">
        <v>2</v>
      </c>
      <c r="C42">
        <v>10</v>
      </c>
      <c r="D42">
        <f t="shared" si="2"/>
        <v>5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0</v>
      </c>
      <c r="H42">
        <f t="shared" si="0"/>
        <v>0</v>
      </c>
      <c r="I42">
        <f t="shared" si="1"/>
        <v>0</v>
      </c>
      <c r="L42">
        <v>2588.1926345609068</v>
      </c>
      <c r="M42">
        <v>2370.7195467422098</v>
      </c>
      <c r="N42">
        <v>476.43342776203968</v>
      </c>
      <c r="O42">
        <v>559.57790368271958</v>
      </c>
      <c r="P42">
        <v>3147</v>
      </c>
      <c r="Q42">
        <v>3295</v>
      </c>
      <c r="R42">
        <v>1</v>
      </c>
      <c r="S42">
        <v>0</v>
      </c>
      <c r="T42">
        <v>0</v>
      </c>
      <c r="U42">
        <v>0</v>
      </c>
      <c r="V42">
        <v>0</v>
      </c>
      <c r="W42">
        <v>0.18800320811342239</v>
      </c>
      <c r="X42">
        <v>0.8119967918865777</v>
      </c>
      <c r="Y42">
        <v>0.16325675256131639</v>
      </c>
      <c r="Z42">
        <v>413</v>
      </c>
      <c r="AA42">
        <f t="shared" si="3"/>
        <v>44</v>
      </c>
      <c r="AB42">
        <v>1267</v>
      </c>
      <c r="AC42">
        <v>405.31430181672982</v>
      </c>
      <c r="AD42">
        <v>413</v>
      </c>
      <c r="AE42" s="6">
        <v>3.8</v>
      </c>
      <c r="AF42">
        <v>0.6</v>
      </c>
      <c r="AG42">
        <f t="shared" si="4"/>
        <v>2.2799999999999998</v>
      </c>
      <c r="AH42">
        <v>1259</v>
      </c>
      <c r="AI42">
        <v>914</v>
      </c>
      <c r="AJ42" s="18">
        <v>1454</v>
      </c>
    </row>
    <row r="43" spans="1:36" x14ac:dyDescent="0.6">
      <c r="A43">
        <v>2023</v>
      </c>
      <c r="B43">
        <v>2</v>
      </c>
      <c r="C43">
        <v>11</v>
      </c>
      <c r="D43">
        <f t="shared" si="2"/>
        <v>6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0</v>
      </c>
      <c r="H43">
        <f t="shared" si="0"/>
        <v>0</v>
      </c>
      <c r="I43">
        <f t="shared" si="1"/>
        <v>0</v>
      </c>
      <c r="L43">
        <v>2148.8857938718661</v>
      </c>
      <c r="M43">
        <v>2021.8662952646239</v>
      </c>
      <c r="N43">
        <v>391.62952646239557</v>
      </c>
      <c r="O43">
        <v>363.81894150417827</v>
      </c>
      <c r="P43">
        <v>2890</v>
      </c>
      <c r="Q43">
        <v>2960</v>
      </c>
      <c r="R43">
        <v>1</v>
      </c>
      <c r="S43">
        <v>0</v>
      </c>
      <c r="T43">
        <v>0</v>
      </c>
      <c r="U43">
        <v>0</v>
      </c>
      <c r="V43">
        <v>0</v>
      </c>
      <c r="W43">
        <v>0.13203988603988609</v>
      </c>
      <c r="X43">
        <v>0.86796011396011397</v>
      </c>
      <c r="Y43">
        <v>9.6769230769230774E-2</v>
      </c>
      <c r="Z43">
        <v>430</v>
      </c>
      <c r="AA43">
        <f t="shared" si="3"/>
        <v>17</v>
      </c>
      <c r="AB43">
        <v>1267</v>
      </c>
      <c r="AC43">
        <v>441.64134619749848</v>
      </c>
      <c r="AD43">
        <v>430</v>
      </c>
      <c r="AE43" s="6">
        <v>2.8</v>
      </c>
      <c r="AF43">
        <v>0</v>
      </c>
      <c r="AG43">
        <f t="shared" si="4"/>
        <v>0</v>
      </c>
      <c r="AH43">
        <v>1064</v>
      </c>
      <c r="AI43">
        <v>996</v>
      </c>
      <c r="AJ43" s="18">
        <v>1691</v>
      </c>
    </row>
    <row r="44" spans="1:36" x14ac:dyDescent="0.6">
      <c r="A44">
        <v>2023</v>
      </c>
      <c r="B44">
        <v>2</v>
      </c>
      <c r="C44">
        <v>12</v>
      </c>
      <c r="D44">
        <f t="shared" si="2"/>
        <v>7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0</v>
      </c>
      <c r="H44">
        <f t="shared" si="0"/>
        <v>0</v>
      </c>
      <c r="I44">
        <f t="shared" si="1"/>
        <v>0</v>
      </c>
      <c r="L44">
        <v>2029.5487465181059</v>
      </c>
      <c r="M44">
        <v>1949.8607242339833</v>
      </c>
      <c r="N44">
        <v>361.32869080779943</v>
      </c>
      <c r="O44">
        <v>330.21169916434542</v>
      </c>
      <c r="P44">
        <v>3208</v>
      </c>
      <c r="Q44">
        <v>3344</v>
      </c>
      <c r="R44">
        <v>1</v>
      </c>
      <c r="S44">
        <v>0</v>
      </c>
      <c r="T44">
        <v>0</v>
      </c>
      <c r="U44">
        <v>0</v>
      </c>
      <c r="V44">
        <v>0</v>
      </c>
      <c r="W44">
        <v>0.1758750508750509</v>
      </c>
      <c r="X44">
        <v>0.82412494912494916</v>
      </c>
      <c r="Y44">
        <v>3.6680911680911678E-2</v>
      </c>
      <c r="Z44">
        <v>404</v>
      </c>
      <c r="AA44">
        <f t="shared" si="3"/>
        <v>-26</v>
      </c>
      <c r="AB44">
        <v>1267</v>
      </c>
      <c r="AC44">
        <v>423.15219273044329</v>
      </c>
      <c r="AD44">
        <v>404</v>
      </c>
      <c r="AE44" s="6">
        <v>3.7</v>
      </c>
      <c r="AF44">
        <v>0</v>
      </c>
      <c r="AG44">
        <f t="shared" si="4"/>
        <v>0</v>
      </c>
      <c r="AH44">
        <v>875</v>
      </c>
      <c r="AI44">
        <v>1279</v>
      </c>
      <c r="AJ44" s="18">
        <v>1567</v>
      </c>
    </row>
    <row r="45" spans="1:36" x14ac:dyDescent="0.6">
      <c r="A45">
        <v>2023</v>
      </c>
      <c r="B45">
        <v>2</v>
      </c>
      <c r="C45">
        <v>13</v>
      </c>
      <c r="D45">
        <f t="shared" si="2"/>
        <v>1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L45">
        <v>2467.67816091954</v>
      </c>
      <c r="M45">
        <v>2412.1379310344828</v>
      </c>
      <c r="N45">
        <v>473.66666666666669</v>
      </c>
      <c r="O45">
        <v>580.34482758620686</v>
      </c>
      <c r="P45">
        <v>3255</v>
      </c>
      <c r="Q45">
        <v>3290</v>
      </c>
      <c r="R45">
        <v>1</v>
      </c>
      <c r="S45">
        <v>0</v>
      </c>
      <c r="T45">
        <v>0</v>
      </c>
      <c r="U45">
        <v>0</v>
      </c>
      <c r="V45">
        <v>0</v>
      </c>
      <c r="W45">
        <v>0.18926661573720399</v>
      </c>
      <c r="X45">
        <v>0.81073338426279606</v>
      </c>
      <c r="Y45">
        <v>0.16603004838298949</v>
      </c>
      <c r="Z45">
        <v>372</v>
      </c>
      <c r="AA45">
        <f t="shared" si="3"/>
        <v>-32</v>
      </c>
      <c r="AB45">
        <v>1267</v>
      </c>
      <c r="AC45">
        <v>402.44175095456899</v>
      </c>
      <c r="AD45">
        <v>372</v>
      </c>
      <c r="AE45" s="6">
        <v>5.9</v>
      </c>
      <c r="AF45">
        <v>0</v>
      </c>
      <c r="AG45">
        <f t="shared" si="4"/>
        <v>0</v>
      </c>
      <c r="AH45">
        <v>935</v>
      </c>
      <c r="AI45">
        <v>1071</v>
      </c>
      <c r="AJ45" s="18">
        <v>1201</v>
      </c>
    </row>
    <row r="46" spans="1:36" x14ac:dyDescent="0.6">
      <c r="A46">
        <v>2023</v>
      </c>
      <c r="B46">
        <v>2</v>
      </c>
      <c r="C46">
        <v>14</v>
      </c>
      <c r="D46">
        <f t="shared" si="2"/>
        <v>2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L46">
        <v>2383.227665706052</v>
      </c>
      <c r="M46">
        <v>2357.6368876080692</v>
      </c>
      <c r="N46">
        <v>482.51008645533142</v>
      </c>
      <c r="O46">
        <v>539.43804034582126</v>
      </c>
      <c r="P46">
        <v>2977</v>
      </c>
      <c r="Q46">
        <v>2692</v>
      </c>
      <c r="R46">
        <v>1</v>
      </c>
      <c r="S46">
        <v>0</v>
      </c>
      <c r="T46">
        <v>0</v>
      </c>
      <c r="U46">
        <v>0</v>
      </c>
      <c r="V46">
        <v>0</v>
      </c>
      <c r="W46">
        <v>0.14048627035926381</v>
      </c>
      <c r="X46">
        <v>0.85951372964073613</v>
      </c>
      <c r="Y46">
        <v>4.3687893220438638E-2</v>
      </c>
      <c r="Z46">
        <v>390</v>
      </c>
      <c r="AA46">
        <f t="shared" si="3"/>
        <v>18</v>
      </c>
      <c r="AB46">
        <v>1267</v>
      </c>
      <c r="AC46">
        <v>436.03420135534282</v>
      </c>
      <c r="AD46">
        <v>390</v>
      </c>
      <c r="AE46" s="6">
        <v>1.7</v>
      </c>
      <c r="AF46">
        <v>0</v>
      </c>
      <c r="AG46">
        <f t="shared" si="4"/>
        <v>0</v>
      </c>
      <c r="AH46">
        <v>977</v>
      </c>
      <c r="AI46">
        <v>959</v>
      </c>
      <c r="AJ46" s="18">
        <v>1158</v>
      </c>
    </row>
    <row r="47" spans="1:36" x14ac:dyDescent="0.6">
      <c r="A47">
        <v>2023</v>
      </c>
      <c r="B47">
        <v>2</v>
      </c>
      <c r="C47">
        <v>15</v>
      </c>
      <c r="D47">
        <f t="shared" si="2"/>
        <v>3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0</v>
      </c>
      <c r="H47">
        <f t="shared" si="0"/>
        <v>0</v>
      </c>
      <c r="I47">
        <f t="shared" si="1"/>
        <v>0</v>
      </c>
      <c r="L47">
        <v>2545.6770538243627</v>
      </c>
      <c r="M47">
        <v>2380.6005665722382</v>
      </c>
      <c r="N47">
        <v>497.42209631728048</v>
      </c>
      <c r="O47">
        <v>562.75070821529744</v>
      </c>
      <c r="P47">
        <v>3082</v>
      </c>
      <c r="Q47">
        <v>3181</v>
      </c>
      <c r="R47">
        <v>1</v>
      </c>
      <c r="S47">
        <v>0</v>
      </c>
      <c r="T47">
        <v>0</v>
      </c>
      <c r="U47">
        <v>0</v>
      </c>
      <c r="V47">
        <v>0</v>
      </c>
      <c r="W47">
        <v>0.17466070573207729</v>
      </c>
      <c r="X47">
        <v>0.82533929426792274</v>
      </c>
      <c r="Y47">
        <v>9.4283889509819571E-2</v>
      </c>
      <c r="Z47">
        <v>436</v>
      </c>
      <c r="AA47">
        <f t="shared" si="3"/>
        <v>46</v>
      </c>
      <c r="AB47">
        <v>1267</v>
      </c>
      <c r="AC47">
        <v>410.16900476410399</v>
      </c>
      <c r="AD47">
        <v>436</v>
      </c>
      <c r="AE47" s="6">
        <v>3.2</v>
      </c>
      <c r="AF47">
        <v>0</v>
      </c>
      <c r="AG47">
        <f t="shared" si="4"/>
        <v>0</v>
      </c>
      <c r="AH47">
        <v>1050</v>
      </c>
      <c r="AI47">
        <v>982</v>
      </c>
      <c r="AJ47" s="18">
        <v>1204</v>
      </c>
    </row>
    <row r="48" spans="1:36" x14ac:dyDescent="0.6">
      <c r="A48">
        <v>2023</v>
      </c>
      <c r="B48">
        <v>2</v>
      </c>
      <c r="C48">
        <v>16</v>
      </c>
      <c r="D48">
        <f t="shared" si="2"/>
        <v>4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0</v>
      </c>
      <c r="I48">
        <f t="shared" si="1"/>
        <v>0</v>
      </c>
      <c r="L48">
        <v>2452.3054755043227</v>
      </c>
      <c r="M48">
        <v>2229.5965417867437</v>
      </c>
      <c r="N48">
        <v>462.40922190201729</v>
      </c>
      <c r="O48">
        <v>528.84726224783867</v>
      </c>
      <c r="P48">
        <v>2986</v>
      </c>
      <c r="Q48">
        <v>3043</v>
      </c>
      <c r="R48">
        <v>1</v>
      </c>
      <c r="S48">
        <v>0</v>
      </c>
      <c r="T48">
        <v>0</v>
      </c>
      <c r="U48">
        <v>0</v>
      </c>
      <c r="V48">
        <v>0</v>
      </c>
      <c r="W48">
        <v>0.1337562890473821</v>
      </c>
      <c r="X48">
        <v>0.86624371095261787</v>
      </c>
      <c r="Y48">
        <v>9.8565267871952231E-2</v>
      </c>
      <c r="Z48">
        <v>429</v>
      </c>
      <c r="AA48">
        <f t="shared" si="3"/>
        <v>-7</v>
      </c>
      <c r="AB48">
        <v>1267</v>
      </c>
      <c r="AC48">
        <v>445.0913063428539</v>
      </c>
      <c r="AD48">
        <v>429</v>
      </c>
      <c r="AE48" s="6">
        <v>2.2999999999999998</v>
      </c>
      <c r="AF48">
        <v>0</v>
      </c>
      <c r="AG48">
        <f t="shared" si="4"/>
        <v>0</v>
      </c>
      <c r="AH48">
        <v>1098</v>
      </c>
      <c r="AI48">
        <v>958</v>
      </c>
      <c r="AJ48" s="18">
        <v>1308</v>
      </c>
    </row>
    <row r="49" spans="1:36" x14ac:dyDescent="0.6">
      <c r="A49">
        <v>2023</v>
      </c>
      <c r="B49">
        <v>2</v>
      </c>
      <c r="C49">
        <v>17</v>
      </c>
      <c r="D49">
        <f t="shared" si="2"/>
        <v>5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0</v>
      </c>
      <c r="H49">
        <f t="shared" si="0"/>
        <v>0</v>
      </c>
      <c r="I49">
        <f t="shared" si="1"/>
        <v>0</v>
      </c>
      <c r="L49">
        <v>2675.0197183098594</v>
      </c>
      <c r="M49">
        <v>2361.7802816901408</v>
      </c>
      <c r="N49">
        <v>505.13802816901409</v>
      </c>
      <c r="O49">
        <v>559.21690140845067</v>
      </c>
      <c r="P49">
        <v>3391</v>
      </c>
      <c r="Q49">
        <v>3535</v>
      </c>
      <c r="R49">
        <v>1</v>
      </c>
      <c r="S49">
        <v>0</v>
      </c>
      <c r="T49">
        <v>0</v>
      </c>
      <c r="U49">
        <v>0</v>
      </c>
      <c r="V49">
        <v>0</v>
      </c>
      <c r="W49">
        <v>0.18453412262970451</v>
      </c>
      <c r="X49">
        <v>0.81546587737029552</v>
      </c>
      <c r="Y49">
        <v>0.20246173837712969</v>
      </c>
      <c r="Z49">
        <v>476</v>
      </c>
      <c r="AA49">
        <f t="shared" si="3"/>
        <v>47</v>
      </c>
      <c r="AB49">
        <v>1267</v>
      </c>
      <c r="AC49">
        <v>426.10259589834601</v>
      </c>
      <c r="AD49">
        <v>476</v>
      </c>
      <c r="AE49" s="6">
        <v>3.4</v>
      </c>
      <c r="AF49">
        <v>0</v>
      </c>
      <c r="AG49">
        <f t="shared" si="4"/>
        <v>0</v>
      </c>
      <c r="AH49">
        <v>1292</v>
      </c>
      <c r="AI49">
        <v>990</v>
      </c>
      <c r="AJ49" s="18">
        <v>1570</v>
      </c>
    </row>
    <row r="50" spans="1:36" x14ac:dyDescent="0.6">
      <c r="A50">
        <v>2023</v>
      </c>
      <c r="B50">
        <v>2</v>
      </c>
      <c r="C50">
        <v>18</v>
      </c>
      <c r="D50">
        <f t="shared" si="2"/>
        <v>6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0</v>
      </c>
      <c r="H50">
        <f t="shared" si="0"/>
        <v>0</v>
      </c>
      <c r="I50">
        <f t="shared" si="1"/>
        <v>0</v>
      </c>
      <c r="L50">
        <v>2153.0193905817173</v>
      </c>
      <c r="M50">
        <v>2028.9473684210525</v>
      </c>
      <c r="N50">
        <v>406.87811634349032</v>
      </c>
      <c r="O50">
        <v>388.97783933518008</v>
      </c>
      <c r="P50">
        <v>3315</v>
      </c>
      <c r="Q50">
        <v>3191</v>
      </c>
      <c r="R50">
        <v>1</v>
      </c>
      <c r="S50">
        <v>0</v>
      </c>
      <c r="T50">
        <v>0</v>
      </c>
      <c r="U50">
        <v>0</v>
      </c>
      <c r="V50">
        <v>0</v>
      </c>
      <c r="W50">
        <v>0.12926017009939539</v>
      </c>
      <c r="X50">
        <v>0.8707398299006045</v>
      </c>
      <c r="Y50">
        <v>3.8579772517675991E-2</v>
      </c>
      <c r="Z50">
        <v>480</v>
      </c>
      <c r="AA50">
        <f t="shared" si="3"/>
        <v>4</v>
      </c>
      <c r="AB50">
        <v>1267</v>
      </c>
      <c r="AC50">
        <v>471.88692401876392</v>
      </c>
      <c r="AD50">
        <v>480</v>
      </c>
      <c r="AE50" s="6">
        <v>5.7</v>
      </c>
      <c r="AF50">
        <v>0</v>
      </c>
      <c r="AG50">
        <f t="shared" si="4"/>
        <v>0</v>
      </c>
      <c r="AH50">
        <v>1206</v>
      </c>
      <c r="AI50">
        <v>1121</v>
      </c>
      <c r="AJ50" s="18">
        <v>1790</v>
      </c>
    </row>
    <row r="51" spans="1:36" x14ac:dyDescent="0.6">
      <c r="A51">
        <v>2023</v>
      </c>
      <c r="B51">
        <v>2</v>
      </c>
      <c r="C51">
        <v>19</v>
      </c>
      <c r="D51">
        <f t="shared" si="2"/>
        <v>7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0</v>
      </c>
      <c r="I51">
        <f t="shared" si="1"/>
        <v>0</v>
      </c>
      <c r="L51">
        <v>2033.6795580110497</v>
      </c>
      <c r="M51">
        <v>1922.0331491712707</v>
      </c>
      <c r="N51">
        <v>365.03867403314916</v>
      </c>
      <c r="O51">
        <v>345.70165745856355</v>
      </c>
      <c r="P51">
        <v>3621</v>
      </c>
      <c r="Q51">
        <v>3408</v>
      </c>
      <c r="R51">
        <v>1</v>
      </c>
      <c r="S51">
        <v>0</v>
      </c>
      <c r="T51">
        <v>0</v>
      </c>
      <c r="U51">
        <v>0</v>
      </c>
      <c r="V51">
        <v>0</v>
      </c>
      <c r="W51">
        <v>0.16986769099445159</v>
      </c>
      <c r="X51">
        <v>0.83013230900554846</v>
      </c>
      <c r="Y51">
        <v>0.29755299473609331</v>
      </c>
      <c r="Z51">
        <v>474</v>
      </c>
      <c r="AA51">
        <f t="shared" si="3"/>
        <v>-6</v>
      </c>
      <c r="AB51">
        <v>1267</v>
      </c>
      <c r="AC51">
        <v>460.81945544445142</v>
      </c>
      <c r="AD51">
        <v>474</v>
      </c>
      <c r="AE51" s="6">
        <v>3.5</v>
      </c>
      <c r="AF51">
        <v>0.4</v>
      </c>
      <c r="AG51">
        <f t="shared" si="4"/>
        <v>1.4000000000000001</v>
      </c>
      <c r="AH51">
        <v>1059</v>
      </c>
      <c r="AI51">
        <v>1413</v>
      </c>
      <c r="AJ51" s="18">
        <v>1676</v>
      </c>
    </row>
    <row r="52" spans="1:36" x14ac:dyDescent="0.6">
      <c r="A52">
        <v>2023</v>
      </c>
      <c r="B52">
        <v>2</v>
      </c>
      <c r="C52">
        <v>20</v>
      </c>
      <c r="D52">
        <f t="shared" si="2"/>
        <v>1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0</v>
      </c>
      <c r="H52">
        <f t="shared" si="0"/>
        <v>0</v>
      </c>
      <c r="I52">
        <f t="shared" si="1"/>
        <v>0</v>
      </c>
      <c r="L52">
        <v>2340.7374301675977</v>
      </c>
      <c r="M52">
        <v>2224.8044692737431</v>
      </c>
      <c r="N52">
        <v>476.46368715083798</v>
      </c>
      <c r="O52">
        <v>527.29608938547483</v>
      </c>
      <c r="P52">
        <v>3605</v>
      </c>
      <c r="Q52">
        <v>3249</v>
      </c>
      <c r="R52">
        <v>1</v>
      </c>
      <c r="S52">
        <v>0</v>
      </c>
      <c r="T52">
        <v>0</v>
      </c>
      <c r="U52">
        <v>0</v>
      </c>
      <c r="V52">
        <v>0</v>
      </c>
      <c r="W52">
        <v>0.1745817527477872</v>
      </c>
      <c r="X52">
        <v>0.8254182472522128</v>
      </c>
      <c r="Y52">
        <v>0.36803326524657137</v>
      </c>
      <c r="Z52">
        <v>427</v>
      </c>
      <c r="AA52">
        <f t="shared" si="3"/>
        <v>-47</v>
      </c>
      <c r="AB52">
        <v>1267</v>
      </c>
      <c r="AC52">
        <v>451.60453158074921</v>
      </c>
      <c r="AD52">
        <v>427</v>
      </c>
      <c r="AE52" s="6">
        <v>-0.5</v>
      </c>
      <c r="AF52">
        <v>0</v>
      </c>
      <c r="AG52">
        <f t="shared" si="4"/>
        <v>0</v>
      </c>
      <c r="AH52">
        <v>924</v>
      </c>
      <c r="AI52">
        <v>1107</v>
      </c>
      <c r="AJ52" s="18">
        <v>1317</v>
      </c>
    </row>
    <row r="53" spans="1:36" x14ac:dyDescent="0.6">
      <c r="A53">
        <v>2023</v>
      </c>
      <c r="B53">
        <v>2</v>
      </c>
      <c r="C53">
        <v>21</v>
      </c>
      <c r="D53">
        <f t="shared" si="2"/>
        <v>2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0</v>
      </c>
      <c r="H53">
        <f t="shared" si="0"/>
        <v>0</v>
      </c>
      <c r="I53">
        <f t="shared" si="1"/>
        <v>0</v>
      </c>
      <c r="L53">
        <v>2252.4576271186438</v>
      </c>
      <c r="M53">
        <v>2092.5423728813557</v>
      </c>
      <c r="N53">
        <v>451.25423728813558</v>
      </c>
      <c r="O53">
        <v>545.57627118644064</v>
      </c>
      <c r="P53">
        <v>3339</v>
      </c>
      <c r="Q53">
        <v>2745</v>
      </c>
      <c r="R53">
        <v>1</v>
      </c>
      <c r="S53">
        <v>0</v>
      </c>
      <c r="T53">
        <v>0</v>
      </c>
      <c r="U53">
        <v>0</v>
      </c>
      <c r="V53">
        <v>0</v>
      </c>
      <c r="W53">
        <v>0.12935568704799469</v>
      </c>
      <c r="X53">
        <v>0.87064431295200528</v>
      </c>
      <c r="Y53">
        <v>6.8211702827087439E-2</v>
      </c>
      <c r="Z53">
        <v>411</v>
      </c>
      <c r="AA53">
        <f t="shared" si="3"/>
        <v>-16</v>
      </c>
      <c r="AB53">
        <v>1267</v>
      </c>
      <c r="AC53">
        <v>477.90310528887107</v>
      </c>
      <c r="AD53">
        <v>411</v>
      </c>
      <c r="AE53" s="6">
        <v>-1.3</v>
      </c>
      <c r="AF53">
        <v>0</v>
      </c>
      <c r="AG53">
        <f t="shared" si="4"/>
        <v>0</v>
      </c>
      <c r="AH53">
        <v>1020</v>
      </c>
      <c r="AI53">
        <v>1029</v>
      </c>
      <c r="AJ53" s="18">
        <v>1238</v>
      </c>
    </row>
    <row r="54" spans="1:36" x14ac:dyDescent="0.6">
      <c r="A54">
        <v>2023</v>
      </c>
      <c r="B54">
        <v>2</v>
      </c>
      <c r="C54">
        <v>22</v>
      </c>
      <c r="D54">
        <f t="shared" si="2"/>
        <v>3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0</v>
      </c>
      <c r="H54">
        <f t="shared" si="0"/>
        <v>0</v>
      </c>
      <c r="I54">
        <f t="shared" si="1"/>
        <v>0</v>
      </c>
      <c r="L54">
        <v>2427.0837988826815</v>
      </c>
      <c r="M54">
        <v>2199.3296089385476</v>
      </c>
      <c r="N54">
        <v>448.18435754189943</v>
      </c>
      <c r="O54">
        <v>586.53072625698326</v>
      </c>
      <c r="P54">
        <v>3512</v>
      </c>
      <c r="Q54">
        <v>3209</v>
      </c>
      <c r="R54">
        <v>1</v>
      </c>
      <c r="S54">
        <v>0</v>
      </c>
      <c r="T54">
        <v>0</v>
      </c>
      <c r="U54">
        <v>0</v>
      </c>
      <c r="V54">
        <v>0</v>
      </c>
      <c r="W54">
        <v>0.18546347269751531</v>
      </c>
      <c r="X54">
        <v>0.81453652730248471</v>
      </c>
      <c r="Y54">
        <v>3.5188216039279872E-2</v>
      </c>
      <c r="Z54">
        <v>413</v>
      </c>
      <c r="AA54">
        <f t="shared" si="3"/>
        <v>2</v>
      </c>
      <c r="AB54">
        <v>1267</v>
      </c>
      <c r="AC54">
        <v>434.55175492157082</v>
      </c>
      <c r="AD54">
        <v>413</v>
      </c>
      <c r="AE54" s="6">
        <v>1.2</v>
      </c>
      <c r="AF54">
        <v>0</v>
      </c>
      <c r="AG54">
        <f t="shared" si="4"/>
        <v>0</v>
      </c>
      <c r="AH54">
        <v>1121</v>
      </c>
      <c r="AI54">
        <v>1023</v>
      </c>
      <c r="AJ54" s="18">
        <v>1305</v>
      </c>
    </row>
    <row r="55" spans="1:36" x14ac:dyDescent="0.6">
      <c r="A55">
        <v>2023</v>
      </c>
      <c r="B55">
        <v>2</v>
      </c>
      <c r="C55">
        <v>23</v>
      </c>
      <c r="D55">
        <f t="shared" si="2"/>
        <v>4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L55">
        <v>2334.173913043478</v>
      </c>
      <c r="M55">
        <v>2084</v>
      </c>
      <c r="N55">
        <v>420.13043478260869</v>
      </c>
      <c r="O55">
        <v>530.47826086956525</v>
      </c>
      <c r="P55">
        <v>3431</v>
      </c>
      <c r="Q55">
        <v>3366</v>
      </c>
      <c r="R55">
        <v>1</v>
      </c>
      <c r="S55">
        <v>0</v>
      </c>
      <c r="T55">
        <v>0</v>
      </c>
      <c r="U55">
        <v>0</v>
      </c>
      <c r="V55">
        <v>0</v>
      </c>
      <c r="W55">
        <v>0.12719827374822221</v>
      </c>
      <c r="X55">
        <v>0.87280172625177777</v>
      </c>
      <c r="Y55">
        <v>0</v>
      </c>
      <c r="Z55">
        <v>440</v>
      </c>
      <c r="AA55">
        <f t="shared" si="3"/>
        <v>27</v>
      </c>
      <c r="AB55">
        <v>1267</v>
      </c>
      <c r="AC55">
        <v>483.68793571274898</v>
      </c>
      <c r="AD55">
        <v>440</v>
      </c>
      <c r="AE55" s="6">
        <v>2.9</v>
      </c>
      <c r="AF55">
        <v>0</v>
      </c>
      <c r="AG55">
        <f t="shared" si="4"/>
        <v>0</v>
      </c>
      <c r="AH55">
        <v>1198</v>
      </c>
      <c r="AI55">
        <v>1030</v>
      </c>
      <c r="AJ55" s="18">
        <v>1415</v>
      </c>
    </row>
    <row r="56" spans="1:36" x14ac:dyDescent="0.6">
      <c r="A56">
        <v>2023</v>
      </c>
      <c r="B56">
        <v>2</v>
      </c>
      <c r="C56">
        <v>24</v>
      </c>
      <c r="D56">
        <f t="shared" si="2"/>
        <v>5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L56">
        <v>2541.473087818697</v>
      </c>
      <c r="M56">
        <v>2276.5240793201133</v>
      </c>
      <c r="N56">
        <v>495.01133144475921</v>
      </c>
      <c r="O56">
        <v>586.87252124645897</v>
      </c>
      <c r="P56">
        <v>3388</v>
      </c>
      <c r="Q56">
        <v>3523</v>
      </c>
      <c r="R56">
        <v>1</v>
      </c>
      <c r="S56">
        <v>0</v>
      </c>
      <c r="T56">
        <v>0</v>
      </c>
      <c r="U56">
        <v>0</v>
      </c>
      <c r="V56">
        <v>0</v>
      </c>
      <c r="W56">
        <v>0.18740654994453279</v>
      </c>
      <c r="X56">
        <v>0.81259345005546713</v>
      </c>
      <c r="Y56">
        <v>0.1338928278589688</v>
      </c>
      <c r="Z56">
        <v>502</v>
      </c>
      <c r="AA56">
        <f t="shared" si="3"/>
        <v>62</v>
      </c>
      <c r="AB56">
        <v>1267</v>
      </c>
      <c r="AC56">
        <v>422.9700069328324</v>
      </c>
      <c r="AD56">
        <v>502</v>
      </c>
      <c r="AE56" s="6">
        <v>3.5</v>
      </c>
      <c r="AF56">
        <v>0</v>
      </c>
      <c r="AG56">
        <f t="shared" si="4"/>
        <v>0</v>
      </c>
      <c r="AH56">
        <v>1383</v>
      </c>
      <c r="AI56">
        <v>1029</v>
      </c>
      <c r="AJ56" s="18">
        <v>1721</v>
      </c>
    </row>
    <row r="57" spans="1:36" x14ac:dyDescent="0.6">
      <c r="A57">
        <v>2023</v>
      </c>
      <c r="B57">
        <v>2</v>
      </c>
      <c r="C57">
        <v>25</v>
      </c>
      <c r="D57">
        <f t="shared" si="2"/>
        <v>6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L57">
        <v>2226.7308781869688</v>
      </c>
      <c r="M57">
        <v>2084.1133144475921</v>
      </c>
      <c r="N57">
        <v>398.22662889518415</v>
      </c>
      <c r="O57">
        <v>384.14164305949009</v>
      </c>
      <c r="P57">
        <v>3559</v>
      </c>
      <c r="Q57">
        <v>3298</v>
      </c>
      <c r="R57">
        <v>1</v>
      </c>
      <c r="S57">
        <v>0</v>
      </c>
      <c r="T57">
        <v>0</v>
      </c>
      <c r="U57">
        <v>0</v>
      </c>
      <c r="V57">
        <v>0</v>
      </c>
      <c r="W57">
        <v>0.12389285887900441</v>
      </c>
      <c r="X57">
        <v>0.87610714112099564</v>
      </c>
      <c r="Y57">
        <v>0.1009916873268193</v>
      </c>
      <c r="Z57">
        <v>580</v>
      </c>
      <c r="AA57">
        <f t="shared" si="3"/>
        <v>78</v>
      </c>
      <c r="AB57">
        <v>1267</v>
      </c>
      <c r="AC57">
        <v>502.21865960254593</v>
      </c>
      <c r="AD57">
        <v>580</v>
      </c>
      <c r="AE57" s="6">
        <v>0.7</v>
      </c>
      <c r="AF57">
        <v>0</v>
      </c>
      <c r="AG57">
        <f t="shared" si="4"/>
        <v>0</v>
      </c>
      <c r="AH57">
        <v>1346</v>
      </c>
      <c r="AI57">
        <v>1194</v>
      </c>
      <c r="AJ57" s="18">
        <v>2047</v>
      </c>
    </row>
    <row r="58" spans="1:36" x14ac:dyDescent="0.6">
      <c r="A58">
        <v>2023</v>
      </c>
      <c r="B58">
        <v>2</v>
      </c>
      <c r="C58">
        <v>26</v>
      </c>
      <c r="D58">
        <f t="shared" si="2"/>
        <v>7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L58">
        <v>2065.9490084985837</v>
      </c>
      <c r="M58">
        <v>1869.0538243626063</v>
      </c>
      <c r="N58">
        <v>363.62606232294615</v>
      </c>
      <c r="O58">
        <v>325.86685552407931</v>
      </c>
      <c r="P58">
        <v>3668</v>
      </c>
      <c r="Q58">
        <v>3432</v>
      </c>
      <c r="R58">
        <v>1</v>
      </c>
      <c r="S58">
        <v>0</v>
      </c>
      <c r="T58">
        <v>0</v>
      </c>
      <c r="U58">
        <v>0</v>
      </c>
      <c r="V58">
        <v>0</v>
      </c>
      <c r="W58">
        <v>0.17987558685446009</v>
      </c>
      <c r="X58">
        <v>0.82012441314553985</v>
      </c>
      <c r="Y58">
        <v>7.1690140845070416E-2</v>
      </c>
      <c r="Z58">
        <v>542</v>
      </c>
      <c r="AA58">
        <f t="shared" si="3"/>
        <v>-38</v>
      </c>
      <c r="AB58">
        <v>1267</v>
      </c>
      <c r="AC58">
        <v>455.62545134968349</v>
      </c>
      <c r="AD58">
        <v>542</v>
      </c>
      <c r="AE58" s="6">
        <v>2.2000000000000002</v>
      </c>
      <c r="AF58">
        <v>0</v>
      </c>
      <c r="AG58">
        <f t="shared" si="4"/>
        <v>0</v>
      </c>
      <c r="AH58">
        <v>1038</v>
      </c>
      <c r="AI58">
        <v>1362</v>
      </c>
      <c r="AJ58" s="18">
        <v>1943</v>
      </c>
    </row>
    <row r="59" spans="1:36" x14ac:dyDescent="0.6">
      <c r="A59">
        <v>2023</v>
      </c>
      <c r="B59">
        <v>2</v>
      </c>
      <c r="C59">
        <v>27</v>
      </c>
      <c r="D59">
        <f t="shared" si="2"/>
        <v>1</v>
      </c>
      <c r="G59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0</v>
      </c>
      <c r="H59">
        <f t="shared" si="0"/>
        <v>0</v>
      </c>
      <c r="I59">
        <f t="shared" si="1"/>
        <v>0</v>
      </c>
      <c r="L59">
        <v>2362.6971428571428</v>
      </c>
      <c r="M59">
        <v>2199.9542857142856</v>
      </c>
      <c r="N59" s="2">
        <v>0</v>
      </c>
      <c r="O59" s="2">
        <v>0</v>
      </c>
      <c r="P59">
        <v>3614</v>
      </c>
      <c r="Q59">
        <v>2856</v>
      </c>
      <c r="R59">
        <v>1</v>
      </c>
      <c r="S59">
        <v>0</v>
      </c>
      <c r="T59">
        <v>0</v>
      </c>
      <c r="U59">
        <v>0</v>
      </c>
      <c r="V59">
        <v>0</v>
      </c>
      <c r="W59">
        <v>0.1677357032457496</v>
      </c>
      <c r="X59">
        <v>0.8322642967542504</v>
      </c>
      <c r="Y59">
        <v>8.6089644513137553E-2</v>
      </c>
      <c r="Z59">
        <v>486</v>
      </c>
      <c r="AA59">
        <f t="shared" si="3"/>
        <v>-56</v>
      </c>
      <c r="AB59">
        <v>1267</v>
      </c>
      <c r="AC59">
        <v>452.01446216152601</v>
      </c>
      <c r="AD59">
        <v>486</v>
      </c>
      <c r="AE59" s="6">
        <v>4.4000000000000004</v>
      </c>
      <c r="AF59">
        <v>0</v>
      </c>
      <c r="AG59">
        <f t="shared" si="4"/>
        <v>0</v>
      </c>
      <c r="AH59">
        <v>998</v>
      </c>
      <c r="AI59">
        <v>1141</v>
      </c>
      <c r="AJ59" s="18">
        <v>1587</v>
      </c>
    </row>
    <row r="60" spans="1:36" x14ac:dyDescent="0.6">
      <c r="A60">
        <v>2023</v>
      </c>
      <c r="B60">
        <v>2</v>
      </c>
      <c r="C60">
        <v>28</v>
      </c>
      <c r="D60">
        <f t="shared" si="2"/>
        <v>2</v>
      </c>
      <c r="G6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0</v>
      </c>
      <c r="H60">
        <f t="shared" si="0"/>
        <v>0</v>
      </c>
      <c r="I60">
        <f t="shared" si="1"/>
        <v>0</v>
      </c>
      <c r="L60">
        <v>2181.0601719197707</v>
      </c>
      <c r="M60">
        <v>2212.4355300859597</v>
      </c>
      <c r="N60" s="2">
        <v>0</v>
      </c>
      <c r="O60" s="2">
        <v>0</v>
      </c>
      <c r="P60">
        <v>3354</v>
      </c>
      <c r="Q60">
        <v>2523</v>
      </c>
      <c r="R60">
        <v>1</v>
      </c>
      <c r="S60">
        <v>0</v>
      </c>
      <c r="T60">
        <v>0</v>
      </c>
      <c r="U60">
        <v>0</v>
      </c>
      <c r="V60">
        <v>0</v>
      </c>
      <c r="W60">
        <v>0.1225256650218365</v>
      </c>
      <c r="X60">
        <v>0.87747433497816352</v>
      </c>
      <c r="Y60">
        <v>0</v>
      </c>
      <c r="Z60">
        <v>502</v>
      </c>
      <c r="AA60">
        <f t="shared" si="3"/>
        <v>16</v>
      </c>
      <c r="AB60">
        <v>1267</v>
      </c>
      <c r="AC60">
        <v>477.7640416283071</v>
      </c>
      <c r="AD60">
        <v>502</v>
      </c>
      <c r="AE60" s="6">
        <v>4.3</v>
      </c>
      <c r="AF60">
        <v>0</v>
      </c>
      <c r="AG60">
        <f t="shared" si="4"/>
        <v>0</v>
      </c>
      <c r="AH60">
        <v>1044</v>
      </c>
      <c r="AI60">
        <v>1072</v>
      </c>
      <c r="AJ60" s="18">
        <v>1479</v>
      </c>
    </row>
    <row r="61" spans="1:36" x14ac:dyDescent="0.6">
      <c r="A61">
        <v>2023</v>
      </c>
      <c r="B61">
        <v>3</v>
      </c>
      <c r="C61">
        <v>1</v>
      </c>
      <c r="D61">
        <f t="shared" si="2"/>
        <v>3</v>
      </c>
      <c r="E61" t="s">
        <v>21</v>
      </c>
      <c r="F61" t="s">
        <v>16</v>
      </c>
      <c r="G61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0</v>
      </c>
      <c r="H61">
        <f t="shared" si="0"/>
        <v>1</v>
      </c>
      <c r="I61">
        <f t="shared" si="1"/>
        <v>1</v>
      </c>
      <c r="J61" s="8" t="s">
        <v>68</v>
      </c>
      <c r="K61" s="8"/>
      <c r="L61">
        <v>2030.7762039660058</v>
      </c>
      <c r="M61">
        <v>1959.0708215297452</v>
      </c>
      <c r="N61">
        <v>403.67422096317284</v>
      </c>
      <c r="O61">
        <v>359.64589235127482</v>
      </c>
      <c r="P61">
        <v>3469</v>
      </c>
      <c r="Q61">
        <v>3189</v>
      </c>
      <c r="R61">
        <v>1</v>
      </c>
      <c r="S61">
        <v>0</v>
      </c>
      <c r="T61">
        <v>0</v>
      </c>
      <c r="U61">
        <v>0</v>
      </c>
      <c r="V61">
        <v>0</v>
      </c>
      <c r="W61">
        <v>0.1809727645939721</v>
      </c>
      <c r="X61">
        <v>0.81902723540602784</v>
      </c>
      <c r="Y61">
        <v>0</v>
      </c>
      <c r="Z61">
        <v>432</v>
      </c>
      <c r="AA61">
        <f t="shared" si="3"/>
        <v>-70</v>
      </c>
      <c r="AB61">
        <v>1267</v>
      </c>
      <c r="AC61">
        <v>505.62205012868031</v>
      </c>
      <c r="AD61">
        <v>432</v>
      </c>
      <c r="AE61" s="6">
        <v>6</v>
      </c>
      <c r="AF61">
        <v>0</v>
      </c>
      <c r="AG61">
        <f t="shared" si="4"/>
        <v>0</v>
      </c>
      <c r="AH61">
        <v>946</v>
      </c>
      <c r="AI61">
        <v>1229</v>
      </c>
      <c r="AJ61" s="18">
        <v>1356</v>
      </c>
    </row>
    <row r="62" spans="1:36" x14ac:dyDescent="0.6">
      <c r="A62">
        <v>2023</v>
      </c>
      <c r="B62">
        <v>3</v>
      </c>
      <c r="C62">
        <v>2</v>
      </c>
      <c r="D62">
        <f t="shared" si="2"/>
        <v>4</v>
      </c>
      <c r="G62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0</v>
      </c>
      <c r="H62">
        <f t="shared" si="0"/>
        <v>0</v>
      </c>
      <c r="I62">
        <f t="shared" si="1"/>
        <v>0</v>
      </c>
      <c r="L62">
        <v>2251.4912280701751</v>
      </c>
      <c r="M62">
        <v>2026.3157894736842</v>
      </c>
      <c r="N62">
        <v>463.84210526315792</v>
      </c>
      <c r="O62">
        <v>520.26315789473688</v>
      </c>
      <c r="P62">
        <v>2879</v>
      </c>
      <c r="Q62">
        <v>2161</v>
      </c>
      <c r="R62">
        <v>1</v>
      </c>
      <c r="S62">
        <v>0</v>
      </c>
      <c r="T62">
        <v>0</v>
      </c>
      <c r="U62">
        <v>0</v>
      </c>
      <c r="V62">
        <v>0</v>
      </c>
      <c r="W62">
        <v>0.13157407407407409</v>
      </c>
      <c r="X62">
        <v>0.86842592592592593</v>
      </c>
      <c r="Y62">
        <v>0.1626984126984127</v>
      </c>
      <c r="Z62">
        <v>375</v>
      </c>
      <c r="AA62">
        <f t="shared" si="3"/>
        <v>-57</v>
      </c>
      <c r="AB62">
        <v>1267</v>
      </c>
      <c r="AC62">
        <v>439.37297449224349</v>
      </c>
      <c r="AD62">
        <v>375</v>
      </c>
      <c r="AE62" s="6">
        <v>2.2000000000000002</v>
      </c>
      <c r="AF62">
        <v>0</v>
      </c>
      <c r="AG62">
        <f t="shared" si="4"/>
        <v>0</v>
      </c>
      <c r="AH62">
        <v>945</v>
      </c>
      <c r="AI62">
        <v>962</v>
      </c>
      <c r="AJ62" s="18">
        <v>1151</v>
      </c>
    </row>
    <row r="63" spans="1:36" x14ac:dyDescent="0.6">
      <c r="A63">
        <v>2023</v>
      </c>
      <c r="B63">
        <v>3</v>
      </c>
      <c r="C63">
        <v>3</v>
      </c>
      <c r="D63">
        <f t="shared" si="2"/>
        <v>5</v>
      </c>
      <c r="G63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0</v>
      </c>
      <c r="H63">
        <f t="shared" si="0"/>
        <v>0</v>
      </c>
      <c r="I63">
        <f t="shared" si="1"/>
        <v>0</v>
      </c>
      <c r="L63">
        <v>2451.8968481375359</v>
      </c>
      <c r="M63">
        <v>2194.7048710601716</v>
      </c>
      <c r="N63">
        <v>434.86819484240687</v>
      </c>
      <c r="O63">
        <v>516.12893982808021</v>
      </c>
      <c r="P63">
        <v>2861</v>
      </c>
      <c r="Q63">
        <v>2615</v>
      </c>
      <c r="R63">
        <v>1</v>
      </c>
      <c r="S63">
        <v>0</v>
      </c>
      <c r="T63">
        <v>0</v>
      </c>
      <c r="U63">
        <v>0</v>
      </c>
      <c r="V63">
        <v>0</v>
      </c>
      <c r="W63">
        <v>0.19049793036279519</v>
      </c>
      <c r="X63">
        <v>0.80950206963720472</v>
      </c>
      <c r="Y63">
        <v>0</v>
      </c>
      <c r="Z63">
        <v>368</v>
      </c>
      <c r="AA63">
        <f t="shared" si="3"/>
        <v>-7</v>
      </c>
      <c r="AB63">
        <v>1267</v>
      </c>
      <c r="AC63">
        <v>379.23364995300989</v>
      </c>
      <c r="AD63">
        <v>368</v>
      </c>
      <c r="AE63" s="6">
        <v>4.5999999999999996</v>
      </c>
      <c r="AF63">
        <v>0</v>
      </c>
      <c r="AG63">
        <f t="shared" si="4"/>
        <v>0</v>
      </c>
      <c r="AH63">
        <v>1142</v>
      </c>
      <c r="AI63">
        <v>895</v>
      </c>
      <c r="AJ63" s="18">
        <v>1277</v>
      </c>
    </row>
    <row r="64" spans="1:36" x14ac:dyDescent="0.6">
      <c r="A64">
        <v>2023</v>
      </c>
      <c r="B64">
        <v>3</v>
      </c>
      <c r="C64">
        <v>4</v>
      </c>
      <c r="D64">
        <f t="shared" si="2"/>
        <v>6</v>
      </c>
      <c r="G64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0</v>
      </c>
      <c r="H64">
        <f t="shared" si="0"/>
        <v>0</v>
      </c>
      <c r="I64">
        <f t="shared" si="1"/>
        <v>0</v>
      </c>
      <c r="L64">
        <v>2071.8857142857141</v>
      </c>
      <c r="M64">
        <v>1874.8285714285714</v>
      </c>
      <c r="N64">
        <v>388.48571428571427</v>
      </c>
      <c r="O64">
        <v>353.94285714285718</v>
      </c>
      <c r="P64">
        <v>3031</v>
      </c>
      <c r="Q64">
        <v>2259</v>
      </c>
      <c r="R64">
        <v>1</v>
      </c>
      <c r="S64">
        <v>0</v>
      </c>
      <c r="T64">
        <v>0</v>
      </c>
      <c r="U64">
        <v>0</v>
      </c>
      <c r="V64">
        <v>0</v>
      </c>
      <c r="W64">
        <v>0.1277882797731569</v>
      </c>
      <c r="X64">
        <v>0.87221172022684312</v>
      </c>
      <c r="Y64">
        <v>3.5396975425330809E-2</v>
      </c>
      <c r="Z64">
        <v>332</v>
      </c>
      <c r="AA64">
        <f t="shared" si="3"/>
        <v>-36</v>
      </c>
      <c r="AB64">
        <v>1267</v>
      </c>
      <c r="AC64">
        <v>449.3725129790069</v>
      </c>
      <c r="AD64">
        <v>332</v>
      </c>
      <c r="AE64" s="6">
        <v>7.7</v>
      </c>
      <c r="AF64">
        <v>0</v>
      </c>
      <c r="AG64">
        <f t="shared" si="4"/>
        <v>0</v>
      </c>
      <c r="AH64">
        <v>893</v>
      </c>
      <c r="AI64">
        <v>961</v>
      </c>
      <c r="AJ64" s="18">
        <v>1396</v>
      </c>
    </row>
    <row r="65" spans="1:36" x14ac:dyDescent="0.6">
      <c r="A65">
        <v>2023</v>
      </c>
      <c r="B65">
        <v>3</v>
      </c>
      <c r="C65">
        <v>5</v>
      </c>
      <c r="D65">
        <f t="shared" si="2"/>
        <v>7</v>
      </c>
      <c r="G65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0</v>
      </c>
      <c r="H65">
        <f t="shared" si="0"/>
        <v>0</v>
      </c>
      <c r="I65">
        <f t="shared" si="1"/>
        <v>0</v>
      </c>
      <c r="L65">
        <v>1979.323782234957</v>
      </c>
      <c r="M65">
        <v>1821.1575931232092</v>
      </c>
      <c r="N65">
        <v>378.07736389684817</v>
      </c>
      <c r="O65">
        <v>324.02865329512895</v>
      </c>
      <c r="P65">
        <v>3434</v>
      </c>
      <c r="Q65">
        <v>2989</v>
      </c>
      <c r="R65">
        <v>1</v>
      </c>
      <c r="S65">
        <v>0</v>
      </c>
      <c r="T65">
        <v>0</v>
      </c>
      <c r="U65">
        <v>0</v>
      </c>
      <c r="V65">
        <v>0</v>
      </c>
      <c r="W65">
        <v>0.17898437905443981</v>
      </c>
      <c r="X65">
        <v>0.82101562094556024</v>
      </c>
      <c r="Y65">
        <v>0</v>
      </c>
      <c r="Z65">
        <v>301</v>
      </c>
      <c r="AA65">
        <f t="shared" si="3"/>
        <v>-31</v>
      </c>
      <c r="AB65">
        <v>1267</v>
      </c>
      <c r="AC65">
        <v>430.95174590436687</v>
      </c>
      <c r="AD65">
        <v>301</v>
      </c>
      <c r="AE65" s="6">
        <v>8</v>
      </c>
      <c r="AF65">
        <v>0</v>
      </c>
      <c r="AG65">
        <f t="shared" si="4"/>
        <v>0</v>
      </c>
      <c r="AH65">
        <v>765</v>
      </c>
      <c r="AI65">
        <v>1157</v>
      </c>
      <c r="AJ65" s="18">
        <v>1190</v>
      </c>
    </row>
    <row r="66" spans="1:36" x14ac:dyDescent="0.6">
      <c r="A66">
        <v>2023</v>
      </c>
      <c r="B66">
        <v>3</v>
      </c>
      <c r="C66">
        <v>6</v>
      </c>
      <c r="D66">
        <f t="shared" si="2"/>
        <v>1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5" xml:space="preserve"> IF(F66 = "H",1,0)</f>
        <v>0</v>
      </c>
      <c r="I66">
        <f t="shared" ref="I66:I129" si="6">IF(NOT(ISBLANK(F66)), 1, 0)</f>
        <v>0</v>
      </c>
      <c r="L66">
        <v>2273.3832853025933</v>
      </c>
      <c r="M66">
        <v>2072.6224783861671</v>
      </c>
      <c r="N66">
        <v>469.20461095100865</v>
      </c>
      <c r="O66">
        <v>535.01440922190204</v>
      </c>
      <c r="P66">
        <v>3191</v>
      </c>
      <c r="Q66">
        <v>2885</v>
      </c>
      <c r="R66">
        <v>1</v>
      </c>
      <c r="S66">
        <v>0</v>
      </c>
      <c r="T66">
        <v>0</v>
      </c>
      <c r="U66">
        <v>0</v>
      </c>
      <c r="V66">
        <v>0</v>
      </c>
      <c r="W66">
        <v>0.18592275619925391</v>
      </c>
      <c r="X66">
        <v>0.81407724380074609</v>
      </c>
      <c r="Y66">
        <v>0</v>
      </c>
      <c r="Z66">
        <v>345</v>
      </c>
      <c r="AA66">
        <f t="shared" si="3"/>
        <v>44</v>
      </c>
      <c r="AB66">
        <v>1267</v>
      </c>
      <c r="AC66">
        <v>396.28304429403818</v>
      </c>
      <c r="AD66">
        <v>345</v>
      </c>
      <c r="AE66" s="6">
        <v>9.1999999999999993</v>
      </c>
      <c r="AF66">
        <v>0</v>
      </c>
      <c r="AG66">
        <f t="shared" si="4"/>
        <v>0</v>
      </c>
      <c r="AH66">
        <v>862</v>
      </c>
      <c r="AI66">
        <v>881</v>
      </c>
      <c r="AJ66" s="18">
        <v>893</v>
      </c>
    </row>
    <row r="67" spans="1:36" x14ac:dyDescent="0.6">
      <c r="A67">
        <v>2023</v>
      </c>
      <c r="B67">
        <v>3</v>
      </c>
      <c r="C67">
        <v>7</v>
      </c>
      <c r="D67">
        <f t="shared" ref="D67:D130" si="7">WEEKDAY(DATE(A67,B67,C67), 2)</f>
        <v>2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5"/>
        <v>0</v>
      </c>
      <c r="I67">
        <f t="shared" si="6"/>
        <v>0</v>
      </c>
      <c r="L67">
        <v>2246.0061919504647</v>
      </c>
      <c r="M67">
        <v>2091.3622291021675</v>
      </c>
      <c r="N67">
        <v>423.55108359133129</v>
      </c>
      <c r="O67">
        <v>525.00619195046443</v>
      </c>
      <c r="P67">
        <v>2694</v>
      </c>
      <c r="Q67">
        <v>2757</v>
      </c>
      <c r="R67">
        <v>1</v>
      </c>
      <c r="S67">
        <v>0</v>
      </c>
      <c r="T67">
        <v>0</v>
      </c>
      <c r="U67">
        <v>0</v>
      </c>
      <c r="V67">
        <v>0</v>
      </c>
      <c r="W67">
        <v>0.1343637253103406</v>
      </c>
      <c r="X67">
        <v>0.86563627468965942</v>
      </c>
      <c r="Y67">
        <v>2.4307466519904609E-2</v>
      </c>
      <c r="Z67">
        <v>423</v>
      </c>
      <c r="AA67">
        <f t="shared" ref="AA67:AA130" si="8">Z67-Z66</f>
        <v>78</v>
      </c>
      <c r="AB67">
        <v>1267</v>
      </c>
      <c r="AC67">
        <v>406.87770419127332</v>
      </c>
      <c r="AD67">
        <v>423</v>
      </c>
      <c r="AE67" s="6">
        <v>11.7</v>
      </c>
      <c r="AF67">
        <v>0</v>
      </c>
      <c r="AG67">
        <f t="shared" ref="AG67:AG130" si="9">AE67*AF67</f>
        <v>0</v>
      </c>
      <c r="AH67">
        <v>880</v>
      </c>
      <c r="AI67">
        <v>764</v>
      </c>
      <c r="AJ67" s="18">
        <v>968</v>
      </c>
    </row>
    <row r="68" spans="1:36" x14ac:dyDescent="0.6">
      <c r="A68">
        <v>2023</v>
      </c>
      <c r="B68">
        <v>3</v>
      </c>
      <c r="C68">
        <v>8</v>
      </c>
      <c r="D68">
        <f t="shared" si="7"/>
        <v>3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5"/>
        <v>0</v>
      </c>
      <c r="I68">
        <f t="shared" si="6"/>
        <v>0</v>
      </c>
      <c r="L68">
        <v>2418.2035928143714</v>
      </c>
      <c r="M68">
        <v>2275.9281437125751</v>
      </c>
      <c r="N68">
        <v>475.43113772455092</v>
      </c>
      <c r="O68">
        <v>548.91017964071852</v>
      </c>
      <c r="P68">
        <v>3003</v>
      </c>
      <c r="Q68">
        <v>2965</v>
      </c>
      <c r="R68">
        <v>1</v>
      </c>
      <c r="S68">
        <v>0</v>
      </c>
      <c r="T68">
        <v>0</v>
      </c>
      <c r="U68">
        <v>0</v>
      </c>
      <c r="V68">
        <v>0</v>
      </c>
      <c r="W68">
        <v>0.18166331546023229</v>
      </c>
      <c r="X68">
        <v>0.81833668453976771</v>
      </c>
      <c r="Y68">
        <v>0</v>
      </c>
      <c r="Z68">
        <v>493</v>
      </c>
      <c r="AA68">
        <f t="shared" si="8"/>
        <v>70</v>
      </c>
      <c r="AB68">
        <v>1267</v>
      </c>
      <c r="AC68">
        <v>385.85238919748332</v>
      </c>
      <c r="AD68">
        <v>493</v>
      </c>
      <c r="AE68" s="6">
        <v>12.5</v>
      </c>
      <c r="AF68">
        <v>1.2</v>
      </c>
      <c r="AG68">
        <f t="shared" si="9"/>
        <v>15</v>
      </c>
      <c r="AH68">
        <v>926</v>
      </c>
      <c r="AI68">
        <v>898</v>
      </c>
      <c r="AJ68" s="18">
        <v>1067</v>
      </c>
    </row>
    <row r="69" spans="1:36" x14ac:dyDescent="0.6">
      <c r="A69">
        <v>2023</v>
      </c>
      <c r="B69">
        <v>3</v>
      </c>
      <c r="C69">
        <v>9</v>
      </c>
      <c r="D69">
        <f t="shared" si="7"/>
        <v>4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5"/>
        <v>0</v>
      </c>
      <c r="I69">
        <f t="shared" si="6"/>
        <v>0</v>
      </c>
      <c r="L69">
        <v>2233.9577039274923</v>
      </c>
      <c r="M69">
        <v>2143.6858006042294</v>
      </c>
      <c r="N69">
        <v>421.44410876132929</v>
      </c>
      <c r="O69">
        <v>506.38972809667672</v>
      </c>
      <c r="P69">
        <v>2886</v>
      </c>
      <c r="Q69">
        <v>3035</v>
      </c>
      <c r="R69">
        <v>1</v>
      </c>
      <c r="S69">
        <v>0</v>
      </c>
      <c r="T69">
        <v>0</v>
      </c>
      <c r="U69">
        <v>0</v>
      </c>
      <c r="V69">
        <v>0</v>
      </c>
      <c r="W69">
        <v>0.1280048415245173</v>
      </c>
      <c r="X69">
        <v>0.8719951584754827</v>
      </c>
      <c r="Y69">
        <v>7.296064853909813E-2</v>
      </c>
      <c r="Z69">
        <v>483</v>
      </c>
      <c r="AA69">
        <f t="shared" si="8"/>
        <v>-10</v>
      </c>
      <c r="AB69">
        <v>1267</v>
      </c>
      <c r="AC69">
        <v>437.05240619840112</v>
      </c>
      <c r="AD69">
        <v>483</v>
      </c>
      <c r="AE69" s="6">
        <v>10.3</v>
      </c>
      <c r="AF69">
        <v>3.7</v>
      </c>
      <c r="AG69">
        <f t="shared" si="9"/>
        <v>38.110000000000007</v>
      </c>
      <c r="AH69">
        <v>959</v>
      </c>
      <c r="AI69">
        <v>852</v>
      </c>
      <c r="AJ69" s="18">
        <v>1122</v>
      </c>
    </row>
    <row r="70" spans="1:36" x14ac:dyDescent="0.6">
      <c r="A70">
        <v>2023</v>
      </c>
      <c r="B70">
        <v>3</v>
      </c>
      <c r="C70">
        <v>10</v>
      </c>
      <c r="D70">
        <f t="shared" si="7"/>
        <v>5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5"/>
        <v>0</v>
      </c>
      <c r="I70">
        <f t="shared" si="6"/>
        <v>0</v>
      </c>
      <c r="L70">
        <v>2680.2023121387283</v>
      </c>
      <c r="M70">
        <v>2504.1098265895957</v>
      </c>
      <c r="N70">
        <v>512.72832369942194</v>
      </c>
      <c r="O70">
        <v>590.88439306358384</v>
      </c>
      <c r="P70">
        <v>3381</v>
      </c>
      <c r="Q70">
        <v>3381</v>
      </c>
      <c r="R70">
        <v>1</v>
      </c>
      <c r="S70">
        <v>0</v>
      </c>
      <c r="T70">
        <v>0</v>
      </c>
      <c r="U70">
        <v>0</v>
      </c>
      <c r="V70">
        <v>0</v>
      </c>
      <c r="W70">
        <v>0.16969831410825201</v>
      </c>
      <c r="X70">
        <v>0.83030168589174802</v>
      </c>
      <c r="Y70">
        <v>7.8157349896480335E-2</v>
      </c>
      <c r="Z70">
        <v>463</v>
      </c>
      <c r="AA70">
        <f t="shared" si="8"/>
        <v>-20</v>
      </c>
      <c r="AB70">
        <v>1267</v>
      </c>
      <c r="AC70">
        <v>425.52153678237698</v>
      </c>
      <c r="AD70">
        <v>463</v>
      </c>
      <c r="AE70" s="6">
        <v>13.5</v>
      </c>
      <c r="AF70">
        <v>0</v>
      </c>
      <c r="AG70">
        <f t="shared" si="9"/>
        <v>0</v>
      </c>
      <c r="AH70">
        <v>1216</v>
      </c>
      <c r="AI70">
        <v>894</v>
      </c>
      <c r="AJ70" s="18">
        <v>1365</v>
      </c>
    </row>
    <row r="71" spans="1:36" x14ac:dyDescent="0.6">
      <c r="A71">
        <v>2023</v>
      </c>
      <c r="B71">
        <v>3</v>
      </c>
      <c r="C71">
        <v>11</v>
      </c>
      <c r="D71">
        <f t="shared" si="7"/>
        <v>6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5"/>
        <v>0</v>
      </c>
      <c r="I71">
        <f t="shared" si="6"/>
        <v>0</v>
      </c>
      <c r="L71">
        <v>2415.536723163842</v>
      </c>
      <c r="M71">
        <v>2279.6327683615818</v>
      </c>
      <c r="N71">
        <v>400.02259887005653</v>
      </c>
      <c r="O71">
        <v>377.83615819209041</v>
      </c>
      <c r="P71">
        <v>3331</v>
      </c>
      <c r="Q71">
        <v>3172</v>
      </c>
      <c r="R71">
        <v>1</v>
      </c>
      <c r="S71">
        <v>0</v>
      </c>
      <c r="T71">
        <v>0</v>
      </c>
      <c r="U71">
        <v>0</v>
      </c>
      <c r="V71">
        <v>0</v>
      </c>
      <c r="W71">
        <v>0.1133169306473935</v>
      </c>
      <c r="X71">
        <v>0.88668306935260655</v>
      </c>
      <c r="Y71">
        <v>3.0447485775795789E-2</v>
      </c>
      <c r="Z71">
        <v>430</v>
      </c>
      <c r="AA71">
        <f t="shared" si="8"/>
        <v>-33</v>
      </c>
      <c r="AB71">
        <v>1267</v>
      </c>
      <c r="AC71">
        <v>475.14832246716003</v>
      </c>
      <c r="AD71">
        <v>430</v>
      </c>
      <c r="AE71" s="6">
        <v>15.2</v>
      </c>
      <c r="AF71">
        <v>0</v>
      </c>
      <c r="AG71">
        <f t="shared" si="9"/>
        <v>0</v>
      </c>
      <c r="AH71">
        <v>1000</v>
      </c>
      <c r="AI71">
        <v>972</v>
      </c>
      <c r="AJ71" s="18">
        <v>1555</v>
      </c>
    </row>
    <row r="72" spans="1:36" x14ac:dyDescent="0.6">
      <c r="A72">
        <v>2023</v>
      </c>
      <c r="B72">
        <v>3</v>
      </c>
      <c r="C72">
        <v>12</v>
      </c>
      <c r="D72">
        <f t="shared" si="7"/>
        <v>7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5"/>
        <v>0</v>
      </c>
      <c r="I72">
        <f t="shared" si="6"/>
        <v>0</v>
      </c>
      <c r="L72">
        <v>2217.6</v>
      </c>
      <c r="M72">
        <v>2070.2000000000003</v>
      </c>
      <c r="N72">
        <v>382.7</v>
      </c>
      <c r="O72">
        <v>362.8</v>
      </c>
      <c r="P72">
        <v>3641</v>
      </c>
      <c r="Q72">
        <v>3387</v>
      </c>
      <c r="R72">
        <v>1</v>
      </c>
      <c r="S72">
        <v>0</v>
      </c>
      <c r="T72">
        <v>0</v>
      </c>
      <c r="U72">
        <v>0</v>
      </c>
      <c r="V72">
        <v>0</v>
      </c>
      <c r="W72">
        <v>0.1625640295959021</v>
      </c>
      <c r="X72">
        <v>0.8374359704040979</v>
      </c>
      <c r="Y72">
        <v>2.6892430278884459E-2</v>
      </c>
      <c r="Z72">
        <v>387</v>
      </c>
      <c r="AA72">
        <f t="shared" si="8"/>
        <v>-43</v>
      </c>
      <c r="AB72">
        <v>1267</v>
      </c>
      <c r="AC72">
        <v>475.64351071970941</v>
      </c>
      <c r="AD72">
        <v>387</v>
      </c>
      <c r="AE72" s="6">
        <v>5.9</v>
      </c>
      <c r="AF72">
        <v>5.6</v>
      </c>
      <c r="AG72">
        <f t="shared" si="9"/>
        <v>33.04</v>
      </c>
      <c r="AH72">
        <v>812</v>
      </c>
      <c r="AI72">
        <v>1338</v>
      </c>
      <c r="AJ72" s="18">
        <v>1395</v>
      </c>
    </row>
    <row r="73" spans="1:36" x14ac:dyDescent="0.6">
      <c r="A73">
        <v>2023</v>
      </c>
      <c r="B73">
        <v>3</v>
      </c>
      <c r="C73">
        <v>13</v>
      </c>
      <c r="D73">
        <f t="shared" si="7"/>
        <v>1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5"/>
        <v>0</v>
      </c>
      <c r="I73">
        <f t="shared" si="6"/>
        <v>0</v>
      </c>
      <c r="L73">
        <v>2597.8674033149168</v>
      </c>
      <c r="M73">
        <v>2371.7237569060771</v>
      </c>
      <c r="N73">
        <v>438.39779005524861</v>
      </c>
      <c r="O73">
        <v>527.37569060773478</v>
      </c>
      <c r="P73">
        <v>3386</v>
      </c>
      <c r="Q73">
        <v>3261</v>
      </c>
      <c r="R73">
        <v>1</v>
      </c>
      <c r="S73">
        <v>0</v>
      </c>
      <c r="T73">
        <v>0</v>
      </c>
      <c r="U73">
        <v>0</v>
      </c>
      <c r="V73">
        <v>0</v>
      </c>
      <c r="W73">
        <v>0.1713554987212276</v>
      </c>
      <c r="X73">
        <v>0.82864450127877243</v>
      </c>
      <c r="Y73">
        <v>9.1931197031242154E-2</v>
      </c>
      <c r="Z73">
        <v>349</v>
      </c>
      <c r="AA73">
        <f t="shared" si="8"/>
        <v>-38</v>
      </c>
      <c r="AB73">
        <v>1267</v>
      </c>
      <c r="AC73">
        <v>433.65835415817259</v>
      </c>
      <c r="AD73">
        <v>349</v>
      </c>
      <c r="AE73" s="6">
        <v>2.9</v>
      </c>
      <c r="AF73">
        <v>0</v>
      </c>
      <c r="AG73">
        <f t="shared" si="9"/>
        <v>0</v>
      </c>
      <c r="AH73">
        <v>961</v>
      </c>
      <c r="AI73">
        <v>1013</v>
      </c>
      <c r="AJ73" s="18">
        <v>953</v>
      </c>
    </row>
    <row r="74" spans="1:36" x14ac:dyDescent="0.6">
      <c r="A74">
        <v>2023</v>
      </c>
      <c r="B74">
        <v>3</v>
      </c>
      <c r="C74">
        <v>14</v>
      </c>
      <c r="D74">
        <f t="shared" si="7"/>
        <v>2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5"/>
        <v>0</v>
      </c>
      <c r="I74">
        <f t="shared" si="6"/>
        <v>0</v>
      </c>
      <c r="L74">
        <v>2522.5422740524782</v>
      </c>
      <c r="M74">
        <v>2388.2274052478133</v>
      </c>
      <c r="N74">
        <v>444.92128279883383</v>
      </c>
      <c r="O74">
        <v>547.40233236151607</v>
      </c>
      <c r="P74">
        <v>3020</v>
      </c>
      <c r="Q74">
        <v>3006</v>
      </c>
      <c r="R74">
        <v>1</v>
      </c>
      <c r="S74">
        <v>0</v>
      </c>
      <c r="T74">
        <v>0</v>
      </c>
      <c r="U74">
        <v>0</v>
      </c>
      <c r="V74">
        <v>0</v>
      </c>
      <c r="W74">
        <v>0.1215648854961832</v>
      </c>
      <c r="X74">
        <v>0.87843511450381684</v>
      </c>
      <c r="Y74">
        <v>0</v>
      </c>
      <c r="Z74">
        <v>351</v>
      </c>
      <c r="AA74">
        <f t="shared" si="8"/>
        <v>2</v>
      </c>
      <c r="AB74">
        <v>1267</v>
      </c>
      <c r="AC74">
        <v>446.976096656327</v>
      </c>
      <c r="AD74">
        <v>351</v>
      </c>
      <c r="AE74" s="6">
        <v>9.1999999999999993</v>
      </c>
      <c r="AF74">
        <v>0</v>
      </c>
      <c r="AG74">
        <f t="shared" si="9"/>
        <v>0</v>
      </c>
      <c r="AH74">
        <v>943</v>
      </c>
      <c r="AI74">
        <v>919</v>
      </c>
      <c r="AJ74" s="18">
        <v>970</v>
      </c>
    </row>
    <row r="75" spans="1:36" x14ac:dyDescent="0.6">
      <c r="A75">
        <v>2023</v>
      </c>
      <c r="B75">
        <v>3</v>
      </c>
      <c r="C75">
        <v>15</v>
      </c>
      <c r="D75">
        <f t="shared" si="7"/>
        <v>3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5"/>
        <v>0</v>
      </c>
      <c r="I75">
        <f t="shared" si="6"/>
        <v>0</v>
      </c>
      <c r="L75">
        <v>2597.0835734870316</v>
      </c>
      <c r="M75">
        <v>2484</v>
      </c>
      <c r="N75">
        <v>437</v>
      </c>
      <c r="O75">
        <v>551.97694524495682</v>
      </c>
      <c r="P75">
        <v>2944</v>
      </c>
      <c r="Q75">
        <v>3476</v>
      </c>
      <c r="R75">
        <v>1</v>
      </c>
      <c r="S75">
        <v>0</v>
      </c>
      <c r="T75">
        <v>0</v>
      </c>
      <c r="U75">
        <v>0</v>
      </c>
      <c r="V75">
        <v>0</v>
      </c>
      <c r="W75">
        <v>0.16669781931464181</v>
      </c>
      <c r="X75">
        <v>0.83330218068535833</v>
      </c>
      <c r="Y75">
        <v>4.8857736240913809E-2</v>
      </c>
      <c r="Z75">
        <v>407</v>
      </c>
      <c r="AA75">
        <f t="shared" si="8"/>
        <v>56</v>
      </c>
      <c r="AB75">
        <v>1267</v>
      </c>
      <c r="AC75">
        <v>400.01690156779671</v>
      </c>
      <c r="AD75">
        <v>407</v>
      </c>
      <c r="AE75" s="6">
        <v>8.6</v>
      </c>
      <c r="AF75">
        <v>0</v>
      </c>
      <c r="AG75">
        <f t="shared" si="9"/>
        <v>0</v>
      </c>
      <c r="AH75">
        <v>954</v>
      </c>
      <c r="AI75">
        <v>880</v>
      </c>
      <c r="AJ75" s="18">
        <v>1020</v>
      </c>
    </row>
    <row r="76" spans="1:36" x14ac:dyDescent="0.6">
      <c r="A76">
        <v>2023</v>
      </c>
      <c r="B76">
        <v>3</v>
      </c>
      <c r="C76">
        <v>16</v>
      </c>
      <c r="D76">
        <f t="shared" si="7"/>
        <v>4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5"/>
        <v>0</v>
      </c>
      <c r="I76">
        <f t="shared" si="6"/>
        <v>0</v>
      </c>
      <c r="L76">
        <v>2646.662889518414</v>
      </c>
      <c r="M76">
        <v>2556.1019830028331</v>
      </c>
      <c r="N76">
        <v>435.79320113314446</v>
      </c>
      <c r="O76">
        <v>544.64305949008497</v>
      </c>
      <c r="P76">
        <v>3149</v>
      </c>
      <c r="Q76">
        <v>3504</v>
      </c>
      <c r="R76">
        <v>1</v>
      </c>
      <c r="S76">
        <v>0</v>
      </c>
      <c r="T76">
        <v>0</v>
      </c>
      <c r="U76">
        <v>0</v>
      </c>
      <c r="V76">
        <v>0</v>
      </c>
      <c r="W76">
        <v>0.1110075655092941</v>
      </c>
      <c r="X76">
        <v>0.88899243449070597</v>
      </c>
      <c r="Y76">
        <v>3.15647076506839E-2</v>
      </c>
      <c r="Z76">
        <v>420</v>
      </c>
      <c r="AA76">
        <f t="shared" si="8"/>
        <v>13</v>
      </c>
      <c r="AB76">
        <v>1267</v>
      </c>
      <c r="AC76">
        <v>475.93296962582531</v>
      </c>
      <c r="AD76">
        <v>420</v>
      </c>
      <c r="AE76" s="6">
        <v>4.5999999999999996</v>
      </c>
      <c r="AF76">
        <v>0</v>
      </c>
      <c r="AG76">
        <f t="shared" si="9"/>
        <v>0</v>
      </c>
      <c r="AH76">
        <v>1073</v>
      </c>
      <c r="AI76">
        <v>945</v>
      </c>
      <c r="AJ76" s="18">
        <v>1114</v>
      </c>
    </row>
    <row r="77" spans="1:36" x14ac:dyDescent="0.6">
      <c r="A77">
        <v>2023</v>
      </c>
      <c r="B77">
        <v>3</v>
      </c>
      <c r="C77">
        <v>17</v>
      </c>
      <c r="D77">
        <f t="shared" si="7"/>
        <v>5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5"/>
        <v>0</v>
      </c>
      <c r="I77">
        <f t="shared" si="6"/>
        <v>0</v>
      </c>
      <c r="L77">
        <v>2949.5934065934066</v>
      </c>
      <c r="M77">
        <v>2709.065934065934</v>
      </c>
      <c r="N77">
        <v>501.11538461538464</v>
      </c>
      <c r="O77">
        <v>550.42857142857144</v>
      </c>
      <c r="P77">
        <v>3738</v>
      </c>
      <c r="Q77">
        <v>3878</v>
      </c>
      <c r="R77">
        <v>1</v>
      </c>
      <c r="S77">
        <v>0</v>
      </c>
      <c r="T77">
        <v>0</v>
      </c>
      <c r="U77">
        <v>0</v>
      </c>
      <c r="V77">
        <v>0</v>
      </c>
      <c r="W77">
        <v>0.16222864145658261</v>
      </c>
      <c r="X77">
        <v>0.83777135854341744</v>
      </c>
      <c r="Y77">
        <v>3.168767507002801E-2</v>
      </c>
      <c r="Z77">
        <v>427</v>
      </c>
      <c r="AA77">
        <f t="shared" si="8"/>
        <v>7</v>
      </c>
      <c r="AB77">
        <v>1267</v>
      </c>
      <c r="AC77">
        <v>468.10894711813802</v>
      </c>
      <c r="AD77">
        <v>427</v>
      </c>
      <c r="AE77" s="6">
        <v>7.2</v>
      </c>
      <c r="AF77">
        <v>0</v>
      </c>
      <c r="AG77">
        <f t="shared" si="9"/>
        <v>0</v>
      </c>
      <c r="AH77">
        <v>1235</v>
      </c>
      <c r="AI77">
        <v>981</v>
      </c>
      <c r="AJ77" s="18">
        <v>1310</v>
      </c>
    </row>
    <row r="78" spans="1:36" x14ac:dyDescent="0.6">
      <c r="A78">
        <v>2023</v>
      </c>
      <c r="B78">
        <v>3</v>
      </c>
      <c r="C78">
        <v>18</v>
      </c>
      <c r="D78">
        <f t="shared" si="7"/>
        <v>6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5"/>
        <v>0</v>
      </c>
      <c r="I78">
        <f t="shared" si="6"/>
        <v>0</v>
      </c>
      <c r="L78">
        <v>2525.1101928374655</v>
      </c>
      <c r="M78">
        <v>2394.848484848485</v>
      </c>
      <c r="N78">
        <v>414.42975206611573</v>
      </c>
      <c r="O78">
        <v>425.20936639118457</v>
      </c>
      <c r="P78">
        <v>3496</v>
      </c>
      <c r="Q78">
        <v>3474</v>
      </c>
      <c r="R78">
        <v>1</v>
      </c>
      <c r="S78">
        <v>0</v>
      </c>
      <c r="T78">
        <v>0</v>
      </c>
      <c r="U78">
        <v>0</v>
      </c>
      <c r="V78">
        <v>0</v>
      </c>
      <c r="W78">
        <v>0.1135437589670014</v>
      </c>
      <c r="X78">
        <v>0.88645624103299858</v>
      </c>
      <c r="Y78">
        <v>0.14514586322333811</v>
      </c>
      <c r="Z78">
        <v>414</v>
      </c>
      <c r="AA78">
        <f t="shared" si="8"/>
        <v>-13</v>
      </c>
      <c r="AB78">
        <v>1267</v>
      </c>
      <c r="AC78">
        <v>497.70809273847948</v>
      </c>
      <c r="AD78">
        <v>414</v>
      </c>
      <c r="AE78" s="6">
        <v>7.7</v>
      </c>
      <c r="AF78">
        <v>0</v>
      </c>
      <c r="AG78">
        <f t="shared" si="9"/>
        <v>0</v>
      </c>
      <c r="AH78">
        <v>1096</v>
      </c>
      <c r="AI78">
        <v>977</v>
      </c>
      <c r="AJ78" s="18">
        <v>1510</v>
      </c>
    </row>
    <row r="79" spans="1:36" x14ac:dyDescent="0.6">
      <c r="A79">
        <v>2023</v>
      </c>
      <c r="B79">
        <v>3</v>
      </c>
      <c r="C79">
        <v>19</v>
      </c>
      <c r="D79">
        <f t="shared" si="7"/>
        <v>7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5"/>
        <v>0</v>
      </c>
      <c r="I79">
        <f t="shared" si="6"/>
        <v>0</v>
      </c>
      <c r="L79">
        <v>2428.9890710382524</v>
      </c>
      <c r="M79">
        <v>2274.0819672131156</v>
      </c>
      <c r="N79">
        <v>392.45901639344265</v>
      </c>
      <c r="O79">
        <v>347.912568306011</v>
      </c>
      <c r="P79">
        <v>3921</v>
      </c>
      <c r="Q79">
        <v>3456</v>
      </c>
      <c r="R79">
        <v>1</v>
      </c>
      <c r="S79">
        <v>0</v>
      </c>
      <c r="T79">
        <v>0</v>
      </c>
      <c r="U79">
        <v>0</v>
      </c>
      <c r="V79">
        <v>0</v>
      </c>
      <c r="W79">
        <v>0.1572816411368668</v>
      </c>
      <c r="X79">
        <v>0.84271835886313318</v>
      </c>
      <c r="Y79">
        <v>5.7728977452442279E-2</v>
      </c>
      <c r="Z79">
        <v>376</v>
      </c>
      <c r="AA79">
        <f t="shared" si="8"/>
        <v>-38</v>
      </c>
      <c r="AB79">
        <v>1267</v>
      </c>
      <c r="AC79">
        <v>487.69497804673489</v>
      </c>
      <c r="AD79">
        <v>376</v>
      </c>
      <c r="AE79" s="6">
        <v>8.3000000000000007</v>
      </c>
      <c r="AF79">
        <v>0</v>
      </c>
      <c r="AG79">
        <f t="shared" si="9"/>
        <v>0</v>
      </c>
      <c r="AH79">
        <v>941</v>
      </c>
      <c r="AI79">
        <v>1363</v>
      </c>
      <c r="AJ79" s="18">
        <v>1419</v>
      </c>
    </row>
    <row r="80" spans="1:36" x14ac:dyDescent="0.6">
      <c r="A80">
        <v>2023</v>
      </c>
      <c r="B80">
        <v>3</v>
      </c>
      <c r="C80">
        <v>20</v>
      </c>
      <c r="D80">
        <f t="shared" si="7"/>
        <v>1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5"/>
        <v>0</v>
      </c>
      <c r="I80">
        <f t="shared" si="6"/>
        <v>0</v>
      </c>
      <c r="L80">
        <v>2784.4395604395604</v>
      </c>
      <c r="M80">
        <v>2572.7252747252746</v>
      </c>
      <c r="N80">
        <v>467.59890109890108</v>
      </c>
      <c r="O80">
        <v>565.47252747252742</v>
      </c>
      <c r="P80">
        <v>3630</v>
      </c>
      <c r="Q80">
        <v>3366</v>
      </c>
      <c r="R80">
        <v>1</v>
      </c>
      <c r="S80">
        <v>0</v>
      </c>
      <c r="T80">
        <v>0</v>
      </c>
      <c r="U80">
        <v>0</v>
      </c>
      <c r="V80">
        <v>0</v>
      </c>
      <c r="W80">
        <v>0.14997855917667241</v>
      </c>
      <c r="X80">
        <v>0.85002144082332765</v>
      </c>
      <c r="Y80">
        <v>0.14267438536306459</v>
      </c>
      <c r="Z80">
        <v>340</v>
      </c>
      <c r="AA80">
        <f t="shared" si="8"/>
        <v>-36</v>
      </c>
      <c r="AB80">
        <v>1267</v>
      </c>
      <c r="AC80">
        <v>463.18481196480559</v>
      </c>
      <c r="AD80">
        <v>340</v>
      </c>
      <c r="AE80" s="6">
        <v>9.5</v>
      </c>
      <c r="AF80">
        <v>0</v>
      </c>
      <c r="AG80">
        <f t="shared" si="9"/>
        <v>0</v>
      </c>
      <c r="AH80">
        <v>991</v>
      </c>
      <c r="AI80">
        <v>1128</v>
      </c>
      <c r="AJ80" s="18">
        <v>1061</v>
      </c>
    </row>
    <row r="81" spans="1:36" x14ac:dyDescent="0.6">
      <c r="A81">
        <v>2023</v>
      </c>
      <c r="B81">
        <v>3</v>
      </c>
      <c r="C81">
        <v>21</v>
      </c>
      <c r="D81">
        <f t="shared" si="7"/>
        <v>2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5"/>
        <v>0</v>
      </c>
      <c r="I81">
        <f t="shared" si="6"/>
        <v>0</v>
      </c>
      <c r="L81">
        <v>2633.6250000000009</v>
      </c>
      <c r="M81">
        <v>2486.3522727272734</v>
      </c>
      <c r="N81">
        <v>482.38636363636363</v>
      </c>
      <c r="O81">
        <v>556.875</v>
      </c>
      <c r="P81">
        <v>3231</v>
      </c>
      <c r="Q81">
        <v>3725</v>
      </c>
      <c r="R81">
        <v>1</v>
      </c>
      <c r="S81">
        <v>0</v>
      </c>
      <c r="T81">
        <v>0</v>
      </c>
      <c r="U81">
        <v>0</v>
      </c>
      <c r="V81">
        <v>0</v>
      </c>
      <c r="W81">
        <v>0.1122436266053287</v>
      </c>
      <c r="X81">
        <v>0.88775637339467128</v>
      </c>
      <c r="Y81">
        <v>5.664174813110983E-2</v>
      </c>
      <c r="Z81">
        <v>298</v>
      </c>
      <c r="AA81">
        <f t="shared" si="8"/>
        <v>-42</v>
      </c>
      <c r="AB81">
        <v>1267</v>
      </c>
      <c r="AC81">
        <v>466.34395898662211</v>
      </c>
      <c r="AD81">
        <v>298</v>
      </c>
      <c r="AE81" s="6">
        <v>13</v>
      </c>
      <c r="AF81">
        <v>0</v>
      </c>
      <c r="AG81">
        <f t="shared" si="9"/>
        <v>0</v>
      </c>
      <c r="AH81">
        <v>842</v>
      </c>
      <c r="AI81">
        <v>907</v>
      </c>
      <c r="AJ81" s="18">
        <v>929</v>
      </c>
    </row>
    <row r="82" spans="1:36" x14ac:dyDescent="0.6">
      <c r="A82">
        <v>2023</v>
      </c>
      <c r="B82">
        <v>3</v>
      </c>
      <c r="C82">
        <v>22</v>
      </c>
      <c r="D82">
        <f t="shared" si="7"/>
        <v>3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5"/>
        <v>0</v>
      </c>
      <c r="I82">
        <f t="shared" si="6"/>
        <v>0</v>
      </c>
      <c r="L82">
        <v>2642.4210526315778</v>
      </c>
      <c r="M82">
        <v>2569.5789473684199</v>
      </c>
      <c r="N82">
        <v>466.57894736842104</v>
      </c>
      <c r="O82">
        <v>597.21052631578937</v>
      </c>
      <c r="P82">
        <v>3171</v>
      </c>
      <c r="Q82">
        <v>3885</v>
      </c>
      <c r="R82">
        <v>1</v>
      </c>
      <c r="S82">
        <v>0</v>
      </c>
      <c r="T82">
        <v>0</v>
      </c>
      <c r="U82">
        <v>0</v>
      </c>
      <c r="V82">
        <v>0</v>
      </c>
      <c r="W82">
        <v>0.1668414588057445</v>
      </c>
      <c r="X82">
        <v>0.83315854119425548</v>
      </c>
      <c r="Y82">
        <v>2.0833333333333329E-2</v>
      </c>
      <c r="Z82">
        <v>334</v>
      </c>
      <c r="AA82">
        <f t="shared" si="8"/>
        <v>36</v>
      </c>
      <c r="AB82">
        <v>1267</v>
      </c>
      <c r="AC82">
        <v>405.00999606117273</v>
      </c>
      <c r="AD82">
        <v>334</v>
      </c>
      <c r="AE82" s="6">
        <v>17</v>
      </c>
      <c r="AF82">
        <v>0</v>
      </c>
      <c r="AG82">
        <f t="shared" si="9"/>
        <v>0</v>
      </c>
      <c r="AH82">
        <v>1037</v>
      </c>
      <c r="AI82">
        <v>930</v>
      </c>
      <c r="AJ82" s="18">
        <v>969</v>
      </c>
    </row>
    <row r="83" spans="1:36" x14ac:dyDescent="0.6">
      <c r="A83">
        <v>2023</v>
      </c>
      <c r="B83">
        <v>3</v>
      </c>
      <c r="C83">
        <v>23</v>
      </c>
      <c r="D83">
        <f t="shared" si="7"/>
        <v>4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5"/>
        <v>0</v>
      </c>
      <c r="I83">
        <f t="shared" si="6"/>
        <v>0</v>
      </c>
      <c r="L83">
        <v>2568.9152542372881</v>
      </c>
      <c r="M83">
        <v>2529.7627118644068</v>
      </c>
      <c r="N83">
        <v>443.69491525423729</v>
      </c>
      <c r="O83">
        <v>521.28813559322032</v>
      </c>
      <c r="P83">
        <v>2850</v>
      </c>
      <c r="Q83">
        <v>3611</v>
      </c>
      <c r="R83">
        <v>1</v>
      </c>
      <c r="S83">
        <v>0</v>
      </c>
      <c r="T83">
        <v>0</v>
      </c>
      <c r="U83">
        <v>0</v>
      </c>
      <c r="V83">
        <v>0</v>
      </c>
      <c r="W83">
        <v>0.10727441572511991</v>
      </c>
      <c r="X83">
        <v>0.89272558427488002</v>
      </c>
      <c r="Y83">
        <v>0</v>
      </c>
      <c r="Z83">
        <v>361</v>
      </c>
      <c r="AA83">
        <f t="shared" si="8"/>
        <v>27</v>
      </c>
      <c r="AB83">
        <v>1267</v>
      </c>
      <c r="AC83">
        <v>439.36211948538102</v>
      </c>
      <c r="AD83">
        <v>361</v>
      </c>
      <c r="AE83" s="6">
        <v>17.399999999999999</v>
      </c>
      <c r="AF83">
        <v>0</v>
      </c>
      <c r="AG83">
        <f t="shared" si="9"/>
        <v>0</v>
      </c>
      <c r="AH83">
        <v>1055</v>
      </c>
      <c r="AI83">
        <v>883</v>
      </c>
      <c r="AJ83" s="18">
        <v>1097</v>
      </c>
    </row>
    <row r="84" spans="1:36" x14ac:dyDescent="0.6">
      <c r="A84">
        <v>2023</v>
      </c>
      <c r="B84">
        <v>3</v>
      </c>
      <c r="C84">
        <v>24</v>
      </c>
      <c r="D84">
        <f t="shared" si="7"/>
        <v>5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5"/>
        <v>0</v>
      </c>
      <c r="I84">
        <f t="shared" si="6"/>
        <v>0</v>
      </c>
      <c r="L84">
        <v>2934.1428571428573</v>
      </c>
      <c r="M84">
        <v>2734.3296703296705</v>
      </c>
      <c r="N84">
        <v>501.38461538461536</v>
      </c>
      <c r="O84">
        <v>572.45054945054949</v>
      </c>
      <c r="P84">
        <v>3500</v>
      </c>
      <c r="Q84">
        <v>3864</v>
      </c>
      <c r="R84">
        <v>1</v>
      </c>
      <c r="S84">
        <v>0</v>
      </c>
      <c r="T84">
        <v>0</v>
      </c>
      <c r="U84">
        <v>0</v>
      </c>
      <c r="V84">
        <v>0</v>
      </c>
      <c r="W84">
        <v>0.1524239543726236</v>
      </c>
      <c r="X84">
        <v>0.84757604562737643</v>
      </c>
      <c r="Y84">
        <v>2.692151004888647E-2</v>
      </c>
      <c r="Z84">
        <v>358</v>
      </c>
      <c r="AA84">
        <f t="shared" si="8"/>
        <v>-3</v>
      </c>
      <c r="AB84">
        <v>1267</v>
      </c>
      <c r="AC84">
        <v>452.43120815183607</v>
      </c>
      <c r="AD84">
        <v>358</v>
      </c>
      <c r="AE84" s="6">
        <v>12.5</v>
      </c>
      <c r="AF84">
        <v>0</v>
      </c>
      <c r="AG84">
        <f t="shared" si="9"/>
        <v>0</v>
      </c>
      <c r="AH84">
        <v>1188</v>
      </c>
      <c r="AI84">
        <v>909</v>
      </c>
      <c r="AJ84" s="18">
        <v>1323</v>
      </c>
    </row>
    <row r="85" spans="1:36" x14ac:dyDescent="0.6">
      <c r="A85">
        <v>2023</v>
      </c>
      <c r="B85">
        <v>3</v>
      </c>
      <c r="C85">
        <v>25</v>
      </c>
      <c r="D85">
        <f t="shared" si="7"/>
        <v>6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5"/>
        <v>0</v>
      </c>
      <c r="I85">
        <f t="shared" si="6"/>
        <v>0</v>
      </c>
      <c r="L85">
        <v>2521.5555555555557</v>
      </c>
      <c r="M85">
        <v>2426.4722222222222</v>
      </c>
      <c r="N85">
        <v>398.875</v>
      </c>
      <c r="O85">
        <v>389.83333333333337</v>
      </c>
      <c r="P85">
        <v>3397</v>
      </c>
      <c r="Q85">
        <v>3773</v>
      </c>
      <c r="R85">
        <v>1</v>
      </c>
      <c r="S85">
        <v>0</v>
      </c>
      <c r="T85">
        <v>0</v>
      </c>
      <c r="U85">
        <v>0</v>
      </c>
      <c r="V85">
        <v>0</v>
      </c>
      <c r="W85">
        <v>0.1146001859600186</v>
      </c>
      <c r="X85">
        <v>0.88539981403998136</v>
      </c>
      <c r="Y85">
        <v>3.1464435146443523E-2</v>
      </c>
      <c r="Z85">
        <v>400</v>
      </c>
      <c r="AA85">
        <f t="shared" si="8"/>
        <v>42</v>
      </c>
      <c r="AB85">
        <v>1267</v>
      </c>
      <c r="AC85">
        <v>482.60249265168062</v>
      </c>
      <c r="AD85">
        <v>400</v>
      </c>
      <c r="AE85" s="6">
        <v>12.5</v>
      </c>
      <c r="AF85">
        <v>0</v>
      </c>
      <c r="AG85">
        <f t="shared" si="9"/>
        <v>0</v>
      </c>
      <c r="AH85">
        <v>1095</v>
      </c>
      <c r="AI85">
        <v>1015</v>
      </c>
      <c r="AJ85" s="18">
        <v>1581</v>
      </c>
    </row>
    <row r="86" spans="1:36" x14ac:dyDescent="0.6">
      <c r="A86">
        <v>2023</v>
      </c>
      <c r="B86">
        <v>3</v>
      </c>
      <c r="C86">
        <v>26</v>
      </c>
      <c r="D86">
        <f t="shared" si="7"/>
        <v>7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5"/>
        <v>0</v>
      </c>
      <c r="I86">
        <f t="shared" si="6"/>
        <v>0</v>
      </c>
      <c r="L86">
        <v>3225.8953168044072</v>
      </c>
      <c r="M86">
        <v>2946.1432506887049</v>
      </c>
      <c r="N86">
        <v>426.30027548209364</v>
      </c>
      <c r="O86">
        <v>423.90633608815426</v>
      </c>
      <c r="P86">
        <v>4261</v>
      </c>
      <c r="Q86">
        <v>4305</v>
      </c>
      <c r="R86">
        <v>1</v>
      </c>
      <c r="S86">
        <v>0</v>
      </c>
      <c r="T86">
        <v>0</v>
      </c>
      <c r="U86">
        <v>0</v>
      </c>
      <c r="V86">
        <v>0</v>
      </c>
      <c r="W86">
        <v>0.12899836563156669</v>
      </c>
      <c r="X86">
        <v>0.87100163436843336</v>
      </c>
      <c r="Y86">
        <v>0.17504669624095259</v>
      </c>
      <c r="Z86">
        <v>405</v>
      </c>
      <c r="AA86">
        <f t="shared" si="8"/>
        <v>5</v>
      </c>
      <c r="AB86">
        <v>1267</v>
      </c>
      <c r="AC86">
        <v>538.723793346614</v>
      </c>
      <c r="AD86">
        <v>405</v>
      </c>
      <c r="AE86" s="6">
        <v>9.4</v>
      </c>
      <c r="AF86">
        <v>0</v>
      </c>
      <c r="AG86">
        <f t="shared" si="9"/>
        <v>0</v>
      </c>
      <c r="AH86">
        <v>1092</v>
      </c>
      <c r="AI86">
        <v>1455</v>
      </c>
      <c r="AJ86" s="18">
        <v>1488</v>
      </c>
    </row>
    <row r="87" spans="1:36" x14ac:dyDescent="0.6">
      <c r="A87">
        <v>2023</v>
      </c>
      <c r="B87">
        <v>3</v>
      </c>
      <c r="C87">
        <v>27</v>
      </c>
      <c r="D87">
        <f t="shared" si="7"/>
        <v>1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5"/>
        <v>0</v>
      </c>
      <c r="I87">
        <f t="shared" si="6"/>
        <v>0</v>
      </c>
      <c r="L87">
        <v>3602.445652173913</v>
      </c>
      <c r="M87">
        <v>3246.195652173913</v>
      </c>
      <c r="N87" s="2">
        <v>0</v>
      </c>
      <c r="O87" s="2">
        <v>0</v>
      </c>
      <c r="P87">
        <v>3889</v>
      </c>
      <c r="Q87">
        <v>4028</v>
      </c>
      <c r="R87">
        <v>1</v>
      </c>
      <c r="S87">
        <v>0</v>
      </c>
      <c r="T87">
        <v>0</v>
      </c>
      <c r="U87">
        <v>0</v>
      </c>
      <c r="V87">
        <v>0</v>
      </c>
      <c r="W87">
        <v>0.12605363984674331</v>
      </c>
      <c r="X87">
        <v>0.87394636015325677</v>
      </c>
      <c r="Y87">
        <v>6.2826828344069732E-2</v>
      </c>
      <c r="Z87">
        <v>399</v>
      </c>
      <c r="AA87">
        <f t="shared" si="8"/>
        <v>-6</v>
      </c>
      <c r="AB87">
        <v>1267</v>
      </c>
      <c r="AC87">
        <v>508.60429605766308</v>
      </c>
      <c r="AD87">
        <v>399</v>
      </c>
      <c r="AE87" s="6">
        <v>7.3</v>
      </c>
      <c r="AF87">
        <v>0</v>
      </c>
      <c r="AG87">
        <f t="shared" si="9"/>
        <v>0</v>
      </c>
      <c r="AH87">
        <v>1127</v>
      </c>
      <c r="AI87">
        <v>1213</v>
      </c>
      <c r="AJ87" s="18">
        <v>1175</v>
      </c>
    </row>
    <row r="88" spans="1:36" x14ac:dyDescent="0.6">
      <c r="A88">
        <v>2023</v>
      </c>
      <c r="B88">
        <v>3</v>
      </c>
      <c r="C88">
        <v>28</v>
      </c>
      <c r="D88">
        <f t="shared" si="7"/>
        <v>2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5"/>
        <v>0</v>
      </c>
      <c r="I88">
        <f t="shared" si="6"/>
        <v>0</v>
      </c>
      <c r="L88">
        <v>3511.1263736263745</v>
      </c>
      <c r="M88">
        <v>3283.5164835164846</v>
      </c>
      <c r="N88" s="2">
        <v>0</v>
      </c>
      <c r="O88" s="2">
        <v>0</v>
      </c>
      <c r="P88">
        <v>3495</v>
      </c>
      <c r="Q88">
        <v>3851</v>
      </c>
      <c r="R88">
        <v>1</v>
      </c>
      <c r="S88">
        <v>0</v>
      </c>
      <c r="T88">
        <v>0</v>
      </c>
      <c r="U88">
        <v>0</v>
      </c>
      <c r="V88">
        <v>0</v>
      </c>
      <c r="W88">
        <v>8.4004900626191134E-2</v>
      </c>
      <c r="X88">
        <v>0.91599509937380885</v>
      </c>
      <c r="Y88">
        <v>0.14689627007895451</v>
      </c>
      <c r="Z88">
        <v>390</v>
      </c>
      <c r="AA88">
        <f t="shared" si="8"/>
        <v>-9</v>
      </c>
      <c r="AB88">
        <v>1267</v>
      </c>
      <c r="AC88">
        <v>518.53456025679202</v>
      </c>
      <c r="AD88">
        <v>390</v>
      </c>
      <c r="AE88" s="6">
        <v>9.1999999999999993</v>
      </c>
      <c r="AF88">
        <v>0</v>
      </c>
      <c r="AG88">
        <f t="shared" si="9"/>
        <v>0</v>
      </c>
      <c r="AH88">
        <v>977</v>
      </c>
      <c r="AI88">
        <v>1017</v>
      </c>
      <c r="AJ88" s="18">
        <v>1126</v>
      </c>
    </row>
    <row r="89" spans="1:36" x14ac:dyDescent="0.6">
      <c r="A89">
        <v>2023</v>
      </c>
      <c r="B89">
        <v>3</v>
      </c>
      <c r="C89">
        <v>29</v>
      </c>
      <c r="D89">
        <f t="shared" si="7"/>
        <v>3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5"/>
        <v>0</v>
      </c>
      <c r="I89">
        <f t="shared" si="6"/>
        <v>0</v>
      </c>
      <c r="L89">
        <v>3560.0534759358284</v>
      </c>
      <c r="M89">
        <v>3384.3101604278067</v>
      </c>
      <c r="N89" s="2">
        <v>0</v>
      </c>
      <c r="O89" s="2">
        <v>0</v>
      </c>
      <c r="P89">
        <v>3597</v>
      </c>
      <c r="Q89">
        <v>4168</v>
      </c>
      <c r="R89">
        <v>1</v>
      </c>
      <c r="S89">
        <v>0</v>
      </c>
      <c r="T89">
        <v>0</v>
      </c>
      <c r="U89">
        <v>0</v>
      </c>
      <c r="V89">
        <v>0</v>
      </c>
      <c r="W89">
        <v>0.12286756814767121</v>
      </c>
      <c r="X89">
        <v>0.87713243185232881</v>
      </c>
      <c r="Y89">
        <v>9.9330328396651638E-2</v>
      </c>
      <c r="Z89">
        <v>436</v>
      </c>
      <c r="AA89">
        <f t="shared" si="8"/>
        <v>46</v>
      </c>
      <c r="AB89">
        <v>1267</v>
      </c>
      <c r="AC89">
        <v>486.3861008555557</v>
      </c>
      <c r="AD89">
        <v>436</v>
      </c>
      <c r="AE89" s="6">
        <v>11.8</v>
      </c>
      <c r="AF89">
        <v>0</v>
      </c>
      <c r="AG89">
        <f t="shared" si="9"/>
        <v>0</v>
      </c>
      <c r="AH89">
        <v>1177</v>
      </c>
      <c r="AI89">
        <v>1097</v>
      </c>
      <c r="AJ89" s="18">
        <v>1145</v>
      </c>
    </row>
    <row r="90" spans="1:36" x14ac:dyDescent="0.6">
      <c r="A90">
        <v>2023</v>
      </c>
      <c r="B90">
        <v>3</v>
      </c>
      <c r="C90">
        <v>30</v>
      </c>
      <c r="D90">
        <f t="shared" si="7"/>
        <v>4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5"/>
        <v>0</v>
      </c>
      <c r="I90">
        <f t="shared" si="6"/>
        <v>0</v>
      </c>
      <c r="L90">
        <v>3480.266666666666</v>
      </c>
      <c r="M90">
        <v>3325.3333333333326</v>
      </c>
      <c r="N90" s="2">
        <v>0</v>
      </c>
      <c r="O90" s="2">
        <v>0</v>
      </c>
      <c r="P90">
        <v>3324</v>
      </c>
      <c r="Q90">
        <v>4081</v>
      </c>
      <c r="R90">
        <v>1</v>
      </c>
      <c r="S90">
        <v>0</v>
      </c>
      <c r="T90">
        <v>0</v>
      </c>
      <c r="U90">
        <v>0</v>
      </c>
      <c r="V90">
        <v>0</v>
      </c>
      <c r="W90">
        <v>9.1323430114787302E-2</v>
      </c>
      <c r="X90">
        <v>0.90867656988521273</v>
      </c>
      <c r="Y90">
        <v>7.614224623002476E-2</v>
      </c>
      <c r="Z90">
        <v>479</v>
      </c>
      <c r="AA90">
        <f t="shared" si="8"/>
        <v>43</v>
      </c>
      <c r="AB90">
        <v>1267</v>
      </c>
      <c r="AC90">
        <v>495.75277769947712</v>
      </c>
      <c r="AD90">
        <v>479</v>
      </c>
      <c r="AE90" s="6">
        <v>13.3</v>
      </c>
      <c r="AF90">
        <v>0</v>
      </c>
      <c r="AG90">
        <f t="shared" si="9"/>
        <v>0</v>
      </c>
      <c r="AH90">
        <v>1251</v>
      </c>
      <c r="AI90">
        <v>1097</v>
      </c>
      <c r="AJ90" s="18">
        <v>1291</v>
      </c>
    </row>
    <row r="91" spans="1:36" x14ac:dyDescent="0.6">
      <c r="A91">
        <v>2023</v>
      </c>
      <c r="B91">
        <v>3</v>
      </c>
      <c r="C91">
        <v>31</v>
      </c>
      <c r="D91">
        <f t="shared" si="7"/>
        <v>5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5"/>
        <v>0</v>
      </c>
      <c r="I91">
        <f t="shared" si="6"/>
        <v>0</v>
      </c>
      <c r="L91">
        <v>3870.3253333333341</v>
      </c>
      <c r="M91">
        <v>3651.7866666666673</v>
      </c>
      <c r="N91" s="2">
        <v>0</v>
      </c>
      <c r="O91" s="2">
        <v>0</v>
      </c>
      <c r="P91">
        <v>3816</v>
      </c>
      <c r="Q91">
        <v>4225</v>
      </c>
      <c r="R91">
        <v>1</v>
      </c>
      <c r="S91">
        <v>0</v>
      </c>
      <c r="T91">
        <v>0</v>
      </c>
      <c r="U91">
        <v>0</v>
      </c>
      <c r="V91">
        <v>0</v>
      </c>
      <c r="W91">
        <v>0.1221004257939962</v>
      </c>
      <c r="X91">
        <v>0.87789957420600373</v>
      </c>
      <c r="Y91">
        <v>7.006502389539325E-2</v>
      </c>
      <c r="Z91">
        <v>526</v>
      </c>
      <c r="AA91">
        <f t="shared" si="8"/>
        <v>47</v>
      </c>
      <c r="AB91">
        <v>1267</v>
      </c>
      <c r="AC91">
        <v>501.6810910634693</v>
      </c>
      <c r="AD91">
        <v>526</v>
      </c>
      <c r="AE91" s="6">
        <v>15</v>
      </c>
      <c r="AF91">
        <v>0</v>
      </c>
      <c r="AG91">
        <f t="shared" si="9"/>
        <v>0</v>
      </c>
      <c r="AH91">
        <v>1430</v>
      </c>
      <c r="AI91">
        <v>1121</v>
      </c>
      <c r="AJ91" s="18">
        <v>1487</v>
      </c>
    </row>
    <row r="92" spans="1:36" x14ac:dyDescent="0.6">
      <c r="A92">
        <v>2023</v>
      </c>
      <c r="B92">
        <v>4</v>
      </c>
      <c r="C92">
        <v>1</v>
      </c>
      <c r="D92">
        <f t="shared" si="7"/>
        <v>6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5"/>
        <v>0</v>
      </c>
      <c r="I92">
        <f t="shared" si="6"/>
        <v>0</v>
      </c>
      <c r="L92">
        <v>3552.4574468085102</v>
      </c>
      <c r="M92">
        <v>3392.7234042553187</v>
      </c>
      <c r="N92">
        <v>486.28723404255317</v>
      </c>
      <c r="O92">
        <v>505.14893617021272</v>
      </c>
      <c r="P92">
        <v>4037</v>
      </c>
      <c r="Q92">
        <v>4028</v>
      </c>
      <c r="R92">
        <v>1</v>
      </c>
      <c r="S92">
        <v>0</v>
      </c>
      <c r="T92">
        <v>0</v>
      </c>
      <c r="U92">
        <v>0</v>
      </c>
      <c r="V92">
        <v>0</v>
      </c>
      <c r="W92">
        <v>8.0688158710477381E-2</v>
      </c>
      <c r="X92">
        <v>0.91931184128952259</v>
      </c>
      <c r="Y92">
        <v>3.8355032031411447E-2</v>
      </c>
      <c r="Z92">
        <v>568</v>
      </c>
      <c r="AA92">
        <f t="shared" si="8"/>
        <v>42</v>
      </c>
      <c r="AB92">
        <v>1267</v>
      </c>
      <c r="AC92">
        <v>555.9219674910363</v>
      </c>
      <c r="AD92">
        <v>568</v>
      </c>
      <c r="AE92" s="6">
        <v>17.5</v>
      </c>
      <c r="AF92">
        <v>0</v>
      </c>
      <c r="AG92">
        <f t="shared" si="9"/>
        <v>0</v>
      </c>
      <c r="AH92">
        <v>1315</v>
      </c>
      <c r="AI92">
        <v>1242</v>
      </c>
      <c r="AJ92" s="18">
        <v>1745</v>
      </c>
    </row>
    <row r="93" spans="1:36" x14ac:dyDescent="0.6">
      <c r="A93">
        <v>2023</v>
      </c>
      <c r="B93">
        <v>4</v>
      </c>
      <c r="C93">
        <v>2</v>
      </c>
      <c r="D93">
        <f t="shared" si="7"/>
        <v>7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5"/>
        <v>0</v>
      </c>
      <c r="I93">
        <f t="shared" si="6"/>
        <v>0</v>
      </c>
      <c r="L93">
        <v>3427.8510638297889</v>
      </c>
      <c r="M93">
        <v>3062.3457446808525</v>
      </c>
      <c r="N93">
        <v>438.60106382978728</v>
      </c>
      <c r="O93">
        <v>455.1382978723405</v>
      </c>
      <c r="P93">
        <v>4377</v>
      </c>
      <c r="Q93">
        <v>4062</v>
      </c>
      <c r="R93">
        <v>1</v>
      </c>
      <c r="S93">
        <v>0</v>
      </c>
      <c r="T93">
        <v>0</v>
      </c>
      <c r="U93">
        <v>0</v>
      </c>
      <c r="V93">
        <v>0</v>
      </c>
      <c r="W93">
        <v>0.1143164671959553</v>
      </c>
      <c r="X93">
        <v>0.88568353280404477</v>
      </c>
      <c r="Y93">
        <v>5.324090532053561E-2</v>
      </c>
      <c r="Z93">
        <v>512</v>
      </c>
      <c r="AA93">
        <f t="shared" si="8"/>
        <v>-56</v>
      </c>
      <c r="AB93">
        <v>1267</v>
      </c>
      <c r="AC93">
        <v>548.35046288914054</v>
      </c>
      <c r="AD93">
        <v>512</v>
      </c>
      <c r="AE93" s="6">
        <v>18.8</v>
      </c>
      <c r="AF93">
        <v>0</v>
      </c>
      <c r="AG93">
        <f t="shared" si="9"/>
        <v>0</v>
      </c>
      <c r="AH93">
        <v>1132</v>
      </c>
      <c r="AI93">
        <v>1501</v>
      </c>
      <c r="AJ93" s="18">
        <v>1666</v>
      </c>
    </row>
    <row r="94" spans="1:36" x14ac:dyDescent="0.6">
      <c r="A94">
        <v>2023</v>
      </c>
      <c r="B94">
        <v>4</v>
      </c>
      <c r="C94">
        <v>3</v>
      </c>
      <c r="D94">
        <f t="shared" si="7"/>
        <v>1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5"/>
        <v>0</v>
      </c>
      <c r="I94">
        <f t="shared" si="6"/>
        <v>0</v>
      </c>
      <c r="L94">
        <v>3617.3438320209966</v>
      </c>
      <c r="M94">
        <v>3274.908136482939</v>
      </c>
      <c r="N94">
        <v>496.26509186351706</v>
      </c>
      <c r="O94">
        <v>595.50131233595789</v>
      </c>
      <c r="P94">
        <v>3818</v>
      </c>
      <c r="Q94">
        <v>3686</v>
      </c>
      <c r="R94">
        <v>1</v>
      </c>
      <c r="S94">
        <v>0</v>
      </c>
      <c r="T94">
        <v>0</v>
      </c>
      <c r="U94">
        <v>0</v>
      </c>
      <c r="V94">
        <v>0</v>
      </c>
      <c r="W94">
        <v>0.118731279825363</v>
      </c>
      <c r="X94">
        <v>0.88126872017463698</v>
      </c>
      <c r="Y94">
        <v>3.7570438623210481E-2</v>
      </c>
      <c r="Z94">
        <v>476</v>
      </c>
      <c r="AA94">
        <f t="shared" si="8"/>
        <v>-36</v>
      </c>
      <c r="AB94">
        <v>1267</v>
      </c>
      <c r="AC94">
        <v>494.00015004675657</v>
      </c>
      <c r="AD94">
        <v>476</v>
      </c>
      <c r="AE94" s="6">
        <v>19</v>
      </c>
      <c r="AF94">
        <v>0</v>
      </c>
      <c r="AG94">
        <f t="shared" si="9"/>
        <v>0</v>
      </c>
      <c r="AH94">
        <v>985</v>
      </c>
      <c r="AI94">
        <v>1156</v>
      </c>
      <c r="AJ94" s="18">
        <v>1278</v>
      </c>
    </row>
    <row r="95" spans="1:36" x14ac:dyDescent="0.6">
      <c r="A95">
        <v>2023</v>
      </c>
      <c r="B95">
        <v>4</v>
      </c>
      <c r="C95">
        <v>4</v>
      </c>
      <c r="D95">
        <f t="shared" si="7"/>
        <v>2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5"/>
        <v>0</v>
      </c>
      <c r="I95">
        <f t="shared" si="6"/>
        <v>0</v>
      </c>
      <c r="L95">
        <v>3657.9662921348322</v>
      </c>
      <c r="M95">
        <v>3322.5955056179782</v>
      </c>
      <c r="N95">
        <v>488.24719101123594</v>
      </c>
      <c r="O95">
        <v>584.49438202247188</v>
      </c>
      <c r="P95">
        <v>3185</v>
      </c>
      <c r="Q95">
        <v>3616</v>
      </c>
      <c r="R95">
        <v>1</v>
      </c>
      <c r="S95">
        <v>0</v>
      </c>
      <c r="T95">
        <v>0</v>
      </c>
      <c r="U95">
        <v>0</v>
      </c>
      <c r="V95">
        <v>0</v>
      </c>
      <c r="W95">
        <v>8.3789148654609624E-2</v>
      </c>
      <c r="X95">
        <v>0.91621085134539038</v>
      </c>
      <c r="Y95">
        <v>6.2079106013821488E-2</v>
      </c>
      <c r="Z95">
        <v>446</v>
      </c>
      <c r="AA95">
        <f t="shared" si="8"/>
        <v>-30</v>
      </c>
      <c r="AB95">
        <v>1267</v>
      </c>
      <c r="AC95">
        <v>487.49493800470742</v>
      </c>
      <c r="AD95">
        <v>446</v>
      </c>
      <c r="AE95" s="6">
        <v>17.600000000000001</v>
      </c>
      <c r="AF95">
        <v>6.9</v>
      </c>
      <c r="AG95">
        <f t="shared" si="9"/>
        <v>121.44000000000001</v>
      </c>
      <c r="AH95">
        <v>1024</v>
      </c>
      <c r="AI95">
        <v>1063</v>
      </c>
      <c r="AJ95" s="18">
        <v>1161</v>
      </c>
    </row>
    <row r="96" spans="1:36" x14ac:dyDescent="0.6">
      <c r="A96">
        <v>2023</v>
      </c>
      <c r="B96">
        <v>4</v>
      </c>
      <c r="C96">
        <v>5</v>
      </c>
      <c r="D96">
        <f t="shared" si="7"/>
        <v>3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5"/>
        <v>0</v>
      </c>
      <c r="I96">
        <f t="shared" si="6"/>
        <v>0</v>
      </c>
      <c r="L96">
        <v>4648.5188284518836</v>
      </c>
      <c r="M96">
        <v>4605.5899581589965</v>
      </c>
      <c r="N96">
        <v>572.47280334728032</v>
      </c>
      <c r="O96">
        <v>717.24267782426784</v>
      </c>
      <c r="P96">
        <v>3261</v>
      </c>
      <c r="Q96">
        <v>4187</v>
      </c>
      <c r="R96">
        <v>1</v>
      </c>
      <c r="S96">
        <v>0</v>
      </c>
      <c r="T96">
        <v>0</v>
      </c>
      <c r="U96">
        <v>0</v>
      </c>
      <c r="V96">
        <v>0</v>
      </c>
      <c r="W96">
        <v>0.11856203007518799</v>
      </c>
      <c r="X96">
        <v>0.88143796992481205</v>
      </c>
      <c r="Y96">
        <v>9.5175438596491233E-2</v>
      </c>
      <c r="Z96">
        <v>491</v>
      </c>
      <c r="AA96">
        <f t="shared" si="8"/>
        <v>45</v>
      </c>
      <c r="AB96">
        <v>1267</v>
      </c>
      <c r="AC96">
        <v>524.80231572565617</v>
      </c>
      <c r="AD96">
        <v>491</v>
      </c>
      <c r="AE96" s="6">
        <v>11.9</v>
      </c>
      <c r="AF96">
        <v>50.3</v>
      </c>
      <c r="AG96">
        <f t="shared" si="9"/>
        <v>598.56999999999994</v>
      </c>
      <c r="AH96">
        <v>961</v>
      </c>
      <c r="AI96">
        <v>985</v>
      </c>
      <c r="AJ96" s="18">
        <v>1002</v>
      </c>
    </row>
    <row r="97" spans="1:36" x14ac:dyDescent="0.6">
      <c r="A97">
        <v>2023</v>
      </c>
      <c r="B97">
        <v>4</v>
      </c>
      <c r="C97">
        <v>6</v>
      </c>
      <c r="D97">
        <f t="shared" si="7"/>
        <v>4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5"/>
        <v>0</v>
      </c>
      <c r="I97">
        <f t="shared" si="6"/>
        <v>0</v>
      </c>
      <c r="L97">
        <v>3522.0546875</v>
      </c>
      <c r="M97">
        <v>3328.8125</v>
      </c>
      <c r="N97">
        <v>523.7109375</v>
      </c>
      <c r="O97">
        <v>587.125</v>
      </c>
      <c r="P97">
        <v>2975</v>
      </c>
      <c r="Q97">
        <v>3821</v>
      </c>
      <c r="R97">
        <v>1</v>
      </c>
      <c r="S97">
        <v>0</v>
      </c>
      <c r="T97">
        <v>0</v>
      </c>
      <c r="U97">
        <v>0</v>
      </c>
      <c r="V97">
        <v>0</v>
      </c>
      <c r="W97">
        <v>0.10361311976232521</v>
      </c>
      <c r="X97">
        <v>0.89638688023767488</v>
      </c>
      <c r="Y97">
        <v>0</v>
      </c>
      <c r="Z97">
        <v>521</v>
      </c>
      <c r="AA97">
        <f t="shared" si="8"/>
        <v>30</v>
      </c>
      <c r="AB97">
        <v>1267</v>
      </c>
      <c r="AC97">
        <v>468.39515330751379</v>
      </c>
      <c r="AD97">
        <v>521</v>
      </c>
      <c r="AE97" s="6">
        <v>8.8000000000000007</v>
      </c>
      <c r="AF97">
        <v>2.7</v>
      </c>
      <c r="AG97">
        <f t="shared" si="9"/>
        <v>23.760000000000005</v>
      </c>
      <c r="AH97">
        <v>1243</v>
      </c>
      <c r="AI97">
        <v>949</v>
      </c>
      <c r="AJ97" s="18">
        <v>1267</v>
      </c>
    </row>
    <row r="98" spans="1:36" x14ac:dyDescent="0.6">
      <c r="A98">
        <v>2023</v>
      </c>
      <c r="B98">
        <v>4</v>
      </c>
      <c r="C98">
        <v>7</v>
      </c>
      <c r="D98">
        <f t="shared" si="7"/>
        <v>5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5"/>
        <v>0</v>
      </c>
      <c r="I98">
        <f t="shared" si="6"/>
        <v>0</v>
      </c>
      <c r="L98">
        <v>3854.9923273657296</v>
      </c>
      <c r="M98">
        <v>3612.4757033248088</v>
      </c>
      <c r="N98">
        <v>488.90025575447572</v>
      </c>
      <c r="O98">
        <v>636.83375959079285</v>
      </c>
      <c r="P98">
        <v>3422</v>
      </c>
      <c r="Q98">
        <v>3770</v>
      </c>
      <c r="R98">
        <v>1</v>
      </c>
      <c r="S98">
        <v>0</v>
      </c>
      <c r="T98">
        <v>0</v>
      </c>
      <c r="U98">
        <v>0</v>
      </c>
      <c r="V98">
        <v>0</v>
      </c>
      <c r="W98">
        <v>0.1149723237459611</v>
      </c>
      <c r="X98">
        <v>0.88502767625403889</v>
      </c>
      <c r="Y98">
        <v>0.1544076751946607</v>
      </c>
      <c r="Z98">
        <v>555</v>
      </c>
      <c r="AA98">
        <f t="shared" si="8"/>
        <v>34</v>
      </c>
      <c r="AB98">
        <v>1267</v>
      </c>
      <c r="AC98">
        <v>487.7746921372003</v>
      </c>
      <c r="AD98">
        <v>555</v>
      </c>
      <c r="AE98" s="6">
        <v>8.9</v>
      </c>
      <c r="AF98">
        <v>0</v>
      </c>
      <c r="AG98">
        <f t="shared" si="9"/>
        <v>0</v>
      </c>
      <c r="AH98">
        <v>1472</v>
      </c>
      <c r="AI98">
        <v>1118</v>
      </c>
      <c r="AJ98" s="18">
        <v>1638</v>
      </c>
    </row>
    <row r="99" spans="1:36" x14ac:dyDescent="0.6">
      <c r="A99">
        <v>2023</v>
      </c>
      <c r="B99">
        <v>4</v>
      </c>
      <c r="C99">
        <v>8</v>
      </c>
      <c r="D99">
        <f t="shared" si="7"/>
        <v>6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5"/>
        <v>0</v>
      </c>
      <c r="I99">
        <f t="shared" si="6"/>
        <v>0</v>
      </c>
      <c r="L99">
        <v>3501.1989664082689</v>
      </c>
      <c r="M99">
        <v>3354.8733850129202</v>
      </c>
      <c r="N99">
        <v>442.34883720930236</v>
      </c>
      <c r="O99">
        <v>453.16020671834627</v>
      </c>
      <c r="P99">
        <v>3531</v>
      </c>
      <c r="Q99">
        <v>3483</v>
      </c>
      <c r="R99">
        <v>1</v>
      </c>
      <c r="S99">
        <v>0</v>
      </c>
      <c r="T99">
        <v>0</v>
      </c>
      <c r="U99">
        <v>0</v>
      </c>
      <c r="V99">
        <v>0</v>
      </c>
      <c r="W99">
        <v>8.256344453949245E-2</v>
      </c>
      <c r="X99">
        <v>0.91743655546050751</v>
      </c>
      <c r="Y99">
        <v>0.1140362132877103</v>
      </c>
      <c r="Z99">
        <v>515</v>
      </c>
      <c r="AA99">
        <f t="shared" si="8"/>
        <v>-40</v>
      </c>
      <c r="AB99">
        <v>1267</v>
      </c>
      <c r="AC99">
        <v>528.64106136698854</v>
      </c>
      <c r="AD99">
        <v>515</v>
      </c>
      <c r="AE99" s="6">
        <v>8.8000000000000007</v>
      </c>
      <c r="AF99">
        <v>0</v>
      </c>
      <c r="AG99">
        <f t="shared" si="9"/>
        <v>0</v>
      </c>
      <c r="AH99">
        <v>1237</v>
      </c>
      <c r="AI99">
        <v>1272</v>
      </c>
      <c r="AJ99" s="18">
        <v>1844</v>
      </c>
    </row>
    <row r="100" spans="1:36" x14ac:dyDescent="0.6">
      <c r="A100">
        <v>2023</v>
      </c>
      <c r="B100">
        <v>4</v>
      </c>
      <c r="C100">
        <v>9</v>
      </c>
      <c r="D100">
        <f t="shared" si="7"/>
        <v>7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5"/>
        <v>0</v>
      </c>
      <c r="I100">
        <f t="shared" si="6"/>
        <v>0</v>
      </c>
      <c r="L100">
        <v>3260.9844559585486</v>
      </c>
      <c r="M100">
        <v>2921.7357512953363</v>
      </c>
      <c r="N100">
        <v>443.00518134715026</v>
      </c>
      <c r="O100">
        <v>430.86528497409324</v>
      </c>
      <c r="P100">
        <v>4201</v>
      </c>
      <c r="Q100">
        <v>4310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0.10476050601182781</v>
      </c>
      <c r="X100">
        <v>0.89523949398817215</v>
      </c>
      <c r="Y100">
        <v>0.22592723142599769</v>
      </c>
      <c r="Z100">
        <v>491</v>
      </c>
      <c r="AA100">
        <f t="shared" si="8"/>
        <v>-24</v>
      </c>
      <c r="AB100">
        <v>1267</v>
      </c>
      <c r="AC100">
        <v>555.66698544363351</v>
      </c>
      <c r="AD100">
        <v>491</v>
      </c>
      <c r="AE100" s="6">
        <v>10.8</v>
      </c>
      <c r="AF100">
        <v>0</v>
      </c>
      <c r="AG100">
        <f t="shared" si="9"/>
        <v>0</v>
      </c>
      <c r="AH100">
        <v>1170</v>
      </c>
      <c r="AI100">
        <v>1553</v>
      </c>
      <c r="AJ100" s="18">
        <v>1664</v>
      </c>
    </row>
    <row r="101" spans="1:36" x14ac:dyDescent="0.6">
      <c r="A101">
        <v>2023</v>
      </c>
      <c r="B101">
        <v>4</v>
      </c>
      <c r="C101">
        <v>10</v>
      </c>
      <c r="D101">
        <f t="shared" si="7"/>
        <v>1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5"/>
        <v>0</v>
      </c>
      <c r="I101">
        <f t="shared" si="6"/>
        <v>0</v>
      </c>
      <c r="L101">
        <v>3719.7851662404096</v>
      </c>
      <c r="M101">
        <v>3434.3171355498725</v>
      </c>
      <c r="N101">
        <v>558.11764705882354</v>
      </c>
      <c r="O101">
        <v>605.12787723785164</v>
      </c>
      <c r="P101">
        <v>4003</v>
      </c>
      <c r="Q101">
        <v>3449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0.1102746466273036</v>
      </c>
      <c r="X101">
        <v>0.88972535337269643</v>
      </c>
      <c r="Y101">
        <v>0.244815709429236</v>
      </c>
      <c r="Z101">
        <v>453</v>
      </c>
      <c r="AA101">
        <f t="shared" si="8"/>
        <v>-38</v>
      </c>
      <c r="AB101">
        <v>1267</v>
      </c>
      <c r="AC101">
        <v>524.03997518086214</v>
      </c>
      <c r="AD101">
        <v>453</v>
      </c>
      <c r="AE101" s="6">
        <v>13.2</v>
      </c>
      <c r="AF101">
        <v>0</v>
      </c>
      <c r="AG101">
        <f t="shared" si="9"/>
        <v>0</v>
      </c>
      <c r="AH101">
        <v>1176</v>
      </c>
      <c r="AI101">
        <v>1311</v>
      </c>
      <c r="AJ101" s="18">
        <v>1326</v>
      </c>
    </row>
    <row r="102" spans="1:36" x14ac:dyDescent="0.6">
      <c r="A102">
        <v>2023</v>
      </c>
      <c r="B102">
        <v>4</v>
      </c>
      <c r="C102">
        <v>11</v>
      </c>
      <c r="D102">
        <f t="shared" si="7"/>
        <v>2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5"/>
        <v>0</v>
      </c>
      <c r="I102">
        <f t="shared" si="6"/>
        <v>0</v>
      </c>
      <c r="L102">
        <v>3256.332453825858</v>
      </c>
      <c r="M102">
        <v>3112.2691292875998</v>
      </c>
      <c r="N102">
        <v>498.96042216358842</v>
      </c>
      <c r="O102">
        <v>602.15567282321899</v>
      </c>
      <c r="P102">
        <v>3256</v>
      </c>
      <c r="Q102">
        <v>2970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8.7600385480244139E-2</v>
      </c>
      <c r="X102">
        <v>0.91239961451975593</v>
      </c>
      <c r="Y102">
        <v>5.5123674911660793E-2</v>
      </c>
      <c r="Z102">
        <v>452</v>
      </c>
      <c r="AA102">
        <f t="shared" si="8"/>
        <v>-1</v>
      </c>
      <c r="AB102">
        <v>1267</v>
      </c>
      <c r="AC102">
        <v>494.84404730614398</v>
      </c>
      <c r="AD102">
        <v>452</v>
      </c>
      <c r="AE102" s="6">
        <v>13.1</v>
      </c>
      <c r="AF102">
        <v>2.9</v>
      </c>
      <c r="AG102">
        <f t="shared" si="9"/>
        <v>37.989999999999995</v>
      </c>
      <c r="AH102">
        <v>1092</v>
      </c>
      <c r="AI102">
        <v>1118</v>
      </c>
      <c r="AJ102" s="18">
        <v>1245</v>
      </c>
    </row>
    <row r="103" spans="1:36" x14ac:dyDescent="0.6">
      <c r="A103">
        <v>2023</v>
      </c>
      <c r="B103">
        <v>4</v>
      </c>
      <c r="C103">
        <v>12</v>
      </c>
      <c r="D103">
        <f t="shared" si="7"/>
        <v>3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5"/>
        <v>0</v>
      </c>
      <c r="I103">
        <f t="shared" si="6"/>
        <v>0</v>
      </c>
      <c r="L103">
        <v>3666.4615384615395</v>
      </c>
      <c r="M103">
        <v>3523.0153846153853</v>
      </c>
      <c r="N103">
        <v>488.09230769230771</v>
      </c>
      <c r="O103">
        <v>623.52307692307704</v>
      </c>
      <c r="P103">
        <v>3251</v>
      </c>
      <c r="Q103">
        <v>3408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0.12321669920408471</v>
      </c>
      <c r="X103">
        <v>0.87678330079591527</v>
      </c>
      <c r="Y103">
        <v>9.5439755719076938E-2</v>
      </c>
      <c r="Z103">
        <v>500</v>
      </c>
      <c r="AA103">
        <f t="shared" si="8"/>
        <v>48</v>
      </c>
      <c r="AB103">
        <v>1267</v>
      </c>
      <c r="AC103">
        <v>462.68250504260072</v>
      </c>
      <c r="AD103">
        <v>500</v>
      </c>
      <c r="AE103" s="6">
        <v>10.1</v>
      </c>
      <c r="AF103">
        <v>0</v>
      </c>
      <c r="AG103">
        <f t="shared" si="9"/>
        <v>0</v>
      </c>
      <c r="AH103">
        <v>1251</v>
      </c>
      <c r="AI103">
        <v>1087</v>
      </c>
      <c r="AJ103" s="18">
        <v>1334</v>
      </c>
    </row>
    <row r="104" spans="1:36" x14ac:dyDescent="0.6">
      <c r="A104">
        <v>2023</v>
      </c>
      <c r="B104">
        <v>4</v>
      </c>
      <c r="C104">
        <v>13</v>
      </c>
      <c r="D104">
        <f t="shared" si="7"/>
        <v>4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5"/>
        <v>0</v>
      </c>
      <c r="I104">
        <f t="shared" si="6"/>
        <v>0</v>
      </c>
      <c r="L104">
        <v>3631.8666666666659</v>
      </c>
      <c r="M104">
        <v>3415.1999999999994</v>
      </c>
      <c r="N104">
        <v>493.86666666666667</v>
      </c>
      <c r="O104">
        <v>624.26666666666665</v>
      </c>
      <c r="P104">
        <v>3351</v>
      </c>
      <c r="Q104">
        <v>3820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8.2934903148262518E-2</v>
      </c>
      <c r="X104">
        <v>0.91706509685173754</v>
      </c>
      <c r="Y104">
        <v>0.20337038734054491</v>
      </c>
      <c r="Z104">
        <v>515</v>
      </c>
      <c r="AA104">
        <f t="shared" si="8"/>
        <v>15</v>
      </c>
      <c r="AB104">
        <v>1267</v>
      </c>
      <c r="AC104">
        <v>507.80947615099069</v>
      </c>
      <c r="AD104">
        <v>515</v>
      </c>
      <c r="AE104" s="6">
        <v>11.9</v>
      </c>
      <c r="AF104">
        <v>0</v>
      </c>
      <c r="AG104">
        <f t="shared" si="9"/>
        <v>0</v>
      </c>
      <c r="AH104">
        <v>1322</v>
      </c>
      <c r="AI104">
        <v>1143</v>
      </c>
      <c r="AJ104" s="18">
        <v>1477</v>
      </c>
    </row>
    <row r="105" spans="1:36" x14ac:dyDescent="0.6">
      <c r="A105">
        <v>2023</v>
      </c>
      <c r="B105">
        <v>4</v>
      </c>
      <c r="C105">
        <v>14</v>
      </c>
      <c r="D105">
        <f t="shared" si="7"/>
        <v>5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5"/>
        <v>0</v>
      </c>
      <c r="I105">
        <f t="shared" si="6"/>
        <v>0</v>
      </c>
      <c r="L105">
        <v>4049.1713554987218</v>
      </c>
      <c r="M105">
        <v>3663.2992327365732</v>
      </c>
      <c r="N105">
        <v>550.20971867007677</v>
      </c>
      <c r="O105">
        <v>666.54475703324806</v>
      </c>
      <c r="P105">
        <v>4337</v>
      </c>
      <c r="Q105">
        <v>4253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0.113304506901713</v>
      </c>
      <c r="X105">
        <v>0.8866954930982871</v>
      </c>
      <c r="Y105">
        <v>0.17173900992294469</v>
      </c>
      <c r="Z105">
        <v>566</v>
      </c>
      <c r="AA105">
        <f t="shared" si="8"/>
        <v>51</v>
      </c>
      <c r="AB105">
        <v>1267</v>
      </c>
      <c r="AC105">
        <v>547.25071486557897</v>
      </c>
      <c r="AD105">
        <v>566</v>
      </c>
      <c r="AE105" s="6">
        <v>16.2</v>
      </c>
      <c r="AF105">
        <v>0</v>
      </c>
      <c r="AG105">
        <f t="shared" si="9"/>
        <v>0</v>
      </c>
      <c r="AH105">
        <v>1491</v>
      </c>
      <c r="AI105">
        <v>1253</v>
      </c>
      <c r="AJ105" s="18">
        <v>1713</v>
      </c>
    </row>
    <row r="106" spans="1:36" x14ac:dyDescent="0.6">
      <c r="A106">
        <v>2023</v>
      </c>
      <c r="B106">
        <v>4</v>
      </c>
      <c r="C106">
        <v>15</v>
      </c>
      <c r="D106">
        <f t="shared" si="7"/>
        <v>6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5"/>
        <v>0</v>
      </c>
      <c r="I106">
        <f t="shared" si="6"/>
        <v>0</v>
      </c>
      <c r="L106">
        <v>3262.8906249999986</v>
      </c>
      <c r="M106">
        <v>3081.3802083333321</v>
      </c>
      <c r="N106">
        <v>459.96874999999994</v>
      </c>
      <c r="O106">
        <v>467.33854166666663</v>
      </c>
      <c r="P106">
        <v>3928</v>
      </c>
      <c r="Q106">
        <v>3379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8.7370557912504004E-2</v>
      </c>
      <c r="X106">
        <v>0.91262944208749597</v>
      </c>
      <c r="Y106">
        <v>9.7463619360430645E-2</v>
      </c>
      <c r="Z106">
        <v>539</v>
      </c>
      <c r="AA106">
        <f t="shared" si="8"/>
        <v>-27</v>
      </c>
      <c r="AB106">
        <v>1267</v>
      </c>
      <c r="AC106">
        <v>551.54644377849866</v>
      </c>
      <c r="AD106">
        <v>539</v>
      </c>
      <c r="AE106" s="6">
        <v>13.5</v>
      </c>
      <c r="AF106">
        <v>4.5999999999999996</v>
      </c>
      <c r="AG106">
        <f t="shared" si="9"/>
        <v>62.099999999999994</v>
      </c>
      <c r="AH106">
        <v>1325</v>
      </c>
      <c r="AI106">
        <v>1256</v>
      </c>
      <c r="AJ106" s="18">
        <v>1925</v>
      </c>
    </row>
    <row r="107" spans="1:36" x14ac:dyDescent="0.6">
      <c r="A107">
        <v>2023</v>
      </c>
      <c r="B107">
        <v>4</v>
      </c>
      <c r="C107">
        <v>16</v>
      </c>
      <c r="D107">
        <f t="shared" si="7"/>
        <v>7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5"/>
        <v>0</v>
      </c>
      <c r="I107">
        <f t="shared" si="6"/>
        <v>0</v>
      </c>
      <c r="L107">
        <v>3236.7989690721656</v>
      </c>
      <c r="M107">
        <v>2965.5463917525781</v>
      </c>
      <c r="N107">
        <v>437.22680412371136</v>
      </c>
      <c r="O107">
        <v>407.15979381443304</v>
      </c>
      <c r="P107">
        <v>4579</v>
      </c>
      <c r="Q107">
        <v>4225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0.1120361956686355</v>
      </c>
      <c r="X107">
        <v>0.88796380433136457</v>
      </c>
      <c r="Y107">
        <v>0.1538088747538997</v>
      </c>
      <c r="Z107">
        <v>503</v>
      </c>
      <c r="AA107">
        <f t="shared" si="8"/>
        <v>-36</v>
      </c>
      <c r="AB107">
        <v>1267</v>
      </c>
      <c r="AC107">
        <v>576.78067474064369</v>
      </c>
      <c r="AD107">
        <v>503</v>
      </c>
      <c r="AE107" s="6">
        <v>10.8</v>
      </c>
      <c r="AF107">
        <v>0</v>
      </c>
      <c r="AG107">
        <f t="shared" si="9"/>
        <v>0</v>
      </c>
      <c r="AH107">
        <v>1158</v>
      </c>
      <c r="AI107">
        <v>1605</v>
      </c>
      <c r="AJ107" s="18">
        <v>1714</v>
      </c>
    </row>
    <row r="108" spans="1:36" x14ac:dyDescent="0.6">
      <c r="A108">
        <v>2023</v>
      </c>
      <c r="B108">
        <v>4</v>
      </c>
      <c r="C108">
        <v>17</v>
      </c>
      <c r="D108">
        <f t="shared" si="7"/>
        <v>1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5"/>
        <v>0</v>
      </c>
      <c r="I108">
        <f t="shared" si="6"/>
        <v>0</v>
      </c>
      <c r="L108">
        <v>3688.1028277634978</v>
      </c>
      <c r="M108">
        <v>3458.2210796915183</v>
      </c>
      <c r="N108">
        <v>539.42673521850907</v>
      </c>
      <c r="O108">
        <v>638.28277634961455</v>
      </c>
      <c r="P108">
        <v>4296</v>
      </c>
      <c r="Q108">
        <v>4294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0.1142962470203448</v>
      </c>
      <c r="X108">
        <v>0.8857037529796552</v>
      </c>
      <c r="Y108">
        <v>0.1904623316148345</v>
      </c>
      <c r="Z108">
        <v>511</v>
      </c>
      <c r="AA108">
        <f t="shared" si="8"/>
        <v>8</v>
      </c>
      <c r="AB108">
        <v>1267</v>
      </c>
      <c r="AC108">
        <v>542.10583648967497</v>
      </c>
      <c r="AD108">
        <v>511</v>
      </c>
      <c r="AE108" s="6">
        <v>13.1</v>
      </c>
      <c r="AF108">
        <v>0</v>
      </c>
      <c r="AG108">
        <f t="shared" si="9"/>
        <v>0</v>
      </c>
      <c r="AH108">
        <v>1253</v>
      </c>
      <c r="AI108">
        <v>1303</v>
      </c>
      <c r="AJ108" s="18">
        <v>1407</v>
      </c>
    </row>
    <row r="109" spans="1:36" x14ac:dyDescent="0.6">
      <c r="A109">
        <v>2023</v>
      </c>
      <c r="B109">
        <v>4</v>
      </c>
      <c r="C109">
        <v>18</v>
      </c>
      <c r="D109">
        <f t="shared" si="7"/>
        <v>2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5"/>
        <v>0</v>
      </c>
      <c r="I109">
        <f t="shared" si="6"/>
        <v>0</v>
      </c>
      <c r="L109">
        <v>4159.6590163934416</v>
      </c>
      <c r="M109">
        <v>3999.3967213114747</v>
      </c>
      <c r="N109">
        <v>515.09180327868853</v>
      </c>
      <c r="O109">
        <v>625.32459016393432</v>
      </c>
      <c r="P109">
        <v>3541</v>
      </c>
      <c r="Q109">
        <v>3330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8.4524329306748164E-2</v>
      </c>
      <c r="X109">
        <v>0.91547567069325186</v>
      </c>
      <c r="Y109">
        <v>0.25364575753165469</v>
      </c>
      <c r="Z109">
        <v>558</v>
      </c>
      <c r="AA109">
        <f t="shared" si="8"/>
        <v>47</v>
      </c>
      <c r="AB109">
        <v>1267</v>
      </c>
      <c r="AC109">
        <v>516.14234141043426</v>
      </c>
      <c r="AD109">
        <v>558</v>
      </c>
      <c r="AE109" s="6">
        <v>14</v>
      </c>
      <c r="AF109">
        <v>1.5</v>
      </c>
      <c r="AG109">
        <f t="shared" si="9"/>
        <v>21</v>
      </c>
      <c r="AH109">
        <v>1150</v>
      </c>
      <c r="AI109">
        <v>1164</v>
      </c>
      <c r="AJ109" s="18">
        <v>1346</v>
      </c>
    </row>
    <row r="110" spans="1:36" x14ac:dyDescent="0.6">
      <c r="A110">
        <v>2023</v>
      </c>
      <c r="B110">
        <v>4</v>
      </c>
      <c r="C110">
        <v>19</v>
      </c>
      <c r="D110">
        <f t="shared" si="7"/>
        <v>3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5"/>
        <v>0</v>
      </c>
      <c r="I110">
        <f t="shared" si="6"/>
        <v>0</v>
      </c>
      <c r="L110">
        <v>3792.4680306905389</v>
      </c>
      <c r="M110">
        <v>3551.6496163682882</v>
      </c>
      <c r="N110">
        <v>549.3120204603581</v>
      </c>
      <c r="O110">
        <v>661.96675191815871</v>
      </c>
      <c r="P110">
        <v>3617</v>
      </c>
      <c r="Q110">
        <v>3786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0.13013643117654999</v>
      </c>
      <c r="X110">
        <v>0.86986356882344995</v>
      </c>
      <c r="Y110">
        <v>0.1235107388896393</v>
      </c>
      <c r="Z110">
        <v>626</v>
      </c>
      <c r="AA110">
        <f t="shared" si="8"/>
        <v>68</v>
      </c>
      <c r="AB110">
        <v>1267</v>
      </c>
      <c r="AC110">
        <v>470.64612671414392</v>
      </c>
      <c r="AD110">
        <v>626</v>
      </c>
      <c r="AE110" s="6">
        <v>19.100000000000001</v>
      </c>
      <c r="AF110">
        <v>0</v>
      </c>
      <c r="AG110">
        <f t="shared" si="9"/>
        <v>0</v>
      </c>
      <c r="AH110">
        <v>1278</v>
      </c>
      <c r="AI110">
        <v>1230</v>
      </c>
      <c r="AJ110" s="18">
        <v>1433</v>
      </c>
    </row>
    <row r="111" spans="1:36" x14ac:dyDescent="0.6">
      <c r="A111">
        <v>2023</v>
      </c>
      <c r="B111">
        <v>4</v>
      </c>
      <c r="C111">
        <v>20</v>
      </c>
      <c r="D111">
        <f t="shared" si="7"/>
        <v>4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5"/>
        <v>0</v>
      </c>
      <c r="I111">
        <f t="shared" si="6"/>
        <v>0</v>
      </c>
      <c r="L111">
        <v>3585.5813953488373</v>
      </c>
      <c r="M111">
        <v>3350.7080103359176</v>
      </c>
      <c r="N111">
        <v>536.04134366925064</v>
      </c>
      <c r="O111">
        <v>639.26614987080109</v>
      </c>
      <c r="P111">
        <v>3452</v>
      </c>
      <c r="Q111">
        <v>3855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8.6047951409933071E-2</v>
      </c>
      <c r="X111">
        <v>0.91395204859006696</v>
      </c>
      <c r="Y111">
        <v>1.960937652740033E-2</v>
      </c>
      <c r="Z111">
        <v>678</v>
      </c>
      <c r="AA111">
        <f t="shared" si="8"/>
        <v>52</v>
      </c>
      <c r="AB111">
        <v>1267</v>
      </c>
      <c r="AC111">
        <v>507.22779978205119</v>
      </c>
      <c r="AD111">
        <v>678</v>
      </c>
      <c r="AE111" s="6">
        <v>15.8</v>
      </c>
      <c r="AF111">
        <v>0.5</v>
      </c>
      <c r="AG111">
        <f t="shared" si="9"/>
        <v>7.9</v>
      </c>
      <c r="AH111">
        <v>1421</v>
      </c>
      <c r="AI111">
        <v>1159</v>
      </c>
      <c r="AJ111" s="18">
        <v>1600</v>
      </c>
    </row>
    <row r="112" spans="1:36" x14ac:dyDescent="0.6">
      <c r="A112">
        <v>2023</v>
      </c>
      <c r="B112">
        <v>4</v>
      </c>
      <c r="C112">
        <v>21</v>
      </c>
      <c r="D112">
        <f t="shared" si="7"/>
        <v>5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5"/>
        <v>0</v>
      </c>
      <c r="I112">
        <f t="shared" si="6"/>
        <v>0</v>
      </c>
      <c r="L112">
        <v>4033.6195372750663</v>
      </c>
      <c r="M112">
        <v>3621.0539845758371</v>
      </c>
      <c r="N112">
        <v>519.66838046272494</v>
      </c>
      <c r="O112">
        <v>629.02313624678675</v>
      </c>
      <c r="P112">
        <v>4237</v>
      </c>
      <c r="Q112">
        <v>4265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0.1138104759664393</v>
      </c>
      <c r="X112">
        <v>0.88618952403356077</v>
      </c>
      <c r="Y112">
        <v>9.9521681173057333E-2</v>
      </c>
      <c r="Z112">
        <v>708</v>
      </c>
      <c r="AA112">
        <f t="shared" si="8"/>
        <v>30</v>
      </c>
      <c r="AB112">
        <v>1267</v>
      </c>
      <c r="AC112">
        <v>538.62154369370705</v>
      </c>
      <c r="AD112">
        <v>708</v>
      </c>
      <c r="AE112" s="6">
        <v>16.7</v>
      </c>
      <c r="AF112">
        <v>0</v>
      </c>
      <c r="AG112">
        <f t="shared" si="9"/>
        <v>0</v>
      </c>
      <c r="AH112">
        <v>1569</v>
      </c>
      <c r="AI112">
        <v>1293</v>
      </c>
      <c r="AJ112" s="18">
        <v>1894</v>
      </c>
    </row>
    <row r="113" spans="1:36" x14ac:dyDescent="0.6">
      <c r="A113">
        <v>2023</v>
      </c>
      <c r="B113">
        <v>4</v>
      </c>
      <c r="C113">
        <v>22</v>
      </c>
      <c r="D113">
        <f t="shared" si="7"/>
        <v>6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5"/>
        <v>0</v>
      </c>
      <c r="I113">
        <f t="shared" si="6"/>
        <v>0</v>
      </c>
      <c r="L113">
        <v>3402.8691099476446</v>
      </c>
      <c r="M113">
        <v>3225.3612565445032</v>
      </c>
      <c r="N113">
        <v>480.53403141361258</v>
      </c>
      <c r="O113">
        <v>477.3926701570681</v>
      </c>
      <c r="P113">
        <v>4142</v>
      </c>
      <c r="Q113">
        <v>3502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8.435810221524509E-2</v>
      </c>
      <c r="X113">
        <v>0.91564189778475502</v>
      </c>
      <c r="Y113">
        <v>9.2054770626199212E-2</v>
      </c>
      <c r="Z113">
        <v>650</v>
      </c>
      <c r="AA113">
        <f t="shared" si="8"/>
        <v>-58</v>
      </c>
      <c r="AB113">
        <v>1267</v>
      </c>
      <c r="AC113">
        <v>561.0371561269219</v>
      </c>
      <c r="AD113">
        <v>650</v>
      </c>
      <c r="AE113" s="6">
        <v>16.899999999999999</v>
      </c>
      <c r="AF113">
        <v>0</v>
      </c>
      <c r="AG113">
        <f t="shared" si="9"/>
        <v>0</v>
      </c>
      <c r="AH113">
        <v>1423</v>
      </c>
      <c r="AI113">
        <v>1500</v>
      </c>
      <c r="AJ113" s="18">
        <v>2076</v>
      </c>
    </row>
    <row r="114" spans="1:36" x14ac:dyDescent="0.6">
      <c r="A114">
        <v>2023</v>
      </c>
      <c r="B114">
        <v>4</v>
      </c>
      <c r="C114">
        <v>23</v>
      </c>
      <c r="D114">
        <f t="shared" si="7"/>
        <v>7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5"/>
        <v>0</v>
      </c>
      <c r="I114">
        <f t="shared" si="6"/>
        <v>0</v>
      </c>
      <c r="L114">
        <v>3175.3678756476679</v>
      </c>
      <c r="M114">
        <v>2836.6787564766832</v>
      </c>
      <c r="N114">
        <v>412.40414507772016</v>
      </c>
      <c r="O114">
        <v>431.08290155440409</v>
      </c>
      <c r="P114">
        <v>4661</v>
      </c>
      <c r="Q114">
        <v>4181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0.11504184573625879</v>
      </c>
      <c r="X114">
        <v>0.88495815426374125</v>
      </c>
      <c r="Y114">
        <v>3.2990273693734452E-2</v>
      </c>
      <c r="Z114">
        <v>559</v>
      </c>
      <c r="AA114">
        <f t="shared" si="8"/>
        <v>-91</v>
      </c>
      <c r="AB114">
        <v>1267</v>
      </c>
      <c r="AC114">
        <v>572.56461843716193</v>
      </c>
      <c r="AD114">
        <v>559</v>
      </c>
      <c r="AE114" s="6">
        <v>16.100000000000001</v>
      </c>
      <c r="AF114">
        <v>0</v>
      </c>
      <c r="AG114">
        <f t="shared" si="9"/>
        <v>0</v>
      </c>
      <c r="AH114">
        <v>1141</v>
      </c>
      <c r="AI114">
        <v>1614</v>
      </c>
      <c r="AJ114" s="18">
        <v>1760</v>
      </c>
    </row>
    <row r="115" spans="1:36" x14ac:dyDescent="0.6">
      <c r="A115">
        <v>2023</v>
      </c>
      <c r="B115">
        <v>4</v>
      </c>
      <c r="C115">
        <v>24</v>
      </c>
      <c r="D115">
        <f t="shared" si="7"/>
        <v>1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5"/>
        <v>0</v>
      </c>
      <c r="I115">
        <f t="shared" si="6"/>
        <v>0</v>
      </c>
      <c r="L115">
        <v>3630.7058823529414</v>
      </c>
      <c r="M115">
        <v>3331.8414322250642</v>
      </c>
      <c r="N115">
        <v>479.36061381074171</v>
      </c>
      <c r="O115">
        <v>609.57033248081848</v>
      </c>
      <c r="P115">
        <v>4091</v>
      </c>
      <c r="Q115">
        <v>3413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0.1131698015026906</v>
      </c>
      <c r="X115">
        <v>0.88683019849730937</v>
      </c>
      <c r="Y115">
        <v>0.1191332876434156</v>
      </c>
      <c r="Z115">
        <v>542</v>
      </c>
      <c r="AA115">
        <f t="shared" si="8"/>
        <v>-17</v>
      </c>
      <c r="AB115">
        <v>1267</v>
      </c>
      <c r="AC115">
        <v>524.15701636045492</v>
      </c>
      <c r="AD115">
        <v>542</v>
      </c>
      <c r="AE115" s="6">
        <v>15.8</v>
      </c>
      <c r="AF115">
        <v>0</v>
      </c>
      <c r="AG115">
        <f t="shared" si="9"/>
        <v>0</v>
      </c>
      <c r="AH115">
        <v>1235</v>
      </c>
      <c r="AI115">
        <v>1306</v>
      </c>
      <c r="AJ115" s="18">
        <v>1403</v>
      </c>
    </row>
    <row r="116" spans="1:36" x14ac:dyDescent="0.6">
      <c r="A116">
        <v>2023</v>
      </c>
      <c r="B116">
        <v>4</v>
      </c>
      <c r="C116">
        <v>25</v>
      </c>
      <c r="D116">
        <f t="shared" si="7"/>
        <v>2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5"/>
        <v>0</v>
      </c>
      <c r="I116">
        <f t="shared" si="6"/>
        <v>0</v>
      </c>
      <c r="L116">
        <v>3464.3645833333344</v>
      </c>
      <c r="M116">
        <v>3305.6562500000009</v>
      </c>
      <c r="N116">
        <v>501.1875</v>
      </c>
      <c r="O116">
        <v>570.47916666666674</v>
      </c>
      <c r="P116">
        <v>3865</v>
      </c>
      <c r="Q116">
        <v>2938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7.7164486256063508E-2</v>
      </c>
      <c r="X116">
        <v>0.92283551374393658</v>
      </c>
      <c r="Y116">
        <v>0.10236170317017</v>
      </c>
      <c r="Z116">
        <v>512</v>
      </c>
      <c r="AA116">
        <f t="shared" si="8"/>
        <v>-30</v>
      </c>
      <c r="AB116">
        <v>1267</v>
      </c>
      <c r="AC116">
        <v>550.80130595879371</v>
      </c>
      <c r="AD116">
        <v>512</v>
      </c>
      <c r="AE116" s="6">
        <v>10.9</v>
      </c>
      <c r="AF116">
        <v>0.4</v>
      </c>
      <c r="AG116">
        <f t="shared" si="9"/>
        <v>4.3600000000000003</v>
      </c>
      <c r="AH116">
        <v>1192</v>
      </c>
      <c r="AI116">
        <v>1193</v>
      </c>
      <c r="AJ116" s="18">
        <v>1372</v>
      </c>
    </row>
    <row r="117" spans="1:36" x14ac:dyDescent="0.6">
      <c r="A117">
        <v>2023</v>
      </c>
      <c r="B117">
        <v>4</v>
      </c>
      <c r="C117">
        <v>26</v>
      </c>
      <c r="D117">
        <f t="shared" si="7"/>
        <v>3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5"/>
        <v>0</v>
      </c>
      <c r="I117">
        <f t="shared" si="6"/>
        <v>0</v>
      </c>
      <c r="L117">
        <v>3785.109974424553</v>
      </c>
      <c r="M117">
        <v>3673.2429667519186</v>
      </c>
      <c r="N117">
        <v>554.48081841432224</v>
      </c>
      <c r="O117">
        <v>658.44757033248084</v>
      </c>
      <c r="P117">
        <v>4316</v>
      </c>
      <c r="Q117">
        <v>3430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0.11685170840864099</v>
      </c>
      <c r="X117">
        <v>0.88314829159135899</v>
      </c>
      <c r="Y117">
        <v>0.101420087787245</v>
      </c>
      <c r="Z117">
        <v>555</v>
      </c>
      <c r="AA117">
        <f t="shared" si="8"/>
        <v>43</v>
      </c>
      <c r="AB117">
        <v>1267</v>
      </c>
      <c r="AC117">
        <v>547.92938302644563</v>
      </c>
      <c r="AD117">
        <v>555</v>
      </c>
      <c r="AE117" s="6">
        <v>10.199999999999999</v>
      </c>
      <c r="AF117">
        <v>0</v>
      </c>
      <c r="AG117">
        <f t="shared" si="9"/>
        <v>0</v>
      </c>
      <c r="AH117">
        <v>1353</v>
      </c>
      <c r="AI117">
        <v>1288</v>
      </c>
      <c r="AJ117" s="18">
        <v>1426</v>
      </c>
    </row>
    <row r="118" spans="1:36" x14ac:dyDescent="0.6">
      <c r="A118">
        <v>2023</v>
      </c>
      <c r="B118">
        <v>4</v>
      </c>
      <c r="C118">
        <v>27</v>
      </c>
      <c r="D118">
        <f t="shared" si="7"/>
        <v>4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5"/>
        <v>0</v>
      </c>
      <c r="I118">
        <f t="shared" si="6"/>
        <v>0</v>
      </c>
      <c r="L118">
        <v>3804.7338501291993</v>
      </c>
      <c r="M118">
        <v>3537.074935400517</v>
      </c>
      <c r="N118" s="2">
        <v>0</v>
      </c>
      <c r="O118" s="2">
        <v>0</v>
      </c>
      <c r="P118">
        <v>4734</v>
      </c>
      <c r="Q118">
        <v>3615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7.5064592851154119E-2</v>
      </c>
      <c r="X118">
        <v>0.92493540714884592</v>
      </c>
      <c r="Y118">
        <v>0.16222073929583811</v>
      </c>
      <c r="Z118">
        <v>545</v>
      </c>
      <c r="AA118">
        <f t="shared" si="8"/>
        <v>-10</v>
      </c>
      <c r="AB118">
        <v>1267</v>
      </c>
      <c r="AC118">
        <v>616.91109620855627</v>
      </c>
      <c r="AD118">
        <v>545</v>
      </c>
      <c r="AE118" s="6">
        <v>12.9</v>
      </c>
      <c r="AF118">
        <v>0</v>
      </c>
      <c r="AG118">
        <f t="shared" si="9"/>
        <v>0</v>
      </c>
      <c r="AH118">
        <v>1506</v>
      </c>
      <c r="AI118">
        <v>1422</v>
      </c>
      <c r="AJ118" s="18">
        <v>1502</v>
      </c>
    </row>
    <row r="119" spans="1:36" x14ac:dyDescent="0.6">
      <c r="A119">
        <v>2023</v>
      </c>
      <c r="B119">
        <v>4</v>
      </c>
      <c r="C119">
        <v>28</v>
      </c>
      <c r="D119">
        <f t="shared" si="7"/>
        <v>5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5"/>
        <v>0</v>
      </c>
      <c r="I119">
        <f t="shared" si="6"/>
        <v>0</v>
      </c>
      <c r="L119">
        <v>4219.0615384615394</v>
      </c>
      <c r="M119">
        <v>3728.4923076923087</v>
      </c>
      <c r="N119" s="2">
        <v>0</v>
      </c>
      <c r="O119" s="2">
        <v>0</v>
      </c>
      <c r="P119">
        <v>5229</v>
      </c>
      <c r="Q119">
        <v>4368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0.1120910800498171</v>
      </c>
      <c r="X119">
        <v>0.88790891995018284</v>
      </c>
      <c r="Y119">
        <v>2.375742419506096E-2</v>
      </c>
      <c r="Z119">
        <v>534</v>
      </c>
      <c r="AA119">
        <f t="shared" si="8"/>
        <v>-11</v>
      </c>
      <c r="AB119">
        <v>1267</v>
      </c>
      <c r="AC119">
        <v>616.90275666916</v>
      </c>
      <c r="AD119">
        <v>534</v>
      </c>
      <c r="AE119" s="6">
        <v>15.7</v>
      </c>
      <c r="AF119">
        <v>1.9</v>
      </c>
      <c r="AG119">
        <f t="shared" si="9"/>
        <v>29.83</v>
      </c>
      <c r="AH119">
        <v>1734</v>
      </c>
      <c r="AI119">
        <v>1402</v>
      </c>
      <c r="AJ119" s="18">
        <v>1704</v>
      </c>
    </row>
    <row r="120" spans="1:36" x14ac:dyDescent="0.6">
      <c r="A120">
        <v>2023</v>
      </c>
      <c r="B120">
        <v>4</v>
      </c>
      <c r="C120">
        <v>29</v>
      </c>
      <c r="D120">
        <f t="shared" si="7"/>
        <v>6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5"/>
        <v>0</v>
      </c>
      <c r="I120">
        <f t="shared" si="6"/>
        <v>0</v>
      </c>
      <c r="L120">
        <v>3904.4088397790074</v>
      </c>
      <c r="M120">
        <v>3757.922651933703</v>
      </c>
      <c r="N120" s="2">
        <v>0</v>
      </c>
      <c r="O120" s="2">
        <v>0</v>
      </c>
      <c r="P120">
        <v>5624</v>
      </c>
      <c r="Q120">
        <v>4097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7.5074580804443999E-2</v>
      </c>
      <c r="X120">
        <v>0.92492541919555604</v>
      </c>
      <c r="Y120">
        <v>0.14514624695676029</v>
      </c>
      <c r="Z120">
        <v>635</v>
      </c>
      <c r="AA120">
        <f t="shared" si="8"/>
        <v>101</v>
      </c>
      <c r="AB120">
        <v>1267</v>
      </c>
      <c r="AC120">
        <v>711.30301414725159</v>
      </c>
      <c r="AD120">
        <v>635</v>
      </c>
      <c r="AE120" s="6">
        <v>13.2</v>
      </c>
      <c r="AF120">
        <v>25.1</v>
      </c>
      <c r="AG120">
        <f t="shared" si="9"/>
        <v>331.32</v>
      </c>
      <c r="AH120">
        <v>1730</v>
      </c>
      <c r="AI120">
        <v>1542</v>
      </c>
      <c r="AJ120" s="18">
        <v>2023</v>
      </c>
    </row>
    <row r="121" spans="1:36" x14ac:dyDescent="0.6">
      <c r="A121">
        <v>2023</v>
      </c>
      <c r="B121">
        <v>4</v>
      </c>
      <c r="C121">
        <v>30</v>
      </c>
      <c r="D121">
        <f t="shared" si="7"/>
        <v>7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5"/>
        <v>0</v>
      </c>
      <c r="I121">
        <f t="shared" si="6"/>
        <v>0</v>
      </c>
      <c r="L121">
        <v>3784.3298969072171</v>
      </c>
      <c r="M121">
        <v>3409.5051546391755</v>
      </c>
      <c r="N121" s="2">
        <v>0</v>
      </c>
      <c r="O121" s="2">
        <v>0</v>
      </c>
      <c r="P121">
        <v>5471</v>
      </c>
      <c r="Q121">
        <v>3269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0.1012708401438379</v>
      </c>
      <c r="X121">
        <v>0.89872915985616209</v>
      </c>
      <c r="Y121">
        <v>0.18155116050997061</v>
      </c>
      <c r="Z121">
        <v>574</v>
      </c>
      <c r="AA121">
        <f t="shared" si="8"/>
        <v>-61</v>
      </c>
      <c r="AB121">
        <v>1267</v>
      </c>
      <c r="AC121">
        <v>650.98523532289528</v>
      </c>
      <c r="AD121">
        <v>574</v>
      </c>
      <c r="AE121" s="6">
        <v>12.7</v>
      </c>
      <c r="AF121">
        <v>0.1</v>
      </c>
      <c r="AG121">
        <f t="shared" si="9"/>
        <v>1.27</v>
      </c>
      <c r="AH121">
        <v>1370</v>
      </c>
      <c r="AI121">
        <v>1575</v>
      </c>
      <c r="AJ121" s="18">
        <v>1988</v>
      </c>
    </row>
    <row r="122" spans="1:36" x14ac:dyDescent="0.6">
      <c r="A122">
        <v>2023</v>
      </c>
      <c r="B122">
        <v>5</v>
      </c>
      <c r="C122">
        <v>1</v>
      </c>
      <c r="D122">
        <f t="shared" si="7"/>
        <v>1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5"/>
        <v>0</v>
      </c>
      <c r="I122">
        <f t="shared" si="6"/>
        <v>0</v>
      </c>
      <c r="L122">
        <v>3614.5063938618923</v>
      </c>
      <c r="M122">
        <v>3141.1560102301787</v>
      </c>
      <c r="N122">
        <v>508.61636828644498</v>
      </c>
      <c r="O122">
        <v>540.57289002557548</v>
      </c>
      <c r="P122">
        <v>4786</v>
      </c>
      <c r="Q122">
        <v>2730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0.1063841582401987</v>
      </c>
      <c r="X122">
        <v>0.89361584175980135</v>
      </c>
      <c r="Y122">
        <v>9.6860031931878657E-2</v>
      </c>
      <c r="Z122">
        <v>449</v>
      </c>
      <c r="AA122">
        <f t="shared" si="8"/>
        <v>-125</v>
      </c>
      <c r="AB122">
        <v>1267</v>
      </c>
      <c r="AC122">
        <v>584.09652174240443</v>
      </c>
      <c r="AD122">
        <v>449</v>
      </c>
      <c r="AE122" s="6">
        <v>14.6</v>
      </c>
      <c r="AF122">
        <v>0</v>
      </c>
      <c r="AG122">
        <f t="shared" si="9"/>
        <v>0</v>
      </c>
      <c r="AH122">
        <v>989</v>
      </c>
      <c r="AI122">
        <v>1416</v>
      </c>
      <c r="AJ122" s="18">
        <v>1646</v>
      </c>
    </row>
    <row r="123" spans="1:36" x14ac:dyDescent="0.6">
      <c r="A123">
        <v>2023</v>
      </c>
      <c r="B123">
        <v>5</v>
      </c>
      <c r="C123">
        <v>2</v>
      </c>
      <c r="D123">
        <f t="shared" si="7"/>
        <v>2</v>
      </c>
      <c r="G123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0</v>
      </c>
      <c r="H123">
        <f t="shared" si="5"/>
        <v>0</v>
      </c>
      <c r="I123">
        <f t="shared" si="6"/>
        <v>0</v>
      </c>
      <c r="L123">
        <v>3827.2849740932634</v>
      </c>
      <c r="M123">
        <v>3426.3419689119164</v>
      </c>
      <c r="N123">
        <v>549.10362694300511</v>
      </c>
      <c r="O123">
        <v>650.23316062176161</v>
      </c>
      <c r="P123">
        <v>4004</v>
      </c>
      <c r="Q123">
        <v>3281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7.3397391901166786E-2</v>
      </c>
      <c r="X123">
        <v>0.92660260809883321</v>
      </c>
      <c r="Y123">
        <v>9.3013040494166102E-2</v>
      </c>
      <c r="Z123">
        <v>361</v>
      </c>
      <c r="AA123">
        <f t="shared" si="8"/>
        <v>-88</v>
      </c>
      <c r="AB123">
        <v>1267</v>
      </c>
      <c r="AC123">
        <v>556.13759776142069</v>
      </c>
      <c r="AD123">
        <v>361</v>
      </c>
      <c r="AE123" s="6">
        <v>16.7</v>
      </c>
      <c r="AF123">
        <v>0</v>
      </c>
      <c r="AG123">
        <f t="shared" si="9"/>
        <v>0</v>
      </c>
      <c r="AH123">
        <v>1085</v>
      </c>
      <c r="AI123">
        <v>1253</v>
      </c>
      <c r="AJ123" s="18">
        <v>1307</v>
      </c>
    </row>
    <row r="124" spans="1:36" x14ac:dyDescent="0.6">
      <c r="A124">
        <v>2023</v>
      </c>
      <c r="B124">
        <v>5</v>
      </c>
      <c r="C124">
        <v>3</v>
      </c>
      <c r="D124">
        <f t="shared" si="7"/>
        <v>3</v>
      </c>
      <c r="G124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0</v>
      </c>
      <c r="H124">
        <f t="shared" si="5"/>
        <v>0</v>
      </c>
      <c r="I124">
        <f t="shared" si="6"/>
        <v>0</v>
      </c>
      <c r="L124">
        <v>4065.512953367876</v>
      </c>
      <c r="M124">
        <v>3782.4663212435239</v>
      </c>
      <c r="N124">
        <v>558.56476683937831</v>
      </c>
      <c r="O124">
        <v>663.05181347150256</v>
      </c>
      <c r="P124">
        <v>4064</v>
      </c>
      <c r="Q124">
        <v>4935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0.10102789198799871</v>
      </c>
      <c r="X124">
        <v>0.89897210801200134</v>
      </c>
      <c r="Y124">
        <v>0.1195058710227062</v>
      </c>
      <c r="Z124">
        <v>340</v>
      </c>
      <c r="AA124">
        <f t="shared" si="8"/>
        <v>-21</v>
      </c>
      <c r="AB124">
        <v>1267</v>
      </c>
      <c r="AC124">
        <v>531.41284987251356</v>
      </c>
      <c r="AD124">
        <v>340</v>
      </c>
      <c r="AE124" s="6">
        <v>19.5</v>
      </c>
      <c r="AF124">
        <v>0</v>
      </c>
      <c r="AG124">
        <f t="shared" si="9"/>
        <v>0</v>
      </c>
      <c r="AH124">
        <v>1248</v>
      </c>
      <c r="AI124">
        <v>1175</v>
      </c>
      <c r="AJ124" s="18">
        <v>1217</v>
      </c>
    </row>
    <row r="125" spans="1:36" x14ac:dyDescent="0.6">
      <c r="A125">
        <v>2023</v>
      </c>
      <c r="B125">
        <v>5</v>
      </c>
      <c r="C125">
        <v>4</v>
      </c>
      <c r="D125">
        <f t="shared" si="7"/>
        <v>4</v>
      </c>
      <c r="G125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0</v>
      </c>
      <c r="H125">
        <f t="shared" si="5"/>
        <v>0</v>
      </c>
      <c r="I125">
        <f t="shared" si="6"/>
        <v>0</v>
      </c>
      <c r="L125">
        <v>5843.8125</v>
      </c>
      <c r="M125">
        <v>5221.125</v>
      </c>
      <c r="N125">
        <v>626.5546875</v>
      </c>
      <c r="O125">
        <v>753.296875</v>
      </c>
      <c r="P125">
        <v>2920</v>
      </c>
      <c r="Q125">
        <v>5014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7.5150947699473045E-2</v>
      </c>
      <c r="X125">
        <v>0.92484905230052694</v>
      </c>
      <c r="Y125">
        <v>6.0183417960075383E-2</v>
      </c>
      <c r="Z125">
        <v>391</v>
      </c>
      <c r="AA125">
        <f t="shared" si="8"/>
        <v>51</v>
      </c>
      <c r="AB125">
        <v>1267</v>
      </c>
      <c r="AC125">
        <v>469.94159454100412</v>
      </c>
      <c r="AD125">
        <v>391</v>
      </c>
      <c r="AE125" s="6">
        <v>21.4</v>
      </c>
      <c r="AF125">
        <v>0</v>
      </c>
      <c r="AG125">
        <f t="shared" si="9"/>
        <v>0</v>
      </c>
      <c r="AH125">
        <v>1217</v>
      </c>
      <c r="AI125">
        <v>964</v>
      </c>
      <c r="AJ125" s="18">
        <v>1384</v>
      </c>
    </row>
    <row r="126" spans="1:36" x14ac:dyDescent="0.6">
      <c r="A126">
        <v>2023</v>
      </c>
      <c r="B126">
        <v>5</v>
      </c>
      <c r="C126">
        <v>5</v>
      </c>
      <c r="D126">
        <f t="shared" si="7"/>
        <v>5</v>
      </c>
      <c r="E126" t="s">
        <v>25</v>
      </c>
      <c r="F126" t="s">
        <v>16</v>
      </c>
      <c r="G126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0</v>
      </c>
      <c r="H126">
        <f t="shared" si="5"/>
        <v>1</v>
      </c>
      <c r="I126">
        <f t="shared" si="6"/>
        <v>1</v>
      </c>
      <c r="J126" s="8" t="s">
        <v>75</v>
      </c>
      <c r="K126" s="8"/>
      <c r="L126">
        <v>4572.7359999999999</v>
      </c>
      <c r="M126">
        <v>4778.1440000000002</v>
      </c>
      <c r="N126">
        <v>513.64800000000002</v>
      </c>
      <c r="O126">
        <v>522.73599999999999</v>
      </c>
      <c r="P126">
        <v>2802</v>
      </c>
      <c r="Q126">
        <v>5136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0.111232288329794</v>
      </c>
      <c r="X126">
        <v>0.88876771167020607</v>
      </c>
      <c r="Y126">
        <v>7.5031494079113123E-2</v>
      </c>
      <c r="Z126">
        <v>553</v>
      </c>
      <c r="AA126">
        <f t="shared" si="8"/>
        <v>162</v>
      </c>
      <c r="AB126">
        <v>1267</v>
      </c>
      <c r="AC126">
        <v>521.47060124056452</v>
      </c>
      <c r="AD126">
        <v>553</v>
      </c>
      <c r="AE126" s="6">
        <v>18.399999999999999</v>
      </c>
      <c r="AF126">
        <v>30.2</v>
      </c>
      <c r="AG126">
        <f t="shared" si="9"/>
        <v>555.67999999999995</v>
      </c>
      <c r="AH126">
        <v>1180</v>
      </c>
      <c r="AI126">
        <v>951</v>
      </c>
      <c r="AJ126" s="18">
        <v>1604</v>
      </c>
    </row>
    <row r="127" spans="1:36" x14ac:dyDescent="0.6">
      <c r="A127">
        <v>2023</v>
      </c>
      <c r="B127">
        <v>5</v>
      </c>
      <c r="C127">
        <v>6</v>
      </c>
      <c r="D127">
        <f t="shared" si="7"/>
        <v>6</v>
      </c>
      <c r="E127" t="s">
        <v>25</v>
      </c>
      <c r="F127" t="s">
        <v>20</v>
      </c>
      <c r="G12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1</v>
      </c>
      <c r="H127">
        <f t="shared" si="5"/>
        <v>0</v>
      </c>
      <c r="I127">
        <f t="shared" si="6"/>
        <v>1</v>
      </c>
      <c r="J127" s="8" t="s">
        <v>75</v>
      </c>
      <c r="K127" s="8"/>
      <c r="L127">
        <v>3275.5336787564761</v>
      </c>
      <c r="M127">
        <v>3250.6321243523307</v>
      </c>
      <c r="N127">
        <v>472.9170984455958</v>
      </c>
      <c r="O127">
        <v>472.04145077720204</v>
      </c>
      <c r="P127">
        <v>3022</v>
      </c>
      <c r="Q127">
        <v>4896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8.3894742539602343E-2</v>
      </c>
      <c r="X127">
        <v>0.91610525746039773</v>
      </c>
      <c r="Y127">
        <v>0.1632735539277595</v>
      </c>
      <c r="Z127">
        <v>549</v>
      </c>
      <c r="AA127">
        <f t="shared" si="8"/>
        <v>-4</v>
      </c>
      <c r="AB127">
        <v>1267</v>
      </c>
      <c r="AC127">
        <v>613.06038990784691</v>
      </c>
      <c r="AD127">
        <v>549</v>
      </c>
      <c r="AE127" s="6">
        <v>12.6</v>
      </c>
      <c r="AF127">
        <v>47.5</v>
      </c>
      <c r="AG127">
        <f t="shared" si="9"/>
        <v>598.5</v>
      </c>
      <c r="AH127">
        <v>1140</v>
      </c>
      <c r="AI127">
        <v>1145</v>
      </c>
      <c r="AJ127" s="18">
        <v>1740</v>
      </c>
    </row>
    <row r="128" spans="1:36" x14ac:dyDescent="0.6">
      <c r="A128">
        <v>2023</v>
      </c>
      <c r="B128">
        <v>5</v>
      </c>
      <c r="C128">
        <v>7</v>
      </c>
      <c r="D128">
        <f t="shared" si="7"/>
        <v>7</v>
      </c>
      <c r="E128" t="s">
        <v>25</v>
      </c>
      <c r="F128" t="s">
        <v>22</v>
      </c>
      <c r="G128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2</v>
      </c>
      <c r="H128">
        <f t="shared" si="5"/>
        <v>0</v>
      </c>
      <c r="I128">
        <f t="shared" si="6"/>
        <v>1</v>
      </c>
      <c r="J128" s="8" t="s">
        <v>75</v>
      </c>
      <c r="K128" s="8"/>
      <c r="L128">
        <v>3290.432989690722</v>
      </c>
      <c r="M128">
        <v>3054.4536082474228</v>
      </c>
      <c r="N128">
        <v>526.07216494845363</v>
      </c>
      <c r="O128">
        <v>441.57731958762889</v>
      </c>
      <c r="P128">
        <v>4769</v>
      </c>
      <c r="Q128">
        <v>5052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0.1097366672969972</v>
      </c>
      <c r="X128">
        <v>0.89026333270300284</v>
      </c>
      <c r="Y128">
        <v>8.1098326714862709E-2</v>
      </c>
      <c r="Z128">
        <v>504</v>
      </c>
      <c r="AA128">
        <f t="shared" si="8"/>
        <v>-45</v>
      </c>
      <c r="AB128">
        <v>1267</v>
      </c>
      <c r="AC128">
        <v>664.75679350730434</v>
      </c>
      <c r="AD128">
        <v>504</v>
      </c>
      <c r="AE128" s="6">
        <v>14.4</v>
      </c>
      <c r="AF128">
        <v>0</v>
      </c>
      <c r="AG128">
        <f t="shared" si="9"/>
        <v>0</v>
      </c>
      <c r="AH128">
        <v>1130</v>
      </c>
      <c r="AI128">
        <v>1575</v>
      </c>
      <c r="AJ128" s="18">
        <v>1562</v>
      </c>
    </row>
    <row r="129" spans="1:36" x14ac:dyDescent="0.6">
      <c r="A129">
        <v>2023</v>
      </c>
      <c r="B129">
        <v>5</v>
      </c>
      <c r="C129">
        <v>8</v>
      </c>
      <c r="D129">
        <f t="shared" si="7"/>
        <v>1</v>
      </c>
      <c r="G129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0</v>
      </c>
      <c r="H129">
        <f t="shared" si="5"/>
        <v>0</v>
      </c>
      <c r="I129">
        <f t="shared" si="6"/>
        <v>0</v>
      </c>
      <c r="L129">
        <v>3721.5578406169684</v>
      </c>
      <c r="M129">
        <v>3420.8791773778935</v>
      </c>
      <c r="N129">
        <v>526.16709511568126</v>
      </c>
      <c r="O129">
        <v>644.05398457583556</v>
      </c>
      <c r="P129">
        <v>3628</v>
      </c>
      <c r="Q129">
        <v>4177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0.1139724230499375</v>
      </c>
      <c r="X129">
        <v>0.88602757695006251</v>
      </c>
      <c r="Y129">
        <v>4.2170769653152737E-2</v>
      </c>
      <c r="Z129">
        <v>397</v>
      </c>
      <c r="AA129">
        <f t="shared" si="8"/>
        <v>-107</v>
      </c>
      <c r="AB129">
        <v>1267</v>
      </c>
      <c r="AC129">
        <v>489.62979371325952</v>
      </c>
      <c r="AD129">
        <v>397</v>
      </c>
      <c r="AE129" s="6">
        <v>15.3</v>
      </c>
      <c r="AF129">
        <v>0</v>
      </c>
      <c r="AG129">
        <f t="shared" si="9"/>
        <v>0</v>
      </c>
      <c r="AH129">
        <v>1202</v>
      </c>
      <c r="AI129">
        <v>1392</v>
      </c>
      <c r="AJ129" s="18">
        <v>1206</v>
      </c>
    </row>
    <row r="130" spans="1:36" x14ac:dyDescent="0.6">
      <c r="A130">
        <v>2023</v>
      </c>
      <c r="B130">
        <v>5</v>
      </c>
      <c r="C130">
        <v>9</v>
      </c>
      <c r="D130">
        <f t="shared" si="7"/>
        <v>2</v>
      </c>
      <c r="G13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0</v>
      </c>
      <c r="H130">
        <f t="shared" ref="H130:H193" si="10" xml:space="preserve"> IF(F130 = "H",1,0)</f>
        <v>0</v>
      </c>
      <c r="I130">
        <f t="shared" ref="I130:I193" si="11">IF(NOT(ISBLANK(F130)), 1, 0)</f>
        <v>0</v>
      </c>
      <c r="L130">
        <v>3642.43116883117</v>
      </c>
      <c r="M130">
        <v>3298.825974025975</v>
      </c>
      <c r="N130">
        <v>531.86493506493514</v>
      </c>
      <c r="O130">
        <v>648.83636363636367</v>
      </c>
      <c r="P130">
        <v>2839</v>
      </c>
      <c r="Q130">
        <v>3734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9.1487905066179834E-2</v>
      </c>
      <c r="X130">
        <v>0.90851209493382012</v>
      </c>
      <c r="Y130">
        <v>5.8785942492012792E-2</v>
      </c>
      <c r="Z130">
        <v>476</v>
      </c>
      <c r="AA130">
        <f t="shared" si="8"/>
        <v>79</v>
      </c>
      <c r="AB130">
        <v>1267</v>
      </c>
      <c r="AC130">
        <v>451.58463103193901</v>
      </c>
      <c r="AD130">
        <v>476</v>
      </c>
      <c r="AE130" s="6">
        <v>17</v>
      </c>
      <c r="AF130">
        <v>0</v>
      </c>
      <c r="AG130">
        <f t="shared" si="9"/>
        <v>0</v>
      </c>
      <c r="AH130">
        <v>1222</v>
      </c>
      <c r="AI130">
        <v>1085</v>
      </c>
      <c r="AJ130" s="18">
        <v>1191</v>
      </c>
    </row>
    <row r="131" spans="1:36" x14ac:dyDescent="0.6">
      <c r="A131">
        <v>2023</v>
      </c>
      <c r="B131">
        <v>5</v>
      </c>
      <c r="C131">
        <v>10</v>
      </c>
      <c r="D131">
        <f t="shared" ref="D131:D194" si="12">WEEKDAY(DATE(A131,B131,C131), 2)</f>
        <v>3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10"/>
        <v>0</v>
      </c>
      <c r="I131">
        <f t="shared" si="11"/>
        <v>0</v>
      </c>
      <c r="L131">
        <v>3598.1882951653934</v>
      </c>
      <c r="M131">
        <v>3554.6564885496173</v>
      </c>
      <c r="N131">
        <v>515.26463104325694</v>
      </c>
      <c r="O131">
        <v>626.27735368956735</v>
      </c>
      <c r="P131">
        <v>2789</v>
      </c>
      <c r="Q131">
        <v>3988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0.12552751955142391</v>
      </c>
      <c r="X131">
        <v>0.87447248044857606</v>
      </c>
      <c r="Y131">
        <v>7.7472824750381197E-2</v>
      </c>
      <c r="Z131">
        <v>577</v>
      </c>
      <c r="AA131">
        <f t="shared" ref="AA131:AA194" si="13">Z131-Z130</f>
        <v>101</v>
      </c>
      <c r="AB131">
        <v>1267</v>
      </c>
      <c r="AC131">
        <v>414.45533777564742</v>
      </c>
      <c r="AD131">
        <v>577</v>
      </c>
      <c r="AE131" s="6">
        <v>18.399999999999999</v>
      </c>
      <c r="AF131">
        <v>0</v>
      </c>
      <c r="AG131">
        <f t="shared" ref="AG131:AG194" si="14">AE131*AF131</f>
        <v>0</v>
      </c>
      <c r="AH131">
        <v>1210</v>
      </c>
      <c r="AI131">
        <v>1105</v>
      </c>
      <c r="AJ131" s="18">
        <v>1282</v>
      </c>
    </row>
    <row r="132" spans="1:36" x14ac:dyDescent="0.6">
      <c r="A132">
        <v>2023</v>
      </c>
      <c r="B132">
        <v>5</v>
      </c>
      <c r="C132">
        <v>11</v>
      </c>
      <c r="D132">
        <f t="shared" si="12"/>
        <v>4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0</v>
      </c>
      <c r="H132">
        <f t="shared" si="10"/>
        <v>0</v>
      </c>
      <c r="I132">
        <f t="shared" si="11"/>
        <v>0</v>
      </c>
      <c r="L132">
        <v>3502.3017902813303</v>
      </c>
      <c r="M132">
        <v>3350.8951406649617</v>
      </c>
      <c r="N132">
        <v>521.23273657289008</v>
      </c>
      <c r="O132">
        <v>642.55498721227627</v>
      </c>
      <c r="P132">
        <v>2976</v>
      </c>
      <c r="Q132">
        <v>4109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9.4671841919548361E-2</v>
      </c>
      <c r="X132">
        <v>0.90532815808045164</v>
      </c>
      <c r="Y132">
        <v>7.3959068454481303E-2</v>
      </c>
      <c r="Z132">
        <v>620</v>
      </c>
      <c r="AA132">
        <f t="shared" si="13"/>
        <v>43</v>
      </c>
      <c r="AB132">
        <v>1267</v>
      </c>
      <c r="AC132">
        <v>457.94845398596772</v>
      </c>
      <c r="AD132">
        <v>620</v>
      </c>
      <c r="AE132" s="6">
        <v>19.5</v>
      </c>
      <c r="AF132">
        <v>0</v>
      </c>
      <c r="AG132">
        <f t="shared" si="14"/>
        <v>0</v>
      </c>
      <c r="AH132">
        <v>1286</v>
      </c>
      <c r="AI132">
        <v>1052</v>
      </c>
      <c r="AJ132" s="18">
        <v>1511</v>
      </c>
    </row>
    <row r="133" spans="1:36" x14ac:dyDescent="0.6">
      <c r="A133">
        <v>2023</v>
      </c>
      <c r="B133">
        <v>5</v>
      </c>
      <c r="C133">
        <v>12</v>
      </c>
      <c r="D133">
        <f t="shared" si="12"/>
        <v>5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10"/>
        <v>0</v>
      </c>
      <c r="I133">
        <f t="shared" si="11"/>
        <v>0</v>
      </c>
      <c r="L133">
        <v>4039.7821782178212</v>
      </c>
      <c r="M133">
        <v>3493.3960396039597</v>
      </c>
      <c r="N133">
        <v>600.95049504950498</v>
      </c>
      <c r="O133">
        <v>684.24752475247521</v>
      </c>
      <c r="P133">
        <v>4078</v>
      </c>
      <c r="Q133">
        <v>4336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0.11993333106953261</v>
      </c>
      <c r="X133">
        <v>0.88006666893046737</v>
      </c>
      <c r="Y133">
        <v>0</v>
      </c>
      <c r="Z133">
        <v>649</v>
      </c>
      <c r="AA133">
        <f t="shared" si="13"/>
        <v>29</v>
      </c>
      <c r="AB133">
        <v>1267</v>
      </c>
      <c r="AC133">
        <v>518.50662651748974</v>
      </c>
      <c r="AD133">
        <v>649</v>
      </c>
      <c r="AE133" s="6">
        <v>18.399999999999999</v>
      </c>
      <c r="AF133">
        <v>0</v>
      </c>
      <c r="AG133">
        <f t="shared" si="14"/>
        <v>0</v>
      </c>
      <c r="AH133">
        <v>1475</v>
      </c>
      <c r="AI133">
        <v>1182</v>
      </c>
      <c r="AJ133" s="18">
        <v>1782</v>
      </c>
    </row>
    <row r="134" spans="1:36" x14ac:dyDescent="0.6">
      <c r="A134">
        <v>2023</v>
      </c>
      <c r="B134">
        <v>5</v>
      </c>
      <c r="C134">
        <v>13</v>
      </c>
      <c r="D134">
        <f t="shared" si="12"/>
        <v>6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10"/>
        <v>0</v>
      </c>
      <c r="I134">
        <f t="shared" si="11"/>
        <v>0</v>
      </c>
      <c r="L134">
        <v>3667.4623115577892</v>
      </c>
      <c r="M134">
        <v>3312.9396984924629</v>
      </c>
      <c r="N134">
        <v>544.8391959798995</v>
      </c>
      <c r="O134">
        <v>544.8391959798995</v>
      </c>
      <c r="P134">
        <v>3889</v>
      </c>
      <c r="Q134">
        <v>3903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8.5673340177960314E-2</v>
      </c>
      <c r="X134">
        <v>0.91432665982203976</v>
      </c>
      <c r="Y134">
        <v>0.1099225701574264</v>
      </c>
      <c r="Z134">
        <v>648</v>
      </c>
      <c r="AA134">
        <f t="shared" si="13"/>
        <v>-1</v>
      </c>
      <c r="AB134">
        <v>1267</v>
      </c>
      <c r="AC134">
        <v>539.68248951457463</v>
      </c>
      <c r="AD134">
        <v>648</v>
      </c>
      <c r="AE134" s="6">
        <v>17.8</v>
      </c>
      <c r="AF134">
        <v>0</v>
      </c>
      <c r="AG134">
        <f t="shared" si="14"/>
        <v>0</v>
      </c>
      <c r="AH134">
        <v>1458</v>
      </c>
      <c r="AI134">
        <v>1453</v>
      </c>
      <c r="AJ134" s="18">
        <v>1977</v>
      </c>
    </row>
    <row r="135" spans="1:36" x14ac:dyDescent="0.6">
      <c r="A135">
        <v>2023</v>
      </c>
      <c r="B135">
        <v>5</v>
      </c>
      <c r="C135">
        <v>14</v>
      </c>
      <c r="D135">
        <f t="shared" si="12"/>
        <v>7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10"/>
        <v>0</v>
      </c>
      <c r="I135">
        <f t="shared" si="11"/>
        <v>0</v>
      </c>
      <c r="L135">
        <v>3221.6541353383445</v>
      </c>
      <c r="M135">
        <v>2953.7042606516275</v>
      </c>
      <c r="N135">
        <v>455.73684210526312</v>
      </c>
      <c r="O135">
        <v>473.85213032581441</v>
      </c>
      <c r="P135">
        <v>4592</v>
      </c>
      <c r="Q135">
        <v>4436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0.1192641411903707</v>
      </c>
      <c r="X135">
        <v>0.88073585880962935</v>
      </c>
      <c r="Y135">
        <v>2.7747009304386349E-2</v>
      </c>
      <c r="Z135">
        <v>641</v>
      </c>
      <c r="AA135">
        <f t="shared" si="13"/>
        <v>-7</v>
      </c>
      <c r="AB135">
        <v>1267</v>
      </c>
      <c r="AC135">
        <v>560.55925566452515</v>
      </c>
      <c r="AD135">
        <v>641</v>
      </c>
      <c r="AE135" s="6">
        <v>18.100000000000001</v>
      </c>
      <c r="AF135">
        <v>0</v>
      </c>
      <c r="AG135">
        <f t="shared" si="14"/>
        <v>0</v>
      </c>
      <c r="AH135">
        <v>1183</v>
      </c>
      <c r="AI135">
        <v>1595</v>
      </c>
      <c r="AJ135" s="18">
        <v>1821</v>
      </c>
    </row>
    <row r="136" spans="1:36" x14ac:dyDescent="0.6">
      <c r="A136">
        <v>2023</v>
      </c>
      <c r="B136">
        <v>5</v>
      </c>
      <c r="C136">
        <v>15</v>
      </c>
      <c r="D136">
        <f t="shared" si="12"/>
        <v>1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10"/>
        <v>0</v>
      </c>
      <c r="I136">
        <f t="shared" si="11"/>
        <v>0</v>
      </c>
      <c r="L136">
        <v>3722.9081632653065</v>
      </c>
      <c r="M136">
        <v>3408.5204081632655</v>
      </c>
      <c r="N136">
        <v>532.5408163265306</v>
      </c>
      <c r="O136">
        <v>577.12244897959181</v>
      </c>
      <c r="P136">
        <v>4553</v>
      </c>
      <c r="Q136">
        <v>3944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0.11850849319367621</v>
      </c>
      <c r="X136">
        <v>0.88149150680632382</v>
      </c>
      <c r="Y136">
        <v>0.10216547016594089</v>
      </c>
      <c r="Z136">
        <v>639</v>
      </c>
      <c r="AA136">
        <f t="shared" si="13"/>
        <v>-2</v>
      </c>
      <c r="AB136">
        <v>1267</v>
      </c>
      <c r="AC136">
        <v>546.66876514239857</v>
      </c>
      <c r="AD136">
        <v>639</v>
      </c>
      <c r="AE136" s="6">
        <v>20.6</v>
      </c>
      <c r="AF136">
        <v>0</v>
      </c>
      <c r="AG136">
        <f t="shared" si="14"/>
        <v>0</v>
      </c>
      <c r="AH136">
        <v>1260</v>
      </c>
      <c r="AI136">
        <v>1378</v>
      </c>
      <c r="AJ136" s="18">
        <v>1424</v>
      </c>
    </row>
    <row r="137" spans="1:36" x14ac:dyDescent="0.6">
      <c r="A137">
        <v>2023</v>
      </c>
      <c r="B137">
        <v>5</v>
      </c>
      <c r="C137">
        <v>16</v>
      </c>
      <c r="D137">
        <f t="shared" si="12"/>
        <v>2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0</v>
      </c>
      <c r="H137">
        <f t="shared" si="10"/>
        <v>0</v>
      </c>
      <c r="I137">
        <f t="shared" si="11"/>
        <v>0</v>
      </c>
      <c r="L137">
        <v>3373.0077120822607</v>
      </c>
      <c r="M137">
        <v>3171.079691516708</v>
      </c>
      <c r="N137">
        <v>530.90231362467864</v>
      </c>
      <c r="O137">
        <v>602.11311053984559</v>
      </c>
      <c r="P137">
        <v>3745</v>
      </c>
      <c r="Q137">
        <v>3500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8.9786059351276745E-2</v>
      </c>
      <c r="X137">
        <v>0.9102139406487233</v>
      </c>
      <c r="Y137">
        <v>2.035886818495514E-2</v>
      </c>
      <c r="Z137">
        <v>602</v>
      </c>
      <c r="AA137">
        <f t="shared" si="13"/>
        <v>-37</v>
      </c>
      <c r="AB137">
        <v>1267</v>
      </c>
      <c r="AC137">
        <v>510.84375019326387</v>
      </c>
      <c r="AD137">
        <v>602</v>
      </c>
      <c r="AE137" s="6">
        <v>24</v>
      </c>
      <c r="AF137">
        <v>0</v>
      </c>
      <c r="AG137">
        <f t="shared" si="14"/>
        <v>0</v>
      </c>
      <c r="AH137">
        <v>1184</v>
      </c>
      <c r="AI137">
        <v>1112</v>
      </c>
      <c r="AJ137" s="18">
        <v>1457</v>
      </c>
    </row>
    <row r="138" spans="1:36" x14ac:dyDescent="0.6">
      <c r="A138">
        <v>2023</v>
      </c>
      <c r="B138">
        <v>5</v>
      </c>
      <c r="C138">
        <v>17</v>
      </c>
      <c r="D138">
        <f t="shared" si="12"/>
        <v>3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10"/>
        <v>0</v>
      </c>
      <c r="I138">
        <f t="shared" si="11"/>
        <v>0</v>
      </c>
      <c r="L138">
        <v>3772.2551020408164</v>
      </c>
      <c r="M138">
        <v>3418.2040816326535</v>
      </c>
      <c r="N138">
        <v>500.4591836734694</v>
      </c>
      <c r="O138">
        <v>628.55102040816325</v>
      </c>
      <c r="P138">
        <v>3870</v>
      </c>
      <c r="Q138">
        <v>4051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0.1243803391827631</v>
      </c>
      <c r="X138">
        <v>0.87561966081723697</v>
      </c>
      <c r="Y138">
        <v>0.1162521567142196</v>
      </c>
      <c r="Z138">
        <v>665</v>
      </c>
      <c r="AA138">
        <f t="shared" si="13"/>
        <v>63</v>
      </c>
      <c r="AB138">
        <v>1267</v>
      </c>
      <c r="AC138">
        <v>488.86210910861502</v>
      </c>
      <c r="AD138">
        <v>665</v>
      </c>
      <c r="AE138" s="6">
        <v>23.5</v>
      </c>
      <c r="AF138">
        <v>0</v>
      </c>
      <c r="AG138">
        <f t="shared" si="14"/>
        <v>0</v>
      </c>
      <c r="AH138">
        <v>1197</v>
      </c>
      <c r="AI138">
        <v>1146</v>
      </c>
      <c r="AJ138" s="18">
        <v>1496</v>
      </c>
    </row>
    <row r="139" spans="1:36" x14ac:dyDescent="0.6">
      <c r="A139">
        <v>2023</v>
      </c>
      <c r="B139">
        <v>5</v>
      </c>
      <c r="C139">
        <v>18</v>
      </c>
      <c r="D139">
        <f t="shared" si="12"/>
        <v>4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0</v>
      </c>
      <c r="H139">
        <f t="shared" si="10"/>
        <v>0</v>
      </c>
      <c r="I139">
        <f t="shared" si="11"/>
        <v>0</v>
      </c>
      <c r="L139">
        <v>3508.2051282051279</v>
      </c>
      <c r="M139">
        <v>3245.8974358974356</v>
      </c>
      <c r="N139">
        <v>543.89743589743591</v>
      </c>
      <c r="O139">
        <v>631.92307692307691</v>
      </c>
      <c r="P139">
        <v>3967</v>
      </c>
      <c r="Q139">
        <v>4057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8.6035643070787649E-2</v>
      </c>
      <c r="X139">
        <v>0.91396435692921241</v>
      </c>
      <c r="Y139">
        <v>9.9796444001329337E-2</v>
      </c>
      <c r="Z139">
        <v>626</v>
      </c>
      <c r="AA139">
        <f t="shared" si="13"/>
        <v>-39</v>
      </c>
      <c r="AB139">
        <v>1267</v>
      </c>
      <c r="AC139">
        <v>537.76939818625021</v>
      </c>
      <c r="AD139">
        <v>626</v>
      </c>
      <c r="AE139" s="6">
        <v>21.2</v>
      </c>
      <c r="AF139">
        <v>1.3</v>
      </c>
      <c r="AG139">
        <f t="shared" si="14"/>
        <v>27.56</v>
      </c>
      <c r="AH139">
        <v>1351</v>
      </c>
      <c r="AI139">
        <v>1201</v>
      </c>
      <c r="AJ139" s="18">
        <v>1609</v>
      </c>
    </row>
    <row r="140" spans="1:36" x14ac:dyDescent="0.6">
      <c r="A140">
        <v>2023</v>
      </c>
      <c r="B140">
        <v>5</v>
      </c>
      <c r="C140">
        <v>19</v>
      </c>
      <c r="D140">
        <f t="shared" si="12"/>
        <v>5</v>
      </c>
      <c r="G14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0</v>
      </c>
      <c r="H140">
        <f t="shared" si="10"/>
        <v>0</v>
      </c>
      <c r="I140">
        <f t="shared" si="11"/>
        <v>0</v>
      </c>
      <c r="L140">
        <v>3842.2222222222217</v>
      </c>
      <c r="M140">
        <v>3359.9090909090905</v>
      </c>
      <c r="N140">
        <v>546.18181818181813</v>
      </c>
      <c r="O140">
        <v>628.25252525252517</v>
      </c>
      <c r="P140">
        <v>4271</v>
      </c>
      <c r="Q140">
        <v>4475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0.11695033375801731</v>
      </c>
      <c r="X140">
        <v>0.88304966624198278</v>
      </c>
      <c r="Y140">
        <v>5.6999117964130527E-2</v>
      </c>
      <c r="Z140">
        <v>637</v>
      </c>
      <c r="AA140">
        <f t="shared" si="13"/>
        <v>11</v>
      </c>
      <c r="AB140">
        <v>1267</v>
      </c>
      <c r="AC140">
        <v>530.28424136765329</v>
      </c>
      <c r="AD140">
        <v>637</v>
      </c>
      <c r="AE140" s="6">
        <v>22.3</v>
      </c>
      <c r="AF140">
        <v>0</v>
      </c>
      <c r="AG140">
        <f t="shared" si="14"/>
        <v>0</v>
      </c>
      <c r="AH140">
        <v>1495</v>
      </c>
      <c r="AI140">
        <v>1193</v>
      </c>
      <c r="AJ140" s="18">
        <v>1832</v>
      </c>
    </row>
    <row r="141" spans="1:36" x14ac:dyDescent="0.6">
      <c r="A141">
        <v>2023</v>
      </c>
      <c r="B141">
        <v>5</v>
      </c>
      <c r="C141">
        <v>20</v>
      </c>
      <c r="D141">
        <f t="shared" si="12"/>
        <v>6</v>
      </c>
      <c r="G141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0</v>
      </c>
      <c r="H141">
        <f t="shared" si="10"/>
        <v>0</v>
      </c>
      <c r="I141">
        <f t="shared" si="11"/>
        <v>0</v>
      </c>
      <c r="L141">
        <v>3465.3465346534663</v>
      </c>
      <c r="M141">
        <v>3195.5445544554468</v>
      </c>
      <c r="N141">
        <v>498.94554455445547</v>
      </c>
      <c r="O141">
        <v>486.43069306930698</v>
      </c>
      <c r="P141">
        <v>4227</v>
      </c>
      <c r="Q141">
        <v>3927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8.6282805984792751E-2</v>
      </c>
      <c r="X141">
        <v>0.91371719401520723</v>
      </c>
      <c r="Y141">
        <v>1.95916114790287E-2</v>
      </c>
      <c r="Z141">
        <v>598</v>
      </c>
      <c r="AA141">
        <f t="shared" si="13"/>
        <v>-39</v>
      </c>
      <c r="AB141">
        <v>1267</v>
      </c>
      <c r="AC141">
        <v>559.48652707110011</v>
      </c>
      <c r="AD141">
        <v>598</v>
      </c>
      <c r="AE141" s="6">
        <v>21.2</v>
      </c>
      <c r="AF141">
        <v>0</v>
      </c>
      <c r="AG141">
        <f t="shared" si="14"/>
        <v>0</v>
      </c>
      <c r="AH141">
        <v>1367</v>
      </c>
      <c r="AI141">
        <v>1366</v>
      </c>
      <c r="AJ141" s="18">
        <v>2094</v>
      </c>
    </row>
    <row r="142" spans="1:36" x14ac:dyDescent="0.6">
      <c r="A142">
        <v>2023</v>
      </c>
      <c r="B142">
        <v>5</v>
      </c>
      <c r="C142">
        <v>21</v>
      </c>
      <c r="D142">
        <f t="shared" si="12"/>
        <v>7</v>
      </c>
      <c r="G142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0</v>
      </c>
      <c r="H142">
        <f t="shared" si="10"/>
        <v>0</v>
      </c>
      <c r="I142">
        <f t="shared" si="11"/>
        <v>0</v>
      </c>
      <c r="L142">
        <v>3198.3324808184148</v>
      </c>
      <c r="M142">
        <v>2980.6240409207162</v>
      </c>
      <c r="N142">
        <v>475.58056265984658</v>
      </c>
      <c r="O142">
        <v>438.3375959079284</v>
      </c>
      <c r="P142">
        <v>4662</v>
      </c>
      <c r="Q142">
        <v>4560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0.1162726812694282</v>
      </c>
      <c r="X142">
        <v>0.88372731873057186</v>
      </c>
      <c r="Y142">
        <v>1.737692474517458E-2</v>
      </c>
      <c r="Z142">
        <v>543</v>
      </c>
      <c r="AA142">
        <f t="shared" si="13"/>
        <v>-55</v>
      </c>
      <c r="AB142">
        <v>1267</v>
      </c>
      <c r="AC142">
        <v>569.17145714664127</v>
      </c>
      <c r="AD142">
        <v>543</v>
      </c>
      <c r="AE142" s="6">
        <v>17.8</v>
      </c>
      <c r="AF142">
        <v>0.2</v>
      </c>
      <c r="AG142">
        <f t="shared" si="14"/>
        <v>3.5600000000000005</v>
      </c>
      <c r="AH142">
        <v>1164</v>
      </c>
      <c r="AI142">
        <v>1567</v>
      </c>
      <c r="AJ142" s="18">
        <v>1863</v>
      </c>
    </row>
    <row r="143" spans="1:36" x14ac:dyDescent="0.6">
      <c r="A143">
        <v>2023</v>
      </c>
      <c r="B143">
        <v>5</v>
      </c>
      <c r="C143">
        <v>22</v>
      </c>
      <c r="D143">
        <f t="shared" si="12"/>
        <v>1</v>
      </c>
      <c r="G143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>
        <f t="shared" si="10"/>
        <v>0</v>
      </c>
      <c r="I143">
        <f t="shared" si="11"/>
        <v>0</v>
      </c>
      <c r="L143">
        <v>3712.7076923076934</v>
      </c>
      <c r="M143">
        <v>3533.5384615384623</v>
      </c>
      <c r="N143">
        <v>532.10769230769233</v>
      </c>
      <c r="O143">
        <v>615.83076923076931</v>
      </c>
      <c r="P143">
        <v>4496</v>
      </c>
      <c r="Q143">
        <v>4373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0.11568115801964041</v>
      </c>
      <c r="X143">
        <v>0.88431884198035959</v>
      </c>
      <c r="Y143">
        <v>0.1222610591197805</v>
      </c>
      <c r="Z143">
        <v>598</v>
      </c>
      <c r="AA143">
        <f t="shared" si="13"/>
        <v>55</v>
      </c>
      <c r="AB143">
        <v>1267</v>
      </c>
      <c r="AC143">
        <v>545.57308048837706</v>
      </c>
      <c r="AD143">
        <v>598</v>
      </c>
      <c r="AE143" s="6">
        <v>20.3</v>
      </c>
      <c r="AF143">
        <v>0</v>
      </c>
      <c r="AG143">
        <f t="shared" si="14"/>
        <v>0</v>
      </c>
      <c r="AH143">
        <v>1288</v>
      </c>
      <c r="AI143">
        <v>1465</v>
      </c>
      <c r="AJ143" s="18">
        <v>1510</v>
      </c>
    </row>
    <row r="144" spans="1:36" x14ac:dyDescent="0.6">
      <c r="A144">
        <v>2023</v>
      </c>
      <c r="B144">
        <v>5</v>
      </c>
      <c r="C144">
        <v>23</v>
      </c>
      <c r="D144">
        <f t="shared" si="12"/>
        <v>2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0</v>
      </c>
      <c r="H144">
        <f t="shared" si="10"/>
        <v>0</v>
      </c>
      <c r="I144">
        <f t="shared" si="11"/>
        <v>0</v>
      </c>
      <c r="L144">
        <v>3546.9053708439901</v>
      </c>
      <c r="M144">
        <v>3308.1841432225069</v>
      </c>
      <c r="N144">
        <v>515.81329923273654</v>
      </c>
      <c r="O144">
        <v>641.18670076726346</v>
      </c>
      <c r="P144">
        <v>3627</v>
      </c>
      <c r="Q144">
        <v>3559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8.6088690973188609E-2</v>
      </c>
      <c r="X144">
        <v>0.91391130902681139</v>
      </c>
      <c r="Y144">
        <v>3.9985156322478892E-2</v>
      </c>
      <c r="Z144">
        <v>586</v>
      </c>
      <c r="AA144">
        <f t="shared" si="13"/>
        <v>-12</v>
      </c>
      <c r="AB144">
        <v>1267</v>
      </c>
      <c r="AC144">
        <v>510.52775966770821</v>
      </c>
      <c r="AD144">
        <v>586</v>
      </c>
      <c r="AE144" s="6">
        <v>20.5</v>
      </c>
      <c r="AF144">
        <v>0</v>
      </c>
      <c r="AG144">
        <f t="shared" si="14"/>
        <v>0</v>
      </c>
      <c r="AH144">
        <v>1192</v>
      </c>
      <c r="AI144">
        <v>1152</v>
      </c>
      <c r="AJ144" s="18">
        <v>1482</v>
      </c>
    </row>
    <row r="145" spans="1:36" x14ac:dyDescent="0.6">
      <c r="A145">
        <v>2023</v>
      </c>
      <c r="B145">
        <v>5</v>
      </c>
      <c r="C145">
        <v>24</v>
      </c>
      <c r="D145">
        <f t="shared" si="12"/>
        <v>3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0</v>
      </c>
      <c r="H145">
        <f t="shared" si="10"/>
        <v>0</v>
      </c>
      <c r="I145">
        <f t="shared" si="11"/>
        <v>0</v>
      </c>
      <c r="L145">
        <v>3865.0153846153858</v>
      </c>
      <c r="M145">
        <v>3552.5076923076931</v>
      </c>
      <c r="N145">
        <v>522.78461538461545</v>
      </c>
      <c r="O145">
        <v>616.6</v>
      </c>
      <c r="P145">
        <v>3756</v>
      </c>
      <c r="Q145">
        <v>4024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0.1224914310197087</v>
      </c>
      <c r="X145">
        <v>0.87750856898029128</v>
      </c>
      <c r="Y145">
        <v>0.1132926306769494</v>
      </c>
      <c r="Z145">
        <v>664</v>
      </c>
      <c r="AA145">
        <f t="shared" si="13"/>
        <v>78</v>
      </c>
      <c r="AB145">
        <v>1267</v>
      </c>
      <c r="AC145">
        <v>486.26019241177897</v>
      </c>
      <c r="AD145">
        <v>664</v>
      </c>
      <c r="AE145" s="6">
        <v>20.6</v>
      </c>
      <c r="AF145">
        <v>0</v>
      </c>
      <c r="AG145">
        <f t="shared" si="14"/>
        <v>0</v>
      </c>
      <c r="AH145">
        <v>1323</v>
      </c>
      <c r="AI145">
        <v>1229</v>
      </c>
      <c r="AJ145" s="18">
        <v>1528</v>
      </c>
    </row>
    <row r="146" spans="1:36" x14ac:dyDescent="0.6">
      <c r="A146">
        <v>2023</v>
      </c>
      <c r="B146">
        <v>5</v>
      </c>
      <c r="C146">
        <v>25</v>
      </c>
      <c r="D146">
        <f t="shared" si="12"/>
        <v>4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10"/>
        <v>0</v>
      </c>
      <c r="I146">
        <f t="shared" si="11"/>
        <v>0</v>
      </c>
      <c r="L146">
        <v>3783.4300254452914</v>
      </c>
      <c r="M146">
        <v>3471.2977099236632</v>
      </c>
      <c r="N146">
        <v>531.66412213740455</v>
      </c>
      <c r="O146">
        <v>633.67430025445287</v>
      </c>
      <c r="P146">
        <v>4207</v>
      </c>
      <c r="Q146">
        <v>4476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8.4206687396829058E-2</v>
      </c>
      <c r="X146">
        <v>0.91579331260317098</v>
      </c>
      <c r="Y146">
        <v>0.1034818994971016</v>
      </c>
      <c r="Z146">
        <v>685</v>
      </c>
      <c r="AA146">
        <f t="shared" si="13"/>
        <v>21</v>
      </c>
      <c r="AB146">
        <v>1267</v>
      </c>
      <c r="AC146">
        <v>557.26093318191761</v>
      </c>
      <c r="AD146">
        <v>685</v>
      </c>
      <c r="AE146" s="6">
        <v>21.2</v>
      </c>
      <c r="AF146">
        <v>0</v>
      </c>
      <c r="AG146">
        <f t="shared" si="14"/>
        <v>0</v>
      </c>
      <c r="AH146">
        <v>1556</v>
      </c>
      <c r="AI146">
        <v>1374</v>
      </c>
      <c r="AJ146" s="18">
        <v>1674</v>
      </c>
    </row>
    <row r="147" spans="1:36" x14ac:dyDescent="0.6">
      <c r="A147">
        <v>2023</v>
      </c>
      <c r="B147">
        <v>5</v>
      </c>
      <c r="C147">
        <v>26</v>
      </c>
      <c r="D147">
        <f t="shared" si="12"/>
        <v>5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10"/>
        <v>0</v>
      </c>
      <c r="I147">
        <f t="shared" si="11"/>
        <v>0</v>
      </c>
      <c r="L147">
        <v>4203.9801980198035</v>
      </c>
      <c r="M147">
        <v>3605.8366336633671</v>
      </c>
      <c r="N147">
        <v>572.46534653465346</v>
      </c>
      <c r="O147">
        <v>663.44059405940607</v>
      </c>
      <c r="P147">
        <v>4837</v>
      </c>
      <c r="Q147">
        <v>5126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0.1154605373214226</v>
      </c>
      <c r="X147">
        <v>0.88453946267857742</v>
      </c>
      <c r="Y147">
        <v>3.5397637926996552E-2</v>
      </c>
      <c r="Z147">
        <v>725</v>
      </c>
      <c r="AA147">
        <f t="shared" si="13"/>
        <v>40</v>
      </c>
      <c r="AB147">
        <v>1267</v>
      </c>
      <c r="AC147">
        <v>575.13737980248948</v>
      </c>
      <c r="AD147">
        <v>725</v>
      </c>
      <c r="AE147" s="6">
        <v>21.4</v>
      </c>
      <c r="AF147">
        <v>0.5</v>
      </c>
      <c r="AG147">
        <f t="shared" si="14"/>
        <v>10.7</v>
      </c>
      <c r="AH147">
        <v>1764</v>
      </c>
      <c r="AI147">
        <v>1404</v>
      </c>
      <c r="AJ147" s="18">
        <v>1962</v>
      </c>
    </row>
    <row r="148" spans="1:36" x14ac:dyDescent="0.6">
      <c r="A148">
        <v>2023</v>
      </c>
      <c r="B148">
        <v>5</v>
      </c>
      <c r="C148">
        <v>27</v>
      </c>
      <c r="D148">
        <f t="shared" si="12"/>
        <v>6</v>
      </c>
      <c r="E148" t="s">
        <v>77</v>
      </c>
      <c r="F148" t="s">
        <v>16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0</v>
      </c>
      <c r="H148">
        <f t="shared" si="10"/>
        <v>1</v>
      </c>
      <c r="I148">
        <f t="shared" si="11"/>
        <v>1</v>
      </c>
      <c r="J148" s="8" t="s">
        <v>70</v>
      </c>
      <c r="K148" s="8"/>
      <c r="L148">
        <v>3392.1507537688444</v>
      </c>
      <c r="M148">
        <v>3245.9497487437188</v>
      </c>
      <c r="N148" s="2">
        <v>0</v>
      </c>
      <c r="O148" s="2">
        <v>0</v>
      </c>
      <c r="P148">
        <v>4340</v>
      </c>
      <c r="Q148">
        <v>4933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8.4514180955462093E-2</v>
      </c>
      <c r="X148">
        <v>0.91548581904453785</v>
      </c>
      <c r="Y148">
        <v>8.1836155145763687E-2</v>
      </c>
      <c r="Z148">
        <v>807</v>
      </c>
      <c r="AA148">
        <f t="shared" si="13"/>
        <v>82</v>
      </c>
      <c r="AB148">
        <v>1267</v>
      </c>
      <c r="AC148">
        <v>659.14430159527024</v>
      </c>
      <c r="AD148">
        <v>807</v>
      </c>
      <c r="AE148" s="6">
        <v>19.3</v>
      </c>
      <c r="AF148">
        <v>31.8</v>
      </c>
      <c r="AG148">
        <f t="shared" si="14"/>
        <v>613.74</v>
      </c>
      <c r="AH148">
        <v>1669</v>
      </c>
      <c r="AI148">
        <v>1229</v>
      </c>
      <c r="AJ148" s="18">
        <v>2398</v>
      </c>
    </row>
    <row r="149" spans="1:36" x14ac:dyDescent="0.6">
      <c r="A149">
        <v>2023</v>
      </c>
      <c r="B149">
        <v>5</v>
      </c>
      <c r="C149">
        <v>28</v>
      </c>
      <c r="D149">
        <f t="shared" si="12"/>
        <v>7</v>
      </c>
      <c r="E149" t="s">
        <v>77</v>
      </c>
      <c r="F149" t="s">
        <v>20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1</v>
      </c>
      <c r="H149">
        <f t="shared" si="10"/>
        <v>0</v>
      </c>
      <c r="I149">
        <f t="shared" si="11"/>
        <v>1</v>
      </c>
      <c r="J149" s="8" t="s">
        <v>70</v>
      </c>
      <c r="K149" s="8"/>
      <c r="L149">
        <v>3105.3452685421998</v>
      </c>
      <c r="M149">
        <v>2926.7723785166245</v>
      </c>
      <c r="N149" s="2">
        <v>0</v>
      </c>
      <c r="O149" s="2">
        <v>0</v>
      </c>
      <c r="P149">
        <v>4504</v>
      </c>
      <c r="Q149">
        <v>5037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0.1123606889564337</v>
      </c>
      <c r="X149">
        <v>0.88763931104356641</v>
      </c>
      <c r="Y149">
        <v>0.16182790063934599</v>
      </c>
      <c r="Z149">
        <v>767</v>
      </c>
      <c r="AA149">
        <f t="shared" si="13"/>
        <v>-40</v>
      </c>
      <c r="AB149">
        <v>1267</v>
      </c>
      <c r="AC149">
        <v>649.71077339934482</v>
      </c>
      <c r="AD149">
        <v>767</v>
      </c>
      <c r="AE149" s="6">
        <v>19.2</v>
      </c>
      <c r="AF149">
        <v>41.8</v>
      </c>
      <c r="AG149">
        <f t="shared" si="14"/>
        <v>802.56</v>
      </c>
      <c r="AH149">
        <v>1172</v>
      </c>
      <c r="AI149">
        <v>1583</v>
      </c>
      <c r="AJ149" s="18">
        <v>2402</v>
      </c>
    </row>
    <row r="150" spans="1:36" x14ac:dyDescent="0.6">
      <c r="A150">
        <v>2023</v>
      </c>
      <c r="B150">
        <v>5</v>
      </c>
      <c r="C150">
        <v>29</v>
      </c>
      <c r="D150">
        <f t="shared" si="12"/>
        <v>1</v>
      </c>
      <c r="E150" t="s">
        <v>77</v>
      </c>
      <c r="F150" t="s">
        <v>22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2</v>
      </c>
      <c r="H150">
        <f t="shared" si="10"/>
        <v>0</v>
      </c>
      <c r="I150">
        <f t="shared" si="11"/>
        <v>1</v>
      </c>
      <c r="J150" s="8" t="s">
        <v>70</v>
      </c>
      <c r="K150" s="8"/>
      <c r="L150">
        <v>3505.0153846153853</v>
      </c>
      <c r="M150">
        <v>3322.3846153846162</v>
      </c>
      <c r="N150" s="2">
        <v>0</v>
      </c>
      <c r="O150" s="2">
        <v>0</v>
      </c>
      <c r="P150">
        <v>5187</v>
      </c>
      <c r="Q150">
        <v>4045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0.1135777729636049</v>
      </c>
      <c r="X150">
        <v>0.88642222703639517</v>
      </c>
      <c r="Y150">
        <v>5.1749350086655113E-2</v>
      </c>
      <c r="Z150">
        <v>696</v>
      </c>
      <c r="AA150">
        <f t="shared" si="13"/>
        <v>-71</v>
      </c>
      <c r="AB150">
        <v>1267</v>
      </c>
      <c r="AC150">
        <v>671.31869431891971</v>
      </c>
      <c r="AD150">
        <v>696</v>
      </c>
      <c r="AE150" s="6">
        <v>23.2</v>
      </c>
      <c r="AF150">
        <v>2.2999999999999998</v>
      </c>
      <c r="AG150">
        <f t="shared" si="14"/>
        <v>53.359999999999992</v>
      </c>
      <c r="AH150">
        <v>1099</v>
      </c>
      <c r="AI150">
        <v>1607</v>
      </c>
      <c r="AJ150" s="18">
        <v>1902</v>
      </c>
    </row>
    <row r="151" spans="1:36" x14ac:dyDescent="0.6">
      <c r="A151">
        <v>2023</v>
      </c>
      <c r="B151">
        <v>5</v>
      </c>
      <c r="C151">
        <v>30</v>
      </c>
      <c r="D151">
        <f t="shared" si="12"/>
        <v>2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10"/>
        <v>0</v>
      </c>
      <c r="I151">
        <f t="shared" si="11"/>
        <v>0</v>
      </c>
      <c r="L151">
        <v>3781.9682539682544</v>
      </c>
      <c r="M151">
        <v>3348.7724867724874</v>
      </c>
      <c r="N151" s="2">
        <v>0</v>
      </c>
      <c r="O151" s="2">
        <v>0</v>
      </c>
      <c r="P151">
        <v>4725</v>
      </c>
      <c r="Q151">
        <v>3296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7.7438390890578898E-2</v>
      </c>
      <c r="X151">
        <v>0.92256160910942109</v>
      </c>
      <c r="Y151">
        <v>0.16523293022482649</v>
      </c>
      <c r="Z151">
        <v>579</v>
      </c>
      <c r="AA151">
        <f t="shared" si="13"/>
        <v>-117</v>
      </c>
      <c r="AB151">
        <v>1267</v>
      </c>
      <c r="AC151">
        <v>595.6734686139481</v>
      </c>
      <c r="AD151">
        <v>579</v>
      </c>
      <c r="AE151" s="6">
        <v>24</v>
      </c>
      <c r="AF151">
        <v>0</v>
      </c>
      <c r="AG151">
        <f t="shared" si="14"/>
        <v>0</v>
      </c>
      <c r="AH151">
        <v>1259</v>
      </c>
      <c r="AI151">
        <v>1425</v>
      </c>
      <c r="AJ151" s="18">
        <v>1496</v>
      </c>
    </row>
    <row r="152" spans="1:36" x14ac:dyDescent="0.6">
      <c r="A152">
        <v>2023</v>
      </c>
      <c r="B152">
        <v>5</v>
      </c>
      <c r="C152">
        <v>31</v>
      </c>
      <c r="D152">
        <f t="shared" si="12"/>
        <v>3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10"/>
        <v>0</v>
      </c>
      <c r="I152">
        <f t="shared" si="11"/>
        <v>0</v>
      </c>
      <c r="L152">
        <v>3818.1654135338326</v>
      </c>
      <c r="M152">
        <v>3562.9172932330812</v>
      </c>
      <c r="N152" s="2">
        <v>0</v>
      </c>
      <c r="O152" s="2">
        <v>0</v>
      </c>
      <c r="P152">
        <v>4289</v>
      </c>
      <c r="Q152">
        <v>3645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0.11197168305184441</v>
      </c>
      <c r="X152">
        <v>0.88802831694815565</v>
      </c>
      <c r="Y152">
        <v>8.5085286950676409E-2</v>
      </c>
      <c r="Z152">
        <v>569</v>
      </c>
      <c r="AA152">
        <f t="shared" si="13"/>
        <v>-10</v>
      </c>
      <c r="AB152">
        <v>1267</v>
      </c>
      <c r="AC152">
        <v>532.98471179829698</v>
      </c>
      <c r="AD152">
        <v>569</v>
      </c>
      <c r="AE152" s="6">
        <v>22.8</v>
      </c>
      <c r="AF152">
        <v>0</v>
      </c>
      <c r="AG152">
        <f t="shared" si="14"/>
        <v>0</v>
      </c>
      <c r="AH152">
        <v>1290</v>
      </c>
      <c r="AI152">
        <v>1336</v>
      </c>
      <c r="AJ152" s="18">
        <v>1336</v>
      </c>
    </row>
    <row r="153" spans="1:36" x14ac:dyDescent="0.6">
      <c r="A153">
        <v>2023</v>
      </c>
      <c r="B153">
        <v>6</v>
      </c>
      <c r="C153">
        <v>1</v>
      </c>
      <c r="D153">
        <f t="shared" si="12"/>
        <v>4</v>
      </c>
      <c r="G153" cm="1">
        <f t="array" ref="G153">_xlfn.IFS(F153 = "H", 0, F153 = "B7", -7, F153 = "B6", -6, F153 = "B5", -5, F153 = "B4", -4, F153 = "B3", -3, F153 = "B2", -2, F153 = "B1", -1, F153 = "A7", 7, F153 = "A6", 6, F153 = "A5", 5, F153 = "A4", 4, F153 = "A3", 3, F153 = "A2", 2, F153 = "A1", 1, F153 = "", 0)</f>
        <v>0</v>
      </c>
      <c r="H153">
        <f t="shared" si="10"/>
        <v>0</v>
      </c>
      <c r="I153">
        <f t="shared" si="11"/>
        <v>0</v>
      </c>
      <c r="L153">
        <v>3851.6947368421056</v>
      </c>
      <c r="M153">
        <v>3503.2947368421055</v>
      </c>
      <c r="N153">
        <v>526.85263157894735</v>
      </c>
      <c r="O153">
        <v>643.97894736842113</v>
      </c>
      <c r="P153">
        <v>4048</v>
      </c>
      <c r="Q153">
        <v>4179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8.8931914080814037E-2</v>
      </c>
      <c r="X153">
        <v>0.91106808591918598</v>
      </c>
      <c r="Y153">
        <v>0.14381508042623881</v>
      </c>
      <c r="Z153">
        <v>592</v>
      </c>
      <c r="AA153">
        <f t="shared" si="13"/>
        <v>23</v>
      </c>
      <c r="AB153">
        <v>1267</v>
      </c>
      <c r="AC153">
        <v>538.63349140379319</v>
      </c>
      <c r="AD153">
        <v>592</v>
      </c>
      <c r="AE153" s="6">
        <v>22.8</v>
      </c>
      <c r="AF153">
        <v>0</v>
      </c>
      <c r="AG153">
        <f t="shared" si="14"/>
        <v>0</v>
      </c>
      <c r="AH153">
        <v>1346</v>
      </c>
      <c r="AI153">
        <v>1116</v>
      </c>
      <c r="AJ153" s="18">
        <v>1486</v>
      </c>
    </row>
    <row r="154" spans="1:36" x14ac:dyDescent="0.6">
      <c r="A154">
        <v>2023</v>
      </c>
      <c r="B154">
        <v>6</v>
      </c>
      <c r="C154">
        <v>2</v>
      </c>
      <c r="D154">
        <f t="shared" si="12"/>
        <v>5</v>
      </c>
      <c r="G154" cm="1">
        <f t="array" ref="G154">_xlfn.IFS(F154 = "H", 0, F154 = "B7", -7, F154 = "B6", -6, F154 = "B5", -5, F154 = "B4", -4, F154 = "B3", -3, F154 = "B2", -2, F154 = "B1", -1, F154 = "A7", 7, F154 = "A6", 6, F154 = "A5", 5, F154 = "A4", 4, F154 = "A3", 3, F154 = "A2", 2, F154 = "A1", 1, F154 = "", 0)</f>
        <v>0</v>
      </c>
      <c r="H154">
        <f t="shared" si="10"/>
        <v>0</v>
      </c>
      <c r="I154">
        <f t="shared" si="11"/>
        <v>0</v>
      </c>
      <c r="L154">
        <v>4120.5333333333328</v>
      </c>
      <c r="M154">
        <v>3488.5333333333324</v>
      </c>
      <c r="N154">
        <v>572.13333333333333</v>
      </c>
      <c r="O154">
        <v>657.73333333333335</v>
      </c>
      <c r="P154">
        <v>4674</v>
      </c>
      <c r="Q154">
        <v>5064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0.1085395700691449</v>
      </c>
      <c r="X154">
        <v>0.89146042993085506</v>
      </c>
      <c r="Y154">
        <v>0.3067133908400082</v>
      </c>
      <c r="Z154">
        <v>629</v>
      </c>
      <c r="AA154">
        <f t="shared" si="13"/>
        <v>37</v>
      </c>
      <c r="AB154">
        <v>1267</v>
      </c>
      <c r="AC154">
        <v>571.04184639009679</v>
      </c>
      <c r="AD154">
        <v>629</v>
      </c>
      <c r="AE154" s="6">
        <v>20.399999999999999</v>
      </c>
      <c r="AF154">
        <v>0</v>
      </c>
      <c r="AG154">
        <f t="shared" si="14"/>
        <v>0</v>
      </c>
      <c r="AH154">
        <v>1613</v>
      </c>
      <c r="AI154">
        <v>1210</v>
      </c>
      <c r="AJ154" s="18">
        <v>1830</v>
      </c>
    </row>
    <row r="155" spans="1:36" x14ac:dyDescent="0.6">
      <c r="A155">
        <v>2023</v>
      </c>
      <c r="B155">
        <v>6</v>
      </c>
      <c r="C155">
        <v>3</v>
      </c>
      <c r="D155">
        <f t="shared" si="12"/>
        <v>6</v>
      </c>
      <c r="E155" s="10" t="s">
        <v>27</v>
      </c>
      <c r="F155" s="10" t="s">
        <v>36</v>
      </c>
      <c r="G155" s="10" cm="1">
        <f t="array" ref="G155">_xlfn.IFS(F155 = "H", 0, F155 = "B7", -7, F155 = "B6", -6, F155 = "B5", -5, F155 = "B4", -4, F155 = "B3", -3, F155 = "B2", -2, F155 = "B1", -1, F155 = "A7", 7, F155 = "A6", 6, F155 = "A5", 5, F155 = "A4", 4, F155 = "A3", 3, F155 = "A2", 2, F155 = "A1", 1, F155 = "", 0)</f>
        <v>-3</v>
      </c>
      <c r="H155" s="10">
        <f t="shared" si="10"/>
        <v>0</v>
      </c>
      <c r="I155" s="10">
        <f t="shared" si="11"/>
        <v>1</v>
      </c>
      <c r="J155" s="8"/>
      <c r="K155" s="8" t="s">
        <v>65</v>
      </c>
      <c r="L155">
        <v>3545.454545454545</v>
      </c>
      <c r="M155">
        <v>3377.3737373737372</v>
      </c>
      <c r="N155">
        <v>517.78787878787875</v>
      </c>
      <c r="O155">
        <v>536.75757575757575</v>
      </c>
      <c r="P155">
        <v>4012</v>
      </c>
      <c r="Q155">
        <v>4982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8.5881328292936043E-2</v>
      </c>
      <c r="X155">
        <v>0.91411867170706407</v>
      </c>
      <c r="Y155">
        <v>0.20468275146393891</v>
      </c>
      <c r="Z155">
        <v>674</v>
      </c>
      <c r="AA155">
        <f t="shared" si="13"/>
        <v>45</v>
      </c>
      <c r="AB155">
        <v>1267</v>
      </c>
      <c r="AC155">
        <v>619.41535872699785</v>
      </c>
      <c r="AD155">
        <v>674</v>
      </c>
      <c r="AE155" s="6">
        <v>22</v>
      </c>
      <c r="AF155">
        <v>0</v>
      </c>
      <c r="AG155">
        <f t="shared" si="14"/>
        <v>0</v>
      </c>
      <c r="AH155">
        <v>1410</v>
      </c>
      <c r="AI155">
        <v>1097</v>
      </c>
      <c r="AJ155" s="18">
        <v>2157</v>
      </c>
    </row>
    <row r="156" spans="1:36" x14ac:dyDescent="0.6">
      <c r="A156">
        <v>2023</v>
      </c>
      <c r="B156">
        <v>6</v>
      </c>
      <c r="C156">
        <v>4</v>
      </c>
      <c r="D156">
        <f t="shared" si="12"/>
        <v>7</v>
      </c>
      <c r="E156" s="10" t="s">
        <v>27</v>
      </c>
      <c r="F156" s="10" t="s">
        <v>18</v>
      </c>
      <c r="G156" s="10" cm="1">
        <f t="array" ref="G156">_xlfn.IFS(F156 = "H", 0, F156 = "B7", -7, F156 = "B6", -6, F156 = "B5", -5, F156 = "B4", -4, F156 = "B3", -3, F156 = "B2", -2, F156 = "B1", -1, F156 = "A7", 7, F156 = "A6", 6, F156 = "A5", 5, F156 = "A4", 4, F156 = "A3", 3, F156 = "A2", 2, F156 = "A1", 1, F156 = "", 0)</f>
        <v>-2</v>
      </c>
      <c r="H156" s="10">
        <f t="shared" si="10"/>
        <v>0</v>
      </c>
      <c r="I156" s="10">
        <f t="shared" si="11"/>
        <v>1</v>
      </c>
      <c r="J156" s="8"/>
      <c r="K156" s="8" t="s">
        <v>65</v>
      </c>
      <c r="L156">
        <v>3221.2817955112223</v>
      </c>
      <c r="M156">
        <v>3170.9177057356615</v>
      </c>
      <c r="N156">
        <v>484.81047381546136</v>
      </c>
      <c r="O156">
        <v>472.89526184538659</v>
      </c>
      <c r="P156">
        <v>4218</v>
      </c>
      <c r="Q156">
        <v>5209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0.1139849065753383</v>
      </c>
      <c r="X156">
        <v>0.88601509342466178</v>
      </c>
      <c r="Y156">
        <v>0.1221605116004182</v>
      </c>
      <c r="Z156">
        <v>722</v>
      </c>
      <c r="AA156">
        <f t="shared" si="13"/>
        <v>48</v>
      </c>
      <c r="AB156">
        <v>1267</v>
      </c>
      <c r="AC156">
        <v>608.87895841228885</v>
      </c>
      <c r="AD156">
        <v>722</v>
      </c>
      <c r="AE156" s="6">
        <v>22.1</v>
      </c>
      <c r="AF156">
        <v>0</v>
      </c>
      <c r="AG156">
        <f t="shared" si="14"/>
        <v>0</v>
      </c>
      <c r="AH156">
        <v>1317</v>
      </c>
      <c r="AI156">
        <v>1342</v>
      </c>
      <c r="AJ156" s="18">
        <v>2436</v>
      </c>
    </row>
    <row r="157" spans="1:36" x14ac:dyDescent="0.6">
      <c r="A157">
        <v>2023</v>
      </c>
      <c r="B157">
        <v>6</v>
      </c>
      <c r="C157">
        <v>5</v>
      </c>
      <c r="D157">
        <f t="shared" si="12"/>
        <v>1</v>
      </c>
      <c r="E157" s="10" t="s">
        <v>27</v>
      </c>
      <c r="F157" s="10" t="s">
        <v>19</v>
      </c>
      <c r="G157" s="10" cm="1">
        <f t="array" ref="G157">_xlfn.IFS(F157 = "H", 0, F157 = "B7", -7, F157 = "B6", -6, F157 = "B5", -5, F157 = "B4", -4, F157 = "B3", -3, F157 = "B2", -2, F157 = "B1", -1, F157 = "A7", 7, F157 = "A6", 6, F157 = "A5", 5, F157 = "A4", 4, F157 = "A3", 3, F157 = "A2", 2, F157 = "A1", 1, F157 = "", 0)</f>
        <v>-1</v>
      </c>
      <c r="H157" s="10">
        <f t="shared" si="10"/>
        <v>0</v>
      </c>
      <c r="I157" s="10">
        <f t="shared" si="11"/>
        <v>1</v>
      </c>
      <c r="J157" s="8"/>
      <c r="K157" s="8" t="s">
        <v>65</v>
      </c>
      <c r="L157">
        <v>3635.3571428571427</v>
      </c>
      <c r="M157">
        <v>3528.8724489795914</v>
      </c>
      <c r="N157">
        <v>550.97448979591832</v>
      </c>
      <c r="O157">
        <v>621.69387755102036</v>
      </c>
      <c r="P157">
        <v>4547</v>
      </c>
      <c r="Q157">
        <v>4351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0.1089776728852926</v>
      </c>
      <c r="X157">
        <v>0.89102232711470741</v>
      </c>
      <c r="Y157">
        <v>7.9843785120251753E-2</v>
      </c>
      <c r="Z157">
        <v>720</v>
      </c>
      <c r="AA157">
        <f t="shared" si="13"/>
        <v>-2</v>
      </c>
      <c r="AB157">
        <v>1267</v>
      </c>
      <c r="AC157">
        <v>630.81172242056869</v>
      </c>
      <c r="AD157">
        <v>720</v>
      </c>
      <c r="AE157" s="6">
        <v>21.5</v>
      </c>
      <c r="AF157">
        <v>0</v>
      </c>
      <c r="AG157">
        <f t="shared" si="14"/>
        <v>0</v>
      </c>
      <c r="AH157">
        <v>1123</v>
      </c>
      <c r="AI157">
        <v>1311</v>
      </c>
      <c r="AJ157" s="18">
        <v>2198</v>
      </c>
    </row>
    <row r="158" spans="1:36" x14ac:dyDescent="0.6">
      <c r="A158">
        <v>2023</v>
      </c>
      <c r="B158">
        <v>6</v>
      </c>
      <c r="C158">
        <v>6</v>
      </c>
      <c r="D158">
        <f t="shared" si="12"/>
        <v>2</v>
      </c>
      <c r="E158" s="10" t="s">
        <v>27</v>
      </c>
      <c r="F158" s="10" t="s">
        <v>16</v>
      </c>
      <c r="G158" s="10" cm="1">
        <f t="array" ref="G158">_xlfn.IFS(F158 = "H", 0, F158 = "B7", -7, F158 = "B6", -6, F158 = "B5", -5, F158 = "B4", -4, F158 = "B3", -3, F158 = "B2", -2, F158 = "B1", -1, F158 = "A7", 7, F158 = "A6", 6, F158 = "A5", 5, F158 = "A4", 4, F158 = "A3", 3, F158 = "A2", 2, F158 = "A1", 1, F158 = "", 0)</f>
        <v>0</v>
      </c>
      <c r="H158" s="10">
        <f t="shared" si="10"/>
        <v>1</v>
      </c>
      <c r="I158" s="10">
        <f t="shared" si="11"/>
        <v>1</v>
      </c>
      <c r="J158" s="8" t="s">
        <v>73</v>
      </c>
      <c r="K158" s="8" t="s">
        <v>65</v>
      </c>
      <c r="L158">
        <v>3152.7797468354438</v>
      </c>
      <c r="M158">
        <v>2963.4734177215196</v>
      </c>
      <c r="N158">
        <v>518.40759493670885</v>
      </c>
      <c r="O158">
        <v>505.94430379746842</v>
      </c>
      <c r="P158">
        <v>5174</v>
      </c>
      <c r="Q158">
        <v>3608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8.4206331131860629E-2</v>
      </c>
      <c r="X158">
        <v>0.9157936688681394</v>
      </c>
      <c r="Y158">
        <v>0.12745957640628561</v>
      </c>
      <c r="Z158">
        <v>751</v>
      </c>
      <c r="AA158">
        <f t="shared" si="13"/>
        <v>31</v>
      </c>
      <c r="AB158">
        <v>1267</v>
      </c>
      <c r="AC158">
        <v>704.4008350726026</v>
      </c>
      <c r="AD158">
        <v>751</v>
      </c>
      <c r="AE158" s="6">
        <v>20.3</v>
      </c>
      <c r="AF158">
        <v>0</v>
      </c>
      <c r="AG158">
        <f t="shared" si="14"/>
        <v>0</v>
      </c>
      <c r="AH158">
        <v>1124</v>
      </c>
      <c r="AI158">
        <v>1521</v>
      </c>
      <c r="AJ158" s="18">
        <v>2018</v>
      </c>
    </row>
    <row r="159" spans="1:36" x14ac:dyDescent="0.6">
      <c r="A159">
        <v>2023</v>
      </c>
      <c r="B159">
        <v>6</v>
      </c>
      <c r="C159">
        <v>7</v>
      </c>
      <c r="D159">
        <f t="shared" si="12"/>
        <v>3</v>
      </c>
      <c r="G159" cm="1">
        <f t="array" ref="G159">_xlfn.IFS(F159 = "H", 0, F159 = "B7", -7, F159 = "B6", -6, F159 = "B5", -5, F159 = "B4", -4, F159 = "B3", -3, F159 = "B2", -2, F159 = "B1", -1, F159 = "A7", 7, F159 = "A6", 6, F159 = "A5", 5, F159 = "A4", 4, F159 = "A3", 3, F159 = "A2", 2, F159 = "A1", 1, F159 = "", 0)</f>
        <v>0</v>
      </c>
      <c r="H159">
        <f t="shared" si="10"/>
        <v>0</v>
      </c>
      <c r="I159">
        <f t="shared" si="11"/>
        <v>0</v>
      </c>
      <c r="L159">
        <v>3611.6481012658228</v>
      </c>
      <c r="M159">
        <v>3247.6253164556961</v>
      </c>
      <c r="N159">
        <v>518.1215189873418</v>
      </c>
      <c r="O159">
        <v>652.36708860759495</v>
      </c>
      <c r="P159">
        <v>4875</v>
      </c>
      <c r="Q159">
        <v>3468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0.1147988333533102</v>
      </c>
      <c r="X159">
        <v>0.88520116664668991</v>
      </c>
      <c r="Y159">
        <v>0.22909824603459991</v>
      </c>
      <c r="Z159">
        <v>687</v>
      </c>
      <c r="AA159">
        <f t="shared" si="13"/>
        <v>-64</v>
      </c>
      <c r="AB159">
        <v>1267</v>
      </c>
      <c r="AC159">
        <v>575.82533682975838</v>
      </c>
      <c r="AD159">
        <v>687</v>
      </c>
      <c r="AE159" s="6">
        <v>21.4</v>
      </c>
      <c r="AF159">
        <v>0</v>
      </c>
      <c r="AG159">
        <f t="shared" si="14"/>
        <v>0</v>
      </c>
      <c r="AH159">
        <v>1293</v>
      </c>
      <c r="AI159">
        <v>1483</v>
      </c>
      <c r="AJ159" s="18">
        <v>1702</v>
      </c>
    </row>
    <row r="160" spans="1:36" x14ac:dyDescent="0.6">
      <c r="A160">
        <v>2023</v>
      </c>
      <c r="B160">
        <v>6</v>
      </c>
      <c r="C160">
        <v>8</v>
      </c>
      <c r="D160">
        <f t="shared" si="12"/>
        <v>4</v>
      </c>
      <c r="G160" cm="1">
        <f t="array" ref="G160">_xlfn.IFS(F160 = "H", 0, F160 = "B7", -7, F160 = "B6", -6, F160 = "B5", -5, F160 = "B4", -4, F160 = "B3", -3, F160 = "B2", -2, F160 = "B1", -1, F160 = "A7", 7, F160 = "A6", 6, F160 = "A5", 5, F160 = "A4", 4, F160 = "A3", 3, F160 = "A2", 2, F160 = "A1", 1, F160 = "", 0)</f>
        <v>0</v>
      </c>
      <c r="H160">
        <f t="shared" si="10"/>
        <v>0</v>
      </c>
      <c r="I160">
        <f t="shared" si="11"/>
        <v>0</v>
      </c>
      <c r="L160">
        <v>3741.5876288659783</v>
      </c>
      <c r="M160">
        <v>3245.175257731958</v>
      </c>
      <c r="N160">
        <v>554.4432989690722</v>
      </c>
      <c r="O160">
        <v>637.37113402061846</v>
      </c>
      <c r="P160">
        <v>4244</v>
      </c>
      <c r="Q160">
        <v>3336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8.2491204925241868E-2</v>
      </c>
      <c r="X160">
        <v>0.91750879507475802</v>
      </c>
      <c r="Y160">
        <v>0.12758355321020229</v>
      </c>
      <c r="Z160">
        <v>624</v>
      </c>
      <c r="AA160">
        <f t="shared" si="13"/>
        <v>-63</v>
      </c>
      <c r="AB160">
        <v>1267</v>
      </c>
      <c r="AC160">
        <v>563.15621674545139</v>
      </c>
      <c r="AD160">
        <v>624</v>
      </c>
      <c r="AE160" s="6">
        <v>20.399999999999999</v>
      </c>
      <c r="AF160">
        <v>1.9</v>
      </c>
      <c r="AG160">
        <f t="shared" si="14"/>
        <v>38.76</v>
      </c>
      <c r="AH160">
        <v>1401</v>
      </c>
      <c r="AI160">
        <v>1218</v>
      </c>
      <c r="AJ160" s="18">
        <v>1682</v>
      </c>
    </row>
    <row r="161" spans="1:36" x14ac:dyDescent="0.6">
      <c r="A161">
        <v>2023</v>
      </c>
      <c r="B161">
        <v>6</v>
      </c>
      <c r="C161">
        <v>9</v>
      </c>
      <c r="D161">
        <f t="shared" si="12"/>
        <v>5</v>
      </c>
      <c r="G161" cm="1">
        <f t="array" ref="G161">_xlfn.IFS(F161 = "H", 0, F161 = "B7", -7, F161 = "B6", -6, F161 = "B5", -5, F161 = "B4", -4, F161 = "B3", -3, F161 = "B2", -2, F161 = "B1", -1, F161 = "A7", 7, F161 = "A6", 6, F161 = "A5", 5, F161 = "A4", 4, F161 = "A3", 3, F161 = "A2", 2, F161 = "A1", 1, F161 = "", 0)</f>
        <v>0</v>
      </c>
      <c r="H161">
        <f t="shared" si="10"/>
        <v>0</v>
      </c>
      <c r="I161">
        <f t="shared" si="11"/>
        <v>0</v>
      </c>
      <c r="L161">
        <v>4054.6598984771581</v>
      </c>
      <c r="M161">
        <v>3531.5177664974626</v>
      </c>
      <c r="N161">
        <v>569.57868020304568</v>
      </c>
      <c r="O161">
        <v>679.60913705583766</v>
      </c>
      <c r="P161">
        <v>4780</v>
      </c>
      <c r="Q161">
        <v>4189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0.1118073363808674</v>
      </c>
      <c r="X161">
        <v>0.88819266361913252</v>
      </c>
      <c r="Y161">
        <v>0.15964247221912509</v>
      </c>
      <c r="Z161">
        <v>612</v>
      </c>
      <c r="AA161">
        <f t="shared" si="13"/>
        <v>-12</v>
      </c>
      <c r="AB161">
        <v>1267</v>
      </c>
      <c r="AC161">
        <v>571.54728634804837</v>
      </c>
      <c r="AD161">
        <v>612</v>
      </c>
      <c r="AE161" s="6">
        <v>23.3</v>
      </c>
      <c r="AF161">
        <v>1.2</v>
      </c>
      <c r="AG161">
        <f t="shared" si="14"/>
        <v>27.96</v>
      </c>
      <c r="AH161">
        <v>1504</v>
      </c>
      <c r="AI161">
        <v>1365</v>
      </c>
      <c r="AJ161" s="18">
        <v>1802</v>
      </c>
    </row>
    <row r="162" spans="1:36" x14ac:dyDescent="0.6">
      <c r="A162">
        <v>2023</v>
      </c>
      <c r="B162">
        <v>6</v>
      </c>
      <c r="C162">
        <v>10</v>
      </c>
      <c r="D162">
        <f t="shared" si="12"/>
        <v>6</v>
      </c>
      <c r="G162" cm="1">
        <f t="array" ref="G162">_xlfn.IFS(F162 = "H", 0, F162 = "B7", -7, F162 = "B6", -6, F162 = "B5", -5, F162 = "B4", -4, F162 = "B3", -3, F162 = "B2", -2, F162 = "B1", -1, F162 = "A7", 7, F162 = "A6", 6, F162 = "A5", 5, F162 = "A4", 4, F162 = "A3", 3, F162 = "A2", 2, F162 = "A1", 1, F162 = "", 0)</f>
        <v>0</v>
      </c>
      <c r="H162">
        <f t="shared" si="10"/>
        <v>0</v>
      </c>
      <c r="I162">
        <f t="shared" si="11"/>
        <v>0</v>
      </c>
      <c r="L162">
        <v>3485.7123287671247</v>
      </c>
      <c r="M162">
        <v>3283.2684931506865</v>
      </c>
      <c r="N162">
        <v>481.00273972602747</v>
      </c>
      <c r="O162">
        <v>481.93424657534257</v>
      </c>
      <c r="P162">
        <v>4240</v>
      </c>
      <c r="Q162">
        <v>3771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8.5965131277826332E-2</v>
      </c>
      <c r="X162">
        <v>0.91403486872217365</v>
      </c>
      <c r="Y162">
        <v>0.16371239545624769</v>
      </c>
      <c r="Z162">
        <v>512</v>
      </c>
      <c r="AA162">
        <f t="shared" si="13"/>
        <v>-100</v>
      </c>
      <c r="AB162">
        <v>1267</v>
      </c>
      <c r="AC162">
        <v>557.85487544479577</v>
      </c>
      <c r="AD162">
        <v>512</v>
      </c>
      <c r="AE162" s="6">
        <v>23.2</v>
      </c>
      <c r="AF162">
        <v>0.8</v>
      </c>
      <c r="AG162">
        <f t="shared" si="14"/>
        <v>18.559999999999999</v>
      </c>
      <c r="AH162">
        <v>1271</v>
      </c>
      <c r="AI162">
        <v>1266</v>
      </c>
      <c r="AJ162" s="18">
        <v>1865</v>
      </c>
    </row>
    <row r="163" spans="1:36" x14ac:dyDescent="0.6">
      <c r="A163">
        <v>2023</v>
      </c>
      <c r="B163">
        <v>6</v>
      </c>
      <c r="C163">
        <v>11</v>
      </c>
      <c r="D163">
        <f t="shared" si="12"/>
        <v>7</v>
      </c>
      <c r="G163" cm="1">
        <f t="array" ref="G163">_xlfn.IFS(F163 = "H", 0, F163 = "B7", -7, F163 = "B6", -6, F163 = "B5", -5, F163 = "B4", -4, F163 = "B3", -3, F163 = "B2", -2, F163 = "B1", -1, F163 = "A7", 7, F163 = "A6", 6, F163 = "A5", 5, F163 = "A4", 4, F163 = "A3", 3, F163 = "A2", 2, F163 = "A1", 1, F163 = "", 0)</f>
        <v>0</v>
      </c>
      <c r="H163">
        <f t="shared" si="10"/>
        <v>0</v>
      </c>
      <c r="I163">
        <f t="shared" si="11"/>
        <v>0</v>
      </c>
      <c r="L163">
        <v>3174.1227621483381</v>
      </c>
      <c r="M163">
        <v>2916.0000000000005</v>
      </c>
      <c r="N163">
        <v>483.1432225063939</v>
      </c>
      <c r="O163">
        <v>441.6342710997443</v>
      </c>
      <c r="P163">
        <v>5070</v>
      </c>
      <c r="Q163">
        <v>4942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0.1082403496756273</v>
      </c>
      <c r="X163">
        <v>0.89175965032437265</v>
      </c>
      <c r="Y163">
        <v>8.8959914768943923E-2</v>
      </c>
      <c r="Z163">
        <v>515</v>
      </c>
      <c r="AA163">
        <f t="shared" si="13"/>
        <v>3</v>
      </c>
      <c r="AB163">
        <v>1267</v>
      </c>
      <c r="AC163">
        <v>601.03560121066505</v>
      </c>
      <c r="AD163">
        <v>515</v>
      </c>
      <c r="AE163" s="6">
        <v>22.1</v>
      </c>
      <c r="AF163">
        <v>32.200000000000003</v>
      </c>
      <c r="AG163">
        <f t="shared" si="14"/>
        <v>711.62000000000012</v>
      </c>
      <c r="AH163">
        <v>1250</v>
      </c>
      <c r="AI163">
        <v>1638</v>
      </c>
      <c r="AJ163" s="18">
        <v>1764</v>
      </c>
    </row>
    <row r="164" spans="1:36" x14ac:dyDescent="0.6">
      <c r="A164">
        <v>2023</v>
      </c>
      <c r="B164">
        <v>6</v>
      </c>
      <c r="C164">
        <v>12</v>
      </c>
      <c r="D164">
        <f t="shared" si="12"/>
        <v>1</v>
      </c>
      <c r="G164" cm="1">
        <f t="array" ref="G164">_xlfn.IFS(F164 = "H", 0, F164 = "B7", -7, F164 = "B6", -6, F164 = "B5", -5, F164 = "B4", -4, F164 = "B3", -3, F164 = "B2", -2, F164 = "B1", -1, F164 = "A7", 7, F164 = "A6", 6, F164 = "A5", 5, F164 = "A4", 4, F164 = "A3", 3, F164 = "A2", 2, F164 = "A1", 1, F164 = "", 0)</f>
        <v>0</v>
      </c>
      <c r="H164">
        <f t="shared" si="10"/>
        <v>0</v>
      </c>
      <c r="I164">
        <f t="shared" si="11"/>
        <v>0</v>
      </c>
      <c r="L164">
        <v>3485.4060913705589</v>
      </c>
      <c r="M164">
        <v>3240.4822335025387</v>
      </c>
      <c r="N164">
        <v>567.91370558375638</v>
      </c>
      <c r="O164">
        <v>608.4467005076142</v>
      </c>
      <c r="P164">
        <v>4541</v>
      </c>
      <c r="Q164">
        <v>4363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0.12407077610918581</v>
      </c>
      <c r="X164">
        <v>0.87592922389081418</v>
      </c>
      <c r="Y164">
        <v>5.8809844692594017E-2</v>
      </c>
      <c r="Z164">
        <v>488</v>
      </c>
      <c r="AA164">
        <f t="shared" si="13"/>
        <v>-27</v>
      </c>
      <c r="AB164">
        <v>1267</v>
      </c>
      <c r="AC164">
        <v>538.17308131755863</v>
      </c>
      <c r="AD164">
        <v>488</v>
      </c>
      <c r="AE164" s="6">
        <v>22.2</v>
      </c>
      <c r="AF164">
        <v>0</v>
      </c>
      <c r="AG164">
        <f t="shared" si="14"/>
        <v>0</v>
      </c>
      <c r="AH164">
        <v>1250</v>
      </c>
      <c r="AI164">
        <v>1305</v>
      </c>
      <c r="AJ164" s="18">
        <v>1448</v>
      </c>
    </row>
    <row r="165" spans="1:36" x14ac:dyDescent="0.6">
      <c r="A165">
        <v>2023</v>
      </c>
      <c r="B165">
        <v>6</v>
      </c>
      <c r="C165">
        <v>13</v>
      </c>
      <c r="D165">
        <f t="shared" si="12"/>
        <v>2</v>
      </c>
      <c r="G165" cm="1">
        <f t="array" ref="G165">_xlfn.IFS(F165 = "H", 0, F165 = "B7", -7, F165 = "B6", -6, F165 = "B5", -5, F165 = "B4", -4, F165 = "B3", -3, F165 = "B2", -2, F165 = "B1", -1, F165 = "A7", 7, F165 = "A6", 6, F165 = "A5", 5, F165 = "A4", 4, F165 = "A3", 3, F165 = "A2", 2, F165 = "A1", 1, F165 = "", 0)</f>
        <v>0</v>
      </c>
      <c r="H165">
        <f t="shared" si="10"/>
        <v>0</v>
      </c>
      <c r="I165">
        <f t="shared" si="11"/>
        <v>0</v>
      </c>
      <c r="L165">
        <v>3322.6720000000009</v>
      </c>
      <c r="M165">
        <v>3102.117333333334</v>
      </c>
      <c r="N165">
        <v>518.85866666666675</v>
      </c>
      <c r="O165">
        <v>642.44800000000009</v>
      </c>
      <c r="P165">
        <v>3767</v>
      </c>
      <c r="Q165">
        <v>3762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9.0529950856687483E-2</v>
      </c>
      <c r="X165">
        <v>0.90947004914331253</v>
      </c>
      <c r="Y165">
        <v>6.291229468278213E-2</v>
      </c>
      <c r="Z165">
        <v>520</v>
      </c>
      <c r="AA165">
        <f t="shared" si="13"/>
        <v>32</v>
      </c>
      <c r="AB165">
        <v>1267</v>
      </c>
      <c r="AC165">
        <v>514.56371449647781</v>
      </c>
      <c r="AD165">
        <v>520</v>
      </c>
      <c r="AE165" s="6">
        <v>22</v>
      </c>
      <c r="AF165">
        <v>0</v>
      </c>
      <c r="AG165">
        <f t="shared" si="14"/>
        <v>0</v>
      </c>
      <c r="AH165">
        <v>1275</v>
      </c>
      <c r="AI165">
        <v>1135</v>
      </c>
      <c r="AJ165" s="18">
        <v>1514</v>
      </c>
    </row>
    <row r="166" spans="1:36" x14ac:dyDescent="0.6">
      <c r="A166">
        <v>2023</v>
      </c>
      <c r="B166">
        <v>6</v>
      </c>
      <c r="C166">
        <v>14</v>
      </c>
      <c r="D166">
        <f t="shared" si="12"/>
        <v>3</v>
      </c>
      <c r="G166" cm="1">
        <f t="array" ref="G166">_xlfn.IFS(F166 = "H", 0, F166 = "B7", -7, F166 = "B6", -6, F166 = "B5", -5, F166 = "B4", -4, F166 = "B3", -3, F166 = "B2", -2, F166 = "B1", -1, F166 = "A7", 7, F166 = "A6", 6, F166 = "A5", 5, F166 = "A4", 4, F166 = "A3", 3, F166 = "A2", 2, F166 = "A1", 1, F166 = "", 0)</f>
        <v>0</v>
      </c>
      <c r="H166">
        <f t="shared" si="10"/>
        <v>0</v>
      </c>
      <c r="I166">
        <f t="shared" si="11"/>
        <v>0</v>
      </c>
      <c r="L166">
        <v>3625.3246753246767</v>
      </c>
      <c r="M166">
        <v>3394.2857142857156</v>
      </c>
      <c r="N166">
        <v>556.31168831168839</v>
      </c>
      <c r="O166">
        <v>652.41558441558448</v>
      </c>
      <c r="P166">
        <v>4059</v>
      </c>
      <c r="Q166">
        <v>4123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0.11950012221950621</v>
      </c>
      <c r="X166">
        <v>0.88049987778049377</v>
      </c>
      <c r="Y166">
        <v>0.1536299193351259</v>
      </c>
      <c r="Z166">
        <v>666</v>
      </c>
      <c r="AA166">
        <f t="shared" si="13"/>
        <v>146</v>
      </c>
      <c r="AB166">
        <v>1267</v>
      </c>
      <c r="AC166">
        <v>516.90791776136314</v>
      </c>
      <c r="AD166">
        <v>666</v>
      </c>
      <c r="AE166" s="6">
        <v>20.6</v>
      </c>
      <c r="AF166">
        <v>30.6</v>
      </c>
      <c r="AG166">
        <f t="shared" si="14"/>
        <v>630.36000000000013</v>
      </c>
      <c r="AH166">
        <v>1446</v>
      </c>
      <c r="AI166">
        <v>1365</v>
      </c>
      <c r="AJ166" s="18">
        <v>1711</v>
      </c>
    </row>
    <row r="167" spans="1:36" x14ac:dyDescent="0.6">
      <c r="A167">
        <v>2023</v>
      </c>
      <c r="B167">
        <v>6</v>
      </c>
      <c r="C167">
        <v>15</v>
      </c>
      <c r="D167">
        <f t="shared" si="12"/>
        <v>4</v>
      </c>
      <c r="G167" cm="1">
        <f t="array" ref="G167">_xlfn.IFS(F167 = "H", 0, F167 = "B7", -7, F167 = "B6", -6, F167 = "B5", -5, F167 = "B4", -4, F167 = "B3", -3, F167 = "B2", -2, F167 = "B1", -1, F167 = "A7", 7, F167 = "A6", 6, F167 = "A5", 5, F167 = "A4", 4, F167 = "A3", 3, F167 = "A2", 2, F167 = "A1", 1, F167 = "", 0)</f>
        <v>0</v>
      </c>
      <c r="H167">
        <f t="shared" si="10"/>
        <v>0</v>
      </c>
      <c r="I167">
        <f t="shared" si="11"/>
        <v>0</v>
      </c>
      <c r="L167">
        <v>3553.4845360824752</v>
      </c>
      <c r="M167">
        <v>3232.7010309278357</v>
      </c>
      <c r="N167">
        <v>540.4948453608248</v>
      </c>
      <c r="O167">
        <v>601.37113402061857</v>
      </c>
      <c r="P167">
        <v>4366</v>
      </c>
      <c r="Q167">
        <v>4247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8.9159244331658116E-2</v>
      </c>
      <c r="X167">
        <v>0.91084075566834188</v>
      </c>
      <c r="Y167">
        <v>0.1125720809628856</v>
      </c>
      <c r="Z167">
        <v>706</v>
      </c>
      <c r="AA167">
        <f t="shared" si="13"/>
        <v>40</v>
      </c>
      <c r="AB167">
        <v>1267</v>
      </c>
      <c r="AC167">
        <v>562.21779498681008</v>
      </c>
      <c r="AD167">
        <v>706</v>
      </c>
      <c r="AE167" s="6">
        <v>22.7</v>
      </c>
      <c r="AF167">
        <v>0</v>
      </c>
      <c r="AG167">
        <f t="shared" si="14"/>
        <v>0</v>
      </c>
      <c r="AH167">
        <v>1531</v>
      </c>
      <c r="AI167">
        <v>1317</v>
      </c>
      <c r="AJ167" s="18">
        <v>1813</v>
      </c>
    </row>
    <row r="168" spans="1:36" x14ac:dyDescent="0.6">
      <c r="A168">
        <v>2023</v>
      </c>
      <c r="B168">
        <v>6</v>
      </c>
      <c r="C168">
        <v>16</v>
      </c>
      <c r="D168">
        <f t="shared" si="12"/>
        <v>5</v>
      </c>
      <c r="G168" cm="1">
        <f t="array" ref="G168">_xlfn.IFS(F168 = "H", 0, F168 = "B7", -7, F168 = "B6", -6, F168 = "B5", -5, F168 = "B4", -4, F168 = "B3", -3, F168 = "B2", -2, F168 = "B1", -1, F168 = "A7", 7, F168 = "A6", 6, F168 = "A5", 5, F168 = "A4", 4, F168 = "A3", 3, F168 = "A2", 2, F168 = "A1", 1, F168 = "", 0)</f>
        <v>0</v>
      </c>
      <c r="H168">
        <f t="shared" si="10"/>
        <v>0</v>
      </c>
      <c r="I168">
        <f t="shared" si="11"/>
        <v>0</v>
      </c>
      <c r="L168">
        <v>4278.2290076335885</v>
      </c>
      <c r="M168">
        <v>3737.8167938931306</v>
      </c>
      <c r="N168">
        <v>571.93129770992368</v>
      </c>
      <c r="O168">
        <v>647.99236641221387</v>
      </c>
      <c r="P168">
        <v>5186</v>
      </c>
      <c r="Q168">
        <v>4947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0.1126319944735024</v>
      </c>
      <c r="X168">
        <v>0.88736800552649764</v>
      </c>
      <c r="Y168">
        <v>2.9926971281950061E-2</v>
      </c>
      <c r="Z168">
        <v>697</v>
      </c>
      <c r="AA168">
        <f t="shared" si="13"/>
        <v>-9</v>
      </c>
      <c r="AB168">
        <v>1267</v>
      </c>
      <c r="AC168">
        <v>600.57585816285825</v>
      </c>
      <c r="AD168">
        <v>697</v>
      </c>
      <c r="AE168" s="6">
        <v>23.7</v>
      </c>
      <c r="AF168">
        <v>0</v>
      </c>
      <c r="AG168">
        <f t="shared" si="14"/>
        <v>0</v>
      </c>
      <c r="AH168">
        <v>1529</v>
      </c>
      <c r="AI168">
        <v>1325</v>
      </c>
      <c r="AJ168" s="18">
        <v>1953</v>
      </c>
    </row>
    <row r="169" spans="1:36" x14ac:dyDescent="0.6">
      <c r="A169">
        <v>2023</v>
      </c>
      <c r="B169">
        <v>6</v>
      </c>
      <c r="C169">
        <v>17</v>
      </c>
      <c r="D169">
        <f t="shared" si="12"/>
        <v>6</v>
      </c>
      <c r="G169" cm="1">
        <f t="array" ref="G169">_xlfn.IFS(F169 = "H", 0, F169 = "B7", -7, F169 = "B6", -6, F169 = "B5", -5, F169 = "B4", -4, F169 = "B3", -3, F169 = "B2", -2, F169 = "B1", -1, F169 = "A7", 7, F169 = "A6", 6, F169 = "A5", 5, F169 = "A4", 4, F169 = "A3", 3, F169 = "A2", 2, F169 = "A1", 1, F169 = "", 0)</f>
        <v>0</v>
      </c>
      <c r="H169">
        <f t="shared" si="10"/>
        <v>0</v>
      </c>
      <c r="I169">
        <f t="shared" si="11"/>
        <v>0</v>
      </c>
      <c r="L169">
        <v>3676.3779527559045</v>
      </c>
      <c r="M169">
        <v>3413.6482939632538</v>
      </c>
      <c r="N169">
        <v>505.34645669291336</v>
      </c>
      <c r="O169">
        <v>507.02362204724409</v>
      </c>
      <c r="P169">
        <v>4802</v>
      </c>
      <c r="Q169">
        <v>4556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8.3662819690817125E-2</v>
      </c>
      <c r="X169">
        <v>0.91633718030918276</v>
      </c>
      <c r="Y169">
        <v>3.4854313599772029E-2</v>
      </c>
      <c r="Z169">
        <v>628</v>
      </c>
      <c r="AA169">
        <f t="shared" si="13"/>
        <v>-69</v>
      </c>
      <c r="AB169">
        <v>1267</v>
      </c>
      <c r="AC169">
        <v>600.60011951368369</v>
      </c>
      <c r="AD169">
        <v>628</v>
      </c>
      <c r="AE169" s="6">
        <v>24.2</v>
      </c>
      <c r="AF169">
        <v>0</v>
      </c>
      <c r="AG169">
        <f t="shared" si="14"/>
        <v>0</v>
      </c>
      <c r="AH169">
        <v>1364</v>
      </c>
      <c r="AI169">
        <v>1441</v>
      </c>
      <c r="AJ169" s="18">
        <v>2142</v>
      </c>
    </row>
    <row r="170" spans="1:36" x14ac:dyDescent="0.6">
      <c r="A170">
        <v>2023</v>
      </c>
      <c r="B170">
        <v>6</v>
      </c>
      <c r="C170">
        <v>18</v>
      </c>
      <c r="D170">
        <f t="shared" si="12"/>
        <v>7</v>
      </c>
      <c r="G170" cm="1">
        <f t="array" ref="G170">_xlfn.IFS(F170 = "H", 0, F170 = "B7", -7, F170 = "B6", -6, F170 = "B5", -5, F170 = "B4", -4, F170 = "B3", -3, F170 = "B2", -2, F170 = "B1", -1, F170 = "A7", 7, F170 = "A6", 6, F170 = "A5", 5, F170 = "A4", 4, F170 = "A3", 3, F170 = "A2", 2, F170 = "A1", 1, F170 = "", 0)</f>
        <v>0</v>
      </c>
      <c r="H170">
        <f t="shared" si="10"/>
        <v>0</v>
      </c>
      <c r="I170">
        <f t="shared" si="11"/>
        <v>0</v>
      </c>
      <c r="L170">
        <v>3456.6852791878177</v>
      </c>
      <c r="M170">
        <v>3267.0000000000005</v>
      </c>
      <c r="N170">
        <v>516.25380710659897</v>
      </c>
      <c r="O170">
        <v>509.71573604060916</v>
      </c>
      <c r="P170">
        <v>5154</v>
      </c>
      <c r="Q170">
        <v>5464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0.1092641426508445</v>
      </c>
      <c r="X170">
        <v>0.89073585734915561</v>
      </c>
      <c r="Y170">
        <v>3.9610409995604938E-2</v>
      </c>
      <c r="Z170">
        <v>616</v>
      </c>
      <c r="AA170">
        <f t="shared" si="13"/>
        <v>-12</v>
      </c>
      <c r="AB170">
        <v>1267</v>
      </c>
      <c r="AC170">
        <v>601.10048692267424</v>
      </c>
      <c r="AD170">
        <v>616</v>
      </c>
      <c r="AE170" s="6">
        <v>25.9</v>
      </c>
      <c r="AF170">
        <v>0</v>
      </c>
      <c r="AG170">
        <f t="shared" si="14"/>
        <v>0</v>
      </c>
      <c r="AH170">
        <v>1251</v>
      </c>
      <c r="AI170">
        <v>1700</v>
      </c>
      <c r="AJ170" s="18">
        <v>1834</v>
      </c>
    </row>
    <row r="171" spans="1:36" x14ac:dyDescent="0.6">
      <c r="A171">
        <v>2023</v>
      </c>
      <c r="B171">
        <v>6</v>
      </c>
      <c r="C171">
        <v>19</v>
      </c>
      <c r="D171">
        <f t="shared" si="12"/>
        <v>1</v>
      </c>
      <c r="G171" cm="1">
        <f t="array" ref="G171">_xlfn.IFS(F171 = "H", 0, F171 = "B7", -7, F171 = "B6", -6, F171 = "B5", -5, F171 = "B4", -4, F171 = "B3", -3, F171 = "B2", -2, F171 = "B1", -1, F171 = "A7", 7, F171 = "A6", 6, F171 = "A5", 5, F171 = "A4", 4, F171 = "A3", 3, F171 = "A2", 2, F171 = "A1", 1, F171 = "", 0)</f>
        <v>0</v>
      </c>
      <c r="H171">
        <f t="shared" si="10"/>
        <v>0</v>
      </c>
      <c r="I171">
        <f t="shared" si="11"/>
        <v>0</v>
      </c>
      <c r="L171">
        <v>3813.3333333333321</v>
      </c>
      <c r="M171">
        <v>3498.2900763358766</v>
      </c>
      <c r="N171">
        <v>552.35368956743002</v>
      </c>
      <c r="O171">
        <v>633.08651399491089</v>
      </c>
      <c r="P171">
        <v>4786</v>
      </c>
      <c r="Q171">
        <v>4775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0.1133404057156803</v>
      </c>
      <c r="X171">
        <v>0.88665959428431973</v>
      </c>
      <c r="Y171">
        <v>0.14630741952674811</v>
      </c>
      <c r="Z171">
        <v>613</v>
      </c>
      <c r="AA171">
        <f t="shared" si="13"/>
        <v>-3</v>
      </c>
      <c r="AB171">
        <v>1267</v>
      </c>
      <c r="AC171">
        <v>557.92946308444766</v>
      </c>
      <c r="AD171">
        <v>613</v>
      </c>
      <c r="AE171" s="6">
        <v>28.5</v>
      </c>
      <c r="AF171">
        <v>0</v>
      </c>
      <c r="AG171">
        <f t="shared" si="14"/>
        <v>0</v>
      </c>
      <c r="AH171">
        <v>1247</v>
      </c>
      <c r="AI171">
        <v>1354</v>
      </c>
      <c r="AJ171" s="18">
        <v>1489</v>
      </c>
    </row>
    <row r="172" spans="1:36" x14ac:dyDescent="0.6">
      <c r="A172">
        <v>2023</v>
      </c>
      <c r="B172">
        <v>6</v>
      </c>
      <c r="C172">
        <v>20</v>
      </c>
      <c r="D172">
        <f t="shared" si="12"/>
        <v>2</v>
      </c>
      <c r="G172" cm="1">
        <f t="array" ref="G172">_xlfn.IFS(F172 = "H", 0, F172 = "B7", -7, F172 = "B6", -6, F172 = "B5", -5, F172 = "B4", -4, F172 = "B3", -3, F172 = "B2", -2, F172 = "B1", -1, F172 = "A7", 7, F172 = "A6", 6, F172 = "A5", 5, F172 = "A4", 4, F172 = "A3", 3, F172 = "A2", 2, F172 = "A1", 1, F172 = "", 0)</f>
        <v>0</v>
      </c>
      <c r="H172">
        <f t="shared" si="10"/>
        <v>0</v>
      </c>
      <c r="I172">
        <f t="shared" si="11"/>
        <v>0</v>
      </c>
      <c r="L172">
        <v>3943.5157894736844</v>
      </c>
      <c r="M172">
        <v>3565.1473684210528</v>
      </c>
      <c r="N172">
        <v>560.25263157894733</v>
      </c>
      <c r="O172">
        <v>677.22105263157891</v>
      </c>
      <c r="P172">
        <v>4465</v>
      </c>
      <c r="Q172">
        <v>4181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7.9427866450767215E-2</v>
      </c>
      <c r="X172">
        <v>0.92057213354923273</v>
      </c>
      <c r="Y172">
        <v>6.5733672603901602E-2</v>
      </c>
      <c r="Z172">
        <v>607</v>
      </c>
      <c r="AA172">
        <f t="shared" si="13"/>
        <v>-6</v>
      </c>
      <c r="AB172">
        <v>1267</v>
      </c>
      <c r="AC172">
        <v>571.47083572396593</v>
      </c>
      <c r="AD172">
        <v>607</v>
      </c>
      <c r="AE172" s="6">
        <v>24.7</v>
      </c>
      <c r="AF172">
        <v>6.4</v>
      </c>
      <c r="AG172">
        <f t="shared" si="14"/>
        <v>158.08000000000001</v>
      </c>
      <c r="AH172">
        <v>1211</v>
      </c>
      <c r="AI172">
        <v>1270</v>
      </c>
      <c r="AJ172" s="18">
        <v>1428</v>
      </c>
    </row>
    <row r="173" spans="1:36" x14ac:dyDescent="0.6">
      <c r="A173">
        <v>2023</v>
      </c>
      <c r="B173">
        <v>6</v>
      </c>
      <c r="C173">
        <v>21</v>
      </c>
      <c r="D173">
        <f t="shared" si="12"/>
        <v>3</v>
      </c>
      <c r="G173" cm="1">
        <f t="array" ref="G173">_xlfn.IFS(F173 = "H", 0, F173 = "B7", -7, F173 = "B6", -6, F173 = "B5", -5, F173 = "B4", -4, F173 = "B3", -3, F173 = "B2", -2, F173 = "B1", -1, F173 = "A7", 7, F173 = "A6", 6, F173 = "A5", 5, F173 = "A4", 4, F173 = "A3", 3, F173 = "A2", 2, F173 = "A1", 1, F173 = "", 0)</f>
        <v>0</v>
      </c>
      <c r="H173">
        <f t="shared" si="10"/>
        <v>0</v>
      </c>
      <c r="I173">
        <f t="shared" si="11"/>
        <v>0</v>
      </c>
      <c r="L173">
        <v>4105.2196382428947</v>
      </c>
      <c r="M173">
        <v>3854.1602067183467</v>
      </c>
      <c r="N173">
        <v>601.71059431524554</v>
      </c>
      <c r="O173">
        <v>707.73385012919903</v>
      </c>
      <c r="P173">
        <v>5054</v>
      </c>
      <c r="Q173">
        <v>4571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0.1094510822510823</v>
      </c>
      <c r="X173">
        <v>0.89054891774891776</v>
      </c>
      <c r="Y173">
        <v>0.13651255411255411</v>
      </c>
      <c r="Z173">
        <v>622</v>
      </c>
      <c r="AA173">
        <f t="shared" si="13"/>
        <v>15</v>
      </c>
      <c r="AB173">
        <v>1267</v>
      </c>
      <c r="AC173">
        <v>600.0952440383071</v>
      </c>
      <c r="AD173">
        <v>622</v>
      </c>
      <c r="AE173" s="6">
        <v>20.5</v>
      </c>
      <c r="AF173">
        <v>24.9</v>
      </c>
      <c r="AG173">
        <f t="shared" si="14"/>
        <v>510.45</v>
      </c>
      <c r="AH173">
        <v>1384</v>
      </c>
      <c r="AI173">
        <v>1358</v>
      </c>
      <c r="AJ173" s="18">
        <v>1393</v>
      </c>
    </row>
    <row r="174" spans="1:36" x14ac:dyDescent="0.6">
      <c r="A174">
        <v>2023</v>
      </c>
      <c r="B174">
        <v>6</v>
      </c>
      <c r="C174">
        <v>22</v>
      </c>
      <c r="D174">
        <f t="shared" si="12"/>
        <v>4</v>
      </c>
      <c r="G174" cm="1">
        <f t="array" ref="G174">_xlfn.IFS(F174 = "H", 0, F174 = "B7", -7, F174 = "B6", -6, F174 = "B5", -5, F174 = "B4", -4, F174 = "B3", -3, F174 = "B2", -2, F174 = "B1", -1, F174 = "A7", 7, F174 = "A6", 6, F174 = "A5", 5, F174 = "A4", 4, F174 = "A3", 3, F174 = "A2", 2, F174 = "A1", 1, F174 = "", 0)</f>
        <v>0</v>
      </c>
      <c r="H174">
        <f t="shared" si="10"/>
        <v>0</v>
      </c>
      <c r="I174">
        <f t="shared" si="11"/>
        <v>0</v>
      </c>
      <c r="L174">
        <v>4139.6812339331609</v>
      </c>
      <c r="M174">
        <v>3789.1825192802044</v>
      </c>
      <c r="N174">
        <v>590.68380462724929</v>
      </c>
      <c r="O174">
        <v>693.61696658097685</v>
      </c>
      <c r="P174">
        <v>5091</v>
      </c>
      <c r="Q174">
        <v>4537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7.9209943221160511E-2</v>
      </c>
      <c r="X174">
        <v>0.92079005677883952</v>
      </c>
      <c r="Y174">
        <v>0.15007097354936991</v>
      </c>
      <c r="Z174">
        <v>536</v>
      </c>
      <c r="AA174">
        <f t="shared" si="13"/>
        <v>-86</v>
      </c>
      <c r="AB174">
        <v>1267</v>
      </c>
      <c r="AC174">
        <v>626.03979589117387</v>
      </c>
      <c r="AD174">
        <v>536</v>
      </c>
      <c r="AE174" s="6">
        <v>22.5</v>
      </c>
      <c r="AF174">
        <v>0</v>
      </c>
      <c r="AG174">
        <f t="shared" si="14"/>
        <v>0</v>
      </c>
      <c r="AH174">
        <v>1369</v>
      </c>
      <c r="AI174">
        <v>1230</v>
      </c>
      <c r="AJ174" s="18">
        <v>1444</v>
      </c>
    </row>
    <row r="175" spans="1:36" x14ac:dyDescent="0.6">
      <c r="A175">
        <v>2023</v>
      </c>
      <c r="B175">
        <v>6</v>
      </c>
      <c r="C175">
        <v>23</v>
      </c>
      <c r="D175">
        <f t="shared" si="12"/>
        <v>5</v>
      </c>
      <c r="G175" cm="1">
        <f t="array" ref="G175">_xlfn.IFS(F175 = "H", 0, F175 = "B7", -7, F175 = "B6", -6, F175 = "B5", -5, F175 = "B4", -4, F175 = "B3", -3, F175 = "B2", -2, F175 = "B1", -1, F175 = "A7", 7, F175 = "A6", 6, F175 = "A5", 5, F175 = "A4", 4, F175 = "A3", 3, F175 = "A2", 2, F175 = "A1", 1, F175 = "", 0)</f>
        <v>0</v>
      </c>
      <c r="H175">
        <f t="shared" si="10"/>
        <v>0</v>
      </c>
      <c r="I175">
        <f t="shared" si="11"/>
        <v>0</v>
      </c>
      <c r="L175">
        <v>4694.7614213197985</v>
      </c>
      <c r="M175">
        <v>3982.6802030456865</v>
      </c>
      <c r="N175">
        <v>608.93908629441626</v>
      </c>
      <c r="O175">
        <v>707.08629441624373</v>
      </c>
      <c r="P175">
        <v>5105</v>
      </c>
      <c r="Q175">
        <v>5318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0.1091025799171247</v>
      </c>
      <c r="X175">
        <v>0.89089742008287542</v>
      </c>
      <c r="Y175">
        <v>4.223352201861269E-2</v>
      </c>
      <c r="Z175">
        <v>555</v>
      </c>
      <c r="AA175">
        <f t="shared" si="13"/>
        <v>19</v>
      </c>
      <c r="AB175">
        <v>1267</v>
      </c>
      <c r="AC175">
        <v>596.97110292591321</v>
      </c>
      <c r="AD175">
        <v>555</v>
      </c>
      <c r="AE175" s="6">
        <v>24.4</v>
      </c>
      <c r="AF175">
        <v>0</v>
      </c>
      <c r="AG175">
        <f t="shared" si="14"/>
        <v>0</v>
      </c>
      <c r="AH175">
        <v>1571</v>
      </c>
      <c r="AI175">
        <v>1230</v>
      </c>
      <c r="AJ175" s="18">
        <v>1717</v>
      </c>
    </row>
    <row r="176" spans="1:36" x14ac:dyDescent="0.6">
      <c r="A176">
        <v>2023</v>
      </c>
      <c r="B176">
        <v>6</v>
      </c>
      <c r="C176">
        <v>24</v>
      </c>
      <c r="D176">
        <f t="shared" si="12"/>
        <v>6</v>
      </c>
      <c r="G176" cm="1">
        <f t="array" ref="G176">_xlfn.IFS(F176 = "H", 0, F176 = "B7", -7, F176 = "B6", -6, F176 = "B5", -5, F176 = "B4", -4, F176 = "B3", -3, F176 = "B2", -2, F176 = "B1", -1, F176 = "A7", 7, F176 = "A6", 6, F176 = "A5", 5, F176 = "A4", 4, F176 = "A3", 3, F176 = "A2", 2, F176 = "A1", 1, F176 = "", 0)</f>
        <v>0</v>
      </c>
      <c r="H176">
        <f t="shared" si="10"/>
        <v>0</v>
      </c>
      <c r="I176">
        <f t="shared" si="11"/>
        <v>0</v>
      </c>
      <c r="L176">
        <v>3834.9664082687341</v>
      </c>
      <c r="M176">
        <v>3590.5529715762277</v>
      </c>
      <c r="N176">
        <v>548.50129198966408</v>
      </c>
      <c r="O176">
        <v>561.37726098191217</v>
      </c>
      <c r="P176">
        <v>4568</v>
      </c>
      <c r="Q176">
        <v>5483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7.8046012952987395E-2</v>
      </c>
      <c r="X176">
        <v>0.92195398704701259</v>
      </c>
      <c r="Y176">
        <v>0.1024839982754618</v>
      </c>
      <c r="Z176">
        <v>550</v>
      </c>
      <c r="AA176">
        <f t="shared" si="13"/>
        <v>-5</v>
      </c>
      <c r="AB176">
        <v>1267</v>
      </c>
      <c r="AC176">
        <v>585.5225429312934</v>
      </c>
      <c r="AD176">
        <v>550</v>
      </c>
      <c r="AE176" s="6">
        <v>26.4</v>
      </c>
      <c r="AF176">
        <v>0</v>
      </c>
      <c r="AG176">
        <f t="shared" si="14"/>
        <v>0</v>
      </c>
      <c r="AH176">
        <v>1377</v>
      </c>
      <c r="AI176">
        <v>1405</v>
      </c>
      <c r="AJ176" s="18">
        <v>1892</v>
      </c>
    </row>
    <row r="177" spans="1:36" x14ac:dyDescent="0.6">
      <c r="A177">
        <v>2023</v>
      </c>
      <c r="B177">
        <v>6</v>
      </c>
      <c r="C177">
        <v>25</v>
      </c>
      <c r="D177">
        <f t="shared" si="12"/>
        <v>7</v>
      </c>
      <c r="G177" cm="1">
        <f t="array" ref="G177">_xlfn.IFS(F177 = "H", 0, F177 = "B7", -7, F177 = "B6", -6, F177 = "B5", -5, F177 = "B4", -4, F177 = "B3", -3, F177 = "B2", -2, F177 = "B1", -1, F177 = "A7", 7, F177 = "A6", 6, F177 = "A5", 5, F177 = "A4", 4, F177 = "A3", 3, F177 = "A2", 2, F177 = "A1", 1, F177 = "", 0)</f>
        <v>0</v>
      </c>
      <c r="H177">
        <f t="shared" si="10"/>
        <v>0</v>
      </c>
      <c r="I177">
        <f t="shared" si="11"/>
        <v>0</v>
      </c>
      <c r="L177">
        <v>3623.2577319587631</v>
      </c>
      <c r="M177">
        <v>3392.0412371134025</v>
      </c>
      <c r="N177">
        <v>490.80412371134025</v>
      </c>
      <c r="O177">
        <v>482.91752577319591</v>
      </c>
      <c r="P177">
        <v>5134</v>
      </c>
      <c r="Q177">
        <v>6074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0.1050425291458482</v>
      </c>
      <c r="X177">
        <v>0.89495747085415189</v>
      </c>
      <c r="Y177">
        <v>0.16611051629788251</v>
      </c>
      <c r="Z177">
        <v>494</v>
      </c>
      <c r="AA177">
        <f t="shared" si="13"/>
        <v>-56</v>
      </c>
      <c r="AB177">
        <v>1267</v>
      </c>
      <c r="AC177">
        <v>600.46225793167764</v>
      </c>
      <c r="AD177">
        <v>494</v>
      </c>
      <c r="AE177" s="6">
        <v>28.2</v>
      </c>
      <c r="AF177">
        <v>0</v>
      </c>
      <c r="AG177">
        <f t="shared" si="14"/>
        <v>0</v>
      </c>
      <c r="AH177">
        <v>1099</v>
      </c>
      <c r="AI177">
        <v>1623</v>
      </c>
      <c r="AJ177" s="18">
        <v>1597</v>
      </c>
    </row>
    <row r="178" spans="1:36" x14ac:dyDescent="0.6">
      <c r="A178">
        <v>2023</v>
      </c>
      <c r="B178">
        <v>6</v>
      </c>
      <c r="C178">
        <v>26</v>
      </c>
      <c r="D178">
        <f t="shared" si="12"/>
        <v>1</v>
      </c>
      <c r="G178" cm="1">
        <f t="array" ref="G178">_xlfn.IFS(F178 = "H", 0, F178 = "B7", -7, F178 = "B6", -6, F178 = "B5", -5, F178 = "B4", -4, F178 = "B3", -3, F178 = "B2", -2, F178 = "B1", -1, F178 = "A7", 7, F178 = "A6", 6, F178 = "A5", 5, F178 = "A4", 4, F178 = "A3", 3, F178 = "A2", 2, F178 = "A1", 1, F178 = "", 0)</f>
        <v>0</v>
      </c>
      <c r="H178">
        <f t="shared" si="10"/>
        <v>0</v>
      </c>
      <c r="I178">
        <f t="shared" si="11"/>
        <v>0</v>
      </c>
      <c r="L178">
        <v>3917.5463917525776</v>
      </c>
      <c r="M178">
        <v>3889.113402061856</v>
      </c>
      <c r="N178">
        <v>554.54639175257739</v>
      </c>
      <c r="O178">
        <v>666.78350515463922</v>
      </c>
      <c r="P178">
        <v>4840</v>
      </c>
      <c r="Q178">
        <v>5758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0.107498270113858</v>
      </c>
      <c r="X178">
        <v>0.89250172988614207</v>
      </c>
      <c r="Y178">
        <v>8.8667673145876591E-2</v>
      </c>
      <c r="Z178">
        <v>496</v>
      </c>
      <c r="AA178">
        <f t="shared" si="13"/>
        <v>2</v>
      </c>
      <c r="AB178">
        <v>1267</v>
      </c>
      <c r="AC178">
        <v>566.09490121412762</v>
      </c>
      <c r="AD178">
        <v>496</v>
      </c>
      <c r="AE178" s="6">
        <v>24.2</v>
      </c>
      <c r="AF178">
        <v>30.3</v>
      </c>
      <c r="AG178">
        <f t="shared" si="14"/>
        <v>733.26</v>
      </c>
      <c r="AH178">
        <v>1150</v>
      </c>
      <c r="AI178">
        <v>1227</v>
      </c>
      <c r="AJ178" s="18">
        <v>1241</v>
      </c>
    </row>
    <row r="179" spans="1:36" x14ac:dyDescent="0.6">
      <c r="A179">
        <v>2023</v>
      </c>
      <c r="B179">
        <v>6</v>
      </c>
      <c r="C179">
        <v>27</v>
      </c>
      <c r="D179">
        <f t="shared" si="12"/>
        <v>2</v>
      </c>
      <c r="G179" cm="1">
        <f t="array" ref="G179">_xlfn.IFS(F179 = "H", 0, F179 = "B7", -7, F179 = "B6", -6, F179 = "B5", -5, F179 = "B4", -4, F179 = "B3", -3, F179 = "B2", -2, F179 = "B1", -1, F179 = "A7", 7, F179 = "A6", 6, F179 = "A5", 5, F179 = "A4", 4, F179 = "A3", 3, F179 = "A2", 2, F179 = "A1", 1, F179 = "", 0)</f>
        <v>0</v>
      </c>
      <c r="H179">
        <f t="shared" si="10"/>
        <v>0</v>
      </c>
      <c r="I179">
        <f t="shared" si="11"/>
        <v>0</v>
      </c>
      <c r="L179">
        <v>3996.706806282722</v>
      </c>
      <c r="M179">
        <v>3811.3821989528792</v>
      </c>
      <c r="N179" s="2">
        <v>0</v>
      </c>
      <c r="O179" s="2">
        <v>0</v>
      </c>
      <c r="P179">
        <v>4217</v>
      </c>
      <c r="Q179">
        <v>5172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7.8858238364043043E-2</v>
      </c>
      <c r="X179">
        <v>0.92114176163595696</v>
      </c>
      <c r="Y179">
        <v>0.1219228174814499</v>
      </c>
      <c r="Z179">
        <v>514</v>
      </c>
      <c r="AA179">
        <f t="shared" si="13"/>
        <v>18</v>
      </c>
      <c r="AB179">
        <v>1267</v>
      </c>
      <c r="AC179">
        <v>553.74379825216454</v>
      </c>
      <c r="AD179">
        <v>514</v>
      </c>
      <c r="AE179" s="6">
        <v>25.3</v>
      </c>
      <c r="AF179">
        <v>2.5</v>
      </c>
      <c r="AG179">
        <f t="shared" si="14"/>
        <v>63.25</v>
      </c>
      <c r="AH179">
        <v>1251</v>
      </c>
      <c r="AI179">
        <v>1174</v>
      </c>
      <c r="AJ179" s="18">
        <v>1250</v>
      </c>
    </row>
    <row r="180" spans="1:36" x14ac:dyDescent="0.6">
      <c r="A180">
        <v>2023</v>
      </c>
      <c r="B180">
        <v>6</v>
      </c>
      <c r="C180">
        <v>28</v>
      </c>
      <c r="D180">
        <f t="shared" si="12"/>
        <v>3</v>
      </c>
      <c r="G180" cm="1">
        <f t="array" ref="G180">_xlfn.IFS(F180 = "H", 0, F180 = "B7", -7, F180 = "B6", -6, F180 = "B5", -5, F180 = "B4", -4, F180 = "B3", -3, F180 = "B2", -2, F180 = "B1", -1, F180 = "A7", 7, F180 = "A6", 6, F180 = "A5", 5, F180 = "A4", 4, F180 = "A3", 3, F180 = "A2", 2, F180 = "A1", 1, F180 = "", 0)</f>
        <v>0</v>
      </c>
      <c r="H180">
        <f t="shared" si="10"/>
        <v>0</v>
      </c>
      <c r="I180">
        <f t="shared" si="11"/>
        <v>0</v>
      </c>
      <c r="L180">
        <v>4234.2945736434112</v>
      </c>
      <c r="M180">
        <v>3978.7493540051682</v>
      </c>
      <c r="N180" s="2">
        <v>0</v>
      </c>
      <c r="O180" s="2">
        <v>0</v>
      </c>
      <c r="P180">
        <v>4193</v>
      </c>
      <c r="Q180">
        <v>4933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0.1023595587698152</v>
      </c>
      <c r="X180">
        <v>0.89764044123018483</v>
      </c>
      <c r="Y180">
        <v>0.14290671341953401</v>
      </c>
      <c r="Z180">
        <v>572</v>
      </c>
      <c r="AA180">
        <f t="shared" si="13"/>
        <v>58</v>
      </c>
      <c r="AB180">
        <v>1267</v>
      </c>
      <c r="AC180">
        <v>529.92807985427214</v>
      </c>
      <c r="AD180">
        <v>572</v>
      </c>
      <c r="AE180" s="6">
        <v>26.5</v>
      </c>
      <c r="AF180">
        <v>0</v>
      </c>
      <c r="AG180">
        <f t="shared" si="14"/>
        <v>0</v>
      </c>
      <c r="AH180">
        <v>1284</v>
      </c>
      <c r="AI180">
        <v>1204</v>
      </c>
      <c r="AJ180" s="18">
        <v>1366</v>
      </c>
    </row>
    <row r="181" spans="1:36" x14ac:dyDescent="0.6">
      <c r="A181">
        <v>2023</v>
      </c>
      <c r="B181">
        <v>6</v>
      </c>
      <c r="C181">
        <v>29</v>
      </c>
      <c r="D181">
        <f t="shared" si="12"/>
        <v>4</v>
      </c>
      <c r="G181" cm="1">
        <f t="array" ref="G181">_xlfn.IFS(F181 = "H", 0, F181 = "B7", -7, F181 = "B6", -6, F181 = "B5", -5, F181 = "B4", -4, F181 = "B3", -3, F181 = "B2", -2, F181 = "B1", -1, F181 = "A7", 7, F181 = "A6", 6, F181 = "A5", 5, F181 = "A4", 4, F181 = "A3", 3, F181 = "A2", 2, F181 = "A1", 1, F181 = "", 0)</f>
        <v>0</v>
      </c>
      <c r="H181">
        <f t="shared" si="10"/>
        <v>0</v>
      </c>
      <c r="I181">
        <f t="shared" si="11"/>
        <v>0</v>
      </c>
      <c r="L181">
        <v>3760.6860158311356</v>
      </c>
      <c r="M181">
        <v>3262.9287598944597</v>
      </c>
      <c r="N181" s="2">
        <v>0</v>
      </c>
      <c r="O181" s="2">
        <v>0</v>
      </c>
      <c r="P181">
        <v>4434</v>
      </c>
      <c r="Q181">
        <v>4555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8.2378462565357663E-2</v>
      </c>
      <c r="X181">
        <v>0.91762153743464236</v>
      </c>
      <c r="Y181">
        <v>0.22602069195683611</v>
      </c>
      <c r="Z181">
        <v>603</v>
      </c>
      <c r="AA181">
        <f t="shared" si="13"/>
        <v>31</v>
      </c>
      <c r="AB181">
        <v>1267</v>
      </c>
      <c r="AC181">
        <v>555.91162818837984</v>
      </c>
      <c r="AD181">
        <v>603</v>
      </c>
      <c r="AE181" s="6">
        <v>24.2</v>
      </c>
      <c r="AF181">
        <v>63.8</v>
      </c>
      <c r="AG181">
        <f t="shared" si="14"/>
        <v>1543.9599999999998</v>
      </c>
      <c r="AH181">
        <v>1313</v>
      </c>
      <c r="AI181">
        <v>1213</v>
      </c>
      <c r="AJ181" s="18">
        <v>1449</v>
      </c>
    </row>
    <row r="182" spans="1:36" x14ac:dyDescent="0.6">
      <c r="A182">
        <v>2023</v>
      </c>
      <c r="B182">
        <v>6</v>
      </c>
      <c r="C182">
        <v>30</v>
      </c>
      <c r="D182">
        <f t="shared" si="12"/>
        <v>5</v>
      </c>
      <c r="G182" cm="1">
        <f t="array" ref="G182">_xlfn.IFS(F182 = "H", 0, F182 = "B7", -7, F182 = "B6", -6, F182 = "B5", -5, F182 = "B4", -4, F182 = "B3", -3, F182 = "B2", -2, F182 = "B1", -1, F182 = "A7", 7, F182 = "A6", 6, F182 = "A5", 5, F182 = "A4", 4, F182 = "A3", 3, F182 = "A2", 2, F182 = "A1", 1, F182 = "", 0)</f>
        <v>0</v>
      </c>
      <c r="H182">
        <f t="shared" si="10"/>
        <v>0</v>
      </c>
      <c r="I182">
        <f t="shared" si="11"/>
        <v>0</v>
      </c>
      <c r="L182">
        <v>4818.1932114882511</v>
      </c>
      <c r="M182">
        <v>3999.6866840731072</v>
      </c>
      <c r="N182" s="2">
        <v>0</v>
      </c>
      <c r="O182" s="2">
        <v>0</v>
      </c>
      <c r="P182">
        <v>5686</v>
      </c>
      <c r="Q182">
        <v>5150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0.1417084146320027</v>
      </c>
      <c r="X182">
        <v>0.85829158536799743</v>
      </c>
      <c r="Y182">
        <v>0.1735671658844416</v>
      </c>
      <c r="Z182">
        <v>599</v>
      </c>
      <c r="AA182">
        <f t="shared" si="13"/>
        <v>-4</v>
      </c>
      <c r="AB182">
        <v>1267</v>
      </c>
      <c r="AC182">
        <v>607.1340766055614</v>
      </c>
      <c r="AD182">
        <v>599</v>
      </c>
      <c r="AE182" s="6">
        <v>25.3</v>
      </c>
      <c r="AF182">
        <v>1</v>
      </c>
      <c r="AG182">
        <f t="shared" si="14"/>
        <v>25.3</v>
      </c>
      <c r="AH182">
        <v>1502</v>
      </c>
      <c r="AI182">
        <v>1335</v>
      </c>
      <c r="AJ182" s="18">
        <v>1516</v>
      </c>
    </row>
    <row r="183" spans="1:36" x14ac:dyDescent="0.6">
      <c r="A183">
        <v>2023</v>
      </c>
      <c r="B183">
        <v>7</v>
      </c>
      <c r="C183">
        <v>1</v>
      </c>
      <c r="D183">
        <f t="shared" si="12"/>
        <v>6</v>
      </c>
      <c r="G183" cm="1">
        <f t="array" ref="G183">_xlfn.IFS(F183 = "H", 0, F183 = "B7", -7, F183 = "B6", -6, F183 = "B5", -5, F183 = "B4", -4, F183 = "B3", -3, F183 = "B2", -2, F183 = "B1", -1, F183 = "A7", 7, F183 = "A6", 6, F183 = "A5", 5, F183 = "A4", 4, F183 = "A3", 3, F183 = "A2", 2, F183 = "A1", 1, F183 = "", 0)</f>
        <v>0</v>
      </c>
      <c r="H183">
        <f t="shared" si="10"/>
        <v>0</v>
      </c>
      <c r="I183">
        <f t="shared" si="11"/>
        <v>0</v>
      </c>
      <c r="L183">
        <v>4524.6315789473674</v>
      </c>
      <c r="M183">
        <v>4241.5578947368413</v>
      </c>
      <c r="N183">
        <v>572.66315789473674</v>
      </c>
      <c r="O183">
        <v>528.75789473684199</v>
      </c>
      <c r="P183">
        <v>5364</v>
      </c>
      <c r="Q183">
        <v>4415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7.3853836452261665E-2</v>
      </c>
      <c r="X183">
        <v>0.92614616354773838</v>
      </c>
      <c r="Y183">
        <v>5.0107372942018613E-2</v>
      </c>
      <c r="Z183">
        <v>549</v>
      </c>
      <c r="AA183">
        <f t="shared" si="13"/>
        <v>-50</v>
      </c>
      <c r="AB183">
        <v>1267</v>
      </c>
      <c r="AC183">
        <v>646.97732890484872</v>
      </c>
      <c r="AD183">
        <v>549</v>
      </c>
      <c r="AE183" s="6">
        <v>27.7</v>
      </c>
      <c r="AF183">
        <v>0</v>
      </c>
      <c r="AG183">
        <f t="shared" si="14"/>
        <v>0</v>
      </c>
      <c r="AH183">
        <v>1330</v>
      </c>
      <c r="AI183">
        <v>1308</v>
      </c>
      <c r="AJ183" s="18">
        <v>1625</v>
      </c>
    </row>
    <row r="184" spans="1:36" x14ac:dyDescent="0.6">
      <c r="A184">
        <v>2023</v>
      </c>
      <c r="B184">
        <v>7</v>
      </c>
      <c r="C184">
        <v>2</v>
      </c>
      <c r="D184">
        <f t="shared" si="12"/>
        <v>7</v>
      </c>
      <c r="G184" cm="1">
        <f t="array" ref="G184">_xlfn.IFS(F184 = "H", 0, F184 = "B7", -7, F184 = "B6", -6, F184 = "B5", -5, F184 = "B4", -4, F184 = "B3", -3, F184 = "B2", -2, F184 = "B1", -1, F184 = "A7", 7, F184 = "A6", 6, F184 = "A5", 5, F184 = "A4", 4, F184 = "A3", 3, F184 = "A2", 2, F184 = "A1", 1, F184 = "", 0)</f>
        <v>0</v>
      </c>
      <c r="H184">
        <f t="shared" si="10"/>
        <v>0</v>
      </c>
      <c r="I184">
        <f t="shared" si="11"/>
        <v>0</v>
      </c>
      <c r="L184">
        <v>4046.2947368421055</v>
      </c>
      <c r="M184">
        <v>3790.0210526315791</v>
      </c>
      <c r="N184">
        <v>497.9473684210526</v>
      </c>
      <c r="O184">
        <v>474.47368421052636</v>
      </c>
      <c r="P184">
        <v>5289</v>
      </c>
      <c r="Q184">
        <v>5059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0.13919759051668601</v>
      </c>
      <c r="X184">
        <v>0.8608024094833141</v>
      </c>
      <c r="Y184">
        <v>3.1761370957350862E-2</v>
      </c>
      <c r="Z184">
        <v>482</v>
      </c>
      <c r="AA184">
        <f t="shared" si="13"/>
        <v>-67</v>
      </c>
      <c r="AB184">
        <v>1267</v>
      </c>
      <c r="AC184">
        <v>581.16703911346008</v>
      </c>
      <c r="AD184">
        <v>482</v>
      </c>
      <c r="AE184" s="6">
        <v>26.7</v>
      </c>
      <c r="AF184">
        <v>0</v>
      </c>
      <c r="AG184">
        <f t="shared" si="14"/>
        <v>0</v>
      </c>
      <c r="AH184">
        <v>1184</v>
      </c>
      <c r="AI184">
        <v>1638</v>
      </c>
      <c r="AJ184" s="18">
        <v>1502</v>
      </c>
    </row>
    <row r="185" spans="1:36" x14ac:dyDescent="0.6">
      <c r="A185">
        <v>2023</v>
      </c>
      <c r="B185">
        <v>7</v>
      </c>
      <c r="C185">
        <v>3</v>
      </c>
      <c r="D185">
        <f t="shared" si="12"/>
        <v>1</v>
      </c>
      <c r="G185" cm="1">
        <f t="array" ref="G185">_xlfn.IFS(F185 = "H", 0, F185 = "B7", -7, F185 = "B6", -6, F185 = "B5", -5, F185 = "B4", -4, F185 = "B3", -3, F185 = "B2", -2, F185 = "B1", -1, F185 = "A7", 7, F185 = "A6", 6, F185 = "A5", 5, F185 = "A4", 4, F185 = "A3", 3, F185 = "A2", 2, F185 = "A1", 1, F185 = "", 0)</f>
        <v>0</v>
      </c>
      <c r="H185">
        <f t="shared" si="10"/>
        <v>0</v>
      </c>
      <c r="I185">
        <f t="shared" si="11"/>
        <v>0</v>
      </c>
      <c r="L185">
        <v>4595.0684931506858</v>
      </c>
      <c r="M185">
        <v>4350.6630136986314</v>
      </c>
      <c r="N185">
        <v>662.97808219178091</v>
      </c>
      <c r="O185">
        <v>709.64109589041095</v>
      </c>
      <c r="P185">
        <v>4901</v>
      </c>
      <c r="Q185">
        <v>4790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0.13921729046587161</v>
      </c>
      <c r="X185">
        <v>0.86078270953412839</v>
      </c>
      <c r="Y185">
        <v>0.215190088005071</v>
      </c>
      <c r="Z185">
        <v>448</v>
      </c>
      <c r="AA185">
        <f t="shared" si="13"/>
        <v>-34</v>
      </c>
      <c r="AB185">
        <v>1267</v>
      </c>
      <c r="AC185">
        <v>540.69873954546972</v>
      </c>
      <c r="AD185">
        <v>448</v>
      </c>
      <c r="AE185" s="6">
        <v>29.1</v>
      </c>
      <c r="AF185">
        <v>0</v>
      </c>
      <c r="AG185">
        <f t="shared" si="14"/>
        <v>0</v>
      </c>
      <c r="AH185">
        <v>1156</v>
      </c>
      <c r="AI185">
        <v>1205</v>
      </c>
      <c r="AJ185" s="18">
        <v>1135</v>
      </c>
    </row>
    <row r="186" spans="1:36" x14ac:dyDescent="0.6">
      <c r="A186">
        <v>2023</v>
      </c>
      <c r="B186">
        <v>7</v>
      </c>
      <c r="C186">
        <v>4</v>
      </c>
      <c r="D186">
        <f t="shared" si="12"/>
        <v>2</v>
      </c>
      <c r="G186" cm="1">
        <f t="array" ref="G186">_xlfn.IFS(F186 = "H", 0, F186 = "B7", -7, F186 = "B6", -6, F186 = "B5", -5, F186 = "B4", -4, F186 = "B3", -3, F186 = "B2", -2, F186 = "B1", -1, F186 = "A7", 7, F186 = "A6", 6, F186 = "A5", 5, F186 = "A4", 4, F186 = "A3", 3, F186 = "A2", 2, F186 = "A1", 1, F186 = "", 0)</f>
        <v>0</v>
      </c>
      <c r="H186">
        <f t="shared" si="10"/>
        <v>0</v>
      </c>
      <c r="I186">
        <f t="shared" si="11"/>
        <v>0</v>
      </c>
      <c r="L186">
        <v>3931.9683377308697</v>
      </c>
      <c r="M186">
        <v>3714.089709762532</v>
      </c>
      <c r="N186">
        <v>595.10026385224273</v>
      </c>
      <c r="O186">
        <v>634.15567282321899</v>
      </c>
      <c r="P186">
        <v>3781</v>
      </c>
      <c r="Q186">
        <v>4040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8.7983207603460775E-2</v>
      </c>
      <c r="X186">
        <v>0.91201679239653921</v>
      </c>
      <c r="Y186">
        <v>0.27276563099347911</v>
      </c>
      <c r="Z186">
        <v>496</v>
      </c>
      <c r="AA186">
        <f t="shared" si="13"/>
        <v>48</v>
      </c>
      <c r="AB186">
        <v>1267</v>
      </c>
      <c r="AC186">
        <v>483.37281616112631</v>
      </c>
      <c r="AD186">
        <v>496</v>
      </c>
      <c r="AE186" s="6">
        <v>26.1</v>
      </c>
      <c r="AF186">
        <v>61.8</v>
      </c>
      <c r="AG186">
        <f t="shared" si="14"/>
        <v>1612.98</v>
      </c>
      <c r="AH186">
        <v>1180</v>
      </c>
      <c r="AI186">
        <v>1138</v>
      </c>
      <c r="AJ186" s="18">
        <v>1150</v>
      </c>
    </row>
    <row r="187" spans="1:36" x14ac:dyDescent="0.6">
      <c r="A187">
        <v>2023</v>
      </c>
      <c r="B187">
        <v>7</v>
      </c>
      <c r="C187">
        <v>5</v>
      </c>
      <c r="D187">
        <f t="shared" si="12"/>
        <v>3</v>
      </c>
      <c r="G187" cm="1">
        <f t="array" ref="G187">_xlfn.IFS(F187 = "H", 0, F187 = "B7", -7, F187 = "B6", -6, F187 = "B5", -5, F187 = "B4", -4, F187 = "B3", -3, F187 = "B2", -2, F187 = "B1", -1, F187 = "A7", 7, F187 = "A6", 6, F187 = "A5", 5, F187 = "A4", 4, F187 = "A3", 3, F187 = "A2", 2, F187 = "A1", 1, F187 = "", 0)</f>
        <v>0</v>
      </c>
      <c r="H187">
        <f t="shared" si="10"/>
        <v>0</v>
      </c>
      <c r="I187">
        <f t="shared" si="11"/>
        <v>0</v>
      </c>
      <c r="L187">
        <v>4359.4936061381077</v>
      </c>
      <c r="M187">
        <v>4165.0230179028131</v>
      </c>
      <c r="N187">
        <v>605.23529411764707</v>
      </c>
      <c r="O187">
        <v>658.48081841432224</v>
      </c>
      <c r="P187">
        <v>4278</v>
      </c>
      <c r="Q187">
        <v>4398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0.1414726448440142</v>
      </c>
      <c r="X187">
        <v>0.85852735515598588</v>
      </c>
      <c r="Y187">
        <v>0.13227101582910711</v>
      </c>
      <c r="Z187">
        <v>557</v>
      </c>
      <c r="AA187">
        <f t="shared" si="13"/>
        <v>61</v>
      </c>
      <c r="AB187">
        <v>1267</v>
      </c>
      <c r="AC187">
        <v>497.02075000742718</v>
      </c>
      <c r="AD187">
        <v>557</v>
      </c>
      <c r="AE187" s="6">
        <v>24.5</v>
      </c>
      <c r="AF187">
        <v>15.3</v>
      </c>
      <c r="AG187">
        <f t="shared" si="14"/>
        <v>374.85</v>
      </c>
      <c r="AH187">
        <v>1305</v>
      </c>
      <c r="AI187">
        <v>1134</v>
      </c>
      <c r="AJ187" s="18">
        <v>1306</v>
      </c>
    </row>
    <row r="188" spans="1:36" x14ac:dyDescent="0.6">
      <c r="A188">
        <v>2023</v>
      </c>
      <c r="B188">
        <v>7</v>
      </c>
      <c r="C188">
        <v>6</v>
      </c>
      <c r="D188">
        <f t="shared" si="12"/>
        <v>4</v>
      </c>
      <c r="G188" cm="1">
        <f t="array" ref="G188">_xlfn.IFS(F188 = "H", 0, F188 = "B7", -7, F188 = "B6", -6, F188 = "B5", -5, F188 = "B4", -4, F188 = "B3", -3, F188 = "B2", -2, F188 = "B1", -1, F188 = "A7", 7, F188 = "A6", 6, F188 = "A5", 5, F188 = "A4", 4, F188 = "A3", 3, F188 = "A2", 2, F188 = "A1", 1, F188 = "", 0)</f>
        <v>0</v>
      </c>
      <c r="H188">
        <f t="shared" si="10"/>
        <v>0</v>
      </c>
      <c r="I188">
        <f t="shared" si="11"/>
        <v>0</v>
      </c>
      <c r="L188">
        <v>4354.0520833333348</v>
      </c>
      <c r="M188">
        <v>3832.6979166666679</v>
      </c>
      <c r="N188">
        <v>605.39583333333337</v>
      </c>
      <c r="O188">
        <v>699.60416666666674</v>
      </c>
      <c r="P188">
        <v>4526</v>
      </c>
      <c r="Q188">
        <v>4280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8.435157846922553E-2</v>
      </c>
      <c r="X188">
        <v>0.91564842153077453</v>
      </c>
      <c r="Y188">
        <v>0.1356423650541298</v>
      </c>
      <c r="Z188">
        <v>603</v>
      </c>
      <c r="AA188">
        <f t="shared" si="13"/>
        <v>46</v>
      </c>
      <c r="AB188">
        <v>1267</v>
      </c>
      <c r="AC188">
        <v>572.31893117078789</v>
      </c>
      <c r="AD188">
        <v>603</v>
      </c>
      <c r="AE188" s="6">
        <v>27.3</v>
      </c>
      <c r="AF188">
        <v>0</v>
      </c>
      <c r="AG188">
        <f t="shared" si="14"/>
        <v>0</v>
      </c>
      <c r="AH188">
        <v>1325</v>
      </c>
      <c r="AI188">
        <v>1237</v>
      </c>
      <c r="AJ188" s="18">
        <v>1387</v>
      </c>
    </row>
    <row r="189" spans="1:36" x14ac:dyDescent="0.6">
      <c r="A189">
        <v>2023</v>
      </c>
      <c r="B189">
        <v>7</v>
      </c>
      <c r="C189">
        <v>7</v>
      </c>
      <c r="D189">
        <f t="shared" si="12"/>
        <v>5</v>
      </c>
      <c r="G189" cm="1">
        <f t="array" ref="G189">_xlfn.IFS(F189 = "H", 0, F189 = "B7", -7, F189 = "B6", -6, F189 = "B5", -5, F189 = "B4", -4, F189 = "B3", -3, F189 = "B2", -2, F189 = "B1", -1, F189 = "A7", 7, F189 = "A6", 6, F189 = "A5", 5, F189 = "A4", 4, F189 = "A3", 3, F189 = "A2", 2, F189 = "A1", 1, F189 = "", 0)</f>
        <v>0</v>
      </c>
      <c r="H189">
        <f t="shared" si="10"/>
        <v>0</v>
      </c>
      <c r="I189">
        <f t="shared" si="11"/>
        <v>0</v>
      </c>
      <c r="L189">
        <v>5054.0000000000018</v>
      </c>
      <c r="M189">
        <v>4368.44680851064</v>
      </c>
      <c r="N189">
        <v>630.38297872340434</v>
      </c>
      <c r="O189">
        <v>720.744680851064</v>
      </c>
      <c r="P189">
        <v>5128</v>
      </c>
      <c r="Q189">
        <v>4953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0.141950203352842</v>
      </c>
      <c r="X189">
        <v>0.85804979664715797</v>
      </c>
      <c r="Y189">
        <v>0.12159838640346531</v>
      </c>
      <c r="Z189">
        <v>599</v>
      </c>
      <c r="AA189">
        <f t="shared" si="13"/>
        <v>-4</v>
      </c>
      <c r="AB189">
        <v>1267</v>
      </c>
      <c r="AC189">
        <v>563.79370653189869</v>
      </c>
      <c r="AD189">
        <v>599</v>
      </c>
      <c r="AE189" s="6">
        <v>26.7</v>
      </c>
      <c r="AF189">
        <v>0</v>
      </c>
      <c r="AG189">
        <f t="shared" si="14"/>
        <v>0</v>
      </c>
      <c r="AH189">
        <v>1506</v>
      </c>
      <c r="AI189">
        <v>1304</v>
      </c>
      <c r="AJ189" s="18">
        <v>1553</v>
      </c>
    </row>
    <row r="190" spans="1:36" x14ac:dyDescent="0.6">
      <c r="A190">
        <v>2023</v>
      </c>
      <c r="B190">
        <v>7</v>
      </c>
      <c r="C190">
        <v>8</v>
      </c>
      <c r="D190">
        <f t="shared" si="12"/>
        <v>6</v>
      </c>
      <c r="G190" cm="1">
        <f t="array" ref="G190">_xlfn.IFS(F190 = "H", 0, F190 = "B7", -7, F190 = "B6", -6, F190 = "B5", -5, F190 = "B4", -4, F190 = "B3", -3, F190 = "B2", -2, F190 = "B1", -1, F190 = "A7", 7, F190 = "A6", 6, F190 = "A5", 5, F190 = "A4", 4, F190 = "A3", 3, F190 = "A2", 2, F190 = "A1", 1, F190 = "", 0)</f>
        <v>0</v>
      </c>
      <c r="H190">
        <f t="shared" si="10"/>
        <v>0</v>
      </c>
      <c r="I190">
        <f t="shared" si="11"/>
        <v>0</v>
      </c>
      <c r="L190">
        <v>4141.7372654155488</v>
      </c>
      <c r="M190">
        <v>3902.5093833780156</v>
      </c>
      <c r="N190">
        <v>493.05898123324391</v>
      </c>
      <c r="O190">
        <v>546.6032171581769</v>
      </c>
      <c r="P190">
        <v>5054</v>
      </c>
      <c r="Q190">
        <v>4346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7.7547872340425539E-2</v>
      </c>
      <c r="X190">
        <v>0.92245212765957441</v>
      </c>
      <c r="Y190">
        <v>0.1559343971631206</v>
      </c>
      <c r="Z190">
        <v>564</v>
      </c>
      <c r="AA190">
        <f t="shared" si="13"/>
        <v>-35</v>
      </c>
      <c r="AB190">
        <v>1267</v>
      </c>
      <c r="AC190">
        <v>623.28776235049463</v>
      </c>
      <c r="AD190">
        <v>564</v>
      </c>
      <c r="AE190" s="6">
        <v>25.6</v>
      </c>
      <c r="AF190">
        <v>0</v>
      </c>
      <c r="AG190">
        <f t="shared" si="14"/>
        <v>0</v>
      </c>
      <c r="AH190">
        <v>1301</v>
      </c>
      <c r="AI190">
        <v>1300</v>
      </c>
      <c r="AJ190" s="18">
        <v>1667</v>
      </c>
    </row>
    <row r="191" spans="1:36" x14ac:dyDescent="0.6">
      <c r="A191">
        <v>2023</v>
      </c>
      <c r="B191">
        <v>7</v>
      </c>
      <c r="C191">
        <v>9</v>
      </c>
      <c r="D191">
        <f t="shared" si="12"/>
        <v>7</v>
      </c>
      <c r="G191" cm="1">
        <f t="array" ref="G191">_xlfn.IFS(F191 = "H", 0, F191 = "B7", -7, F191 = "B6", -6, F191 = "B5", -5, F191 = "B4", -4, F191 = "B3", -3, F191 = "B2", -2, F191 = "B1", -1, F191 = "A7", 7, F191 = "A6", 6, F191 = "A5", 5, F191 = "A4", 4, F191 = "A3", 3, F191 = "A2", 2, F191 = "A1", 1, F191 = "", 0)</f>
        <v>0</v>
      </c>
      <c r="H191">
        <f t="shared" si="10"/>
        <v>0</v>
      </c>
      <c r="I191">
        <f t="shared" si="11"/>
        <v>0</v>
      </c>
      <c r="L191">
        <v>3779.1830238726784</v>
      </c>
      <c r="M191">
        <v>3534.0901856763917</v>
      </c>
      <c r="N191">
        <v>473.0371352785146</v>
      </c>
      <c r="O191">
        <v>462.28912466843497</v>
      </c>
      <c r="P191">
        <v>5445</v>
      </c>
      <c r="Q191">
        <v>5287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0.13709156416946211</v>
      </c>
      <c r="X191">
        <v>0.862908435830538</v>
      </c>
      <c r="Y191">
        <v>0.19212635109951551</v>
      </c>
      <c r="Z191">
        <v>524</v>
      </c>
      <c r="AA191">
        <f t="shared" si="13"/>
        <v>-40</v>
      </c>
      <c r="AB191">
        <v>1267</v>
      </c>
      <c r="AC191">
        <v>583.08116189520285</v>
      </c>
      <c r="AD191">
        <v>524</v>
      </c>
      <c r="AE191" s="6">
        <v>24.7</v>
      </c>
      <c r="AF191">
        <v>47.5</v>
      </c>
      <c r="AG191">
        <f t="shared" si="14"/>
        <v>1173.25</v>
      </c>
      <c r="AH191">
        <v>1182</v>
      </c>
      <c r="AI191">
        <v>1539</v>
      </c>
      <c r="AJ191" s="18">
        <v>1541</v>
      </c>
    </row>
    <row r="192" spans="1:36" x14ac:dyDescent="0.6">
      <c r="A192">
        <v>2023</v>
      </c>
      <c r="B192">
        <v>7</v>
      </c>
      <c r="C192">
        <v>10</v>
      </c>
      <c r="D192">
        <f t="shared" si="12"/>
        <v>1</v>
      </c>
      <c r="G192" cm="1">
        <f t="array" ref="G192">_xlfn.IFS(F192 = "H", 0, F192 = "B7", -7, F192 = "B6", -6, F192 = "B5", -5, F192 = "B4", -4, F192 = "B3", -3, F192 = "B2", -2, F192 = "B1", -1, F192 = "A7", 7, F192 = "A6", 6, F192 = "A5", 5, F192 = "A4", 4, F192 = "A3", 3, F192 = "A2", 2, F192 = "A1", 1, F192 = "", 0)</f>
        <v>0</v>
      </c>
      <c r="H192">
        <f t="shared" si="10"/>
        <v>0</v>
      </c>
      <c r="I192">
        <f t="shared" si="11"/>
        <v>0</v>
      </c>
      <c r="L192">
        <v>4264.8888888888878</v>
      </c>
      <c r="M192">
        <v>4100.1481481481469</v>
      </c>
      <c r="N192">
        <v>584.96296296296293</v>
      </c>
      <c r="O192">
        <v>711.81481481481478</v>
      </c>
      <c r="P192">
        <v>5151</v>
      </c>
      <c r="Q192">
        <v>4940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0.13698014732600011</v>
      </c>
      <c r="X192">
        <v>0.86301985267399994</v>
      </c>
      <c r="Y192">
        <v>0.14550259306973209</v>
      </c>
      <c r="Z192">
        <v>498</v>
      </c>
      <c r="AA192">
        <f t="shared" si="13"/>
        <v>-26</v>
      </c>
      <c r="AB192">
        <v>1267</v>
      </c>
      <c r="AC192">
        <v>559.72513169127512</v>
      </c>
      <c r="AD192">
        <v>498</v>
      </c>
      <c r="AE192" s="6">
        <v>26.3</v>
      </c>
      <c r="AF192">
        <v>11.5</v>
      </c>
      <c r="AG192">
        <f t="shared" si="14"/>
        <v>302.45</v>
      </c>
      <c r="AH192">
        <v>1292</v>
      </c>
      <c r="AI192">
        <v>1294</v>
      </c>
      <c r="AJ192" s="18">
        <v>1281</v>
      </c>
    </row>
    <row r="193" spans="1:36" x14ac:dyDescent="0.6">
      <c r="A193">
        <v>2023</v>
      </c>
      <c r="B193">
        <v>7</v>
      </c>
      <c r="C193">
        <v>11</v>
      </c>
      <c r="D193">
        <f t="shared" si="12"/>
        <v>2</v>
      </c>
      <c r="G193" cm="1">
        <f t="array" ref="G193">_xlfn.IFS(F193 = "H", 0, F193 = "B7", -7, F193 = "B6", -6, F193 = "B5", -5, F193 = "B4", -4, F193 = "B3", -3, F193 = "B2", -2, F193 = "B1", -1, F193 = "A7", 7, F193 = "A6", 6, F193 = "A5", 5, F193 = "A4", 4, F193 = "A3", 3, F193 = "A2", 2, F193 = "A1", 1, F193 = "", 0)</f>
        <v>0</v>
      </c>
      <c r="H193">
        <f t="shared" si="10"/>
        <v>0</v>
      </c>
      <c r="I193">
        <f t="shared" si="11"/>
        <v>0</v>
      </c>
      <c r="L193">
        <v>4036.5528455284543</v>
      </c>
      <c r="M193">
        <v>3839.8265582655818</v>
      </c>
      <c r="N193">
        <v>551.09485094850947</v>
      </c>
      <c r="O193">
        <v>630.92682926829264</v>
      </c>
      <c r="P193">
        <v>4270</v>
      </c>
      <c r="Q193">
        <v>3972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7.9479090835557709E-2</v>
      </c>
      <c r="X193">
        <v>0.92052090916444229</v>
      </c>
      <c r="Y193">
        <v>0.14076275984793329</v>
      </c>
      <c r="Z193">
        <v>545</v>
      </c>
      <c r="AA193">
        <f t="shared" si="13"/>
        <v>47</v>
      </c>
      <c r="AB193">
        <v>1267</v>
      </c>
      <c r="AC193">
        <v>550.8471537183932</v>
      </c>
      <c r="AD193">
        <v>545</v>
      </c>
      <c r="AE193" s="6">
        <v>23.5</v>
      </c>
      <c r="AF193">
        <v>58.3</v>
      </c>
      <c r="AG193">
        <f t="shared" si="14"/>
        <v>1370.05</v>
      </c>
      <c r="AH193">
        <v>1263</v>
      </c>
      <c r="AI193">
        <v>1173</v>
      </c>
      <c r="AJ193" s="18">
        <v>1362</v>
      </c>
    </row>
    <row r="194" spans="1:36" x14ac:dyDescent="0.6">
      <c r="A194">
        <v>2023</v>
      </c>
      <c r="B194">
        <v>7</v>
      </c>
      <c r="C194">
        <v>12</v>
      </c>
      <c r="D194">
        <f t="shared" si="12"/>
        <v>3</v>
      </c>
      <c r="G194" cm="1">
        <f t="array" ref="G194">_xlfn.IFS(F194 = "H", 0, F194 = "B7", -7, F194 = "B6", -6, F194 = "B5", -5, F194 = "B4", -4, F194 = "B3", -3, F194 = "B2", -2, F194 = "B1", -1, F194 = "A7", 7, F194 = "A6", 6, F194 = "A5", 5, F194 = "A4", 4, F194 = "A3", 3, F194 = "A2", 2, F194 = "A1", 1, F194 = "", 0)</f>
        <v>0</v>
      </c>
      <c r="H194">
        <f t="shared" ref="H194:H257" si="15" xml:space="preserve"> IF(F194 = "H",1,0)</f>
        <v>0</v>
      </c>
      <c r="I194">
        <f t="shared" ref="I194:I257" si="16">IF(NOT(ISBLANK(F194)), 1, 0)</f>
        <v>0</v>
      </c>
      <c r="L194">
        <v>4459.7037037037026</v>
      </c>
      <c r="M194">
        <v>4186.8148148148139</v>
      </c>
      <c r="N194">
        <v>588.88888888888891</v>
      </c>
      <c r="O194">
        <v>700.03703703703695</v>
      </c>
      <c r="P194">
        <v>4659</v>
      </c>
      <c r="Q194">
        <v>4294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0.14100673889571469</v>
      </c>
      <c r="X194">
        <v>0.85899326110428531</v>
      </c>
      <c r="Y194">
        <v>0.14138091514948431</v>
      </c>
      <c r="Z194">
        <v>598</v>
      </c>
      <c r="AA194">
        <f t="shared" si="13"/>
        <v>53</v>
      </c>
      <c r="AB194">
        <v>1267</v>
      </c>
      <c r="AC194">
        <v>528.02100713630114</v>
      </c>
      <c r="AD194">
        <v>598</v>
      </c>
      <c r="AE194" s="6">
        <v>25.8</v>
      </c>
      <c r="AF194">
        <v>0.7</v>
      </c>
      <c r="AG194">
        <f t="shared" si="14"/>
        <v>18.059999999999999</v>
      </c>
      <c r="AH194">
        <v>1243</v>
      </c>
      <c r="AI194">
        <v>1236</v>
      </c>
      <c r="AJ194" s="18">
        <v>1449</v>
      </c>
    </row>
    <row r="195" spans="1:36" x14ac:dyDescent="0.6">
      <c r="A195">
        <v>2023</v>
      </c>
      <c r="B195">
        <v>7</v>
      </c>
      <c r="C195">
        <v>13</v>
      </c>
      <c r="D195">
        <f t="shared" ref="D195:D258" si="17">WEEKDAY(DATE(A195,B195,C195), 2)</f>
        <v>4</v>
      </c>
      <c r="G195" cm="1">
        <f t="array" ref="G195">_xlfn.IFS(F195 = "H", 0, F195 = "B7", -7, F195 = "B6", -6, F195 = "B5", -5, F195 = "B4", -4, F195 = "B3", -3, F195 = "B2", -2, F195 = "B1", -1, F195 = "A7", 7, F195 = "A6", 6, F195 = "A5", 5, F195 = "A4", 4, F195 = "A3", 3, F195 = "A2", 2, F195 = "A1", 1, F195 = "", 0)</f>
        <v>0</v>
      </c>
      <c r="H195">
        <f t="shared" si="15"/>
        <v>0</v>
      </c>
      <c r="I195">
        <f t="shared" si="16"/>
        <v>0</v>
      </c>
      <c r="L195">
        <v>4183.6997319034845</v>
      </c>
      <c r="M195">
        <v>3711.7962466487929</v>
      </c>
      <c r="N195">
        <v>554.58176943699732</v>
      </c>
      <c r="O195">
        <v>618.86058981233236</v>
      </c>
      <c r="P195">
        <v>4899</v>
      </c>
      <c r="Q195">
        <v>4485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7.8879196606178717E-2</v>
      </c>
      <c r="X195">
        <v>0.9211208033938213</v>
      </c>
      <c r="Y195">
        <v>0.31315968416352052</v>
      </c>
      <c r="Z195">
        <v>580</v>
      </c>
      <c r="AA195">
        <f t="shared" ref="AA195:AA258" si="18">Z195-Z194</f>
        <v>-18</v>
      </c>
      <c r="AB195">
        <v>1267</v>
      </c>
      <c r="AC195">
        <v>574.96093055370704</v>
      </c>
      <c r="AD195">
        <v>580</v>
      </c>
      <c r="AE195" s="6">
        <v>25.2</v>
      </c>
      <c r="AF195">
        <v>91.6</v>
      </c>
      <c r="AG195">
        <f t="shared" ref="AG195:AG258" si="19">AE195*AF195</f>
        <v>2308.3199999999997</v>
      </c>
      <c r="AH195">
        <v>1401</v>
      </c>
      <c r="AI195">
        <v>1272</v>
      </c>
      <c r="AJ195" s="18">
        <v>1491</v>
      </c>
    </row>
    <row r="196" spans="1:36" x14ac:dyDescent="0.6">
      <c r="A196">
        <v>2023</v>
      </c>
      <c r="B196">
        <v>7</v>
      </c>
      <c r="C196">
        <v>14</v>
      </c>
      <c r="D196">
        <f t="shared" si="17"/>
        <v>5</v>
      </c>
      <c r="G196" cm="1">
        <f t="array" ref="G196">_xlfn.IFS(F196 = "H", 0, F196 = "B7", -7, F196 = "B6", -6, F196 = "B5", -5, F196 = "B4", -4, F196 = "B3", -3, F196 = "B2", -2, F196 = "B1", -1, F196 = "A7", 7, F196 = "A6", 6, F196 = "A5", 5, F196 = "A4", 4, F196 = "A3", 3, F196 = "A2", 2, F196 = "A1", 1, F196 = "", 0)</f>
        <v>0</v>
      </c>
      <c r="H196">
        <f t="shared" si="15"/>
        <v>0</v>
      </c>
      <c r="I196">
        <f t="shared" si="16"/>
        <v>0</v>
      </c>
      <c r="L196">
        <v>5101.0000000000018</v>
      </c>
      <c r="M196">
        <v>4505.0000000000009</v>
      </c>
      <c r="N196">
        <v>585</v>
      </c>
      <c r="O196">
        <v>672.16666666666674</v>
      </c>
      <c r="P196">
        <v>5757</v>
      </c>
      <c r="Q196">
        <v>5126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0.15378112652761189</v>
      </c>
      <c r="X196">
        <v>0.84621887347238811</v>
      </c>
      <c r="Y196">
        <v>0.2361358693987565</v>
      </c>
      <c r="Z196">
        <v>566</v>
      </c>
      <c r="AA196">
        <f t="shared" si="18"/>
        <v>-14</v>
      </c>
      <c r="AB196">
        <v>1267</v>
      </c>
      <c r="AC196">
        <v>580.74724633209621</v>
      </c>
      <c r="AD196">
        <v>566</v>
      </c>
      <c r="AE196" s="6">
        <v>24.6</v>
      </c>
      <c r="AF196">
        <v>72.7</v>
      </c>
      <c r="AG196">
        <f t="shared" si="19"/>
        <v>1788.42</v>
      </c>
      <c r="AH196">
        <v>1427</v>
      </c>
      <c r="AI196">
        <v>1258</v>
      </c>
      <c r="AJ196" s="18">
        <v>1586</v>
      </c>
    </row>
    <row r="197" spans="1:36" x14ac:dyDescent="0.6">
      <c r="A197">
        <v>2023</v>
      </c>
      <c r="B197">
        <v>7</v>
      </c>
      <c r="C197">
        <v>15</v>
      </c>
      <c r="D197">
        <f t="shared" si="17"/>
        <v>6</v>
      </c>
      <c r="G197" cm="1">
        <f t="array" ref="G197">_xlfn.IFS(F197 = "H", 0, F197 = "B7", -7, F197 = "B6", -6, F197 = "B5", -5, F197 = "B4", -4, F197 = "B3", -3, F197 = "B2", -2, F197 = "B1", -1, F197 = "A7", 7, F197 = "A6", 6, F197 = "A5", 5, F197 = "A4", 4, F197 = "A3", 3, F197 = "A2", 2, F197 = "A1", 1, F197 = "", 0)</f>
        <v>0</v>
      </c>
      <c r="H197">
        <f t="shared" si="15"/>
        <v>0</v>
      </c>
      <c r="I197">
        <f t="shared" si="16"/>
        <v>0</v>
      </c>
      <c r="L197">
        <v>3948.5619834710751</v>
      </c>
      <c r="M197">
        <v>3810.75482093664</v>
      </c>
      <c r="N197">
        <v>512.49586776859508</v>
      </c>
      <c r="O197">
        <v>513.92011019283746</v>
      </c>
      <c r="P197">
        <v>5394</v>
      </c>
      <c r="Q197">
        <v>4565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7.7347123205141075E-2</v>
      </c>
      <c r="X197">
        <v>0.92265287679485897</v>
      </c>
      <c r="Y197">
        <v>0.14152525353951201</v>
      </c>
      <c r="Z197">
        <v>584</v>
      </c>
      <c r="AA197">
        <f t="shared" si="18"/>
        <v>18</v>
      </c>
      <c r="AB197">
        <v>1267</v>
      </c>
      <c r="AC197">
        <v>649.67203464601505</v>
      </c>
      <c r="AD197">
        <v>584</v>
      </c>
      <c r="AE197" s="6">
        <v>24.5</v>
      </c>
      <c r="AF197">
        <v>2.2999999999999998</v>
      </c>
      <c r="AG197">
        <f t="shared" si="19"/>
        <v>56.349999999999994</v>
      </c>
      <c r="AH197">
        <v>1360</v>
      </c>
      <c r="AI197">
        <v>1373</v>
      </c>
      <c r="AJ197" s="18">
        <v>1721</v>
      </c>
    </row>
    <row r="198" spans="1:36" x14ac:dyDescent="0.6">
      <c r="A198">
        <v>2023</v>
      </c>
      <c r="B198">
        <v>7</v>
      </c>
      <c r="C198">
        <v>16</v>
      </c>
      <c r="D198">
        <f t="shared" si="17"/>
        <v>7</v>
      </c>
      <c r="G198" cm="1">
        <f t="array" ref="G198">_xlfn.IFS(F198 = "H", 0, F198 = "B7", -7, F198 = "B6", -6, F198 = "B5", -5, F198 = "B4", -4, F198 = "B3", -3, F198 = "B2", -2, F198 = "B1", -1, F198 = "A7", 7, F198 = "A6", 6, F198 = "A5", 5, F198 = "A4", 4, F198 = "A3", 3, F198 = "A2", 2, F198 = "A1", 1, F198 = "", 0)</f>
        <v>0</v>
      </c>
      <c r="H198">
        <f t="shared" si="15"/>
        <v>0</v>
      </c>
      <c r="I198">
        <f t="shared" si="16"/>
        <v>0</v>
      </c>
      <c r="L198">
        <v>3932.8787878787871</v>
      </c>
      <c r="M198">
        <v>3736.0606060606056</v>
      </c>
      <c r="N198">
        <v>520.30303030303025</v>
      </c>
      <c r="O198">
        <v>485.90909090909088</v>
      </c>
      <c r="P198">
        <v>5225</v>
      </c>
      <c r="Q198">
        <v>5296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0.14253239552640751</v>
      </c>
      <c r="X198">
        <v>0.85746760447359249</v>
      </c>
      <c r="Y198">
        <v>0.15791274593669799</v>
      </c>
      <c r="Z198">
        <v>546</v>
      </c>
      <c r="AA198">
        <f t="shared" si="18"/>
        <v>-38</v>
      </c>
      <c r="AB198">
        <v>1267</v>
      </c>
      <c r="AC198">
        <v>573.27605873835057</v>
      </c>
      <c r="AD198">
        <v>546</v>
      </c>
      <c r="AE198" s="6">
        <v>24.6</v>
      </c>
      <c r="AF198">
        <v>9.6999999999999993</v>
      </c>
      <c r="AG198">
        <f t="shared" si="19"/>
        <v>238.62</v>
      </c>
      <c r="AH198">
        <v>1198</v>
      </c>
      <c r="AI198">
        <v>1576</v>
      </c>
      <c r="AJ198" s="18">
        <v>1543</v>
      </c>
    </row>
    <row r="199" spans="1:36" x14ac:dyDescent="0.6">
      <c r="A199">
        <v>2023</v>
      </c>
      <c r="B199">
        <v>7</v>
      </c>
      <c r="C199">
        <v>17</v>
      </c>
      <c r="D199">
        <f t="shared" si="17"/>
        <v>1</v>
      </c>
      <c r="G199" cm="1">
        <f t="array" ref="G199">_xlfn.IFS(F199 = "H", 0, F199 = "B7", -7, F199 = "B6", -6, F199 = "B5", -5, F199 = "B4", -4, F199 = "B3", -3, F199 = "B2", -2, F199 = "B1", -1, F199 = "A7", 7, F199 = "A6", 6, F199 = "A5", 5, F199 = "A4", 4, F199 = "A3", 3, F199 = "A2", 2, F199 = "A1", 1, F199 = "", 0)</f>
        <v>0</v>
      </c>
      <c r="H199">
        <f t="shared" si="15"/>
        <v>0</v>
      </c>
      <c r="I199">
        <f t="shared" si="16"/>
        <v>0</v>
      </c>
      <c r="L199">
        <v>4544.6739130434789</v>
      </c>
      <c r="M199">
        <v>4208.5217391304359</v>
      </c>
      <c r="N199">
        <v>635.28260869565224</v>
      </c>
      <c r="O199">
        <v>697.47826086956525</v>
      </c>
      <c r="P199">
        <v>4891</v>
      </c>
      <c r="Q199">
        <v>5495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0.1395557664621789</v>
      </c>
      <c r="X199">
        <v>0.86044423353782118</v>
      </c>
      <c r="Y199">
        <v>0.1462050562570493</v>
      </c>
      <c r="Z199">
        <v>448</v>
      </c>
      <c r="AA199">
        <f t="shared" si="18"/>
        <v>-98</v>
      </c>
      <c r="AB199">
        <v>1267</v>
      </c>
      <c r="AC199">
        <v>544.11018957036765</v>
      </c>
      <c r="AD199">
        <v>448</v>
      </c>
      <c r="AE199" s="6">
        <v>25.5</v>
      </c>
      <c r="AF199">
        <v>1.4</v>
      </c>
      <c r="AG199">
        <f t="shared" si="19"/>
        <v>35.699999999999996</v>
      </c>
      <c r="AH199">
        <v>1140</v>
      </c>
      <c r="AI199">
        <v>1213</v>
      </c>
      <c r="AJ199" s="18">
        <v>1188</v>
      </c>
    </row>
    <row r="200" spans="1:36" x14ac:dyDescent="0.6">
      <c r="A200">
        <v>2023</v>
      </c>
      <c r="B200">
        <v>7</v>
      </c>
      <c r="C200">
        <v>18</v>
      </c>
      <c r="D200">
        <f t="shared" si="17"/>
        <v>2</v>
      </c>
      <c r="G200" cm="1">
        <f t="array" ref="G200">_xlfn.IFS(F200 = "H", 0, F200 = "B7", -7, F200 = "B6", -6, F200 = "B5", -5, F200 = "B4", -4, F200 = "B3", -3, F200 = "B2", -2, F200 = "B1", -1, F200 = "A7", 7, F200 = "A6", 6, F200 = "A5", 5, F200 = "A4", 4, F200 = "A3", 3, F200 = "A2", 2, F200 = "A1", 1, F200 = "", 0)</f>
        <v>0</v>
      </c>
      <c r="H200">
        <f t="shared" si="15"/>
        <v>0</v>
      </c>
      <c r="I200">
        <f t="shared" si="16"/>
        <v>0</v>
      </c>
      <c r="L200">
        <v>4531.115942028986</v>
      </c>
      <c r="M200">
        <v>4216.188405797102</v>
      </c>
      <c r="N200">
        <v>596.91014492753629</v>
      </c>
      <c r="O200">
        <v>689.54202898550727</v>
      </c>
      <c r="P200">
        <v>4330</v>
      </c>
      <c r="Q200">
        <v>4864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8.7355884272351525E-2</v>
      </c>
      <c r="X200">
        <v>0.91264411572764848</v>
      </c>
      <c r="Y200">
        <v>7.7458124864041758E-2</v>
      </c>
      <c r="Z200">
        <v>486</v>
      </c>
      <c r="AA200">
        <f t="shared" si="18"/>
        <v>38</v>
      </c>
      <c r="AB200">
        <v>1267</v>
      </c>
      <c r="AC200">
        <v>554.2016398834138</v>
      </c>
      <c r="AD200">
        <v>486</v>
      </c>
      <c r="AE200" s="6">
        <v>25.2</v>
      </c>
      <c r="AF200">
        <v>2.2999999999999998</v>
      </c>
      <c r="AG200">
        <f t="shared" si="19"/>
        <v>57.959999999999994</v>
      </c>
      <c r="AH200">
        <v>1251</v>
      </c>
      <c r="AI200">
        <v>1222</v>
      </c>
      <c r="AJ200" s="18">
        <v>1215</v>
      </c>
    </row>
    <row r="201" spans="1:36" x14ac:dyDescent="0.6">
      <c r="A201">
        <v>2023</v>
      </c>
      <c r="B201">
        <v>7</v>
      </c>
      <c r="C201">
        <v>19</v>
      </c>
      <c r="D201">
        <f t="shared" si="17"/>
        <v>3</v>
      </c>
      <c r="G201" cm="1">
        <f t="array" ref="G201">_xlfn.IFS(F201 = "H", 0, F201 = "B7", -7, F201 = "B6", -6, F201 = "B5", -5, F201 = "B4", -4, F201 = "B3", -3, F201 = "B2", -2, F201 = "B1", -1, F201 = "A7", 7, F201 = "A6", 6, F201 = "A5", 5, F201 = "A4", 4, F201 = "A3", 3, F201 = "A2", 2, F201 = "A1", 1, F201 = "", 0)</f>
        <v>0</v>
      </c>
      <c r="H201">
        <f t="shared" si="15"/>
        <v>0</v>
      </c>
      <c r="I201">
        <f t="shared" si="16"/>
        <v>0</v>
      </c>
      <c r="L201">
        <v>4851.3442622950815</v>
      </c>
      <c r="M201">
        <v>4356.065573770491</v>
      </c>
      <c r="N201">
        <v>595.55737704918033</v>
      </c>
      <c r="O201">
        <v>692.90163934426232</v>
      </c>
      <c r="P201">
        <v>4552</v>
      </c>
      <c r="Q201">
        <v>5119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0.14491040961933321</v>
      </c>
      <c r="X201">
        <v>0.8550895903806669</v>
      </c>
      <c r="Y201">
        <v>8.5557705659039529E-2</v>
      </c>
      <c r="Z201">
        <v>536</v>
      </c>
      <c r="AA201">
        <f t="shared" si="18"/>
        <v>50</v>
      </c>
      <c r="AB201">
        <v>1267</v>
      </c>
      <c r="AC201">
        <v>514.63863852417876</v>
      </c>
      <c r="AD201">
        <v>536</v>
      </c>
      <c r="AE201" s="6">
        <v>27.2</v>
      </c>
      <c r="AF201">
        <v>0</v>
      </c>
      <c r="AG201">
        <f t="shared" si="19"/>
        <v>0</v>
      </c>
      <c r="AH201">
        <v>1360</v>
      </c>
      <c r="AI201">
        <v>1252</v>
      </c>
      <c r="AJ201" s="18">
        <v>1306</v>
      </c>
    </row>
    <row r="202" spans="1:36" x14ac:dyDescent="0.6">
      <c r="A202">
        <v>2023</v>
      </c>
      <c r="B202">
        <v>7</v>
      </c>
      <c r="C202">
        <v>20</v>
      </c>
      <c r="D202">
        <f t="shared" si="17"/>
        <v>4</v>
      </c>
      <c r="G202" cm="1">
        <f t="array" ref="G202">_xlfn.IFS(F202 = "H", 0, F202 = "B7", -7, F202 = "B6", -6, F202 = "B5", -5, F202 = "B4", -4, F202 = "B3", -3, F202 = "B2", -2, F202 = "B1", -1, F202 = "A7", 7, F202 = "A6", 6, F202 = "A5", 5, F202 = "A4", 4, F202 = "A3", 3, F202 = "A2", 2, F202 = "A1", 1, F202 = "", 0)</f>
        <v>0</v>
      </c>
      <c r="H202">
        <f t="shared" si="15"/>
        <v>0</v>
      </c>
      <c r="I202">
        <f t="shared" si="16"/>
        <v>0</v>
      </c>
      <c r="L202">
        <v>4620.7506702412866</v>
      </c>
      <c r="M202">
        <v>4002.0482573726536</v>
      </c>
      <c r="N202">
        <v>654.40214477211794</v>
      </c>
      <c r="O202">
        <v>667.9088471849866</v>
      </c>
      <c r="P202">
        <v>4987</v>
      </c>
      <c r="Q202">
        <v>4946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7.7600878265330089E-2</v>
      </c>
      <c r="X202">
        <v>0.92239912173466998</v>
      </c>
      <c r="Y202">
        <v>0.1395569362346771</v>
      </c>
      <c r="Z202">
        <v>572</v>
      </c>
      <c r="AA202">
        <f t="shared" si="18"/>
        <v>36</v>
      </c>
      <c r="AB202">
        <v>1267</v>
      </c>
      <c r="AC202">
        <v>612.29194559184123</v>
      </c>
      <c r="AD202">
        <v>572</v>
      </c>
      <c r="AE202" s="6">
        <v>27.9</v>
      </c>
      <c r="AF202">
        <v>0</v>
      </c>
      <c r="AG202">
        <f t="shared" si="19"/>
        <v>0</v>
      </c>
      <c r="AH202">
        <v>1248</v>
      </c>
      <c r="AI202">
        <v>1130</v>
      </c>
      <c r="AJ202" s="18">
        <v>1409</v>
      </c>
    </row>
    <row r="203" spans="1:36" x14ac:dyDescent="0.6">
      <c r="A203">
        <v>2023</v>
      </c>
      <c r="B203">
        <v>7</v>
      </c>
      <c r="C203">
        <v>21</v>
      </c>
      <c r="D203">
        <f t="shared" si="17"/>
        <v>5</v>
      </c>
      <c r="G203" cm="1">
        <f t="array" ref="G203">_xlfn.IFS(F203 = "H", 0, F203 = "B7", -7, F203 = "B6", -6, F203 = "B5", -5, F203 = "B4", -4, F203 = "B3", -3, F203 = "B2", -2, F203 = "B1", -1, F203 = "A7", 7, F203 = "A6", 6, F203 = "A5", 5, F203 = "A4", 4, F203 = "A3", 3, F203 = "A2", 2, F203 = "A1", 1, F203 = "", 0)</f>
        <v>0</v>
      </c>
      <c r="H203">
        <f t="shared" si="15"/>
        <v>0</v>
      </c>
      <c r="I203">
        <f t="shared" si="16"/>
        <v>0</v>
      </c>
      <c r="L203">
        <v>4680.4920212765946</v>
      </c>
      <c r="M203">
        <v>4132.7313829787226</v>
      </c>
      <c r="N203">
        <v>636.19148936170211</v>
      </c>
      <c r="O203">
        <v>707.02659574468078</v>
      </c>
      <c r="P203">
        <v>5364</v>
      </c>
      <c r="Q203">
        <v>5175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0.1486921592813992</v>
      </c>
      <c r="X203">
        <v>0.85130784071860066</v>
      </c>
      <c r="Y203">
        <v>0.1423443084416611</v>
      </c>
      <c r="Z203">
        <v>617</v>
      </c>
      <c r="AA203">
        <f t="shared" si="18"/>
        <v>45</v>
      </c>
      <c r="AB203">
        <v>1267</v>
      </c>
      <c r="AC203">
        <v>570.93517758208634</v>
      </c>
      <c r="AD203">
        <v>617</v>
      </c>
      <c r="AE203" s="6">
        <v>29.5</v>
      </c>
      <c r="AF203">
        <v>0</v>
      </c>
      <c r="AG203">
        <f t="shared" si="19"/>
        <v>0</v>
      </c>
      <c r="AH203">
        <v>1395</v>
      </c>
      <c r="AI203">
        <v>1150</v>
      </c>
      <c r="AJ203" s="18">
        <v>1626</v>
      </c>
    </row>
    <row r="204" spans="1:36" x14ac:dyDescent="0.6">
      <c r="A204">
        <v>2023</v>
      </c>
      <c r="B204">
        <v>7</v>
      </c>
      <c r="C204">
        <v>22</v>
      </c>
      <c r="D204">
        <f t="shared" si="17"/>
        <v>6</v>
      </c>
      <c r="G204" cm="1">
        <f t="array" ref="G204">_xlfn.IFS(F204 = "H", 0, F204 = "B7", -7, F204 = "B6", -6, F204 = "B5", -5, F204 = "B4", -4, F204 = "B3", -3, F204 = "B2", -2, F204 = "B1", -1, F204 = "A7", 7, F204 = "A6", 6, F204 = "A5", 5, F204 = "A4", 4, F204 = "A3", 3, F204 = "A2", 2, F204 = "A1", 1, F204 = "", 0)</f>
        <v>0</v>
      </c>
      <c r="H204">
        <f t="shared" si="15"/>
        <v>0</v>
      </c>
      <c r="I204">
        <f t="shared" si="16"/>
        <v>0</v>
      </c>
      <c r="L204">
        <v>3886.2857142857124</v>
      </c>
      <c r="M204">
        <v>3756.2857142857124</v>
      </c>
      <c r="N204">
        <v>572.71428571428567</v>
      </c>
      <c r="O204">
        <v>512.14285714285711</v>
      </c>
      <c r="P204">
        <v>5062</v>
      </c>
      <c r="Q204">
        <v>5527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7.6960367677149255E-2</v>
      </c>
      <c r="X204">
        <v>0.9230396323228508</v>
      </c>
      <c r="Y204">
        <v>0.1729656561840904</v>
      </c>
      <c r="Z204">
        <v>582</v>
      </c>
      <c r="AA204">
        <f t="shared" si="18"/>
        <v>-35</v>
      </c>
      <c r="AB204">
        <v>1267</v>
      </c>
      <c r="AC204">
        <v>613.46189588013169</v>
      </c>
      <c r="AD204">
        <v>582</v>
      </c>
      <c r="AE204" s="6">
        <v>27.7</v>
      </c>
      <c r="AF204">
        <v>12.3</v>
      </c>
      <c r="AG204">
        <f t="shared" si="19"/>
        <v>340.71000000000004</v>
      </c>
      <c r="AH204">
        <v>1332</v>
      </c>
      <c r="AI204">
        <v>1298</v>
      </c>
      <c r="AJ204" s="18">
        <v>1731</v>
      </c>
    </row>
    <row r="205" spans="1:36" x14ac:dyDescent="0.6">
      <c r="A205">
        <v>2023</v>
      </c>
      <c r="B205">
        <v>7</v>
      </c>
      <c r="C205">
        <v>23</v>
      </c>
      <c r="D205">
        <f t="shared" si="17"/>
        <v>7</v>
      </c>
      <c r="G205" cm="1">
        <f t="array" ref="G205">_xlfn.IFS(F205 = "H", 0, F205 = "B7", -7, F205 = "B6", -6, F205 = "B5", -5, F205 = "B4", -4, F205 = "B3", -3, F205 = "B2", -2, F205 = "B1", -1, F205 = "A7", 7, F205 = "A6", 6, F205 = "A5", 5, F205 = "A4", 4, F205 = "A3", 3, F205 = "A2", 2, F205 = "A1", 1, F205 = "", 0)</f>
        <v>0</v>
      </c>
      <c r="H205">
        <f t="shared" si="15"/>
        <v>0</v>
      </c>
      <c r="I205">
        <f t="shared" si="16"/>
        <v>0</v>
      </c>
      <c r="L205">
        <v>3564.2173913043489</v>
      </c>
      <c r="M205">
        <v>3220.6086956521749</v>
      </c>
      <c r="N205">
        <v>446.84782608695656</v>
      </c>
      <c r="O205">
        <v>418.58695652173918</v>
      </c>
      <c r="P205">
        <v>5370</v>
      </c>
      <c r="Q205">
        <v>6123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0.13785492618695441</v>
      </c>
      <c r="X205">
        <v>0.86214507381304561</v>
      </c>
      <c r="Y205">
        <v>0.14385858058528381</v>
      </c>
      <c r="Z205">
        <v>579</v>
      </c>
      <c r="AA205">
        <f t="shared" si="18"/>
        <v>-3</v>
      </c>
      <c r="AB205">
        <v>1267</v>
      </c>
      <c r="AC205">
        <v>575.96157709083536</v>
      </c>
      <c r="AD205">
        <v>579</v>
      </c>
      <c r="AE205" s="6">
        <v>25.2</v>
      </c>
      <c r="AF205">
        <v>40.200000000000003</v>
      </c>
      <c r="AG205">
        <f t="shared" si="19"/>
        <v>1013.0400000000001</v>
      </c>
      <c r="AH205">
        <v>1306</v>
      </c>
      <c r="AI205">
        <v>1526</v>
      </c>
      <c r="AJ205" s="18">
        <v>1759</v>
      </c>
    </row>
    <row r="206" spans="1:36" x14ac:dyDescent="0.6">
      <c r="A206">
        <v>2023</v>
      </c>
      <c r="B206">
        <v>7</v>
      </c>
      <c r="C206">
        <v>24</v>
      </c>
      <c r="D206">
        <f t="shared" si="17"/>
        <v>1</v>
      </c>
      <c r="G206" cm="1">
        <f t="array" ref="G206">_xlfn.IFS(F206 = "H", 0, F206 = "B7", -7, F206 = "B6", -6, F206 = "B5", -5, F206 = "B4", -4, F206 = "B3", -3, F206 = "B2", -2, F206 = "B1", -1, F206 = "A7", 7, F206 = "A6", 6, F206 = "A5", 5, F206 = "A4", 4, F206 = "A3", 3, F206 = "A2", 2, F206 = "A1", 1, F206 = "", 0)</f>
        <v>0</v>
      </c>
      <c r="H206">
        <f t="shared" si="15"/>
        <v>0</v>
      </c>
      <c r="I206">
        <f t="shared" si="16"/>
        <v>0</v>
      </c>
      <c r="L206">
        <v>4265.1019283746546</v>
      </c>
      <c r="M206">
        <v>4107.5922865013772</v>
      </c>
      <c r="N206">
        <v>581.81542699724514</v>
      </c>
      <c r="O206">
        <v>698.84573002754814</v>
      </c>
      <c r="P206">
        <v>4941</v>
      </c>
      <c r="Q206">
        <v>5831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0.13315385567520741</v>
      </c>
      <c r="X206">
        <v>0.86684614432479268</v>
      </c>
      <c r="Y206">
        <v>6.7629038247307843E-2</v>
      </c>
      <c r="Z206">
        <v>555</v>
      </c>
      <c r="AA206">
        <f t="shared" si="18"/>
        <v>-24</v>
      </c>
      <c r="AB206">
        <v>1267</v>
      </c>
      <c r="AC206">
        <v>552.37664945315203</v>
      </c>
      <c r="AD206">
        <v>555</v>
      </c>
      <c r="AE206" s="6">
        <v>26.9</v>
      </c>
      <c r="AF206">
        <v>0.4</v>
      </c>
      <c r="AG206">
        <f t="shared" si="19"/>
        <v>10.76</v>
      </c>
      <c r="AH206">
        <v>1269</v>
      </c>
      <c r="AI206">
        <v>1197</v>
      </c>
      <c r="AJ206" s="18">
        <v>1545</v>
      </c>
    </row>
    <row r="207" spans="1:36" x14ac:dyDescent="0.6">
      <c r="A207">
        <v>2023</v>
      </c>
      <c r="B207">
        <v>7</v>
      </c>
      <c r="C207">
        <v>25</v>
      </c>
      <c r="D207">
        <f t="shared" si="17"/>
        <v>2</v>
      </c>
      <c r="G207" cm="1">
        <f t="array" ref="G207">_xlfn.IFS(F207 = "H", 0, F207 = "B7", -7, F207 = "B6", -6, F207 = "B5", -5, F207 = "B4", -4, F207 = "B3", -3, F207 = "B2", -2, F207 = "B1", -1, F207 = "A7", 7, F207 = "A6", 6, F207 = "A5", 5, F207 = "A4", 4, F207 = "A3", 3, F207 = "A2", 2, F207 = "A1", 1, F207 = "", 0)</f>
        <v>0</v>
      </c>
      <c r="H207">
        <f t="shared" si="15"/>
        <v>0</v>
      </c>
      <c r="I207">
        <f t="shared" si="16"/>
        <v>0</v>
      </c>
      <c r="L207">
        <v>3974.2258064516118</v>
      </c>
      <c r="M207">
        <v>3727.9247311827944</v>
      </c>
      <c r="N207">
        <v>580.16129032258061</v>
      </c>
      <c r="O207">
        <v>688.70967741935476</v>
      </c>
      <c r="P207">
        <v>4485</v>
      </c>
      <c r="Q207">
        <v>5127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7.9747537799972248E-2</v>
      </c>
      <c r="X207">
        <v>0.92025246220002777</v>
      </c>
      <c r="Y207">
        <v>0.14324802330420311</v>
      </c>
      <c r="Z207">
        <v>614</v>
      </c>
      <c r="AA207">
        <f t="shared" si="18"/>
        <v>59</v>
      </c>
      <c r="AB207">
        <v>1267</v>
      </c>
      <c r="AC207">
        <v>566.53887723542539</v>
      </c>
      <c r="AD207">
        <v>614</v>
      </c>
      <c r="AE207" s="6">
        <v>27.8</v>
      </c>
      <c r="AF207">
        <v>5.6</v>
      </c>
      <c r="AG207">
        <f t="shared" si="19"/>
        <v>155.68</v>
      </c>
      <c r="AH207">
        <v>1302</v>
      </c>
      <c r="AI207">
        <v>1219</v>
      </c>
      <c r="AJ207" s="18">
        <v>1667</v>
      </c>
    </row>
    <row r="208" spans="1:36" x14ac:dyDescent="0.6">
      <c r="A208">
        <v>2023</v>
      </c>
      <c r="B208">
        <v>7</v>
      </c>
      <c r="C208">
        <v>26</v>
      </c>
      <c r="D208">
        <f t="shared" si="17"/>
        <v>3</v>
      </c>
      <c r="G208" cm="1">
        <f t="array" ref="G208">_xlfn.IFS(F208 = "H", 0, F208 = "B7", -7, F208 = "B6", -6, F208 = "B5", -5, F208 = "B4", -4, F208 = "B3", -3, F208 = "B2", -2, F208 = "B1", -1, F208 = "A7", 7, F208 = "A6", 6, F208 = "A5", 5, F208 = "A4", 4, F208 = "A3", 3, F208 = "A2", 2, F208 = "A1", 1, F208 = "", 0)</f>
        <v>0</v>
      </c>
      <c r="H208">
        <f t="shared" si="15"/>
        <v>0</v>
      </c>
      <c r="I208">
        <f t="shared" si="16"/>
        <v>0</v>
      </c>
      <c r="L208">
        <v>4413.2192513368982</v>
      </c>
      <c r="M208">
        <v>4084.705882352941</v>
      </c>
      <c r="N208">
        <v>630.05882352941171</v>
      </c>
      <c r="O208">
        <v>705.04812834224595</v>
      </c>
      <c r="P208">
        <v>5190</v>
      </c>
      <c r="Q208">
        <v>5581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0.1331352706341101</v>
      </c>
      <c r="X208">
        <v>0.86686472936588987</v>
      </c>
      <c r="Y208">
        <v>7.1636802525299415E-2</v>
      </c>
      <c r="Z208">
        <v>673</v>
      </c>
      <c r="AA208">
        <f t="shared" si="18"/>
        <v>59</v>
      </c>
      <c r="AB208">
        <v>1267</v>
      </c>
      <c r="AC208">
        <v>572.26431142537535</v>
      </c>
      <c r="AD208">
        <v>673</v>
      </c>
      <c r="AE208" s="6">
        <v>27.6</v>
      </c>
      <c r="AF208">
        <v>1</v>
      </c>
      <c r="AG208">
        <f t="shared" si="19"/>
        <v>27.6</v>
      </c>
      <c r="AH208">
        <v>1386</v>
      </c>
      <c r="AI208">
        <v>1322</v>
      </c>
      <c r="AJ208" s="18">
        <v>1822</v>
      </c>
    </row>
    <row r="209" spans="1:36" x14ac:dyDescent="0.6">
      <c r="A209">
        <v>2023</v>
      </c>
      <c r="B209">
        <v>7</v>
      </c>
      <c r="C209">
        <v>27</v>
      </c>
      <c r="D209">
        <f t="shared" si="17"/>
        <v>4</v>
      </c>
      <c r="G209" cm="1">
        <f t="array" ref="G209">_xlfn.IFS(F209 = "H", 0, F209 = "B7", -7, F209 = "B6", -6, F209 = "B5", -5, F209 = "B4", -4, F209 = "B3", -3, F209 = "B2", -2, F209 = "B1", -1, F209 = "A7", 7, F209 = "A6", 6, F209 = "A5", 5, F209 = "A4", 4, F209 = "A3", 3, F209 = "A2", 2, F209 = "A1", 1, F209 = "", 0)</f>
        <v>0</v>
      </c>
      <c r="H209">
        <f t="shared" si="15"/>
        <v>0</v>
      </c>
      <c r="I209">
        <f t="shared" si="16"/>
        <v>0</v>
      </c>
      <c r="L209">
        <v>4173.0346666666674</v>
      </c>
      <c r="M209">
        <v>3843.0080000000007</v>
      </c>
      <c r="N209" s="2">
        <v>0</v>
      </c>
      <c r="O209" s="2">
        <v>0</v>
      </c>
      <c r="P209">
        <v>5190</v>
      </c>
      <c r="Q209">
        <v>5176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7.4909962055437665E-2</v>
      </c>
      <c r="X209">
        <v>0.92509003794456235</v>
      </c>
      <c r="Y209">
        <v>8.5407421699144628E-2</v>
      </c>
      <c r="Z209">
        <v>688</v>
      </c>
      <c r="AA209">
        <f t="shared" si="18"/>
        <v>15</v>
      </c>
      <c r="AB209">
        <v>1267</v>
      </c>
      <c r="AC209">
        <v>629.29220505070805</v>
      </c>
      <c r="AD209">
        <v>688</v>
      </c>
      <c r="AE209" s="6">
        <v>28.4</v>
      </c>
      <c r="AF209">
        <v>0</v>
      </c>
      <c r="AG209">
        <f t="shared" si="19"/>
        <v>0</v>
      </c>
      <c r="AH209">
        <v>1477</v>
      </c>
      <c r="AI209">
        <v>1267</v>
      </c>
      <c r="AJ209" s="18">
        <v>1954</v>
      </c>
    </row>
    <row r="210" spans="1:36" x14ac:dyDescent="0.6">
      <c r="A210">
        <v>2023</v>
      </c>
      <c r="B210">
        <v>7</v>
      </c>
      <c r="C210">
        <v>28</v>
      </c>
      <c r="D210">
        <f t="shared" si="17"/>
        <v>5</v>
      </c>
      <c r="G210" cm="1">
        <f t="array" ref="G210">_xlfn.IFS(F210 = "H", 0, F210 = "B7", -7, F210 = "B6", -6, F210 = "B5", -5, F210 = "B4", -4, F210 = "B3", -3, F210 = "B2", -2, F210 = "B1", -1, F210 = "A7", 7, F210 = "A6", 6, F210 = "A5", 5, F210 = "A4", 4, F210 = "A3", 3, F210 = "A2", 2, F210 = "A1", 1, F210 = "", 0)</f>
        <v>0</v>
      </c>
      <c r="H210">
        <f t="shared" si="15"/>
        <v>0</v>
      </c>
      <c r="I210">
        <f t="shared" si="16"/>
        <v>0</v>
      </c>
      <c r="L210">
        <v>4660.4116094986821</v>
      </c>
      <c r="M210">
        <v>4343.6200527704495</v>
      </c>
      <c r="N210" s="2">
        <v>0</v>
      </c>
      <c r="O210" s="2">
        <v>0</v>
      </c>
      <c r="P210">
        <v>5818</v>
      </c>
      <c r="Q210">
        <v>5912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0.13951122477976699</v>
      </c>
      <c r="X210">
        <v>0.86048877522023304</v>
      </c>
      <c r="Y210">
        <v>7.3266552998010812E-2</v>
      </c>
      <c r="Z210">
        <v>678</v>
      </c>
      <c r="AA210">
        <f t="shared" si="18"/>
        <v>-10</v>
      </c>
      <c r="AB210">
        <v>1267</v>
      </c>
      <c r="AC210">
        <v>613.57033854366625</v>
      </c>
      <c r="AD210">
        <v>678</v>
      </c>
      <c r="AE210" s="6">
        <v>29.5</v>
      </c>
      <c r="AF210">
        <v>0</v>
      </c>
      <c r="AG210">
        <f t="shared" si="19"/>
        <v>0</v>
      </c>
      <c r="AH210">
        <v>1491</v>
      </c>
      <c r="AI210">
        <v>1303</v>
      </c>
      <c r="AJ210" s="18">
        <v>2082</v>
      </c>
    </row>
    <row r="211" spans="1:36" x14ac:dyDescent="0.6">
      <c r="A211">
        <v>2023</v>
      </c>
      <c r="B211">
        <v>7</v>
      </c>
      <c r="C211">
        <v>29</v>
      </c>
      <c r="D211">
        <f t="shared" si="17"/>
        <v>6</v>
      </c>
      <c r="G211" cm="1">
        <f t="array" ref="G211">_xlfn.IFS(F211 = "H", 0, F211 = "B7", -7, F211 = "B6", -6, F211 = "B5", -5, F211 = "B4", -4, F211 = "B3", -3, F211 = "B2", -2, F211 = "B1", -1, F211 = "A7", 7, F211 = "A6", 6, F211 = "A5", 5, F211 = "A4", 4, F211 = "A3", 3, F211 = "A2", 2, F211 = "A1", 1, F211 = "", 0)</f>
        <v>0</v>
      </c>
      <c r="H211">
        <f t="shared" si="15"/>
        <v>0</v>
      </c>
      <c r="I211">
        <f t="shared" si="16"/>
        <v>0</v>
      </c>
      <c r="L211">
        <v>3894.0213903743306</v>
      </c>
      <c r="M211">
        <v>3738.9946524064162</v>
      </c>
      <c r="N211" s="2">
        <v>0</v>
      </c>
      <c r="O211" s="2">
        <v>0</v>
      </c>
      <c r="P211">
        <v>5379</v>
      </c>
      <c r="Q211">
        <v>5545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8.1735933113633599E-2</v>
      </c>
      <c r="X211">
        <v>0.91826406688636641</v>
      </c>
      <c r="Y211">
        <v>7.0355791529354325E-2</v>
      </c>
      <c r="Z211">
        <v>697</v>
      </c>
      <c r="AA211">
        <f t="shared" si="18"/>
        <v>19</v>
      </c>
      <c r="AB211">
        <v>1267</v>
      </c>
      <c r="AC211">
        <v>638.53425094702686</v>
      </c>
      <c r="AD211">
        <v>697</v>
      </c>
      <c r="AE211" s="6">
        <v>29.1</v>
      </c>
      <c r="AF211">
        <v>0</v>
      </c>
      <c r="AG211">
        <f t="shared" si="19"/>
        <v>0</v>
      </c>
      <c r="AH211">
        <v>1469</v>
      </c>
      <c r="AI211">
        <v>1449</v>
      </c>
      <c r="AJ211" s="18">
        <v>2198</v>
      </c>
    </row>
    <row r="212" spans="1:36" x14ac:dyDescent="0.6">
      <c r="A212">
        <v>2023</v>
      </c>
      <c r="B212">
        <v>7</v>
      </c>
      <c r="C212">
        <v>30</v>
      </c>
      <c r="D212">
        <f t="shared" si="17"/>
        <v>7</v>
      </c>
      <c r="G212" cm="1">
        <f t="array" ref="G212">_xlfn.IFS(F212 = "H", 0, F212 = "B7", -7, F212 = "B6", -6, F212 = "B5", -5, F212 = "B4", -4, F212 = "B3", -3, F212 = "B2", -2, F212 = "B1", -1, F212 = "A7", 7, F212 = "A6", 6, F212 = "A5", 5, F212 = "A4", 4, F212 = "A3", 3, F212 = "A2", 2, F212 = "A1", 1, F212 = "", 0)</f>
        <v>0</v>
      </c>
      <c r="H212">
        <f t="shared" si="15"/>
        <v>0</v>
      </c>
      <c r="I212">
        <f t="shared" si="16"/>
        <v>0</v>
      </c>
      <c r="L212">
        <v>4043.9148936170227</v>
      </c>
      <c r="M212">
        <v>3655.0425531914907</v>
      </c>
      <c r="N212" s="2">
        <v>0</v>
      </c>
      <c r="O212" s="2">
        <v>0</v>
      </c>
      <c r="P212">
        <v>5556</v>
      </c>
      <c r="Q212">
        <v>6021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0.1412494807027069</v>
      </c>
      <c r="X212">
        <v>0.85875051929729307</v>
      </c>
      <c r="Y212">
        <v>0.1031005647486601</v>
      </c>
      <c r="Z212">
        <v>670</v>
      </c>
      <c r="AA212">
        <f t="shared" si="18"/>
        <v>-27</v>
      </c>
      <c r="AB212">
        <v>1267</v>
      </c>
      <c r="AC212">
        <v>576.56590947825168</v>
      </c>
      <c r="AD212">
        <v>670</v>
      </c>
      <c r="AE212" s="6">
        <v>28.8</v>
      </c>
      <c r="AF212">
        <v>25</v>
      </c>
      <c r="AG212">
        <f t="shared" si="19"/>
        <v>720</v>
      </c>
      <c r="AH212">
        <v>1363</v>
      </c>
      <c r="AI212">
        <v>1572</v>
      </c>
      <c r="AJ212" s="18">
        <v>2188</v>
      </c>
    </row>
    <row r="213" spans="1:36" x14ac:dyDescent="0.6">
      <c r="A213">
        <v>2023</v>
      </c>
      <c r="B213">
        <v>7</v>
      </c>
      <c r="C213">
        <v>31</v>
      </c>
      <c r="D213">
        <f t="shared" si="17"/>
        <v>1</v>
      </c>
      <c r="G213" cm="1">
        <f t="array" ref="G213">_xlfn.IFS(F213 = "H", 0, F213 = "B7", -7, F213 = "B6", -6, F213 = "B5", -5, F213 = "B4", -4, F213 = "B3", -3, F213 = "B2", -2, F213 = "B1", -1, F213 = "A7", 7, F213 = "A6", 6, F213 = "A5", 5, F213 = "A4", 4, F213 = "A3", 3, F213 = "A2", 2, F213 = "A1", 1, F213 = "", 0)</f>
        <v>0</v>
      </c>
      <c r="H213">
        <f t="shared" si="15"/>
        <v>0</v>
      </c>
      <c r="I213">
        <f t="shared" si="16"/>
        <v>0</v>
      </c>
      <c r="L213">
        <v>4396.4397905759142</v>
      </c>
      <c r="M213">
        <v>4150.0104712041866</v>
      </c>
      <c r="N213" s="2">
        <v>0</v>
      </c>
      <c r="O213" s="2">
        <v>0</v>
      </c>
      <c r="P213">
        <v>5356</v>
      </c>
      <c r="Q213">
        <v>5773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0.13736034983676279</v>
      </c>
      <c r="X213">
        <v>0.86263965016323729</v>
      </c>
      <c r="Y213">
        <v>0.10028154670979721</v>
      </c>
      <c r="Z213">
        <v>626</v>
      </c>
      <c r="AA213">
        <f t="shared" si="18"/>
        <v>-44</v>
      </c>
      <c r="AB213">
        <v>1267</v>
      </c>
      <c r="AC213">
        <v>576.67603727390519</v>
      </c>
      <c r="AD213">
        <v>626</v>
      </c>
      <c r="AE213" s="6">
        <v>28.7</v>
      </c>
      <c r="AF213">
        <v>0.3</v>
      </c>
      <c r="AG213">
        <f t="shared" si="19"/>
        <v>8.61</v>
      </c>
      <c r="AH213">
        <v>1313</v>
      </c>
      <c r="AI213">
        <v>1302</v>
      </c>
      <c r="AJ213" s="18">
        <v>2018</v>
      </c>
    </row>
    <row r="214" spans="1:36" x14ac:dyDescent="0.6">
      <c r="A214">
        <v>2023</v>
      </c>
      <c r="B214">
        <v>8</v>
      </c>
      <c r="C214">
        <v>1</v>
      </c>
      <c r="D214">
        <f t="shared" si="17"/>
        <v>2</v>
      </c>
      <c r="G214" cm="1">
        <f t="array" ref="G214">_xlfn.IFS(F214 = "H", 0, F214 = "B7", -7, F214 = "B6", -6, F214 = "B5", -5, F214 = "B4", -4, F214 = "B3", -3, F214 = "B2", -2, F214 = "B1", -1, F214 = "A7", 7, F214 = "A6", 6, F214 = "A5", 5, F214 = "A4", 4, F214 = "A3", 3, F214 = "A2", 2, F214 = "A1", 1, F214 = "", 0)</f>
        <v>0</v>
      </c>
      <c r="H214">
        <f t="shared" si="15"/>
        <v>0</v>
      </c>
      <c r="I214">
        <f t="shared" si="16"/>
        <v>0</v>
      </c>
      <c r="L214">
        <v>4150.8073878627956</v>
      </c>
      <c r="M214">
        <v>3969.2875989445902</v>
      </c>
      <c r="N214">
        <v>559.87598944591025</v>
      </c>
      <c r="O214">
        <v>683.22163588390492</v>
      </c>
      <c r="P214">
        <v>5085</v>
      </c>
      <c r="Q214">
        <v>4798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7.9007723700630736E-2</v>
      </c>
      <c r="X214">
        <v>0.92099227629936931</v>
      </c>
      <c r="Y214">
        <v>0.23532496880164591</v>
      </c>
      <c r="Z214">
        <v>667</v>
      </c>
      <c r="AA214">
        <f t="shared" si="18"/>
        <v>41</v>
      </c>
      <c r="AB214">
        <v>1267</v>
      </c>
      <c r="AC214">
        <v>612.68910064688123</v>
      </c>
      <c r="AD214">
        <v>667</v>
      </c>
      <c r="AE214" s="6">
        <v>29.9</v>
      </c>
      <c r="AF214">
        <v>0</v>
      </c>
      <c r="AG214">
        <f t="shared" si="19"/>
        <v>0</v>
      </c>
      <c r="AH214">
        <v>1400</v>
      </c>
      <c r="AI214">
        <v>1271</v>
      </c>
      <c r="AJ214" s="18">
        <v>2153</v>
      </c>
    </row>
    <row r="215" spans="1:36" x14ac:dyDescent="0.6">
      <c r="A215">
        <v>2023</v>
      </c>
      <c r="B215">
        <v>8</v>
      </c>
      <c r="C215">
        <v>2</v>
      </c>
      <c r="D215">
        <f t="shared" si="17"/>
        <v>3</v>
      </c>
      <c r="G215" cm="1">
        <f t="array" ref="G215">_xlfn.IFS(F215 = "H", 0, F215 = "B7", -7, F215 = "B6", -6, F215 = "B5", -5, F215 = "B4", -4, F215 = "B3", -3, F215 = "B2", -2, F215 = "B1", -1, F215 = "A7", 7, F215 = "A6", 6, F215 = "A5", 5, F215 = "A4", 4, F215 = "A3", 3, F215 = "A2", 2, F215 = "A1", 1, F215 = "", 0)</f>
        <v>0</v>
      </c>
      <c r="H215">
        <f t="shared" si="15"/>
        <v>0</v>
      </c>
      <c r="I215">
        <f t="shared" si="16"/>
        <v>0</v>
      </c>
      <c r="L215">
        <v>4193.8604651162777</v>
      </c>
      <c r="M215">
        <v>3952.0465116279061</v>
      </c>
      <c r="N215">
        <v>662.09302325581393</v>
      </c>
      <c r="O215">
        <v>691.18604651162786</v>
      </c>
      <c r="P215">
        <v>5388</v>
      </c>
      <c r="Q215">
        <v>4932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0.1104263565891473</v>
      </c>
      <c r="X215">
        <v>0.88957364341085265</v>
      </c>
      <c r="Y215">
        <v>0.1169654392764858</v>
      </c>
      <c r="Z215">
        <v>822</v>
      </c>
      <c r="AA215">
        <f t="shared" si="18"/>
        <v>155</v>
      </c>
      <c r="AB215">
        <v>1267</v>
      </c>
      <c r="AC215">
        <v>606.59472493396481</v>
      </c>
      <c r="AD215">
        <v>822</v>
      </c>
      <c r="AE215" s="6">
        <v>29.7</v>
      </c>
      <c r="AF215">
        <v>0</v>
      </c>
      <c r="AG215">
        <f t="shared" si="19"/>
        <v>0</v>
      </c>
      <c r="AH215">
        <v>1596</v>
      </c>
      <c r="AI215">
        <v>1499</v>
      </c>
      <c r="AJ215" s="18">
        <v>2343</v>
      </c>
    </row>
    <row r="216" spans="1:36" x14ac:dyDescent="0.6">
      <c r="A216">
        <v>2023</v>
      </c>
      <c r="B216">
        <v>8</v>
      </c>
      <c r="C216">
        <v>3</v>
      </c>
      <c r="D216">
        <f t="shared" si="17"/>
        <v>4</v>
      </c>
      <c r="G216" cm="1">
        <f t="array" ref="G216">_xlfn.IFS(F216 = "H", 0, F216 = "B7", -7, F216 = "B6", -6, F216 = "B5", -5, F216 = "B4", -4, F216 = "B3", -3, F216 = "B2", -2, F216 = "B1", -1, F216 = "A7", 7, F216 = "A6", 6, F216 = "A5", 5, F216 = "A4", 4, F216 = "A3", 3, F216 = "A2", 2, F216 = "A1", 1, F216 = "", 0)</f>
        <v>0</v>
      </c>
      <c r="H216">
        <f t="shared" si="15"/>
        <v>0</v>
      </c>
      <c r="I216">
        <f t="shared" si="16"/>
        <v>0</v>
      </c>
      <c r="L216">
        <v>4295.9076923076937</v>
      </c>
      <c r="M216">
        <v>3924.1384615384627</v>
      </c>
      <c r="N216">
        <v>626.81538461538469</v>
      </c>
      <c r="O216">
        <v>703.95384615384626</v>
      </c>
      <c r="P216">
        <v>5431</v>
      </c>
      <c r="Q216">
        <v>4541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0.10729208450327581</v>
      </c>
      <c r="X216">
        <v>0.89270791549672424</v>
      </c>
      <c r="Y216">
        <v>7.2914159647011645E-2</v>
      </c>
      <c r="Z216">
        <v>846</v>
      </c>
      <c r="AA216">
        <f t="shared" si="18"/>
        <v>24</v>
      </c>
      <c r="AB216">
        <v>1267</v>
      </c>
      <c r="AC216">
        <v>614.46577195519149</v>
      </c>
      <c r="AD216">
        <v>846</v>
      </c>
      <c r="AE216" s="6">
        <v>29.5</v>
      </c>
      <c r="AF216">
        <v>0</v>
      </c>
      <c r="AG216">
        <f t="shared" si="19"/>
        <v>0</v>
      </c>
      <c r="AH216">
        <v>1410</v>
      </c>
      <c r="AI216">
        <v>1354</v>
      </c>
      <c r="AJ216" s="18">
        <v>2355</v>
      </c>
    </row>
    <row r="217" spans="1:36" x14ac:dyDescent="0.6">
      <c r="A217">
        <v>2023</v>
      </c>
      <c r="B217">
        <v>8</v>
      </c>
      <c r="C217">
        <v>4</v>
      </c>
      <c r="D217">
        <f t="shared" si="17"/>
        <v>5</v>
      </c>
      <c r="G217" cm="1">
        <f t="array" ref="G217">_xlfn.IFS(F217 = "H", 0, F217 = "B7", -7, F217 = "B6", -6, F217 = "B5", -5, F217 = "B4", -4, F217 = "B3", -3, F217 = "B2", -2, F217 = "B1", -1, F217 = "A7", 7, F217 = "A6", 6, F217 = "A5", 5, F217 = "A4", 4, F217 = "A3", 3, F217 = "A2", 2, F217 = "A1", 1, F217 = "", 0)</f>
        <v>0</v>
      </c>
      <c r="H217">
        <f t="shared" si="15"/>
        <v>0</v>
      </c>
      <c r="I217">
        <f t="shared" si="16"/>
        <v>0</v>
      </c>
      <c r="L217">
        <v>4606.0000000000009</v>
      </c>
      <c r="M217">
        <v>4218.7628865979386</v>
      </c>
      <c r="N217">
        <v>592</v>
      </c>
      <c r="O217">
        <v>717.31958762886597</v>
      </c>
      <c r="P217">
        <v>5918</v>
      </c>
      <c r="Q217">
        <v>4717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0.14069895000783569</v>
      </c>
      <c r="X217">
        <v>0.85930104999216417</v>
      </c>
      <c r="Y217">
        <v>0.14148252624980409</v>
      </c>
      <c r="Z217">
        <v>797</v>
      </c>
      <c r="AA217">
        <f t="shared" si="18"/>
        <v>-49</v>
      </c>
      <c r="AB217">
        <v>1267</v>
      </c>
      <c r="AC217">
        <v>619.16656427029193</v>
      </c>
      <c r="AD217">
        <v>797</v>
      </c>
      <c r="AE217" s="6">
        <v>30</v>
      </c>
      <c r="AF217">
        <v>0</v>
      </c>
      <c r="AG217">
        <f t="shared" si="19"/>
        <v>0</v>
      </c>
      <c r="AH217">
        <v>1372</v>
      </c>
      <c r="AI217">
        <v>1415</v>
      </c>
      <c r="AJ217" s="18">
        <v>2287</v>
      </c>
    </row>
    <row r="218" spans="1:36" x14ac:dyDescent="0.6">
      <c r="A218">
        <v>2023</v>
      </c>
      <c r="B218">
        <v>8</v>
      </c>
      <c r="C218">
        <v>5</v>
      </c>
      <c r="D218">
        <f t="shared" si="17"/>
        <v>6</v>
      </c>
      <c r="G218" cm="1">
        <f t="array" ref="G218">_xlfn.IFS(F218 = "H", 0, F218 = "B7", -7, F218 = "B6", -6, F218 = "B5", -5, F218 = "B4", -4, F218 = "B3", -3, F218 = "B2", -2, F218 = "B1", -1, F218 = "A7", 7, F218 = "A6", 6, F218 = "A5", 5, F218 = "A4", 4, F218 = "A3", 3, F218 = "A2", 2, F218 = "A1", 1, F218 = "", 0)</f>
        <v>0</v>
      </c>
      <c r="H218">
        <f t="shared" si="15"/>
        <v>0</v>
      </c>
      <c r="I218">
        <f t="shared" si="16"/>
        <v>0</v>
      </c>
      <c r="L218">
        <v>3757.4105263157899</v>
      </c>
      <c r="M218">
        <v>3552.1473684210528</v>
      </c>
      <c r="N218">
        <v>552.03157894736842</v>
      </c>
      <c r="O218">
        <v>491.73684210526318</v>
      </c>
      <c r="P218">
        <v>5663</v>
      </c>
      <c r="Q218">
        <v>4530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8.1959841721442828E-2</v>
      </c>
      <c r="X218">
        <v>0.91804015827855723</v>
      </c>
      <c r="Y218">
        <v>5.0832270512443177E-2</v>
      </c>
      <c r="Z218">
        <v>718</v>
      </c>
      <c r="AA218">
        <f t="shared" si="18"/>
        <v>-79</v>
      </c>
      <c r="AB218">
        <v>1267</v>
      </c>
      <c r="AC218">
        <v>657.77175469424367</v>
      </c>
      <c r="AD218">
        <v>718</v>
      </c>
      <c r="AE218" s="6">
        <v>30.3</v>
      </c>
      <c r="AF218">
        <v>0</v>
      </c>
      <c r="AG218">
        <f t="shared" si="19"/>
        <v>0</v>
      </c>
      <c r="AH218">
        <v>1396</v>
      </c>
      <c r="AI218">
        <v>1579</v>
      </c>
      <c r="AJ218" s="18">
        <v>2209</v>
      </c>
    </row>
    <row r="219" spans="1:36" x14ac:dyDescent="0.6">
      <c r="A219">
        <v>2023</v>
      </c>
      <c r="B219">
        <v>8</v>
      </c>
      <c r="C219">
        <v>6</v>
      </c>
      <c r="D219">
        <f t="shared" si="17"/>
        <v>7</v>
      </c>
      <c r="G219" cm="1">
        <f t="array" ref="G219">_xlfn.IFS(F219 = "H", 0, F219 = "B7", -7, F219 = "B6", -6, F219 = "B5", -5, F219 = "B4", -4, F219 = "B3", -3, F219 = "B2", -2, F219 = "B1", -1, F219 = "A7", 7, F219 = "A6", 6, F219 = "A5", 5, F219 = "A4", 4, F219 = "A3", 3, F219 = "A2", 2, F219 = "A1", 1, F219 = "", 0)</f>
        <v>0</v>
      </c>
      <c r="H219">
        <f t="shared" si="15"/>
        <v>0</v>
      </c>
      <c r="I219">
        <f t="shared" si="16"/>
        <v>0</v>
      </c>
      <c r="L219">
        <v>3785.1906005221936</v>
      </c>
      <c r="M219">
        <v>3383.3942558746739</v>
      </c>
      <c r="N219">
        <v>522.20626631853793</v>
      </c>
      <c r="O219">
        <v>483.30809399477812</v>
      </c>
      <c r="P219">
        <v>5951</v>
      </c>
      <c r="Q219">
        <v>5298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0.139704270009186</v>
      </c>
      <c r="X219">
        <v>0.86029572999081405</v>
      </c>
      <c r="Y219">
        <v>5.4360387590007997E-2</v>
      </c>
      <c r="Z219">
        <v>580</v>
      </c>
      <c r="AA219">
        <f t="shared" si="18"/>
        <v>-138</v>
      </c>
      <c r="AB219">
        <v>1267</v>
      </c>
      <c r="AC219">
        <v>621.19891330830137</v>
      </c>
      <c r="AD219">
        <v>580</v>
      </c>
      <c r="AE219" s="6">
        <v>29.8</v>
      </c>
      <c r="AF219">
        <v>4.9000000000000004</v>
      </c>
      <c r="AG219">
        <f t="shared" si="19"/>
        <v>146.02000000000001</v>
      </c>
      <c r="AH219">
        <v>1307</v>
      </c>
      <c r="AI219">
        <v>1699</v>
      </c>
      <c r="AJ219" s="18">
        <v>1939</v>
      </c>
    </row>
    <row r="220" spans="1:36" x14ac:dyDescent="0.6">
      <c r="A220">
        <v>2023</v>
      </c>
      <c r="B220">
        <v>8</v>
      </c>
      <c r="C220">
        <v>7</v>
      </c>
      <c r="D220">
        <f t="shared" si="17"/>
        <v>1</v>
      </c>
      <c r="G220" cm="1">
        <f t="array" ref="G220">_xlfn.IFS(F220 = "H", 0, F220 = "B7", -7, F220 = "B6", -6, F220 = "B5", -5, F220 = "B4", -4, F220 = "B3", -3, F220 = "B2", -2, F220 = "B1", -1, F220 = "A7", 7, F220 = "A6", 6, F220 = "A5", 5, F220 = "A4", 4, F220 = "A3", 3, F220 = "A2", 2, F220 = "A1", 1, F220 = "", 0)</f>
        <v>0</v>
      </c>
      <c r="H220">
        <f t="shared" si="15"/>
        <v>0</v>
      </c>
      <c r="I220">
        <f t="shared" si="16"/>
        <v>0</v>
      </c>
      <c r="L220">
        <v>4478.109090909089</v>
      </c>
      <c r="M220">
        <v>3916.3636363636347</v>
      </c>
      <c r="N220">
        <v>648.09090909090901</v>
      </c>
      <c r="O220">
        <v>676.19999999999993</v>
      </c>
      <c r="P220">
        <v>5380</v>
      </c>
      <c r="Q220">
        <v>5011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0.13494370127995381</v>
      </c>
      <c r="X220">
        <v>0.86505629872004619</v>
      </c>
      <c r="Y220">
        <v>0.21334006993231319</v>
      </c>
      <c r="Z220">
        <v>507</v>
      </c>
      <c r="AA220">
        <f t="shared" si="18"/>
        <v>-73</v>
      </c>
      <c r="AB220">
        <v>1267</v>
      </c>
      <c r="AC220">
        <v>578.64295752430894</v>
      </c>
      <c r="AD220">
        <v>507</v>
      </c>
      <c r="AE220" s="6">
        <v>30.4</v>
      </c>
      <c r="AF220">
        <v>0</v>
      </c>
      <c r="AG220">
        <f t="shared" si="19"/>
        <v>0</v>
      </c>
      <c r="AH220">
        <v>1351</v>
      </c>
      <c r="AI220">
        <v>1458</v>
      </c>
      <c r="AJ220" s="18">
        <v>1626</v>
      </c>
    </row>
    <row r="221" spans="1:36" x14ac:dyDescent="0.6">
      <c r="A221">
        <v>2023</v>
      </c>
      <c r="B221">
        <v>8</v>
      </c>
      <c r="C221">
        <v>8</v>
      </c>
      <c r="D221">
        <f t="shared" si="17"/>
        <v>2</v>
      </c>
      <c r="G221" cm="1">
        <f t="array" ref="G221">_xlfn.IFS(F221 = "H", 0, F221 = "B7", -7, F221 = "B6", -6, F221 = "B5", -5, F221 = "B4", -4, F221 = "B3", -3, F221 = "B2", -2, F221 = "B1", -1, F221 = "A7", 7, F221 = "A6", 6, F221 = "A5", 5, F221 = "A4", 4, F221 = "A3", 3, F221 = "A2", 2, F221 = "A1", 1, F221 = "", 0)</f>
        <v>0</v>
      </c>
      <c r="H221">
        <f t="shared" si="15"/>
        <v>0</v>
      </c>
      <c r="I221">
        <f t="shared" si="16"/>
        <v>0</v>
      </c>
      <c r="L221">
        <v>4233.8947368421059</v>
      </c>
      <c r="M221">
        <v>3794.4947368421053</v>
      </c>
      <c r="N221">
        <v>616.1052631578948</v>
      </c>
      <c r="O221">
        <v>672.17894736842106</v>
      </c>
      <c r="P221">
        <v>5000</v>
      </c>
      <c r="Q221">
        <v>4062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7.8045685279187815E-2</v>
      </c>
      <c r="X221">
        <v>0.92195431472081213</v>
      </c>
      <c r="Y221">
        <v>2.2224674464798061E-2</v>
      </c>
      <c r="Z221">
        <v>493</v>
      </c>
      <c r="AA221">
        <f t="shared" si="18"/>
        <v>-14</v>
      </c>
      <c r="AB221">
        <v>1267</v>
      </c>
      <c r="AC221">
        <v>605.89144047180093</v>
      </c>
      <c r="AD221">
        <v>493</v>
      </c>
      <c r="AE221" s="6">
        <v>30.9</v>
      </c>
      <c r="AF221">
        <v>0</v>
      </c>
      <c r="AG221">
        <f t="shared" si="19"/>
        <v>0</v>
      </c>
      <c r="AH221">
        <v>1234</v>
      </c>
      <c r="AI221">
        <v>1375</v>
      </c>
      <c r="AJ221" s="18">
        <v>1495</v>
      </c>
    </row>
    <row r="222" spans="1:36" x14ac:dyDescent="0.6">
      <c r="A222">
        <v>2023</v>
      </c>
      <c r="B222">
        <v>8</v>
      </c>
      <c r="C222">
        <v>9</v>
      </c>
      <c r="D222">
        <f t="shared" si="17"/>
        <v>3</v>
      </c>
      <c r="G222" cm="1">
        <f t="array" ref="G222">_xlfn.IFS(F222 = "H", 0, F222 = "B7", -7, F222 = "B6", -6, F222 = "B5", -5, F222 = "B4", -4, F222 = "B3", -3, F222 = "B2", -2, F222 = "B1", -1, F222 = "A7", 7, F222 = "A6", 6, F222 = "A5", 5, F222 = "A4", 4, F222 = "A3", 3, F222 = "A2", 2, F222 = "A1", 1, F222 = "", 0)</f>
        <v>0</v>
      </c>
      <c r="H222">
        <f t="shared" si="15"/>
        <v>0</v>
      </c>
      <c r="I222">
        <f t="shared" si="16"/>
        <v>0</v>
      </c>
      <c r="L222">
        <v>5325.8536585365855</v>
      </c>
      <c r="M222">
        <v>4466.3414634146347</v>
      </c>
      <c r="N222">
        <v>703.70731707317077</v>
      </c>
      <c r="O222">
        <v>785.7560975609756</v>
      </c>
      <c r="P222">
        <v>5330</v>
      </c>
      <c r="Q222">
        <v>4730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0.13497680583167659</v>
      </c>
      <c r="X222">
        <v>0.86502319416832341</v>
      </c>
      <c r="Y222">
        <v>0.11681577203445991</v>
      </c>
      <c r="Z222">
        <v>464</v>
      </c>
      <c r="AA222">
        <f t="shared" si="18"/>
        <v>-29</v>
      </c>
      <c r="AB222">
        <v>1267</v>
      </c>
      <c r="AC222">
        <v>580.42458218863055</v>
      </c>
      <c r="AD222">
        <v>464</v>
      </c>
      <c r="AE222" s="6">
        <v>28.3</v>
      </c>
      <c r="AF222">
        <v>0.2</v>
      </c>
      <c r="AG222">
        <f t="shared" si="19"/>
        <v>5.66</v>
      </c>
      <c r="AH222">
        <v>1156</v>
      </c>
      <c r="AI222">
        <v>1219</v>
      </c>
      <c r="AJ222" s="18">
        <v>1290</v>
      </c>
    </row>
    <row r="223" spans="1:36" x14ac:dyDescent="0.6">
      <c r="A223">
        <v>2023</v>
      </c>
      <c r="B223">
        <v>8</v>
      </c>
      <c r="C223">
        <v>10</v>
      </c>
      <c r="D223">
        <f t="shared" si="17"/>
        <v>4</v>
      </c>
      <c r="G223" cm="1">
        <f t="array" ref="G223">_xlfn.IFS(F223 = "H", 0, F223 = "B7", -7, F223 = "B6", -6, F223 = "B5", -5, F223 = "B4", -4, F223 = "B3", -3, F223 = "B2", -2, F223 = "B1", -1, F223 = "A7", 7, F223 = "A6", 6, F223 = "A5", 5, F223 = "A4", 4, F223 = "A3", 3, F223 = "A2", 2, F223 = "A1", 1, F223 = "", 0)</f>
        <v>0</v>
      </c>
      <c r="H223">
        <f t="shared" si="15"/>
        <v>0</v>
      </c>
      <c r="I223">
        <f t="shared" si="16"/>
        <v>0</v>
      </c>
      <c r="L223">
        <v>3911.9181818181814</v>
      </c>
      <c r="M223">
        <v>3674.8090909090906</v>
      </c>
      <c r="N223">
        <v>558.9636363636364</v>
      </c>
      <c r="O223">
        <v>628.89090909090908</v>
      </c>
      <c r="P223">
        <v>4156</v>
      </c>
      <c r="Q223">
        <v>3492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0.1019002789400279</v>
      </c>
      <c r="X223">
        <v>0.89809972105997216</v>
      </c>
      <c r="Y223">
        <v>0.39370859483960952</v>
      </c>
      <c r="Z223">
        <v>509</v>
      </c>
      <c r="AA223">
        <f t="shared" si="18"/>
        <v>45</v>
      </c>
      <c r="AB223">
        <v>1267</v>
      </c>
      <c r="AC223">
        <v>533.68260973737949</v>
      </c>
      <c r="AD223">
        <v>509</v>
      </c>
      <c r="AE223" s="6">
        <v>22.2</v>
      </c>
      <c r="AF223">
        <v>86.1</v>
      </c>
      <c r="AG223">
        <f t="shared" si="19"/>
        <v>1911.4199999999998</v>
      </c>
      <c r="AH223">
        <v>1078</v>
      </c>
      <c r="AI223">
        <v>978</v>
      </c>
      <c r="AJ223" s="18">
        <v>1241</v>
      </c>
    </row>
    <row r="224" spans="1:36" x14ac:dyDescent="0.6">
      <c r="A224">
        <v>2023</v>
      </c>
      <c r="B224">
        <v>8</v>
      </c>
      <c r="C224">
        <v>11</v>
      </c>
      <c r="D224">
        <f t="shared" si="17"/>
        <v>5</v>
      </c>
      <c r="G224" cm="1">
        <f t="array" ref="G224">_xlfn.IFS(F224 = "H", 0, F224 = "B7", -7, F224 = "B6", -6, F224 = "B5", -5, F224 = "B4", -4, F224 = "B3", -3, F224 = "B2", -2, F224 = "B1", -1, F224 = "A7", 7, F224 = "A6", 6, F224 = "A5", 5, F224 = "A4", 4, F224 = "A3", 3, F224 = "A2", 2, F224 = "A1", 1, F224 = "", 0)</f>
        <v>0</v>
      </c>
      <c r="H224">
        <f t="shared" si="15"/>
        <v>0</v>
      </c>
      <c r="I224">
        <f t="shared" si="16"/>
        <v>0</v>
      </c>
      <c r="L224">
        <v>4393.9393939393949</v>
      </c>
      <c r="M224">
        <v>4093.1010101010111</v>
      </c>
      <c r="N224">
        <v>549.70707070707067</v>
      </c>
      <c r="O224">
        <v>701.56060606060612</v>
      </c>
      <c r="P224">
        <v>6066</v>
      </c>
      <c r="Q224">
        <v>5683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0.1343780017752271</v>
      </c>
      <c r="X224">
        <v>0.86562199822477304</v>
      </c>
      <c r="Y224">
        <v>1.9405906885692398E-2</v>
      </c>
      <c r="Z224">
        <v>567</v>
      </c>
      <c r="AA224">
        <f t="shared" si="18"/>
        <v>58</v>
      </c>
      <c r="AB224">
        <v>1267</v>
      </c>
      <c r="AC224">
        <v>637.60348741182383</v>
      </c>
      <c r="AD224">
        <v>567</v>
      </c>
      <c r="AE224" s="6">
        <v>23.5</v>
      </c>
      <c r="AF224">
        <v>46.7</v>
      </c>
      <c r="AG224">
        <f t="shared" si="19"/>
        <v>1097.45</v>
      </c>
      <c r="AH224">
        <v>1700</v>
      </c>
      <c r="AI224">
        <v>1279</v>
      </c>
      <c r="AJ224" s="18">
        <v>1663</v>
      </c>
    </row>
    <row r="225" spans="1:36" x14ac:dyDescent="0.6">
      <c r="A225">
        <v>2023</v>
      </c>
      <c r="B225">
        <v>8</v>
      </c>
      <c r="C225">
        <v>12</v>
      </c>
      <c r="D225">
        <f t="shared" si="17"/>
        <v>6</v>
      </c>
      <c r="E225" s="10" t="s">
        <v>28</v>
      </c>
      <c r="F225" s="10" t="s">
        <v>36</v>
      </c>
      <c r="G225" s="10" cm="1">
        <f t="array" ref="G225">_xlfn.IFS(F225 = "H", 0, F225 = "B7", -7, F225 = "B6", -6, F225 = "B5", -5, F225 = "B4", -4, F225 = "B3", -3, F225 = "B2", -2, F225 = "B1", -1, F225 = "A7", 7, F225 = "A6", 6, F225 = "A5", 5, F225 = "A4", 4, F225 = "A3", 3, F225 = "A2", 2, F225 = "A1", 1, F225 = "", 0)</f>
        <v>-3</v>
      </c>
      <c r="H225" s="10">
        <f t="shared" si="15"/>
        <v>0</v>
      </c>
      <c r="I225" s="10">
        <f t="shared" si="16"/>
        <v>1</v>
      </c>
      <c r="J225" s="8"/>
      <c r="K225" s="8" t="s">
        <v>65</v>
      </c>
      <c r="L225">
        <v>3525.1840000000007</v>
      </c>
      <c r="M225">
        <v>3559.2960000000007</v>
      </c>
      <c r="N225">
        <v>489.29600000000005</v>
      </c>
      <c r="O225">
        <v>493.89866666666671</v>
      </c>
      <c r="P225">
        <v>5439</v>
      </c>
      <c r="Q225">
        <v>5482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7.6526874828312441E-2</v>
      </c>
      <c r="X225">
        <v>0.92347312517168756</v>
      </c>
      <c r="Y225">
        <v>8.303574153771022E-2</v>
      </c>
      <c r="Z225">
        <v>593</v>
      </c>
      <c r="AA225">
        <f t="shared" si="18"/>
        <v>26</v>
      </c>
      <c r="AB225">
        <v>1267</v>
      </c>
      <c r="AC225">
        <v>732.58730029613548</v>
      </c>
      <c r="AD225">
        <v>593</v>
      </c>
      <c r="AE225" s="6">
        <v>23.3</v>
      </c>
      <c r="AF225">
        <v>1.5</v>
      </c>
      <c r="AG225">
        <f t="shared" si="19"/>
        <v>34.950000000000003</v>
      </c>
      <c r="AH225">
        <v>1494</v>
      </c>
      <c r="AI225">
        <v>1217</v>
      </c>
      <c r="AJ225" s="18">
        <v>1976</v>
      </c>
    </row>
    <row r="226" spans="1:36" x14ac:dyDescent="0.6">
      <c r="A226">
        <v>2023</v>
      </c>
      <c r="B226">
        <v>8</v>
      </c>
      <c r="C226">
        <v>13</v>
      </c>
      <c r="D226">
        <f t="shared" si="17"/>
        <v>7</v>
      </c>
      <c r="E226" s="10" t="s">
        <v>28</v>
      </c>
      <c r="F226" s="10" t="s">
        <v>18</v>
      </c>
      <c r="G226" s="10" cm="1">
        <f t="array" ref="G226">_xlfn.IFS(F226 = "H", 0, F226 = "B7", -7, F226 = "B6", -6, F226 = "B5", -5, F226 = "B4", -4, F226 = "B3", -3, F226 = "B2", -2, F226 = "B1", -1, F226 = "A7", 7, F226 = "A6", 6, F226 = "A5", 5, F226 = "A4", 4, F226 = "A3", 3, F226 = "A2", 2, F226 = "A1", 1, F226 = "", 0)</f>
        <v>-2</v>
      </c>
      <c r="H226" s="10">
        <f t="shared" si="15"/>
        <v>0</v>
      </c>
      <c r="I226" s="10">
        <f t="shared" si="16"/>
        <v>1</v>
      </c>
      <c r="J226" s="8"/>
      <c r="K226" s="8" t="s">
        <v>65</v>
      </c>
      <c r="L226">
        <v>3658.7636363636348</v>
      </c>
      <c r="M226">
        <v>3554.0363636363622</v>
      </c>
      <c r="N226">
        <v>470.74545454545449</v>
      </c>
      <c r="O226">
        <v>448.74545454545444</v>
      </c>
      <c r="P226">
        <v>5557</v>
      </c>
      <c r="Q226">
        <v>5593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0.13224514200298959</v>
      </c>
      <c r="X226">
        <v>0.86775485799701046</v>
      </c>
      <c r="Y226">
        <v>0.15295515695067269</v>
      </c>
      <c r="Z226">
        <v>613</v>
      </c>
      <c r="AA226">
        <f t="shared" si="18"/>
        <v>20</v>
      </c>
      <c r="AB226">
        <v>1267</v>
      </c>
      <c r="AC226">
        <v>684.05345445098487</v>
      </c>
      <c r="AD226">
        <v>613</v>
      </c>
      <c r="AE226" s="6">
        <v>27</v>
      </c>
      <c r="AF226">
        <v>0</v>
      </c>
      <c r="AG226">
        <f t="shared" si="19"/>
        <v>0</v>
      </c>
      <c r="AH226">
        <v>1411</v>
      </c>
      <c r="AI226">
        <v>1415</v>
      </c>
      <c r="AJ226" s="18">
        <v>2226</v>
      </c>
    </row>
    <row r="227" spans="1:36" x14ac:dyDescent="0.6">
      <c r="A227">
        <v>2023</v>
      </c>
      <c r="B227">
        <v>8</v>
      </c>
      <c r="C227">
        <v>14</v>
      </c>
      <c r="D227">
        <f t="shared" si="17"/>
        <v>1</v>
      </c>
      <c r="E227" s="10" t="s">
        <v>28</v>
      </c>
      <c r="F227" s="10" t="s">
        <v>19</v>
      </c>
      <c r="G227" s="10" cm="1">
        <f t="array" ref="G227">_xlfn.IFS(F227 = "H", 0, F227 = "B7", -7, F227 = "B6", -6, F227 = "B5", -5, F227 = "B4", -4, F227 = "B3", -3, F227 = "B2", -2, F227 = "B1", -1, F227 = "A7", 7, F227 = "A6", 6, F227 = "A5", 5, F227 = "A4", 4, F227 = "A3", 3, F227 = "A2", 2, F227 = "A1", 1, F227 = "", 0)</f>
        <v>-1</v>
      </c>
      <c r="H227" s="10">
        <f t="shared" si="15"/>
        <v>0</v>
      </c>
      <c r="I227" s="10">
        <f t="shared" si="16"/>
        <v>1</v>
      </c>
      <c r="J227" s="8"/>
      <c r="K227" s="8" t="s">
        <v>65</v>
      </c>
      <c r="L227">
        <v>4235.5578406169652</v>
      </c>
      <c r="M227">
        <v>4010.9820051413867</v>
      </c>
      <c r="N227">
        <v>555.51670951156802</v>
      </c>
      <c r="O227">
        <v>588.97172236503843</v>
      </c>
      <c r="P227">
        <v>5672</v>
      </c>
      <c r="Q227">
        <v>5360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0.136575416968818</v>
      </c>
      <c r="X227">
        <v>0.86342458303118197</v>
      </c>
      <c r="Y227">
        <v>9.2783115784384806E-2</v>
      </c>
      <c r="Z227">
        <v>577</v>
      </c>
      <c r="AA227">
        <f t="shared" si="18"/>
        <v>-36</v>
      </c>
      <c r="AB227">
        <v>1267</v>
      </c>
      <c r="AC227">
        <v>678.67927201912119</v>
      </c>
      <c r="AD227">
        <v>577</v>
      </c>
      <c r="AE227" s="6">
        <v>28.1</v>
      </c>
      <c r="AF227">
        <v>0</v>
      </c>
      <c r="AG227">
        <f t="shared" si="19"/>
        <v>0</v>
      </c>
      <c r="AH227">
        <v>1207</v>
      </c>
      <c r="AI227">
        <v>1392</v>
      </c>
      <c r="AJ227" s="18">
        <v>2033</v>
      </c>
    </row>
    <row r="228" spans="1:36" x14ac:dyDescent="0.6">
      <c r="A228">
        <v>2023</v>
      </c>
      <c r="B228">
        <v>8</v>
      </c>
      <c r="C228">
        <v>15</v>
      </c>
      <c r="D228">
        <f t="shared" si="17"/>
        <v>2</v>
      </c>
      <c r="E228" s="10" t="s">
        <v>28</v>
      </c>
      <c r="F228" s="10" t="s">
        <v>16</v>
      </c>
      <c r="G228" s="10" cm="1">
        <f t="array" ref="G228">_xlfn.IFS(F228 = "H", 0, F228 = "B7", -7, F228 = "B6", -6, F228 = "B5", -5, F228 = "B4", -4, F228 = "B3", -3, F228 = "B2", -2, F228 = "B1", -1, F228 = "A7", 7, F228 = "A6", 6, F228 = "A5", 5, F228 = "A4", 4, F228 = "A3", 3, F228 = "A2", 2, F228 = "A1", 1, F228 = "", 0)</f>
        <v>0</v>
      </c>
      <c r="H228" s="10">
        <f t="shared" si="15"/>
        <v>1</v>
      </c>
      <c r="I228" s="10">
        <f t="shared" si="16"/>
        <v>1</v>
      </c>
      <c r="J228" s="8" t="s">
        <v>73</v>
      </c>
      <c r="K228" s="8" t="s">
        <v>65</v>
      </c>
      <c r="L228">
        <v>3102.1290322580639</v>
      </c>
      <c r="M228">
        <v>2952.0806451612898</v>
      </c>
      <c r="N228">
        <v>491.29032258064512</v>
      </c>
      <c r="O228">
        <v>453.16129032258061</v>
      </c>
      <c r="P228">
        <v>4098</v>
      </c>
      <c r="Q228">
        <v>4291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0.28953590018675252</v>
      </c>
      <c r="Z228">
        <v>501</v>
      </c>
      <c r="AA228">
        <f t="shared" si="18"/>
        <v>-76</v>
      </c>
      <c r="AB228">
        <v>1267</v>
      </c>
      <c r="AC228">
        <v>693.89615664191206</v>
      </c>
      <c r="AD228">
        <v>501</v>
      </c>
      <c r="AE228" s="6">
        <v>28.6</v>
      </c>
      <c r="AF228">
        <v>0</v>
      </c>
      <c r="AG228">
        <f t="shared" si="19"/>
        <v>0</v>
      </c>
      <c r="AH228">
        <v>1129</v>
      </c>
      <c r="AI228">
        <v>1450</v>
      </c>
      <c r="AJ228" s="18">
        <v>1800</v>
      </c>
    </row>
    <row r="229" spans="1:36" x14ac:dyDescent="0.6">
      <c r="A229">
        <v>2023</v>
      </c>
      <c r="B229">
        <v>8</v>
      </c>
      <c r="C229">
        <v>16</v>
      </c>
      <c r="D229">
        <f t="shared" si="17"/>
        <v>3</v>
      </c>
      <c r="G229" cm="1">
        <f t="array" ref="G229">_xlfn.IFS(F229 = "H", 0, F229 = "B7", -7, F229 = "B6", -6, F229 = "B5", -5, F229 = "B4", -4, F229 = "B3", -3, F229 = "B2", -2, F229 = "B1", -1, F229 = "A7", 7, F229 = "A6", 6, F229 = "A5", 5, F229 = "A4", 4, F229 = "A3", 3, F229 = "A2", 2, F229 = "A1", 1, F229 = "", 0)</f>
        <v>0</v>
      </c>
      <c r="H229">
        <f t="shared" si="15"/>
        <v>0</v>
      </c>
      <c r="I229">
        <f t="shared" si="16"/>
        <v>0</v>
      </c>
      <c r="L229">
        <v>4423.8549222797928</v>
      </c>
      <c r="M229">
        <v>4034.3212435233163</v>
      </c>
      <c r="N229">
        <v>647.23834196891198</v>
      </c>
      <c r="O229">
        <v>686.31088082901556</v>
      </c>
      <c r="P229">
        <v>5535</v>
      </c>
      <c r="Q229">
        <v>5547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0.13814744630933051</v>
      </c>
      <c r="X229">
        <v>0.86185255369066949</v>
      </c>
      <c r="Y229">
        <v>6.3891896769536174E-2</v>
      </c>
      <c r="Z229">
        <v>457</v>
      </c>
      <c r="AA229">
        <f t="shared" si="18"/>
        <v>-44</v>
      </c>
      <c r="AB229">
        <v>1267</v>
      </c>
      <c r="AC229">
        <v>593.98496358346665</v>
      </c>
      <c r="AD229">
        <v>457</v>
      </c>
      <c r="AE229" s="6">
        <v>27.3</v>
      </c>
      <c r="AF229">
        <v>0.3</v>
      </c>
      <c r="AG229">
        <f t="shared" si="19"/>
        <v>8.19</v>
      </c>
      <c r="AH229">
        <v>1251</v>
      </c>
      <c r="AI229">
        <v>1415</v>
      </c>
      <c r="AJ229" s="18">
        <v>1561</v>
      </c>
    </row>
    <row r="230" spans="1:36" x14ac:dyDescent="0.6">
      <c r="A230">
        <v>2023</v>
      </c>
      <c r="B230">
        <v>8</v>
      </c>
      <c r="C230">
        <v>17</v>
      </c>
      <c r="D230">
        <f t="shared" si="17"/>
        <v>4</v>
      </c>
      <c r="G230" cm="1">
        <f t="array" ref="G230">_xlfn.IFS(F230 = "H", 0, F230 = "B7", -7, F230 = "B6", -6, F230 = "B5", -5, F230 = "B4", -4, F230 = "B3", -3, F230 = "B2", -2, F230 = "B1", -1, F230 = "A7", 7, F230 = "A6", 6, F230 = "A5", 5, F230 = "A4", 4, F230 = "A3", 3, F230 = "A2", 2, F230 = "A1", 1, F230 = "", 0)</f>
        <v>0</v>
      </c>
      <c r="H230">
        <f t="shared" si="15"/>
        <v>0</v>
      </c>
      <c r="I230">
        <f t="shared" si="16"/>
        <v>0</v>
      </c>
      <c r="L230">
        <v>4358.8155844155863</v>
      </c>
      <c r="M230">
        <v>3845.9740259740274</v>
      </c>
      <c r="N230">
        <v>624.42857142857144</v>
      </c>
      <c r="O230">
        <v>703.71168831168836</v>
      </c>
      <c r="P230">
        <v>5014</v>
      </c>
      <c r="Q230">
        <v>5135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7.6961136213279296E-2</v>
      </c>
      <c r="X230">
        <v>0.92303886378672073</v>
      </c>
      <c r="Y230">
        <v>0.2136856082466487</v>
      </c>
      <c r="Z230">
        <v>522</v>
      </c>
      <c r="AA230">
        <f t="shared" si="18"/>
        <v>65</v>
      </c>
      <c r="AB230">
        <v>1267</v>
      </c>
      <c r="AC230">
        <v>614.49788251943255</v>
      </c>
      <c r="AD230">
        <v>522</v>
      </c>
      <c r="AE230" s="6">
        <v>28.2</v>
      </c>
      <c r="AF230">
        <v>0</v>
      </c>
      <c r="AG230">
        <f t="shared" si="19"/>
        <v>0</v>
      </c>
      <c r="AH230">
        <v>1464</v>
      </c>
      <c r="AI230">
        <v>1383</v>
      </c>
      <c r="AJ230" s="18">
        <v>1607</v>
      </c>
    </row>
    <row r="231" spans="1:36" x14ac:dyDescent="0.6">
      <c r="A231">
        <v>2023</v>
      </c>
      <c r="B231">
        <v>8</v>
      </c>
      <c r="C231">
        <v>18</v>
      </c>
      <c r="D231">
        <f t="shared" si="17"/>
        <v>5</v>
      </c>
      <c r="G231" cm="1">
        <f t="array" ref="G231">_xlfn.IFS(F231 = "H", 0, F231 = "B7", -7, F231 = "B6", -6, F231 = "B5", -5, F231 = "B4", -4, F231 = "B3", -3, F231 = "B2", -2, F231 = "B1", -1, F231 = "A7", 7, F231 = "A6", 6, F231 = "A5", 5, F231 = "A4", 4, F231 = "A3", 3, F231 = "A2", 2, F231 = "A1", 1, F231 = "", 0)</f>
        <v>0</v>
      </c>
      <c r="H231">
        <f t="shared" si="15"/>
        <v>0</v>
      </c>
      <c r="I231">
        <f t="shared" si="16"/>
        <v>0</v>
      </c>
      <c r="L231">
        <v>4756.7875647668407</v>
      </c>
      <c r="M231">
        <v>4203.6528497409336</v>
      </c>
      <c r="N231">
        <v>631.69689119170982</v>
      </c>
      <c r="O231">
        <v>697.88341968911925</v>
      </c>
      <c r="P231">
        <v>4873</v>
      </c>
      <c r="Q231">
        <v>5217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0.14247604889329371</v>
      </c>
      <c r="X231">
        <v>0.85752395110670632</v>
      </c>
      <c r="Y231">
        <v>3.6821935910142052E-2</v>
      </c>
      <c r="Z231">
        <v>491</v>
      </c>
      <c r="AA231">
        <f t="shared" si="18"/>
        <v>-31</v>
      </c>
      <c r="AB231">
        <v>1267</v>
      </c>
      <c r="AC231">
        <v>540.86953886124718</v>
      </c>
      <c r="AD231">
        <v>491</v>
      </c>
      <c r="AE231" s="6">
        <v>29.1</v>
      </c>
      <c r="AF231">
        <v>0.1</v>
      </c>
      <c r="AG231">
        <f t="shared" si="19"/>
        <v>2.91</v>
      </c>
      <c r="AH231">
        <v>1413</v>
      </c>
      <c r="AI231">
        <v>1268</v>
      </c>
      <c r="AJ231" s="18">
        <v>1605</v>
      </c>
    </row>
    <row r="232" spans="1:36" x14ac:dyDescent="0.6">
      <c r="A232">
        <v>2023</v>
      </c>
      <c r="B232">
        <v>8</v>
      </c>
      <c r="C232">
        <v>19</v>
      </c>
      <c r="D232">
        <f t="shared" si="17"/>
        <v>6</v>
      </c>
      <c r="G232" cm="1">
        <f t="array" ref="G232">_xlfn.IFS(F232 = "H", 0, F232 = "B7", -7, F232 = "B6", -6, F232 = "B5", -5, F232 = "B4", -4, F232 = "B3", -3, F232 = "B2", -2, F232 = "B1", -1, F232 = "A7", 7, F232 = "A6", 6, F232 = "A5", 5, F232 = "A4", 4, F232 = "A3", 3, F232 = "A2", 2, F232 = "A1", 1, F232 = "", 0)</f>
        <v>0</v>
      </c>
      <c r="H232">
        <f t="shared" si="15"/>
        <v>0</v>
      </c>
      <c r="I232">
        <f t="shared" si="16"/>
        <v>0</v>
      </c>
      <c r="L232">
        <v>3896.9815303430069</v>
      </c>
      <c r="M232">
        <v>3737.0026385224264</v>
      </c>
      <c r="N232">
        <v>499.18997361477568</v>
      </c>
      <c r="O232">
        <v>520.26912928759884</v>
      </c>
      <c r="P232">
        <v>4567</v>
      </c>
      <c r="Q232">
        <v>5478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7.8398871743819487E-2</v>
      </c>
      <c r="X232">
        <v>0.92160112825618057</v>
      </c>
      <c r="Y232">
        <v>2.0076323212211721E-2</v>
      </c>
      <c r="Z232">
        <v>480</v>
      </c>
      <c r="AA232">
        <f t="shared" si="18"/>
        <v>-11</v>
      </c>
      <c r="AB232">
        <v>1267</v>
      </c>
      <c r="AC232">
        <v>581.32784665174859</v>
      </c>
      <c r="AD232">
        <v>480</v>
      </c>
      <c r="AE232" s="6">
        <v>29.1</v>
      </c>
      <c r="AF232">
        <v>0</v>
      </c>
      <c r="AG232">
        <f t="shared" si="19"/>
        <v>0</v>
      </c>
      <c r="AH232">
        <v>1312</v>
      </c>
      <c r="AI232">
        <v>1321</v>
      </c>
      <c r="AJ232" s="18">
        <v>1688</v>
      </c>
    </row>
    <row r="233" spans="1:36" x14ac:dyDescent="0.6">
      <c r="A233">
        <v>2023</v>
      </c>
      <c r="B233">
        <v>8</v>
      </c>
      <c r="C233">
        <v>20</v>
      </c>
      <c r="D233">
        <f t="shared" si="17"/>
        <v>7</v>
      </c>
      <c r="G233" cm="1">
        <f t="array" ref="G233">_xlfn.IFS(F233 = "H", 0, F233 = "B7", -7, F233 = "B6", -6, F233 = "B5", -5, F233 = "B4", -4, F233 = "B3", -3, F233 = "B2", -2, F233 = "B1", -1, F233 = "A7", 7, F233 = "A6", 6, F233 = "A5", 5, F233 = "A4", 4, F233 = "A3", 3, F233 = "A2", 2, F233 = "A1", 1, F233 = "", 0)</f>
        <v>0</v>
      </c>
      <c r="H233">
        <f t="shared" si="15"/>
        <v>0</v>
      </c>
      <c r="I233">
        <f t="shared" si="16"/>
        <v>0</v>
      </c>
      <c r="L233">
        <v>4038.5185185185173</v>
      </c>
      <c r="M233">
        <v>3701.037037037036</v>
      </c>
      <c r="N233">
        <v>536</v>
      </c>
      <c r="O233">
        <v>491.07407407407402</v>
      </c>
      <c r="P233">
        <v>5662</v>
      </c>
      <c r="Q233">
        <v>5909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0.1378008856295089</v>
      </c>
      <c r="X233">
        <v>0.86219911437049113</v>
      </c>
      <c r="Y233">
        <v>0.2435527447518632</v>
      </c>
      <c r="Z233">
        <v>475</v>
      </c>
      <c r="AA233">
        <f t="shared" si="18"/>
        <v>-5</v>
      </c>
      <c r="AB233">
        <v>1267</v>
      </c>
      <c r="AC233">
        <v>608.02978079097079</v>
      </c>
      <c r="AD233">
        <v>475</v>
      </c>
      <c r="AE233" s="6">
        <v>28.3</v>
      </c>
      <c r="AF233">
        <v>0</v>
      </c>
      <c r="AG233">
        <f t="shared" si="19"/>
        <v>0</v>
      </c>
      <c r="AH233">
        <v>1520</v>
      </c>
      <c r="AI233">
        <v>1770</v>
      </c>
      <c r="AJ233" s="18">
        <v>1596</v>
      </c>
    </row>
    <row r="234" spans="1:36" x14ac:dyDescent="0.6">
      <c r="A234">
        <v>2023</v>
      </c>
      <c r="B234">
        <v>8</v>
      </c>
      <c r="C234">
        <v>21</v>
      </c>
      <c r="D234">
        <f t="shared" si="17"/>
        <v>1</v>
      </c>
      <c r="G234" cm="1">
        <f t="array" ref="G234">_xlfn.IFS(F234 = "H", 0, F234 = "B7", -7, F234 = "B6", -6, F234 = "B5", -5, F234 = "B4", -4, F234 = "B3", -3, F234 = "B2", -2, F234 = "B1", -1, F234 = "A7", 7, F234 = "A6", 6, F234 = "A5", 5, F234 = "A4", 4, F234 = "A3", 3, F234 = "A2", 2, F234 = "A1", 1, F234 = "", 0)</f>
        <v>0</v>
      </c>
      <c r="H234">
        <f t="shared" si="15"/>
        <v>0</v>
      </c>
      <c r="I234">
        <f t="shared" si="16"/>
        <v>0</v>
      </c>
      <c r="L234">
        <v>4445.6727272727258</v>
      </c>
      <c r="M234">
        <v>4145.01818181818</v>
      </c>
      <c r="N234">
        <v>617.47272727272718</v>
      </c>
      <c r="O234">
        <v>730.47272727272718</v>
      </c>
      <c r="P234">
        <v>5224</v>
      </c>
      <c r="Q234">
        <v>5578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0.14215952072367549</v>
      </c>
      <c r="X234">
        <v>0.85784047927632445</v>
      </c>
      <c r="Y234">
        <v>0.1038101409791837</v>
      </c>
      <c r="Z234">
        <v>458</v>
      </c>
      <c r="AA234">
        <f t="shared" si="18"/>
        <v>-17</v>
      </c>
      <c r="AB234">
        <v>1267</v>
      </c>
      <c r="AC234">
        <v>561.33762293634118</v>
      </c>
      <c r="AD234">
        <v>458</v>
      </c>
      <c r="AE234" s="6">
        <v>29.5</v>
      </c>
      <c r="AF234">
        <v>0</v>
      </c>
      <c r="AG234">
        <f t="shared" si="19"/>
        <v>0</v>
      </c>
      <c r="AH234">
        <v>1330</v>
      </c>
      <c r="AI234">
        <v>1324</v>
      </c>
      <c r="AJ234" s="18">
        <v>1424</v>
      </c>
    </row>
    <row r="235" spans="1:36" x14ac:dyDescent="0.6">
      <c r="A235">
        <v>2023</v>
      </c>
      <c r="B235">
        <v>8</v>
      </c>
      <c r="C235">
        <v>22</v>
      </c>
      <c r="D235">
        <f t="shared" si="17"/>
        <v>2</v>
      </c>
      <c r="G235" cm="1">
        <f t="array" ref="G235">_xlfn.IFS(F235 = "H", 0, F235 = "B7", -7, F235 = "B6", -6, F235 = "B5", -5, F235 = "B4", -4, F235 = "B3", -3, F235 = "B2", -2, F235 = "B1", -1, F235 = "A7", 7, F235 = "A6", 6, F235 = "A5", 5, F235 = "A4", 4, F235 = "A3", 3, F235 = "A2", 2, F235 = "A1", 1, F235 = "", 0)</f>
        <v>0</v>
      </c>
      <c r="H235">
        <f t="shared" si="15"/>
        <v>0</v>
      </c>
      <c r="I235">
        <f t="shared" si="16"/>
        <v>0</v>
      </c>
      <c r="L235">
        <v>4164.9999999999991</v>
      </c>
      <c r="M235">
        <v>3888.0243902439015</v>
      </c>
      <c r="N235">
        <v>616.2520325203252</v>
      </c>
      <c r="O235">
        <v>714.7479674796748</v>
      </c>
      <c r="P235">
        <v>4509</v>
      </c>
      <c r="Q235">
        <v>4848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8.2872003134907918E-2</v>
      </c>
      <c r="X235">
        <v>0.91712799686509217</v>
      </c>
      <c r="Y235">
        <v>0.1084143778276513</v>
      </c>
      <c r="Z235">
        <v>492</v>
      </c>
      <c r="AA235">
        <f t="shared" si="18"/>
        <v>34</v>
      </c>
      <c r="AB235">
        <v>1267</v>
      </c>
      <c r="AC235">
        <v>541.94435505740194</v>
      </c>
      <c r="AD235">
        <v>492</v>
      </c>
      <c r="AE235" s="6">
        <v>27.6</v>
      </c>
      <c r="AF235">
        <v>42.6</v>
      </c>
      <c r="AG235">
        <f t="shared" si="19"/>
        <v>1175.76</v>
      </c>
      <c r="AH235">
        <v>1293</v>
      </c>
      <c r="AI235">
        <v>1264</v>
      </c>
      <c r="AJ235" s="18">
        <v>1466</v>
      </c>
    </row>
    <row r="236" spans="1:36" x14ac:dyDescent="0.6">
      <c r="A236">
        <v>2023</v>
      </c>
      <c r="B236">
        <v>8</v>
      </c>
      <c r="C236">
        <v>23</v>
      </c>
      <c r="D236">
        <f t="shared" si="17"/>
        <v>3</v>
      </c>
      <c r="G236" cm="1">
        <f t="array" ref="G236">_xlfn.IFS(F236 = "H", 0, F236 = "B7", -7, F236 = "B6", -6, F236 = "B5", -5, F236 = "B4", -4, F236 = "B3", -3, F236 = "B2", -2, F236 = "B1", -1, F236 = "A7", 7, F236 = "A6", 6, F236 = "A5", 5, F236 = "A4", 4, F236 = "A3", 3, F236 = "A2", 2, F236 = "A1", 1, F236 = "", 0)</f>
        <v>0</v>
      </c>
      <c r="H236">
        <f t="shared" si="15"/>
        <v>0</v>
      </c>
      <c r="I236">
        <f t="shared" si="16"/>
        <v>0</v>
      </c>
      <c r="L236">
        <v>4495.95</v>
      </c>
      <c r="M236">
        <v>3977.5499999999997</v>
      </c>
      <c r="N236">
        <v>575.75</v>
      </c>
      <c r="O236">
        <v>659.3</v>
      </c>
      <c r="P236">
        <v>4925</v>
      </c>
      <c r="Q236">
        <v>5503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0.13656593055327229</v>
      </c>
      <c r="X236">
        <v>0.86343406944672763</v>
      </c>
      <c r="Y236">
        <v>0.17220806619540799</v>
      </c>
      <c r="Z236">
        <v>575</v>
      </c>
      <c r="AA236">
        <f t="shared" si="18"/>
        <v>83</v>
      </c>
      <c r="AB236">
        <v>1267</v>
      </c>
      <c r="AC236">
        <v>540.53249772789695</v>
      </c>
      <c r="AD236">
        <v>575</v>
      </c>
      <c r="AE236" s="6">
        <v>24.8</v>
      </c>
      <c r="AF236">
        <v>41.8</v>
      </c>
      <c r="AG236">
        <f t="shared" si="19"/>
        <v>1036.6399999999999</v>
      </c>
      <c r="AH236">
        <v>1389</v>
      </c>
      <c r="AI236">
        <v>1413</v>
      </c>
      <c r="AJ236" s="18">
        <v>1527</v>
      </c>
    </row>
    <row r="237" spans="1:36" x14ac:dyDescent="0.6">
      <c r="A237">
        <v>2023</v>
      </c>
      <c r="B237">
        <v>8</v>
      </c>
      <c r="C237">
        <v>24</v>
      </c>
      <c r="D237">
        <f t="shared" si="17"/>
        <v>4</v>
      </c>
      <c r="G237" cm="1">
        <f t="array" ref="G237">_xlfn.IFS(F237 = "H", 0, F237 = "B7", -7, F237 = "B6", -6, F237 = "B5", -5, F237 = "B4", -4, F237 = "B3", -3, F237 = "B2", -2, F237 = "B1", -1, F237 = "A7", 7, F237 = "A6", 6, F237 = "A5", 5, F237 = "A4", 4, F237 = "A3", 3, F237 = "A2", 2, F237 = "A1", 1, F237 = "", 0)</f>
        <v>0</v>
      </c>
      <c r="H237">
        <f t="shared" si="15"/>
        <v>0</v>
      </c>
      <c r="I237">
        <f t="shared" si="16"/>
        <v>0</v>
      </c>
      <c r="L237">
        <v>4243.8016085790869</v>
      </c>
      <c r="M237">
        <v>3719.3083109919558</v>
      </c>
      <c r="N237">
        <v>592.77747989276133</v>
      </c>
      <c r="O237">
        <v>707.22520107238597</v>
      </c>
      <c r="P237">
        <v>4657</v>
      </c>
      <c r="Q237">
        <v>4845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8.3402241132192717E-2</v>
      </c>
      <c r="X237">
        <v>0.91659775886780726</v>
      </c>
      <c r="Y237">
        <v>0.15437727395736239</v>
      </c>
      <c r="Z237">
        <v>534</v>
      </c>
      <c r="AA237">
        <f t="shared" si="18"/>
        <v>-41</v>
      </c>
      <c r="AB237">
        <v>1267</v>
      </c>
      <c r="AC237">
        <v>584.23072293017037</v>
      </c>
      <c r="AD237">
        <v>534</v>
      </c>
      <c r="AE237" s="6">
        <v>25.1</v>
      </c>
      <c r="AF237">
        <v>5.2</v>
      </c>
      <c r="AG237">
        <f t="shared" si="19"/>
        <v>130.52000000000001</v>
      </c>
      <c r="AH237">
        <v>1299</v>
      </c>
      <c r="AI237">
        <v>1220</v>
      </c>
      <c r="AJ237" s="18">
        <v>1468</v>
      </c>
    </row>
    <row r="238" spans="1:36" x14ac:dyDescent="0.6">
      <c r="A238">
        <v>2023</v>
      </c>
      <c r="B238">
        <v>8</v>
      </c>
      <c r="C238">
        <v>25</v>
      </c>
      <c r="D238">
        <f t="shared" si="17"/>
        <v>5</v>
      </c>
      <c r="G238" cm="1">
        <f t="array" ref="G238">_xlfn.IFS(F238 = "H", 0, F238 = "B7", -7, F238 = "B6", -6, F238 = "B5", -5, F238 = "B4", -4, F238 = "B3", -3, F238 = "B2", -2, F238 = "B1", -1, F238 = "A7", 7, F238 = "A6", 6, F238 = "A5", 5, F238 = "A4", 4, F238 = "A3", 3, F238 = "A2", 2, F238 = "A1", 1, F238 = "", 0)</f>
        <v>0</v>
      </c>
      <c r="H238">
        <f t="shared" si="15"/>
        <v>0</v>
      </c>
      <c r="I238">
        <f t="shared" si="16"/>
        <v>0</v>
      </c>
      <c r="L238">
        <v>5011.7176165803103</v>
      </c>
      <c r="M238">
        <v>4448.953367875647</v>
      </c>
      <c r="N238">
        <v>637.15544041450778</v>
      </c>
      <c r="O238">
        <v>705.40932642487041</v>
      </c>
      <c r="P238">
        <v>5926</v>
      </c>
      <c r="Q238">
        <v>5447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0.14291052743967539</v>
      </c>
      <c r="X238">
        <v>0.85708947256032453</v>
      </c>
      <c r="Y238">
        <v>9.0089518617611483E-2</v>
      </c>
      <c r="Z238">
        <v>548</v>
      </c>
      <c r="AA238">
        <f t="shared" si="18"/>
        <v>14</v>
      </c>
      <c r="AB238">
        <v>1267</v>
      </c>
      <c r="AC238">
        <v>622.52977324831545</v>
      </c>
      <c r="AD238">
        <v>548</v>
      </c>
      <c r="AE238" s="6">
        <v>26.5</v>
      </c>
      <c r="AF238">
        <v>0</v>
      </c>
      <c r="AG238">
        <f t="shared" si="19"/>
        <v>0</v>
      </c>
      <c r="AH238">
        <v>1572</v>
      </c>
      <c r="AI238">
        <v>1298</v>
      </c>
      <c r="AJ238" s="18">
        <v>1685</v>
      </c>
    </row>
    <row r="239" spans="1:36" x14ac:dyDescent="0.6">
      <c r="A239">
        <v>2023</v>
      </c>
      <c r="B239">
        <v>8</v>
      </c>
      <c r="C239">
        <v>26</v>
      </c>
      <c r="D239">
        <f t="shared" si="17"/>
        <v>6</v>
      </c>
      <c r="G239" cm="1">
        <f t="array" ref="G239">_xlfn.IFS(F239 = "H", 0, F239 = "B7", -7, F239 = "B6", -6, F239 = "B5", -5, F239 = "B4", -4, F239 = "B3", -3, F239 = "B2", -2, F239 = "B1", -1, F239 = "A7", 7, F239 = "A6", 6, F239 = "A5", 5, F239 = "A4", 4, F239 = "A3", 3, F239 = "A2", 2, F239 = "A1", 1, F239 = "", 0)</f>
        <v>0</v>
      </c>
      <c r="H239">
        <f t="shared" si="15"/>
        <v>0</v>
      </c>
      <c r="I239">
        <f t="shared" si="16"/>
        <v>0</v>
      </c>
      <c r="L239">
        <v>4284.4285714285697</v>
      </c>
      <c r="M239">
        <v>4070.8571428571408</v>
      </c>
      <c r="N239">
        <v>566</v>
      </c>
      <c r="O239">
        <v>552.14285714285711</v>
      </c>
      <c r="P239">
        <v>5237</v>
      </c>
      <c r="Q239">
        <v>5287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7.3256366400608133E-2</v>
      </c>
      <c r="X239">
        <v>0.92674363359939183</v>
      </c>
      <c r="Y239">
        <v>4.8612694792854433E-2</v>
      </c>
      <c r="Z239">
        <v>530</v>
      </c>
      <c r="AA239">
        <f t="shared" si="18"/>
        <v>-18</v>
      </c>
      <c r="AB239">
        <v>1267</v>
      </c>
      <c r="AC239">
        <v>639.92289331468282</v>
      </c>
      <c r="AD239">
        <v>530</v>
      </c>
      <c r="AE239" s="6">
        <v>26.4</v>
      </c>
      <c r="AF239">
        <v>0</v>
      </c>
      <c r="AG239">
        <f t="shared" si="19"/>
        <v>0</v>
      </c>
      <c r="AH239">
        <v>1418</v>
      </c>
      <c r="AI239">
        <v>1360</v>
      </c>
      <c r="AJ239" s="18">
        <v>1873</v>
      </c>
    </row>
    <row r="240" spans="1:36" x14ac:dyDescent="0.6">
      <c r="A240">
        <v>2023</v>
      </c>
      <c r="B240">
        <v>8</v>
      </c>
      <c r="C240">
        <v>27</v>
      </c>
      <c r="D240">
        <f t="shared" si="17"/>
        <v>7</v>
      </c>
      <c r="G240" cm="1">
        <f t="array" ref="G240">_xlfn.IFS(F240 = "H", 0, F240 = "B7", -7, F240 = "B6", -6, F240 = "B5", -5, F240 = "B4", -4, F240 = "B3", -3, F240 = "B2", -2, F240 = "B1", -1, F240 = "A7", 7, F240 = "A6", 6, F240 = "A5", 5, F240 = "A4", 4, F240 = "A3", 3, F240 = "A2", 2, F240 = "A1", 1, F240 = "", 0)</f>
        <v>0</v>
      </c>
      <c r="H240">
        <f t="shared" si="15"/>
        <v>0</v>
      </c>
      <c r="I240">
        <f t="shared" si="16"/>
        <v>0</v>
      </c>
      <c r="L240">
        <v>3957.7777777777769</v>
      </c>
      <c r="M240">
        <v>3645.9259259259252</v>
      </c>
      <c r="N240" s="2">
        <v>0</v>
      </c>
      <c r="O240" s="2">
        <v>0</v>
      </c>
      <c r="P240">
        <v>5576</v>
      </c>
      <c r="Q240">
        <v>5976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0.1364713180978763</v>
      </c>
      <c r="X240">
        <v>0.86352868190212373</v>
      </c>
      <c r="Y240">
        <v>5.2412280701754389E-2</v>
      </c>
      <c r="Z240">
        <v>520</v>
      </c>
      <c r="AA240">
        <f t="shared" si="18"/>
        <v>-10</v>
      </c>
      <c r="AB240">
        <v>1267</v>
      </c>
      <c r="AC240">
        <v>605.99214998282105</v>
      </c>
      <c r="AD240">
        <v>520</v>
      </c>
      <c r="AE240" s="6">
        <v>26.1</v>
      </c>
      <c r="AF240">
        <v>0</v>
      </c>
      <c r="AG240">
        <f t="shared" si="19"/>
        <v>0</v>
      </c>
      <c r="AH240">
        <v>1209</v>
      </c>
      <c r="AI240">
        <v>1613</v>
      </c>
      <c r="AJ240" s="18">
        <v>1753</v>
      </c>
    </row>
    <row r="241" spans="1:36" x14ac:dyDescent="0.6">
      <c r="A241">
        <v>2023</v>
      </c>
      <c r="B241">
        <v>8</v>
      </c>
      <c r="C241">
        <v>28</v>
      </c>
      <c r="D241">
        <f t="shared" si="17"/>
        <v>1</v>
      </c>
      <c r="G241" cm="1">
        <f t="array" ref="G241">_xlfn.IFS(F241 = "H", 0, F241 = "B7", -7, F241 = "B6", -6, F241 = "B5", -5, F241 = "B4", -4, F241 = "B3", -3, F241 = "B2", -2, F241 = "B1", -1, F241 = "A7", 7, F241 = "A6", 6, F241 = "A5", 5, F241 = "A4", 4, F241 = "A3", 3, F241 = "A2", 2, F241 = "A1", 1, F241 = "", 0)</f>
        <v>0</v>
      </c>
      <c r="H241">
        <f t="shared" si="15"/>
        <v>0</v>
      </c>
      <c r="I241">
        <f t="shared" si="16"/>
        <v>0</v>
      </c>
      <c r="L241">
        <v>4525.065963060687</v>
      </c>
      <c r="M241">
        <v>4099.0817941952519</v>
      </c>
      <c r="N241" s="2">
        <v>0</v>
      </c>
      <c r="O241" s="2">
        <v>0</v>
      </c>
      <c r="P241">
        <v>5167</v>
      </c>
      <c r="Q241">
        <v>5558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0.13101010101010099</v>
      </c>
      <c r="X241">
        <v>0.86898989898989898</v>
      </c>
      <c r="Y241">
        <v>0.14331779331779329</v>
      </c>
      <c r="Z241">
        <v>561</v>
      </c>
      <c r="AA241">
        <f t="shared" si="18"/>
        <v>41</v>
      </c>
      <c r="AB241">
        <v>1267</v>
      </c>
      <c r="AC241">
        <v>576.60154669442818</v>
      </c>
      <c r="AD241">
        <v>561</v>
      </c>
      <c r="AE241" s="6">
        <v>22.7</v>
      </c>
      <c r="AF241">
        <v>10.4</v>
      </c>
      <c r="AG241">
        <f t="shared" si="19"/>
        <v>236.08</v>
      </c>
      <c r="AH241">
        <v>1346</v>
      </c>
      <c r="AI241">
        <v>1384</v>
      </c>
      <c r="AJ241" s="18">
        <v>1467</v>
      </c>
    </row>
    <row r="242" spans="1:36" x14ac:dyDescent="0.6">
      <c r="A242">
        <v>2023</v>
      </c>
      <c r="B242">
        <v>8</v>
      </c>
      <c r="C242">
        <v>29</v>
      </c>
      <c r="D242">
        <f t="shared" si="17"/>
        <v>2</v>
      </c>
      <c r="G242" cm="1">
        <f t="array" ref="G242">_xlfn.IFS(F242 = "H", 0, F242 = "B7", -7, F242 = "B6", -6, F242 = "B5", -5, F242 = "B4", -4, F242 = "B3", -3, F242 = "B2", -2, F242 = "B1", -1, F242 = "A7", 7, F242 = "A6", 6, F242 = "A5", 5, F242 = "A4", 4, F242 = "A3", 3, F242 = "A2", 2, F242 = "A1", 1, F242 = "", 0)</f>
        <v>0</v>
      </c>
      <c r="H242">
        <f t="shared" si="15"/>
        <v>0</v>
      </c>
      <c r="I242">
        <f t="shared" si="16"/>
        <v>0</v>
      </c>
      <c r="L242">
        <v>4467.4214876033056</v>
      </c>
      <c r="M242">
        <v>3938.1322314049589</v>
      </c>
      <c r="N242" s="2">
        <v>0</v>
      </c>
      <c r="O242" s="2">
        <v>0</v>
      </c>
      <c r="P242">
        <v>4717</v>
      </c>
      <c r="Q242">
        <v>4876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7.5195455019284901E-2</v>
      </c>
      <c r="X242">
        <v>0.92480454498071507</v>
      </c>
      <c r="Y242">
        <v>9.5241321797143744E-2</v>
      </c>
      <c r="Z242">
        <v>573</v>
      </c>
      <c r="AA242">
        <f t="shared" si="18"/>
        <v>12</v>
      </c>
      <c r="AB242">
        <v>1267</v>
      </c>
      <c r="AC242">
        <v>585.71598232290921</v>
      </c>
      <c r="AD242">
        <v>573</v>
      </c>
      <c r="AE242" s="6">
        <v>23.9</v>
      </c>
      <c r="AF242">
        <v>54.8</v>
      </c>
      <c r="AG242">
        <f t="shared" si="19"/>
        <v>1309.7199999999998</v>
      </c>
      <c r="AH242">
        <v>1289</v>
      </c>
      <c r="AI242">
        <v>1302</v>
      </c>
      <c r="AJ242" s="18">
        <v>1425</v>
      </c>
    </row>
    <row r="243" spans="1:36" x14ac:dyDescent="0.6">
      <c r="A243">
        <v>2023</v>
      </c>
      <c r="B243">
        <v>8</v>
      </c>
      <c r="C243">
        <v>30</v>
      </c>
      <c r="D243">
        <f t="shared" si="17"/>
        <v>3</v>
      </c>
      <c r="G243" cm="1">
        <f t="array" ref="G243">_xlfn.IFS(F243 = "H", 0, F243 = "B7", -7, F243 = "B6", -6, F243 = "B5", -5, F243 = "B4", -4, F243 = "B3", -3, F243 = "B2", -2, F243 = "B1", -1, F243 = "A7", 7, F243 = "A6", 6, F243 = "A5", 5, F243 = "A4", 4, F243 = "A3", 3, F243 = "A2", 2, F243 = "A1", 1, F243 = "", 0)</f>
        <v>0</v>
      </c>
      <c r="H243">
        <f t="shared" si="15"/>
        <v>0</v>
      </c>
      <c r="I243">
        <f t="shared" si="16"/>
        <v>0</v>
      </c>
      <c r="L243">
        <v>4589.7952755905499</v>
      </c>
      <c r="M243">
        <v>3931.0236220472434</v>
      </c>
      <c r="N243" s="2">
        <v>0</v>
      </c>
      <c r="O243" s="2">
        <v>0</v>
      </c>
      <c r="P243">
        <v>5149</v>
      </c>
      <c r="Q243">
        <v>5045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0.13803708063566811</v>
      </c>
      <c r="X243">
        <v>0.861962919364332</v>
      </c>
      <c r="Y243">
        <v>8.4273428814335249E-2</v>
      </c>
      <c r="Z243">
        <v>594</v>
      </c>
      <c r="AA243">
        <f t="shared" si="18"/>
        <v>21</v>
      </c>
      <c r="AB243">
        <v>1267</v>
      </c>
      <c r="AC243">
        <v>571.55248621214093</v>
      </c>
      <c r="AD243">
        <v>594</v>
      </c>
      <c r="AE243" s="6">
        <v>22.8</v>
      </c>
      <c r="AF243">
        <v>3.5</v>
      </c>
      <c r="AG243">
        <f t="shared" si="19"/>
        <v>79.8</v>
      </c>
      <c r="AH243">
        <v>1326</v>
      </c>
      <c r="AI243">
        <v>1319</v>
      </c>
      <c r="AJ243" s="18">
        <v>1397</v>
      </c>
    </row>
    <row r="244" spans="1:36" x14ac:dyDescent="0.6">
      <c r="A244">
        <v>2023</v>
      </c>
      <c r="B244">
        <v>8</v>
      </c>
      <c r="C244">
        <v>31</v>
      </c>
      <c r="D244">
        <f t="shared" si="17"/>
        <v>4</v>
      </c>
      <c r="G244" cm="1">
        <f t="array" ref="G244">_xlfn.IFS(F244 = "H", 0, F244 = "B7", -7, F244 = "B6", -6, F244 = "B5", -5, F244 = "B4", -4, F244 = "B3", -3, F244 = "B2", -2, F244 = "B1", -1, F244 = "A7", 7, F244 = "A6", 6, F244 = "A5", 5, F244 = "A4", 4, F244 = "A3", 3, F244 = "A2", 2, F244 = "A1", 1, F244 = "", 0)</f>
        <v>0</v>
      </c>
      <c r="H244">
        <f t="shared" si="15"/>
        <v>0</v>
      </c>
      <c r="I244">
        <f t="shared" si="16"/>
        <v>0</v>
      </c>
      <c r="L244">
        <v>4554.4736842105258</v>
      </c>
      <c r="M244">
        <v>3915.1421052631572</v>
      </c>
      <c r="N244" s="2">
        <v>0</v>
      </c>
      <c r="O244" s="2">
        <v>0</v>
      </c>
      <c r="P244">
        <v>4922</v>
      </c>
      <c r="Q244">
        <v>4714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7.8630482911304825E-2</v>
      </c>
      <c r="X244">
        <v>0.92136951708869508</v>
      </c>
      <c r="Y244">
        <v>1.7496886674968869E-2</v>
      </c>
      <c r="Z244">
        <v>547</v>
      </c>
      <c r="AA244">
        <f t="shared" si="18"/>
        <v>-47</v>
      </c>
      <c r="AB244">
        <v>1267</v>
      </c>
      <c r="AC244">
        <v>612.06254559519891</v>
      </c>
      <c r="AD244">
        <v>547</v>
      </c>
      <c r="AE244" s="6">
        <v>23.9</v>
      </c>
      <c r="AF244">
        <v>0</v>
      </c>
      <c r="AG244">
        <f t="shared" si="19"/>
        <v>0</v>
      </c>
      <c r="AH244">
        <v>1298</v>
      </c>
      <c r="AI244">
        <v>1307</v>
      </c>
      <c r="AJ244" s="18">
        <v>1379</v>
      </c>
    </row>
    <row r="245" spans="1:36" x14ac:dyDescent="0.6">
      <c r="A245">
        <v>2023</v>
      </c>
      <c r="B245">
        <v>9</v>
      </c>
      <c r="C245">
        <v>1</v>
      </c>
      <c r="D245">
        <f t="shared" si="17"/>
        <v>5</v>
      </c>
      <c r="G245" cm="1">
        <f t="array" ref="G245">_xlfn.IFS(F245 = "H", 0, F245 = "B7", -7, F245 = "B6", -6, F245 = "B5", -5, F245 = "B4", -4, F245 = "B3", -3, F245 = "B2", -2, F245 = "B1", -1, F245 = "A7", 7, F245 = "A6", 6, F245 = "A5", 5, F245 = "A4", 4, F245 = "A3", 3, F245 = "A2", 2, F245 = "A1", 1, F245 = "", 0)</f>
        <v>0</v>
      </c>
      <c r="H245">
        <f t="shared" si="15"/>
        <v>0</v>
      </c>
      <c r="I245">
        <f t="shared" si="16"/>
        <v>0</v>
      </c>
      <c r="L245">
        <v>4733.6559139784968</v>
      </c>
      <c r="M245">
        <v>4131.8064516129052</v>
      </c>
      <c r="N245">
        <v>574.91397849462373</v>
      </c>
      <c r="O245">
        <v>705.54838709677438</v>
      </c>
      <c r="P245">
        <v>5075</v>
      </c>
      <c r="Q245">
        <v>4877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0.1391280527484306</v>
      </c>
      <c r="X245">
        <v>0.86087194725156946</v>
      </c>
      <c r="Y245">
        <v>3.2785943959577388E-2</v>
      </c>
      <c r="Z245">
        <v>574</v>
      </c>
      <c r="AA245">
        <f t="shared" si="18"/>
        <v>27</v>
      </c>
      <c r="AB245">
        <v>1267</v>
      </c>
      <c r="AC245">
        <v>565.65073831774657</v>
      </c>
      <c r="AD245">
        <v>574</v>
      </c>
      <c r="AE245" s="6">
        <v>24.5</v>
      </c>
      <c r="AF245">
        <v>0</v>
      </c>
      <c r="AG245">
        <f t="shared" si="19"/>
        <v>0</v>
      </c>
      <c r="AH245">
        <v>1406</v>
      </c>
      <c r="AI245">
        <v>1134</v>
      </c>
      <c r="AJ245" s="18">
        <v>1503</v>
      </c>
    </row>
    <row r="246" spans="1:36" x14ac:dyDescent="0.6">
      <c r="A246">
        <v>2023</v>
      </c>
      <c r="B246">
        <v>9</v>
      </c>
      <c r="C246">
        <v>2</v>
      </c>
      <c r="D246">
        <f t="shared" si="17"/>
        <v>6</v>
      </c>
      <c r="G246" cm="1">
        <f t="array" ref="G246">_xlfn.IFS(F246 = "H", 0, F246 = "B7", -7, F246 = "B6", -6, F246 = "B5", -5, F246 = "B4", -4, F246 = "B3", -3, F246 = "B2", -2, F246 = "B1", -1, F246 = "A7", 7, F246 = "A6", 6, F246 = "A5", 5, F246 = "A4", 4, F246 = "A3", 3, F246 = "A2", 2, F246 = "A1", 1, F246 = "", 0)</f>
        <v>0</v>
      </c>
      <c r="H246">
        <f t="shared" si="15"/>
        <v>0</v>
      </c>
      <c r="I246">
        <f t="shared" si="16"/>
        <v>0</v>
      </c>
      <c r="L246">
        <v>4153.4584450402126</v>
      </c>
      <c r="M246">
        <v>3852.4396782841804</v>
      </c>
      <c r="N246">
        <v>513.26809651474525</v>
      </c>
      <c r="O246">
        <v>515.308310991957</v>
      </c>
      <c r="P246">
        <v>4845</v>
      </c>
      <c r="Q246">
        <v>4683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0.1115834033025469</v>
      </c>
      <c r="X246">
        <v>0.88841659669745321</v>
      </c>
      <c r="Y246">
        <v>3.4676742233417303E-2</v>
      </c>
      <c r="Z246">
        <v>579</v>
      </c>
      <c r="AA246">
        <f t="shared" si="18"/>
        <v>5</v>
      </c>
      <c r="AB246">
        <v>1267</v>
      </c>
      <c r="AC246">
        <v>575.20125199382755</v>
      </c>
      <c r="AD246">
        <v>579</v>
      </c>
      <c r="AE246" s="6">
        <v>25.4</v>
      </c>
      <c r="AF246">
        <v>0</v>
      </c>
      <c r="AG246">
        <f t="shared" si="19"/>
        <v>0</v>
      </c>
      <c r="AH246">
        <v>1256</v>
      </c>
      <c r="AI246">
        <v>1226</v>
      </c>
      <c r="AJ246" s="18">
        <v>1728</v>
      </c>
    </row>
    <row r="247" spans="1:36" x14ac:dyDescent="0.6">
      <c r="A247">
        <v>2023</v>
      </c>
      <c r="B247">
        <v>9</v>
      </c>
      <c r="C247">
        <v>3</v>
      </c>
      <c r="D247">
        <f t="shared" si="17"/>
        <v>7</v>
      </c>
      <c r="G247" cm="1">
        <f t="array" ref="G247">_xlfn.IFS(F247 = "H", 0, F247 = "B7", -7, F247 = "B6", -6, F247 = "B5", -5, F247 = "B4", -4, F247 = "B3", -3, F247 = "B2", -2, F247 = "B1", -1, F247 = "A7", 7, F247 = "A6", 6, F247 = "A5", 5, F247 = "A4", 4, F247 = "A3", 3, F247 = "A2", 2, F247 = "A1", 1, F247 = "", 0)</f>
        <v>0</v>
      </c>
      <c r="H247">
        <f t="shared" si="15"/>
        <v>0</v>
      </c>
      <c r="I247">
        <f t="shared" si="16"/>
        <v>0</v>
      </c>
      <c r="L247">
        <v>3707.5913978494636</v>
      </c>
      <c r="M247">
        <v>3406.8172043010768</v>
      </c>
      <c r="N247">
        <v>482.87096774193554</v>
      </c>
      <c r="O247">
        <v>471.89247311827967</v>
      </c>
      <c r="P247">
        <v>5351</v>
      </c>
      <c r="Q247">
        <v>5099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0.14229505582137161</v>
      </c>
      <c r="X247">
        <v>0.85770494417862841</v>
      </c>
      <c r="Y247">
        <v>0.1264800637958533</v>
      </c>
      <c r="Z247">
        <v>531</v>
      </c>
      <c r="AA247">
        <f t="shared" si="18"/>
        <v>-48</v>
      </c>
      <c r="AB247">
        <v>1267</v>
      </c>
      <c r="AC247">
        <v>584.01103711370183</v>
      </c>
      <c r="AD247">
        <v>531</v>
      </c>
      <c r="AE247" s="6">
        <v>25.8</v>
      </c>
      <c r="AF247">
        <v>0.1</v>
      </c>
      <c r="AG247">
        <f t="shared" si="19"/>
        <v>2.58</v>
      </c>
      <c r="AH247">
        <v>1097</v>
      </c>
      <c r="AI247">
        <v>1481</v>
      </c>
      <c r="AJ247" s="18">
        <v>1586</v>
      </c>
    </row>
    <row r="248" spans="1:36" x14ac:dyDescent="0.6">
      <c r="A248">
        <v>2023</v>
      </c>
      <c r="B248">
        <v>9</v>
      </c>
      <c r="C248">
        <v>4</v>
      </c>
      <c r="D248">
        <f t="shared" si="17"/>
        <v>1</v>
      </c>
      <c r="G248" cm="1">
        <f t="array" ref="G248">_xlfn.IFS(F248 = "H", 0, F248 = "B7", -7, F248 = "B6", -6, F248 = "B5", -5, F248 = "B4", -4, F248 = "B3", -3, F248 = "B2", -2, F248 = "B1", -1, F248 = "A7", 7, F248 = "A6", 6, F248 = "A5", 5, F248 = "A4", 4, F248 = "A3", 3, F248 = "A2", 2, F248 = "A1", 1, F248 = "", 0)</f>
        <v>0</v>
      </c>
      <c r="H248">
        <f t="shared" si="15"/>
        <v>0</v>
      </c>
      <c r="I248">
        <f t="shared" si="16"/>
        <v>0</v>
      </c>
      <c r="L248">
        <v>4422.7792915531327</v>
      </c>
      <c r="M248">
        <v>4055.8038147138959</v>
      </c>
      <c r="N248">
        <v>619.86376021798367</v>
      </c>
      <c r="O248">
        <v>722.06539509536788</v>
      </c>
      <c r="P248">
        <v>5131</v>
      </c>
      <c r="Q248">
        <v>4706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0.138905831723764</v>
      </c>
      <c r="X248">
        <v>0.86109416827623608</v>
      </c>
      <c r="Y248">
        <v>0.10502016197350141</v>
      </c>
      <c r="Z248">
        <v>516</v>
      </c>
      <c r="AA248">
        <f t="shared" si="18"/>
        <v>-15</v>
      </c>
      <c r="AB248">
        <v>1267</v>
      </c>
      <c r="AC248">
        <v>560.88229156936177</v>
      </c>
      <c r="AD248">
        <v>516</v>
      </c>
      <c r="AE248" s="6">
        <v>27</v>
      </c>
      <c r="AF248">
        <v>0.3</v>
      </c>
      <c r="AG248">
        <f t="shared" si="19"/>
        <v>8.1</v>
      </c>
      <c r="AH248">
        <v>1177</v>
      </c>
      <c r="AI248">
        <v>1206</v>
      </c>
      <c r="AJ248" s="18">
        <v>1250</v>
      </c>
    </row>
    <row r="249" spans="1:36" x14ac:dyDescent="0.6">
      <c r="A249">
        <v>2023</v>
      </c>
      <c r="B249">
        <v>9</v>
      </c>
      <c r="C249">
        <v>5</v>
      </c>
      <c r="D249">
        <f t="shared" si="17"/>
        <v>2</v>
      </c>
      <c r="G249" cm="1">
        <f t="array" ref="G249">_xlfn.IFS(F249 = "H", 0, F249 = "B7", -7, F249 = "B6", -6, F249 = "B5", -5, F249 = "B4", -4, F249 = "B3", -3, F249 = "B2", -2, F249 = "B1", -1, F249 = "A7", 7, F249 = "A6", 6, F249 = "A5", 5, F249 = "A4", 4, F249 = "A3", 3, F249 = "A2", 2, F249 = "A1", 1, F249 = "", 0)</f>
        <v>0</v>
      </c>
      <c r="H249">
        <f t="shared" si="15"/>
        <v>0</v>
      </c>
      <c r="I249">
        <f t="shared" si="16"/>
        <v>0</v>
      </c>
      <c r="L249">
        <v>4538.1479452054809</v>
      </c>
      <c r="M249">
        <v>4105.1835616438366</v>
      </c>
      <c r="N249">
        <v>591.99452054794529</v>
      </c>
      <c r="O249">
        <v>658.85753424657537</v>
      </c>
      <c r="P249">
        <v>4679</v>
      </c>
      <c r="Q249">
        <v>4465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0.1117508748906387</v>
      </c>
      <c r="X249">
        <v>0.88824912510936127</v>
      </c>
      <c r="Y249">
        <v>0</v>
      </c>
      <c r="Z249">
        <v>563</v>
      </c>
      <c r="AA249">
        <f t="shared" si="18"/>
        <v>47</v>
      </c>
      <c r="AB249">
        <v>1267</v>
      </c>
      <c r="AC249">
        <v>552.86918271272907</v>
      </c>
      <c r="AD249">
        <v>563</v>
      </c>
      <c r="AE249" s="6">
        <v>28.5</v>
      </c>
      <c r="AF249">
        <v>0</v>
      </c>
      <c r="AG249">
        <f t="shared" si="19"/>
        <v>0</v>
      </c>
      <c r="AH249">
        <v>1269</v>
      </c>
      <c r="AI249">
        <v>1207</v>
      </c>
      <c r="AJ249" s="18">
        <v>1324</v>
      </c>
    </row>
    <row r="250" spans="1:36" x14ac:dyDescent="0.6">
      <c r="A250">
        <v>2023</v>
      </c>
      <c r="B250">
        <v>9</v>
      </c>
      <c r="C250">
        <v>6</v>
      </c>
      <c r="D250">
        <f t="shared" si="17"/>
        <v>3</v>
      </c>
      <c r="G250" cm="1">
        <f t="array" ref="G250">_xlfn.IFS(F250 = "H", 0, F250 = "B7", -7, F250 = "B6", -6, F250 = "B5", -5, F250 = "B4", -4, F250 = "B3", -3, F250 = "B2", -2, F250 = "B1", -1, F250 = "A7", 7, F250 = "A6", 6, F250 = "A5", 5, F250 = "A4", 4, F250 = "A3", 3, F250 = "A2", 2, F250 = "A1", 1, F250 = "", 0)</f>
        <v>0</v>
      </c>
      <c r="H250">
        <f t="shared" si="15"/>
        <v>0</v>
      </c>
      <c r="I250">
        <f t="shared" si="16"/>
        <v>0</v>
      </c>
      <c r="L250">
        <v>4519.6730245231602</v>
      </c>
      <c r="M250">
        <v>4139.1171662125334</v>
      </c>
      <c r="N250">
        <v>642.74659400544954</v>
      </c>
      <c r="O250">
        <v>748.30790190735684</v>
      </c>
      <c r="P250">
        <v>4691</v>
      </c>
      <c r="Q250">
        <v>4824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0.139688211595726</v>
      </c>
      <c r="X250">
        <v>0.86031178840427391</v>
      </c>
      <c r="Y250">
        <v>6.9013837799964978E-2</v>
      </c>
      <c r="Z250">
        <v>623</v>
      </c>
      <c r="AA250">
        <f t="shared" si="18"/>
        <v>60</v>
      </c>
      <c r="AB250">
        <v>1267</v>
      </c>
      <c r="AC250">
        <v>529.03687418420736</v>
      </c>
      <c r="AD250">
        <v>623</v>
      </c>
      <c r="AE250" s="6">
        <v>27.9</v>
      </c>
      <c r="AF250">
        <v>0</v>
      </c>
      <c r="AG250">
        <f t="shared" si="19"/>
        <v>0</v>
      </c>
      <c r="AH250">
        <v>1223</v>
      </c>
      <c r="AI250">
        <v>1216</v>
      </c>
      <c r="AJ250" s="18">
        <v>1381</v>
      </c>
    </row>
    <row r="251" spans="1:36" x14ac:dyDescent="0.6">
      <c r="A251">
        <v>2023</v>
      </c>
      <c r="B251">
        <v>9</v>
      </c>
      <c r="C251">
        <v>7</v>
      </c>
      <c r="D251">
        <f t="shared" si="17"/>
        <v>4</v>
      </c>
      <c r="G251" cm="1">
        <f t="array" ref="G251">_xlfn.IFS(F251 = "H", 0, F251 = "B7", -7, F251 = "B6", -6, F251 = "B5", -5, F251 = "B4", -4, F251 = "B3", -3, F251 = "B2", -2, F251 = "B1", -1, F251 = "A7", 7, F251 = "A6", 6, F251 = "A5", 5, F251 = "A4", 4, F251 = "A3", 3, F251 = "A2", 2, F251 = "A1", 1, F251 = "", 0)</f>
        <v>0</v>
      </c>
      <c r="H251">
        <f t="shared" si="15"/>
        <v>0</v>
      </c>
      <c r="I251">
        <f t="shared" si="16"/>
        <v>0</v>
      </c>
      <c r="L251">
        <v>4617.222520107237</v>
      </c>
      <c r="M251">
        <v>4247.2922252010703</v>
      </c>
      <c r="N251">
        <v>605.54691689008041</v>
      </c>
      <c r="O251">
        <v>703.59517426273442</v>
      </c>
      <c r="P251">
        <v>4722</v>
      </c>
      <c r="Q251">
        <v>4857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0.1091554442008561</v>
      </c>
      <c r="X251">
        <v>0.8908445557991439</v>
      </c>
      <c r="Y251">
        <v>4.4326130076208378E-2</v>
      </c>
      <c r="Z251">
        <v>640</v>
      </c>
      <c r="AA251">
        <f t="shared" si="18"/>
        <v>17</v>
      </c>
      <c r="AB251">
        <v>1267</v>
      </c>
      <c r="AC251">
        <v>564.3902593812353</v>
      </c>
      <c r="AD251">
        <v>640</v>
      </c>
      <c r="AE251" s="6">
        <v>26.3</v>
      </c>
      <c r="AF251">
        <v>0</v>
      </c>
      <c r="AG251">
        <f t="shared" si="19"/>
        <v>0</v>
      </c>
      <c r="AH251">
        <v>1302</v>
      </c>
      <c r="AI251">
        <v>1164</v>
      </c>
      <c r="AJ251" s="18">
        <v>1497</v>
      </c>
    </row>
    <row r="252" spans="1:36" x14ac:dyDescent="0.6">
      <c r="A252">
        <v>2023</v>
      </c>
      <c r="B252">
        <v>9</v>
      </c>
      <c r="C252">
        <v>8</v>
      </c>
      <c r="D252">
        <f t="shared" si="17"/>
        <v>5</v>
      </c>
      <c r="G252" cm="1">
        <f t="array" ref="G252">_xlfn.IFS(F252 = "H", 0, F252 = "B7", -7, F252 = "B6", -6, F252 = "B5", -5, F252 = "B4", -4, F252 = "B3", -3, F252 = "B2", -2, F252 = "B1", -1, F252 = "A7", 7, F252 = "A6", 6, F252 = "A5", 5, F252 = "A4", 4, F252 = "A3", 3, F252 = "A2", 2, F252 = "A1", 1, F252 = "", 0)</f>
        <v>0</v>
      </c>
      <c r="H252">
        <f t="shared" si="15"/>
        <v>0</v>
      </c>
      <c r="I252">
        <f t="shared" si="16"/>
        <v>0</v>
      </c>
      <c r="L252">
        <v>4888.0643431635372</v>
      </c>
      <c r="M252">
        <v>4408.5361930294885</v>
      </c>
      <c r="N252">
        <v>588.20911528150123</v>
      </c>
      <c r="O252">
        <v>715.05630026809638</v>
      </c>
      <c r="P252">
        <v>5217</v>
      </c>
      <c r="Q252">
        <v>5075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0.1375372457572224</v>
      </c>
      <c r="X252">
        <v>0.86246275424277763</v>
      </c>
      <c r="Y252">
        <v>0.20293431791682859</v>
      </c>
      <c r="Z252">
        <v>585</v>
      </c>
      <c r="AA252">
        <f t="shared" si="18"/>
        <v>-55</v>
      </c>
      <c r="AB252">
        <v>1267</v>
      </c>
      <c r="AC252">
        <v>576.6311385950122</v>
      </c>
      <c r="AD252">
        <v>585</v>
      </c>
      <c r="AE252" s="6">
        <v>25.3</v>
      </c>
      <c r="AF252">
        <v>0</v>
      </c>
      <c r="AG252">
        <f t="shared" si="19"/>
        <v>0</v>
      </c>
      <c r="AH252">
        <v>1352</v>
      </c>
      <c r="AI252">
        <v>1105</v>
      </c>
      <c r="AJ252" s="18">
        <v>1588</v>
      </c>
    </row>
    <row r="253" spans="1:36" x14ac:dyDescent="0.6">
      <c r="A253">
        <v>2023</v>
      </c>
      <c r="B253">
        <v>9</v>
      </c>
      <c r="C253">
        <v>9</v>
      </c>
      <c r="D253">
        <f t="shared" si="17"/>
        <v>6</v>
      </c>
      <c r="G253" cm="1">
        <f t="array" ref="G253">_xlfn.IFS(F253 = "H", 0, F253 = "B7", -7, F253 = "B6", -6, F253 = "B5", -5, F253 = "B4", -4, F253 = "B3", -3, F253 = "B2", -2, F253 = "B1", -1, F253 = "A7", 7, F253 = "A6", 6, F253 = "A5", 5, F253 = "A4", 4, F253 = "A3", 3, F253 = "A2", 2, F253 = "A1", 1, F253 = "", 0)</f>
        <v>0</v>
      </c>
      <c r="H253">
        <f t="shared" si="15"/>
        <v>0</v>
      </c>
      <c r="I253">
        <f t="shared" si="16"/>
        <v>0</v>
      </c>
      <c r="L253">
        <v>4475.9667590027702</v>
      </c>
      <c r="M253">
        <v>4276.4764542936291</v>
      </c>
      <c r="N253">
        <v>536.3019390581718</v>
      </c>
      <c r="O253">
        <v>587.1606648199446</v>
      </c>
      <c r="P253">
        <v>4954</v>
      </c>
      <c r="Q253">
        <v>5057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0.1088935504278627</v>
      </c>
      <c r="X253">
        <v>0.89110644957213736</v>
      </c>
      <c r="Y253">
        <v>0</v>
      </c>
      <c r="Z253">
        <v>520</v>
      </c>
      <c r="AA253">
        <f t="shared" si="18"/>
        <v>-65</v>
      </c>
      <c r="AB253">
        <v>1267</v>
      </c>
      <c r="AC253">
        <v>585.34562656299943</v>
      </c>
      <c r="AD253">
        <v>520</v>
      </c>
      <c r="AE253" s="6">
        <v>25.8</v>
      </c>
      <c r="AF253">
        <v>0</v>
      </c>
      <c r="AG253">
        <f t="shared" si="19"/>
        <v>0</v>
      </c>
      <c r="AH253">
        <v>1254</v>
      </c>
      <c r="AI253">
        <v>1214</v>
      </c>
      <c r="AJ253" s="18">
        <v>1785</v>
      </c>
    </row>
    <row r="254" spans="1:36" x14ac:dyDescent="0.6">
      <c r="A254">
        <v>2023</v>
      </c>
      <c r="B254">
        <v>9</v>
      </c>
      <c r="C254">
        <v>10</v>
      </c>
      <c r="D254">
        <f t="shared" si="17"/>
        <v>7</v>
      </c>
      <c r="G254" cm="1">
        <f t="array" ref="G254">_xlfn.IFS(F254 = "H", 0, F254 = "B7", -7, F254 = "B6", -6, F254 = "B5", -5, F254 = "B4", -4, F254 = "B3", -3, F254 = "B2", -2, F254 = "B1", -1, F254 = "A7", 7, F254 = "A6", 6, F254 = "A5", 5, F254 = "A4", 4, F254 = "A3", 3, F254 = "A2", 2, F254 = "A1", 1, F254 = "", 0)</f>
        <v>0</v>
      </c>
      <c r="H254">
        <f t="shared" si="15"/>
        <v>0</v>
      </c>
      <c r="I254">
        <f t="shared" si="16"/>
        <v>0</v>
      </c>
      <c r="L254">
        <v>3897.235772357722</v>
      </c>
      <c r="M254">
        <v>3576.5636856368551</v>
      </c>
      <c r="N254">
        <v>518.35772357723567</v>
      </c>
      <c r="O254">
        <v>497.06775067750669</v>
      </c>
      <c r="P254">
        <v>5459</v>
      </c>
      <c r="Q254">
        <v>5596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0.14052917232021711</v>
      </c>
      <c r="X254">
        <v>0.859470827679783</v>
      </c>
      <c r="Y254">
        <v>0</v>
      </c>
      <c r="Z254">
        <v>501</v>
      </c>
      <c r="AA254">
        <f t="shared" si="18"/>
        <v>-19</v>
      </c>
      <c r="AB254">
        <v>1267</v>
      </c>
      <c r="AC254">
        <v>593.93355960752353</v>
      </c>
      <c r="AD254">
        <v>501</v>
      </c>
      <c r="AE254" s="6">
        <v>25.7</v>
      </c>
      <c r="AF254">
        <v>0</v>
      </c>
      <c r="AG254">
        <f t="shared" si="19"/>
        <v>0</v>
      </c>
      <c r="AH254">
        <v>1154</v>
      </c>
      <c r="AI254">
        <v>1578</v>
      </c>
      <c r="AJ254" s="18">
        <v>1657</v>
      </c>
    </row>
    <row r="255" spans="1:36" x14ac:dyDescent="0.6">
      <c r="A255">
        <v>2023</v>
      </c>
      <c r="B255">
        <v>9</v>
      </c>
      <c r="C255">
        <v>11</v>
      </c>
      <c r="D255">
        <f t="shared" si="17"/>
        <v>1</v>
      </c>
      <c r="G255" cm="1">
        <f t="array" ref="G255">_xlfn.IFS(F255 = "H", 0, F255 = "B7", -7, F255 = "B6", -6, F255 = "B5", -5, F255 = "B4", -4, F255 = "B3", -3, F255 = "B2", -2, F255 = "B1", -1, F255 = "A7", 7, F255 = "A6", 6, F255 = "A5", 5, F255 = "A4", 4, F255 = "A3", 3, F255 = "A2", 2, F255 = "A1", 1, F255 = "", 0)</f>
        <v>0</v>
      </c>
      <c r="H255">
        <f t="shared" si="15"/>
        <v>0</v>
      </c>
      <c r="I255">
        <f t="shared" si="16"/>
        <v>0</v>
      </c>
      <c r="L255">
        <v>4546.8435013262588</v>
      </c>
      <c r="M255">
        <v>4117.114058355437</v>
      </c>
      <c r="N255">
        <v>577.41379310344826</v>
      </c>
      <c r="O255">
        <v>700.37400530503965</v>
      </c>
      <c r="P255">
        <v>5211</v>
      </c>
      <c r="Q255">
        <v>5190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0.1343652853892254</v>
      </c>
      <c r="X255">
        <v>0.86563471461077468</v>
      </c>
      <c r="Y255">
        <v>5.7361471653366677E-2</v>
      </c>
      <c r="Z255">
        <v>539</v>
      </c>
      <c r="AA255">
        <f t="shared" si="18"/>
        <v>38</v>
      </c>
      <c r="AB255">
        <v>1267</v>
      </c>
      <c r="AC255">
        <v>573.48490325128466</v>
      </c>
      <c r="AD255">
        <v>539</v>
      </c>
      <c r="AE255" s="6">
        <v>25.5</v>
      </c>
      <c r="AF255">
        <v>0</v>
      </c>
      <c r="AG255">
        <f t="shared" si="19"/>
        <v>0</v>
      </c>
      <c r="AH255">
        <v>1229</v>
      </c>
      <c r="AI255">
        <v>1233</v>
      </c>
      <c r="AJ255" s="18">
        <v>1341</v>
      </c>
    </row>
    <row r="256" spans="1:36" x14ac:dyDescent="0.6">
      <c r="A256">
        <v>2023</v>
      </c>
      <c r="B256">
        <v>9</v>
      </c>
      <c r="C256">
        <v>12</v>
      </c>
      <c r="D256">
        <f t="shared" si="17"/>
        <v>2</v>
      </c>
      <c r="G256" cm="1">
        <f t="array" ref="G256">_xlfn.IFS(F256 = "H", 0, F256 = "B7", -7, F256 = "B6", -6, F256 = "B5", -5, F256 = "B4", -4, F256 = "B3", -3, F256 = "B2", -2, F256 = "B1", -1, F256 = "A7", 7, F256 = "A6", 6, F256 = "A5", 5, F256 = "A4", 4, F256 = "A3", 3, F256 = "A2", 2, F256 = "A1", 1, F256 = "", 0)</f>
        <v>0</v>
      </c>
      <c r="H256">
        <f t="shared" si="15"/>
        <v>0</v>
      </c>
      <c r="I256">
        <f t="shared" si="16"/>
        <v>0</v>
      </c>
      <c r="L256">
        <v>4498.0596205962038</v>
      </c>
      <c r="M256">
        <v>4060.3794037940361</v>
      </c>
      <c r="N256">
        <v>543.90243902439022</v>
      </c>
      <c r="O256">
        <v>690.41192411924112</v>
      </c>
      <c r="P256">
        <v>4779</v>
      </c>
      <c r="Q256">
        <v>4694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0.10720644639149859</v>
      </c>
      <c r="X256">
        <v>0.89279355360850143</v>
      </c>
      <c r="Y256">
        <v>5.2866040325134603E-2</v>
      </c>
      <c r="Z256">
        <v>587</v>
      </c>
      <c r="AA256">
        <f t="shared" si="18"/>
        <v>48</v>
      </c>
      <c r="AB256">
        <v>1267</v>
      </c>
      <c r="AC256">
        <v>568.61196051809759</v>
      </c>
      <c r="AD256">
        <v>587</v>
      </c>
      <c r="AE256" s="6">
        <v>25.7</v>
      </c>
      <c r="AF256">
        <v>0</v>
      </c>
      <c r="AG256">
        <f t="shared" si="19"/>
        <v>0</v>
      </c>
      <c r="AH256">
        <v>1233</v>
      </c>
      <c r="AI256">
        <v>1148</v>
      </c>
      <c r="AJ256" s="18">
        <v>1418</v>
      </c>
    </row>
    <row r="257" spans="1:36" x14ac:dyDescent="0.6">
      <c r="A257">
        <v>2023</v>
      </c>
      <c r="B257">
        <v>9</v>
      </c>
      <c r="C257">
        <v>13</v>
      </c>
      <c r="D257">
        <f t="shared" si="17"/>
        <v>3</v>
      </c>
      <c r="G257" cm="1">
        <f t="array" ref="G257">_xlfn.IFS(F257 = "H", 0, F257 = "B7", -7, F257 = "B6", -6, F257 = "B5", -5, F257 = "B4", -4, F257 = "B3", -3, F257 = "B2", -2, F257 = "B1", -1, F257 = "A7", 7, F257 = "A6", 6, F257 = "A5", 5, F257 = "A4", 4, F257 = "A3", 3, F257 = "A2", 2, F257 = "A1", 1, F257 = "", 0)</f>
        <v>0</v>
      </c>
      <c r="H257">
        <f t="shared" si="15"/>
        <v>0</v>
      </c>
      <c r="I257">
        <f t="shared" si="16"/>
        <v>0</v>
      </c>
      <c r="L257">
        <v>4421.1702127659591</v>
      </c>
      <c r="M257">
        <v>3986.5744680851076</v>
      </c>
      <c r="N257">
        <v>618.17021276595744</v>
      </c>
      <c r="O257">
        <v>706.23404255319156</v>
      </c>
      <c r="P257">
        <v>4839</v>
      </c>
      <c r="Q257">
        <v>4883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0.13748542823835971</v>
      </c>
      <c r="X257">
        <v>0.86251457176164026</v>
      </c>
      <c r="Y257">
        <v>3.990091202084619E-2</v>
      </c>
      <c r="Z257">
        <v>622</v>
      </c>
      <c r="AA257">
        <f t="shared" si="18"/>
        <v>35</v>
      </c>
      <c r="AB257">
        <v>1267</v>
      </c>
      <c r="AC257">
        <v>550.23406988334409</v>
      </c>
      <c r="AD257">
        <v>622</v>
      </c>
      <c r="AE257" s="6">
        <v>22.1</v>
      </c>
      <c r="AF257">
        <v>15.9</v>
      </c>
      <c r="AG257">
        <f t="shared" si="19"/>
        <v>351.39000000000004</v>
      </c>
      <c r="AH257">
        <v>1243</v>
      </c>
      <c r="AI257">
        <v>1196</v>
      </c>
      <c r="AJ257" s="18">
        <v>1474</v>
      </c>
    </row>
    <row r="258" spans="1:36" x14ac:dyDescent="0.6">
      <c r="A258">
        <v>2023</v>
      </c>
      <c r="B258">
        <v>9</v>
      </c>
      <c r="C258">
        <v>14</v>
      </c>
      <c r="D258">
        <f t="shared" si="17"/>
        <v>4</v>
      </c>
      <c r="G258" cm="1">
        <f t="array" ref="G258">_xlfn.IFS(F258 = "H", 0, F258 = "B7", -7, F258 = "B6", -6, F258 = "B5", -5, F258 = "B4", -4, F258 = "B3", -3, F258 = "B2", -2, F258 = "B1", -1, F258 = "A7", 7, F258 = "A6", 6, F258 = "A5", 5, F258 = "A4", 4, F258 = "A3", 3, F258 = "A2", 2, F258 = "A1", 1, F258 = "", 0)</f>
        <v>0</v>
      </c>
      <c r="H258">
        <f t="shared" ref="H258:H321" si="20" xml:space="preserve"> IF(F258 = "H",1,0)</f>
        <v>0</v>
      </c>
      <c r="I258">
        <f t="shared" ref="I258:I321" si="21">IF(NOT(ISBLANK(F258)), 1, 0)</f>
        <v>0</v>
      </c>
      <c r="L258">
        <v>4614.8767123287671</v>
      </c>
      <c r="M258">
        <v>4121.6849315068494</v>
      </c>
      <c r="N258">
        <v>534.94520547945206</v>
      </c>
      <c r="O258">
        <v>690.04109589041093</v>
      </c>
      <c r="P258">
        <v>5191</v>
      </c>
      <c r="Q258">
        <v>4776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0.1114487332005141</v>
      </c>
      <c r="X258">
        <v>0.88855126679948582</v>
      </c>
      <c r="Y258">
        <v>0.12781894537688659</v>
      </c>
      <c r="Z258">
        <v>613</v>
      </c>
      <c r="AA258">
        <f t="shared" si="18"/>
        <v>-9</v>
      </c>
      <c r="AB258">
        <v>1267</v>
      </c>
      <c r="AC258">
        <v>601.13926357755611</v>
      </c>
      <c r="AD258">
        <v>613</v>
      </c>
      <c r="AE258" s="6">
        <v>23.4</v>
      </c>
      <c r="AF258">
        <v>0</v>
      </c>
      <c r="AG258">
        <f t="shared" si="19"/>
        <v>0</v>
      </c>
      <c r="AH258">
        <v>1334</v>
      </c>
      <c r="AI258">
        <v>1312</v>
      </c>
      <c r="AJ258" s="18">
        <v>1547</v>
      </c>
    </row>
    <row r="259" spans="1:36" x14ac:dyDescent="0.6">
      <c r="A259">
        <v>2023</v>
      </c>
      <c r="B259">
        <v>9</v>
      </c>
      <c r="C259">
        <v>15</v>
      </c>
      <c r="D259">
        <f t="shared" ref="D259:D322" si="22">WEEKDAY(DATE(A259,B259,C259), 2)</f>
        <v>5</v>
      </c>
      <c r="G259" cm="1">
        <f t="array" ref="G259">_xlfn.IFS(F259 = "H", 0, F259 = "B7", -7, F259 = "B6", -6, F259 = "B5", -5, F259 = "B4", -4, F259 = "B3", -3, F259 = "B2", -2, F259 = "B1", -1, F259 = "A7", 7, F259 = "A6", 6, F259 = "A5", 5, F259 = "A4", 4, F259 = "A3", 3, F259 = "A2", 2, F259 = "A1", 1, F259 = "", 0)</f>
        <v>0</v>
      </c>
      <c r="H259">
        <f t="shared" si="20"/>
        <v>0</v>
      </c>
      <c r="I259">
        <f t="shared" si="21"/>
        <v>0</v>
      </c>
      <c r="L259">
        <v>4798.2765957446827</v>
      </c>
      <c r="M259">
        <v>4169.3191489361716</v>
      </c>
      <c r="N259">
        <v>547.02127659574467</v>
      </c>
      <c r="O259">
        <v>717.55319148936178</v>
      </c>
      <c r="P259">
        <v>5960</v>
      </c>
      <c r="Q259">
        <v>5307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0.1390728084967901</v>
      </c>
      <c r="X259">
        <v>0.86092719150320995</v>
      </c>
      <c r="Y259">
        <v>0.22436318452116799</v>
      </c>
      <c r="Z259">
        <v>605</v>
      </c>
      <c r="AA259">
        <f t="shared" ref="AA259:AA322" si="23">Z259-Z258</f>
        <v>-8</v>
      </c>
      <c r="AB259">
        <v>1267</v>
      </c>
      <c r="AC259">
        <v>634.58326067733981</v>
      </c>
      <c r="AD259">
        <v>605</v>
      </c>
      <c r="AE259" s="6">
        <v>22.3</v>
      </c>
      <c r="AF259">
        <v>2.1</v>
      </c>
      <c r="AG259">
        <f t="shared" ref="AG259:AG322" si="24">AE259*AF259</f>
        <v>46.830000000000005</v>
      </c>
      <c r="AH259">
        <v>1462</v>
      </c>
      <c r="AI259">
        <v>1226</v>
      </c>
      <c r="AJ259" s="18">
        <v>1600</v>
      </c>
    </row>
    <row r="260" spans="1:36" x14ac:dyDescent="0.6">
      <c r="A260">
        <v>2023</v>
      </c>
      <c r="B260">
        <v>9</v>
      </c>
      <c r="C260">
        <v>16</v>
      </c>
      <c r="D260">
        <f t="shared" si="22"/>
        <v>6</v>
      </c>
      <c r="G260" cm="1">
        <f t="array" ref="G260">_xlfn.IFS(F260 = "H", 0, F260 = "B7", -7, F260 = "B6", -6, F260 = "B5", -5, F260 = "B4", -4, F260 = "B3", -3, F260 = "B2", -2, F260 = "B1", -1, F260 = "A7", 7, F260 = "A6", 6, F260 = "A5", 5, F260 = "A4", 4, F260 = "A3", 3, F260 = "A2", 2, F260 = "A1", 1, F260 = "", 0)</f>
        <v>0</v>
      </c>
      <c r="H260">
        <f t="shared" si="20"/>
        <v>0</v>
      </c>
      <c r="I260">
        <f t="shared" si="21"/>
        <v>0</v>
      </c>
      <c r="L260">
        <v>4286.2005420054184</v>
      </c>
      <c r="M260">
        <v>4104.8455284552829</v>
      </c>
      <c r="N260">
        <v>514.93495934959344</v>
      </c>
      <c r="O260">
        <v>504.2059620596205</v>
      </c>
      <c r="P260">
        <v>5980</v>
      </c>
      <c r="Q260">
        <v>5089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0.1090271414374766</v>
      </c>
      <c r="X260">
        <v>0.89097285856252328</v>
      </c>
      <c r="Y260">
        <v>3.2906142852840832E-2</v>
      </c>
      <c r="Z260">
        <v>572</v>
      </c>
      <c r="AA260">
        <f t="shared" si="23"/>
        <v>-33</v>
      </c>
      <c r="AB260">
        <v>1267</v>
      </c>
      <c r="AC260">
        <v>655.98746547447297</v>
      </c>
      <c r="AD260">
        <v>572</v>
      </c>
      <c r="AE260" s="6">
        <v>23.9</v>
      </c>
      <c r="AF260">
        <v>38.700000000000003</v>
      </c>
      <c r="AG260">
        <f t="shared" si="24"/>
        <v>924.93000000000006</v>
      </c>
      <c r="AH260">
        <v>1346</v>
      </c>
      <c r="AI260">
        <v>1327</v>
      </c>
      <c r="AJ260" s="18">
        <v>1805</v>
      </c>
    </row>
    <row r="261" spans="1:36" x14ac:dyDescent="0.6">
      <c r="A261">
        <v>2023</v>
      </c>
      <c r="B261">
        <v>9</v>
      </c>
      <c r="C261">
        <v>17</v>
      </c>
      <c r="D261">
        <f t="shared" si="22"/>
        <v>7</v>
      </c>
      <c r="G261" cm="1">
        <f t="array" ref="G261">_xlfn.IFS(F261 = "H", 0, F261 = "B7", -7, F261 = "B6", -6, F261 = "B5", -5, F261 = "B4", -4, F261 = "B3", -3, F261 = "B2", -2, F261 = "B1", -1, F261 = "A7", 7, F261 = "A6", 6, F261 = "A5", 5, F261 = "A4", 4, F261 = "A3", 3, F261 = "A2", 2, F261 = "A1", 1, F261 = "", 0)</f>
        <v>0</v>
      </c>
      <c r="H261">
        <f t="shared" si="20"/>
        <v>0</v>
      </c>
      <c r="I261">
        <f t="shared" si="21"/>
        <v>0</v>
      </c>
      <c r="L261">
        <v>3829.7945945945953</v>
      </c>
      <c r="M261">
        <v>3537.3837837837846</v>
      </c>
      <c r="N261">
        <v>465.20000000000005</v>
      </c>
      <c r="O261">
        <v>466.75135135135139</v>
      </c>
      <c r="P261">
        <v>5786</v>
      </c>
      <c r="Q261">
        <v>5628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0.141395070381403</v>
      </c>
      <c r="X261">
        <v>0.85860492961859702</v>
      </c>
      <c r="Y261">
        <v>9.5940657671864951E-2</v>
      </c>
      <c r="Z261">
        <v>539</v>
      </c>
      <c r="AA261">
        <f t="shared" si="23"/>
        <v>-33</v>
      </c>
      <c r="AB261">
        <v>1267</v>
      </c>
      <c r="AC261">
        <v>617.91460017374163</v>
      </c>
      <c r="AD261">
        <v>539</v>
      </c>
      <c r="AE261" s="6">
        <v>24.7</v>
      </c>
      <c r="AF261">
        <v>3</v>
      </c>
      <c r="AG261">
        <f t="shared" si="24"/>
        <v>74.099999999999994</v>
      </c>
      <c r="AH261">
        <v>1290</v>
      </c>
      <c r="AI261">
        <v>1721</v>
      </c>
      <c r="AJ261" s="18">
        <v>1652</v>
      </c>
    </row>
    <row r="262" spans="1:36" x14ac:dyDescent="0.6">
      <c r="A262">
        <v>2023</v>
      </c>
      <c r="B262">
        <v>9</v>
      </c>
      <c r="C262">
        <v>18</v>
      </c>
      <c r="D262">
        <f t="shared" si="22"/>
        <v>1</v>
      </c>
      <c r="G262" cm="1">
        <f t="array" ref="G262">_xlfn.IFS(F262 = "H", 0, F262 = "B7", -7, F262 = "B6", -6, F262 = "B5", -5, F262 = "B4", -4, F262 = "B3", -3, F262 = "B2", -2, F262 = "B1", -1, F262 = "A7", 7, F262 = "A6", 6, F262 = "A5", 5, F262 = "A4", 4, F262 = "A3", 3, F262 = "A2", 2, F262 = "A1", 1, F262 = "", 0)</f>
        <v>0</v>
      </c>
      <c r="H262">
        <f t="shared" si="20"/>
        <v>0</v>
      </c>
      <c r="I262">
        <f t="shared" si="21"/>
        <v>0</v>
      </c>
      <c r="L262">
        <v>4648.6005361930274</v>
      </c>
      <c r="M262">
        <v>4111.5710455764056</v>
      </c>
      <c r="N262">
        <v>567.69168900804289</v>
      </c>
      <c r="O262">
        <v>707.74798927613926</v>
      </c>
      <c r="P262">
        <v>5323</v>
      </c>
      <c r="Q262">
        <v>6000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0.13960522829638791</v>
      </c>
      <c r="X262">
        <v>0.86039477170361212</v>
      </c>
      <c r="Y262">
        <v>6.8625805881833438E-2</v>
      </c>
      <c r="Z262">
        <v>465</v>
      </c>
      <c r="AA262">
        <f t="shared" si="23"/>
        <v>-74</v>
      </c>
      <c r="AB262">
        <v>1267</v>
      </c>
      <c r="AC262">
        <v>577.88733504118625</v>
      </c>
      <c r="AD262">
        <v>465</v>
      </c>
      <c r="AE262" s="6">
        <v>24.7</v>
      </c>
      <c r="AF262">
        <v>0</v>
      </c>
      <c r="AG262">
        <f t="shared" si="24"/>
        <v>0</v>
      </c>
      <c r="AH262">
        <v>1145</v>
      </c>
      <c r="AI262">
        <v>1237</v>
      </c>
      <c r="AJ262" s="18">
        <v>1255</v>
      </c>
    </row>
    <row r="263" spans="1:36" x14ac:dyDescent="0.6">
      <c r="A263">
        <v>2023</v>
      </c>
      <c r="B263">
        <v>9</v>
      </c>
      <c r="C263">
        <v>19</v>
      </c>
      <c r="D263">
        <f t="shared" si="22"/>
        <v>2</v>
      </c>
      <c r="G263" cm="1">
        <f t="array" ref="G263">_xlfn.IFS(F263 = "H", 0, F263 = "B7", -7, F263 = "B6", -6, F263 = "B5", -5, F263 = "B4", -4, F263 = "B3", -3, F263 = "B2", -2, F263 = "B1", -1, F263 = "A7", 7, F263 = "A6", 6, F263 = "A5", 5, F263 = "A4", 4, F263 = "A3", 3, F263 = "A2", 2, F263 = "A1", 1, F263 = "", 0)</f>
        <v>0</v>
      </c>
      <c r="H263">
        <f t="shared" si="20"/>
        <v>0</v>
      </c>
      <c r="I263">
        <f t="shared" si="21"/>
        <v>0</v>
      </c>
      <c r="L263">
        <v>4469.1068493150697</v>
      </c>
      <c r="M263">
        <v>3999.9342465753434</v>
      </c>
      <c r="N263">
        <v>572.21643835616442</v>
      </c>
      <c r="O263">
        <v>738.45479452054803</v>
      </c>
      <c r="P263">
        <v>4713</v>
      </c>
      <c r="Q263">
        <v>5668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0.1102430722794849</v>
      </c>
      <c r="X263">
        <v>0.88975692772051496</v>
      </c>
      <c r="Y263">
        <v>0.15863596955977269</v>
      </c>
      <c r="Z263">
        <v>479</v>
      </c>
      <c r="AA263">
        <f t="shared" si="23"/>
        <v>14</v>
      </c>
      <c r="AB263">
        <v>1267</v>
      </c>
      <c r="AC263">
        <v>563.01307385267671</v>
      </c>
      <c r="AD263">
        <v>479</v>
      </c>
      <c r="AE263" s="6">
        <v>24.1</v>
      </c>
      <c r="AF263">
        <v>0</v>
      </c>
      <c r="AG263">
        <f t="shared" si="24"/>
        <v>0</v>
      </c>
      <c r="AH263">
        <v>1338</v>
      </c>
      <c r="AI263">
        <v>1279</v>
      </c>
      <c r="AJ263" s="18">
        <v>1324</v>
      </c>
    </row>
    <row r="264" spans="1:36" x14ac:dyDescent="0.6">
      <c r="A264">
        <v>2023</v>
      </c>
      <c r="B264">
        <v>9</v>
      </c>
      <c r="C264">
        <v>20</v>
      </c>
      <c r="D264">
        <f t="shared" si="22"/>
        <v>3</v>
      </c>
      <c r="G264" cm="1">
        <f t="array" ref="G264">_xlfn.IFS(F264 = "H", 0, F264 = "B7", -7, F264 = "B6", -6, F264 = "B5", -5, F264 = "B4", -4, F264 = "B3", -3, F264 = "B2", -2, F264 = "B1", -1, F264 = "A7", 7, F264 = "A6", 6, F264 = "A5", 5, F264 = "A4", 4, F264 = "A3", 3, F264 = "A2", 2, F264 = "A1", 1, F264 = "", 0)</f>
        <v>0</v>
      </c>
      <c r="H264">
        <f t="shared" si="20"/>
        <v>0</v>
      </c>
      <c r="I264">
        <f t="shared" si="21"/>
        <v>0</v>
      </c>
      <c r="L264">
        <v>4440.4347826086969</v>
      </c>
      <c r="M264">
        <v>4018.0000000000009</v>
      </c>
      <c r="N264">
        <v>553.45652173913049</v>
      </c>
      <c r="O264">
        <v>682.58695652173924</v>
      </c>
      <c r="P264">
        <v>4519</v>
      </c>
      <c r="Q264">
        <v>5327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0.14210169950572149</v>
      </c>
      <c r="X264">
        <v>0.85789830049427862</v>
      </c>
      <c r="Y264">
        <v>0.12539440720427919</v>
      </c>
      <c r="Z264">
        <v>582</v>
      </c>
      <c r="AA264">
        <f t="shared" si="23"/>
        <v>103</v>
      </c>
      <c r="AB264">
        <v>1267</v>
      </c>
      <c r="AC264">
        <v>530.2340793384559</v>
      </c>
      <c r="AD264">
        <v>582</v>
      </c>
      <c r="AE264" s="6">
        <v>20.6</v>
      </c>
      <c r="AF264">
        <v>35.799999999999997</v>
      </c>
      <c r="AG264">
        <f t="shared" si="24"/>
        <v>737.48</v>
      </c>
      <c r="AH264">
        <v>1312</v>
      </c>
      <c r="AI264">
        <v>1254</v>
      </c>
      <c r="AJ264" s="18">
        <v>1314</v>
      </c>
    </row>
    <row r="265" spans="1:36" x14ac:dyDescent="0.6">
      <c r="A265">
        <v>2023</v>
      </c>
      <c r="B265">
        <v>9</v>
      </c>
      <c r="C265">
        <v>21</v>
      </c>
      <c r="D265">
        <f t="shared" si="22"/>
        <v>4</v>
      </c>
      <c r="G265" cm="1">
        <f t="array" ref="G265">_xlfn.IFS(F265 = "H", 0, F265 = "B7", -7, F265 = "B6", -6, F265 = "B5", -5, F265 = "B4", -4, F265 = "B3", -3, F265 = "B2", -2, F265 = "B1", -1, F265 = "A7", 7, F265 = "A6", 6, F265 = "A5", 5, F265 = "A4", 4, F265 = "A3", 3, F265 = "A2", 2, F265 = "A1", 1, F265 = "", 0)</f>
        <v>0</v>
      </c>
      <c r="H265">
        <f t="shared" si="20"/>
        <v>0</v>
      </c>
      <c r="I265">
        <f t="shared" si="21"/>
        <v>0</v>
      </c>
      <c r="L265">
        <v>4457.6300268096493</v>
      </c>
      <c r="M265">
        <v>4078.0911528150118</v>
      </c>
      <c r="N265">
        <v>578.90616621983906</v>
      </c>
      <c r="O265">
        <v>732.90348525469153</v>
      </c>
      <c r="P265">
        <v>4674</v>
      </c>
      <c r="Q265">
        <v>5243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0.1121138785250916</v>
      </c>
      <c r="X265">
        <v>0.88788612147490842</v>
      </c>
      <c r="Y265">
        <v>6.0045040502840243E-2</v>
      </c>
      <c r="Z265">
        <v>593</v>
      </c>
      <c r="AA265">
        <f t="shared" si="23"/>
        <v>11</v>
      </c>
      <c r="AB265">
        <v>1267</v>
      </c>
      <c r="AC265">
        <v>566.64634827674729</v>
      </c>
      <c r="AD265">
        <v>593</v>
      </c>
      <c r="AE265" s="6">
        <v>20.100000000000001</v>
      </c>
      <c r="AF265">
        <v>0</v>
      </c>
      <c r="AG265">
        <f t="shared" si="24"/>
        <v>0</v>
      </c>
      <c r="AH265">
        <v>1237</v>
      </c>
      <c r="AI265">
        <v>1199</v>
      </c>
      <c r="AJ265" s="18">
        <v>1405</v>
      </c>
    </row>
    <row r="266" spans="1:36" x14ac:dyDescent="0.6">
      <c r="A266">
        <v>2023</v>
      </c>
      <c r="B266">
        <v>9</v>
      </c>
      <c r="C266">
        <v>22</v>
      </c>
      <c r="D266">
        <f t="shared" si="22"/>
        <v>5</v>
      </c>
      <c r="G266" cm="1">
        <f t="array" ref="G266">_xlfn.IFS(F266 = "H", 0, F266 = "B7", -7, F266 = "B6", -6, F266 = "B5", -5, F266 = "B4", -4, F266 = "B3", -3, F266 = "B2", -2, F266 = "B1", -1, F266 = "A7", 7, F266 = "A6", 6, F266 = "A5", 5, F266 = "A4", 4, F266 = "A3", 3, F266 = "A2", 2, F266 = "A1", 1, F266 = "", 0)</f>
        <v>0</v>
      </c>
      <c r="H266">
        <f t="shared" si="20"/>
        <v>0</v>
      </c>
      <c r="I266">
        <f t="shared" si="21"/>
        <v>0</v>
      </c>
      <c r="L266">
        <v>4837.1122994652405</v>
      </c>
      <c r="M266">
        <v>4253.454545454545</v>
      </c>
      <c r="N266">
        <v>589.5828877005348</v>
      </c>
      <c r="O266">
        <v>732.21925133689842</v>
      </c>
      <c r="P266">
        <v>5369</v>
      </c>
      <c r="Q266">
        <v>5691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0.1433890898131405</v>
      </c>
      <c r="X266">
        <v>0.85661091018685953</v>
      </c>
      <c r="Y266">
        <v>7.4341470765521403E-2</v>
      </c>
      <c r="Z266">
        <v>598</v>
      </c>
      <c r="AA266">
        <f t="shared" si="23"/>
        <v>5</v>
      </c>
      <c r="AB266">
        <v>1267</v>
      </c>
      <c r="AC266">
        <v>589.02029462012194</v>
      </c>
      <c r="AD266">
        <v>598</v>
      </c>
      <c r="AE266" s="6">
        <v>20.5</v>
      </c>
      <c r="AF266">
        <v>0</v>
      </c>
      <c r="AG266">
        <f t="shared" si="24"/>
        <v>0</v>
      </c>
      <c r="AH266">
        <v>1464</v>
      </c>
      <c r="AI266">
        <v>1246</v>
      </c>
      <c r="AJ266" s="18">
        <v>1518</v>
      </c>
    </row>
    <row r="267" spans="1:36" x14ac:dyDescent="0.6">
      <c r="A267">
        <v>2023</v>
      </c>
      <c r="B267">
        <v>9</v>
      </c>
      <c r="C267">
        <v>23</v>
      </c>
      <c r="D267">
        <f t="shared" si="22"/>
        <v>6</v>
      </c>
      <c r="G267" cm="1">
        <f t="array" ref="G267">_xlfn.IFS(F267 = "H", 0, F267 = "B7", -7, F267 = "B6", -6, F267 = "B5", -5, F267 = "B4", -4, F267 = "B3", -3, F267 = "B2", -2, F267 = "B1", -1, F267 = "A7", 7, F267 = "A6", 6, F267 = "A5", 5, F267 = "A4", 4, F267 = "A3", 3, F267 = "A2", 2, F267 = "A1", 1, F267 = "", 0)</f>
        <v>0</v>
      </c>
      <c r="H267">
        <f t="shared" si="20"/>
        <v>0</v>
      </c>
      <c r="I267">
        <f t="shared" si="21"/>
        <v>0</v>
      </c>
      <c r="L267">
        <v>4124.9782608695659</v>
      </c>
      <c r="M267">
        <v>3976.1521739130444</v>
      </c>
      <c r="N267">
        <v>494.04347826086962</v>
      </c>
      <c r="O267">
        <v>519.13043478260875</v>
      </c>
      <c r="P267">
        <v>4978</v>
      </c>
      <c r="Q267">
        <v>5518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0.10720433180894311</v>
      </c>
      <c r="X267">
        <v>0.89279566819105693</v>
      </c>
      <c r="Y267">
        <v>7.105881605691057E-2</v>
      </c>
      <c r="Z267">
        <v>553</v>
      </c>
      <c r="AA267">
        <f t="shared" si="23"/>
        <v>-45</v>
      </c>
      <c r="AB267">
        <v>1267</v>
      </c>
      <c r="AC267">
        <v>594.36027605136007</v>
      </c>
      <c r="AD267">
        <v>553</v>
      </c>
      <c r="AE267" s="6">
        <v>21.8</v>
      </c>
      <c r="AF267">
        <v>0</v>
      </c>
      <c r="AG267">
        <f t="shared" si="24"/>
        <v>0</v>
      </c>
      <c r="AH267">
        <v>1318</v>
      </c>
      <c r="AI267">
        <v>1285</v>
      </c>
      <c r="AJ267" s="18">
        <v>1660</v>
      </c>
    </row>
    <row r="268" spans="1:36" x14ac:dyDescent="0.6">
      <c r="A268">
        <v>2023</v>
      </c>
      <c r="B268">
        <v>9</v>
      </c>
      <c r="C268">
        <v>24</v>
      </c>
      <c r="D268">
        <f t="shared" si="22"/>
        <v>7</v>
      </c>
      <c r="G268" cm="1">
        <f t="array" ref="G268">_xlfn.IFS(F268 = "H", 0, F268 = "B7", -7, F268 = "B6", -6, F268 = "B5", -5, F268 = "B4", -4, F268 = "B3", -3, F268 = "B2", -2, F268 = "B1", -1, F268 = "A7", 7, F268 = "A6", 6, F268 = "A5", 5, F268 = "A4", 4, F268 = "A3", 3, F268 = "A2", 2, F268 = "A1", 1, F268 = "", 0)</f>
        <v>0</v>
      </c>
      <c r="H268">
        <f t="shared" si="20"/>
        <v>0</v>
      </c>
      <c r="I268">
        <f t="shared" si="21"/>
        <v>0</v>
      </c>
      <c r="L268">
        <v>3478.7199999999989</v>
      </c>
      <c r="M268">
        <v>3354.7733333333322</v>
      </c>
      <c r="N268">
        <v>470.41599999999994</v>
      </c>
      <c r="O268">
        <v>487.54933333333327</v>
      </c>
      <c r="P268">
        <v>4941</v>
      </c>
      <c r="Q268">
        <v>5667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0.1403076294620412</v>
      </c>
      <c r="X268">
        <v>0.85969237053795877</v>
      </c>
      <c r="Y268">
        <v>1.6167043740573161E-2</v>
      </c>
      <c r="Z268">
        <v>521</v>
      </c>
      <c r="AA268">
        <f t="shared" si="23"/>
        <v>-32</v>
      </c>
      <c r="AB268">
        <v>1267</v>
      </c>
      <c r="AC268">
        <v>561.06111808932815</v>
      </c>
      <c r="AD268">
        <v>521</v>
      </c>
      <c r="AE268" s="6">
        <v>21.8</v>
      </c>
      <c r="AF268">
        <v>0</v>
      </c>
      <c r="AG268">
        <f t="shared" si="24"/>
        <v>0</v>
      </c>
      <c r="AH268">
        <v>1107</v>
      </c>
      <c r="AI268">
        <v>1540</v>
      </c>
      <c r="AJ268" s="18">
        <v>1466</v>
      </c>
    </row>
    <row r="269" spans="1:36" x14ac:dyDescent="0.6">
      <c r="A269">
        <v>2023</v>
      </c>
      <c r="B269">
        <v>9</v>
      </c>
      <c r="C269">
        <v>25</v>
      </c>
      <c r="D269">
        <f t="shared" si="22"/>
        <v>1</v>
      </c>
      <c r="G269" cm="1">
        <f t="array" ref="G269">_xlfn.IFS(F269 = "H", 0, F269 = "B7", -7, F269 = "B6", -6, F269 = "B5", -5, F269 = "B4", -4, F269 = "B3", -3, F269 = "B2", -2, F269 = "B1", -1, F269 = "A7", 7, F269 = "A6", 6, F269 = "A5", 5, F269 = "A4", 4, F269 = "A3", 3, F269 = "A2", 2, F269 = "A1", 1, F269 = "", 0)</f>
        <v>0</v>
      </c>
      <c r="H269">
        <f t="shared" si="20"/>
        <v>0</v>
      </c>
      <c r="I269">
        <f t="shared" si="21"/>
        <v>0</v>
      </c>
      <c r="L269">
        <v>4215.1272727272708</v>
      </c>
      <c r="M269">
        <v>4109.5272727272713</v>
      </c>
      <c r="N269">
        <v>594.30909090909086</v>
      </c>
      <c r="O269">
        <v>685.01818181818169</v>
      </c>
      <c r="P269">
        <v>3687</v>
      </c>
      <c r="Q269">
        <v>5489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0.1322674056545024</v>
      </c>
      <c r="X269">
        <v>0.86773259434549754</v>
      </c>
      <c r="Y269">
        <v>4.5221488769875862E-2</v>
      </c>
      <c r="Z269">
        <v>494</v>
      </c>
      <c r="AA269">
        <f t="shared" si="23"/>
        <v>-27</v>
      </c>
      <c r="AB269">
        <v>1267</v>
      </c>
      <c r="AC269">
        <v>467.66474076313608</v>
      </c>
      <c r="AD269">
        <v>494</v>
      </c>
      <c r="AE269" s="6">
        <v>21.6</v>
      </c>
      <c r="AF269">
        <v>1.9</v>
      </c>
      <c r="AG269">
        <f t="shared" si="24"/>
        <v>41.04</v>
      </c>
      <c r="AH269">
        <v>1175</v>
      </c>
      <c r="AI269">
        <v>1189</v>
      </c>
      <c r="AJ269" s="18">
        <v>1156</v>
      </c>
    </row>
    <row r="270" spans="1:36" x14ac:dyDescent="0.6">
      <c r="A270">
        <v>2023</v>
      </c>
      <c r="B270">
        <v>9</v>
      </c>
      <c r="C270">
        <v>26</v>
      </c>
      <c r="D270">
        <f t="shared" si="22"/>
        <v>2</v>
      </c>
      <c r="G270" cm="1">
        <f t="array" ref="G270">_xlfn.IFS(F270 = "H", 0, F270 = "B7", -7, F270 = "B6", -6, F270 = "B5", -5, F270 = "B4", -4, F270 = "B3", -3, F270 = "B2", -2, F270 = "B1", -1, F270 = "A7", 7, F270 = "A6", 6, F270 = "A5", 5, F270 = "A4", 4, F270 = "A3", 3, F270 = "A2", 2, F270 = "A1", 1, F270 = "", 0)</f>
        <v>0</v>
      </c>
      <c r="H270">
        <f t="shared" si="20"/>
        <v>0</v>
      </c>
      <c r="I270">
        <f t="shared" si="21"/>
        <v>0</v>
      </c>
      <c r="L270">
        <v>4226.3007915567287</v>
      </c>
      <c r="M270">
        <v>4170.5963060686026</v>
      </c>
      <c r="N270">
        <v>604.29287598944597</v>
      </c>
      <c r="O270">
        <v>687.39050131926126</v>
      </c>
      <c r="P270">
        <v>3521</v>
      </c>
      <c r="Q270">
        <v>5620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0.1051179666703133</v>
      </c>
      <c r="X270">
        <v>0.89488203332968674</v>
      </c>
      <c r="Y270">
        <v>3.5490281880173592E-2</v>
      </c>
      <c r="Z270">
        <v>540</v>
      </c>
      <c r="AA270">
        <f t="shared" si="23"/>
        <v>46</v>
      </c>
      <c r="AB270">
        <v>1267</v>
      </c>
      <c r="AC270">
        <v>492.13324015346598</v>
      </c>
      <c r="AD270">
        <v>540</v>
      </c>
      <c r="AE270" s="6">
        <v>19.899999999999999</v>
      </c>
      <c r="AF270">
        <v>27.8</v>
      </c>
      <c r="AG270">
        <f t="shared" si="24"/>
        <v>553.22</v>
      </c>
      <c r="AH270">
        <v>1286</v>
      </c>
      <c r="AI270">
        <v>1117</v>
      </c>
      <c r="AJ270" s="18">
        <v>1243</v>
      </c>
    </row>
    <row r="271" spans="1:36" x14ac:dyDescent="0.6">
      <c r="A271">
        <v>2023</v>
      </c>
      <c r="B271">
        <v>9</v>
      </c>
      <c r="C271">
        <v>27</v>
      </c>
      <c r="D271">
        <f t="shared" si="22"/>
        <v>3</v>
      </c>
      <c r="G271" cm="1">
        <f t="array" ref="G271">_xlfn.IFS(F271 = "H", 0, F271 = "B7", -7, F271 = "B6", -6, F271 = "B5", -5, F271 = "B4", -4, F271 = "B3", -3, F271 = "B2", -2, F271 = "B1", -1, F271 = "A7", 7, F271 = "A6", 6, F271 = "A5", 5, F271 = "A4", 4, F271 = "A3", 3, F271 = "A2", 2, F271 = "A1", 1, F271 = "", 0)</f>
        <v>0</v>
      </c>
      <c r="H271">
        <f t="shared" si="20"/>
        <v>0</v>
      </c>
      <c r="I271">
        <f t="shared" si="21"/>
        <v>0</v>
      </c>
      <c r="L271">
        <v>4299.9797979797977</v>
      </c>
      <c r="M271">
        <v>4255.5757575757571</v>
      </c>
      <c r="N271" s="2">
        <v>0</v>
      </c>
      <c r="O271" s="2">
        <v>0</v>
      </c>
      <c r="P271">
        <v>3834</v>
      </c>
      <c r="Q271">
        <v>5907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0.13620264859870651</v>
      </c>
      <c r="X271">
        <v>0.86379735140129354</v>
      </c>
      <c r="Y271">
        <v>4.7120418848167547E-2</v>
      </c>
      <c r="Z271">
        <v>598</v>
      </c>
      <c r="AA271">
        <f t="shared" si="23"/>
        <v>58</v>
      </c>
      <c r="AB271">
        <v>1267</v>
      </c>
      <c r="AC271">
        <v>477.87532978207292</v>
      </c>
      <c r="AD271">
        <v>598</v>
      </c>
      <c r="AE271" s="6">
        <v>21.5</v>
      </c>
      <c r="AF271">
        <v>4.4000000000000004</v>
      </c>
      <c r="AG271">
        <f t="shared" si="24"/>
        <v>94.600000000000009</v>
      </c>
      <c r="AH271">
        <v>1386</v>
      </c>
      <c r="AI271">
        <v>1022</v>
      </c>
      <c r="AJ271" s="18">
        <v>1452</v>
      </c>
    </row>
    <row r="272" spans="1:36" x14ac:dyDescent="0.6">
      <c r="A272">
        <v>2023</v>
      </c>
      <c r="B272">
        <v>9</v>
      </c>
      <c r="C272">
        <v>28</v>
      </c>
      <c r="D272">
        <f t="shared" si="22"/>
        <v>4</v>
      </c>
      <c r="E272" t="s">
        <v>29</v>
      </c>
      <c r="F272" t="s">
        <v>19</v>
      </c>
      <c r="G272" cm="1">
        <f t="array" ref="G272">_xlfn.IFS(F272 = "H", 0, F272 = "B7", -7, F272 = "B6", -6, F272 = "B5", -5, F272 = "B4", -4, F272 = "B3", -3, F272 = "B2", -2, F272 = "B1", -1, F272 = "A7", 7, F272 = "A6", 6, F272 = "A5", 5, F272 = "A4", 4, F272 = "A3", 3, F272 = "A2", 2, F272 = "A1", 1, F272 = "", 0)</f>
        <v>-1</v>
      </c>
      <c r="H272">
        <f t="shared" si="20"/>
        <v>0</v>
      </c>
      <c r="I272">
        <f t="shared" si="21"/>
        <v>1</v>
      </c>
      <c r="J272" s="8" t="s">
        <v>99</v>
      </c>
      <c r="K272" s="8"/>
      <c r="L272">
        <v>3180.7430025445296</v>
      </c>
      <c r="M272">
        <v>3439.0839694656493</v>
      </c>
      <c r="N272" s="2">
        <v>0</v>
      </c>
      <c r="O272" s="2">
        <v>0</v>
      </c>
      <c r="P272">
        <v>4048</v>
      </c>
      <c r="Q272">
        <v>6085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0.1027681831639199</v>
      </c>
      <c r="X272">
        <v>0.89723181683608011</v>
      </c>
      <c r="Y272">
        <v>0.1016135399190763</v>
      </c>
      <c r="Z272">
        <v>684</v>
      </c>
      <c r="AA272">
        <f t="shared" si="23"/>
        <v>86</v>
      </c>
      <c r="AB272">
        <v>1267</v>
      </c>
      <c r="AC272">
        <v>602.09443935874583</v>
      </c>
      <c r="AD272">
        <v>684</v>
      </c>
      <c r="AE272" s="6">
        <v>22.7</v>
      </c>
      <c r="AF272">
        <v>0</v>
      </c>
      <c r="AG272">
        <f t="shared" si="24"/>
        <v>0</v>
      </c>
      <c r="AH272">
        <v>1364</v>
      </c>
      <c r="AI272">
        <v>972</v>
      </c>
      <c r="AJ272" s="18">
        <v>1859</v>
      </c>
    </row>
    <row r="273" spans="1:36" x14ac:dyDescent="0.6">
      <c r="A273">
        <v>2023</v>
      </c>
      <c r="B273">
        <v>9</v>
      </c>
      <c r="C273">
        <v>29</v>
      </c>
      <c r="D273">
        <f t="shared" si="22"/>
        <v>5</v>
      </c>
      <c r="E273" t="s">
        <v>29</v>
      </c>
      <c r="F273" t="s">
        <v>16</v>
      </c>
      <c r="G273" cm="1">
        <f t="array" ref="G273">_xlfn.IFS(F273 = "H", 0, F273 = "B7", -7, F273 = "B6", -6, F273 = "B5", -5, F273 = "B4", -4, F273 = "B3", -3, F273 = "B2", -2, F273 = "B1", -1, F273 = "A7", 7, F273 = "A6", 6, F273 = "A5", 5, F273 = "A4", 4, F273 = "A3", 3, F273 = "A2", 2, F273 = "A1", 1, F273 = "", 0)</f>
        <v>0</v>
      </c>
      <c r="H273">
        <f t="shared" si="20"/>
        <v>1</v>
      </c>
      <c r="I273">
        <f t="shared" si="21"/>
        <v>1</v>
      </c>
      <c r="J273" s="8" t="s">
        <v>99</v>
      </c>
      <c r="K273" s="8"/>
      <c r="L273">
        <v>2978.6598984771581</v>
      </c>
      <c r="M273">
        <v>2997.7055837563462</v>
      </c>
      <c r="N273" s="2">
        <v>0</v>
      </c>
      <c r="O273" s="2">
        <v>0</v>
      </c>
      <c r="P273">
        <v>4714</v>
      </c>
      <c r="Q273">
        <v>5329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0.1435776162501245</v>
      </c>
      <c r="X273">
        <v>0.85642238374987556</v>
      </c>
      <c r="Y273">
        <v>0.1004497328155598</v>
      </c>
      <c r="Z273">
        <v>741</v>
      </c>
      <c r="AA273">
        <f t="shared" si="23"/>
        <v>57</v>
      </c>
      <c r="AB273">
        <v>1267</v>
      </c>
      <c r="AC273">
        <v>615.91839026550508</v>
      </c>
      <c r="AD273">
        <v>741</v>
      </c>
      <c r="AE273" s="6">
        <v>21.1</v>
      </c>
      <c r="AF273">
        <v>0</v>
      </c>
      <c r="AG273">
        <f t="shared" si="24"/>
        <v>0</v>
      </c>
      <c r="AH273">
        <v>1207</v>
      </c>
      <c r="AI273">
        <v>955</v>
      </c>
      <c r="AJ273" s="18">
        <v>2195</v>
      </c>
    </row>
    <row r="274" spans="1:36" x14ac:dyDescent="0.6">
      <c r="A274">
        <v>2023</v>
      </c>
      <c r="B274">
        <v>9</v>
      </c>
      <c r="C274">
        <v>30</v>
      </c>
      <c r="D274">
        <f t="shared" si="22"/>
        <v>6</v>
      </c>
      <c r="E274" t="s">
        <v>29</v>
      </c>
      <c r="F274" t="s">
        <v>20</v>
      </c>
      <c r="G274" cm="1">
        <f t="array" ref="G274">_xlfn.IFS(F274 = "H", 0, F274 = "B7", -7, F274 = "B6", -6, F274 = "B5", -5, F274 = "B4", -4, F274 = "B3", -3, F274 = "B2", -2, F274 = "B1", -1, F274 = "A7", 7, F274 = "A6", 6, F274 = "A5", 5, F274 = "A4", 4, F274 = "A3", 3, F274 = "A2", 2, F274 = "A1", 1, F274 = "", 0)</f>
        <v>1</v>
      </c>
      <c r="H274">
        <f t="shared" si="20"/>
        <v>0</v>
      </c>
      <c r="I274">
        <f t="shared" si="21"/>
        <v>1</v>
      </c>
      <c r="J274" s="8" t="s">
        <v>99</v>
      </c>
      <c r="K274" s="8"/>
      <c r="L274">
        <v>3608.9533678756479</v>
      </c>
      <c r="M274">
        <v>3304.2901554404148</v>
      </c>
      <c r="N274" s="2">
        <v>0</v>
      </c>
      <c r="O274" s="2">
        <v>0</v>
      </c>
      <c r="P274">
        <v>5212</v>
      </c>
      <c r="Q274">
        <v>4845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0.1117878094859302</v>
      </c>
      <c r="X274">
        <v>0.88821219051406985</v>
      </c>
      <c r="Y274">
        <v>9.2539193265055858E-2</v>
      </c>
      <c r="Z274">
        <v>831</v>
      </c>
      <c r="AA274">
        <f t="shared" si="23"/>
        <v>90</v>
      </c>
      <c r="AB274">
        <v>1267</v>
      </c>
      <c r="AC274">
        <v>688.19235588392939</v>
      </c>
      <c r="AD274">
        <v>831</v>
      </c>
      <c r="AE274" s="6">
        <v>19.7</v>
      </c>
      <c r="AF274">
        <v>4.5</v>
      </c>
      <c r="AG274">
        <f t="shared" si="24"/>
        <v>88.649999999999991</v>
      </c>
      <c r="AH274">
        <v>1338</v>
      </c>
      <c r="AI274">
        <v>1251</v>
      </c>
      <c r="AJ274" s="18">
        <v>2466</v>
      </c>
    </row>
    <row r="275" spans="1:36" x14ac:dyDescent="0.6">
      <c r="A275">
        <v>2023</v>
      </c>
      <c r="B275">
        <v>10</v>
      </c>
      <c r="C275">
        <v>1</v>
      </c>
      <c r="D275">
        <f t="shared" si="22"/>
        <v>7</v>
      </c>
      <c r="E275" t="s">
        <v>29</v>
      </c>
      <c r="F275" t="s">
        <v>22</v>
      </c>
      <c r="G275" cm="1">
        <f t="array" ref="G275">_xlfn.IFS(F275 = "H", 0, F275 = "B7", -7, F275 = "B6", -6, F275 = "B5", -5, F275 = "B4", -4, F275 = "B3", -3, F275 = "B2", -2, F275 = "B1", -1, F275 = "A7", 7, F275 = "A6", 6, F275 = "A5", 5, F275 = "A4", 4, F275 = "A3", 3, F275 = "A2", 2, F275 = "A1", 1, F275 = "", 0)</f>
        <v>2</v>
      </c>
      <c r="H275">
        <f t="shared" si="20"/>
        <v>0</v>
      </c>
      <c r="I275">
        <f t="shared" si="21"/>
        <v>1</v>
      </c>
      <c r="J275" s="8" t="s">
        <v>99</v>
      </c>
      <c r="K275" s="8"/>
      <c r="L275">
        <v>3729.8307291666679</v>
      </c>
      <c r="M275">
        <v>3294.2708333333344</v>
      </c>
      <c r="N275">
        <v>490.44791666666669</v>
      </c>
      <c r="O275">
        <v>419.49739583333337</v>
      </c>
      <c r="P275">
        <v>5791</v>
      </c>
      <c r="Q275">
        <v>4536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0.1407814466931345</v>
      </c>
      <c r="X275">
        <v>0.85921855330686547</v>
      </c>
      <c r="Y275">
        <v>7.2538007165682192E-2</v>
      </c>
      <c r="Z275">
        <v>790</v>
      </c>
      <c r="AA275">
        <f t="shared" si="23"/>
        <v>-41</v>
      </c>
      <c r="AB275">
        <v>1267</v>
      </c>
      <c r="AC275">
        <v>705.27651035025724</v>
      </c>
      <c r="AD275">
        <v>790</v>
      </c>
      <c r="AE275" s="6">
        <v>18.399999999999999</v>
      </c>
      <c r="AF275">
        <v>0</v>
      </c>
      <c r="AG275">
        <f t="shared" si="24"/>
        <v>0</v>
      </c>
      <c r="AH275">
        <v>1140</v>
      </c>
      <c r="AI275">
        <v>1272</v>
      </c>
      <c r="AJ275" s="18">
        <v>2383</v>
      </c>
    </row>
    <row r="276" spans="1:36" x14ac:dyDescent="0.6">
      <c r="A276">
        <v>2023</v>
      </c>
      <c r="B276">
        <v>10</v>
      </c>
      <c r="C276">
        <v>2</v>
      </c>
      <c r="D276">
        <f t="shared" si="22"/>
        <v>1</v>
      </c>
      <c r="E276" t="s">
        <v>29</v>
      </c>
      <c r="F276" t="s">
        <v>23</v>
      </c>
      <c r="G276" cm="1">
        <f t="array" ref="G276">_xlfn.IFS(F276 = "H", 0, F276 = "B7", -7, F276 = "B6", -6, F276 = "B5", -5, F276 = "B4", -4, F276 = "B3", -3, F276 = "B2", -2, F276 = "B1", -1, F276 = "A7", 7, F276 = "A6", 6, F276 = "A5", 5, F276 = "A4", 4, F276 = "A3", 3, F276 = "A2", 2, F276 = "A1", 1, F276 = "", 0)</f>
        <v>3</v>
      </c>
      <c r="H276">
        <f t="shared" si="20"/>
        <v>0</v>
      </c>
      <c r="I276">
        <f t="shared" si="21"/>
        <v>1</v>
      </c>
      <c r="J276" s="8" t="s">
        <v>99</v>
      </c>
      <c r="K276" s="8"/>
      <c r="L276">
        <v>3976.0000000000005</v>
      </c>
      <c r="M276">
        <v>3477.169230769231</v>
      </c>
      <c r="N276">
        <v>503.95897435897439</v>
      </c>
      <c r="O276">
        <v>508.36410256410261</v>
      </c>
      <c r="P276">
        <v>5870</v>
      </c>
      <c r="Q276">
        <v>4183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0.14523525315826119</v>
      </c>
      <c r="X276">
        <v>0.85476474684173886</v>
      </c>
      <c r="Y276">
        <v>8.5082396631188023E-2</v>
      </c>
      <c r="Z276">
        <v>797</v>
      </c>
      <c r="AA276">
        <f t="shared" si="23"/>
        <v>7</v>
      </c>
      <c r="AB276">
        <v>1267</v>
      </c>
      <c r="AC276">
        <v>698.92438775779704</v>
      </c>
      <c r="AD276">
        <v>797</v>
      </c>
      <c r="AE276" s="6">
        <v>18.2</v>
      </c>
      <c r="AF276">
        <v>0</v>
      </c>
      <c r="AG276">
        <f t="shared" si="24"/>
        <v>0</v>
      </c>
      <c r="AH276">
        <v>1016</v>
      </c>
      <c r="AI276">
        <v>1409</v>
      </c>
      <c r="AJ276" s="18">
        <v>2198</v>
      </c>
    </row>
    <row r="277" spans="1:36" x14ac:dyDescent="0.6">
      <c r="A277">
        <v>2023</v>
      </c>
      <c r="B277">
        <v>10</v>
      </c>
      <c r="C277">
        <v>3</v>
      </c>
      <c r="D277">
        <f t="shared" si="22"/>
        <v>2</v>
      </c>
      <c r="E277" t="s">
        <v>30</v>
      </c>
      <c r="F277" t="s">
        <v>41</v>
      </c>
      <c r="G277" cm="1">
        <f t="array" ref="G277">_xlfn.IFS(F277 = "H", 0, F277 = "B7", -7, F277 = "B6", -6, F277 = "B5", -5, F277 = "B4", -4, F277 = "B3", -3, F277 = "B2", -2, F277 = "B1", -1, F277 = "A7", 7, F277 = "A6", 6, F277 = "A5", 5, F277 = "A4", 4, F277 = "A3", 3, F277 = "A2", 2, F277 = "A1", 1, F277 = "", 0)</f>
        <v>4</v>
      </c>
      <c r="H277">
        <f t="shared" si="20"/>
        <v>0</v>
      </c>
      <c r="I277">
        <f t="shared" si="21"/>
        <v>1</v>
      </c>
      <c r="J277" s="8" t="s">
        <v>99</v>
      </c>
      <c r="K277" s="8"/>
      <c r="L277">
        <v>4018.6596858638727</v>
      </c>
      <c r="M277">
        <v>3290.5130890052342</v>
      </c>
      <c r="N277">
        <v>501.98429319371724</v>
      </c>
      <c r="O277">
        <v>465.13612565445021</v>
      </c>
      <c r="P277">
        <v>6157</v>
      </c>
      <c r="Q277">
        <v>3921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0.1022375471323675</v>
      </c>
      <c r="X277">
        <v>0.89776245286763245</v>
      </c>
      <c r="Y277">
        <v>0.18358801349474099</v>
      </c>
      <c r="Z277">
        <v>652</v>
      </c>
      <c r="AA277">
        <f t="shared" si="23"/>
        <v>-145</v>
      </c>
      <c r="AB277">
        <v>1267</v>
      </c>
      <c r="AC277">
        <v>764.08519682266717</v>
      </c>
      <c r="AD277">
        <v>652</v>
      </c>
      <c r="AE277" s="6">
        <v>17.5</v>
      </c>
      <c r="AF277">
        <v>0</v>
      </c>
      <c r="AG277">
        <f t="shared" si="24"/>
        <v>0</v>
      </c>
      <c r="AH277">
        <v>1005</v>
      </c>
      <c r="AI277">
        <v>1401</v>
      </c>
      <c r="AJ277" s="18">
        <v>1745</v>
      </c>
    </row>
    <row r="278" spans="1:36" x14ac:dyDescent="0.6">
      <c r="A278">
        <v>2023</v>
      </c>
      <c r="B278">
        <v>10</v>
      </c>
      <c r="C278">
        <v>4</v>
      </c>
      <c r="D278">
        <f t="shared" si="22"/>
        <v>3</v>
      </c>
      <c r="G278" cm="1">
        <f t="array" ref="G278">_xlfn.IFS(F278 = "H", 0, F278 = "B7", -7, F278 = "B6", -6, F278 = "B5", -5, F278 = "B4", -4, F278 = "B3", -3, F278 = "B2", -2, F278 = "B1", -1, F278 = "A7", 7, F278 = "A6", 6, F278 = "A5", 5, F278 = "A4", 4, F278 = "A3", 3, F278 = "A2", 2, F278 = "A1", 1, F278 = "", 0)</f>
        <v>0</v>
      </c>
      <c r="H278">
        <f t="shared" si="20"/>
        <v>0</v>
      </c>
      <c r="I278">
        <f t="shared" si="21"/>
        <v>0</v>
      </c>
      <c r="L278">
        <v>4010.790697674418</v>
      </c>
      <c r="M278">
        <v>3424.8837209302319</v>
      </c>
      <c r="N278">
        <v>573.09302325581393</v>
      </c>
      <c r="O278">
        <v>692.06976744186045</v>
      </c>
      <c r="P278">
        <v>5751</v>
      </c>
      <c r="Q278">
        <v>3792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0.1000698592336442</v>
      </c>
      <c r="X278">
        <v>0.8999301407663558</v>
      </c>
      <c r="Y278">
        <v>0.1191431764993538</v>
      </c>
      <c r="Z278">
        <v>666</v>
      </c>
      <c r="AA278">
        <f t="shared" si="23"/>
        <v>14</v>
      </c>
      <c r="AB278">
        <v>1267</v>
      </c>
      <c r="AC278">
        <v>669.09297864786606</v>
      </c>
      <c r="AD278">
        <v>666</v>
      </c>
      <c r="AE278" s="6">
        <v>17.3</v>
      </c>
      <c r="AF278">
        <v>14.7</v>
      </c>
      <c r="AG278">
        <f t="shared" si="24"/>
        <v>254.31</v>
      </c>
      <c r="AH278">
        <v>1218</v>
      </c>
      <c r="AI278">
        <v>1494</v>
      </c>
      <c r="AJ278" s="18">
        <v>1465</v>
      </c>
    </row>
    <row r="279" spans="1:36" x14ac:dyDescent="0.6">
      <c r="A279">
        <v>2023</v>
      </c>
      <c r="B279">
        <v>10</v>
      </c>
      <c r="C279">
        <v>5</v>
      </c>
      <c r="D279">
        <f t="shared" si="22"/>
        <v>4</v>
      </c>
      <c r="G279" cm="1">
        <f t="array" ref="G279">_xlfn.IFS(F279 = "H", 0, F279 = "B7", -7, F279 = "B6", -6, F279 = "B5", -5, F279 = "B4", -4, F279 = "B3", -3, F279 = "B2", -2, F279 = "B1", -1, F279 = "A7", 7, F279 = "A6", 6, F279 = "A5", 5, F279 = "A4", 4, F279 = "A3", 3, F279 = "A2", 2, F279 = "A1", 1, F279 = "", 0)</f>
        <v>0</v>
      </c>
      <c r="H279">
        <f t="shared" si="20"/>
        <v>0</v>
      </c>
      <c r="I279">
        <f t="shared" si="21"/>
        <v>0</v>
      </c>
      <c r="L279">
        <v>4440.3937823834203</v>
      </c>
      <c r="M279">
        <v>3784.9326424870469</v>
      </c>
      <c r="N279">
        <v>517.6010362694301</v>
      </c>
      <c r="O279">
        <v>699.81347150259069</v>
      </c>
      <c r="P279">
        <v>5238</v>
      </c>
      <c r="Q279">
        <v>4314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0.1038775225333014</v>
      </c>
      <c r="X279">
        <v>0.8961224774666986</v>
      </c>
      <c r="Y279">
        <v>0.27324045824359888</v>
      </c>
      <c r="Z279">
        <v>595</v>
      </c>
      <c r="AA279">
        <f t="shared" si="23"/>
        <v>-71</v>
      </c>
      <c r="AB279">
        <v>1267</v>
      </c>
      <c r="AC279">
        <v>624.81649649273038</v>
      </c>
      <c r="AD279">
        <v>595</v>
      </c>
      <c r="AE279" s="6">
        <v>14.2</v>
      </c>
      <c r="AF279">
        <v>0</v>
      </c>
      <c r="AG279">
        <f t="shared" si="24"/>
        <v>0</v>
      </c>
      <c r="AH279">
        <v>1225</v>
      </c>
      <c r="AI279">
        <v>1144</v>
      </c>
      <c r="AJ279" s="18">
        <v>1268</v>
      </c>
    </row>
    <row r="280" spans="1:36" x14ac:dyDescent="0.6">
      <c r="A280">
        <v>2023</v>
      </c>
      <c r="B280">
        <v>10</v>
      </c>
      <c r="C280">
        <v>6</v>
      </c>
      <c r="D280">
        <f t="shared" si="22"/>
        <v>5</v>
      </c>
      <c r="G280" cm="1">
        <f t="array" ref="G280">_xlfn.IFS(F280 = "H", 0, F280 = "B7", -7, F280 = "B6", -6, F280 = "B5", -5, F280 = "B4", -4, F280 = "B3", -3, F280 = "B2", -2, F280 = "B1", -1, F280 = "A7", 7, F280 = "A6", 6, F280 = "A5", 5, F280 = "A4", 4, F280 = "A3", 3, F280 = "A2", 2, F280 = "A1", 1, F280 = "", 0)</f>
        <v>0</v>
      </c>
      <c r="H280">
        <f t="shared" si="20"/>
        <v>0</v>
      </c>
      <c r="I280">
        <f t="shared" si="21"/>
        <v>0</v>
      </c>
      <c r="L280">
        <v>4750.6909090909066</v>
      </c>
      <c r="M280">
        <v>4091.0545454545436</v>
      </c>
      <c r="N280">
        <v>552.83636363636356</v>
      </c>
      <c r="O280">
        <v>716.72727272727252</v>
      </c>
      <c r="P280">
        <v>5214</v>
      </c>
      <c r="Q280">
        <v>5543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0.13181184345077621</v>
      </c>
      <c r="X280">
        <v>0.86818815654922377</v>
      </c>
      <c r="Y280">
        <v>0.11530166403272291</v>
      </c>
      <c r="Z280">
        <v>611</v>
      </c>
      <c r="AA280">
        <f t="shared" si="23"/>
        <v>16</v>
      </c>
      <c r="AB280">
        <v>1267</v>
      </c>
      <c r="AC280">
        <v>595.64815063716628</v>
      </c>
      <c r="AD280">
        <v>611</v>
      </c>
      <c r="AE280" s="6">
        <v>15.5</v>
      </c>
      <c r="AF280">
        <v>0</v>
      </c>
      <c r="AG280">
        <f t="shared" si="24"/>
        <v>0</v>
      </c>
      <c r="AH280">
        <v>1527</v>
      </c>
      <c r="AI280">
        <v>1146</v>
      </c>
      <c r="AJ280" s="18">
        <v>1549</v>
      </c>
    </row>
    <row r="281" spans="1:36" x14ac:dyDescent="0.6">
      <c r="A281">
        <v>2023</v>
      </c>
      <c r="B281">
        <v>10</v>
      </c>
      <c r="C281">
        <v>7</v>
      </c>
      <c r="D281">
        <f t="shared" si="22"/>
        <v>6</v>
      </c>
      <c r="E281" t="s">
        <v>37</v>
      </c>
      <c r="F281" t="s">
        <v>18</v>
      </c>
      <c r="G281" cm="1">
        <f t="array" ref="G281">_xlfn.IFS(F281 = "H", 0, F281 = "B7", -7, F281 = "B6", -6, F281 = "B5", -5, F281 = "B4", -4, F281 = "B3", -3, F281 = "B2", -2, F281 = "B1", -1, F281 = "A7", 7, F281 = "A6", 6, F281 = "A5", 5, F281 = "A4", 4, F281 = "A3", 3, F281 = "A2", 2, F281 = "A1", 1, F281 = "", 0)</f>
        <v>-2</v>
      </c>
      <c r="H281">
        <f t="shared" si="20"/>
        <v>0</v>
      </c>
      <c r="I281">
        <f t="shared" si="21"/>
        <v>1</v>
      </c>
      <c r="J281" s="8" t="s">
        <v>70</v>
      </c>
      <c r="K281" s="8"/>
      <c r="L281">
        <v>4016.5013054830288</v>
      </c>
      <c r="M281">
        <v>3923.9477806788514</v>
      </c>
      <c r="N281">
        <v>544.83812010443864</v>
      </c>
      <c r="O281">
        <v>553.14621409921676</v>
      </c>
      <c r="P281">
        <v>5033</v>
      </c>
      <c r="Q281">
        <v>5367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0.109625</v>
      </c>
      <c r="X281">
        <v>0.89037500000000003</v>
      </c>
      <c r="Y281">
        <v>0.1570673076923077</v>
      </c>
      <c r="Z281">
        <v>640</v>
      </c>
      <c r="AA281">
        <f t="shared" si="23"/>
        <v>29</v>
      </c>
      <c r="AB281">
        <v>1267</v>
      </c>
      <c r="AC281">
        <v>679.78005370257677</v>
      </c>
      <c r="AD281">
        <v>640</v>
      </c>
      <c r="AE281" s="6">
        <v>16.8</v>
      </c>
      <c r="AF281">
        <v>0</v>
      </c>
      <c r="AG281">
        <f t="shared" si="24"/>
        <v>0</v>
      </c>
      <c r="AH281">
        <v>1399</v>
      </c>
      <c r="AI281">
        <v>1109</v>
      </c>
      <c r="AJ281" s="18">
        <v>1839</v>
      </c>
    </row>
    <row r="282" spans="1:36" x14ac:dyDescent="0.6">
      <c r="A282">
        <v>2023</v>
      </c>
      <c r="B282">
        <v>10</v>
      </c>
      <c r="C282">
        <v>8</v>
      </c>
      <c r="D282">
        <f t="shared" si="22"/>
        <v>7</v>
      </c>
      <c r="E282" t="s">
        <v>37</v>
      </c>
      <c r="F282" t="s">
        <v>19</v>
      </c>
      <c r="G282" cm="1">
        <f t="array" ref="G282">_xlfn.IFS(F282 = "H", 0, F282 = "B7", -7, F282 = "B6", -6, F282 = "B5", -5, F282 = "B4", -4, F282 = "B3", -3, F282 = "B2", -2, F282 = "B1", -1, F282 = "A7", 7, F282 = "A6", 6, F282 = "A5", 5, F282 = "A4", 4, F282 = "A3", 3, F282 = "A2", 2, F282 = "A1", 1, F282 = "", 0)</f>
        <v>-1</v>
      </c>
      <c r="H282">
        <f t="shared" si="20"/>
        <v>0</v>
      </c>
      <c r="I282">
        <f t="shared" si="21"/>
        <v>1</v>
      </c>
      <c r="J282" s="8" t="s">
        <v>70</v>
      </c>
      <c r="K282" s="8"/>
      <c r="L282">
        <v>3699.5368421052635</v>
      </c>
      <c r="M282">
        <v>3548.9263157894738</v>
      </c>
      <c r="N282">
        <v>491.62105263157895</v>
      </c>
      <c r="O282">
        <v>469.31578947368422</v>
      </c>
      <c r="P282">
        <v>5238</v>
      </c>
      <c r="Q282">
        <v>5159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0.13993665755231591</v>
      </c>
      <c r="X282">
        <v>0.86006334244768412</v>
      </c>
      <c r="Y282">
        <v>0.26208773593115231</v>
      </c>
      <c r="Z282">
        <v>684</v>
      </c>
      <c r="AA282">
        <f t="shared" si="23"/>
        <v>44</v>
      </c>
      <c r="AB282">
        <v>1267</v>
      </c>
      <c r="AC282">
        <v>666.76039487151127</v>
      </c>
      <c r="AD282">
        <v>684</v>
      </c>
      <c r="AE282" s="6">
        <v>17.100000000000001</v>
      </c>
      <c r="AF282">
        <v>0</v>
      </c>
      <c r="AG282">
        <f t="shared" si="24"/>
        <v>0</v>
      </c>
      <c r="AH282">
        <v>1325</v>
      </c>
      <c r="AI282">
        <v>1479</v>
      </c>
      <c r="AJ282" s="18">
        <v>2025</v>
      </c>
    </row>
    <row r="283" spans="1:36" x14ac:dyDescent="0.6">
      <c r="A283">
        <v>2023</v>
      </c>
      <c r="B283">
        <v>10</v>
      </c>
      <c r="C283">
        <v>9</v>
      </c>
      <c r="D283">
        <f t="shared" si="22"/>
        <v>1</v>
      </c>
      <c r="E283" t="s">
        <v>37</v>
      </c>
      <c r="F283" t="s">
        <v>16</v>
      </c>
      <c r="G283" cm="1">
        <f t="array" ref="G283">_xlfn.IFS(F283 = "H", 0, F283 = "B7", -7, F283 = "B6", -6, F283 = "B5", -5, F283 = "B4", -4, F283 = "B3", -3, F283 = "B2", -2, F283 = "B1", -1, F283 = "A7", 7, F283 = "A6", 6, F283 = "A5", 5, F283 = "A4", 4, F283 = "A3", 3, F283 = "A2", 2, F283 = "A1", 1, F283 = "", 0)</f>
        <v>0</v>
      </c>
      <c r="H283">
        <f t="shared" si="20"/>
        <v>1</v>
      </c>
      <c r="I283">
        <f t="shared" si="21"/>
        <v>1</v>
      </c>
      <c r="J283" s="8" t="s">
        <v>70</v>
      </c>
      <c r="K283" s="8"/>
      <c r="L283">
        <v>3694.118863049096</v>
      </c>
      <c r="M283">
        <v>3486.6149870801037</v>
      </c>
      <c r="N283">
        <v>488.97157622739019</v>
      </c>
      <c r="O283">
        <v>481.31007751937989</v>
      </c>
      <c r="P283">
        <v>5530</v>
      </c>
      <c r="Q283">
        <v>5539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0.13566051047756711</v>
      </c>
      <c r="X283">
        <v>0.86433948952243289</v>
      </c>
      <c r="Y283">
        <v>0.1806744705290193</v>
      </c>
      <c r="Z283">
        <v>617</v>
      </c>
      <c r="AA283">
        <f t="shared" si="23"/>
        <v>-67</v>
      </c>
      <c r="AB283">
        <v>1267</v>
      </c>
      <c r="AC283">
        <v>684.62560962812393</v>
      </c>
      <c r="AD283">
        <v>617</v>
      </c>
      <c r="AE283" s="6">
        <v>17.399999999999999</v>
      </c>
      <c r="AF283">
        <v>1.2</v>
      </c>
      <c r="AG283">
        <f t="shared" si="24"/>
        <v>20.88</v>
      </c>
      <c r="AH283">
        <v>1134</v>
      </c>
      <c r="AI283">
        <v>1622</v>
      </c>
      <c r="AJ283" s="18">
        <v>1688</v>
      </c>
    </row>
    <row r="284" spans="1:36" x14ac:dyDescent="0.6">
      <c r="A284">
        <v>2023</v>
      </c>
      <c r="B284">
        <v>10</v>
      </c>
      <c r="C284">
        <v>10</v>
      </c>
      <c r="D284">
        <f t="shared" si="22"/>
        <v>2</v>
      </c>
      <c r="G284" cm="1">
        <f t="array" ref="G284">_xlfn.IFS(F284 = "H", 0, F284 = "B7", -7, F284 = "B6", -6, F284 = "B5", -5, F284 = "B4", -4, F284 = "B3", -3, F284 = "B2", -2, F284 = "B1", -1, F284 = "A7", 7, F284 = "A6", 6, F284 = "A5", 5, F284 = "A4", 4, F284 = "A3", 3, F284 = "A2", 2, F284 = "A1", 1, F284 = "", 0)</f>
        <v>0</v>
      </c>
      <c r="H284">
        <f t="shared" si="20"/>
        <v>0</v>
      </c>
      <c r="I284">
        <f t="shared" si="21"/>
        <v>0</v>
      </c>
      <c r="L284">
        <v>4437.6657824933682</v>
      </c>
      <c r="M284">
        <v>3959.6604774535799</v>
      </c>
      <c r="N284">
        <v>525.28647214854107</v>
      </c>
      <c r="O284">
        <v>659.48275862068954</v>
      </c>
      <c r="P284">
        <v>5293</v>
      </c>
      <c r="Q284">
        <v>5229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0.10639227559489869</v>
      </c>
      <c r="X284">
        <v>0.89360772440510128</v>
      </c>
      <c r="Y284">
        <v>0.1926822259030965</v>
      </c>
      <c r="Z284">
        <v>512</v>
      </c>
      <c r="AA284">
        <f t="shared" si="23"/>
        <v>-105</v>
      </c>
      <c r="AB284">
        <v>1267</v>
      </c>
      <c r="AC284">
        <v>619.68569632660115</v>
      </c>
      <c r="AD284">
        <v>512</v>
      </c>
      <c r="AE284" s="6">
        <v>17.100000000000001</v>
      </c>
      <c r="AF284">
        <v>0</v>
      </c>
      <c r="AG284">
        <f t="shared" si="24"/>
        <v>0</v>
      </c>
      <c r="AH284">
        <v>1213</v>
      </c>
      <c r="AI284">
        <v>1357</v>
      </c>
      <c r="AJ284" s="18">
        <v>1290</v>
      </c>
    </row>
    <row r="285" spans="1:36" x14ac:dyDescent="0.6">
      <c r="A285">
        <v>2023</v>
      </c>
      <c r="B285">
        <v>10</v>
      </c>
      <c r="C285">
        <v>11</v>
      </c>
      <c r="D285">
        <f t="shared" si="22"/>
        <v>3</v>
      </c>
      <c r="G285" cm="1">
        <f t="array" ref="G285">_xlfn.IFS(F285 = "H", 0, F285 = "B7", -7, F285 = "B6", -6, F285 = "B5", -5, F285 = "B4", -4, F285 = "B3", -3, F285 = "B2", -2, F285 = "B1", -1, F285 = "A7", 7, F285 = "A6", 6, F285 = "A5", 5, F285 = "A4", 4, F285 = "A3", 3, F285 = "A2", 2, F285 = "A1", 1, F285 = "", 0)</f>
        <v>0</v>
      </c>
      <c r="H285">
        <f t="shared" si="20"/>
        <v>0</v>
      </c>
      <c r="I285">
        <f t="shared" si="21"/>
        <v>0</v>
      </c>
      <c r="L285">
        <v>4441.01818181818</v>
      </c>
      <c r="M285">
        <v>4012.2181818181803</v>
      </c>
      <c r="N285">
        <v>542.47272727272718</v>
      </c>
      <c r="O285">
        <v>679.8</v>
      </c>
      <c r="P285">
        <v>5022</v>
      </c>
      <c r="Q285">
        <v>4848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0.13598928933275439</v>
      </c>
      <c r="X285">
        <v>0.86401071066724555</v>
      </c>
      <c r="Y285">
        <v>0.21255946350171279</v>
      </c>
      <c r="Z285">
        <v>556</v>
      </c>
      <c r="AA285">
        <f t="shared" si="23"/>
        <v>44</v>
      </c>
      <c r="AB285">
        <v>1267</v>
      </c>
      <c r="AC285">
        <v>571.65423338227595</v>
      </c>
      <c r="AD285">
        <v>556</v>
      </c>
      <c r="AE285" s="6">
        <v>17.600000000000001</v>
      </c>
      <c r="AF285">
        <v>0</v>
      </c>
      <c r="AG285">
        <f t="shared" si="24"/>
        <v>0</v>
      </c>
      <c r="AH285">
        <v>1350</v>
      </c>
      <c r="AI285">
        <v>1209</v>
      </c>
      <c r="AJ285" s="18">
        <v>1300</v>
      </c>
    </row>
    <row r="286" spans="1:36" x14ac:dyDescent="0.6">
      <c r="A286">
        <v>2023</v>
      </c>
      <c r="B286">
        <v>10</v>
      </c>
      <c r="C286">
        <v>12</v>
      </c>
      <c r="D286">
        <f t="shared" si="22"/>
        <v>4</v>
      </c>
      <c r="G286" cm="1">
        <f t="array" ref="G286">_xlfn.IFS(F286 = "H", 0, F286 = "B7", -7, F286 = "B6", -6, F286 = "B5", -5, F286 = "B4", -4, F286 = "B3", -3, F286 = "B2", -2, F286 = "B1", -1, F286 = "A7", 7, F286 = "A6", 6, F286 = "A5", 5, F286 = "A4", 4, F286 = "A3", 3, F286 = "A2", 2, F286 = "A1", 1, F286 = "", 0)</f>
        <v>0</v>
      </c>
      <c r="H286">
        <f t="shared" si="20"/>
        <v>0</v>
      </c>
      <c r="I286">
        <f t="shared" si="21"/>
        <v>0</v>
      </c>
      <c r="L286">
        <v>4458.4502617801027</v>
      </c>
      <c r="M286">
        <v>4035.6649214659669</v>
      </c>
      <c r="N286">
        <v>515.84293193717269</v>
      </c>
      <c r="O286">
        <v>687.21465968586381</v>
      </c>
      <c r="P286">
        <v>4958</v>
      </c>
      <c r="Q286">
        <v>4829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0.1078777970777562</v>
      </c>
      <c r="X286">
        <v>0.89212220292224387</v>
      </c>
      <c r="Y286">
        <v>5.3417799121283333E-2</v>
      </c>
      <c r="Z286">
        <v>646</v>
      </c>
      <c r="AA286">
        <f t="shared" si="23"/>
        <v>90</v>
      </c>
      <c r="AB286">
        <v>1267</v>
      </c>
      <c r="AC286">
        <v>595.50391026819</v>
      </c>
      <c r="AD286">
        <v>646</v>
      </c>
      <c r="AE286" s="6">
        <v>17.5</v>
      </c>
      <c r="AF286">
        <v>0</v>
      </c>
      <c r="AG286">
        <f t="shared" si="24"/>
        <v>0</v>
      </c>
      <c r="AH286">
        <v>1319</v>
      </c>
      <c r="AI286">
        <v>1193</v>
      </c>
      <c r="AJ286" s="18">
        <v>1475</v>
      </c>
    </row>
    <row r="287" spans="1:36" x14ac:dyDescent="0.6">
      <c r="A287">
        <v>2023</v>
      </c>
      <c r="B287">
        <v>10</v>
      </c>
      <c r="C287">
        <v>13</v>
      </c>
      <c r="D287">
        <f t="shared" si="22"/>
        <v>5</v>
      </c>
      <c r="G287" cm="1">
        <f t="array" ref="G287">_xlfn.IFS(F287 = "H", 0, F287 = "B7", -7, F287 = "B6", -6, F287 = "B5", -5, F287 = "B4", -4, F287 = "B3", -3, F287 = "B2", -2, F287 = "B1", -1, F287 = "A7", 7, F287 = "A6", 6, F287 = "A5", 5, F287 = "A4", 4, F287 = "A3", 3, F287 = "A2", 2, F287 = "A1", 1, F287 = "", 0)</f>
        <v>0</v>
      </c>
      <c r="H287">
        <f t="shared" si="20"/>
        <v>0</v>
      </c>
      <c r="I287">
        <f t="shared" si="21"/>
        <v>0</v>
      </c>
      <c r="L287">
        <v>4785.0833333333321</v>
      </c>
      <c r="M287">
        <v>4148.0833333333321</v>
      </c>
      <c r="N287">
        <v>567.70833333333326</v>
      </c>
      <c r="O287">
        <v>702.77083333333326</v>
      </c>
      <c r="P287">
        <v>5481</v>
      </c>
      <c r="Q287">
        <v>5527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0.1412684714147287</v>
      </c>
      <c r="X287">
        <v>0.85873152858527124</v>
      </c>
      <c r="Y287">
        <v>5.027858527131783E-2</v>
      </c>
      <c r="Z287">
        <v>643</v>
      </c>
      <c r="AA287">
        <f t="shared" si="23"/>
        <v>-3</v>
      </c>
      <c r="AB287">
        <v>1267</v>
      </c>
      <c r="AC287">
        <v>603.59921248917374</v>
      </c>
      <c r="AD287">
        <v>643</v>
      </c>
      <c r="AE287" s="6">
        <v>17.5</v>
      </c>
      <c r="AF287">
        <v>0</v>
      </c>
      <c r="AG287">
        <f t="shared" si="24"/>
        <v>0</v>
      </c>
      <c r="AH287">
        <v>1494</v>
      </c>
      <c r="AI287">
        <v>1229</v>
      </c>
      <c r="AJ287" s="18">
        <v>1630</v>
      </c>
    </row>
    <row r="288" spans="1:36" x14ac:dyDescent="0.6">
      <c r="A288">
        <v>2023</v>
      </c>
      <c r="B288">
        <v>10</v>
      </c>
      <c r="C288">
        <v>14</v>
      </c>
      <c r="D288">
        <f t="shared" si="22"/>
        <v>6</v>
      </c>
      <c r="G288" cm="1">
        <f t="array" ref="G288">_xlfn.IFS(F288 = "H", 0, F288 = "B7", -7, F288 = "B6", -6, F288 = "B5", -5, F288 = "B4", -4, F288 = "B3", -3, F288 = "B2", -2, F288 = "B1", -1, F288 = "A7", 7, F288 = "A6", 6, F288 = "A5", 5, F288 = "A4", 4, F288 = "A3", 3, F288 = "A2", 2, F288 = "A1", 1, F288 = "", 0)</f>
        <v>0</v>
      </c>
      <c r="H288">
        <f t="shared" si="20"/>
        <v>0</v>
      </c>
      <c r="I288">
        <f t="shared" si="21"/>
        <v>0</v>
      </c>
      <c r="L288">
        <v>4182.3157894736842</v>
      </c>
      <c r="M288">
        <v>3841.4526315789476</v>
      </c>
      <c r="N288">
        <v>479.48421052631579</v>
      </c>
      <c r="O288">
        <v>500.11578947368423</v>
      </c>
      <c r="P288">
        <v>5478</v>
      </c>
      <c r="Q288">
        <v>5332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0.1050436104136382</v>
      </c>
      <c r="X288">
        <v>0.89495638958636181</v>
      </c>
      <c r="Y288">
        <v>0.1727289546716004</v>
      </c>
      <c r="Z288">
        <v>614</v>
      </c>
      <c r="AA288">
        <f t="shared" si="23"/>
        <v>-29</v>
      </c>
      <c r="AB288">
        <v>1267</v>
      </c>
      <c r="AC288">
        <v>648.55418456228222</v>
      </c>
      <c r="AD288">
        <v>614</v>
      </c>
      <c r="AE288" s="6">
        <v>14.7</v>
      </c>
      <c r="AF288">
        <v>5.8</v>
      </c>
      <c r="AG288">
        <f t="shared" si="24"/>
        <v>85.259999999999991</v>
      </c>
      <c r="AH288">
        <v>1352</v>
      </c>
      <c r="AI288">
        <v>1305</v>
      </c>
      <c r="AJ288" s="18">
        <v>1870</v>
      </c>
    </row>
    <row r="289" spans="1:36" x14ac:dyDescent="0.6">
      <c r="A289">
        <v>2023</v>
      </c>
      <c r="B289">
        <v>10</v>
      </c>
      <c r="C289">
        <v>15</v>
      </c>
      <c r="D289">
        <f t="shared" si="22"/>
        <v>7</v>
      </c>
      <c r="G289" cm="1">
        <f t="array" ref="G289">_xlfn.IFS(F289 = "H", 0, F289 = "B7", -7, F289 = "B6", -6, F289 = "B5", -5, F289 = "B4", -4, F289 = "B3", -3, F289 = "B2", -2, F289 = "B1", -1, F289 = "A7", 7, F289 = "A6", 6, F289 = "A5", 5, F289 = "A4", 4, F289 = "A3", 3, F289 = "A2", 2, F289 = "A1", 1, F289 = "", 0)</f>
        <v>0</v>
      </c>
      <c r="H289">
        <f t="shared" si="20"/>
        <v>0</v>
      </c>
      <c r="I289">
        <f t="shared" si="21"/>
        <v>0</v>
      </c>
      <c r="L289">
        <v>3930.2493368700257</v>
      </c>
      <c r="M289">
        <v>3584.2970822281159</v>
      </c>
      <c r="N289">
        <v>520.89124668435011</v>
      </c>
      <c r="O289">
        <v>506.28381962864717</v>
      </c>
      <c r="P289">
        <v>5825</v>
      </c>
      <c r="Q289">
        <v>5864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0.14057375880457409</v>
      </c>
      <c r="X289">
        <v>0.85942624119542599</v>
      </c>
      <c r="Y289">
        <v>0.1242763852054638</v>
      </c>
      <c r="Z289">
        <v>557</v>
      </c>
      <c r="AA289">
        <f t="shared" si="23"/>
        <v>-57</v>
      </c>
      <c r="AB289">
        <v>1267</v>
      </c>
      <c r="AC289">
        <v>634.56619984625388</v>
      </c>
      <c r="AD289">
        <v>557</v>
      </c>
      <c r="AE289" s="6">
        <v>16.100000000000001</v>
      </c>
      <c r="AF289">
        <v>0</v>
      </c>
      <c r="AG289">
        <f t="shared" si="24"/>
        <v>0</v>
      </c>
      <c r="AH289">
        <v>1256</v>
      </c>
      <c r="AI289">
        <v>1643</v>
      </c>
      <c r="AJ289" s="18">
        <v>1681</v>
      </c>
    </row>
    <row r="290" spans="1:36" x14ac:dyDescent="0.6">
      <c r="A290">
        <v>2023</v>
      </c>
      <c r="B290">
        <v>10</v>
      </c>
      <c r="C290">
        <v>16</v>
      </c>
      <c r="D290">
        <f t="shared" si="22"/>
        <v>1</v>
      </c>
      <c r="G290" cm="1">
        <f t="array" ref="G290">_xlfn.IFS(F290 = "H", 0, F290 = "B7", -7, F290 = "B6", -6, F290 = "B5", -5, F290 = "B4", -4, F290 = "B3", -3, F290 = "B2", -2, F290 = "B1", -1, F290 = "A7", 7, F290 = "A6", 6, F290 = "A5", 5, F290 = "A4", 4, F290 = "A3", 3, F290 = "A2", 2, F290 = "A1", 1, F290 = "", 0)</f>
        <v>0</v>
      </c>
      <c r="H290">
        <f t="shared" si="20"/>
        <v>0</v>
      </c>
      <c r="I290">
        <f t="shared" si="21"/>
        <v>0</v>
      </c>
      <c r="L290">
        <v>4263.6031331592694</v>
      </c>
      <c r="M290">
        <v>3962.2558746736295</v>
      </c>
      <c r="N290">
        <v>533.28459530026112</v>
      </c>
      <c r="O290">
        <v>689.11488250652747</v>
      </c>
      <c r="P290">
        <v>5596</v>
      </c>
      <c r="Q290">
        <v>5539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0.137490110548036</v>
      </c>
      <c r="X290">
        <v>0.86250988945196405</v>
      </c>
      <c r="Y290">
        <v>5.5791476896101963E-2</v>
      </c>
      <c r="Z290">
        <v>581</v>
      </c>
      <c r="AA290">
        <f t="shared" si="23"/>
        <v>24</v>
      </c>
      <c r="AB290">
        <v>1267</v>
      </c>
      <c r="AC290">
        <v>614.24173828605899</v>
      </c>
      <c r="AD290">
        <v>581</v>
      </c>
      <c r="AE290" s="6">
        <v>14.7</v>
      </c>
      <c r="AF290">
        <v>0</v>
      </c>
      <c r="AG290">
        <f t="shared" si="24"/>
        <v>0</v>
      </c>
      <c r="AH290">
        <v>1244</v>
      </c>
      <c r="AI290">
        <v>1308</v>
      </c>
      <c r="AJ290" s="18">
        <v>1381</v>
      </c>
    </row>
    <row r="291" spans="1:36" x14ac:dyDescent="0.6">
      <c r="A291">
        <v>2023</v>
      </c>
      <c r="B291">
        <v>10</v>
      </c>
      <c r="C291">
        <v>17</v>
      </c>
      <c r="D291">
        <f t="shared" si="22"/>
        <v>2</v>
      </c>
      <c r="G291" cm="1">
        <f t="array" ref="G291">_xlfn.IFS(F291 = "H", 0, F291 = "B7", -7, F291 = "B6", -6, F291 = "B5", -5, F291 = "B4", -4, F291 = "B3", -3, F291 = "B2", -2, F291 = "B1", -1, F291 = "A7", 7, F291 = "A6", 6, F291 = "A5", 5, F291 = "A4", 4, F291 = "A3", 3, F291 = "A2", 2, F291 = "A1", 1, F291 = "", 0)</f>
        <v>0</v>
      </c>
      <c r="H291">
        <f t="shared" si="20"/>
        <v>0</v>
      </c>
      <c r="I291">
        <f t="shared" si="21"/>
        <v>0</v>
      </c>
      <c r="L291">
        <v>4441.9139784946256</v>
      </c>
      <c r="M291">
        <v>4148.3655913978509</v>
      </c>
      <c r="N291">
        <v>555.3118279569893</v>
      </c>
      <c r="O291">
        <v>693.04301075268836</v>
      </c>
      <c r="P291">
        <v>5140</v>
      </c>
      <c r="Q291">
        <v>5029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0.10680171763857479</v>
      </c>
      <c r="X291">
        <v>0.89319828236142529</v>
      </c>
      <c r="Y291">
        <v>3.4008588192873772E-2</v>
      </c>
      <c r="Z291">
        <v>588</v>
      </c>
      <c r="AA291">
        <f t="shared" si="23"/>
        <v>7</v>
      </c>
      <c r="AB291">
        <v>1267</v>
      </c>
      <c r="AC291">
        <v>612.52579848192829</v>
      </c>
      <c r="AD291">
        <v>588</v>
      </c>
      <c r="AE291" s="6">
        <v>13.8</v>
      </c>
      <c r="AF291">
        <v>0</v>
      </c>
      <c r="AG291">
        <f t="shared" si="24"/>
        <v>0</v>
      </c>
      <c r="AH291">
        <v>1264</v>
      </c>
      <c r="AI291">
        <v>1206</v>
      </c>
      <c r="AJ291" s="18">
        <v>1365</v>
      </c>
    </row>
    <row r="292" spans="1:36" x14ac:dyDescent="0.6">
      <c r="A292">
        <v>2023</v>
      </c>
      <c r="B292">
        <v>10</v>
      </c>
      <c r="C292">
        <v>18</v>
      </c>
      <c r="D292">
        <f t="shared" si="22"/>
        <v>3</v>
      </c>
      <c r="G292" cm="1">
        <f t="array" ref="G292">_xlfn.IFS(F292 = "H", 0, F292 = "B7", -7, F292 = "B6", -6, F292 = "B5", -5, F292 = "B4", -4, F292 = "B3", -3, F292 = "B2", -2, F292 = "B1", -1, F292 = "A7", 7, F292 = "A6", 6, F292 = "A5", 5, F292 = "A4", 4, F292 = "A3", 3, F292 = "A2", 2, F292 = "A1", 1, F292 = "", 0)</f>
        <v>0</v>
      </c>
      <c r="H292">
        <f t="shared" si="20"/>
        <v>0</v>
      </c>
      <c r="I292">
        <f t="shared" si="21"/>
        <v>0</v>
      </c>
      <c r="L292">
        <v>4511.6269430051816</v>
      </c>
      <c r="M292">
        <v>4207.6891191709847</v>
      </c>
      <c r="N292">
        <v>580.48704663212436</v>
      </c>
      <c r="O292">
        <v>717.7772020725389</v>
      </c>
      <c r="P292">
        <v>5077</v>
      </c>
      <c r="Q292">
        <v>5102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0.14052133477420839</v>
      </c>
      <c r="X292">
        <v>0.85947866522579164</v>
      </c>
      <c r="Y292">
        <v>4.3692897141173012E-2</v>
      </c>
      <c r="Z292">
        <v>661</v>
      </c>
      <c r="AA292">
        <f t="shared" si="23"/>
        <v>73</v>
      </c>
      <c r="AB292">
        <v>1267</v>
      </c>
      <c r="AC292">
        <v>574.03762816367953</v>
      </c>
      <c r="AD292">
        <v>661</v>
      </c>
      <c r="AE292" s="6">
        <v>15.7</v>
      </c>
      <c r="AF292">
        <v>0</v>
      </c>
      <c r="AG292">
        <f t="shared" si="24"/>
        <v>0</v>
      </c>
      <c r="AH292">
        <v>1230</v>
      </c>
      <c r="AI292">
        <v>1233</v>
      </c>
      <c r="AJ292" s="18">
        <v>1408</v>
      </c>
    </row>
    <row r="293" spans="1:36" x14ac:dyDescent="0.6">
      <c r="A293">
        <v>2023</v>
      </c>
      <c r="B293">
        <v>10</v>
      </c>
      <c r="C293">
        <v>19</v>
      </c>
      <c r="D293">
        <f t="shared" si="22"/>
        <v>4</v>
      </c>
      <c r="G293" cm="1">
        <f t="array" ref="G293">_xlfn.IFS(F293 = "H", 0, F293 = "B7", -7, F293 = "B6", -6, F293 = "B5", -5, F293 = "B4", -4, F293 = "B3", -3, F293 = "B2", -2, F293 = "B1", -1, F293 = "A7", 7, F293 = "A6", 6, F293 = "A5", 5, F293 = "A4", 4, F293 = "A3", 3, F293 = "A2", 2, F293 = "A1", 1, F293 = "", 0)</f>
        <v>0</v>
      </c>
      <c r="H293">
        <f t="shared" si="20"/>
        <v>0</v>
      </c>
      <c r="I293">
        <f t="shared" si="21"/>
        <v>0</v>
      </c>
      <c r="L293">
        <v>4529.8749999999982</v>
      </c>
      <c r="M293">
        <v>4026.7499999999986</v>
      </c>
      <c r="N293">
        <v>561.08333333333326</v>
      </c>
      <c r="O293">
        <v>718.14583333333326</v>
      </c>
      <c r="P293">
        <v>5388</v>
      </c>
      <c r="Q293">
        <v>5254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0.10888147591304891</v>
      </c>
      <c r="X293">
        <v>0.89111852408695102</v>
      </c>
      <c r="Y293">
        <v>5.6364718411326183E-2</v>
      </c>
      <c r="Z293">
        <v>681</v>
      </c>
      <c r="AA293">
        <f t="shared" si="23"/>
        <v>20</v>
      </c>
      <c r="AB293">
        <v>1267</v>
      </c>
      <c r="AC293">
        <v>632.06100460965308</v>
      </c>
      <c r="AD293">
        <v>681</v>
      </c>
      <c r="AE293" s="6">
        <v>17</v>
      </c>
      <c r="AF293">
        <v>8.1999999999999993</v>
      </c>
      <c r="AG293">
        <f t="shared" si="24"/>
        <v>139.39999999999998</v>
      </c>
      <c r="AH293">
        <v>1391</v>
      </c>
      <c r="AI293">
        <v>1201</v>
      </c>
      <c r="AJ293" s="18">
        <v>1523</v>
      </c>
    </row>
    <row r="294" spans="1:36" x14ac:dyDescent="0.6">
      <c r="A294">
        <v>2023</v>
      </c>
      <c r="B294">
        <v>10</v>
      </c>
      <c r="C294">
        <v>20</v>
      </c>
      <c r="D294">
        <f t="shared" si="22"/>
        <v>5</v>
      </c>
      <c r="G294" cm="1">
        <f t="array" ref="G294">_xlfn.IFS(F294 = "H", 0, F294 = "B7", -7, F294 = "B6", -6, F294 = "B5", -5, F294 = "B4", -4, F294 = "B3", -3, F294 = "B2", -2, F294 = "B1", -1, F294 = "A7", 7, F294 = "A6", 6, F294 = "A5", 5, F294 = "A4", 4, F294 = "A3", 3, F294 = "A2", 2, F294 = "A1", 1, F294 = "", 0)</f>
        <v>0</v>
      </c>
      <c r="H294">
        <f t="shared" si="20"/>
        <v>0</v>
      </c>
      <c r="I294">
        <f t="shared" si="21"/>
        <v>0</v>
      </c>
      <c r="L294">
        <v>5034.9484536082482</v>
      </c>
      <c r="M294">
        <v>4302.1855670103096</v>
      </c>
      <c r="N294">
        <v>610.41237113402065</v>
      </c>
      <c r="O294">
        <v>686.7731958762887</v>
      </c>
      <c r="P294">
        <v>5849</v>
      </c>
      <c r="Q294">
        <v>5537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0.14043123133672941</v>
      </c>
      <c r="X294">
        <v>0.8595687686632707</v>
      </c>
      <c r="Y294">
        <v>0.31458809063762522</v>
      </c>
      <c r="Z294">
        <v>672</v>
      </c>
      <c r="AA294">
        <f t="shared" si="23"/>
        <v>-9</v>
      </c>
      <c r="AB294">
        <v>1267</v>
      </c>
      <c r="AC294">
        <v>640.05074113481828</v>
      </c>
      <c r="AD294">
        <v>672</v>
      </c>
      <c r="AE294" s="6">
        <v>11.6</v>
      </c>
      <c r="AF294">
        <v>0</v>
      </c>
      <c r="AG294">
        <f t="shared" si="24"/>
        <v>0</v>
      </c>
      <c r="AH294">
        <v>1492</v>
      </c>
      <c r="AI294">
        <v>1191</v>
      </c>
      <c r="AJ294" s="18">
        <v>1764</v>
      </c>
    </row>
    <row r="295" spans="1:36" x14ac:dyDescent="0.6">
      <c r="A295">
        <v>2023</v>
      </c>
      <c r="B295">
        <v>10</v>
      </c>
      <c r="C295">
        <v>21</v>
      </c>
      <c r="D295">
        <f t="shared" si="22"/>
        <v>6</v>
      </c>
      <c r="G295" cm="1">
        <f t="array" ref="G295">_xlfn.IFS(F295 = "H", 0, F295 = "B7", -7, F295 = "B6", -6, F295 = "B5", -5, F295 = "B4", -4, F295 = "B3", -3, F295 = "B2", -2, F295 = "B1", -1, F295 = "A7", 7, F295 = "A6", 6, F295 = "A5", 5, F295 = "A4", 4, F295 = "A3", 3, F295 = "A2", 2, F295 = "A1", 1, F295 = "", 0)</f>
        <v>0</v>
      </c>
      <c r="H295">
        <f t="shared" si="20"/>
        <v>0</v>
      </c>
      <c r="I295">
        <f t="shared" si="21"/>
        <v>0</v>
      </c>
      <c r="L295">
        <v>4278.9291338582671</v>
      </c>
      <c r="M295">
        <v>3931.17060367454</v>
      </c>
      <c r="N295">
        <v>529.28346456692907</v>
      </c>
      <c r="O295">
        <v>517.76115485564299</v>
      </c>
      <c r="P295">
        <v>5720</v>
      </c>
      <c r="Q295">
        <v>5322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0.1078156131135664</v>
      </c>
      <c r="X295">
        <v>0.89218438688643364</v>
      </c>
      <c r="Y295">
        <v>6.9892229668538308E-2</v>
      </c>
      <c r="Z295">
        <v>662</v>
      </c>
      <c r="AA295">
        <f t="shared" si="23"/>
        <v>-10</v>
      </c>
      <c r="AB295">
        <v>1267</v>
      </c>
      <c r="AC295">
        <v>666.43691712354405</v>
      </c>
      <c r="AD295">
        <v>662</v>
      </c>
      <c r="AE295" s="6">
        <v>10.4</v>
      </c>
      <c r="AF295">
        <v>1.1000000000000001</v>
      </c>
      <c r="AG295">
        <f t="shared" si="24"/>
        <v>11.440000000000001</v>
      </c>
      <c r="AH295">
        <v>1418</v>
      </c>
      <c r="AI295">
        <v>1377</v>
      </c>
      <c r="AJ295" s="18">
        <v>2050</v>
      </c>
    </row>
    <row r="296" spans="1:36" x14ac:dyDescent="0.6">
      <c r="A296">
        <v>2023</v>
      </c>
      <c r="B296">
        <v>10</v>
      </c>
      <c r="C296">
        <v>22</v>
      </c>
      <c r="D296">
        <f t="shared" si="22"/>
        <v>7</v>
      </c>
      <c r="G296" cm="1">
        <f t="array" ref="G296">_xlfn.IFS(F296 = "H", 0, F296 = "B7", -7, F296 = "B6", -6, F296 = "B5", -5, F296 = "B4", -4, F296 = "B3", -3, F296 = "B2", -2, F296 = "B1", -1, F296 = "A7", 7, F296 = "A6", 6, F296 = "A5", 5, F296 = "A4", 4, F296 = "A3", 3, F296 = "A2", 2, F296 = "A1", 1, F296 = "", 0)</f>
        <v>0</v>
      </c>
      <c r="H296">
        <f t="shared" si="20"/>
        <v>0</v>
      </c>
      <c r="I296">
        <f t="shared" si="21"/>
        <v>0</v>
      </c>
      <c r="L296">
        <v>3851.6041666666656</v>
      </c>
      <c r="M296">
        <v>3508.7499999999991</v>
      </c>
      <c r="N296">
        <v>443</v>
      </c>
      <c r="O296">
        <v>429.41666666666663</v>
      </c>
      <c r="P296">
        <v>5650</v>
      </c>
      <c r="Q296">
        <v>5830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0.13823315911730549</v>
      </c>
      <c r="X296">
        <v>0.86176684088269462</v>
      </c>
      <c r="Y296">
        <v>6.8040069686411159E-2</v>
      </c>
      <c r="Z296">
        <v>554</v>
      </c>
      <c r="AA296">
        <f t="shared" si="23"/>
        <v>-108</v>
      </c>
      <c r="AB296">
        <v>1267</v>
      </c>
      <c r="AC296">
        <v>628.8405679514625</v>
      </c>
      <c r="AD296">
        <v>554</v>
      </c>
      <c r="AE296" s="6">
        <v>12.5</v>
      </c>
      <c r="AF296">
        <v>0</v>
      </c>
      <c r="AG296">
        <f t="shared" si="24"/>
        <v>0</v>
      </c>
      <c r="AH296">
        <v>1259</v>
      </c>
      <c r="AI296">
        <v>1680</v>
      </c>
      <c r="AJ296" s="18">
        <v>1788</v>
      </c>
    </row>
    <row r="297" spans="1:36" x14ac:dyDescent="0.6">
      <c r="A297">
        <v>2023</v>
      </c>
      <c r="B297">
        <v>10</v>
      </c>
      <c r="C297">
        <v>23</v>
      </c>
      <c r="D297">
        <f t="shared" si="22"/>
        <v>1</v>
      </c>
      <c r="G297" cm="1">
        <f t="array" ref="G297">_xlfn.IFS(F297 = "H", 0, F297 = "B7", -7, F297 = "B6", -6, F297 = "B5", -5, F297 = "B4", -4, F297 = "B3", -3, F297 = "B2", -2, F297 = "B1", -1, F297 = "A7", 7, F297 = "A6", 6, F297 = "A5", 5, F297 = "A4", 4, F297 = "A3", 3, F297 = "A2", 2, F297 = "A1", 1, F297 = "", 0)</f>
        <v>0</v>
      </c>
      <c r="H297">
        <f t="shared" si="20"/>
        <v>0</v>
      </c>
      <c r="I297">
        <f t="shared" si="21"/>
        <v>0</v>
      </c>
      <c r="L297">
        <v>4524.1566579634464</v>
      </c>
      <c r="M297">
        <v>4202.6318537859006</v>
      </c>
      <c r="N297">
        <v>515.4020887728459</v>
      </c>
      <c r="O297">
        <v>705.48563968668407</v>
      </c>
      <c r="P297">
        <v>5469</v>
      </c>
      <c r="Q297">
        <v>5784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0.13323113836310321</v>
      </c>
      <c r="X297">
        <v>0.86676886163689681</v>
      </c>
      <c r="Y297">
        <v>7.6898012381883346E-2</v>
      </c>
      <c r="Z297">
        <v>543</v>
      </c>
      <c r="AA297">
        <f t="shared" si="23"/>
        <v>-11</v>
      </c>
      <c r="AB297">
        <v>1267</v>
      </c>
      <c r="AC297">
        <v>608.19734768801436</v>
      </c>
      <c r="AD297">
        <v>543</v>
      </c>
      <c r="AE297" s="6">
        <v>15.2</v>
      </c>
      <c r="AF297">
        <v>0</v>
      </c>
      <c r="AG297">
        <f t="shared" si="24"/>
        <v>0</v>
      </c>
      <c r="AH297">
        <v>1219</v>
      </c>
      <c r="AI297">
        <v>1361</v>
      </c>
      <c r="AJ297" s="18">
        <v>1436</v>
      </c>
    </row>
    <row r="298" spans="1:36" x14ac:dyDescent="0.6">
      <c r="A298">
        <v>2023</v>
      </c>
      <c r="B298">
        <v>10</v>
      </c>
      <c r="C298">
        <v>24</v>
      </c>
      <c r="D298">
        <f t="shared" si="22"/>
        <v>2</v>
      </c>
      <c r="G298" cm="1">
        <f t="array" ref="G298">_xlfn.IFS(F298 = "H", 0, F298 = "B7", -7, F298 = "B6", -6, F298 = "B5", -5, F298 = "B4", -4, F298 = "B3", -3, F298 = "B2", -2, F298 = "B1", -1, F298 = "A7", 7, F298 = "A6", 6, F298 = "A5", 5, F298 = "A4", 4, F298 = "A3", 3, F298 = "A2", 2, F298 = "A1", 1, F298 = "", 0)</f>
        <v>0</v>
      </c>
      <c r="H298">
        <f t="shared" si="20"/>
        <v>0</v>
      </c>
      <c r="I298">
        <f t="shared" si="21"/>
        <v>0</v>
      </c>
      <c r="L298">
        <v>4330.5185185185173</v>
      </c>
      <c r="M298">
        <v>3905.6296296296287</v>
      </c>
      <c r="N298">
        <v>518.88888888888891</v>
      </c>
      <c r="O298">
        <v>675.2962962962963</v>
      </c>
      <c r="P298">
        <v>5060</v>
      </c>
      <c r="Q298">
        <v>5369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0.1062054527439512</v>
      </c>
      <c r="X298">
        <v>0.89379454725604879</v>
      </c>
      <c r="Y298">
        <v>6.4205580592578387E-2</v>
      </c>
      <c r="Z298">
        <v>574</v>
      </c>
      <c r="AA298">
        <f t="shared" si="23"/>
        <v>31</v>
      </c>
      <c r="AB298">
        <v>1267</v>
      </c>
      <c r="AC298">
        <v>604.627532581781</v>
      </c>
      <c r="AD298">
        <v>574</v>
      </c>
      <c r="AE298" s="6">
        <v>15.6</v>
      </c>
      <c r="AF298">
        <v>0</v>
      </c>
      <c r="AG298">
        <f t="shared" si="24"/>
        <v>0</v>
      </c>
      <c r="AH298">
        <v>1297</v>
      </c>
      <c r="AI298">
        <v>1275</v>
      </c>
      <c r="AJ298" s="18">
        <v>1400</v>
      </c>
    </row>
    <row r="299" spans="1:36" x14ac:dyDescent="0.6">
      <c r="A299">
        <v>2023</v>
      </c>
      <c r="B299">
        <v>10</v>
      </c>
      <c r="C299">
        <v>25</v>
      </c>
      <c r="D299">
        <f t="shared" si="22"/>
        <v>3</v>
      </c>
      <c r="G299" cm="1">
        <f t="array" ref="G299">_xlfn.IFS(F299 = "H", 0, F299 = "B7", -7, F299 = "B6", -6, F299 = "B5", -5, F299 = "B4", -4, F299 = "B3", -3, F299 = "B2", -2, F299 = "B1", -1, F299 = "A7", 7, F299 = "A6", 6, F299 = "A5", 5, F299 = "A4", 4, F299 = "A3", 3, F299 = "A2", 2, F299 = "A1", 1, F299 = "", 0)</f>
        <v>0</v>
      </c>
      <c r="H299">
        <f t="shared" si="20"/>
        <v>0</v>
      </c>
      <c r="I299">
        <f t="shared" si="21"/>
        <v>0</v>
      </c>
      <c r="L299">
        <v>4688.5818181818158</v>
      </c>
      <c r="M299">
        <v>4086.9818181818164</v>
      </c>
      <c r="N299">
        <v>559.61818181818171</v>
      </c>
      <c r="O299">
        <v>732.54545454545439</v>
      </c>
      <c r="P299">
        <v>5004</v>
      </c>
      <c r="Q299">
        <v>5239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0.1421767711282502</v>
      </c>
      <c r="X299">
        <v>0.85782322887174989</v>
      </c>
      <c r="Y299">
        <v>8.5204529922874167E-2</v>
      </c>
      <c r="Z299">
        <v>694</v>
      </c>
      <c r="AA299">
        <f t="shared" si="23"/>
        <v>120</v>
      </c>
      <c r="AB299">
        <v>1267</v>
      </c>
      <c r="AC299">
        <v>565.74939013796018</v>
      </c>
      <c r="AD299">
        <v>694</v>
      </c>
      <c r="AE299" s="6">
        <v>16.600000000000001</v>
      </c>
      <c r="AF299">
        <v>0</v>
      </c>
      <c r="AG299">
        <f t="shared" si="24"/>
        <v>0</v>
      </c>
      <c r="AH299">
        <v>1305</v>
      </c>
      <c r="AI299">
        <v>1204</v>
      </c>
      <c r="AJ299" s="18">
        <v>1480</v>
      </c>
    </row>
    <row r="300" spans="1:36" x14ac:dyDescent="0.6">
      <c r="A300">
        <v>2023</v>
      </c>
      <c r="B300">
        <v>10</v>
      </c>
      <c r="C300">
        <v>26</v>
      </c>
      <c r="D300">
        <f t="shared" si="22"/>
        <v>4</v>
      </c>
      <c r="G300" cm="1">
        <f t="array" ref="G300">_xlfn.IFS(F300 = "H", 0, F300 = "B7", -7, F300 = "B6", -6, F300 = "B5", -5, F300 = "B4", -4, F300 = "B3", -3, F300 = "B2", -2, F300 = "B1", -1, F300 = "A7", 7, F300 = "A6", 6, F300 = "A5", 5, F300 = "A4", 4, F300 = "A3", 3, F300 = "A2", 2, F300 = "A1", 1, F300 = "", 0)</f>
        <v>0</v>
      </c>
      <c r="H300">
        <f t="shared" si="20"/>
        <v>0</v>
      </c>
      <c r="I300">
        <f t="shared" si="21"/>
        <v>0</v>
      </c>
      <c r="L300">
        <v>4526.6178010471185</v>
      </c>
      <c r="M300">
        <v>4070.848167539265</v>
      </c>
      <c r="N300">
        <v>618.77486910994753</v>
      </c>
      <c r="O300">
        <v>705.67015706806274</v>
      </c>
      <c r="P300">
        <v>5298</v>
      </c>
      <c r="Q300">
        <v>5471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0.1079085028012505</v>
      </c>
      <c r="X300">
        <v>0.89209149719874958</v>
      </c>
      <c r="Y300">
        <v>0.1760315101990281</v>
      </c>
      <c r="Z300">
        <v>689</v>
      </c>
      <c r="AA300">
        <f t="shared" si="23"/>
        <v>-5</v>
      </c>
      <c r="AB300">
        <v>1267</v>
      </c>
      <c r="AC300">
        <v>621.19488420113873</v>
      </c>
      <c r="AD300">
        <v>689</v>
      </c>
      <c r="AE300" s="6">
        <v>17.2</v>
      </c>
      <c r="AF300">
        <v>0</v>
      </c>
      <c r="AG300">
        <f t="shared" si="24"/>
        <v>0</v>
      </c>
      <c r="AH300">
        <v>1421</v>
      </c>
      <c r="AI300">
        <v>1271</v>
      </c>
      <c r="AJ300" s="18">
        <v>1613</v>
      </c>
    </row>
    <row r="301" spans="1:36" x14ac:dyDescent="0.6">
      <c r="A301">
        <v>2023</v>
      </c>
      <c r="B301">
        <v>10</v>
      </c>
      <c r="C301">
        <v>27</v>
      </c>
      <c r="D301">
        <f t="shared" si="22"/>
        <v>5</v>
      </c>
      <c r="G301" cm="1">
        <f t="array" ref="G301">_xlfn.IFS(F301 = "H", 0, F301 = "B7", -7, F301 = "B6", -6, F301 = "B5", -5, F301 = "B4", -4, F301 = "B3", -3, F301 = "B2", -2, F301 = "B1", -1, F301 = "A7", 7, F301 = "A6", 6, F301 = "A5", 5, F301 = "A4", 4, F301 = "A3", 3, F301 = "A2", 2, F301 = "A1", 1, F301 = "", 0)</f>
        <v>0</v>
      </c>
      <c r="H301">
        <f t="shared" si="20"/>
        <v>0</v>
      </c>
      <c r="I301">
        <f t="shared" si="21"/>
        <v>0</v>
      </c>
      <c r="L301">
        <v>4702.1381074168794</v>
      </c>
      <c r="M301">
        <v>4115.498721227621</v>
      </c>
      <c r="N301" s="2">
        <v>0</v>
      </c>
      <c r="O301" s="2">
        <v>0</v>
      </c>
      <c r="P301">
        <v>5640</v>
      </c>
      <c r="Q301">
        <v>5740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0.13393673110720561</v>
      </c>
      <c r="X301">
        <v>0.86606326889279439</v>
      </c>
      <c r="Y301">
        <v>0.19298037492677211</v>
      </c>
      <c r="Z301">
        <v>698</v>
      </c>
      <c r="AA301">
        <f t="shared" si="23"/>
        <v>9</v>
      </c>
      <c r="AB301">
        <v>1267</v>
      </c>
      <c r="AC301">
        <v>625.01963521598907</v>
      </c>
      <c r="AD301">
        <v>698</v>
      </c>
      <c r="AE301" s="6">
        <v>15.7</v>
      </c>
      <c r="AF301">
        <v>0</v>
      </c>
      <c r="AG301">
        <f t="shared" si="24"/>
        <v>0</v>
      </c>
      <c r="AH301">
        <v>1571</v>
      </c>
      <c r="AI301">
        <v>1345</v>
      </c>
      <c r="AJ301" s="18">
        <v>1736</v>
      </c>
    </row>
    <row r="302" spans="1:36" x14ac:dyDescent="0.6">
      <c r="A302">
        <v>2023</v>
      </c>
      <c r="B302">
        <v>10</v>
      </c>
      <c r="C302">
        <v>28</v>
      </c>
      <c r="D302">
        <f t="shared" si="22"/>
        <v>6</v>
      </c>
      <c r="G302" cm="1">
        <f t="array" ref="G302">_xlfn.IFS(F302 = "H", 0, F302 = "B7", -7, F302 = "B6", -6, F302 = "B5", -5, F302 = "B4", -4, F302 = "B3", -3, F302 = "B2", -2, F302 = "B1", -1, F302 = "A7", 7, F302 = "A6", 6, F302 = "A5", 5, F302 = "A4", 4, F302 = "A3", 3, F302 = "A2", 2, F302 = "A1", 1, F302 = "", 0)</f>
        <v>0</v>
      </c>
      <c r="H302">
        <f t="shared" si="20"/>
        <v>0</v>
      </c>
      <c r="I302">
        <f t="shared" si="21"/>
        <v>0</v>
      </c>
      <c r="L302">
        <v>4306.0490463215256</v>
      </c>
      <c r="M302">
        <v>4027.7275204359667</v>
      </c>
      <c r="N302" s="2">
        <v>0</v>
      </c>
      <c r="O302" s="2">
        <v>0</v>
      </c>
      <c r="P302">
        <v>5397</v>
      </c>
      <c r="Q302">
        <v>5269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0.1061907887100087</v>
      </c>
      <c r="X302">
        <v>0.89380921128999136</v>
      </c>
      <c r="Y302">
        <v>5.5503468966810417E-2</v>
      </c>
      <c r="Z302">
        <v>644</v>
      </c>
      <c r="AA302">
        <f t="shared" si="23"/>
        <v>-54</v>
      </c>
      <c r="AB302">
        <v>1267</v>
      </c>
      <c r="AC302">
        <v>637.15692076511948</v>
      </c>
      <c r="AD302">
        <v>644</v>
      </c>
      <c r="AE302" s="6">
        <v>14.2</v>
      </c>
      <c r="AF302">
        <v>0</v>
      </c>
      <c r="AG302">
        <f t="shared" si="24"/>
        <v>0</v>
      </c>
      <c r="AH302">
        <v>1378</v>
      </c>
      <c r="AI302">
        <v>1388</v>
      </c>
      <c r="AJ302" s="18">
        <v>1932</v>
      </c>
    </row>
    <row r="303" spans="1:36" x14ac:dyDescent="0.6">
      <c r="A303">
        <v>2023</v>
      </c>
      <c r="B303">
        <v>10</v>
      </c>
      <c r="C303">
        <v>29</v>
      </c>
      <c r="D303">
        <f t="shared" si="22"/>
        <v>7</v>
      </c>
      <c r="G303" cm="1">
        <f t="array" ref="G303">_xlfn.IFS(F303 = "H", 0, F303 = "B7", -7, F303 = "B6", -6, F303 = "B5", -5, F303 = "B4", -4, F303 = "B3", -3, F303 = "B2", -2, F303 = "B1", -1, F303 = "A7", 7, F303 = "A6", 6, F303 = "A5", 5, F303 = "A4", 4, F303 = "A3", 3, F303 = "A2", 2, F303 = "A1", 1, F303 = "", 0)</f>
        <v>0</v>
      </c>
      <c r="H303">
        <f t="shared" si="20"/>
        <v>0</v>
      </c>
      <c r="I303">
        <f t="shared" si="21"/>
        <v>0</v>
      </c>
      <c r="L303">
        <v>4070.8677685950429</v>
      </c>
      <c r="M303">
        <v>3653.8099173553733</v>
      </c>
      <c r="N303" s="2">
        <v>0</v>
      </c>
      <c r="O303" s="2">
        <v>0</v>
      </c>
      <c r="P303">
        <v>5558</v>
      </c>
      <c r="Q303">
        <v>5391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0.1399966946318211</v>
      </c>
      <c r="X303">
        <v>0.86000330536817893</v>
      </c>
      <c r="Y303">
        <v>6.6692544220172317E-2</v>
      </c>
      <c r="Z303">
        <v>527</v>
      </c>
      <c r="AA303">
        <f t="shared" si="23"/>
        <v>-117</v>
      </c>
      <c r="AB303">
        <v>1267</v>
      </c>
      <c r="AC303">
        <v>616.93420648679592</v>
      </c>
      <c r="AD303">
        <v>527</v>
      </c>
      <c r="AE303" s="6">
        <v>14.9</v>
      </c>
      <c r="AF303">
        <v>0</v>
      </c>
      <c r="AG303">
        <f t="shared" si="24"/>
        <v>0</v>
      </c>
      <c r="AH303">
        <v>1170</v>
      </c>
      <c r="AI303">
        <v>1642</v>
      </c>
      <c r="AJ303" s="18">
        <v>1717</v>
      </c>
    </row>
    <row r="304" spans="1:36" x14ac:dyDescent="0.6">
      <c r="A304">
        <v>2023</v>
      </c>
      <c r="B304">
        <v>10</v>
      </c>
      <c r="C304">
        <v>30</v>
      </c>
      <c r="D304">
        <f t="shared" si="22"/>
        <v>1</v>
      </c>
      <c r="G304" cm="1">
        <f t="array" ref="G304">_xlfn.IFS(F304 = "H", 0, F304 = "B7", -7, F304 = "B6", -6, F304 = "B5", -5, F304 = "B4", -4, F304 = "B3", -3, F304 = "B2", -2, F304 = "B1", -1, F304 = "A7", 7, F304 = "A6", 6, F304 = "A5", 5, F304 = "A4", 4, F304 = "A3", 3, F304 = "A2", 2, F304 = "A1", 1, F304 = "", 0)</f>
        <v>0</v>
      </c>
      <c r="H304">
        <f t="shared" si="20"/>
        <v>0</v>
      </c>
      <c r="I304">
        <f t="shared" si="21"/>
        <v>0</v>
      </c>
      <c r="L304">
        <v>5074.7262569832401</v>
      </c>
      <c r="M304">
        <v>4475.6201117318433</v>
      </c>
      <c r="N304" s="2">
        <v>0</v>
      </c>
      <c r="O304" s="2">
        <v>0</v>
      </c>
      <c r="P304">
        <v>5150</v>
      </c>
      <c r="Q304">
        <v>5114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0.14271216085810781</v>
      </c>
      <c r="X304">
        <v>0.85728783914189222</v>
      </c>
      <c r="Y304">
        <v>0.1238631091563671</v>
      </c>
      <c r="Z304">
        <v>626</v>
      </c>
      <c r="AA304">
        <f t="shared" si="23"/>
        <v>99</v>
      </c>
      <c r="AB304">
        <v>1267</v>
      </c>
      <c r="AC304">
        <v>575.45868490678322</v>
      </c>
      <c r="AD304">
        <v>626</v>
      </c>
      <c r="AE304" s="6">
        <v>15.1</v>
      </c>
      <c r="AF304">
        <v>0</v>
      </c>
      <c r="AG304">
        <f t="shared" si="24"/>
        <v>0</v>
      </c>
      <c r="AH304">
        <v>1412</v>
      </c>
      <c r="AI304">
        <v>1512</v>
      </c>
      <c r="AJ304" s="18">
        <v>1417</v>
      </c>
    </row>
    <row r="305" spans="1:36" x14ac:dyDescent="0.6">
      <c r="A305">
        <v>2023</v>
      </c>
      <c r="B305">
        <v>10</v>
      </c>
      <c r="C305">
        <v>31</v>
      </c>
      <c r="D305">
        <f t="shared" si="22"/>
        <v>2</v>
      </c>
      <c r="G305" cm="1">
        <f t="array" ref="G305">_xlfn.IFS(F305 = "H", 0, F305 = "B7", -7, F305 = "B6", -6, F305 = "B5", -5, F305 = "B4", -4, F305 = "B3", -3, F305 = "B2", -2, F305 = "B1", -1, F305 = "A7", 7, F305 = "A6", 6, F305 = "A5", 5, F305 = "A4", 4, F305 = "A3", 3, F305 = "A2", 2, F305 = "A1", 1, F305 = "", 0)</f>
        <v>0</v>
      </c>
      <c r="H305">
        <f t="shared" si="20"/>
        <v>0</v>
      </c>
      <c r="I305">
        <f t="shared" si="21"/>
        <v>0</v>
      </c>
      <c r="L305">
        <v>4605.6509695290861</v>
      </c>
      <c r="M305">
        <v>4246.8476454293632</v>
      </c>
      <c r="N305" s="2">
        <v>0</v>
      </c>
      <c r="O305" s="2">
        <v>0</v>
      </c>
      <c r="P305">
        <v>4791</v>
      </c>
      <c r="Q305">
        <v>4606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0.1119293391507928</v>
      </c>
      <c r="X305">
        <v>0.88807066084920727</v>
      </c>
      <c r="Y305">
        <v>0.1227253378737895</v>
      </c>
      <c r="Z305">
        <v>521</v>
      </c>
      <c r="AA305">
        <f t="shared" si="23"/>
        <v>-105</v>
      </c>
      <c r="AB305">
        <v>1267</v>
      </c>
      <c r="AC305">
        <v>577.83181430966056</v>
      </c>
      <c r="AD305">
        <v>521</v>
      </c>
      <c r="AE305" s="6">
        <v>16.5</v>
      </c>
      <c r="AF305">
        <v>0</v>
      </c>
      <c r="AG305">
        <f t="shared" si="24"/>
        <v>0</v>
      </c>
      <c r="AH305">
        <v>1157</v>
      </c>
      <c r="AI305">
        <v>1182</v>
      </c>
      <c r="AJ305" s="18">
        <v>1245</v>
      </c>
    </row>
    <row r="306" spans="1:36" x14ac:dyDescent="0.6">
      <c r="A306">
        <v>2023</v>
      </c>
      <c r="B306">
        <v>11</v>
      </c>
      <c r="C306">
        <v>1</v>
      </c>
      <c r="D306">
        <f t="shared" si="22"/>
        <v>3</v>
      </c>
      <c r="G306" cm="1">
        <f t="array" ref="G306">_xlfn.IFS(F306 = "H", 0, F306 = "B7", -7, F306 = "B6", -6, F306 = "B5", -5, F306 = "B4", -4, F306 = "B3", -3, F306 = "B2", -2, F306 = "B1", -1, F306 = "A7", 7, F306 = "A6", 6, F306 = "A5", 5, F306 = "A4", 4, F306 = "A3", 3, F306 = "A2", 2, F306 = "A1", 1, F306 = "", 0)</f>
        <v>0</v>
      </c>
      <c r="H306">
        <f t="shared" si="20"/>
        <v>0</v>
      </c>
      <c r="I306">
        <f t="shared" si="21"/>
        <v>0</v>
      </c>
      <c r="L306">
        <v>4627.307479224376</v>
      </c>
      <c r="M306">
        <v>4342.7700831024922</v>
      </c>
      <c r="N306">
        <v>555.2686980609418</v>
      </c>
      <c r="O306">
        <v>724.81440443213296</v>
      </c>
      <c r="P306">
        <v>5079</v>
      </c>
      <c r="Q306">
        <v>4675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0.13939873263227781</v>
      </c>
      <c r="X306">
        <v>0.86060126736772224</v>
      </c>
      <c r="Y306">
        <v>6.1429010808752453E-2</v>
      </c>
      <c r="Z306">
        <v>573</v>
      </c>
      <c r="AA306">
        <f t="shared" si="23"/>
        <v>52</v>
      </c>
      <c r="AB306">
        <v>1267</v>
      </c>
      <c r="AC306">
        <v>570.6486644006352</v>
      </c>
      <c r="AD306">
        <v>573</v>
      </c>
      <c r="AE306" s="6">
        <v>19</v>
      </c>
      <c r="AF306">
        <v>0</v>
      </c>
      <c r="AG306">
        <f t="shared" si="24"/>
        <v>0</v>
      </c>
      <c r="AH306">
        <v>1267</v>
      </c>
      <c r="AI306">
        <v>1177</v>
      </c>
      <c r="AJ306" s="18">
        <v>1304</v>
      </c>
    </row>
    <row r="307" spans="1:36" x14ac:dyDescent="0.6">
      <c r="A307">
        <v>2023</v>
      </c>
      <c r="B307">
        <v>11</v>
      </c>
      <c r="C307">
        <v>2</v>
      </c>
      <c r="D307">
        <f t="shared" si="22"/>
        <v>4</v>
      </c>
      <c r="G307" cm="1">
        <f t="array" ref="G307">_xlfn.IFS(F307 = "H", 0, F307 = "B7", -7, F307 = "B6", -6, F307 = "B5", -5, F307 = "B4", -4, F307 = "B3", -3, F307 = "B2", -2, F307 = "B1", -1, F307 = "A7", 7, F307 = "A6", 6, F307 = "A5", 5, F307 = "A4", 4, F307 = "A3", 3, F307 = "A2", 2, F307 = "A1", 1, F307 = "", 0)</f>
        <v>0</v>
      </c>
      <c r="H307">
        <f t="shared" si="20"/>
        <v>0</v>
      </c>
      <c r="I307">
        <f t="shared" si="21"/>
        <v>0</v>
      </c>
      <c r="L307">
        <v>4735.6923076923094</v>
      </c>
      <c r="M307">
        <v>4242.7692307692323</v>
      </c>
      <c r="N307">
        <v>590.92307692307702</v>
      </c>
      <c r="O307">
        <v>708.00000000000011</v>
      </c>
      <c r="P307">
        <v>5314</v>
      </c>
      <c r="Q307">
        <v>5023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0.10430100839794169</v>
      </c>
      <c r="X307">
        <v>0.89569899160205835</v>
      </c>
      <c r="Y307">
        <v>8.5680196427995584E-2</v>
      </c>
      <c r="Z307">
        <v>573</v>
      </c>
      <c r="AA307">
        <f t="shared" si="23"/>
        <v>0</v>
      </c>
      <c r="AB307">
        <v>1267</v>
      </c>
      <c r="AC307">
        <v>620.82341660018301</v>
      </c>
      <c r="AD307">
        <v>573</v>
      </c>
      <c r="AE307" s="6">
        <v>20.8</v>
      </c>
      <c r="AF307">
        <v>0</v>
      </c>
      <c r="AG307">
        <f t="shared" si="24"/>
        <v>0</v>
      </c>
      <c r="AH307">
        <v>1375</v>
      </c>
      <c r="AI307">
        <v>1116</v>
      </c>
      <c r="AJ307" s="18">
        <v>1493</v>
      </c>
    </row>
    <row r="308" spans="1:36" x14ac:dyDescent="0.6">
      <c r="A308">
        <v>2023</v>
      </c>
      <c r="B308">
        <v>11</v>
      </c>
      <c r="C308">
        <v>3</v>
      </c>
      <c r="D308">
        <f t="shared" si="22"/>
        <v>5</v>
      </c>
      <c r="G308" cm="1">
        <f t="array" ref="G308">_xlfn.IFS(F308 = "H", 0, F308 = "B7", -7, F308 = "B6", -6, F308 = "B5", -5, F308 = "B4", -4, F308 = "B3", -3, F308 = "B2", -2, F308 = "B1", -1, F308 = "A7", 7, F308 = "A6", 6, F308 = "A5", 5, F308 = "A4", 4, F308 = "A3", 3, F308 = "A2", 2, F308 = "A1", 1, F308 = "", 0)</f>
        <v>0</v>
      </c>
      <c r="H308">
        <f t="shared" si="20"/>
        <v>0</v>
      </c>
      <c r="I308">
        <f t="shared" si="21"/>
        <v>0</v>
      </c>
      <c r="L308">
        <v>5119.6631016042775</v>
      </c>
      <c r="M308">
        <v>4426.1443850267378</v>
      </c>
      <c r="N308">
        <v>578.9679144385027</v>
      </c>
      <c r="O308">
        <v>734.35294117647049</v>
      </c>
      <c r="P308">
        <v>5631</v>
      </c>
      <c r="Q308">
        <v>5541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0.13752386919680151</v>
      </c>
      <c r="X308">
        <v>0.86247613080319852</v>
      </c>
      <c r="Y308">
        <v>5.1315789473684217E-2</v>
      </c>
      <c r="Z308">
        <v>637</v>
      </c>
      <c r="AA308">
        <f t="shared" si="23"/>
        <v>64</v>
      </c>
      <c r="AB308">
        <v>1267</v>
      </c>
      <c r="AC308">
        <v>618.10651705592886</v>
      </c>
      <c r="AD308">
        <v>637</v>
      </c>
      <c r="AE308" s="6">
        <v>19.5</v>
      </c>
      <c r="AF308">
        <v>8.5</v>
      </c>
      <c r="AG308">
        <f t="shared" si="24"/>
        <v>165.75</v>
      </c>
      <c r="AH308">
        <v>1489</v>
      </c>
      <c r="AI308">
        <v>1220</v>
      </c>
      <c r="AJ308" s="18">
        <v>1766</v>
      </c>
    </row>
    <row r="309" spans="1:36" x14ac:dyDescent="0.6">
      <c r="A309">
        <v>2023</v>
      </c>
      <c r="B309">
        <v>11</v>
      </c>
      <c r="C309">
        <v>4</v>
      </c>
      <c r="D309">
        <f t="shared" si="22"/>
        <v>6</v>
      </c>
      <c r="G309" cm="1">
        <f t="array" ref="G309">_xlfn.IFS(F309 = "H", 0, F309 = "B7", -7, F309 = "B6", -6, F309 = "B5", -5, F309 = "B4", -4, F309 = "B3", -3, F309 = "B2", -2, F309 = "B1", -1, F309 = "A7", 7, F309 = "A6", 6, F309 = "A5", 5, F309 = "A4", 4, F309 = "A3", 3, F309 = "A2", 2, F309 = "A1", 1, F309 = "", 0)</f>
        <v>0</v>
      </c>
      <c r="H309">
        <f t="shared" si="20"/>
        <v>0</v>
      </c>
      <c r="I309">
        <f t="shared" si="21"/>
        <v>0</v>
      </c>
      <c r="L309">
        <v>4245.6239782016346</v>
      </c>
      <c r="M309">
        <v>4029.2534059945497</v>
      </c>
      <c r="N309">
        <v>519.46594005449583</v>
      </c>
      <c r="O309">
        <v>570.07629427792915</v>
      </c>
      <c r="P309">
        <v>4987</v>
      </c>
      <c r="Q309">
        <v>5414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0.1100911771304041</v>
      </c>
      <c r="X309">
        <v>0.88990882286959583</v>
      </c>
      <c r="Y309">
        <v>4.9736403550940618E-2</v>
      </c>
      <c r="Z309">
        <v>613</v>
      </c>
      <c r="AA309">
        <f t="shared" si="23"/>
        <v>-24</v>
      </c>
      <c r="AB309">
        <v>1267</v>
      </c>
      <c r="AC309">
        <v>598.40689269180962</v>
      </c>
      <c r="AD309">
        <v>613</v>
      </c>
      <c r="AE309" s="6">
        <v>17.399999999999999</v>
      </c>
      <c r="AF309">
        <v>0</v>
      </c>
      <c r="AG309">
        <f t="shared" si="24"/>
        <v>0</v>
      </c>
      <c r="AH309">
        <v>1303</v>
      </c>
      <c r="AI309">
        <v>1323</v>
      </c>
      <c r="AJ309" s="18">
        <v>1948</v>
      </c>
    </row>
    <row r="310" spans="1:36" x14ac:dyDescent="0.6">
      <c r="A310">
        <v>2023</v>
      </c>
      <c r="B310">
        <v>11</v>
      </c>
      <c r="C310">
        <v>5</v>
      </c>
      <c r="D310">
        <f t="shared" si="22"/>
        <v>7</v>
      </c>
      <c r="G310" cm="1">
        <f t="array" ref="G310">_xlfn.IFS(F310 = "H", 0, F310 = "B7", -7, F310 = "B6", -6, F310 = "B5", -5, F310 = "B4", -4, F310 = "B3", -3, F310 = "B2", -2, F310 = "B1", -1, F310 = "A7", 7, F310 = "A6", 6, F310 = "A5", 5, F310 = "A4", 4, F310 = "A3", 3, F310 = "A2", 2, F310 = "A1", 1, F310 = "", 0)</f>
        <v>0</v>
      </c>
      <c r="H310">
        <f t="shared" si="20"/>
        <v>0</v>
      </c>
      <c r="I310">
        <f t="shared" si="21"/>
        <v>0</v>
      </c>
      <c r="L310">
        <v>3803.4555256064687</v>
      </c>
      <c r="M310">
        <v>3604.1293800539079</v>
      </c>
      <c r="N310">
        <v>440.77358490566036</v>
      </c>
      <c r="O310">
        <v>420.31266846361183</v>
      </c>
      <c r="P310">
        <v>5411</v>
      </c>
      <c r="Q310">
        <v>5905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0.137374808530694</v>
      </c>
      <c r="X310">
        <v>0.86262519146930605</v>
      </c>
      <c r="Y310">
        <v>0.13788072935077181</v>
      </c>
      <c r="Z310">
        <v>585</v>
      </c>
      <c r="AA310">
        <f t="shared" si="23"/>
        <v>-28</v>
      </c>
      <c r="AB310">
        <v>1267</v>
      </c>
      <c r="AC310">
        <v>610.92272613360842</v>
      </c>
      <c r="AD310">
        <v>585</v>
      </c>
      <c r="AE310" s="6">
        <v>17.3</v>
      </c>
      <c r="AF310">
        <v>10.4</v>
      </c>
      <c r="AG310">
        <f t="shared" si="24"/>
        <v>179.92000000000002</v>
      </c>
      <c r="AH310">
        <v>1173</v>
      </c>
      <c r="AI310">
        <v>1636</v>
      </c>
      <c r="AJ310" s="18">
        <v>1753</v>
      </c>
    </row>
    <row r="311" spans="1:36" x14ac:dyDescent="0.6">
      <c r="A311">
        <v>2023</v>
      </c>
      <c r="B311">
        <v>11</v>
      </c>
      <c r="C311">
        <v>6</v>
      </c>
      <c r="D311">
        <f t="shared" si="22"/>
        <v>1</v>
      </c>
      <c r="G311" cm="1">
        <f t="array" ref="G311">_xlfn.IFS(F311 = "H", 0, F311 = "B7", -7, F311 = "B6", -6, F311 = "B5", -5, F311 = "B4", -4, F311 = "B3", -3, F311 = "B2", -2, F311 = "B1", -1, F311 = "A7", 7, F311 = "A6", 6, F311 = "A5", 5, F311 = "A4", 4, F311 = "A3", 3, F311 = "A2", 2, F311 = "A1", 1, F311 = "", 0)</f>
        <v>0</v>
      </c>
      <c r="H311">
        <f t="shared" si="20"/>
        <v>0</v>
      </c>
      <c r="I311">
        <f t="shared" si="21"/>
        <v>0</v>
      </c>
      <c r="L311">
        <v>4605.5402985074625</v>
      </c>
      <c r="M311">
        <v>4191.4746268656709</v>
      </c>
      <c r="N311">
        <v>539.62985074626863</v>
      </c>
      <c r="O311">
        <v>695.32835820895525</v>
      </c>
      <c r="P311">
        <v>5354</v>
      </c>
      <c r="Q311">
        <v>5428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0.13941909355098001</v>
      </c>
      <c r="X311">
        <v>0.86058090644901997</v>
      </c>
      <c r="Y311">
        <v>7.6805478266246216E-2</v>
      </c>
      <c r="Z311">
        <v>535</v>
      </c>
      <c r="AA311">
        <f t="shared" si="23"/>
        <v>-50</v>
      </c>
      <c r="AB311">
        <v>1267</v>
      </c>
      <c r="AC311">
        <v>642.97898613877851</v>
      </c>
      <c r="AD311">
        <v>535</v>
      </c>
      <c r="AE311" s="6">
        <v>13.3</v>
      </c>
      <c r="AF311">
        <v>45.8</v>
      </c>
      <c r="AG311">
        <f t="shared" si="24"/>
        <v>609.14</v>
      </c>
      <c r="AH311">
        <v>1197</v>
      </c>
      <c r="AI311">
        <v>1269</v>
      </c>
      <c r="AJ311" s="18">
        <v>1367</v>
      </c>
    </row>
    <row r="312" spans="1:36" x14ac:dyDescent="0.6">
      <c r="A312">
        <v>2023</v>
      </c>
      <c r="B312">
        <v>11</v>
      </c>
      <c r="C312">
        <v>7</v>
      </c>
      <c r="D312">
        <f t="shared" si="22"/>
        <v>2</v>
      </c>
      <c r="G312" cm="1">
        <f t="array" ref="G312">_xlfn.IFS(F312 = "H", 0, F312 = "B7", -7, F312 = "B6", -6, F312 = "B5", -5, F312 = "B4", -4, F312 = "B3", -3, F312 = "B2", -2, F312 = "B1", -1, F312 = "A7", 7, F312 = "A6", 6, F312 = "A5", 5, F312 = "A4", 4, F312 = "A3", 3, F312 = "A2", 2, F312 = "A1", 1, F312 = "", 0)</f>
        <v>0</v>
      </c>
      <c r="H312">
        <f t="shared" si="20"/>
        <v>0</v>
      </c>
      <c r="I312">
        <f t="shared" si="21"/>
        <v>0</v>
      </c>
      <c r="L312">
        <v>4569.0684931506848</v>
      </c>
      <c r="M312">
        <v>4005.5068493150684</v>
      </c>
      <c r="N312">
        <v>555.04109589041093</v>
      </c>
      <c r="O312">
        <v>689.57534246575347</v>
      </c>
      <c r="P312">
        <v>4867</v>
      </c>
      <c r="Q312">
        <v>4907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0.1124650433121888</v>
      </c>
      <c r="X312">
        <v>0.88753495668781124</v>
      </c>
      <c r="Y312">
        <v>8.5476775117659096E-2</v>
      </c>
      <c r="Z312">
        <v>560</v>
      </c>
      <c r="AA312">
        <f t="shared" si="23"/>
        <v>25</v>
      </c>
      <c r="AB312">
        <v>1267</v>
      </c>
      <c r="AC312">
        <v>597.95110060065861</v>
      </c>
      <c r="AD312">
        <v>560</v>
      </c>
      <c r="AE312" s="6">
        <v>5.8</v>
      </c>
      <c r="AF312">
        <v>0</v>
      </c>
      <c r="AG312">
        <f t="shared" si="24"/>
        <v>0</v>
      </c>
      <c r="AH312">
        <v>1234</v>
      </c>
      <c r="AI312">
        <v>1225</v>
      </c>
      <c r="AJ312" s="18">
        <v>1358</v>
      </c>
    </row>
    <row r="313" spans="1:36" x14ac:dyDescent="0.6">
      <c r="A313">
        <v>2023</v>
      </c>
      <c r="B313">
        <v>11</v>
      </c>
      <c r="C313">
        <v>8</v>
      </c>
      <c r="D313">
        <f t="shared" si="22"/>
        <v>3</v>
      </c>
      <c r="G313" cm="1">
        <f t="array" ref="G313">_xlfn.IFS(F313 = "H", 0, F313 = "B7", -7, F313 = "B6", -6, F313 = "B5", -5, F313 = "B4", -4, F313 = "B3", -3, F313 = "B2", -2, F313 = "B1", -1, F313 = "A7", 7, F313 = "A6", 6, F313 = "A5", 5, F313 = "A4", 4, F313 = "A3", 3, F313 = "A2", 2, F313 = "A1", 1, F313 = "", 0)</f>
        <v>0</v>
      </c>
      <c r="H313">
        <f t="shared" si="20"/>
        <v>0</v>
      </c>
      <c r="I313">
        <f t="shared" si="21"/>
        <v>0</v>
      </c>
      <c r="L313">
        <v>4832.4328767123288</v>
      </c>
      <c r="M313">
        <v>4372.2465753424658</v>
      </c>
      <c r="N313">
        <v>556.61643835616439</v>
      </c>
      <c r="O313">
        <v>746.38630136986308</v>
      </c>
      <c r="P313">
        <v>4850</v>
      </c>
      <c r="Q313">
        <v>5126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0.14210438385458429</v>
      </c>
      <c r="X313">
        <v>0.85789561614541565</v>
      </c>
      <c r="Y313">
        <v>4.3287222667735888E-2</v>
      </c>
      <c r="Z313">
        <v>598</v>
      </c>
      <c r="AA313">
        <f t="shared" si="23"/>
        <v>38</v>
      </c>
      <c r="AB313">
        <v>1267</v>
      </c>
      <c r="AC313">
        <v>565.83977477985752</v>
      </c>
      <c r="AD313">
        <v>598</v>
      </c>
      <c r="AE313" s="6">
        <v>8.4</v>
      </c>
      <c r="AF313">
        <v>0</v>
      </c>
      <c r="AG313">
        <f t="shared" si="24"/>
        <v>0</v>
      </c>
      <c r="AH313">
        <v>1292</v>
      </c>
      <c r="AI313">
        <v>1226</v>
      </c>
      <c r="AJ313" s="18">
        <v>1385</v>
      </c>
    </row>
    <row r="314" spans="1:36" x14ac:dyDescent="0.6">
      <c r="A314">
        <v>2023</v>
      </c>
      <c r="B314">
        <v>11</v>
      </c>
      <c r="C314">
        <v>9</v>
      </c>
      <c r="D314">
        <f t="shared" si="22"/>
        <v>4</v>
      </c>
      <c r="G314" cm="1">
        <f t="array" ref="G314">_xlfn.IFS(F314 = "H", 0, F314 = "B7", -7, F314 = "B6", -6, F314 = "B5", -5, F314 = "B4", -4, F314 = "B3", -3, F314 = "B2", -2, F314 = "B1", -1, F314 = "A7", 7, F314 = "A6", 6, F314 = "A5", 5, F314 = "A4", 4, F314 = "A3", 3, F314 = "A2", 2, F314 = "A1", 1, F314 = "", 0)</f>
        <v>0</v>
      </c>
      <c r="H314">
        <f t="shared" si="20"/>
        <v>0</v>
      </c>
      <c r="I314">
        <f t="shared" si="21"/>
        <v>0</v>
      </c>
      <c r="L314">
        <v>4500.0641711229946</v>
      </c>
      <c r="M314">
        <v>4165.1122994652405</v>
      </c>
      <c r="N314">
        <v>596.4545454545455</v>
      </c>
      <c r="O314">
        <v>714.04278074866306</v>
      </c>
      <c r="P314">
        <v>4975</v>
      </c>
      <c r="Q314">
        <v>5190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0.110122970978849</v>
      </c>
      <c r="X314">
        <v>0.88987702902115107</v>
      </c>
      <c r="Y314">
        <v>6.4986063289063797E-2</v>
      </c>
      <c r="Z314">
        <v>635</v>
      </c>
      <c r="AA314">
        <f t="shared" si="23"/>
        <v>37</v>
      </c>
      <c r="AB314">
        <v>1267</v>
      </c>
      <c r="AC314">
        <v>609.46422993494468</v>
      </c>
      <c r="AD314">
        <v>635</v>
      </c>
      <c r="AE314" s="6">
        <v>11.4</v>
      </c>
      <c r="AF314">
        <v>5.0999999999999996</v>
      </c>
      <c r="AG314">
        <f t="shared" si="24"/>
        <v>58.14</v>
      </c>
      <c r="AH314">
        <v>1357</v>
      </c>
      <c r="AI314">
        <v>1181</v>
      </c>
      <c r="AJ314" s="18">
        <v>1537</v>
      </c>
    </row>
    <row r="315" spans="1:36" x14ac:dyDescent="0.6">
      <c r="A315">
        <v>2023</v>
      </c>
      <c r="B315">
        <v>11</v>
      </c>
      <c r="C315">
        <v>10</v>
      </c>
      <c r="D315">
        <f t="shared" si="22"/>
        <v>5</v>
      </c>
      <c r="G315" cm="1">
        <f t="array" ref="G315">_xlfn.IFS(F315 = "H", 0, F315 = "B7", -7, F315 = "B6", -6, F315 = "B5", -5, F315 = "B4", -4, F315 = "B3", -3, F315 = "B2", -2, F315 = "B1", -1, F315 = "A7", 7, F315 = "A6", 6, F315 = "A5", 5, F315 = "A4", 4, F315 = "A3", 3, F315 = "A2", 2, F315 = "A1", 1, F315 = "", 0)</f>
        <v>0</v>
      </c>
      <c r="H315">
        <f t="shared" si="20"/>
        <v>0</v>
      </c>
      <c r="I315">
        <f t="shared" si="21"/>
        <v>0</v>
      </c>
      <c r="L315">
        <v>5112.923076923079</v>
      </c>
      <c r="M315">
        <v>4528.3076923076942</v>
      </c>
      <c r="N315">
        <v>627.23076923076928</v>
      </c>
      <c r="O315">
        <v>752.1538461538463</v>
      </c>
      <c r="P315">
        <v>5621</v>
      </c>
      <c r="Q315">
        <v>5637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0.1395282931079698</v>
      </c>
      <c r="X315">
        <v>0.86047170689203012</v>
      </c>
      <c r="Y315">
        <v>0.11358589447504</v>
      </c>
      <c r="Z315">
        <v>668</v>
      </c>
      <c r="AA315">
        <f t="shared" si="23"/>
        <v>33</v>
      </c>
      <c r="AB315">
        <v>1267</v>
      </c>
      <c r="AC315">
        <v>635.43527679023123</v>
      </c>
      <c r="AD315">
        <v>668</v>
      </c>
      <c r="AE315" s="6">
        <v>3.4</v>
      </c>
      <c r="AF315">
        <v>0</v>
      </c>
      <c r="AG315">
        <f t="shared" si="24"/>
        <v>0</v>
      </c>
      <c r="AH315">
        <v>1513</v>
      </c>
      <c r="AI315">
        <v>1251</v>
      </c>
      <c r="AJ315" s="18">
        <v>1732</v>
      </c>
    </row>
    <row r="316" spans="1:36" x14ac:dyDescent="0.6">
      <c r="A316">
        <v>2023</v>
      </c>
      <c r="B316">
        <v>11</v>
      </c>
      <c r="C316">
        <v>11</v>
      </c>
      <c r="D316">
        <f t="shared" si="22"/>
        <v>6</v>
      </c>
      <c r="G316" cm="1">
        <f t="array" ref="G316">_xlfn.IFS(F316 = "H", 0, F316 = "B7", -7, F316 = "B6", -6, F316 = "B5", -5, F316 = "B4", -4, F316 = "B3", -3, F316 = "B2", -2, F316 = "B1", -1, F316 = "A7", 7, F316 = "A6", 6, F316 = "A5", 5, F316 = "A4", 4, F316 = "A3", 3, F316 = "A2", 2, F316 = "A1", 1, F316 = "", 0)</f>
        <v>0</v>
      </c>
      <c r="H316">
        <f t="shared" si="20"/>
        <v>0</v>
      </c>
      <c r="I316">
        <f t="shared" si="21"/>
        <v>0</v>
      </c>
      <c r="L316">
        <v>4530.1857923497264</v>
      </c>
      <c r="M316">
        <v>4280.021857923497</v>
      </c>
      <c r="N316">
        <v>522.01092896174862</v>
      </c>
      <c r="O316">
        <v>525.48087431693989</v>
      </c>
      <c r="P316">
        <v>5330</v>
      </c>
      <c r="Q316">
        <v>5257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0.1093679580077993</v>
      </c>
      <c r="X316">
        <v>0.8906320419922007</v>
      </c>
      <c r="Y316">
        <v>2.2518182676867862E-2</v>
      </c>
      <c r="Z316">
        <v>633</v>
      </c>
      <c r="AA316">
        <f t="shared" si="23"/>
        <v>-35</v>
      </c>
      <c r="AB316">
        <v>1267</v>
      </c>
      <c r="AC316">
        <v>646.608472046001</v>
      </c>
      <c r="AD316">
        <v>633</v>
      </c>
      <c r="AE316" s="6">
        <v>1.7</v>
      </c>
      <c r="AF316">
        <v>0</v>
      </c>
      <c r="AG316">
        <f t="shared" si="24"/>
        <v>0</v>
      </c>
      <c r="AH316">
        <v>1345</v>
      </c>
      <c r="AI316">
        <v>1274</v>
      </c>
      <c r="AJ316" s="18">
        <v>1962</v>
      </c>
    </row>
    <row r="317" spans="1:36" x14ac:dyDescent="0.6">
      <c r="A317">
        <v>2023</v>
      </c>
      <c r="B317">
        <v>11</v>
      </c>
      <c r="C317">
        <v>12</v>
      </c>
      <c r="D317">
        <f t="shared" si="22"/>
        <v>7</v>
      </c>
      <c r="G317" cm="1">
        <f t="array" ref="G317">_xlfn.IFS(F317 = "H", 0, F317 = "B7", -7, F317 = "B6", -6, F317 = "B5", -5, F317 = "B4", -4, F317 = "B3", -3, F317 = "B2", -2, F317 = "B1", -1, F317 = "A7", 7, F317 = "A6", 6, F317 = "A5", 5, F317 = "A4", 4, F317 = "A3", 3, F317 = "A2", 2, F317 = "A1", 1, F317 = "", 0)</f>
        <v>0</v>
      </c>
      <c r="H317">
        <f t="shared" si="20"/>
        <v>0</v>
      </c>
      <c r="I317">
        <f t="shared" si="21"/>
        <v>0</v>
      </c>
      <c r="L317">
        <v>4107.525606469002</v>
      </c>
      <c r="M317">
        <v>3810.8032345013471</v>
      </c>
      <c r="N317">
        <v>535.9137466307277</v>
      </c>
      <c r="O317">
        <v>453.52021563342316</v>
      </c>
      <c r="P317">
        <v>5500</v>
      </c>
      <c r="Q317">
        <v>5750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0.14030074074074081</v>
      </c>
      <c r="X317">
        <v>0.85969925925925927</v>
      </c>
      <c r="Y317">
        <v>1.1229629629629629E-2</v>
      </c>
      <c r="Z317">
        <v>599</v>
      </c>
      <c r="AA317">
        <f t="shared" si="23"/>
        <v>-34</v>
      </c>
      <c r="AB317">
        <v>1267</v>
      </c>
      <c r="AC317">
        <v>631.50553368523492</v>
      </c>
      <c r="AD317">
        <v>599</v>
      </c>
      <c r="AE317" s="6">
        <v>1.2</v>
      </c>
      <c r="AF317">
        <v>0</v>
      </c>
      <c r="AG317">
        <f t="shared" si="24"/>
        <v>0</v>
      </c>
      <c r="AH317">
        <v>1226</v>
      </c>
      <c r="AI317">
        <v>1703</v>
      </c>
      <c r="AJ317" s="18">
        <v>1814</v>
      </c>
    </row>
    <row r="318" spans="1:36" x14ac:dyDescent="0.6">
      <c r="A318">
        <v>2023</v>
      </c>
      <c r="B318">
        <v>11</v>
      </c>
      <c r="C318">
        <v>13</v>
      </c>
      <c r="D318">
        <f t="shared" si="22"/>
        <v>1</v>
      </c>
      <c r="G318" cm="1">
        <f t="array" ref="G318">_xlfn.IFS(F318 = "H", 0, F318 = "B7", -7, F318 = "B6", -6, F318 = "B5", -5, F318 = "B4", -4, F318 = "B3", -3, F318 = "B2", -2, F318 = "B1", -1, F318 = "A7", 7, F318 = "A6", 6, F318 = "A5", 5, F318 = "A4", 4, F318 = "A3", 3, F318 = "A2", 2, F318 = "A1", 1, F318 = "", 0)</f>
        <v>0</v>
      </c>
      <c r="H318">
        <f t="shared" si="20"/>
        <v>0</v>
      </c>
      <c r="I318">
        <f t="shared" si="21"/>
        <v>0</v>
      </c>
      <c r="L318">
        <v>4636.3715846994528</v>
      </c>
      <c r="M318">
        <v>4214.2295081967204</v>
      </c>
      <c r="N318">
        <v>537.56284153005458</v>
      </c>
      <c r="O318">
        <v>693.90710382513657</v>
      </c>
      <c r="P318">
        <v>5456</v>
      </c>
      <c r="Q318">
        <v>5258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0.14951232032854209</v>
      </c>
      <c r="X318">
        <v>0.85048767967145789</v>
      </c>
      <c r="Y318">
        <v>0.1189915064401717</v>
      </c>
      <c r="Z318">
        <v>582</v>
      </c>
      <c r="AA318">
        <f t="shared" si="23"/>
        <v>-17</v>
      </c>
      <c r="AB318">
        <v>1267</v>
      </c>
      <c r="AC318">
        <v>610.01349386670324</v>
      </c>
      <c r="AD318">
        <v>582</v>
      </c>
      <c r="AE318" s="6">
        <v>2</v>
      </c>
      <c r="AF318">
        <v>0</v>
      </c>
      <c r="AG318">
        <f t="shared" si="24"/>
        <v>0</v>
      </c>
      <c r="AH318">
        <v>1257</v>
      </c>
      <c r="AI318">
        <v>1393</v>
      </c>
      <c r="AJ318" s="18">
        <v>1439</v>
      </c>
    </row>
    <row r="319" spans="1:36" x14ac:dyDescent="0.6">
      <c r="A319">
        <v>2023</v>
      </c>
      <c r="B319">
        <v>11</v>
      </c>
      <c r="C319">
        <v>14</v>
      </c>
      <c r="D319">
        <f t="shared" si="22"/>
        <v>2</v>
      </c>
      <c r="G319" cm="1">
        <f t="array" ref="G319">_xlfn.IFS(F319 = "H", 0, F319 = "B7", -7, F319 = "B6", -6, F319 = "B5", -5, F319 = "B4", -4, F319 = "B3", -3, F319 = "B2", -2, F319 = "B1", -1, F319 = "A7", 7, F319 = "A6", 6, F319 = "A5", 5, F319 = "A4", 4, F319 = "A3", 3, F319 = "A2", 2, F319 = "A1", 1, F319 = "", 0)</f>
        <v>0</v>
      </c>
      <c r="H319">
        <f t="shared" si="20"/>
        <v>0</v>
      </c>
      <c r="I319">
        <f t="shared" si="21"/>
        <v>0</v>
      </c>
      <c r="L319">
        <v>4686.8287292817686</v>
      </c>
      <c r="M319">
        <v>4181.745856353592</v>
      </c>
      <c r="N319">
        <v>584.5138121546961</v>
      </c>
      <c r="O319">
        <v>722.42541436464091</v>
      </c>
      <c r="P319">
        <v>4901</v>
      </c>
      <c r="Q319">
        <v>5069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0.1073520561685055</v>
      </c>
      <c r="X319">
        <v>0.89264794383149459</v>
      </c>
      <c r="Y319">
        <v>7.2768304914744231E-2</v>
      </c>
      <c r="Z319">
        <v>546</v>
      </c>
      <c r="AA319">
        <f t="shared" si="23"/>
        <v>-36</v>
      </c>
      <c r="AB319">
        <v>1267</v>
      </c>
      <c r="AC319">
        <v>606.53068219469014</v>
      </c>
      <c r="AD319">
        <v>546</v>
      </c>
      <c r="AE319" s="6">
        <v>5</v>
      </c>
      <c r="AF319">
        <v>0</v>
      </c>
      <c r="AG319">
        <f t="shared" si="24"/>
        <v>0</v>
      </c>
      <c r="AH319">
        <v>1152</v>
      </c>
      <c r="AI319">
        <v>1092</v>
      </c>
      <c r="AJ319" s="18">
        <v>1292</v>
      </c>
    </row>
    <row r="320" spans="1:36" x14ac:dyDescent="0.6">
      <c r="A320">
        <v>2023</v>
      </c>
      <c r="B320">
        <v>11</v>
      </c>
      <c r="C320">
        <v>15</v>
      </c>
      <c r="D320">
        <f t="shared" si="22"/>
        <v>3</v>
      </c>
      <c r="G320" cm="1">
        <f t="array" ref="G320">_xlfn.IFS(F320 = "H", 0, F320 = "B7", -7, F320 = "B6", -6, F320 = "B5", -5, F320 = "B4", -4, F320 = "B3", -3, F320 = "B2", -2, F320 = "B1", -1, F320 = "A7", 7, F320 = "A6", 6, F320 = "A5", 5, F320 = "A4", 4, F320 = "A3", 3, F320 = "A2", 2, F320 = "A1", 1, F320 = "", 0)</f>
        <v>0</v>
      </c>
      <c r="H320">
        <f t="shared" si="20"/>
        <v>0</v>
      </c>
      <c r="I320">
        <f t="shared" si="21"/>
        <v>0</v>
      </c>
      <c r="L320">
        <v>4948.9025069637883</v>
      </c>
      <c r="M320">
        <v>4626.1058495821726</v>
      </c>
      <c r="N320">
        <v>627.13927576601668</v>
      </c>
      <c r="O320">
        <v>758.4874651810585</v>
      </c>
      <c r="P320">
        <v>5207</v>
      </c>
      <c r="Q320">
        <v>5252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0.14210408898237559</v>
      </c>
      <c r="X320">
        <v>0.85789591101762441</v>
      </c>
      <c r="Y320">
        <v>7.7655607610670238E-2</v>
      </c>
      <c r="Z320">
        <v>645</v>
      </c>
      <c r="AA320">
        <f t="shared" si="23"/>
        <v>99</v>
      </c>
      <c r="AB320">
        <v>1267</v>
      </c>
      <c r="AC320">
        <v>594.36570064103182</v>
      </c>
      <c r="AD320">
        <v>645</v>
      </c>
      <c r="AE320" s="6">
        <v>7</v>
      </c>
      <c r="AF320">
        <v>0</v>
      </c>
      <c r="AG320">
        <f t="shared" si="24"/>
        <v>0</v>
      </c>
      <c r="AH320">
        <v>1362</v>
      </c>
      <c r="AI320">
        <v>1251</v>
      </c>
      <c r="AJ320" s="18">
        <v>1438</v>
      </c>
    </row>
    <row r="321" spans="1:36" x14ac:dyDescent="0.6">
      <c r="A321">
        <v>2023</v>
      </c>
      <c r="B321">
        <v>11</v>
      </c>
      <c r="C321">
        <v>16</v>
      </c>
      <c r="D321">
        <f t="shared" si="22"/>
        <v>4</v>
      </c>
      <c r="G321" cm="1">
        <f t="array" ref="G321">_xlfn.IFS(F321 = "H", 0, F321 = "B7", -7, F321 = "B6", -6, F321 = "B5", -5, F321 = "B4", -4, F321 = "B3", -3, F321 = "B2", -2, F321 = "B1", -1, F321 = "A7", 7, F321 = "A6", 6, F321 = "A5", 5, F321 = "A4", 4, F321 = "A3", 3, F321 = "A2", 2, F321 = "A1", 1, F321 = "", 0)</f>
        <v>0</v>
      </c>
      <c r="H321">
        <f t="shared" si="20"/>
        <v>0</v>
      </c>
      <c r="I321">
        <f t="shared" si="21"/>
        <v>0</v>
      </c>
      <c r="L321">
        <v>4705.8310626702987</v>
      </c>
      <c r="M321">
        <v>4404.7738419618518</v>
      </c>
      <c r="N321">
        <v>538.76021798365127</v>
      </c>
      <c r="O321">
        <v>666.67574931880108</v>
      </c>
      <c r="P321">
        <v>5279</v>
      </c>
      <c r="Q321">
        <v>5239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0.11347893407220271</v>
      </c>
      <c r="X321">
        <v>0.88652106592779722</v>
      </c>
      <c r="Y321">
        <v>8.2987893769411167E-2</v>
      </c>
      <c r="Z321">
        <v>684</v>
      </c>
      <c r="AA321">
        <f t="shared" si="23"/>
        <v>39</v>
      </c>
      <c r="AB321">
        <v>1267</v>
      </c>
      <c r="AC321">
        <v>644.34337341492869</v>
      </c>
      <c r="AD321">
        <v>684</v>
      </c>
      <c r="AE321" s="6">
        <v>6.6</v>
      </c>
      <c r="AF321">
        <v>8.4</v>
      </c>
      <c r="AG321">
        <f t="shared" si="24"/>
        <v>55.44</v>
      </c>
      <c r="AH321">
        <v>1459</v>
      </c>
      <c r="AI321">
        <v>1153</v>
      </c>
      <c r="AJ321" s="18">
        <v>1685</v>
      </c>
    </row>
    <row r="322" spans="1:36" x14ac:dyDescent="0.6">
      <c r="A322">
        <v>2023</v>
      </c>
      <c r="B322">
        <v>11</v>
      </c>
      <c r="C322">
        <v>17</v>
      </c>
      <c r="D322">
        <f t="shared" si="22"/>
        <v>5</v>
      </c>
      <c r="G322" cm="1">
        <f t="array" ref="G322">_xlfn.IFS(F322 = "H", 0, F322 = "B7", -7, F322 = "B6", -6, F322 = "B5", -5, F322 = "B4", -4, F322 = "B3", -3, F322 = "B2", -2, F322 = "B1", -1, F322 = "A7", 7, F322 = "A6", 6, F322 = "A5", 5, F322 = "A4", 4, F322 = "A3", 3, F322 = "A2", 2, F322 = "A1", 1, F322 = "", 0)</f>
        <v>0</v>
      </c>
      <c r="H322">
        <f t="shared" ref="H322:H366" si="25" xml:space="preserve"> IF(F322 = "H",1,0)</f>
        <v>0</v>
      </c>
      <c r="I322">
        <f t="shared" ref="I322:I366" si="26">IF(NOT(ISBLANK(F322)), 1, 0)</f>
        <v>0</v>
      </c>
      <c r="L322">
        <v>5449.1239669421502</v>
      </c>
      <c r="M322">
        <v>4850.2699724517915</v>
      </c>
      <c r="N322">
        <v>577.34435261707995</v>
      </c>
      <c r="O322">
        <v>749.32231404958679</v>
      </c>
      <c r="P322">
        <v>5841</v>
      </c>
      <c r="Q322">
        <v>5644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0.13692145033895139</v>
      </c>
      <c r="X322">
        <v>0.86307854966104858</v>
      </c>
      <c r="Y322">
        <v>0.23902481497605571</v>
      </c>
      <c r="Z322">
        <v>711</v>
      </c>
      <c r="AA322">
        <f t="shared" si="23"/>
        <v>27</v>
      </c>
      <c r="AB322">
        <v>1267</v>
      </c>
      <c r="AC322">
        <v>656.83958242507742</v>
      </c>
      <c r="AD322">
        <v>711</v>
      </c>
      <c r="AE322" s="6">
        <v>1.6</v>
      </c>
      <c r="AF322">
        <v>0</v>
      </c>
      <c r="AG322">
        <f t="shared" si="24"/>
        <v>0</v>
      </c>
      <c r="AH322">
        <v>1581</v>
      </c>
      <c r="AI322">
        <v>1214</v>
      </c>
      <c r="AJ322" s="18">
        <v>2006</v>
      </c>
    </row>
    <row r="323" spans="1:36" x14ac:dyDescent="0.6">
      <c r="A323">
        <v>2023</v>
      </c>
      <c r="B323">
        <v>11</v>
      </c>
      <c r="C323">
        <v>18</v>
      </c>
      <c r="D323">
        <f t="shared" ref="D323:D366" si="27">WEEKDAY(DATE(A323,B323,C323), 2)</f>
        <v>6</v>
      </c>
      <c r="G323" cm="1">
        <f t="array" ref="G323">_xlfn.IFS(F323 = "H", 0, F323 = "B7", -7, F323 = "B6", -6, F323 = "B5", -5, F323 = "B4", -4, F323 = "B3", -3, F323 = "B2", -2, F323 = "B1", -1, F323 = "A7", 7, F323 = "A6", 6, F323 = "A5", 5, F323 = "A4", 4, F323 = "A3", 3, F323 = "A2", 2, F323 = "A1", 1, F323 = "", 0)</f>
        <v>0</v>
      </c>
      <c r="H323">
        <f t="shared" si="25"/>
        <v>0</v>
      </c>
      <c r="I323">
        <f t="shared" si="26"/>
        <v>0</v>
      </c>
      <c r="L323">
        <v>4416.4731182795713</v>
      </c>
      <c r="M323">
        <v>4204.5161290322594</v>
      </c>
      <c r="N323">
        <v>544.77419354838719</v>
      </c>
      <c r="O323">
        <v>511.5268817204302</v>
      </c>
      <c r="P323">
        <v>5626</v>
      </c>
      <c r="Q323">
        <v>5316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0.1100701969693013</v>
      </c>
      <c r="X323">
        <v>0.88992980303069869</v>
      </c>
      <c r="Y323">
        <v>0.16133160996074539</v>
      </c>
      <c r="Z323">
        <v>698</v>
      </c>
      <c r="AA323">
        <f t="shared" ref="AA323:AA366" si="28">Z323-Z322</f>
        <v>-13</v>
      </c>
      <c r="AB323">
        <v>1267</v>
      </c>
      <c r="AC323">
        <v>669.49784645027569</v>
      </c>
      <c r="AD323">
        <v>698</v>
      </c>
      <c r="AE323" s="6">
        <v>0.6</v>
      </c>
      <c r="AF323">
        <v>0</v>
      </c>
      <c r="AG323">
        <f t="shared" ref="AG323:AG366" si="29">AE323*AF323</f>
        <v>0</v>
      </c>
      <c r="AH323">
        <v>1349</v>
      </c>
      <c r="AI323">
        <v>1479</v>
      </c>
      <c r="AJ323" s="18">
        <v>2193</v>
      </c>
    </row>
    <row r="324" spans="1:36" x14ac:dyDescent="0.6">
      <c r="A324">
        <v>2023</v>
      </c>
      <c r="B324">
        <v>11</v>
      </c>
      <c r="C324">
        <v>19</v>
      </c>
      <c r="D324">
        <f t="shared" si="27"/>
        <v>7</v>
      </c>
      <c r="G324" cm="1">
        <f t="array" ref="G324">_xlfn.IFS(F324 = "H", 0, F324 = "B7", -7, F324 = "B6", -6, F324 = "B5", -5, F324 = "B4", -4, F324 = "B3", -3, F324 = "B2", -2, F324 = "B1", -1, F324 = "A7", 7, F324 = "A6", 6, F324 = "A5", 5, F324 = "A4", 4, F324 = "A3", 3, F324 = "A2", 2, F324 = "A1", 1, F324 = "", 0)</f>
        <v>0</v>
      </c>
      <c r="H324">
        <f t="shared" si="25"/>
        <v>0</v>
      </c>
      <c r="I324">
        <f t="shared" si="26"/>
        <v>0</v>
      </c>
      <c r="L324">
        <v>4123.3703703703695</v>
      </c>
      <c r="M324">
        <v>3866.5132275132264</v>
      </c>
      <c r="N324">
        <v>489.93650793650789</v>
      </c>
      <c r="O324">
        <v>430.35449735449731</v>
      </c>
      <c r="P324">
        <v>5666</v>
      </c>
      <c r="Q324">
        <v>5909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0.1397516198704104</v>
      </c>
      <c r="X324">
        <v>0.8602483801295896</v>
      </c>
      <c r="Y324">
        <v>0.10520950323974081</v>
      </c>
      <c r="Z324">
        <v>617</v>
      </c>
      <c r="AA324">
        <f t="shared" si="28"/>
        <v>-81</v>
      </c>
      <c r="AB324">
        <v>1267</v>
      </c>
      <c r="AC324">
        <v>637.80742730612269</v>
      </c>
      <c r="AD324">
        <v>617</v>
      </c>
      <c r="AE324" s="6">
        <v>5.9</v>
      </c>
      <c r="AF324">
        <v>0</v>
      </c>
      <c r="AG324">
        <f t="shared" si="29"/>
        <v>0</v>
      </c>
      <c r="AH324">
        <v>1285</v>
      </c>
      <c r="AI324">
        <v>1792</v>
      </c>
      <c r="AJ324" s="18">
        <v>1925</v>
      </c>
    </row>
    <row r="325" spans="1:36" x14ac:dyDescent="0.6">
      <c r="A325">
        <v>2023</v>
      </c>
      <c r="B325">
        <v>11</v>
      </c>
      <c r="C325">
        <v>20</v>
      </c>
      <c r="D325">
        <f t="shared" si="27"/>
        <v>1</v>
      </c>
      <c r="G325" cm="1">
        <f t="array" ref="G325">_xlfn.IFS(F325 = "H", 0, F325 = "B7", -7, F325 = "B6", -6, F325 = "B5", -5, F325 = "B4", -4, F325 = "B3", -3, F325 = "B2", -2, F325 = "B1", -1, F325 = "A7", 7, F325 = "A6", 6, F325 = "A5", 5, F325 = "A4", 4, F325 = "A3", 3, F325 = "A2", 2, F325 = "A1", 1, F325 = "", 0)</f>
        <v>0</v>
      </c>
      <c r="H325">
        <f t="shared" si="25"/>
        <v>0</v>
      </c>
      <c r="I325">
        <f t="shared" si="26"/>
        <v>0</v>
      </c>
      <c r="L325">
        <v>4617.3297002724785</v>
      </c>
      <c r="M325">
        <v>4141.8637602179833</v>
      </c>
      <c r="N325">
        <v>534.31880108991822</v>
      </c>
      <c r="O325">
        <v>693.27247956403266</v>
      </c>
      <c r="P325">
        <v>5374</v>
      </c>
      <c r="Q325">
        <v>5536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0.1413397494653223</v>
      </c>
      <c r="X325">
        <v>0.85866025053467765</v>
      </c>
      <c r="Y325">
        <v>0.14258478460128321</v>
      </c>
      <c r="Z325">
        <v>615</v>
      </c>
      <c r="AA325">
        <f t="shared" si="28"/>
        <v>-2</v>
      </c>
      <c r="AB325">
        <v>1267</v>
      </c>
      <c r="AC325">
        <v>605.91074128426305</v>
      </c>
      <c r="AD325">
        <v>615</v>
      </c>
      <c r="AE325" s="6">
        <v>6.2</v>
      </c>
      <c r="AF325">
        <v>0</v>
      </c>
      <c r="AG325">
        <f t="shared" si="29"/>
        <v>0</v>
      </c>
      <c r="AH325">
        <v>1256</v>
      </c>
      <c r="AI325">
        <v>1378</v>
      </c>
      <c r="AJ325" s="18">
        <v>1496</v>
      </c>
    </row>
    <row r="326" spans="1:36" x14ac:dyDescent="0.6">
      <c r="A326">
        <v>2023</v>
      </c>
      <c r="B326">
        <v>11</v>
      </c>
      <c r="C326">
        <v>21</v>
      </c>
      <c r="D326">
        <f t="shared" si="27"/>
        <v>2</v>
      </c>
      <c r="G326" cm="1">
        <f t="array" ref="G326">_xlfn.IFS(F326 = "H", 0, F326 = "B7", -7, F326 = "B6", -6, F326 = "B5", -5, F326 = "B4", -4, F326 = "B3", -3, F326 = "B2", -2, F326 = "B1", -1, F326 = "A7", 7, F326 = "A6", 6, F326 = "A5", 5, F326 = "A4", 4, F326 = "A3", 3, F326 = "A2", 2, F326 = "A1", 1, F326 = "", 0)</f>
        <v>0</v>
      </c>
      <c r="H326">
        <f t="shared" si="25"/>
        <v>0</v>
      </c>
      <c r="I326">
        <f t="shared" si="26"/>
        <v>0</v>
      </c>
      <c r="L326">
        <v>4651.6721311475403</v>
      </c>
      <c r="M326">
        <v>4040.2622950819664</v>
      </c>
      <c r="N326">
        <v>563.89617486338796</v>
      </c>
      <c r="O326">
        <v>686.44262295081967</v>
      </c>
      <c r="P326">
        <v>5114</v>
      </c>
      <c r="Q326">
        <v>4992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0.1077709611451943</v>
      </c>
      <c r="X326">
        <v>0.89222903885480576</v>
      </c>
      <c r="Y326">
        <v>0.14018899663566201</v>
      </c>
      <c r="Z326">
        <v>634</v>
      </c>
      <c r="AA326">
        <f t="shared" si="28"/>
        <v>19</v>
      </c>
      <c r="AB326">
        <v>1267</v>
      </c>
      <c r="AC326">
        <v>618.61679476635436</v>
      </c>
      <c r="AD326">
        <v>634</v>
      </c>
      <c r="AE326" s="6">
        <v>7.4</v>
      </c>
      <c r="AF326">
        <v>0</v>
      </c>
      <c r="AG326">
        <f t="shared" si="29"/>
        <v>0</v>
      </c>
      <c r="AH326">
        <v>1207</v>
      </c>
      <c r="AI326">
        <v>1183</v>
      </c>
      <c r="AJ326" s="18">
        <v>1448</v>
      </c>
    </row>
    <row r="327" spans="1:36" x14ac:dyDescent="0.6">
      <c r="A327">
        <v>2023</v>
      </c>
      <c r="B327">
        <v>11</v>
      </c>
      <c r="C327">
        <v>22</v>
      </c>
      <c r="D327">
        <f t="shared" si="27"/>
        <v>3</v>
      </c>
      <c r="G327" cm="1">
        <f t="array" ref="G327">_xlfn.IFS(F327 = "H", 0, F327 = "B7", -7, F327 = "B6", -6, F327 = "B5", -5, F327 = "B4", -4, F327 = "B3", -3, F327 = "B2", -2, F327 = "B1", -1, F327 = "A7", 7, F327 = "A6", 6, F327 = "A5", 5, F327 = "A4", 4, F327 = "A3", 3, F327 = "A2", 2, F327 = "A1", 1, F327 = "", 0)</f>
        <v>0</v>
      </c>
      <c r="H327">
        <f t="shared" si="25"/>
        <v>0</v>
      </c>
      <c r="I327">
        <f t="shared" si="26"/>
        <v>0</v>
      </c>
      <c r="L327">
        <v>4819.6893732970038</v>
      </c>
      <c r="M327">
        <v>4326.4523160762947</v>
      </c>
      <c r="N327">
        <v>570.68392370572212</v>
      </c>
      <c r="O327">
        <v>727.33787465940054</v>
      </c>
      <c r="P327">
        <v>5362</v>
      </c>
      <c r="Q327">
        <v>5115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0.13371034965479939</v>
      </c>
      <c r="X327">
        <v>0.86628965034520056</v>
      </c>
      <c r="Y327">
        <v>7.2154878941172729E-2</v>
      </c>
      <c r="Z327">
        <v>662</v>
      </c>
      <c r="AA327">
        <f t="shared" si="28"/>
        <v>28</v>
      </c>
      <c r="AB327">
        <v>1267</v>
      </c>
      <c r="AC327">
        <v>610.49221849871344</v>
      </c>
      <c r="AD327">
        <v>662</v>
      </c>
      <c r="AE327" s="6">
        <v>9.5</v>
      </c>
      <c r="AF327">
        <v>0</v>
      </c>
      <c r="AG327">
        <f t="shared" si="29"/>
        <v>0</v>
      </c>
      <c r="AH327">
        <v>1289</v>
      </c>
      <c r="AI327">
        <v>1262</v>
      </c>
      <c r="AJ327" s="18">
        <v>1449</v>
      </c>
    </row>
    <row r="328" spans="1:36" x14ac:dyDescent="0.6">
      <c r="A328">
        <v>2023</v>
      </c>
      <c r="B328">
        <v>11</v>
      </c>
      <c r="C328">
        <v>23</v>
      </c>
      <c r="D328">
        <f t="shared" si="27"/>
        <v>4</v>
      </c>
      <c r="G328" cm="1">
        <f t="array" ref="G328">_xlfn.IFS(F328 = "H", 0, F328 = "B7", -7, F328 = "B6", -6, F328 = "B5", -5, F328 = "B4", -4, F328 = "B3", -3, F328 = "B2", -2, F328 = "B1", -1, F328 = "A7", 7, F328 = "A6", 6, F328 = "A5", 5, F328 = "A4", 4, F328 = "A3", 3, F328 = "A2", 2, F328 = "A1", 1, F328 = "", 0)</f>
        <v>0</v>
      </c>
      <c r="H328">
        <f t="shared" si="25"/>
        <v>0</v>
      </c>
      <c r="I328">
        <f t="shared" si="26"/>
        <v>0</v>
      </c>
      <c r="L328">
        <v>4781.2413793103442</v>
      </c>
      <c r="M328">
        <v>4351.0663129973464</v>
      </c>
      <c r="N328">
        <v>567.66312997347472</v>
      </c>
      <c r="O328">
        <v>724.50663129973464</v>
      </c>
      <c r="P328">
        <v>5288</v>
      </c>
      <c r="Q328">
        <v>5249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0.11147543576603081</v>
      </c>
      <c r="X328">
        <v>0.88852456423396919</v>
      </c>
      <c r="Y328">
        <v>0.11221093923001491</v>
      </c>
      <c r="Z328">
        <v>652</v>
      </c>
      <c r="AA328">
        <f t="shared" si="28"/>
        <v>-10</v>
      </c>
      <c r="AB328">
        <v>1267</v>
      </c>
      <c r="AC328">
        <v>627.37339723407092</v>
      </c>
      <c r="AD328">
        <v>652</v>
      </c>
      <c r="AE328" s="6">
        <v>9.9</v>
      </c>
      <c r="AF328">
        <v>0.1</v>
      </c>
      <c r="AG328">
        <f t="shared" si="29"/>
        <v>0.9900000000000001</v>
      </c>
      <c r="AH328">
        <v>1362</v>
      </c>
      <c r="AI328">
        <v>1259</v>
      </c>
      <c r="AJ328" s="18">
        <v>1510</v>
      </c>
    </row>
    <row r="329" spans="1:36" x14ac:dyDescent="0.6">
      <c r="A329">
        <v>2023</v>
      </c>
      <c r="B329">
        <v>11</v>
      </c>
      <c r="C329">
        <v>24</v>
      </c>
      <c r="D329">
        <f t="shared" si="27"/>
        <v>5</v>
      </c>
      <c r="G329" cm="1">
        <f t="array" ref="G329">_xlfn.IFS(F329 = "H", 0, F329 = "B7", -7, F329 = "B6", -6, F329 = "B5", -5, F329 = "B4", -4, F329 = "B3", -3, F329 = "B2", -2, F329 = "B1", -1, F329 = "A7", 7, F329 = "A6", 6, F329 = "A5", 5, F329 = "A4", 4, F329 = "A3", 3, F329 = "A2", 2, F329 = "A1", 1, F329 = "", 0)</f>
        <v>0</v>
      </c>
      <c r="H329">
        <f t="shared" si="25"/>
        <v>0</v>
      </c>
      <c r="I329">
        <f t="shared" si="26"/>
        <v>0</v>
      </c>
      <c r="L329">
        <v>5311.0341207349074</v>
      </c>
      <c r="M329">
        <v>4635.7375328083981</v>
      </c>
      <c r="N329">
        <v>602.95800524934384</v>
      </c>
      <c r="O329">
        <v>721.0262467191601</v>
      </c>
      <c r="P329">
        <v>5174</v>
      </c>
      <c r="Q329">
        <v>5555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0.1326917699692422</v>
      </c>
      <c r="X329">
        <v>0.86730823003075774</v>
      </c>
      <c r="Y329">
        <v>8.0762419610401717E-2</v>
      </c>
      <c r="Z329">
        <v>649</v>
      </c>
      <c r="AA329">
        <f t="shared" si="28"/>
        <v>-3</v>
      </c>
      <c r="AB329">
        <v>1267</v>
      </c>
      <c r="AC329">
        <v>615.62381201336439</v>
      </c>
      <c r="AD329">
        <v>649</v>
      </c>
      <c r="AE329" s="6">
        <v>-1.5</v>
      </c>
      <c r="AF329">
        <v>0</v>
      </c>
      <c r="AG329">
        <f t="shared" si="29"/>
        <v>0</v>
      </c>
      <c r="AH329">
        <v>1657</v>
      </c>
      <c r="AI329">
        <v>1239</v>
      </c>
      <c r="AJ329" s="18">
        <v>1823</v>
      </c>
    </row>
    <row r="330" spans="1:36" x14ac:dyDescent="0.6">
      <c r="A330">
        <v>2023</v>
      </c>
      <c r="B330">
        <v>11</v>
      </c>
      <c r="C330">
        <v>25</v>
      </c>
      <c r="D330">
        <f t="shared" si="27"/>
        <v>6</v>
      </c>
      <c r="G330" cm="1">
        <f t="array" ref="G330">_xlfn.IFS(F330 = "H", 0, F330 = "B7", -7, F330 = "B6", -6, F330 = "B5", -5, F330 = "B4", -4, F330 = "B3", -3, F330 = "B2", -2, F330 = "B1", -1, F330 = "A7", 7, F330 = "A6", 6, F330 = "A5", 5, F330 = "A4", 4, F330 = "A3", 3, F330 = "A2", 2, F330 = "A1", 1, F330 = "", 0)</f>
        <v>0</v>
      </c>
      <c r="H330">
        <f t="shared" si="25"/>
        <v>0</v>
      </c>
      <c r="I330">
        <f t="shared" si="26"/>
        <v>0</v>
      </c>
      <c r="L330">
        <v>4494.4173441734401</v>
      </c>
      <c r="M330">
        <v>4367.089430894307</v>
      </c>
      <c r="N330">
        <v>542.08401084010836</v>
      </c>
      <c r="O330">
        <v>562.03252032520322</v>
      </c>
      <c r="P330">
        <v>5022</v>
      </c>
      <c r="Q330">
        <v>5569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0.1056355126320191</v>
      </c>
      <c r="X330">
        <v>0.89436448736798091</v>
      </c>
      <c r="Y330">
        <v>3.3613445378151259E-2</v>
      </c>
      <c r="Z330">
        <v>659</v>
      </c>
      <c r="AA330">
        <f t="shared" si="28"/>
        <v>10</v>
      </c>
      <c r="AB330">
        <v>1267</v>
      </c>
      <c r="AC330">
        <v>631.48773087083202</v>
      </c>
      <c r="AD330">
        <v>659</v>
      </c>
      <c r="AE330" s="6">
        <v>-1.3</v>
      </c>
      <c r="AF330">
        <v>0</v>
      </c>
      <c r="AG330">
        <f t="shared" si="29"/>
        <v>0</v>
      </c>
      <c r="AH330">
        <v>1338</v>
      </c>
      <c r="AI330">
        <v>1306</v>
      </c>
      <c r="AJ330" s="18">
        <v>2082</v>
      </c>
    </row>
    <row r="331" spans="1:36" x14ac:dyDescent="0.6">
      <c r="A331">
        <v>2023</v>
      </c>
      <c r="B331">
        <v>11</v>
      </c>
      <c r="C331">
        <v>26</v>
      </c>
      <c r="D331">
        <f t="shared" si="27"/>
        <v>7</v>
      </c>
      <c r="G331" cm="1">
        <f t="array" ref="G331">_xlfn.IFS(F331 = "H", 0, F331 = "B7", -7, F331 = "B6", -6, F331 = "B5", -5, F331 = "B4", -4, F331 = "B3", -3, F331 = "B2", -2, F331 = "B1", -1, F331 = "A7", 7, F331 = "A6", 6, F331 = "A5", 5, F331 = "A4", 4, F331 = "A3", 3, F331 = "A2", 2, F331 = "A1", 1, F331 = "", 0)</f>
        <v>0</v>
      </c>
      <c r="H331">
        <f t="shared" si="25"/>
        <v>0</v>
      </c>
      <c r="I331">
        <f t="shared" si="26"/>
        <v>0</v>
      </c>
      <c r="L331">
        <v>4099.1086956521749</v>
      </c>
      <c r="M331">
        <v>3929.4347826086964</v>
      </c>
      <c r="N331">
        <v>509.804347826087</v>
      </c>
      <c r="O331">
        <v>478.73913043478262</v>
      </c>
      <c r="P331">
        <v>5500</v>
      </c>
      <c r="Q331">
        <v>5717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0.14723485186175739</v>
      </c>
      <c r="X331">
        <v>0.85276514813824256</v>
      </c>
      <c r="Y331">
        <v>4.9805354967162943E-2</v>
      </c>
      <c r="Z331">
        <v>600</v>
      </c>
      <c r="AA331">
        <f t="shared" si="28"/>
        <v>-59</v>
      </c>
      <c r="AB331">
        <v>1267</v>
      </c>
      <c r="AC331">
        <v>620.90017458005093</v>
      </c>
      <c r="AD331">
        <v>600</v>
      </c>
      <c r="AE331" s="6">
        <v>4</v>
      </c>
      <c r="AF331">
        <v>0</v>
      </c>
      <c r="AG331">
        <f t="shared" si="29"/>
        <v>0</v>
      </c>
      <c r="AH331">
        <v>1170</v>
      </c>
      <c r="AI331">
        <v>1714</v>
      </c>
      <c r="AJ331" s="18">
        <v>1872</v>
      </c>
    </row>
    <row r="332" spans="1:36" x14ac:dyDescent="0.6">
      <c r="A332">
        <v>2023</v>
      </c>
      <c r="B332">
        <v>11</v>
      </c>
      <c r="C332">
        <v>27</v>
      </c>
      <c r="D332">
        <f t="shared" si="27"/>
        <v>1</v>
      </c>
      <c r="G332" cm="1">
        <f t="array" ref="G332">_xlfn.IFS(F332 = "H", 0, F332 = "B7", -7, F332 = "B6", -6, F332 = "B5", -5, F332 = "B4", -4, F332 = "B3", -3, F332 = "B2", -2, F332 = "B1", -1, F332 = "A7", 7, F332 = "A6", 6, F332 = "A5", 5, F332 = "A4", 4, F332 = "A3", 3, F332 = "A2", 2, F332 = "A1", 1, F332 = "", 0)</f>
        <v>0</v>
      </c>
      <c r="H332">
        <f t="shared" si="25"/>
        <v>0</v>
      </c>
      <c r="I332">
        <f t="shared" si="26"/>
        <v>0</v>
      </c>
      <c r="L332">
        <v>4917.5149863760225</v>
      </c>
      <c r="M332">
        <v>4423.8038147138977</v>
      </c>
      <c r="N332" s="2">
        <v>0</v>
      </c>
      <c r="O332" s="2">
        <v>0</v>
      </c>
      <c r="P332">
        <v>5503</v>
      </c>
      <c r="Q332">
        <v>5791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0.14172137333771831</v>
      </c>
      <c r="X332">
        <v>0.85827862666228172</v>
      </c>
      <c r="Y332">
        <v>0.10307622252017511</v>
      </c>
      <c r="Z332">
        <v>556</v>
      </c>
      <c r="AA332">
        <f t="shared" si="28"/>
        <v>-44</v>
      </c>
      <c r="AB332">
        <v>1267</v>
      </c>
      <c r="AC332">
        <v>621.77764499798332</v>
      </c>
      <c r="AD332">
        <v>556</v>
      </c>
      <c r="AE332" s="6">
        <v>6.2</v>
      </c>
      <c r="AF332">
        <v>3.6</v>
      </c>
      <c r="AG332">
        <f t="shared" si="29"/>
        <v>22.32</v>
      </c>
      <c r="AH332">
        <v>1323</v>
      </c>
      <c r="AI332">
        <v>1441</v>
      </c>
      <c r="AJ332" s="18">
        <v>1433</v>
      </c>
    </row>
    <row r="333" spans="1:36" x14ac:dyDescent="0.6">
      <c r="A333">
        <v>2023</v>
      </c>
      <c r="B333">
        <v>11</v>
      </c>
      <c r="C333">
        <v>28</v>
      </c>
      <c r="D333">
        <f t="shared" si="27"/>
        <v>2</v>
      </c>
      <c r="G333" cm="1">
        <f t="array" ref="G333">_xlfn.IFS(F333 = "H", 0, F333 = "B7", -7, F333 = "B6", -6, F333 = "B5", -5, F333 = "B4", -4, F333 = "B3", -3, F333 = "B2", -2, F333 = "B1", -1, F333 = "A7", 7, F333 = "A6", 6, F333 = "A5", 5, F333 = "A4", 4, F333 = "A3", 3, F333 = "A2", 2, F333 = "A1", 1, F333 = "", 0)</f>
        <v>0</v>
      </c>
      <c r="H333">
        <f t="shared" si="25"/>
        <v>0</v>
      </c>
      <c r="I333">
        <f t="shared" si="26"/>
        <v>0</v>
      </c>
      <c r="L333">
        <v>4933.4579945799478</v>
      </c>
      <c r="M333">
        <v>4311.4905149051501</v>
      </c>
      <c r="N333" s="2">
        <v>0</v>
      </c>
      <c r="O333" s="2">
        <v>0</v>
      </c>
      <c r="P333">
        <v>4676</v>
      </c>
      <c r="Q333">
        <v>5282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0.10769565508468899</v>
      </c>
      <c r="X333">
        <v>0.89230434491531108</v>
      </c>
      <c r="Y333">
        <v>0.14515130213563629</v>
      </c>
      <c r="Z333">
        <v>731</v>
      </c>
      <c r="AA333">
        <f t="shared" si="28"/>
        <v>175</v>
      </c>
      <c r="AB333">
        <v>1267</v>
      </c>
      <c r="AC333">
        <v>594.63651011777745</v>
      </c>
      <c r="AD333">
        <v>731</v>
      </c>
      <c r="AE333" s="6">
        <v>1.3</v>
      </c>
      <c r="AF333">
        <v>0</v>
      </c>
      <c r="AG333">
        <f t="shared" si="29"/>
        <v>0</v>
      </c>
      <c r="AH333">
        <v>1395</v>
      </c>
      <c r="AI333">
        <v>1283</v>
      </c>
      <c r="AJ333" s="18">
        <v>1523</v>
      </c>
    </row>
    <row r="334" spans="1:36" x14ac:dyDescent="0.6">
      <c r="A334">
        <v>2023</v>
      </c>
      <c r="B334">
        <v>11</v>
      </c>
      <c r="C334">
        <v>29</v>
      </c>
      <c r="D334">
        <f t="shared" si="27"/>
        <v>3</v>
      </c>
      <c r="G334" cm="1">
        <f t="array" ref="G334">_xlfn.IFS(F334 = "H", 0, F334 = "B7", -7, F334 = "B6", -6, F334 = "B5", -5, F334 = "B4", -4, F334 = "B3", -3, F334 = "B2", -2, F334 = "B1", -1, F334 = "A7", 7, F334 = "A6", 6, F334 = "A5", 5, F334 = "A4", 4, F334 = "A3", 3, F334 = "A2", 2, F334 = "A1", 1, F334 = "", 0)</f>
        <v>0</v>
      </c>
      <c r="H334">
        <f t="shared" si="25"/>
        <v>0</v>
      </c>
      <c r="I334">
        <f t="shared" si="26"/>
        <v>0</v>
      </c>
      <c r="L334">
        <v>4666.867924528302</v>
      </c>
      <c r="M334">
        <v>4292.6792452830186</v>
      </c>
      <c r="N334" s="2">
        <v>0</v>
      </c>
      <c r="O334" s="2">
        <v>0</v>
      </c>
      <c r="P334">
        <v>4687</v>
      </c>
      <c r="Q334">
        <v>5111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0.13862182758386071</v>
      </c>
      <c r="X334">
        <v>0.86137817241613934</v>
      </c>
      <c r="Y334">
        <v>0.2438575899843505</v>
      </c>
      <c r="Z334">
        <v>768</v>
      </c>
      <c r="AA334">
        <f t="shared" si="28"/>
        <v>37</v>
      </c>
      <c r="AB334">
        <v>1267</v>
      </c>
      <c r="AC334">
        <v>570.78827940459121</v>
      </c>
      <c r="AD334">
        <v>768</v>
      </c>
      <c r="AE334" s="6">
        <v>-1.4</v>
      </c>
      <c r="AF334">
        <v>0</v>
      </c>
      <c r="AG334">
        <f t="shared" si="29"/>
        <v>0</v>
      </c>
      <c r="AH334">
        <v>1314</v>
      </c>
      <c r="AI334">
        <v>1272</v>
      </c>
      <c r="AJ334" s="18">
        <v>1521</v>
      </c>
    </row>
    <row r="335" spans="1:36" x14ac:dyDescent="0.6">
      <c r="A335">
        <v>2023</v>
      </c>
      <c r="B335">
        <v>11</v>
      </c>
      <c r="C335">
        <v>30</v>
      </c>
      <c r="D335">
        <f t="shared" si="27"/>
        <v>4</v>
      </c>
      <c r="G335" cm="1">
        <f t="array" ref="G335">_xlfn.IFS(F335 = "H", 0, F335 = "B7", -7, F335 = "B6", -6, F335 = "B5", -5, F335 = "B4", -4, F335 = "B3", -3, F335 = "B2", -2, F335 = "B1", -1, F335 = "A7", 7, F335 = "A6", 6, F335 = "A5", 5, F335 = "A4", 4, F335 = "A3", 3, F335 = "A2", 2, F335 = "A1", 1, F335 = "", 0)</f>
        <v>0</v>
      </c>
      <c r="H335">
        <f t="shared" si="25"/>
        <v>0</v>
      </c>
      <c r="I335">
        <f t="shared" si="26"/>
        <v>0</v>
      </c>
      <c r="L335">
        <v>4902.6878306878298</v>
      </c>
      <c r="M335">
        <v>4491.1640211640197</v>
      </c>
      <c r="N335" s="2">
        <v>0</v>
      </c>
      <c r="O335" s="2">
        <v>0</v>
      </c>
      <c r="P335">
        <v>5263</v>
      </c>
      <c r="Q335">
        <v>5295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0.10098345646271389</v>
      </c>
      <c r="X335">
        <v>0.89901654353728599</v>
      </c>
      <c r="Y335">
        <v>0.2001846940708468</v>
      </c>
      <c r="Z335">
        <v>809</v>
      </c>
      <c r="AA335">
        <f t="shared" si="28"/>
        <v>41</v>
      </c>
      <c r="AB335">
        <v>1267</v>
      </c>
      <c r="AC335">
        <v>655.36763602759345</v>
      </c>
      <c r="AD335">
        <v>809</v>
      </c>
      <c r="AE335" s="6">
        <v>-4.3</v>
      </c>
      <c r="AF335">
        <v>0</v>
      </c>
      <c r="AG335">
        <f t="shared" si="29"/>
        <v>0</v>
      </c>
      <c r="AH335">
        <v>1451</v>
      </c>
      <c r="AI335">
        <v>1356</v>
      </c>
      <c r="AJ335" s="18">
        <v>1585</v>
      </c>
    </row>
    <row r="336" spans="1:36" x14ac:dyDescent="0.6">
      <c r="A336">
        <v>2023</v>
      </c>
      <c r="B336">
        <v>12</v>
      </c>
      <c r="C336">
        <v>1</v>
      </c>
      <c r="D336">
        <f t="shared" si="27"/>
        <v>5</v>
      </c>
      <c r="G336" cm="1">
        <f t="array" ref="G336">_xlfn.IFS(F336 = "H", 0, F336 = "B7", -7, F336 = "B6", -6, F336 = "B5", -5, F336 = "B4", -4, F336 = "B3", -3, F336 = "B2", -2, F336 = "B1", -1, F336 = "A7", 7, F336 = "A6", 6, F336 = "A5", 5, F336 = "A4", 4, F336 = "A3", 3, F336 = "A2", 2, F336 = "A1", 1, F336 = "", 0)</f>
        <v>0</v>
      </c>
      <c r="H336">
        <f t="shared" si="25"/>
        <v>0</v>
      </c>
      <c r="I336">
        <f t="shared" si="26"/>
        <v>0</v>
      </c>
      <c r="L336">
        <v>4955.7759999999989</v>
      </c>
      <c r="M336">
        <v>4385.3226666666651</v>
      </c>
      <c r="N336">
        <v>616.95999999999992</v>
      </c>
      <c r="O336">
        <v>708.9466666666666</v>
      </c>
      <c r="P336">
        <v>5623</v>
      </c>
      <c r="Q336">
        <v>5218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0.14146098804801879</v>
      </c>
      <c r="X336">
        <v>0.85853901195198123</v>
      </c>
      <c r="Y336">
        <v>0.14956184853795779</v>
      </c>
      <c r="Z336">
        <v>788</v>
      </c>
      <c r="AA336">
        <f t="shared" si="28"/>
        <v>-21</v>
      </c>
      <c r="AB336">
        <v>1267</v>
      </c>
      <c r="AC336">
        <v>642.96097935049954</v>
      </c>
      <c r="AD336">
        <v>788</v>
      </c>
      <c r="AE336" s="6">
        <v>-3.2</v>
      </c>
      <c r="AF336">
        <v>0</v>
      </c>
      <c r="AG336">
        <f t="shared" si="29"/>
        <v>0</v>
      </c>
      <c r="AH336">
        <v>1526</v>
      </c>
      <c r="AI336">
        <v>1188</v>
      </c>
      <c r="AJ336" s="18">
        <v>1786</v>
      </c>
    </row>
    <row r="337" spans="1:36" x14ac:dyDescent="0.6">
      <c r="A337">
        <v>2023</v>
      </c>
      <c r="B337">
        <v>12</v>
      </c>
      <c r="C337">
        <v>2</v>
      </c>
      <c r="D337">
        <f t="shared" si="27"/>
        <v>6</v>
      </c>
      <c r="G337" cm="1">
        <f t="array" ref="G337">_xlfn.IFS(F337 = "H", 0, F337 = "B7", -7, F337 = "B6", -6, F337 = "B5", -5, F337 = "B4", -4, F337 = "B3", -3, F337 = "B2", -2, F337 = "B1", -1, F337 = "A7", 7, F337 = "A6", 6, F337 = "A5", 5, F337 = "A4", 4, F337 = "A3", 3, F337 = "A2", 2, F337 = "A1", 1, F337 = "", 0)</f>
        <v>0</v>
      </c>
      <c r="H337">
        <f t="shared" si="25"/>
        <v>0</v>
      </c>
      <c r="I337">
        <f t="shared" si="26"/>
        <v>0</v>
      </c>
      <c r="L337">
        <v>4467.2574525745267</v>
      </c>
      <c r="M337">
        <v>4281.3116531165324</v>
      </c>
      <c r="N337">
        <v>518.27642276422762</v>
      </c>
      <c r="O337">
        <v>524.53387533875343</v>
      </c>
      <c r="P337">
        <v>5404</v>
      </c>
      <c r="Q337">
        <v>4720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0.1050356531391695</v>
      </c>
      <c r="X337">
        <v>0.89496434686083048</v>
      </c>
      <c r="Y337">
        <v>3.2628736994600289E-2</v>
      </c>
      <c r="Z337">
        <v>737</v>
      </c>
      <c r="AA337">
        <f t="shared" si="28"/>
        <v>-51</v>
      </c>
      <c r="AB337">
        <v>1267</v>
      </c>
      <c r="AC337">
        <v>655.8718894410257</v>
      </c>
      <c r="AD337">
        <v>737</v>
      </c>
      <c r="AE337" s="6">
        <v>2</v>
      </c>
      <c r="AF337">
        <v>0</v>
      </c>
      <c r="AG337">
        <f t="shared" si="29"/>
        <v>0</v>
      </c>
      <c r="AH337">
        <v>1366</v>
      </c>
      <c r="AI337">
        <v>1301</v>
      </c>
      <c r="AJ337" s="18">
        <v>2054</v>
      </c>
    </row>
    <row r="338" spans="1:36" x14ac:dyDescent="0.6">
      <c r="A338">
        <v>2023</v>
      </c>
      <c r="B338">
        <v>12</v>
      </c>
      <c r="C338">
        <v>3</v>
      </c>
      <c r="D338">
        <f t="shared" si="27"/>
        <v>7</v>
      </c>
      <c r="G338" cm="1">
        <f t="array" ref="G338">_xlfn.IFS(F338 = "H", 0, F338 = "B7", -7, F338 = "B6", -6, F338 = "B5", -5, F338 = "B4", -4, F338 = "B3", -3, F338 = "B2", -2, F338 = "B1", -1, F338 = "A7", 7, F338 = "A6", 6, F338 = "A5", 5, F338 = "A4", 4, F338 = "A3", 3, F338 = "A2", 2, F338 = "A1", 1, F338 = "", 0)</f>
        <v>0</v>
      </c>
      <c r="H338">
        <f t="shared" si="25"/>
        <v>0</v>
      </c>
      <c r="I338">
        <f t="shared" si="26"/>
        <v>0</v>
      </c>
      <c r="L338">
        <v>3907.2864864864873</v>
      </c>
      <c r="M338">
        <v>3706.4432432432441</v>
      </c>
      <c r="N338">
        <v>451.56756756756761</v>
      </c>
      <c r="O338">
        <v>478.90810810810819</v>
      </c>
      <c r="P338">
        <v>5414</v>
      </c>
      <c r="Q338">
        <v>5409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0.14769626412886139</v>
      </c>
      <c r="X338">
        <v>0.85230373587113861</v>
      </c>
      <c r="Y338">
        <v>0</v>
      </c>
      <c r="Z338">
        <v>641</v>
      </c>
      <c r="AA338">
        <f t="shared" si="28"/>
        <v>-96</v>
      </c>
      <c r="AB338">
        <v>1267</v>
      </c>
      <c r="AC338">
        <v>618.53586850662248</v>
      </c>
      <c r="AD338">
        <v>641</v>
      </c>
      <c r="AE338" s="6">
        <v>0.8</v>
      </c>
      <c r="AF338">
        <v>0</v>
      </c>
      <c r="AG338">
        <f t="shared" si="29"/>
        <v>0</v>
      </c>
      <c r="AH338">
        <v>1129</v>
      </c>
      <c r="AI338">
        <v>1658</v>
      </c>
      <c r="AJ338" s="18">
        <v>1889</v>
      </c>
    </row>
    <row r="339" spans="1:36" x14ac:dyDescent="0.6">
      <c r="A339">
        <v>2023</v>
      </c>
      <c r="B339">
        <v>12</v>
      </c>
      <c r="C339">
        <v>4</v>
      </c>
      <c r="D339">
        <f t="shared" si="27"/>
        <v>1</v>
      </c>
      <c r="G339" cm="1">
        <f t="array" ref="G339">_xlfn.IFS(F339 = "H", 0, F339 = "B7", -7, F339 = "B6", -6, F339 = "B5", -5, F339 = "B4", -4, F339 = "B3", -3, F339 = "B2", -2, F339 = "B1", -1, F339 = "A7", 7, F339 = "A6", 6, F339 = "A5", 5, F339 = "A4", 4, F339 = "A3", 3, F339 = "A2", 2, F339 = "A1", 1, F339 = "", 0)</f>
        <v>0</v>
      </c>
      <c r="H339">
        <f t="shared" si="25"/>
        <v>0</v>
      </c>
      <c r="I339">
        <f t="shared" si="26"/>
        <v>0</v>
      </c>
      <c r="L339">
        <v>4674.83152173913</v>
      </c>
      <c r="M339">
        <v>4233.369565217391</v>
      </c>
      <c r="N339">
        <v>557.06521739130437</v>
      </c>
      <c r="O339">
        <v>694.57608695652175</v>
      </c>
      <c r="P339">
        <v>5023</v>
      </c>
      <c r="Q339">
        <v>5410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0.13045145212307099</v>
      </c>
      <c r="X339">
        <v>0.86954854787692892</v>
      </c>
      <c r="Y339">
        <v>0.12223713217674689</v>
      </c>
      <c r="Z339">
        <v>581</v>
      </c>
      <c r="AA339">
        <f t="shared" si="28"/>
        <v>-60</v>
      </c>
      <c r="AB339">
        <v>1267</v>
      </c>
      <c r="AC339">
        <v>595.18929069427315</v>
      </c>
      <c r="AD339">
        <v>581</v>
      </c>
      <c r="AE339" s="6">
        <v>2.7</v>
      </c>
      <c r="AF339">
        <v>0</v>
      </c>
      <c r="AG339">
        <f t="shared" si="29"/>
        <v>0</v>
      </c>
      <c r="AH339">
        <v>1135</v>
      </c>
      <c r="AI339">
        <v>1256</v>
      </c>
      <c r="AJ339" s="18">
        <v>1412</v>
      </c>
    </row>
    <row r="340" spans="1:36" x14ac:dyDescent="0.6">
      <c r="A340">
        <v>2023</v>
      </c>
      <c r="B340">
        <v>12</v>
      </c>
      <c r="C340">
        <v>5</v>
      </c>
      <c r="D340">
        <f t="shared" si="27"/>
        <v>2</v>
      </c>
      <c r="G340" cm="1">
        <f t="array" ref="G340">_xlfn.IFS(F340 = "H", 0, F340 = "B7", -7, F340 = "B6", -6, F340 = "B5", -5, F340 = "B4", -4, F340 = "B3", -3, F340 = "B2", -2, F340 = "B1", -1, F340 = "A7", 7, F340 = "A6", 6, F340 = "A5", 5, F340 = "A4", 4, F340 = "A3", 3, F340 = "A2", 2, F340 = "A1", 1, F340 = "", 0)</f>
        <v>0</v>
      </c>
      <c r="H340">
        <f t="shared" si="25"/>
        <v>0</v>
      </c>
      <c r="I340">
        <f t="shared" si="26"/>
        <v>0</v>
      </c>
      <c r="L340">
        <v>4786.9863013698632</v>
      </c>
      <c r="M340">
        <v>4173.6164383561645</v>
      </c>
      <c r="N340">
        <v>567.81369863013697</v>
      </c>
      <c r="O340">
        <v>724.74246575342477</v>
      </c>
      <c r="P340">
        <v>4519</v>
      </c>
      <c r="Q340">
        <v>4624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0.10539574902475481</v>
      </c>
      <c r="X340">
        <v>0.89460425097524521</v>
      </c>
      <c r="Y340">
        <v>0.1211236282766415</v>
      </c>
      <c r="Z340">
        <v>593</v>
      </c>
      <c r="AA340">
        <f t="shared" si="28"/>
        <v>12</v>
      </c>
      <c r="AB340">
        <v>1267</v>
      </c>
      <c r="AC340">
        <v>577.47079362715772</v>
      </c>
      <c r="AD340">
        <v>593</v>
      </c>
      <c r="AE340" s="6">
        <v>6.8</v>
      </c>
      <c r="AF340">
        <v>0</v>
      </c>
      <c r="AG340">
        <f t="shared" si="29"/>
        <v>0</v>
      </c>
      <c r="AH340">
        <v>1071</v>
      </c>
      <c r="AI340">
        <v>1069</v>
      </c>
      <c r="AJ340" s="18">
        <v>1334</v>
      </c>
    </row>
    <row r="341" spans="1:36" x14ac:dyDescent="0.6">
      <c r="A341">
        <v>2023</v>
      </c>
      <c r="B341">
        <v>12</v>
      </c>
      <c r="C341">
        <v>6</v>
      </c>
      <c r="D341">
        <f t="shared" si="27"/>
        <v>3</v>
      </c>
      <c r="G341" cm="1">
        <f t="array" ref="G341">_xlfn.IFS(F341 = "H", 0, F341 = "B7", -7, F341 = "B6", -6, F341 = "B5", -5, F341 = "B4", -4, F341 = "B3", -3, F341 = "B2", -2, F341 = "B1", -1, F341 = "A7", 7, F341 = "A6", 6, F341 = "A5", 5, F341 = "A4", 4, F341 = "A3", 3, F341 = "A2", 2, F341 = "A1", 1, F341 = "", 0)</f>
        <v>0</v>
      </c>
      <c r="H341">
        <f t="shared" si="25"/>
        <v>0</v>
      </c>
      <c r="I341">
        <f t="shared" si="26"/>
        <v>0</v>
      </c>
      <c r="L341">
        <v>4446.6481994459837</v>
      </c>
      <c r="M341">
        <v>4106.7700831024931</v>
      </c>
      <c r="N341">
        <v>545.26038781163436</v>
      </c>
      <c r="O341">
        <v>707.52908587257616</v>
      </c>
      <c r="P341">
        <v>4564</v>
      </c>
      <c r="Q341">
        <v>4667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0.14264254504748489</v>
      </c>
      <c r="X341">
        <v>0.85735745495251503</v>
      </c>
      <c r="Y341">
        <v>6.5215036290759393E-2</v>
      </c>
      <c r="Z341">
        <v>654</v>
      </c>
      <c r="AA341">
        <f t="shared" si="28"/>
        <v>61</v>
      </c>
      <c r="AB341">
        <v>1267</v>
      </c>
      <c r="AC341">
        <v>554.3070372294718</v>
      </c>
      <c r="AD341">
        <v>654</v>
      </c>
      <c r="AE341" s="6">
        <v>6.1</v>
      </c>
      <c r="AF341">
        <v>3.8</v>
      </c>
      <c r="AG341">
        <f t="shared" si="29"/>
        <v>23.179999999999996</v>
      </c>
      <c r="AH341">
        <v>1222</v>
      </c>
      <c r="AI341">
        <v>1194</v>
      </c>
      <c r="AJ341" s="18">
        <v>1368</v>
      </c>
    </row>
    <row r="342" spans="1:36" x14ac:dyDescent="0.6">
      <c r="A342">
        <v>2023</v>
      </c>
      <c r="B342">
        <v>12</v>
      </c>
      <c r="C342">
        <v>7</v>
      </c>
      <c r="D342">
        <f t="shared" si="27"/>
        <v>4</v>
      </c>
      <c r="G342" cm="1">
        <f t="array" ref="G342">_xlfn.IFS(F342 = "H", 0, F342 = "B7", -7, F342 = "B6", -6, F342 = "B5", -5, F342 = "B4", -4, F342 = "B3", -3, F342 = "B2", -2, F342 = "B1", -1, F342 = "A7", 7, F342 = "A6", 6, F342 = "A5", 5, F342 = "A4", 4, F342 = "A3", 3, F342 = "A2", 2, F342 = "A1", 1, F342 = "", 0)</f>
        <v>0</v>
      </c>
      <c r="H342">
        <f t="shared" si="25"/>
        <v>0</v>
      </c>
      <c r="I342">
        <f t="shared" si="26"/>
        <v>0</v>
      </c>
      <c r="L342">
        <v>4783.6782841823051</v>
      </c>
      <c r="M342">
        <v>4537.839142091153</v>
      </c>
      <c r="N342">
        <v>569.4209115281501</v>
      </c>
      <c r="O342">
        <v>759.30563002680969</v>
      </c>
      <c r="P342">
        <v>4772</v>
      </c>
      <c r="Q342">
        <v>5110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0.1045638534709573</v>
      </c>
      <c r="X342">
        <v>0.8954361465290428</v>
      </c>
      <c r="Y342">
        <v>0.1085761991499696</v>
      </c>
      <c r="Z342">
        <v>685</v>
      </c>
      <c r="AA342">
        <f t="shared" si="28"/>
        <v>31</v>
      </c>
      <c r="AB342">
        <v>1267</v>
      </c>
      <c r="AC342">
        <v>600.1183795990886</v>
      </c>
      <c r="AD342">
        <v>685</v>
      </c>
      <c r="AE342" s="6">
        <v>6.6</v>
      </c>
      <c r="AF342">
        <v>0</v>
      </c>
      <c r="AG342">
        <f t="shared" si="29"/>
        <v>0</v>
      </c>
      <c r="AH342">
        <v>1324</v>
      </c>
      <c r="AI342">
        <v>1148</v>
      </c>
      <c r="AJ342" s="18">
        <v>1466</v>
      </c>
    </row>
    <row r="343" spans="1:36" x14ac:dyDescent="0.6">
      <c r="A343">
        <v>2023</v>
      </c>
      <c r="B343">
        <v>12</v>
      </c>
      <c r="C343">
        <v>8</v>
      </c>
      <c r="D343">
        <f t="shared" si="27"/>
        <v>5</v>
      </c>
      <c r="G343" cm="1">
        <f t="array" ref="G343">_xlfn.IFS(F343 = "H", 0, F343 = "B7", -7, F343 = "B6", -6, F343 = "B5", -5, F343 = "B4", -4, F343 = "B3", -3, F343 = "B2", -2, F343 = "B1", -1, F343 = "A7", 7, F343 = "A6", 6, F343 = "A5", 5, F343 = "A4", 4, F343 = "A3", 3, F343 = "A2", 2, F343 = "A1", 1, F343 = "", 0)</f>
        <v>0</v>
      </c>
      <c r="H343">
        <f t="shared" si="25"/>
        <v>0</v>
      </c>
      <c r="I343">
        <f t="shared" si="26"/>
        <v>0</v>
      </c>
      <c r="L343">
        <v>5010.4235924932955</v>
      </c>
      <c r="M343">
        <v>4478.3485254691668</v>
      </c>
      <c r="N343">
        <v>620.50670241286855</v>
      </c>
      <c r="O343">
        <v>753.36461126005349</v>
      </c>
      <c r="P343">
        <v>5130</v>
      </c>
      <c r="Q343">
        <v>5375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0.14521180390290339</v>
      </c>
      <c r="X343">
        <v>0.85478819609709655</v>
      </c>
      <c r="Y343">
        <v>4.8929081389814368E-2</v>
      </c>
      <c r="Z343">
        <v>711</v>
      </c>
      <c r="AA343">
        <f t="shared" si="28"/>
        <v>26</v>
      </c>
      <c r="AB343">
        <v>1267</v>
      </c>
      <c r="AC343">
        <v>582.49848021454739</v>
      </c>
      <c r="AD343">
        <v>711</v>
      </c>
      <c r="AE343" s="6">
        <v>11.2</v>
      </c>
      <c r="AF343">
        <v>0</v>
      </c>
      <c r="AG343">
        <f t="shared" si="29"/>
        <v>0</v>
      </c>
      <c r="AH343">
        <v>1526</v>
      </c>
      <c r="AI343">
        <v>1229</v>
      </c>
      <c r="AJ343" s="18">
        <v>1670</v>
      </c>
    </row>
    <row r="344" spans="1:36" x14ac:dyDescent="0.6">
      <c r="A344">
        <v>2023</v>
      </c>
      <c r="B344">
        <v>12</v>
      </c>
      <c r="C344">
        <v>9</v>
      </c>
      <c r="D344">
        <f t="shared" si="27"/>
        <v>6</v>
      </c>
      <c r="G344" cm="1">
        <f t="array" ref="G344">_xlfn.IFS(F344 = "H", 0, F344 = "B7", -7, F344 = "B6", -6, F344 = "B5", -5, F344 = "B4", -4, F344 = "B3", -3, F344 = "B2", -2, F344 = "B1", -1, F344 = "A7", 7, F344 = "A6", 6, F344 = "A5", 5, F344 = "A4", 4, F344 = "A3", 3, F344 = "A2", 2, F344 = "A1", 1, F344 = "", 0)</f>
        <v>0</v>
      </c>
      <c r="H344">
        <f t="shared" si="25"/>
        <v>0</v>
      </c>
      <c r="I344">
        <f t="shared" si="26"/>
        <v>0</v>
      </c>
      <c r="L344">
        <v>4586.8726287262889</v>
      </c>
      <c r="M344">
        <v>4351.7289972899744</v>
      </c>
      <c r="N344">
        <v>555.23577235772359</v>
      </c>
      <c r="O344">
        <v>555.24932249322501</v>
      </c>
      <c r="P344">
        <v>5183</v>
      </c>
      <c r="Q344">
        <v>4859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0.1066674728046965</v>
      </c>
      <c r="X344">
        <v>0.89333252719530354</v>
      </c>
      <c r="Y344">
        <v>4.846644094801833E-2</v>
      </c>
      <c r="Z344">
        <v>697</v>
      </c>
      <c r="AA344">
        <f t="shared" si="28"/>
        <v>-14</v>
      </c>
      <c r="AB344">
        <v>1267</v>
      </c>
      <c r="AC344">
        <v>621.47288419366862</v>
      </c>
      <c r="AD344">
        <v>697</v>
      </c>
      <c r="AE344" s="6">
        <v>13.7</v>
      </c>
      <c r="AF344">
        <v>0</v>
      </c>
      <c r="AG344">
        <f t="shared" si="29"/>
        <v>0</v>
      </c>
      <c r="AH344">
        <v>1260</v>
      </c>
      <c r="AI344">
        <v>1266</v>
      </c>
      <c r="AJ344" s="18">
        <v>1910</v>
      </c>
    </row>
    <row r="345" spans="1:36" x14ac:dyDescent="0.6">
      <c r="A345">
        <v>2023</v>
      </c>
      <c r="B345">
        <v>12</v>
      </c>
      <c r="C345">
        <v>10</v>
      </c>
      <c r="D345">
        <f t="shared" si="27"/>
        <v>7</v>
      </c>
      <c r="G345" cm="1">
        <f t="array" ref="G345">_xlfn.IFS(F345 = "H", 0, F345 = "B7", -7, F345 = "B6", -6, F345 = "B5", -5, F345 = "B4", -4, F345 = "B3", -3, F345 = "B2", -2, F345 = "B1", -1, F345 = "A7", 7, F345 = "A6", 6, F345 = "A5", 5, F345 = "A4", 4, F345 = "A3", 3, F345 = "A2", 2, F345 = "A1", 1, F345 = "", 0)</f>
        <v>0</v>
      </c>
      <c r="H345">
        <f t="shared" si="25"/>
        <v>0</v>
      </c>
      <c r="I345">
        <f t="shared" si="26"/>
        <v>0</v>
      </c>
      <c r="L345">
        <v>3857.9130434782619</v>
      </c>
      <c r="M345">
        <v>3729.9347826086964</v>
      </c>
      <c r="N345">
        <v>498.1521739130435</v>
      </c>
      <c r="O345">
        <v>509.39130434782612</v>
      </c>
      <c r="P345">
        <v>5339</v>
      </c>
      <c r="Q345">
        <v>5396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0.14265641981058841</v>
      </c>
      <c r="X345">
        <v>0.85734358018941159</v>
      </c>
      <c r="Y345">
        <v>9.2408011178388455E-2</v>
      </c>
      <c r="Z345">
        <v>631</v>
      </c>
      <c r="AA345">
        <f t="shared" si="28"/>
        <v>-66</v>
      </c>
      <c r="AB345">
        <v>1267</v>
      </c>
      <c r="AC345">
        <v>602.97350039701462</v>
      </c>
      <c r="AD345">
        <v>631</v>
      </c>
      <c r="AE345" s="6">
        <v>11.4</v>
      </c>
      <c r="AF345">
        <v>0</v>
      </c>
      <c r="AG345">
        <f t="shared" si="29"/>
        <v>0</v>
      </c>
      <c r="AH345">
        <v>1163</v>
      </c>
      <c r="AI345">
        <v>1666</v>
      </c>
      <c r="AJ345" s="18">
        <v>1736</v>
      </c>
    </row>
    <row r="346" spans="1:36" x14ac:dyDescent="0.6">
      <c r="A346">
        <v>2023</v>
      </c>
      <c r="B346">
        <v>12</v>
      </c>
      <c r="C346">
        <v>11</v>
      </c>
      <c r="D346">
        <f t="shared" si="27"/>
        <v>1</v>
      </c>
      <c r="G346" cm="1">
        <f t="array" ref="G346">_xlfn.IFS(F346 = "H", 0, F346 = "B7", -7, F346 = "B6", -6, F346 = "B5", -5, F346 = "B4", -4, F346 = "B3", -3, F346 = "B2", -2, F346 = "B1", -1, F346 = "A7", 7, F346 = "A6", 6, F346 = "A5", 5, F346 = "A4", 4, F346 = "A3", 3, F346 = "A2", 2, F346 = "A1", 1, F346 = "", 0)</f>
        <v>0</v>
      </c>
      <c r="H346">
        <f t="shared" si="25"/>
        <v>0</v>
      </c>
      <c r="I346">
        <f t="shared" si="26"/>
        <v>0</v>
      </c>
      <c r="L346">
        <v>4791.1222222222214</v>
      </c>
      <c r="M346">
        <v>4183.8944444444442</v>
      </c>
      <c r="N346">
        <v>562.75555555555559</v>
      </c>
      <c r="O346">
        <v>693.00555555555547</v>
      </c>
      <c r="P346">
        <v>5200</v>
      </c>
      <c r="Q346">
        <v>4855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0.1420354715730151</v>
      </c>
      <c r="X346">
        <v>0.85796452842698501</v>
      </c>
      <c r="Y346">
        <v>0.10606663351566389</v>
      </c>
      <c r="Z346">
        <v>586</v>
      </c>
      <c r="AA346">
        <f t="shared" si="28"/>
        <v>-45</v>
      </c>
      <c r="AB346">
        <v>1267</v>
      </c>
      <c r="AC346">
        <v>605.94893547520587</v>
      </c>
      <c r="AD346">
        <v>586</v>
      </c>
      <c r="AE346" s="6">
        <v>8.9</v>
      </c>
      <c r="AF346">
        <v>11.4</v>
      </c>
      <c r="AG346">
        <f t="shared" si="29"/>
        <v>101.46000000000001</v>
      </c>
      <c r="AH346">
        <v>1246</v>
      </c>
      <c r="AI346">
        <v>1272</v>
      </c>
      <c r="AJ346" s="18">
        <v>1335</v>
      </c>
    </row>
    <row r="347" spans="1:36" x14ac:dyDescent="0.6">
      <c r="A347">
        <v>2023</v>
      </c>
      <c r="B347">
        <v>12</v>
      </c>
      <c r="C347">
        <v>12</v>
      </c>
      <c r="D347">
        <f t="shared" si="27"/>
        <v>2</v>
      </c>
      <c r="G347" cm="1">
        <f t="array" ref="G347">_xlfn.IFS(F347 = "H", 0, F347 = "B7", -7, F347 = "B6", -6, F347 = "B5", -5, F347 = "B4", -4, F347 = "B3", -3, F347 = "B2", -2, F347 = "B1", -1, F347 = "A7", 7, F347 = "A6", 6, F347 = "A5", 5, F347 = "A4", 4, F347 = "A3", 3, F347 = "A2", 2, F347 = "A1", 1, F347 = "", 0)</f>
        <v>0</v>
      </c>
      <c r="H347">
        <f t="shared" si="25"/>
        <v>0</v>
      </c>
      <c r="I347">
        <f t="shared" si="26"/>
        <v>0</v>
      </c>
      <c r="L347">
        <v>4964.2395543175471</v>
      </c>
      <c r="M347">
        <v>4341.6852367688016</v>
      </c>
      <c r="N347">
        <v>588.46518105849577</v>
      </c>
      <c r="O347">
        <v>731.89972144846797</v>
      </c>
      <c r="P347">
        <v>4334</v>
      </c>
      <c r="Q347">
        <v>4505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0.1117865089241942</v>
      </c>
      <c r="X347">
        <v>0.88821349107580583</v>
      </c>
      <c r="Y347">
        <v>3.4950624666655883E-2</v>
      </c>
      <c r="Z347">
        <v>648</v>
      </c>
      <c r="AA347">
        <f t="shared" si="28"/>
        <v>62</v>
      </c>
      <c r="AB347">
        <v>1267</v>
      </c>
      <c r="AC347">
        <v>560.27738567183519</v>
      </c>
      <c r="AD347">
        <v>648</v>
      </c>
      <c r="AE347" s="6">
        <v>5.4</v>
      </c>
      <c r="AF347">
        <v>0.4</v>
      </c>
      <c r="AG347">
        <f t="shared" si="29"/>
        <v>2.16</v>
      </c>
      <c r="AH347">
        <v>1260</v>
      </c>
      <c r="AI347">
        <v>1140</v>
      </c>
      <c r="AJ347" s="18">
        <v>1386</v>
      </c>
    </row>
    <row r="348" spans="1:36" x14ac:dyDescent="0.6">
      <c r="A348">
        <v>2023</v>
      </c>
      <c r="B348">
        <v>12</v>
      </c>
      <c r="C348">
        <v>13</v>
      </c>
      <c r="D348">
        <f t="shared" si="27"/>
        <v>3</v>
      </c>
      <c r="G348" cm="1">
        <f t="array" ref="G348">_xlfn.IFS(F348 = "H", 0, F348 = "B7", -7, F348 = "B6", -6, F348 = "B5", -5, F348 = "B4", -4, F348 = "B3", -3, F348 = "B2", -2, F348 = "B1", -1, F348 = "A7", 7, F348 = "A6", 6, F348 = "A5", 5, F348 = "A4", 4, F348 = "A3", 3, F348 = "A2", 2, F348 = "A1", 1, F348 = "", 0)</f>
        <v>0</v>
      </c>
      <c r="H348">
        <f t="shared" si="25"/>
        <v>0</v>
      </c>
      <c r="I348">
        <f t="shared" si="26"/>
        <v>0</v>
      </c>
      <c r="L348">
        <v>4548.1008403361348</v>
      </c>
      <c r="M348">
        <v>4209.1260504201682</v>
      </c>
      <c r="N348">
        <v>580.77310924369749</v>
      </c>
      <c r="O348">
        <v>719.29411764705878</v>
      </c>
      <c r="P348">
        <v>4636</v>
      </c>
      <c r="Q348">
        <v>4875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0.15360810289839841</v>
      </c>
      <c r="X348">
        <v>0.84639189710160168</v>
      </c>
      <c r="Y348">
        <v>0.1235937335716539</v>
      </c>
      <c r="Z348">
        <v>757</v>
      </c>
      <c r="AA348">
        <f t="shared" si="28"/>
        <v>109</v>
      </c>
      <c r="AB348">
        <v>1267</v>
      </c>
      <c r="AC348">
        <v>541.06446236198599</v>
      </c>
      <c r="AD348">
        <v>757</v>
      </c>
      <c r="AE348" s="6">
        <v>6.8</v>
      </c>
      <c r="AF348">
        <v>0</v>
      </c>
      <c r="AG348">
        <f t="shared" si="29"/>
        <v>0</v>
      </c>
      <c r="AH348">
        <v>1250</v>
      </c>
      <c r="AI348">
        <v>1170</v>
      </c>
      <c r="AJ348" s="18">
        <v>1483</v>
      </c>
    </row>
    <row r="349" spans="1:36" x14ac:dyDescent="0.6">
      <c r="A349">
        <v>2023</v>
      </c>
      <c r="B349">
        <v>12</v>
      </c>
      <c r="C349">
        <v>14</v>
      </c>
      <c r="D349">
        <f t="shared" si="27"/>
        <v>4</v>
      </c>
      <c r="G349" cm="1">
        <f t="array" ref="G349">_xlfn.IFS(F349 = "H", 0, F349 = "B7", -7, F349 = "B6", -6, F349 = "B5", -5, F349 = "B4", -4, F349 = "B3", -3, F349 = "B2", -2, F349 = "B1", -1, F349 = "A7", 7, F349 = "A6", 6, F349 = "A5", 5, F349 = "A4", 4, F349 = "A3", 3, F349 = "A2", 2, F349 = "A1", 1, F349 = "", 0)</f>
        <v>0</v>
      </c>
      <c r="H349">
        <f t="shared" si="25"/>
        <v>0</v>
      </c>
      <c r="I349">
        <f t="shared" si="26"/>
        <v>0</v>
      </c>
      <c r="L349">
        <v>4883.0785907859063</v>
      </c>
      <c r="M349">
        <v>4438.8726287262853</v>
      </c>
      <c r="N349">
        <v>581.69647696476954</v>
      </c>
      <c r="O349">
        <v>682.7696476964768</v>
      </c>
      <c r="P349">
        <v>5117</v>
      </c>
      <c r="Q349">
        <v>5015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0.1098196661214821</v>
      </c>
      <c r="X349">
        <v>0.8901803338785178</v>
      </c>
      <c r="Y349">
        <v>0.23722364784840111</v>
      </c>
      <c r="Z349">
        <v>818</v>
      </c>
      <c r="AA349">
        <f t="shared" si="28"/>
        <v>61</v>
      </c>
      <c r="AB349">
        <v>1267</v>
      </c>
      <c r="AC349">
        <v>647.8934500059712</v>
      </c>
      <c r="AD349">
        <v>818</v>
      </c>
      <c r="AE349" s="6">
        <v>7.6</v>
      </c>
      <c r="AF349">
        <v>17</v>
      </c>
      <c r="AG349">
        <f t="shared" si="29"/>
        <v>129.19999999999999</v>
      </c>
      <c r="AH349">
        <v>1363</v>
      </c>
      <c r="AI349">
        <v>1331</v>
      </c>
      <c r="AJ349" s="18">
        <v>1566</v>
      </c>
    </row>
    <row r="350" spans="1:36" x14ac:dyDescent="0.6">
      <c r="A350">
        <v>2023</v>
      </c>
      <c r="B350">
        <v>12</v>
      </c>
      <c r="C350">
        <v>15</v>
      </c>
      <c r="D350">
        <f t="shared" si="27"/>
        <v>5</v>
      </c>
      <c r="G350" cm="1">
        <f t="array" ref="G350">_xlfn.IFS(F350 = "H", 0, F350 = "B7", -7, F350 = "B6", -6, F350 = "B5", -5, F350 = "B4", -4, F350 = "B3", -3, F350 = "B2", -2, F350 = "B1", -1, F350 = "A7", 7, F350 = "A6", 6, F350 = "A5", 5, F350 = "A4", 4, F350 = "A3", 3, F350 = "A2", 2, F350 = "A1", 1, F350 = "", 0)</f>
        <v>0</v>
      </c>
      <c r="H350">
        <f t="shared" si="25"/>
        <v>0</v>
      </c>
      <c r="I350">
        <f t="shared" si="26"/>
        <v>0</v>
      </c>
      <c r="L350">
        <v>5165.0967741935501</v>
      </c>
      <c r="M350">
        <v>4501.8279569892493</v>
      </c>
      <c r="N350">
        <v>598.25806451612902</v>
      </c>
      <c r="O350">
        <v>688.94623655913983</v>
      </c>
      <c r="P350">
        <v>5677</v>
      </c>
      <c r="Q350">
        <v>5634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0.13338343205728939</v>
      </c>
      <c r="X350">
        <v>0.86661656794271058</v>
      </c>
      <c r="Y350">
        <v>0.33076314249508482</v>
      </c>
      <c r="Z350">
        <v>760</v>
      </c>
      <c r="AA350">
        <f t="shared" si="28"/>
        <v>-58</v>
      </c>
      <c r="AB350">
        <v>1267</v>
      </c>
      <c r="AC350">
        <v>705.44645883563737</v>
      </c>
      <c r="AD350">
        <v>760</v>
      </c>
      <c r="AE350" s="6">
        <v>4.9000000000000004</v>
      </c>
      <c r="AF350">
        <v>31.1</v>
      </c>
      <c r="AG350">
        <f t="shared" si="29"/>
        <v>152.39000000000001</v>
      </c>
      <c r="AH350">
        <v>1554</v>
      </c>
      <c r="AI350">
        <v>1390</v>
      </c>
      <c r="AJ350" s="18">
        <v>1675</v>
      </c>
    </row>
    <row r="351" spans="1:36" x14ac:dyDescent="0.6">
      <c r="A351">
        <v>2023</v>
      </c>
      <c r="B351">
        <v>12</v>
      </c>
      <c r="C351">
        <v>16</v>
      </c>
      <c r="D351">
        <f t="shared" si="27"/>
        <v>6</v>
      </c>
      <c r="G351" cm="1">
        <f t="array" ref="G351">_xlfn.IFS(F351 = "H", 0, F351 = "B7", -7, F351 = "B6", -6, F351 = "B5", -5, F351 = "B4", -4, F351 = "B3", -3, F351 = "B2", -2, F351 = "B1", -1, F351 = "A7", 7, F351 = "A6", 6, F351 = "A5", 5, F351 = "A4", 4, F351 = "A3", 3, F351 = "A2", 2, F351 = "A1", 1, F351 = "", 0)</f>
        <v>0</v>
      </c>
      <c r="H351">
        <f t="shared" si="25"/>
        <v>0</v>
      </c>
      <c r="I351">
        <f t="shared" si="26"/>
        <v>0</v>
      </c>
      <c r="L351">
        <v>5065.1834319526643</v>
      </c>
      <c r="M351">
        <v>4902.1538461538476</v>
      </c>
      <c r="N351">
        <v>553.95266272189349</v>
      </c>
      <c r="O351">
        <v>556.27810650887579</v>
      </c>
      <c r="P351">
        <v>5368</v>
      </c>
      <c r="Q351">
        <v>5262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0.1068673565380997</v>
      </c>
      <c r="X351">
        <v>0.89313264346190024</v>
      </c>
      <c r="Y351">
        <v>0.47116874972001971</v>
      </c>
      <c r="Z351">
        <v>640</v>
      </c>
      <c r="AA351">
        <f t="shared" si="28"/>
        <v>-120</v>
      </c>
      <c r="AB351">
        <v>1267</v>
      </c>
      <c r="AC351">
        <v>664.52671374362137</v>
      </c>
      <c r="AD351">
        <v>640</v>
      </c>
      <c r="AE351" s="6">
        <v>-4.0999999999999996</v>
      </c>
      <c r="AF351">
        <v>1.5</v>
      </c>
      <c r="AG351">
        <f t="shared" si="29"/>
        <v>-6.1499999999999995</v>
      </c>
      <c r="AH351">
        <v>1356</v>
      </c>
      <c r="AI351">
        <v>1310</v>
      </c>
      <c r="AJ351" s="18">
        <v>1716</v>
      </c>
    </row>
    <row r="352" spans="1:36" x14ac:dyDescent="0.6">
      <c r="A352">
        <v>2023</v>
      </c>
      <c r="B352">
        <v>12</v>
      </c>
      <c r="C352">
        <v>17</v>
      </c>
      <c r="D352">
        <f t="shared" si="27"/>
        <v>7</v>
      </c>
      <c r="G352" cm="1">
        <f t="array" ref="G352">_xlfn.IFS(F352 = "H", 0, F352 = "B7", -7, F352 = "B6", -6, F352 = "B5", -5, F352 = "B4", -4, F352 = "B3", -3, F352 = "B2", -2, F352 = "B1", -1, F352 = "A7", 7, F352 = "A6", 6, F352 = "A5", 5, F352 = "A4", 4, F352 = "A3", 3, F352 = "A2", 2, F352 = "A1", 1, F352 = "", 0)</f>
        <v>0</v>
      </c>
      <c r="H352">
        <f t="shared" si="25"/>
        <v>0</v>
      </c>
      <c r="I352">
        <f t="shared" si="26"/>
        <v>0</v>
      </c>
      <c r="L352">
        <v>4317.1068493150688</v>
      </c>
      <c r="M352">
        <v>4159.1561643835621</v>
      </c>
      <c r="N352">
        <v>435.80273972602743</v>
      </c>
      <c r="O352">
        <v>434.66849315068498</v>
      </c>
      <c r="P352">
        <v>5786</v>
      </c>
      <c r="Q352">
        <v>5845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0.13243487232396181</v>
      </c>
      <c r="X352">
        <v>0.86756512767603822</v>
      </c>
      <c r="Y352">
        <v>0.26158644181600071</v>
      </c>
      <c r="Z352">
        <v>626</v>
      </c>
      <c r="AA352">
        <f t="shared" si="28"/>
        <v>-14</v>
      </c>
      <c r="AB352">
        <v>1267</v>
      </c>
      <c r="AC352">
        <v>675.77171913192308</v>
      </c>
      <c r="AD352">
        <v>626</v>
      </c>
      <c r="AE352" s="6">
        <v>-9.8000000000000007</v>
      </c>
      <c r="AF352">
        <v>0</v>
      </c>
      <c r="AG352">
        <f t="shared" si="29"/>
        <v>0</v>
      </c>
      <c r="AH352">
        <v>1235</v>
      </c>
      <c r="AI352">
        <v>1645</v>
      </c>
      <c r="AJ352" s="18">
        <v>1606</v>
      </c>
    </row>
    <row r="353" spans="1:36" x14ac:dyDescent="0.6">
      <c r="A353">
        <v>2023</v>
      </c>
      <c r="B353">
        <v>12</v>
      </c>
      <c r="C353">
        <v>18</v>
      </c>
      <c r="D353">
        <f t="shared" si="27"/>
        <v>1</v>
      </c>
      <c r="G353" cm="1">
        <f t="array" ref="G353">_xlfn.IFS(F353 = "H", 0, F353 = "B7", -7, F353 = "B6", -6, F353 = "B5", -5, F353 = "B4", -4, F353 = "B3", -3, F353 = "B2", -2, F353 = "B1", -1, F353 = "A7", 7, F353 = "A6", 6, F353 = "A5", 5, F353 = "A4", 4, F353 = "A3", 3, F353 = "A2", 2, F353 = "A1", 1, F353 = "", 0)</f>
        <v>0</v>
      </c>
      <c r="H353">
        <f t="shared" si="25"/>
        <v>0</v>
      </c>
      <c r="I353">
        <f t="shared" si="26"/>
        <v>0</v>
      </c>
      <c r="L353">
        <v>5360.765840220387</v>
      </c>
      <c r="M353">
        <v>4752.0055096418746</v>
      </c>
      <c r="N353">
        <v>587.17079889807167</v>
      </c>
      <c r="O353">
        <v>719.70523415977959</v>
      </c>
      <c r="P353">
        <v>5272</v>
      </c>
      <c r="Q353">
        <v>5631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0.1308141490109756</v>
      </c>
      <c r="X353">
        <v>0.86918585098902446</v>
      </c>
      <c r="Y353">
        <v>0.21996698156470701</v>
      </c>
      <c r="Z353">
        <v>627</v>
      </c>
      <c r="AA353">
        <f t="shared" si="28"/>
        <v>1</v>
      </c>
      <c r="AB353">
        <v>1267</v>
      </c>
      <c r="AC353">
        <v>627.928890276468</v>
      </c>
      <c r="AD353">
        <v>627</v>
      </c>
      <c r="AE353" s="6">
        <v>-7.7</v>
      </c>
      <c r="AF353">
        <v>0</v>
      </c>
      <c r="AG353">
        <f t="shared" si="29"/>
        <v>0</v>
      </c>
      <c r="AH353">
        <v>1190</v>
      </c>
      <c r="AI353">
        <v>1203</v>
      </c>
      <c r="AJ353" s="18">
        <v>1326</v>
      </c>
    </row>
    <row r="354" spans="1:36" x14ac:dyDescent="0.6">
      <c r="A354">
        <v>2023</v>
      </c>
      <c r="B354">
        <v>12</v>
      </c>
      <c r="C354">
        <v>19</v>
      </c>
      <c r="D354">
        <f t="shared" si="27"/>
        <v>2</v>
      </c>
      <c r="G354" cm="1">
        <f t="array" ref="G354">_xlfn.IFS(F354 = "H", 0, F354 = "B7", -7, F354 = "B6", -6, F354 = "B5", -5, F354 = "B4", -4, F354 = "B3", -3, F354 = "B2", -2, F354 = "B1", -1, F354 = "A7", 7, F354 = "A6", 6, F354 = "A5", 5, F354 = "A4", 4, F354 = "A3", 3, F354 = "A2", 2, F354 = "A1", 1, F354 = "", 0)</f>
        <v>0</v>
      </c>
      <c r="H354">
        <f t="shared" si="25"/>
        <v>0</v>
      </c>
      <c r="I354">
        <f t="shared" si="26"/>
        <v>0</v>
      </c>
      <c r="L354">
        <v>5391.7249999999985</v>
      </c>
      <c r="M354">
        <v>4723.3999999999987</v>
      </c>
      <c r="N354">
        <v>574.64166666666665</v>
      </c>
      <c r="O354">
        <v>720.07499999999993</v>
      </c>
      <c r="P354">
        <v>4277</v>
      </c>
      <c r="Q354">
        <v>5156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0.1099932859818368</v>
      </c>
      <c r="X354">
        <v>0.89000671401816311</v>
      </c>
      <c r="Y354">
        <v>0.34758825400190818</v>
      </c>
      <c r="Z354">
        <v>624</v>
      </c>
      <c r="AA354">
        <f t="shared" si="28"/>
        <v>-3</v>
      </c>
      <c r="AB354">
        <v>1267</v>
      </c>
      <c r="AC354">
        <v>570.62849076867235</v>
      </c>
      <c r="AD354">
        <v>624</v>
      </c>
      <c r="AE354" s="6">
        <v>-3.7</v>
      </c>
      <c r="AF354">
        <v>0.3</v>
      </c>
      <c r="AG354">
        <f t="shared" si="29"/>
        <v>-1.1100000000000001</v>
      </c>
      <c r="AH354">
        <v>1192</v>
      </c>
      <c r="AI354">
        <v>1196</v>
      </c>
      <c r="AJ354" s="18">
        <v>1300</v>
      </c>
    </row>
    <row r="355" spans="1:36" x14ac:dyDescent="0.6">
      <c r="A355">
        <v>2023</v>
      </c>
      <c r="B355">
        <v>12</v>
      </c>
      <c r="C355">
        <v>20</v>
      </c>
      <c r="D355">
        <f t="shared" si="27"/>
        <v>3</v>
      </c>
      <c r="G355" cm="1">
        <f t="array" ref="G355">_xlfn.IFS(F355 = "H", 0, F355 = "B7", -7, F355 = "B6", -6, F355 = "B5", -5, F355 = "B4", -4, F355 = "B3", -3, F355 = "B2", -2, F355 = "B1", -1, F355 = "A7", 7, F355 = "A6", 6, F355 = "A5", 5, F355 = "A4", 4, F355 = "A3", 3, F355 = "A2", 2, F355 = "A1", 1, F355 = "", 0)</f>
        <v>0</v>
      </c>
      <c r="H355">
        <f t="shared" si="25"/>
        <v>0</v>
      </c>
      <c r="I355">
        <f t="shared" si="26"/>
        <v>0</v>
      </c>
      <c r="L355">
        <v>5549.2351274787543</v>
      </c>
      <c r="M355">
        <v>4995.7393767705389</v>
      </c>
      <c r="N355">
        <v>601.70538243626061</v>
      </c>
      <c r="O355">
        <v>770.73654390934848</v>
      </c>
      <c r="P355">
        <v>4666</v>
      </c>
      <c r="Q355">
        <v>5327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0.13464258314153241</v>
      </c>
      <c r="X355">
        <v>0.86535741685846757</v>
      </c>
      <c r="Y355">
        <v>0.33686080256179318</v>
      </c>
      <c r="Z355">
        <v>704</v>
      </c>
      <c r="AA355">
        <f t="shared" si="28"/>
        <v>80</v>
      </c>
      <c r="AB355">
        <v>1267</v>
      </c>
      <c r="AC355">
        <v>584.20062182544552</v>
      </c>
      <c r="AD355">
        <v>704</v>
      </c>
      <c r="AE355" s="6">
        <v>-7.4</v>
      </c>
      <c r="AF355">
        <v>0.8</v>
      </c>
      <c r="AG355">
        <f t="shared" si="29"/>
        <v>-5.9200000000000008</v>
      </c>
      <c r="AH355">
        <v>1221</v>
      </c>
      <c r="AI355">
        <v>1290</v>
      </c>
      <c r="AJ355" s="18">
        <v>1332</v>
      </c>
    </row>
    <row r="356" spans="1:36" x14ac:dyDescent="0.6">
      <c r="A356">
        <v>2023</v>
      </c>
      <c r="B356">
        <v>12</v>
      </c>
      <c r="C356">
        <v>21</v>
      </c>
      <c r="D356">
        <f t="shared" si="27"/>
        <v>4</v>
      </c>
      <c r="G356" cm="1">
        <f t="array" ref="G356">_xlfn.IFS(F356 = "H", 0, F356 = "B7", -7, F356 = "B6", -6, F356 = "B5", -5, F356 = "B4", -4, F356 = "B3", -3, F356 = "B2", -2, F356 = "B1", -1, F356 = "A7", 7, F356 = "A6", 6, F356 = "A5", 5, F356 = "A4", 4, F356 = "A3", 3, F356 = "A2", 2, F356 = "A1", 1, F356 = "", 0)</f>
        <v>0</v>
      </c>
      <c r="H356">
        <f t="shared" si="25"/>
        <v>0</v>
      </c>
      <c r="I356">
        <f t="shared" si="26"/>
        <v>0</v>
      </c>
      <c r="L356">
        <v>6839.8</v>
      </c>
      <c r="M356">
        <v>5938</v>
      </c>
      <c r="N356">
        <v>699.2</v>
      </c>
      <c r="O356">
        <v>814.40000000000009</v>
      </c>
      <c r="P356">
        <v>4635</v>
      </c>
      <c r="Q356">
        <v>5524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0.1036683400597172</v>
      </c>
      <c r="X356">
        <v>0.89633165994028285</v>
      </c>
      <c r="Y356">
        <v>0.23278701971978871</v>
      </c>
      <c r="Z356">
        <v>659</v>
      </c>
      <c r="AA356">
        <f t="shared" si="28"/>
        <v>-45</v>
      </c>
      <c r="AB356">
        <v>1267</v>
      </c>
      <c r="AC356">
        <v>616.40770490070508</v>
      </c>
      <c r="AD356">
        <v>659</v>
      </c>
      <c r="AE356" s="6">
        <v>-11.7</v>
      </c>
      <c r="AF356">
        <v>0</v>
      </c>
      <c r="AG356">
        <f t="shared" si="29"/>
        <v>0</v>
      </c>
      <c r="AH356">
        <v>1337</v>
      </c>
      <c r="AI356">
        <v>1209</v>
      </c>
      <c r="AJ356" s="18">
        <v>1295</v>
      </c>
    </row>
    <row r="357" spans="1:36" x14ac:dyDescent="0.6">
      <c r="A357">
        <v>2023</v>
      </c>
      <c r="B357">
        <v>12</v>
      </c>
      <c r="C357">
        <v>22</v>
      </c>
      <c r="D357">
        <f t="shared" si="27"/>
        <v>5</v>
      </c>
      <c r="G357" cm="1">
        <f t="array" ref="G357">_xlfn.IFS(F357 = "H", 0, F357 = "B7", -7, F357 = "B6", -6, F357 = "B5", -5, F357 = "B4", -4, F357 = "B3", -3, F357 = "B2", -2, F357 = "B1", -1, F357 = "A7", 7, F357 = "A6", 6, F357 = "A5", 5, F357 = "A4", 4, F357 = "A3", 3, F357 = "A2", 2, F357 = "A1", 1, F357 = "", 0)</f>
        <v>0</v>
      </c>
      <c r="H357">
        <f t="shared" si="25"/>
        <v>0</v>
      </c>
      <c r="I357">
        <f t="shared" si="26"/>
        <v>0</v>
      </c>
      <c r="L357">
        <v>8110.7848101265818</v>
      </c>
      <c r="M357">
        <v>7281.1814345991552</v>
      </c>
      <c r="N357">
        <v>692.18987341772151</v>
      </c>
      <c r="O357">
        <v>903.44303797468342</v>
      </c>
      <c r="P357">
        <v>5485</v>
      </c>
      <c r="Q357">
        <v>5959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0.13945444483280911</v>
      </c>
      <c r="X357">
        <v>0.860545555167191</v>
      </c>
      <c r="Y357">
        <v>0.23800681579867181</v>
      </c>
      <c r="Z357">
        <v>706</v>
      </c>
      <c r="AA357">
        <f t="shared" si="28"/>
        <v>47</v>
      </c>
      <c r="AB357">
        <v>1267</v>
      </c>
      <c r="AC357">
        <v>646.38673091126293</v>
      </c>
      <c r="AD357">
        <v>706</v>
      </c>
      <c r="AE357" s="6">
        <v>-11.6</v>
      </c>
      <c r="AF357">
        <v>0</v>
      </c>
      <c r="AG357">
        <f t="shared" si="29"/>
        <v>0</v>
      </c>
      <c r="AH357">
        <v>1374</v>
      </c>
      <c r="AI357">
        <v>1259</v>
      </c>
      <c r="AJ357" s="18">
        <v>1321</v>
      </c>
    </row>
    <row r="358" spans="1:36" x14ac:dyDescent="0.6">
      <c r="A358">
        <v>2023</v>
      </c>
      <c r="B358">
        <v>12</v>
      </c>
      <c r="C358">
        <v>23</v>
      </c>
      <c r="D358">
        <f t="shared" si="27"/>
        <v>6</v>
      </c>
      <c r="E358" t="s">
        <v>33</v>
      </c>
      <c r="F358" t="s">
        <v>18</v>
      </c>
      <c r="G358" cm="1">
        <f t="array" ref="G358">_xlfn.IFS(F358 = "H", 0, F358 = "B7", -7, F358 = "B6", -6, F358 = "B5", -5, F358 = "B4", -4, F358 = "B3", -3, F358 = "B2", -2, F358 = "B1", -1, F358 = "A7", 7, F358 = "A6", 6, F358 = "A5", 5, F358 = "A4", 4, F358 = "A3", 3, F358 = "A2", 2, F358 = "A1", 1, F358 = "", 0)</f>
        <v>-2</v>
      </c>
      <c r="H358">
        <f t="shared" si="25"/>
        <v>0</v>
      </c>
      <c r="I358">
        <f t="shared" si="26"/>
        <v>1</v>
      </c>
      <c r="J358" s="8" t="s">
        <v>70</v>
      </c>
      <c r="K358" s="8"/>
      <c r="L358">
        <v>4742.7772020725397</v>
      </c>
      <c r="M358">
        <v>4454.4300518134723</v>
      </c>
      <c r="N358">
        <v>581.96891191709847</v>
      </c>
      <c r="O358">
        <v>548.20725388601045</v>
      </c>
      <c r="P358">
        <v>5506</v>
      </c>
      <c r="Q358">
        <v>5929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0.1025382597289025</v>
      </c>
      <c r="X358">
        <v>0.89746174027109749</v>
      </c>
      <c r="Y358">
        <v>0.13117548462323281</v>
      </c>
      <c r="Z358">
        <v>741</v>
      </c>
      <c r="AA358">
        <f t="shared" si="28"/>
        <v>35</v>
      </c>
      <c r="AB358">
        <v>1267</v>
      </c>
      <c r="AC358">
        <v>754.85078968388211</v>
      </c>
      <c r="AD358">
        <v>741</v>
      </c>
      <c r="AE358" s="6">
        <v>-6.8</v>
      </c>
      <c r="AF358">
        <v>0</v>
      </c>
      <c r="AG358">
        <f t="shared" si="29"/>
        <v>0</v>
      </c>
      <c r="AH358">
        <v>1632</v>
      </c>
      <c r="AI358">
        <v>1355</v>
      </c>
      <c r="AJ358" s="18">
        <v>1664</v>
      </c>
    </row>
    <row r="359" spans="1:36" x14ac:dyDescent="0.6">
      <c r="A359">
        <v>2023</v>
      </c>
      <c r="B359">
        <v>12</v>
      </c>
      <c r="C359">
        <v>24</v>
      </c>
      <c r="D359">
        <f t="shared" si="27"/>
        <v>7</v>
      </c>
      <c r="E359" t="s">
        <v>33</v>
      </c>
      <c r="F359" t="s">
        <v>19</v>
      </c>
      <c r="G359" cm="1">
        <f t="array" ref="G359">_xlfn.IFS(F359 = "H", 0, F359 = "B7", -7, F359 = "B6", -6, F359 = "B5", -5, F359 = "B4", -4, F359 = "B3", -3, F359 = "B2", -2, F359 = "B1", -1, F359 = "A7", 7, F359 = "A6", 6, F359 = "A5", 5, F359 = "A4", 4, F359 = "A3", 3, F359 = "A2", 2, F359 = "A1", 1, F359 = "", 0)</f>
        <v>-1</v>
      </c>
      <c r="H359">
        <f t="shared" si="25"/>
        <v>0</v>
      </c>
      <c r="I359">
        <f t="shared" si="26"/>
        <v>1</v>
      </c>
      <c r="J359" s="8" t="s">
        <v>70</v>
      </c>
      <c r="K359" s="8"/>
      <c r="L359">
        <v>4103.1444141689381</v>
      </c>
      <c r="M359">
        <v>4353.3188010899194</v>
      </c>
      <c r="N359">
        <v>501.70299727520438</v>
      </c>
      <c r="O359">
        <v>509.80653950953683</v>
      </c>
      <c r="P359">
        <v>4813</v>
      </c>
      <c r="Q359">
        <v>4993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0.12651413614599419</v>
      </c>
      <c r="X359">
        <v>0.87348586385400584</v>
      </c>
      <c r="Y359">
        <v>0.2870858949331313</v>
      </c>
      <c r="Z359">
        <v>657</v>
      </c>
      <c r="AA359">
        <f t="shared" si="28"/>
        <v>-84</v>
      </c>
      <c r="AB359">
        <v>1267</v>
      </c>
      <c r="AC359">
        <v>678.19698092286001</v>
      </c>
      <c r="AD359">
        <v>657</v>
      </c>
      <c r="AE359" s="6">
        <v>-2.2000000000000002</v>
      </c>
      <c r="AF359">
        <v>1.1000000000000001</v>
      </c>
      <c r="AG359">
        <f t="shared" si="29"/>
        <v>-2.4200000000000004</v>
      </c>
      <c r="AH359">
        <v>1116</v>
      </c>
      <c r="AI359">
        <v>986</v>
      </c>
      <c r="AJ359" s="18">
        <v>1753</v>
      </c>
    </row>
    <row r="360" spans="1:36" x14ac:dyDescent="0.6">
      <c r="A360">
        <v>2023</v>
      </c>
      <c r="B360">
        <v>12</v>
      </c>
      <c r="C360">
        <v>25</v>
      </c>
      <c r="D360">
        <f t="shared" si="27"/>
        <v>1</v>
      </c>
      <c r="E360" t="s">
        <v>33</v>
      </c>
      <c r="F360" t="s">
        <v>16</v>
      </c>
      <c r="G360" cm="1">
        <f t="array" ref="G360">_xlfn.IFS(F360 = "H", 0, F360 = "B7", -7, F360 = "B6", -6, F360 = "B5", -5, F360 = "B4", -4, F360 = "B3", -3, F360 = "B2", -2, F360 = "B1", -1, F360 = "A7", 7, F360 = "A6", 6, F360 = "A5", 5, F360 = "A4", 4, F360 = "A3", 3, F360 = "A2", 2, F360 = "A1", 1, F360 = "", 0)</f>
        <v>0</v>
      </c>
      <c r="H360">
        <f t="shared" si="25"/>
        <v>1</v>
      </c>
      <c r="I360">
        <f t="shared" si="26"/>
        <v>1</v>
      </c>
      <c r="J360" s="8" t="s">
        <v>70</v>
      </c>
      <c r="K360" s="8"/>
      <c r="L360">
        <v>4496.6684931506852</v>
      </c>
      <c r="M360">
        <v>4472.0383561643839</v>
      </c>
      <c r="N360">
        <v>529.19452054794522</v>
      </c>
      <c r="O360">
        <v>524.1452054794521</v>
      </c>
      <c r="P360">
        <v>5517</v>
      </c>
      <c r="Q360">
        <v>4466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0.14076763831847469</v>
      </c>
      <c r="X360">
        <v>0.85923236168152528</v>
      </c>
      <c r="Y360">
        <v>0.32918294433870909</v>
      </c>
      <c r="Z360">
        <v>632</v>
      </c>
      <c r="AA360">
        <f t="shared" si="28"/>
        <v>-25</v>
      </c>
      <c r="AB360">
        <v>1267</v>
      </c>
      <c r="AC360">
        <v>705.27563520708895</v>
      </c>
      <c r="AD360">
        <v>632</v>
      </c>
      <c r="AE360" s="6">
        <v>-0.7</v>
      </c>
      <c r="AF360">
        <v>0.7</v>
      </c>
      <c r="AG360">
        <f t="shared" si="29"/>
        <v>-0.48999999999999994</v>
      </c>
      <c r="AH360">
        <v>973</v>
      </c>
      <c r="AI360">
        <v>1342</v>
      </c>
      <c r="AJ360" s="18">
        <v>1789</v>
      </c>
    </row>
    <row r="361" spans="1:36" x14ac:dyDescent="0.6">
      <c r="A361">
        <v>2023</v>
      </c>
      <c r="B361">
        <v>12</v>
      </c>
      <c r="C361">
        <v>26</v>
      </c>
      <c r="D361">
        <f t="shared" si="27"/>
        <v>2</v>
      </c>
      <c r="G361" cm="1">
        <f t="array" ref="G361">_xlfn.IFS(F361 = "H", 0, F361 = "B7", -7, F361 = "B6", -6, F361 = "B5", -5, F361 = "B4", -4, F361 = "B3", -3, F361 = "B2", -2, F361 = "B1", -1, F361 = "A7", 7, F361 = "A6", 6, F361 = "A5", 5, F361 = "A4", 4, F361 = "A3", 3, F361 = "A2", 2, F361 = "A1", 1, F361 = "", 0)</f>
        <v>0</v>
      </c>
      <c r="H361">
        <f t="shared" si="25"/>
        <v>0</v>
      </c>
      <c r="I361">
        <f t="shared" si="26"/>
        <v>0</v>
      </c>
      <c r="L361">
        <v>4982.4535519125693</v>
      </c>
      <c r="M361">
        <v>4656.0054644808752</v>
      </c>
      <c r="N361">
        <v>595.59562841530055</v>
      </c>
      <c r="O361">
        <v>700.37158469945359</v>
      </c>
      <c r="P361">
        <v>5565</v>
      </c>
      <c r="Q361">
        <v>4952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0.1082888475348302</v>
      </c>
      <c r="X361">
        <v>0.89171115246516974</v>
      </c>
      <c r="Y361">
        <v>3.4325377959494148E-2</v>
      </c>
      <c r="Z361">
        <v>567</v>
      </c>
      <c r="AA361">
        <f t="shared" si="28"/>
        <v>-65</v>
      </c>
      <c r="AB361">
        <v>1267</v>
      </c>
      <c r="AC361">
        <v>659.37813019197904</v>
      </c>
      <c r="AD361">
        <v>567</v>
      </c>
      <c r="AE361" s="6">
        <v>1.9</v>
      </c>
      <c r="AF361">
        <v>0</v>
      </c>
      <c r="AG361">
        <f t="shared" si="29"/>
        <v>0</v>
      </c>
      <c r="AH361">
        <v>1306</v>
      </c>
      <c r="AI361">
        <v>1262</v>
      </c>
      <c r="AJ361" s="18">
        <v>1558</v>
      </c>
    </row>
    <row r="362" spans="1:36" x14ac:dyDescent="0.6">
      <c r="A362">
        <v>2023</v>
      </c>
      <c r="B362">
        <v>12</v>
      </c>
      <c r="C362">
        <v>27</v>
      </c>
      <c r="D362">
        <f t="shared" si="27"/>
        <v>3</v>
      </c>
      <c r="G362" cm="1">
        <f t="array" ref="G362">_xlfn.IFS(F362 = "H", 0, F362 = "B7", -7, F362 = "B6", -6, F362 = "B5", -5, F362 = "B4", -4, F362 = "B3", -3, F362 = "B2", -2, F362 = "B1", -1, F362 = "A7", 7, F362 = "A6", 6, F362 = "A5", 5, F362 = "A4", 4, F362 = "A3", 3, F362 = "A2", 2, F362 = "A1", 1, F362 = "", 0)</f>
        <v>0</v>
      </c>
      <c r="H362">
        <f t="shared" si="25"/>
        <v>0</v>
      </c>
      <c r="I362">
        <f t="shared" si="26"/>
        <v>0</v>
      </c>
      <c r="L362">
        <v>5157.232876712329</v>
      </c>
      <c r="M362">
        <v>4733.9123287671237</v>
      </c>
      <c r="N362" s="2">
        <v>0</v>
      </c>
      <c r="O362" s="2">
        <v>0</v>
      </c>
      <c r="P362">
        <v>5586</v>
      </c>
      <c r="Q362">
        <v>4762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0.13595541811622211</v>
      </c>
      <c r="X362">
        <v>0.86404458188377786</v>
      </c>
      <c r="Y362">
        <v>6.0742816647339257E-2</v>
      </c>
      <c r="Z362">
        <v>568</v>
      </c>
      <c r="AA362">
        <f t="shared" si="28"/>
        <v>1</v>
      </c>
      <c r="AB362">
        <v>1267</v>
      </c>
      <c r="AC362">
        <v>636.19658536630652</v>
      </c>
      <c r="AD362">
        <v>568</v>
      </c>
      <c r="AE362" s="6">
        <v>1.5</v>
      </c>
      <c r="AF362">
        <v>0</v>
      </c>
      <c r="AG362">
        <f t="shared" si="29"/>
        <v>0</v>
      </c>
      <c r="AH362">
        <v>1290</v>
      </c>
      <c r="AI362">
        <v>1263</v>
      </c>
      <c r="AJ362" s="18">
        <v>1590</v>
      </c>
    </row>
    <row r="363" spans="1:36" x14ac:dyDescent="0.6">
      <c r="A363">
        <v>2023</v>
      </c>
      <c r="B363">
        <v>12</v>
      </c>
      <c r="C363">
        <v>28</v>
      </c>
      <c r="D363">
        <f t="shared" si="27"/>
        <v>4</v>
      </c>
      <c r="G363" cm="1">
        <f t="array" ref="G363">_xlfn.IFS(F363 = "H", 0, F363 = "B7", -7, F363 = "B6", -6, F363 = "B5", -5, F363 = "B4", -4, F363 = "B3", -3, F363 = "B2", -2, F363 = "B1", -1, F363 = "A7", 7, F363 = "A6", 6, F363 = "A5", 5, F363 = "A4", 4, F363 = "A3", 3, F363 = "A2", 2, F363 = "A1", 1, F363 = "", 0)</f>
        <v>0</v>
      </c>
      <c r="H363">
        <f t="shared" si="25"/>
        <v>0</v>
      </c>
      <c r="I363">
        <f t="shared" si="26"/>
        <v>0</v>
      </c>
      <c r="L363">
        <v>4949.3983739837377</v>
      </c>
      <c r="M363">
        <v>4510.048780487803</v>
      </c>
      <c r="N363" s="2">
        <v>0</v>
      </c>
      <c r="O363" s="2">
        <v>0</v>
      </c>
      <c r="P363">
        <v>5638</v>
      </c>
      <c r="Q363">
        <v>5231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0.1085349771521452</v>
      </c>
      <c r="X363">
        <v>0.89146502284785478</v>
      </c>
      <c r="Y363">
        <v>0.1420247186187015</v>
      </c>
      <c r="Z363">
        <v>616</v>
      </c>
      <c r="AA363">
        <f t="shared" si="28"/>
        <v>48</v>
      </c>
      <c r="AB363">
        <v>1267</v>
      </c>
      <c r="AC363">
        <v>668.29197545681075</v>
      </c>
      <c r="AD363">
        <v>616</v>
      </c>
      <c r="AE363" s="6">
        <v>1.2</v>
      </c>
      <c r="AF363">
        <v>0</v>
      </c>
      <c r="AG363">
        <f t="shared" si="29"/>
        <v>0</v>
      </c>
      <c r="AH363">
        <v>1420</v>
      </c>
      <c r="AI363">
        <v>1362</v>
      </c>
      <c r="AJ363" s="18">
        <v>1692</v>
      </c>
    </row>
    <row r="364" spans="1:36" x14ac:dyDescent="0.6">
      <c r="A364">
        <v>2023</v>
      </c>
      <c r="B364">
        <v>12</v>
      </c>
      <c r="C364">
        <v>29</v>
      </c>
      <c r="D364">
        <f t="shared" si="27"/>
        <v>5</v>
      </c>
      <c r="G364" cm="1">
        <f t="array" ref="G364">_xlfn.IFS(F364 = "H", 0, F364 = "B7", -7, F364 = "B6", -6, F364 = "B5", -5, F364 = "B4", -4, F364 = "B3", -3, F364 = "B2", -2, F364 = "B1", -1, F364 = "A7", 7, F364 = "A6", 6, F364 = "A5", 5, F364 = "A4", 4, F364 = "A3", 3, F364 = "A2", 2, F364 = "A1", 1, F364 = "", 0)</f>
        <v>0</v>
      </c>
      <c r="H364">
        <f t="shared" si="25"/>
        <v>0</v>
      </c>
      <c r="I364">
        <f t="shared" si="26"/>
        <v>0</v>
      </c>
      <c r="L364">
        <v>5202.3956639566413</v>
      </c>
      <c r="M364">
        <v>4753.9566395663969</v>
      </c>
      <c r="N364" s="2">
        <v>0</v>
      </c>
      <c r="O364" s="2">
        <v>0</v>
      </c>
      <c r="P364">
        <v>6021</v>
      </c>
      <c r="Q364">
        <v>5230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0.13456623961467981</v>
      </c>
      <c r="X364">
        <v>0.86543376038532027</v>
      </c>
      <c r="Y364">
        <v>8.9436494533819216E-2</v>
      </c>
      <c r="Z364">
        <v>627</v>
      </c>
      <c r="AA364">
        <f t="shared" si="28"/>
        <v>11</v>
      </c>
      <c r="AB364">
        <v>1267</v>
      </c>
      <c r="AC364">
        <v>672.92470051006489</v>
      </c>
      <c r="AD364">
        <v>627</v>
      </c>
      <c r="AE364" s="6">
        <v>1.3</v>
      </c>
      <c r="AF364">
        <v>0</v>
      </c>
      <c r="AG364">
        <f t="shared" si="29"/>
        <v>0</v>
      </c>
      <c r="AH364">
        <v>1543</v>
      </c>
      <c r="AI364">
        <v>1229</v>
      </c>
      <c r="AJ364" s="18">
        <v>1800</v>
      </c>
    </row>
    <row r="365" spans="1:36" x14ac:dyDescent="0.6">
      <c r="A365">
        <v>2023</v>
      </c>
      <c r="B365">
        <v>12</v>
      </c>
      <c r="C365">
        <v>30</v>
      </c>
      <c r="D365">
        <f t="shared" si="27"/>
        <v>6</v>
      </c>
      <c r="E365" t="s">
        <v>15</v>
      </c>
      <c r="F365" t="s">
        <v>18</v>
      </c>
      <c r="G365" cm="1">
        <f t="array" ref="G365">_xlfn.IFS(F365 = "H", 0, F365 = "B7", -7, F365 = "B6", -6, F365 = "B5", -5, F365 = "B4", -4, F365 = "B3", -3, F365 = "B2", -2, F365 = "B1", -1, F365 = "A7", 7, F365 = "A6", 6, F365 = "A5", 5, F365 = "A4", 4, F365 = "A3", 3, F365 = "A2", 2, F365 = "A1", 1, F365 = "", 0)</f>
        <v>-2</v>
      </c>
      <c r="H365">
        <f t="shared" si="25"/>
        <v>0</v>
      </c>
      <c r="I365">
        <f t="shared" si="26"/>
        <v>1</v>
      </c>
      <c r="J365" s="8" t="s">
        <v>70</v>
      </c>
      <c r="K365" s="8"/>
      <c r="L365">
        <v>4640.4846796657384</v>
      </c>
      <c r="M365">
        <v>4563.420612813371</v>
      </c>
      <c r="N365" s="2">
        <v>0</v>
      </c>
      <c r="O365" s="2">
        <v>0</v>
      </c>
      <c r="P365">
        <v>5875</v>
      </c>
      <c r="Q365">
        <v>5170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0.1010797818448339</v>
      </c>
      <c r="X365">
        <v>0.8989202181551661</v>
      </c>
      <c r="Y365">
        <v>0.39119166181637888</v>
      </c>
      <c r="Z365">
        <v>688</v>
      </c>
      <c r="AA365">
        <f t="shared" si="28"/>
        <v>61</v>
      </c>
      <c r="AB365">
        <v>1267</v>
      </c>
      <c r="AC365">
        <v>806.02267323967385</v>
      </c>
      <c r="AD365">
        <v>688</v>
      </c>
      <c r="AE365" s="6">
        <v>0.6</v>
      </c>
      <c r="AF365">
        <v>13.1</v>
      </c>
      <c r="AG365">
        <f t="shared" si="29"/>
        <v>7.8599999999999994</v>
      </c>
      <c r="AH365">
        <v>1443</v>
      </c>
      <c r="AI365">
        <v>1226</v>
      </c>
      <c r="AJ365" s="18">
        <v>2127</v>
      </c>
    </row>
    <row r="366" spans="1:36" x14ac:dyDescent="0.6">
      <c r="A366">
        <v>2023</v>
      </c>
      <c r="B366">
        <v>12</v>
      </c>
      <c r="C366">
        <v>31</v>
      </c>
      <c r="D366">
        <f t="shared" si="27"/>
        <v>7</v>
      </c>
      <c r="E366" t="s">
        <v>15</v>
      </c>
      <c r="F366" t="s">
        <v>19</v>
      </c>
      <c r="G366" cm="1">
        <f t="array" ref="G366">_xlfn.IFS(F366 = "H", 0, F366 = "B7", -7, F366 = "B6", -6, F366 = "B5", -5, F366 = "B4", -4, F366 = "B3", -3, F366 = "B2", -2, F366 = "B1", -1, F366 = "A7", 7, F366 = "A6", 6, F366 = "A5", 5, F366 = "A4", 4, F366 = "A3", 3, F366 = "A2", 2, F366 = "A1", 1, F366 = "", 0)</f>
        <v>-1</v>
      </c>
      <c r="H366">
        <f t="shared" si="25"/>
        <v>0</v>
      </c>
      <c r="I366">
        <f t="shared" si="26"/>
        <v>1</v>
      </c>
      <c r="J366" s="8" t="s">
        <v>70</v>
      </c>
      <c r="K366" s="8"/>
      <c r="L366">
        <v>4046.7473118279586</v>
      </c>
      <c r="M366">
        <v>3930.7473118279586</v>
      </c>
      <c r="N366" s="2">
        <v>0</v>
      </c>
      <c r="O366" s="2">
        <v>0</v>
      </c>
      <c r="P366">
        <v>5426</v>
      </c>
      <c r="Q366">
        <v>4086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0.14215502222756221</v>
      </c>
      <c r="X366">
        <v>0.85784497777243784</v>
      </c>
      <c r="Y366">
        <v>0.1555679042012095</v>
      </c>
      <c r="Z366">
        <v>658</v>
      </c>
      <c r="AA366">
        <f t="shared" si="28"/>
        <v>-30</v>
      </c>
      <c r="AB366">
        <v>1267</v>
      </c>
      <c r="AC366">
        <v>710.51328726106328</v>
      </c>
      <c r="AD366">
        <v>658</v>
      </c>
      <c r="AE366" s="6">
        <v>2.1</v>
      </c>
      <c r="AF366">
        <v>4.7</v>
      </c>
      <c r="AG366">
        <f t="shared" si="29"/>
        <v>9.870000000000001</v>
      </c>
      <c r="AH366">
        <v>1098</v>
      </c>
      <c r="AI366">
        <v>1283</v>
      </c>
      <c r="AJ366" s="18">
        <v>2114</v>
      </c>
    </row>
    <row r="367" spans="1:36" x14ac:dyDescent="0.6">
      <c r="AE367" s="6"/>
    </row>
    <row r="368" spans="1:36" x14ac:dyDescent="0.6">
      <c r="AE368" s="6"/>
    </row>
    <row r="369" spans="31:31" x14ac:dyDescent="0.6">
      <c r="AE369" s="6"/>
    </row>
    <row r="370" spans="31:31" x14ac:dyDescent="0.6">
      <c r="AE370" s="6"/>
    </row>
    <row r="371" spans="31:31" x14ac:dyDescent="0.6">
      <c r="AE371" s="6"/>
    </row>
    <row r="372" spans="31:31" x14ac:dyDescent="0.6">
      <c r="AE372" s="6"/>
    </row>
    <row r="373" spans="31:31" x14ac:dyDescent="0.6">
      <c r="AE373" s="6"/>
    </row>
    <row r="374" spans="31:31" x14ac:dyDescent="0.6">
      <c r="AE374" s="6"/>
    </row>
    <row r="375" spans="31:31" x14ac:dyDescent="0.6">
      <c r="AE375" s="6"/>
    </row>
    <row r="376" spans="31:31" x14ac:dyDescent="0.6">
      <c r="AE376" s="6"/>
    </row>
    <row r="377" spans="31:31" x14ac:dyDescent="0.6">
      <c r="AE377" s="6"/>
    </row>
    <row r="378" spans="31:31" x14ac:dyDescent="0.6">
      <c r="AE378" s="6"/>
    </row>
    <row r="379" spans="31:31" x14ac:dyDescent="0.6">
      <c r="AE379" s="6"/>
    </row>
    <row r="380" spans="31:31" x14ac:dyDescent="0.6">
      <c r="AE380" s="6"/>
    </row>
    <row r="381" spans="31:31" x14ac:dyDescent="0.6">
      <c r="AE381" s="6"/>
    </row>
    <row r="382" spans="31:31" x14ac:dyDescent="0.6">
      <c r="AE382" s="6"/>
    </row>
    <row r="383" spans="31:31" x14ac:dyDescent="0.6">
      <c r="AE383" s="6"/>
    </row>
    <row r="384" spans="31:31" x14ac:dyDescent="0.6">
      <c r="AE384" s="6"/>
    </row>
    <row r="385" spans="31:31" x14ac:dyDescent="0.6">
      <c r="AE385" s="6"/>
    </row>
    <row r="386" spans="31:31" x14ac:dyDescent="0.6">
      <c r="AE386" s="6"/>
    </row>
    <row r="387" spans="31:31" x14ac:dyDescent="0.6">
      <c r="AE387" s="6"/>
    </row>
    <row r="388" spans="31:31" x14ac:dyDescent="0.6">
      <c r="AE388" s="6"/>
    </row>
    <row r="389" spans="31:31" x14ac:dyDescent="0.6">
      <c r="AE389" s="6"/>
    </row>
    <row r="390" spans="31:31" x14ac:dyDescent="0.6">
      <c r="AE390" s="6"/>
    </row>
    <row r="391" spans="31:31" x14ac:dyDescent="0.6">
      <c r="AE391" s="6"/>
    </row>
    <row r="392" spans="31:31" x14ac:dyDescent="0.6">
      <c r="AE392" s="6"/>
    </row>
    <row r="393" spans="31:31" x14ac:dyDescent="0.6">
      <c r="AE393" s="6"/>
    </row>
    <row r="394" spans="31:31" x14ac:dyDescent="0.6">
      <c r="AE394" s="6"/>
    </row>
    <row r="395" spans="31:31" x14ac:dyDescent="0.6">
      <c r="AE395" s="6"/>
    </row>
    <row r="396" spans="31:31" x14ac:dyDescent="0.6">
      <c r="AE396" s="6"/>
    </row>
    <row r="397" spans="31:31" x14ac:dyDescent="0.6">
      <c r="AE397" s="6"/>
    </row>
    <row r="398" spans="31:31" x14ac:dyDescent="0.6">
      <c r="AE398" s="6"/>
    </row>
    <row r="399" spans="31:31" x14ac:dyDescent="0.6">
      <c r="AE399" s="6"/>
    </row>
    <row r="400" spans="31:31" x14ac:dyDescent="0.6">
      <c r="AE400" s="6"/>
    </row>
    <row r="401" spans="31:31" x14ac:dyDescent="0.6">
      <c r="AE401" s="6"/>
    </row>
    <row r="402" spans="31:31" x14ac:dyDescent="0.6">
      <c r="AE402" s="6"/>
    </row>
    <row r="403" spans="31:31" x14ac:dyDescent="0.6">
      <c r="AE403" s="6"/>
    </row>
    <row r="404" spans="31:31" x14ac:dyDescent="0.6">
      <c r="AE404" s="6"/>
    </row>
    <row r="405" spans="31:31" x14ac:dyDescent="0.6">
      <c r="AE405" s="6"/>
    </row>
    <row r="406" spans="31:31" x14ac:dyDescent="0.6">
      <c r="AE406" s="6"/>
    </row>
    <row r="407" spans="31:31" x14ac:dyDescent="0.6">
      <c r="AE407" s="6"/>
    </row>
    <row r="408" spans="31:31" x14ac:dyDescent="0.6">
      <c r="AE408" s="6"/>
    </row>
    <row r="409" spans="31:31" x14ac:dyDescent="0.6">
      <c r="AE409" s="6"/>
    </row>
    <row r="410" spans="31:31" x14ac:dyDescent="0.6">
      <c r="AE410" s="6"/>
    </row>
    <row r="411" spans="31:31" x14ac:dyDescent="0.6">
      <c r="AE411" s="6"/>
    </row>
    <row r="412" spans="31:31" x14ac:dyDescent="0.6">
      <c r="AE412" s="6"/>
    </row>
    <row r="413" spans="31:31" x14ac:dyDescent="0.6">
      <c r="AE413" s="6"/>
    </row>
    <row r="414" spans="31:31" x14ac:dyDescent="0.6">
      <c r="AE414" s="6"/>
    </row>
    <row r="415" spans="31:31" x14ac:dyDescent="0.6">
      <c r="AE415" s="6"/>
    </row>
    <row r="416" spans="31:31" x14ac:dyDescent="0.6">
      <c r="AE416" s="6"/>
    </row>
    <row r="417" spans="31:31" x14ac:dyDescent="0.6">
      <c r="AE417" s="6"/>
    </row>
    <row r="418" spans="31:31" x14ac:dyDescent="0.6">
      <c r="AE418" s="6"/>
    </row>
    <row r="419" spans="31:31" x14ac:dyDescent="0.6">
      <c r="AE419" s="6"/>
    </row>
    <row r="420" spans="31:31" x14ac:dyDescent="0.6">
      <c r="AE420" s="6"/>
    </row>
    <row r="421" spans="31:31" x14ac:dyDescent="0.6">
      <c r="AE421" s="6"/>
    </row>
    <row r="422" spans="31:31" x14ac:dyDescent="0.6">
      <c r="AE422" s="6"/>
    </row>
    <row r="423" spans="31:31" x14ac:dyDescent="0.6">
      <c r="AE423" s="6"/>
    </row>
    <row r="424" spans="31:31" x14ac:dyDescent="0.6">
      <c r="AE424" s="6"/>
    </row>
    <row r="425" spans="31:31" x14ac:dyDescent="0.6">
      <c r="AE425" s="6"/>
    </row>
    <row r="426" spans="31:31" x14ac:dyDescent="0.6">
      <c r="AE426" s="6"/>
    </row>
    <row r="427" spans="31:31" x14ac:dyDescent="0.6">
      <c r="AE427" s="6"/>
    </row>
    <row r="428" spans="31:31" x14ac:dyDescent="0.6">
      <c r="AE428" s="6"/>
    </row>
    <row r="429" spans="31:31" x14ac:dyDescent="0.6">
      <c r="AE429" s="6"/>
    </row>
    <row r="430" spans="31:31" x14ac:dyDescent="0.6">
      <c r="AE430" s="6"/>
    </row>
    <row r="431" spans="31:31" x14ac:dyDescent="0.6">
      <c r="AE431" s="6"/>
    </row>
    <row r="432" spans="31:31" x14ac:dyDescent="0.6">
      <c r="AE432" s="6"/>
    </row>
    <row r="433" spans="31:31" x14ac:dyDescent="0.6">
      <c r="AE433" s="6"/>
    </row>
    <row r="434" spans="31:31" x14ac:dyDescent="0.6">
      <c r="AE434" s="6"/>
    </row>
    <row r="435" spans="31:31" x14ac:dyDescent="0.6">
      <c r="AE435" s="6"/>
    </row>
    <row r="436" spans="31:31" x14ac:dyDescent="0.6">
      <c r="AE436" s="6"/>
    </row>
    <row r="437" spans="31:31" x14ac:dyDescent="0.6">
      <c r="AE437" s="6"/>
    </row>
    <row r="438" spans="31:31" x14ac:dyDescent="0.6">
      <c r="AE438" s="6"/>
    </row>
    <row r="439" spans="31:31" x14ac:dyDescent="0.6">
      <c r="AE439" s="6"/>
    </row>
    <row r="440" spans="31:31" x14ac:dyDescent="0.6">
      <c r="AE440" s="6"/>
    </row>
    <row r="441" spans="31:31" x14ac:dyDescent="0.6">
      <c r="AE441" s="6"/>
    </row>
    <row r="442" spans="31:31" x14ac:dyDescent="0.6">
      <c r="AE442" s="6"/>
    </row>
    <row r="443" spans="31:31" x14ac:dyDescent="0.6">
      <c r="AE443" s="6"/>
    </row>
    <row r="444" spans="31:31" x14ac:dyDescent="0.6">
      <c r="AE444" s="6"/>
    </row>
    <row r="445" spans="31:31" x14ac:dyDescent="0.6">
      <c r="AE445" s="6"/>
    </row>
    <row r="446" spans="31:31" x14ac:dyDescent="0.6">
      <c r="AE446" s="6"/>
    </row>
    <row r="447" spans="31:31" x14ac:dyDescent="0.6">
      <c r="AE447" s="6"/>
    </row>
    <row r="448" spans="31:31" x14ac:dyDescent="0.6">
      <c r="AE448" s="6"/>
    </row>
    <row r="449" spans="31:31" x14ac:dyDescent="0.6">
      <c r="AE449" s="6"/>
    </row>
    <row r="450" spans="31:31" x14ac:dyDescent="0.6">
      <c r="AE450" s="6"/>
    </row>
    <row r="451" spans="31:31" x14ac:dyDescent="0.6">
      <c r="AE451" s="6"/>
    </row>
    <row r="452" spans="31:31" x14ac:dyDescent="0.6">
      <c r="AE452" s="6"/>
    </row>
    <row r="453" spans="31:31" x14ac:dyDescent="0.6">
      <c r="AE453" s="6"/>
    </row>
    <row r="454" spans="31:31" x14ac:dyDescent="0.6">
      <c r="AE454" s="6"/>
    </row>
    <row r="455" spans="31:31" x14ac:dyDescent="0.6">
      <c r="AE455" s="6"/>
    </row>
    <row r="456" spans="31:31" x14ac:dyDescent="0.6">
      <c r="AE456" s="6"/>
    </row>
    <row r="457" spans="31:31" x14ac:dyDescent="0.6">
      <c r="AE457" s="6"/>
    </row>
    <row r="458" spans="31:31" x14ac:dyDescent="0.6">
      <c r="AE458" s="6"/>
    </row>
    <row r="459" spans="31:31" x14ac:dyDescent="0.6">
      <c r="AE459" s="6"/>
    </row>
    <row r="460" spans="31:31" x14ac:dyDescent="0.6">
      <c r="AE460" s="6"/>
    </row>
    <row r="461" spans="31:31" x14ac:dyDescent="0.6">
      <c r="AE461" s="6"/>
    </row>
    <row r="462" spans="31:31" x14ac:dyDescent="0.6">
      <c r="AE462" s="6"/>
    </row>
    <row r="463" spans="31:31" x14ac:dyDescent="0.6">
      <c r="AE463" s="6"/>
    </row>
    <row r="464" spans="31:31" x14ac:dyDescent="0.6">
      <c r="AE464" s="6"/>
    </row>
    <row r="465" spans="31:31" x14ac:dyDescent="0.6">
      <c r="AE465" s="6"/>
    </row>
    <row r="466" spans="31:31" x14ac:dyDescent="0.6">
      <c r="AE466" s="6"/>
    </row>
    <row r="467" spans="31:31" x14ac:dyDescent="0.6">
      <c r="AE467" s="6"/>
    </row>
    <row r="468" spans="31:31" x14ac:dyDescent="0.6">
      <c r="AE468" s="6"/>
    </row>
    <row r="469" spans="31:31" x14ac:dyDescent="0.6">
      <c r="AE469" s="6"/>
    </row>
    <row r="470" spans="31:31" x14ac:dyDescent="0.6">
      <c r="AE470" s="6"/>
    </row>
    <row r="471" spans="31:31" x14ac:dyDescent="0.6">
      <c r="AE471" s="6"/>
    </row>
    <row r="472" spans="31:31" x14ac:dyDescent="0.6">
      <c r="AE472" s="6"/>
    </row>
    <row r="473" spans="31:31" x14ac:dyDescent="0.6">
      <c r="AE473" s="6"/>
    </row>
    <row r="474" spans="31:31" x14ac:dyDescent="0.6">
      <c r="AE474" s="6"/>
    </row>
    <row r="475" spans="31:31" x14ac:dyDescent="0.6">
      <c r="AE475" s="6"/>
    </row>
    <row r="476" spans="31:31" x14ac:dyDescent="0.6">
      <c r="AE476" s="6"/>
    </row>
    <row r="477" spans="31:31" x14ac:dyDescent="0.6">
      <c r="AE477" s="6"/>
    </row>
    <row r="478" spans="31:31" x14ac:dyDescent="0.6">
      <c r="AE478" s="6"/>
    </row>
    <row r="479" spans="31:31" x14ac:dyDescent="0.6">
      <c r="AE479" s="6"/>
    </row>
    <row r="480" spans="31:31" x14ac:dyDescent="0.6">
      <c r="AE480" s="6"/>
    </row>
    <row r="481" spans="31:31" x14ac:dyDescent="0.6">
      <c r="AE481" s="6"/>
    </row>
    <row r="482" spans="31:31" x14ac:dyDescent="0.6">
      <c r="AE482" s="6"/>
    </row>
    <row r="483" spans="31:31" x14ac:dyDescent="0.6">
      <c r="AE483" s="6"/>
    </row>
    <row r="484" spans="31:31" x14ac:dyDescent="0.6">
      <c r="AE484" s="6"/>
    </row>
    <row r="485" spans="31:31" x14ac:dyDescent="0.6">
      <c r="AE485" s="6"/>
    </row>
    <row r="486" spans="31:31" x14ac:dyDescent="0.6">
      <c r="AE486" s="6"/>
    </row>
    <row r="487" spans="31:31" x14ac:dyDescent="0.6">
      <c r="AE487" s="6"/>
    </row>
    <row r="488" spans="31:31" x14ac:dyDescent="0.6">
      <c r="AE488" s="6"/>
    </row>
    <row r="489" spans="31:31" x14ac:dyDescent="0.6">
      <c r="AE489" s="6"/>
    </row>
    <row r="490" spans="31:31" x14ac:dyDescent="0.6">
      <c r="AE490" s="6"/>
    </row>
    <row r="491" spans="31:31" x14ac:dyDescent="0.6">
      <c r="AE491" s="6"/>
    </row>
    <row r="492" spans="31:31" x14ac:dyDescent="0.6">
      <c r="AE492" s="6"/>
    </row>
    <row r="493" spans="31:31" x14ac:dyDescent="0.6">
      <c r="AE493" s="6"/>
    </row>
    <row r="494" spans="31:31" x14ac:dyDescent="0.6">
      <c r="AE494" s="6"/>
    </row>
    <row r="495" spans="31:31" x14ac:dyDescent="0.6">
      <c r="AE495" s="6"/>
    </row>
    <row r="496" spans="31:31" x14ac:dyDescent="0.6">
      <c r="AE496" s="6"/>
    </row>
    <row r="497" spans="31:31" x14ac:dyDescent="0.6">
      <c r="AE497" s="6"/>
    </row>
    <row r="498" spans="31:31" x14ac:dyDescent="0.6">
      <c r="AE498" s="6"/>
    </row>
    <row r="499" spans="31:31" x14ac:dyDescent="0.6">
      <c r="AE499" s="6"/>
    </row>
    <row r="500" spans="31:31" x14ac:dyDescent="0.6">
      <c r="AE500" s="6"/>
    </row>
    <row r="501" spans="31:31" x14ac:dyDescent="0.6">
      <c r="AE501" s="6"/>
    </row>
    <row r="502" spans="31:31" x14ac:dyDescent="0.6">
      <c r="AE502" s="6"/>
    </row>
    <row r="503" spans="31:31" x14ac:dyDescent="0.6">
      <c r="AE503" s="6"/>
    </row>
    <row r="504" spans="31:31" x14ac:dyDescent="0.6">
      <c r="AE504" s="6"/>
    </row>
    <row r="505" spans="31:31" x14ac:dyDescent="0.6">
      <c r="AE505" s="6"/>
    </row>
    <row r="506" spans="31:31" x14ac:dyDescent="0.6">
      <c r="AE506" s="6"/>
    </row>
    <row r="507" spans="31:31" x14ac:dyDescent="0.6">
      <c r="AE507" s="6"/>
    </row>
    <row r="508" spans="31:31" x14ac:dyDescent="0.6">
      <c r="AE508" s="6"/>
    </row>
    <row r="509" spans="31:31" x14ac:dyDescent="0.6">
      <c r="AE509" s="6"/>
    </row>
    <row r="510" spans="31:31" x14ac:dyDescent="0.6">
      <c r="AE510" s="6"/>
    </row>
    <row r="511" spans="31:31" x14ac:dyDescent="0.6">
      <c r="AE511" s="6"/>
    </row>
    <row r="512" spans="31:31" x14ac:dyDescent="0.6">
      <c r="AE512" s="6"/>
    </row>
    <row r="513" spans="31:31" x14ac:dyDescent="0.6">
      <c r="AE513" s="6"/>
    </row>
    <row r="514" spans="31:31" x14ac:dyDescent="0.6">
      <c r="AE514" s="6"/>
    </row>
    <row r="515" spans="31:31" x14ac:dyDescent="0.6">
      <c r="AE515" s="6"/>
    </row>
    <row r="516" spans="31:31" x14ac:dyDescent="0.6">
      <c r="AE516" s="6"/>
    </row>
    <row r="517" spans="31:31" x14ac:dyDescent="0.6">
      <c r="AE517" s="6"/>
    </row>
    <row r="518" spans="31:31" x14ac:dyDescent="0.6">
      <c r="AE518" s="6"/>
    </row>
    <row r="519" spans="31:31" x14ac:dyDescent="0.6">
      <c r="AE519" s="6"/>
    </row>
    <row r="520" spans="31:31" x14ac:dyDescent="0.6">
      <c r="AE520" s="6"/>
    </row>
    <row r="521" spans="31:31" x14ac:dyDescent="0.6">
      <c r="AE521" s="6"/>
    </row>
    <row r="522" spans="31:31" x14ac:dyDescent="0.6">
      <c r="AE522" s="6"/>
    </row>
    <row r="523" spans="31:31" x14ac:dyDescent="0.6">
      <c r="AE523" s="6"/>
    </row>
    <row r="524" spans="31:31" x14ac:dyDescent="0.6">
      <c r="AE524" s="6"/>
    </row>
    <row r="525" spans="31:31" x14ac:dyDescent="0.6">
      <c r="AE525" s="6"/>
    </row>
    <row r="526" spans="31:31" x14ac:dyDescent="0.6">
      <c r="AE526" s="6"/>
    </row>
    <row r="527" spans="31:31" x14ac:dyDescent="0.6">
      <c r="AE527" s="6"/>
    </row>
    <row r="528" spans="31:31" x14ac:dyDescent="0.6">
      <c r="AE528" s="6"/>
    </row>
    <row r="529" spans="31:31" x14ac:dyDescent="0.6">
      <c r="AE529" s="6"/>
    </row>
    <row r="530" spans="31:31" x14ac:dyDescent="0.6">
      <c r="AE530" s="6"/>
    </row>
    <row r="531" spans="31:31" x14ac:dyDescent="0.6">
      <c r="AE531" s="6"/>
    </row>
    <row r="532" spans="31:31" x14ac:dyDescent="0.6">
      <c r="AE532" s="6"/>
    </row>
    <row r="533" spans="31:31" x14ac:dyDescent="0.6">
      <c r="AE533" s="6"/>
    </row>
    <row r="534" spans="31:31" x14ac:dyDescent="0.6">
      <c r="AE534" s="6"/>
    </row>
    <row r="535" spans="31:31" x14ac:dyDescent="0.6">
      <c r="AE535" s="6"/>
    </row>
    <row r="536" spans="31:31" x14ac:dyDescent="0.6">
      <c r="AE536" s="6"/>
    </row>
    <row r="537" spans="31:31" x14ac:dyDescent="0.6">
      <c r="AE537" s="6"/>
    </row>
    <row r="538" spans="31:31" x14ac:dyDescent="0.6">
      <c r="AE538" s="6"/>
    </row>
    <row r="539" spans="31:31" x14ac:dyDescent="0.6">
      <c r="AE539" s="6"/>
    </row>
    <row r="540" spans="31:31" x14ac:dyDescent="0.6">
      <c r="AE540" s="6"/>
    </row>
    <row r="541" spans="31:31" x14ac:dyDescent="0.6">
      <c r="AE541" s="6"/>
    </row>
    <row r="542" spans="31:31" x14ac:dyDescent="0.6">
      <c r="AE542" s="6"/>
    </row>
    <row r="543" spans="31:31" x14ac:dyDescent="0.6">
      <c r="AE543" s="6"/>
    </row>
    <row r="544" spans="31:31" x14ac:dyDescent="0.6">
      <c r="AE544" s="6"/>
    </row>
    <row r="545" spans="31:31" x14ac:dyDescent="0.6">
      <c r="AE545" s="6"/>
    </row>
    <row r="546" spans="31:31" x14ac:dyDescent="0.6">
      <c r="AE546" s="6"/>
    </row>
    <row r="547" spans="31:31" x14ac:dyDescent="0.6">
      <c r="AE547" s="6"/>
    </row>
    <row r="548" spans="31:31" x14ac:dyDescent="0.6">
      <c r="AE548" s="6"/>
    </row>
    <row r="549" spans="31:31" x14ac:dyDescent="0.6">
      <c r="AE549" s="6"/>
    </row>
    <row r="550" spans="31:31" x14ac:dyDescent="0.6">
      <c r="AE550" s="6"/>
    </row>
    <row r="551" spans="31:31" x14ac:dyDescent="0.6">
      <c r="AE551" s="6"/>
    </row>
    <row r="552" spans="31:31" x14ac:dyDescent="0.6">
      <c r="AE552" s="6"/>
    </row>
    <row r="553" spans="31:31" x14ac:dyDescent="0.6">
      <c r="AE553" s="6"/>
    </row>
    <row r="554" spans="31:31" x14ac:dyDescent="0.6">
      <c r="AE554" s="6"/>
    </row>
    <row r="555" spans="31:31" x14ac:dyDescent="0.6">
      <c r="AE555" s="6"/>
    </row>
    <row r="556" spans="31:31" x14ac:dyDescent="0.6">
      <c r="AE556" s="6"/>
    </row>
    <row r="557" spans="31:31" x14ac:dyDescent="0.6">
      <c r="AE557" s="6"/>
    </row>
    <row r="558" spans="31:31" x14ac:dyDescent="0.6">
      <c r="AE558" s="6"/>
    </row>
    <row r="559" spans="31:31" x14ac:dyDescent="0.6">
      <c r="AE559" s="6"/>
    </row>
    <row r="560" spans="31:31" x14ac:dyDescent="0.6">
      <c r="AE560" s="6"/>
    </row>
    <row r="561" spans="31:31" x14ac:dyDescent="0.6">
      <c r="AE561" s="6"/>
    </row>
    <row r="562" spans="31:31" x14ac:dyDescent="0.6">
      <c r="AE562" s="6"/>
    </row>
    <row r="563" spans="31:31" x14ac:dyDescent="0.6">
      <c r="AE563" s="6"/>
    </row>
    <row r="564" spans="31:31" x14ac:dyDescent="0.6">
      <c r="AE564" s="6"/>
    </row>
    <row r="565" spans="31:31" x14ac:dyDescent="0.6">
      <c r="AE565" s="6"/>
    </row>
    <row r="566" spans="31:31" x14ac:dyDescent="0.6">
      <c r="AE566" s="6"/>
    </row>
    <row r="567" spans="31:31" x14ac:dyDescent="0.6">
      <c r="AE567" s="6"/>
    </row>
    <row r="568" spans="31:31" x14ac:dyDescent="0.6">
      <c r="AE568" s="6"/>
    </row>
    <row r="569" spans="31:31" x14ac:dyDescent="0.6">
      <c r="AE569" s="6"/>
    </row>
    <row r="570" spans="31:31" x14ac:dyDescent="0.6">
      <c r="AE570" s="6"/>
    </row>
    <row r="571" spans="31:31" x14ac:dyDescent="0.6">
      <c r="AE571" s="6"/>
    </row>
    <row r="572" spans="31:31" x14ac:dyDescent="0.6">
      <c r="AE572" s="6"/>
    </row>
    <row r="573" spans="31:31" x14ac:dyDescent="0.6">
      <c r="AE573" s="6"/>
    </row>
    <row r="574" spans="31:31" x14ac:dyDescent="0.6">
      <c r="AE574" s="6"/>
    </row>
    <row r="575" spans="31:31" x14ac:dyDescent="0.6">
      <c r="AE575" s="6"/>
    </row>
    <row r="576" spans="31:31" x14ac:dyDescent="0.6">
      <c r="AE576" s="6"/>
    </row>
    <row r="577" spans="31:31" x14ac:dyDescent="0.6">
      <c r="AE577" s="6"/>
    </row>
    <row r="578" spans="31:31" x14ac:dyDescent="0.6">
      <c r="AE578" s="6"/>
    </row>
    <row r="579" spans="31:31" x14ac:dyDescent="0.6">
      <c r="AE579" s="6"/>
    </row>
    <row r="580" spans="31:31" x14ac:dyDescent="0.6">
      <c r="AE580" s="6"/>
    </row>
    <row r="581" spans="31:31" x14ac:dyDescent="0.6">
      <c r="AE581" s="6"/>
    </row>
    <row r="582" spans="31:31" x14ac:dyDescent="0.6">
      <c r="AE582" s="6"/>
    </row>
    <row r="583" spans="31:31" x14ac:dyDescent="0.6">
      <c r="AE583" s="6"/>
    </row>
    <row r="584" spans="31:31" x14ac:dyDescent="0.6">
      <c r="AE584" s="6"/>
    </row>
    <row r="585" spans="31:31" x14ac:dyDescent="0.6">
      <c r="AE585" s="6"/>
    </row>
    <row r="586" spans="31:31" x14ac:dyDescent="0.6">
      <c r="AE586" s="6"/>
    </row>
    <row r="587" spans="31:31" x14ac:dyDescent="0.6">
      <c r="AE587" s="6"/>
    </row>
    <row r="588" spans="31:31" x14ac:dyDescent="0.6">
      <c r="AE588" s="6"/>
    </row>
    <row r="589" spans="31:31" x14ac:dyDescent="0.6">
      <c r="AE589" s="6"/>
    </row>
    <row r="590" spans="31:31" x14ac:dyDescent="0.6">
      <c r="AE590" s="6"/>
    </row>
    <row r="591" spans="31:31" x14ac:dyDescent="0.6">
      <c r="AE591" s="6"/>
    </row>
    <row r="592" spans="31:31" x14ac:dyDescent="0.6">
      <c r="AE592" s="6"/>
    </row>
    <row r="593" spans="31:31" x14ac:dyDescent="0.6">
      <c r="AE593" s="6"/>
    </row>
    <row r="594" spans="31:31" x14ac:dyDescent="0.6">
      <c r="AE594" s="6"/>
    </row>
    <row r="595" spans="31:31" x14ac:dyDescent="0.6">
      <c r="AE595" s="6"/>
    </row>
    <row r="596" spans="31:31" x14ac:dyDescent="0.6">
      <c r="AE596" s="6"/>
    </row>
    <row r="597" spans="31:31" x14ac:dyDescent="0.6">
      <c r="AE597" s="6"/>
    </row>
    <row r="598" spans="31:31" x14ac:dyDescent="0.6">
      <c r="AE598" s="6"/>
    </row>
    <row r="599" spans="31:31" x14ac:dyDescent="0.6">
      <c r="AE599" s="6"/>
    </row>
    <row r="600" spans="31:31" x14ac:dyDescent="0.6">
      <c r="AE600" s="6"/>
    </row>
    <row r="601" spans="31:31" x14ac:dyDescent="0.6">
      <c r="AE601" s="6"/>
    </row>
    <row r="602" spans="31:31" x14ac:dyDescent="0.6">
      <c r="AE602" s="6"/>
    </row>
    <row r="603" spans="31:31" x14ac:dyDescent="0.6">
      <c r="AE603" s="6"/>
    </row>
    <row r="604" spans="31:31" x14ac:dyDescent="0.6">
      <c r="AE604" s="6"/>
    </row>
    <row r="605" spans="31:31" x14ac:dyDescent="0.6">
      <c r="AE605" s="6"/>
    </row>
    <row r="606" spans="31:31" x14ac:dyDescent="0.6">
      <c r="AE606" s="6"/>
    </row>
    <row r="607" spans="31:31" x14ac:dyDescent="0.6">
      <c r="AE607" s="6"/>
    </row>
    <row r="608" spans="31:31" x14ac:dyDescent="0.6">
      <c r="AE608" s="6"/>
    </row>
    <row r="609" spans="31:31" x14ac:dyDescent="0.6">
      <c r="AE609" s="6"/>
    </row>
    <row r="610" spans="31:31" x14ac:dyDescent="0.6">
      <c r="AE610" s="6"/>
    </row>
    <row r="611" spans="31:31" x14ac:dyDescent="0.6">
      <c r="AE611" s="6"/>
    </row>
    <row r="612" spans="31:31" x14ac:dyDescent="0.6">
      <c r="AE612" s="6"/>
    </row>
    <row r="613" spans="31:31" x14ac:dyDescent="0.6">
      <c r="AE613" s="6"/>
    </row>
    <row r="614" spans="31:31" x14ac:dyDescent="0.6">
      <c r="AE614" s="6"/>
    </row>
    <row r="615" spans="31:31" x14ac:dyDescent="0.6">
      <c r="AE615" s="6"/>
    </row>
    <row r="616" spans="31:31" x14ac:dyDescent="0.6">
      <c r="AE616" s="6"/>
    </row>
    <row r="617" spans="31:31" x14ac:dyDescent="0.6">
      <c r="AE617" s="6"/>
    </row>
    <row r="618" spans="31:31" x14ac:dyDescent="0.6">
      <c r="AE618" s="6"/>
    </row>
    <row r="619" spans="31:31" x14ac:dyDescent="0.6">
      <c r="AE619" s="6"/>
    </row>
    <row r="620" spans="31:31" x14ac:dyDescent="0.6">
      <c r="AE620" s="6"/>
    </row>
    <row r="621" spans="31:31" x14ac:dyDescent="0.6">
      <c r="AE621" s="6"/>
    </row>
    <row r="622" spans="31:31" x14ac:dyDescent="0.6">
      <c r="AE622" s="6"/>
    </row>
    <row r="623" spans="31:31" x14ac:dyDescent="0.6">
      <c r="AE623" s="6"/>
    </row>
    <row r="624" spans="31:31" x14ac:dyDescent="0.6">
      <c r="AE624" s="6"/>
    </row>
    <row r="625" spans="31:31" x14ac:dyDescent="0.6">
      <c r="AE625" s="6"/>
    </row>
    <row r="626" spans="31:31" x14ac:dyDescent="0.6">
      <c r="AE626" s="6"/>
    </row>
    <row r="627" spans="31:31" x14ac:dyDescent="0.6">
      <c r="AE627" s="6"/>
    </row>
    <row r="628" spans="31:31" x14ac:dyDescent="0.6">
      <c r="AE628" s="6"/>
    </row>
    <row r="629" spans="31:31" x14ac:dyDescent="0.6">
      <c r="AE629" s="6"/>
    </row>
    <row r="630" spans="31:31" x14ac:dyDescent="0.6">
      <c r="AE630" s="6"/>
    </row>
    <row r="631" spans="31:31" x14ac:dyDescent="0.6">
      <c r="AE631" s="6"/>
    </row>
    <row r="632" spans="31:31" x14ac:dyDescent="0.6">
      <c r="AE632" s="6"/>
    </row>
    <row r="633" spans="31:31" x14ac:dyDescent="0.6">
      <c r="AE633" s="6"/>
    </row>
    <row r="634" spans="31:31" x14ac:dyDescent="0.6">
      <c r="AE634" s="6"/>
    </row>
    <row r="635" spans="31:31" x14ac:dyDescent="0.6">
      <c r="AE635" s="6"/>
    </row>
    <row r="636" spans="31:31" x14ac:dyDescent="0.6">
      <c r="AE636" s="6"/>
    </row>
    <row r="637" spans="31:31" x14ac:dyDescent="0.6">
      <c r="AE637" s="6"/>
    </row>
    <row r="638" spans="31:31" x14ac:dyDescent="0.6">
      <c r="AE638" s="6"/>
    </row>
    <row r="639" spans="31:31" x14ac:dyDescent="0.6">
      <c r="AE639" s="6"/>
    </row>
    <row r="640" spans="31:31" x14ac:dyDescent="0.6">
      <c r="AE640" s="6"/>
    </row>
    <row r="641" spans="31:31" x14ac:dyDescent="0.6">
      <c r="AE641" s="6"/>
    </row>
    <row r="642" spans="31:31" x14ac:dyDescent="0.6">
      <c r="AE642" s="6"/>
    </row>
    <row r="643" spans="31:31" x14ac:dyDescent="0.6">
      <c r="AE643" s="6"/>
    </row>
    <row r="644" spans="31:31" x14ac:dyDescent="0.6">
      <c r="AE644" s="6"/>
    </row>
    <row r="645" spans="31:31" x14ac:dyDescent="0.6">
      <c r="AE645" s="6"/>
    </row>
    <row r="646" spans="31:31" x14ac:dyDescent="0.6">
      <c r="AE646" s="6"/>
    </row>
    <row r="647" spans="31:31" x14ac:dyDescent="0.6">
      <c r="AE647" s="6"/>
    </row>
    <row r="648" spans="31:31" x14ac:dyDescent="0.6">
      <c r="AE648" s="6"/>
    </row>
    <row r="649" spans="31:31" x14ac:dyDescent="0.6">
      <c r="AE649" s="6"/>
    </row>
    <row r="650" spans="31:31" x14ac:dyDescent="0.6">
      <c r="AE650" s="6"/>
    </row>
    <row r="651" spans="31:31" x14ac:dyDescent="0.6">
      <c r="AE651" s="6"/>
    </row>
    <row r="652" spans="31:31" x14ac:dyDescent="0.6">
      <c r="AE652" s="6"/>
    </row>
    <row r="653" spans="31:31" x14ac:dyDescent="0.6">
      <c r="AE653" s="6"/>
    </row>
    <row r="654" spans="31:31" x14ac:dyDescent="0.6">
      <c r="AE654" s="6"/>
    </row>
    <row r="655" spans="31:31" x14ac:dyDescent="0.6">
      <c r="AE655" s="6"/>
    </row>
    <row r="656" spans="31:31" x14ac:dyDescent="0.6">
      <c r="AE656" s="6"/>
    </row>
    <row r="657" spans="31:31" x14ac:dyDescent="0.6">
      <c r="AE657" s="6"/>
    </row>
    <row r="658" spans="31:31" x14ac:dyDescent="0.6">
      <c r="AE658" s="6"/>
    </row>
    <row r="659" spans="31:31" x14ac:dyDescent="0.6">
      <c r="AE659" s="6"/>
    </row>
    <row r="660" spans="31:31" x14ac:dyDescent="0.6">
      <c r="AE660" s="6"/>
    </row>
    <row r="661" spans="31:31" x14ac:dyDescent="0.6">
      <c r="AE661" s="6"/>
    </row>
    <row r="662" spans="31:31" x14ac:dyDescent="0.6">
      <c r="AE662" s="6"/>
    </row>
    <row r="663" spans="31:31" x14ac:dyDescent="0.6">
      <c r="AE663" s="6"/>
    </row>
    <row r="664" spans="31:31" x14ac:dyDescent="0.6">
      <c r="AE664" s="6"/>
    </row>
    <row r="665" spans="31:31" x14ac:dyDescent="0.6">
      <c r="AE665" s="6"/>
    </row>
    <row r="666" spans="31:31" x14ac:dyDescent="0.6">
      <c r="AE666" s="6"/>
    </row>
    <row r="667" spans="31:31" x14ac:dyDescent="0.6">
      <c r="AE667" s="6"/>
    </row>
    <row r="668" spans="31:31" x14ac:dyDescent="0.6">
      <c r="AE668" s="6"/>
    </row>
    <row r="669" spans="31:31" x14ac:dyDescent="0.6">
      <c r="AE669" s="6"/>
    </row>
    <row r="670" spans="31:31" x14ac:dyDescent="0.6">
      <c r="AE670" s="6"/>
    </row>
    <row r="671" spans="31:31" x14ac:dyDescent="0.6">
      <c r="AE671" s="6"/>
    </row>
    <row r="672" spans="31:31" x14ac:dyDescent="0.6">
      <c r="AE672" s="6"/>
    </row>
    <row r="673" spans="31:31" x14ac:dyDescent="0.6">
      <c r="AE673" s="6"/>
    </row>
    <row r="674" spans="31:31" x14ac:dyDescent="0.6">
      <c r="AE674" s="6"/>
    </row>
    <row r="675" spans="31:31" x14ac:dyDescent="0.6">
      <c r="AE675" s="6"/>
    </row>
    <row r="676" spans="31:31" x14ac:dyDescent="0.6">
      <c r="AE676" s="6"/>
    </row>
    <row r="677" spans="31:31" x14ac:dyDescent="0.6">
      <c r="AE677" s="6"/>
    </row>
    <row r="678" spans="31:31" x14ac:dyDescent="0.6">
      <c r="AE678" s="6"/>
    </row>
    <row r="679" spans="31:31" x14ac:dyDescent="0.6">
      <c r="AE679" s="6"/>
    </row>
    <row r="680" spans="31:31" x14ac:dyDescent="0.6">
      <c r="AE680" s="6"/>
    </row>
    <row r="681" spans="31:31" x14ac:dyDescent="0.6">
      <c r="AE681" s="6"/>
    </row>
    <row r="682" spans="31:31" x14ac:dyDescent="0.6">
      <c r="AE682" s="6"/>
    </row>
    <row r="683" spans="31:31" x14ac:dyDescent="0.6">
      <c r="AE683" s="6"/>
    </row>
    <row r="684" spans="31:31" x14ac:dyDescent="0.6">
      <c r="AE684" s="6"/>
    </row>
    <row r="685" spans="31:31" x14ac:dyDescent="0.6">
      <c r="AE685" s="6"/>
    </row>
    <row r="686" spans="31:31" x14ac:dyDescent="0.6">
      <c r="AE686" s="6"/>
    </row>
    <row r="687" spans="31:31" x14ac:dyDescent="0.6">
      <c r="AE687" s="6"/>
    </row>
    <row r="688" spans="31:31" x14ac:dyDescent="0.6">
      <c r="AE688" s="6"/>
    </row>
    <row r="689" spans="31:31" x14ac:dyDescent="0.6">
      <c r="AE689" s="6"/>
    </row>
    <row r="690" spans="31:31" x14ac:dyDescent="0.6">
      <c r="AE690" s="6"/>
    </row>
    <row r="691" spans="31:31" x14ac:dyDescent="0.6">
      <c r="AE691" s="6"/>
    </row>
    <row r="692" spans="31:31" x14ac:dyDescent="0.6">
      <c r="AE692" s="6"/>
    </row>
    <row r="693" spans="31:31" x14ac:dyDescent="0.6">
      <c r="AE693" s="6"/>
    </row>
    <row r="694" spans="31:31" x14ac:dyDescent="0.6">
      <c r="AE694" s="6"/>
    </row>
    <row r="695" spans="31:31" x14ac:dyDescent="0.6">
      <c r="AE695" s="6"/>
    </row>
    <row r="696" spans="31:31" x14ac:dyDescent="0.6">
      <c r="AE696" s="6"/>
    </row>
    <row r="697" spans="31:31" x14ac:dyDescent="0.6">
      <c r="AE697" s="6"/>
    </row>
    <row r="698" spans="31:31" x14ac:dyDescent="0.6">
      <c r="AE698" s="6"/>
    </row>
    <row r="699" spans="31:31" x14ac:dyDescent="0.6">
      <c r="AE699" s="6"/>
    </row>
    <row r="700" spans="31:31" x14ac:dyDescent="0.6">
      <c r="AE700" s="6"/>
    </row>
    <row r="701" spans="31:31" x14ac:dyDescent="0.6">
      <c r="AE701" s="6"/>
    </row>
    <row r="702" spans="31:31" x14ac:dyDescent="0.6">
      <c r="AE702" s="6"/>
    </row>
    <row r="703" spans="31:31" x14ac:dyDescent="0.6">
      <c r="AE703" s="6"/>
    </row>
    <row r="704" spans="31:31" x14ac:dyDescent="0.6">
      <c r="AE704" s="6"/>
    </row>
    <row r="705" spans="31:31" x14ac:dyDescent="0.6">
      <c r="AE705" s="6"/>
    </row>
    <row r="706" spans="31:31" x14ac:dyDescent="0.6">
      <c r="AE706" s="6"/>
    </row>
    <row r="707" spans="31:31" x14ac:dyDescent="0.6">
      <c r="AE707" s="6"/>
    </row>
    <row r="708" spans="31:31" x14ac:dyDescent="0.6">
      <c r="AE708" s="6"/>
    </row>
    <row r="709" spans="31:31" x14ac:dyDescent="0.6">
      <c r="AE709" s="6"/>
    </row>
    <row r="710" spans="31:31" x14ac:dyDescent="0.6">
      <c r="AE710" s="6"/>
    </row>
    <row r="711" spans="31:31" x14ac:dyDescent="0.6">
      <c r="AE711" s="6"/>
    </row>
    <row r="712" spans="31:31" x14ac:dyDescent="0.6">
      <c r="AE712" s="6"/>
    </row>
    <row r="713" spans="31:31" x14ac:dyDescent="0.6">
      <c r="AE713" s="6"/>
    </row>
    <row r="714" spans="31:31" x14ac:dyDescent="0.6">
      <c r="AE714" s="6"/>
    </row>
    <row r="715" spans="31:31" x14ac:dyDescent="0.6">
      <c r="AE715" s="6"/>
    </row>
    <row r="716" spans="31:31" x14ac:dyDescent="0.6">
      <c r="AE716" s="6"/>
    </row>
    <row r="717" spans="31:31" x14ac:dyDescent="0.6">
      <c r="AE717" s="6"/>
    </row>
    <row r="718" spans="31:31" x14ac:dyDescent="0.6">
      <c r="AE718" s="6"/>
    </row>
    <row r="719" spans="31:31" x14ac:dyDescent="0.6">
      <c r="AE719" s="6"/>
    </row>
    <row r="720" spans="31:31" x14ac:dyDescent="0.6">
      <c r="AE720" s="6"/>
    </row>
    <row r="721" spans="31:31" x14ac:dyDescent="0.6">
      <c r="AE721" s="6"/>
    </row>
    <row r="722" spans="31:31" x14ac:dyDescent="0.6">
      <c r="AE722" s="6"/>
    </row>
    <row r="723" spans="31:31" x14ac:dyDescent="0.6">
      <c r="AE723" s="6"/>
    </row>
    <row r="724" spans="31:31" x14ac:dyDescent="0.6">
      <c r="AE724" s="6"/>
    </row>
    <row r="725" spans="31:31" x14ac:dyDescent="0.6">
      <c r="AE725" s="6"/>
    </row>
    <row r="726" spans="31:31" x14ac:dyDescent="0.6">
      <c r="AE726" s="6"/>
    </row>
    <row r="727" spans="31:31" x14ac:dyDescent="0.6">
      <c r="AE727" s="6"/>
    </row>
    <row r="728" spans="31:31" x14ac:dyDescent="0.6">
      <c r="AE728" s="6"/>
    </row>
    <row r="729" spans="31:31" x14ac:dyDescent="0.6">
      <c r="AE729" s="6"/>
    </row>
    <row r="730" spans="31:31" x14ac:dyDescent="0.6">
      <c r="AE730" s="6"/>
    </row>
    <row r="731" spans="31:31" x14ac:dyDescent="0.6">
      <c r="AE731" s="6"/>
    </row>
    <row r="732" spans="31:31" x14ac:dyDescent="0.6">
      <c r="AE732" s="6"/>
    </row>
    <row r="733" spans="31:31" x14ac:dyDescent="0.6">
      <c r="AE733" s="6"/>
    </row>
    <row r="734" spans="31:31" x14ac:dyDescent="0.6">
      <c r="AE734" s="6"/>
    </row>
    <row r="735" spans="31:31" x14ac:dyDescent="0.6">
      <c r="AE735" s="6"/>
    </row>
    <row r="736" spans="31:31" x14ac:dyDescent="0.6">
      <c r="AE736" s="6"/>
    </row>
    <row r="737" spans="31:31" x14ac:dyDescent="0.6">
      <c r="AE737" s="6"/>
    </row>
    <row r="738" spans="31:31" x14ac:dyDescent="0.6">
      <c r="AE738" s="6"/>
    </row>
    <row r="739" spans="31:31" x14ac:dyDescent="0.6">
      <c r="AE739" s="6"/>
    </row>
    <row r="740" spans="31:31" x14ac:dyDescent="0.6">
      <c r="AE740" s="6"/>
    </row>
    <row r="741" spans="31:31" x14ac:dyDescent="0.6">
      <c r="AE741" s="6"/>
    </row>
    <row r="742" spans="31:31" x14ac:dyDescent="0.6">
      <c r="AE742" s="6"/>
    </row>
    <row r="743" spans="31:31" x14ac:dyDescent="0.6">
      <c r="AE743" s="6"/>
    </row>
    <row r="744" spans="31:31" x14ac:dyDescent="0.6">
      <c r="AE744" s="6"/>
    </row>
    <row r="745" spans="31:31" x14ac:dyDescent="0.6">
      <c r="AE745" s="6"/>
    </row>
    <row r="746" spans="31:31" x14ac:dyDescent="0.6">
      <c r="AE746" s="6"/>
    </row>
    <row r="747" spans="31:31" x14ac:dyDescent="0.6">
      <c r="AE747" s="6"/>
    </row>
    <row r="748" spans="31:31" x14ac:dyDescent="0.6">
      <c r="AE748" s="6"/>
    </row>
    <row r="749" spans="31:31" x14ac:dyDescent="0.6">
      <c r="AE749" s="6"/>
    </row>
    <row r="750" spans="31:31" x14ac:dyDescent="0.6">
      <c r="AE750" s="6"/>
    </row>
    <row r="751" spans="31:31" x14ac:dyDescent="0.6">
      <c r="AE751" s="6"/>
    </row>
    <row r="752" spans="31:31" x14ac:dyDescent="0.6">
      <c r="AE752" s="6"/>
    </row>
    <row r="753" spans="31:31" x14ac:dyDescent="0.6">
      <c r="AE753" s="6"/>
    </row>
    <row r="754" spans="31:31" x14ac:dyDescent="0.6">
      <c r="AE754" s="6"/>
    </row>
    <row r="755" spans="31:31" x14ac:dyDescent="0.6">
      <c r="AE755" s="6"/>
    </row>
    <row r="756" spans="31:31" x14ac:dyDescent="0.6">
      <c r="AE756" s="6"/>
    </row>
    <row r="757" spans="31:31" x14ac:dyDescent="0.6">
      <c r="AE757" s="6"/>
    </row>
    <row r="758" spans="31:31" x14ac:dyDescent="0.6">
      <c r="AE758" s="6"/>
    </row>
    <row r="759" spans="31:31" x14ac:dyDescent="0.6">
      <c r="AE759" s="6"/>
    </row>
    <row r="760" spans="31:31" x14ac:dyDescent="0.6">
      <c r="AE760" s="6"/>
    </row>
    <row r="761" spans="31:31" x14ac:dyDescent="0.6">
      <c r="AE761" s="6"/>
    </row>
    <row r="762" spans="31:31" x14ac:dyDescent="0.6">
      <c r="AE762" s="6"/>
    </row>
    <row r="763" spans="31:31" x14ac:dyDescent="0.6">
      <c r="AE763" s="6"/>
    </row>
    <row r="764" spans="31:31" x14ac:dyDescent="0.6">
      <c r="AE764" s="6"/>
    </row>
    <row r="765" spans="31:31" x14ac:dyDescent="0.6">
      <c r="AE765" s="6"/>
    </row>
    <row r="766" spans="31:31" x14ac:dyDescent="0.6">
      <c r="AE766" s="6"/>
    </row>
    <row r="767" spans="31:31" x14ac:dyDescent="0.6">
      <c r="AE767" s="6"/>
    </row>
    <row r="768" spans="31:31" x14ac:dyDescent="0.6">
      <c r="AE768" s="6"/>
    </row>
    <row r="769" spans="31:31" x14ac:dyDescent="0.6">
      <c r="AE769" s="6"/>
    </row>
    <row r="770" spans="31:31" x14ac:dyDescent="0.6">
      <c r="AE770" s="6"/>
    </row>
    <row r="771" spans="31:31" x14ac:dyDescent="0.6">
      <c r="AE771" s="6"/>
    </row>
    <row r="772" spans="31:31" x14ac:dyDescent="0.6">
      <c r="AE772" s="6"/>
    </row>
    <row r="773" spans="31:31" x14ac:dyDescent="0.6">
      <c r="AE773" s="6"/>
    </row>
    <row r="774" spans="31:31" x14ac:dyDescent="0.6">
      <c r="AE774" s="6"/>
    </row>
    <row r="775" spans="31:31" x14ac:dyDescent="0.6">
      <c r="AE775" s="6"/>
    </row>
    <row r="776" spans="31:31" x14ac:dyDescent="0.6">
      <c r="AE776" s="6"/>
    </row>
    <row r="777" spans="31:31" x14ac:dyDescent="0.6">
      <c r="AE777" s="6"/>
    </row>
    <row r="778" spans="31:31" x14ac:dyDescent="0.6">
      <c r="AE778" s="6"/>
    </row>
    <row r="779" spans="31:31" x14ac:dyDescent="0.6">
      <c r="AE779" s="6"/>
    </row>
    <row r="780" spans="31:31" x14ac:dyDescent="0.6">
      <c r="AE780" s="6"/>
    </row>
    <row r="781" spans="31:31" x14ac:dyDescent="0.6">
      <c r="AE781" s="6"/>
    </row>
    <row r="782" spans="31:31" x14ac:dyDescent="0.6">
      <c r="AE782" s="6"/>
    </row>
    <row r="783" spans="31:31" x14ac:dyDescent="0.6">
      <c r="AE783" s="6"/>
    </row>
    <row r="784" spans="31:31" x14ac:dyDescent="0.6">
      <c r="AE784" s="6"/>
    </row>
    <row r="785" spans="31:31" x14ac:dyDescent="0.6">
      <c r="AE785" s="6"/>
    </row>
    <row r="786" spans="31:31" x14ac:dyDescent="0.6">
      <c r="AE786" s="6"/>
    </row>
    <row r="787" spans="31:31" x14ac:dyDescent="0.6">
      <c r="AE787" s="6"/>
    </row>
    <row r="788" spans="31:31" x14ac:dyDescent="0.6">
      <c r="AE788" s="6"/>
    </row>
    <row r="789" spans="31:31" x14ac:dyDescent="0.6">
      <c r="AE789" s="6"/>
    </row>
    <row r="790" spans="31:31" x14ac:dyDescent="0.6">
      <c r="AE790" s="6"/>
    </row>
    <row r="791" spans="31:31" x14ac:dyDescent="0.6">
      <c r="AE791" s="6"/>
    </row>
    <row r="792" spans="31:31" x14ac:dyDescent="0.6">
      <c r="AE792" s="6"/>
    </row>
    <row r="793" spans="31:31" x14ac:dyDescent="0.6">
      <c r="AE793" s="6"/>
    </row>
    <row r="794" spans="31:31" x14ac:dyDescent="0.6">
      <c r="AE794" s="6"/>
    </row>
    <row r="795" spans="31:31" x14ac:dyDescent="0.6">
      <c r="AE795" s="6"/>
    </row>
    <row r="796" spans="31:31" x14ac:dyDescent="0.6">
      <c r="AE796" s="6"/>
    </row>
    <row r="797" spans="31:31" x14ac:dyDescent="0.6">
      <c r="AE797" s="6"/>
    </row>
    <row r="798" spans="31:31" x14ac:dyDescent="0.6">
      <c r="AE798" s="6"/>
    </row>
    <row r="799" spans="31:31" x14ac:dyDescent="0.6">
      <c r="AE799" s="6"/>
    </row>
    <row r="800" spans="31:31" x14ac:dyDescent="0.6">
      <c r="AE800" s="6"/>
    </row>
    <row r="801" spans="31:31" x14ac:dyDescent="0.6">
      <c r="AE801" s="6"/>
    </row>
    <row r="802" spans="31:31" x14ac:dyDescent="0.6">
      <c r="AE802" s="6"/>
    </row>
    <row r="803" spans="31:31" x14ac:dyDescent="0.6">
      <c r="AE803" s="6"/>
    </row>
    <row r="804" spans="31:31" x14ac:dyDescent="0.6">
      <c r="AE804" s="6"/>
    </row>
    <row r="805" spans="31:31" x14ac:dyDescent="0.6">
      <c r="AE805" s="6"/>
    </row>
    <row r="806" spans="31:31" x14ac:dyDescent="0.6">
      <c r="AE806" s="6"/>
    </row>
    <row r="807" spans="31:31" x14ac:dyDescent="0.6">
      <c r="AE807" s="6"/>
    </row>
    <row r="808" spans="31:31" x14ac:dyDescent="0.6">
      <c r="AE808" s="6"/>
    </row>
    <row r="809" spans="31:31" x14ac:dyDescent="0.6">
      <c r="AE809" s="6"/>
    </row>
    <row r="810" spans="31:31" x14ac:dyDescent="0.6">
      <c r="AE810" s="6"/>
    </row>
    <row r="811" spans="31:31" x14ac:dyDescent="0.6">
      <c r="AE811" s="6"/>
    </row>
    <row r="812" spans="31:31" x14ac:dyDescent="0.6">
      <c r="AE812" s="6"/>
    </row>
    <row r="813" spans="31:31" x14ac:dyDescent="0.6">
      <c r="AE813" s="6"/>
    </row>
    <row r="814" spans="31:31" x14ac:dyDescent="0.6">
      <c r="AE814" s="6"/>
    </row>
    <row r="815" spans="31:31" x14ac:dyDescent="0.6">
      <c r="AE815" s="6"/>
    </row>
    <row r="816" spans="31:31" x14ac:dyDescent="0.6">
      <c r="AE816" s="6"/>
    </row>
    <row r="817" spans="31:31" x14ac:dyDescent="0.6">
      <c r="AE817" s="6"/>
    </row>
    <row r="818" spans="31:31" x14ac:dyDescent="0.6">
      <c r="AE818" s="6"/>
    </row>
    <row r="819" spans="31:31" x14ac:dyDescent="0.6">
      <c r="AE819" s="6"/>
    </row>
    <row r="820" spans="31:31" x14ac:dyDescent="0.6">
      <c r="AE820" s="6"/>
    </row>
    <row r="821" spans="31:31" x14ac:dyDescent="0.6">
      <c r="AE821" s="6"/>
    </row>
    <row r="822" spans="31:31" x14ac:dyDescent="0.6">
      <c r="AE822" s="6"/>
    </row>
    <row r="823" spans="31:31" x14ac:dyDescent="0.6">
      <c r="AE823" s="6"/>
    </row>
    <row r="824" spans="31:31" x14ac:dyDescent="0.6">
      <c r="AE824" s="6"/>
    </row>
    <row r="825" spans="31:31" x14ac:dyDescent="0.6">
      <c r="AE825" s="6"/>
    </row>
    <row r="826" spans="31:31" x14ac:dyDescent="0.6">
      <c r="AE826" s="6"/>
    </row>
    <row r="827" spans="31:31" x14ac:dyDescent="0.6">
      <c r="AE827" s="6"/>
    </row>
    <row r="828" spans="31:31" x14ac:dyDescent="0.6">
      <c r="AE828" s="6"/>
    </row>
    <row r="829" spans="31:31" x14ac:dyDescent="0.6">
      <c r="AE829" s="6"/>
    </row>
    <row r="830" spans="31:31" x14ac:dyDescent="0.6">
      <c r="AE830" s="6"/>
    </row>
    <row r="831" spans="31:31" x14ac:dyDescent="0.6">
      <c r="AE831" s="6"/>
    </row>
    <row r="832" spans="31:31" x14ac:dyDescent="0.6">
      <c r="AE832" s="6"/>
    </row>
    <row r="833" spans="31:31" x14ac:dyDescent="0.6">
      <c r="AE833" s="6"/>
    </row>
    <row r="834" spans="31:31" x14ac:dyDescent="0.6">
      <c r="AE834" s="6"/>
    </row>
    <row r="835" spans="31:31" x14ac:dyDescent="0.6">
      <c r="AE835" s="6"/>
    </row>
    <row r="836" spans="31:31" x14ac:dyDescent="0.6">
      <c r="AE836" s="6"/>
    </row>
    <row r="837" spans="31:31" x14ac:dyDescent="0.6">
      <c r="AE837" s="6"/>
    </row>
    <row r="838" spans="31:31" x14ac:dyDescent="0.6">
      <c r="AE838" s="6"/>
    </row>
    <row r="839" spans="31:31" x14ac:dyDescent="0.6">
      <c r="AE839" s="6"/>
    </row>
    <row r="840" spans="31:31" x14ac:dyDescent="0.6">
      <c r="AE840" s="6"/>
    </row>
    <row r="841" spans="31:31" x14ac:dyDescent="0.6">
      <c r="AE841" s="6"/>
    </row>
    <row r="842" spans="31:31" x14ac:dyDescent="0.6">
      <c r="AE842" s="6"/>
    </row>
    <row r="843" spans="31:31" x14ac:dyDescent="0.6">
      <c r="AE843" s="6"/>
    </row>
    <row r="844" spans="31:31" x14ac:dyDescent="0.6">
      <c r="AE844" s="6"/>
    </row>
    <row r="845" spans="31:31" x14ac:dyDescent="0.6">
      <c r="AE845" s="6"/>
    </row>
    <row r="846" spans="31:31" x14ac:dyDescent="0.6">
      <c r="AE846" s="6"/>
    </row>
    <row r="847" spans="31:31" x14ac:dyDescent="0.6">
      <c r="AE847" s="6"/>
    </row>
    <row r="848" spans="31:31" x14ac:dyDescent="0.6">
      <c r="AE848" s="6"/>
    </row>
    <row r="849" spans="31:31" x14ac:dyDescent="0.6">
      <c r="AE849" s="6"/>
    </row>
    <row r="850" spans="31:31" x14ac:dyDescent="0.6">
      <c r="AE850" s="6"/>
    </row>
    <row r="851" spans="31:31" x14ac:dyDescent="0.6">
      <c r="AE851" s="6"/>
    </row>
    <row r="852" spans="31:31" x14ac:dyDescent="0.6">
      <c r="AE852" s="6"/>
    </row>
    <row r="853" spans="31:31" x14ac:dyDescent="0.6">
      <c r="AE853" s="6"/>
    </row>
    <row r="854" spans="31:31" x14ac:dyDescent="0.6">
      <c r="AE854" s="6"/>
    </row>
    <row r="855" spans="31:31" x14ac:dyDescent="0.6">
      <c r="AE855" s="6"/>
    </row>
    <row r="856" spans="31:31" x14ac:dyDescent="0.6">
      <c r="AE856" s="6"/>
    </row>
    <row r="857" spans="31:31" x14ac:dyDescent="0.6">
      <c r="AE857" s="6"/>
    </row>
    <row r="858" spans="31:31" x14ac:dyDescent="0.6">
      <c r="AE858" s="6"/>
    </row>
    <row r="859" spans="31:31" x14ac:dyDescent="0.6">
      <c r="AE859" s="6"/>
    </row>
    <row r="860" spans="31:31" x14ac:dyDescent="0.6">
      <c r="AE860" s="6"/>
    </row>
    <row r="861" spans="31:31" x14ac:dyDescent="0.6">
      <c r="AE861" s="6"/>
    </row>
    <row r="862" spans="31:31" x14ac:dyDescent="0.6">
      <c r="AE862" s="6"/>
    </row>
    <row r="863" spans="31:31" x14ac:dyDescent="0.6">
      <c r="AE863" s="6"/>
    </row>
    <row r="864" spans="31:31" x14ac:dyDescent="0.6">
      <c r="AE864" s="6"/>
    </row>
    <row r="865" spans="31:31" x14ac:dyDescent="0.6">
      <c r="AE865" s="6"/>
    </row>
    <row r="866" spans="31:31" x14ac:dyDescent="0.6">
      <c r="AE866" s="6"/>
    </row>
    <row r="867" spans="31:31" x14ac:dyDescent="0.6">
      <c r="AE867" s="6"/>
    </row>
    <row r="868" spans="31:31" x14ac:dyDescent="0.6">
      <c r="AE868" s="6"/>
    </row>
    <row r="869" spans="31:31" x14ac:dyDescent="0.6">
      <c r="AE869" s="6"/>
    </row>
    <row r="870" spans="31:31" x14ac:dyDescent="0.6">
      <c r="AE870" s="6"/>
    </row>
    <row r="871" spans="31:31" x14ac:dyDescent="0.6">
      <c r="AE871" s="6"/>
    </row>
    <row r="872" spans="31:31" x14ac:dyDescent="0.6">
      <c r="AE872" s="6"/>
    </row>
    <row r="873" spans="31:31" x14ac:dyDescent="0.6">
      <c r="AE873" s="6"/>
    </row>
    <row r="874" spans="31:31" x14ac:dyDescent="0.6">
      <c r="AE874" s="6"/>
    </row>
    <row r="875" spans="31:31" x14ac:dyDescent="0.6">
      <c r="AE875" s="6"/>
    </row>
    <row r="876" spans="31:31" x14ac:dyDescent="0.6">
      <c r="AE876" s="6"/>
    </row>
    <row r="877" spans="31:31" x14ac:dyDescent="0.6">
      <c r="AE877" s="6"/>
    </row>
    <row r="878" spans="31:31" x14ac:dyDescent="0.6">
      <c r="AE878" s="6"/>
    </row>
    <row r="879" spans="31:31" x14ac:dyDescent="0.6">
      <c r="AE879" s="6"/>
    </row>
    <row r="880" spans="31:31" x14ac:dyDescent="0.6">
      <c r="AE880" s="6"/>
    </row>
    <row r="881" spans="31:31" x14ac:dyDescent="0.6">
      <c r="AE881" s="6"/>
    </row>
    <row r="882" spans="31:31" x14ac:dyDescent="0.6">
      <c r="AE882" s="6"/>
    </row>
    <row r="883" spans="31:31" x14ac:dyDescent="0.6">
      <c r="AE883" s="6"/>
    </row>
    <row r="884" spans="31:31" x14ac:dyDescent="0.6">
      <c r="AE884" s="6"/>
    </row>
    <row r="885" spans="31:31" x14ac:dyDescent="0.6">
      <c r="AE885" s="6"/>
    </row>
    <row r="886" spans="31:31" x14ac:dyDescent="0.6">
      <c r="AE886" s="6"/>
    </row>
    <row r="887" spans="31:31" x14ac:dyDescent="0.6">
      <c r="AE887" s="6"/>
    </row>
    <row r="888" spans="31:31" x14ac:dyDescent="0.6">
      <c r="AE888" s="6"/>
    </row>
    <row r="889" spans="31:31" x14ac:dyDescent="0.6">
      <c r="AE889" s="6"/>
    </row>
    <row r="890" spans="31:31" x14ac:dyDescent="0.6">
      <c r="AE890" s="6"/>
    </row>
    <row r="891" spans="31:31" x14ac:dyDescent="0.6">
      <c r="AE891" s="6"/>
    </row>
    <row r="892" spans="31:31" x14ac:dyDescent="0.6">
      <c r="AE892" s="6"/>
    </row>
    <row r="893" spans="31:31" x14ac:dyDescent="0.6">
      <c r="AE893" s="6"/>
    </row>
    <row r="894" spans="31:31" x14ac:dyDescent="0.6">
      <c r="AE894" s="6"/>
    </row>
    <row r="895" spans="31:31" x14ac:dyDescent="0.6">
      <c r="AE895" s="6"/>
    </row>
    <row r="896" spans="31:31" x14ac:dyDescent="0.6">
      <c r="AE896" s="6"/>
    </row>
    <row r="897" spans="31:31" x14ac:dyDescent="0.6">
      <c r="AE897" s="6"/>
    </row>
    <row r="898" spans="31:31" x14ac:dyDescent="0.6">
      <c r="AE898" s="6"/>
    </row>
    <row r="899" spans="31:31" x14ac:dyDescent="0.6">
      <c r="AE899" s="6"/>
    </row>
    <row r="900" spans="31:31" x14ac:dyDescent="0.6">
      <c r="AE900" s="6"/>
    </row>
    <row r="901" spans="31:31" x14ac:dyDescent="0.6">
      <c r="AE901" s="6"/>
    </row>
    <row r="902" spans="31:31" x14ac:dyDescent="0.6">
      <c r="AE902" s="6"/>
    </row>
    <row r="903" spans="31:31" x14ac:dyDescent="0.6">
      <c r="AE903" s="6"/>
    </row>
    <row r="904" spans="31:31" x14ac:dyDescent="0.6">
      <c r="AE904" s="6"/>
    </row>
    <row r="905" spans="31:31" x14ac:dyDescent="0.6">
      <c r="AE905" s="6"/>
    </row>
    <row r="906" spans="31:31" x14ac:dyDescent="0.6">
      <c r="AE906" s="6"/>
    </row>
    <row r="907" spans="31:31" x14ac:dyDescent="0.6">
      <c r="AE907" s="6"/>
    </row>
    <row r="908" spans="31:31" x14ac:dyDescent="0.6">
      <c r="AE908" s="6"/>
    </row>
    <row r="909" spans="31:31" x14ac:dyDescent="0.6">
      <c r="AE909" s="6"/>
    </row>
    <row r="910" spans="31:31" x14ac:dyDescent="0.6">
      <c r="AE910" s="6"/>
    </row>
    <row r="911" spans="31:31" x14ac:dyDescent="0.6">
      <c r="AE911" s="6"/>
    </row>
    <row r="912" spans="31:31" x14ac:dyDescent="0.6">
      <c r="AE912" s="6"/>
    </row>
    <row r="913" spans="31:31" x14ac:dyDescent="0.6">
      <c r="AE913" s="6"/>
    </row>
    <row r="914" spans="31:31" x14ac:dyDescent="0.6">
      <c r="AE914" s="6"/>
    </row>
    <row r="915" spans="31:31" x14ac:dyDescent="0.6">
      <c r="AE915" s="6"/>
    </row>
    <row r="916" spans="31:31" x14ac:dyDescent="0.6">
      <c r="AE916" s="6"/>
    </row>
    <row r="917" spans="31:31" x14ac:dyDescent="0.6">
      <c r="AE917" s="6"/>
    </row>
    <row r="918" spans="31:31" x14ac:dyDescent="0.6">
      <c r="AE918" s="6"/>
    </row>
    <row r="919" spans="31:31" x14ac:dyDescent="0.6">
      <c r="AE919" s="6"/>
    </row>
    <row r="920" spans="31:31" x14ac:dyDescent="0.6">
      <c r="AE920" s="6"/>
    </row>
    <row r="921" spans="31:31" x14ac:dyDescent="0.6">
      <c r="AE921" s="6"/>
    </row>
  </sheetData>
  <phoneticPr fontId="2" type="noConversion"/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L556"/>
  <sheetViews>
    <sheetView topLeftCell="E1" zoomScale="70" zoomScaleNormal="70" workbookViewId="0">
      <selection activeCell="Z24" sqref="Z24"/>
    </sheetView>
  </sheetViews>
  <sheetFormatPr defaultRowHeight="16.899999999999999" x14ac:dyDescent="0.6"/>
  <cols>
    <col min="10" max="10" width="16.5" bestFit="1" customWidth="1"/>
    <col min="11" max="11" width="16.5" customWidth="1"/>
    <col min="31" max="31" width="11.8125" bestFit="1" customWidth="1"/>
    <col min="34" max="34" width="11.875" bestFit="1" customWidth="1"/>
    <col min="35" max="35" width="10.4375" bestFit="1" customWidth="1"/>
  </cols>
  <sheetData>
    <row r="1" spans="1:38" x14ac:dyDescent="0.6">
      <c r="A1" s="1" t="s">
        <v>0</v>
      </c>
      <c r="B1" s="1" t="s">
        <v>1</v>
      </c>
      <c r="C1" s="1" t="s">
        <v>2</v>
      </c>
      <c r="D1" s="1" t="s">
        <v>56</v>
      </c>
      <c r="E1" s="4" t="s">
        <v>51</v>
      </c>
      <c r="F1" s="5" t="s">
        <v>52</v>
      </c>
      <c r="G1" s="5" t="s">
        <v>53</v>
      </c>
      <c r="H1" s="5" t="s">
        <v>54</v>
      </c>
      <c r="I1" s="5" t="s">
        <v>55</v>
      </c>
      <c r="J1" s="7" t="s">
        <v>60</v>
      </c>
      <c r="K1" s="7" t="s">
        <v>111</v>
      </c>
      <c r="L1" s="1" t="s">
        <v>46</v>
      </c>
      <c r="M1" s="1" t="s">
        <v>47</v>
      </c>
      <c r="N1" s="1" t="s">
        <v>48</v>
      </c>
      <c r="O1" s="1" t="s">
        <v>49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10</v>
      </c>
      <c r="X1" s="1" t="s">
        <v>11</v>
      </c>
      <c r="Y1" s="1" t="s">
        <v>12</v>
      </c>
      <c r="Z1" s="1" t="s">
        <v>50</v>
      </c>
      <c r="AA1" s="1" t="s">
        <v>102</v>
      </c>
      <c r="AB1" s="1" t="s">
        <v>63</v>
      </c>
      <c r="AC1" s="1" t="s">
        <v>106</v>
      </c>
      <c r="AD1" s="1" t="s">
        <v>107</v>
      </c>
      <c r="AE1" s="1" t="s">
        <v>58</v>
      </c>
      <c r="AF1" s="1" t="s">
        <v>59</v>
      </c>
      <c r="AG1" s="16" t="s">
        <v>103</v>
      </c>
      <c r="AH1" s="17" t="s">
        <v>109</v>
      </c>
      <c r="AI1" s="17" t="s">
        <v>110</v>
      </c>
      <c r="AJ1" s="20" t="s">
        <v>113</v>
      </c>
      <c r="AK1" s="6"/>
      <c r="AL1" s="6"/>
    </row>
    <row r="2" spans="1:38" x14ac:dyDescent="0.6">
      <c r="A2">
        <v>2024</v>
      </c>
      <c r="B2">
        <v>1</v>
      </c>
      <c r="C2">
        <v>1</v>
      </c>
      <c r="D2">
        <f>WEEKDAY(DATE(A2,B2,C2), 2)</f>
        <v>1</v>
      </c>
      <c r="E2" t="s">
        <v>15</v>
      </c>
      <c r="F2" t="s">
        <v>16</v>
      </c>
      <c r="G2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>
        <f t="shared" ref="H2:H65" si="0" xml:space="preserve"> IF(F2 = "H",1,0)</f>
        <v>1</v>
      </c>
      <c r="I2">
        <f t="shared" ref="I2:I65" si="1">IF(NOT(ISBLANK(F2)), 1, 0)</f>
        <v>1</v>
      </c>
      <c r="J2" s="8" t="s">
        <v>91</v>
      </c>
      <c r="K2" s="8"/>
      <c r="L2">
        <v>3786.9230769230785</v>
      </c>
      <c r="M2">
        <v>3311.0769230769242</v>
      </c>
      <c r="N2">
        <v>455.46153846153851</v>
      </c>
      <c r="O2">
        <v>416.84615384615392</v>
      </c>
      <c r="P2">
        <v>5400</v>
      </c>
      <c r="Q2">
        <v>4234</v>
      </c>
      <c r="R2">
        <v>1</v>
      </c>
      <c r="S2">
        <v>0</v>
      </c>
      <c r="T2">
        <v>0</v>
      </c>
      <c r="U2">
        <v>0</v>
      </c>
      <c r="V2">
        <v>0</v>
      </c>
      <c r="W2">
        <v>0.14872932669019451</v>
      </c>
      <c r="X2">
        <v>0.85127067330980555</v>
      </c>
      <c r="Y2">
        <v>1.632239983392153E-2</v>
      </c>
      <c r="Z2">
        <v>546</v>
      </c>
      <c r="AA2">
        <f>Z2 - 658</f>
        <v>-112</v>
      </c>
      <c r="AB2">
        <v>1267</v>
      </c>
      <c r="AC2">
        <v>676.48524343554777</v>
      </c>
      <c r="AD2">
        <v>546</v>
      </c>
      <c r="AE2" s="6">
        <v>3.3</v>
      </c>
      <c r="AF2">
        <v>0</v>
      </c>
      <c r="AG2" s="21">
        <f>AE2*AF2</f>
        <v>0</v>
      </c>
      <c r="AH2" s="21">
        <v>869</v>
      </c>
      <c r="AI2" s="21">
        <v>1426</v>
      </c>
      <c r="AJ2" s="18">
        <v>1743</v>
      </c>
      <c r="AK2" s="6"/>
      <c r="AL2" s="6"/>
    </row>
    <row r="3" spans="1:38" x14ac:dyDescent="0.6">
      <c r="A3">
        <v>2024</v>
      </c>
      <c r="B3">
        <v>1</v>
      </c>
      <c r="C3">
        <v>2</v>
      </c>
      <c r="D3">
        <f t="shared" ref="D3:D66" si="2">WEEKDAY(DATE(A3,B3,C3), 2)</f>
        <v>2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0</v>
      </c>
      <c r="H3">
        <f t="shared" si="0"/>
        <v>0</v>
      </c>
      <c r="I3">
        <f t="shared" si="1"/>
        <v>0</v>
      </c>
      <c r="L3">
        <v>4174.1614730878191</v>
      </c>
      <c r="M3">
        <v>3663.3399433427762</v>
      </c>
      <c r="N3">
        <v>512.44475920679884</v>
      </c>
      <c r="O3">
        <v>638.32861189801702</v>
      </c>
      <c r="P3">
        <v>4391</v>
      </c>
      <c r="Q3">
        <v>4365</v>
      </c>
      <c r="R3">
        <v>1</v>
      </c>
      <c r="S3">
        <v>0</v>
      </c>
      <c r="T3">
        <v>0</v>
      </c>
      <c r="U3">
        <v>0</v>
      </c>
      <c r="V3">
        <v>0</v>
      </c>
      <c r="W3">
        <v>0.1279103852596315</v>
      </c>
      <c r="X3">
        <v>0.8720896147403685</v>
      </c>
      <c r="Y3">
        <v>9.1004263742957212E-2</v>
      </c>
      <c r="Z3">
        <v>392</v>
      </c>
      <c r="AA3">
        <f t="shared" ref="AA3:AA66" si="3">Z3-Z2</f>
        <v>-154</v>
      </c>
      <c r="AB3">
        <v>1267</v>
      </c>
      <c r="AC3">
        <v>600.37020202723841</v>
      </c>
      <c r="AD3">
        <v>392</v>
      </c>
      <c r="AE3" s="6">
        <v>2.9</v>
      </c>
      <c r="AF3">
        <v>0</v>
      </c>
      <c r="AG3" s="21">
        <f t="shared" ref="AG3:AG66" si="4">AE3*AF3</f>
        <v>0</v>
      </c>
      <c r="AH3" s="21">
        <v>888</v>
      </c>
      <c r="AI3" s="21">
        <v>1163</v>
      </c>
      <c r="AJ3" s="18">
        <v>1206</v>
      </c>
      <c r="AK3" s="6"/>
      <c r="AL3" s="6"/>
    </row>
    <row r="4" spans="1:38" x14ac:dyDescent="0.6">
      <c r="A4">
        <v>2024</v>
      </c>
      <c r="B4">
        <v>1</v>
      </c>
      <c r="C4">
        <v>3</v>
      </c>
      <c r="D4">
        <f t="shared" si="2"/>
        <v>3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0</v>
      </c>
      <c r="H4">
        <f t="shared" si="0"/>
        <v>0</v>
      </c>
      <c r="I4">
        <f t="shared" si="1"/>
        <v>0</v>
      </c>
      <c r="L4">
        <v>4628.9176136363631</v>
      </c>
      <c r="M4">
        <v>3986.142045454545</v>
      </c>
      <c r="N4">
        <v>537.35511363636363</v>
      </c>
      <c r="O4">
        <v>682.43465909090901</v>
      </c>
      <c r="P4">
        <v>4420</v>
      </c>
      <c r="Q4">
        <v>5147</v>
      </c>
      <c r="R4">
        <v>1</v>
      </c>
      <c r="S4">
        <v>0</v>
      </c>
      <c r="T4">
        <v>0</v>
      </c>
      <c r="U4">
        <v>0</v>
      </c>
      <c r="V4">
        <v>0</v>
      </c>
      <c r="W4">
        <v>0.14967422737883701</v>
      </c>
      <c r="X4">
        <v>0.85032577262116305</v>
      </c>
      <c r="Y4">
        <v>0.23050067941883559</v>
      </c>
      <c r="Z4">
        <v>387</v>
      </c>
      <c r="AA4">
        <f t="shared" si="3"/>
        <v>-5</v>
      </c>
      <c r="AB4">
        <v>1267</v>
      </c>
      <c r="AC4">
        <v>600.33692009780009</v>
      </c>
      <c r="AD4">
        <v>387</v>
      </c>
      <c r="AE4" s="6">
        <v>1.8</v>
      </c>
      <c r="AF4">
        <v>0.6</v>
      </c>
      <c r="AG4" s="21">
        <f t="shared" si="4"/>
        <v>1.08</v>
      </c>
      <c r="AH4" s="21">
        <v>1088</v>
      </c>
      <c r="AI4" s="21">
        <v>1152</v>
      </c>
      <c r="AJ4" s="18">
        <v>1060</v>
      </c>
      <c r="AK4" s="6"/>
      <c r="AL4" s="6"/>
    </row>
    <row r="5" spans="1:38" x14ac:dyDescent="0.6">
      <c r="A5">
        <v>2024</v>
      </c>
      <c r="B5">
        <v>1</v>
      </c>
      <c r="C5">
        <v>4</v>
      </c>
      <c r="D5">
        <f t="shared" si="2"/>
        <v>4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0</v>
      </c>
      <c r="H5">
        <f t="shared" si="0"/>
        <v>0</v>
      </c>
      <c r="I5">
        <f t="shared" si="1"/>
        <v>0</v>
      </c>
      <c r="L5">
        <v>4576.0140449438195</v>
      </c>
      <c r="M5">
        <v>3927.3595505617973</v>
      </c>
      <c r="N5">
        <v>575.97752808988764</v>
      </c>
      <c r="O5">
        <v>669.71629213483141</v>
      </c>
      <c r="P5">
        <v>3631</v>
      </c>
      <c r="Q5">
        <v>4728</v>
      </c>
      <c r="R5">
        <v>1</v>
      </c>
      <c r="S5">
        <v>0</v>
      </c>
      <c r="T5">
        <v>0</v>
      </c>
      <c r="U5">
        <v>0</v>
      </c>
      <c r="V5">
        <v>0</v>
      </c>
      <c r="W5">
        <v>0.1190333771982295</v>
      </c>
      <c r="X5">
        <v>0.88096662280177052</v>
      </c>
      <c r="Y5">
        <v>0.38362244287594199</v>
      </c>
      <c r="Z5">
        <v>384</v>
      </c>
      <c r="AA5">
        <f t="shared" si="3"/>
        <v>-3</v>
      </c>
      <c r="AB5">
        <v>1267</v>
      </c>
      <c r="AC5">
        <v>581.10348123008896</v>
      </c>
      <c r="AD5">
        <v>384</v>
      </c>
      <c r="AE5" s="6">
        <v>1.4</v>
      </c>
      <c r="AF5">
        <v>0</v>
      </c>
      <c r="AG5" s="21">
        <f t="shared" si="4"/>
        <v>0</v>
      </c>
      <c r="AH5" s="21">
        <v>1142</v>
      </c>
      <c r="AI5" s="21">
        <v>1027</v>
      </c>
      <c r="AJ5" s="18">
        <v>1065</v>
      </c>
    </row>
    <row r="6" spans="1:38" x14ac:dyDescent="0.6">
      <c r="A6">
        <v>2024</v>
      </c>
      <c r="B6">
        <v>1</v>
      </c>
      <c r="C6">
        <v>5</v>
      </c>
      <c r="D6">
        <f t="shared" si="2"/>
        <v>5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L6">
        <v>4852.3243243243251</v>
      </c>
      <c r="M6">
        <v>4248.2810810810824</v>
      </c>
      <c r="N6">
        <v>587.50270270270278</v>
      </c>
      <c r="O6">
        <v>706.01621621621621</v>
      </c>
      <c r="P6">
        <v>3775</v>
      </c>
      <c r="Q6">
        <v>4814</v>
      </c>
      <c r="R6">
        <v>1</v>
      </c>
      <c r="S6">
        <v>0</v>
      </c>
      <c r="T6">
        <v>0</v>
      </c>
      <c r="U6">
        <v>0</v>
      </c>
      <c r="V6">
        <v>0</v>
      </c>
      <c r="W6">
        <v>0.14744468284461301</v>
      </c>
      <c r="X6">
        <v>0.85255531715538702</v>
      </c>
      <c r="Y6">
        <v>0.22794659836224629</v>
      </c>
      <c r="Z6">
        <v>430</v>
      </c>
      <c r="AA6">
        <f t="shared" si="3"/>
        <v>46</v>
      </c>
      <c r="AB6">
        <v>1267</v>
      </c>
      <c r="AC6">
        <v>569.55900816939698</v>
      </c>
      <c r="AD6">
        <v>430</v>
      </c>
      <c r="AE6" s="6">
        <v>5</v>
      </c>
      <c r="AF6">
        <v>0</v>
      </c>
      <c r="AG6" s="21">
        <f t="shared" si="4"/>
        <v>0</v>
      </c>
      <c r="AH6" s="21">
        <v>1218</v>
      </c>
      <c r="AI6" s="21">
        <v>1008</v>
      </c>
      <c r="AJ6" s="18">
        <v>1217</v>
      </c>
    </row>
    <row r="7" spans="1:38" x14ac:dyDescent="0.6">
      <c r="A7">
        <v>2024</v>
      </c>
      <c r="B7">
        <v>1</v>
      </c>
      <c r="C7">
        <v>6</v>
      </c>
      <c r="D7">
        <f t="shared" si="2"/>
        <v>6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L7">
        <v>4216.4888888888909</v>
      </c>
      <c r="M7">
        <v>3956.7111111111126</v>
      </c>
      <c r="N7">
        <v>458.42222222222227</v>
      </c>
      <c r="O7">
        <v>481.66666666666674</v>
      </c>
      <c r="P7">
        <v>3947</v>
      </c>
      <c r="Q7">
        <v>5221</v>
      </c>
      <c r="R7">
        <v>1</v>
      </c>
      <c r="S7">
        <v>0</v>
      </c>
      <c r="T7">
        <v>0</v>
      </c>
      <c r="U7">
        <v>0</v>
      </c>
      <c r="V7">
        <v>0</v>
      </c>
      <c r="W7">
        <v>0.1102047494390426</v>
      </c>
      <c r="X7">
        <v>0.88979525056095732</v>
      </c>
      <c r="Y7">
        <v>0.21039615017036481</v>
      </c>
      <c r="Z7">
        <v>510</v>
      </c>
      <c r="AA7">
        <f t="shared" si="3"/>
        <v>80</v>
      </c>
      <c r="AB7">
        <v>1267</v>
      </c>
      <c r="AC7">
        <v>617.70846812530976</v>
      </c>
      <c r="AD7">
        <v>510</v>
      </c>
      <c r="AE7" s="6">
        <v>0.7</v>
      </c>
      <c r="AF7">
        <v>2.4</v>
      </c>
      <c r="AG7" s="21">
        <f t="shared" si="4"/>
        <v>1.68</v>
      </c>
      <c r="AH7" s="21">
        <v>1308</v>
      </c>
      <c r="AI7" s="21">
        <v>1220</v>
      </c>
      <c r="AJ7" s="18">
        <v>1438</v>
      </c>
    </row>
    <row r="8" spans="1:38" x14ac:dyDescent="0.6">
      <c r="A8">
        <v>2024</v>
      </c>
      <c r="B8">
        <v>1</v>
      </c>
      <c r="C8">
        <v>7</v>
      </c>
      <c r="D8">
        <f t="shared" si="2"/>
        <v>7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L8">
        <v>3712.6153846153861</v>
      </c>
      <c r="M8">
        <v>3575.2307692307709</v>
      </c>
      <c r="N8">
        <v>445.30769230769238</v>
      </c>
      <c r="O8">
        <v>392.69230769230774</v>
      </c>
      <c r="P8">
        <v>4149</v>
      </c>
      <c r="Q8">
        <v>5392</v>
      </c>
      <c r="R8">
        <v>1</v>
      </c>
      <c r="S8">
        <v>0</v>
      </c>
      <c r="T8">
        <v>0</v>
      </c>
      <c r="U8">
        <v>0</v>
      </c>
      <c r="V8">
        <v>0</v>
      </c>
      <c r="W8">
        <v>0.1472102854347902</v>
      </c>
      <c r="X8">
        <v>0.8527897145652098</v>
      </c>
      <c r="Y8">
        <v>0.29249030499947598</v>
      </c>
      <c r="Z8">
        <v>521</v>
      </c>
      <c r="AA8">
        <f t="shared" si="3"/>
        <v>11</v>
      </c>
      <c r="AB8">
        <v>1267</v>
      </c>
      <c r="AC8">
        <v>630.84271189442779</v>
      </c>
      <c r="AD8">
        <v>521</v>
      </c>
      <c r="AE8" s="6">
        <v>-4.4000000000000004</v>
      </c>
      <c r="AF8">
        <v>0</v>
      </c>
      <c r="AG8" s="21">
        <f t="shared" si="4"/>
        <v>0</v>
      </c>
      <c r="AH8" s="21">
        <v>1315</v>
      </c>
      <c r="AI8" s="21">
        <v>1661</v>
      </c>
      <c r="AJ8" s="18">
        <v>1379</v>
      </c>
    </row>
    <row r="9" spans="1:38" x14ac:dyDescent="0.6">
      <c r="A9">
        <v>2024</v>
      </c>
      <c r="B9">
        <v>1</v>
      </c>
      <c r="C9">
        <v>8</v>
      </c>
      <c r="D9">
        <f t="shared" si="2"/>
        <v>1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L9">
        <v>4559.8891966759011</v>
      </c>
      <c r="M9">
        <v>4271.6675900277014</v>
      </c>
      <c r="N9">
        <v>508.5540166204986</v>
      </c>
      <c r="O9">
        <v>665.5346260387812</v>
      </c>
      <c r="P9">
        <v>3647</v>
      </c>
      <c r="Q9">
        <v>5417</v>
      </c>
      <c r="R9">
        <v>1</v>
      </c>
      <c r="S9">
        <v>0</v>
      </c>
      <c r="T9">
        <v>0</v>
      </c>
      <c r="U9">
        <v>0</v>
      </c>
      <c r="V9">
        <v>0</v>
      </c>
      <c r="W9">
        <v>0.14139268902618421</v>
      </c>
      <c r="X9">
        <v>0.85860731097381582</v>
      </c>
      <c r="Y9">
        <v>0.14968005295675199</v>
      </c>
      <c r="Z9">
        <v>440</v>
      </c>
      <c r="AA9">
        <f t="shared" si="3"/>
        <v>-81</v>
      </c>
      <c r="AB9">
        <v>1267</v>
      </c>
      <c r="AC9">
        <v>569.91767093380338</v>
      </c>
      <c r="AD9">
        <v>440</v>
      </c>
      <c r="AE9" s="6">
        <v>-4.7</v>
      </c>
      <c r="AF9">
        <v>0</v>
      </c>
      <c r="AG9" s="21">
        <f t="shared" si="4"/>
        <v>0</v>
      </c>
      <c r="AH9" s="21">
        <v>1138</v>
      </c>
      <c r="AI9" s="21">
        <v>1162</v>
      </c>
      <c r="AJ9" s="18">
        <v>1073</v>
      </c>
    </row>
    <row r="10" spans="1:38" x14ac:dyDescent="0.6">
      <c r="A10">
        <v>2024</v>
      </c>
      <c r="B10">
        <v>1</v>
      </c>
      <c r="C10">
        <v>9</v>
      </c>
      <c r="D10">
        <f t="shared" si="2"/>
        <v>2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L10">
        <v>4938.2988505747144</v>
      </c>
      <c r="M10">
        <v>4644.7816091954037</v>
      </c>
      <c r="N10">
        <v>528.10344827586209</v>
      </c>
      <c r="O10">
        <v>695.78160919540232</v>
      </c>
      <c r="P10">
        <v>3338</v>
      </c>
      <c r="Q10">
        <v>4930</v>
      </c>
      <c r="R10">
        <v>1</v>
      </c>
      <c r="S10">
        <v>0</v>
      </c>
      <c r="T10">
        <v>0</v>
      </c>
      <c r="U10">
        <v>0</v>
      </c>
      <c r="V10">
        <v>0</v>
      </c>
      <c r="W10">
        <v>0.1050979680696662</v>
      </c>
      <c r="X10">
        <v>0.8949020319303338</v>
      </c>
      <c r="Y10">
        <v>0.1186119174326721</v>
      </c>
      <c r="Z10">
        <v>468</v>
      </c>
      <c r="AA10">
        <f t="shared" si="3"/>
        <v>28</v>
      </c>
      <c r="AB10">
        <v>1267</v>
      </c>
      <c r="AC10">
        <v>566.16887175535589</v>
      </c>
      <c r="AD10">
        <v>468</v>
      </c>
      <c r="AE10" s="6">
        <v>-0.6</v>
      </c>
      <c r="AF10">
        <v>1.6</v>
      </c>
      <c r="AG10" s="21">
        <f t="shared" si="4"/>
        <v>-0.96</v>
      </c>
      <c r="AH10" s="21">
        <v>1037</v>
      </c>
      <c r="AI10" s="21">
        <v>1014</v>
      </c>
      <c r="AJ10" s="18">
        <v>1095</v>
      </c>
    </row>
    <row r="11" spans="1:38" x14ac:dyDescent="0.6">
      <c r="A11">
        <v>2024</v>
      </c>
      <c r="B11">
        <v>1</v>
      </c>
      <c r="C11">
        <v>10</v>
      </c>
      <c r="D11">
        <f t="shared" si="2"/>
        <v>3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L11">
        <v>4910.7692307692287</v>
      </c>
      <c r="M11">
        <v>4577.3219373219354</v>
      </c>
      <c r="N11">
        <v>540.94586894586894</v>
      </c>
      <c r="O11">
        <v>688.77207977207968</v>
      </c>
      <c r="P11">
        <v>3769</v>
      </c>
      <c r="Q11">
        <v>4969</v>
      </c>
      <c r="R11">
        <v>1</v>
      </c>
      <c r="S11">
        <v>0</v>
      </c>
      <c r="T11">
        <v>0</v>
      </c>
      <c r="U11">
        <v>0</v>
      </c>
      <c r="V11">
        <v>0</v>
      </c>
      <c r="W11">
        <v>0.14470757174465121</v>
      </c>
      <c r="X11">
        <v>0.85529242825534879</v>
      </c>
      <c r="Y11">
        <v>0.15668726634622721</v>
      </c>
      <c r="Z11">
        <v>510</v>
      </c>
      <c r="AA11">
        <f t="shared" si="3"/>
        <v>42</v>
      </c>
      <c r="AB11">
        <v>1267</v>
      </c>
      <c r="AC11">
        <v>576.19126839991418</v>
      </c>
      <c r="AD11">
        <v>510</v>
      </c>
      <c r="AE11" s="6">
        <v>-1</v>
      </c>
      <c r="AF11">
        <v>0</v>
      </c>
      <c r="AG11" s="21">
        <f t="shared" si="4"/>
        <v>0</v>
      </c>
      <c r="AH11" s="21">
        <v>1173</v>
      </c>
      <c r="AI11" s="21">
        <v>1112</v>
      </c>
      <c r="AJ11" s="18">
        <v>1133</v>
      </c>
    </row>
    <row r="12" spans="1:38" x14ac:dyDescent="0.6">
      <c r="A12">
        <v>2024</v>
      </c>
      <c r="B12">
        <v>1</v>
      </c>
      <c r="C12">
        <v>11</v>
      </c>
      <c r="D12">
        <f t="shared" si="2"/>
        <v>4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L12">
        <v>4698.1491712707202</v>
      </c>
      <c r="M12">
        <v>4240.9392265193392</v>
      </c>
      <c r="N12">
        <v>576.90607734806633</v>
      </c>
      <c r="O12">
        <v>695.87292817679577</v>
      </c>
      <c r="P12">
        <v>3652</v>
      </c>
      <c r="Q12">
        <v>4634</v>
      </c>
      <c r="R12">
        <v>1</v>
      </c>
      <c r="S12">
        <v>0</v>
      </c>
      <c r="T12">
        <v>0</v>
      </c>
      <c r="U12">
        <v>0</v>
      </c>
      <c r="V12">
        <v>0</v>
      </c>
      <c r="W12">
        <v>0.1223334252841856</v>
      </c>
      <c r="X12">
        <v>0.87766657471581444</v>
      </c>
      <c r="Y12">
        <v>6.0921031458685333E-2</v>
      </c>
      <c r="Z12">
        <v>595</v>
      </c>
      <c r="AA12">
        <f t="shared" si="3"/>
        <v>85</v>
      </c>
      <c r="AB12">
        <v>1267</v>
      </c>
      <c r="AC12">
        <v>579.61882778470351</v>
      </c>
      <c r="AD12">
        <v>595</v>
      </c>
      <c r="AE12" s="6">
        <v>1.7</v>
      </c>
      <c r="AF12">
        <v>0</v>
      </c>
      <c r="AG12" s="21">
        <f t="shared" si="4"/>
        <v>0</v>
      </c>
      <c r="AH12" s="21">
        <v>1266</v>
      </c>
      <c r="AI12" s="21">
        <v>1041</v>
      </c>
      <c r="AJ12" s="18">
        <v>1335</v>
      </c>
    </row>
    <row r="13" spans="1:38" x14ac:dyDescent="0.6">
      <c r="A13">
        <v>2024</v>
      </c>
      <c r="B13">
        <v>1</v>
      </c>
      <c r="C13">
        <v>12</v>
      </c>
      <c r="D13">
        <f t="shared" si="2"/>
        <v>5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L13">
        <v>5107.9891598915965</v>
      </c>
      <c r="M13">
        <v>4379.0785907859063</v>
      </c>
      <c r="N13">
        <v>570.15176151761511</v>
      </c>
      <c r="O13">
        <v>738.61246612466107</v>
      </c>
      <c r="P13">
        <v>4604</v>
      </c>
      <c r="Q13">
        <v>4830</v>
      </c>
      <c r="R13">
        <v>1</v>
      </c>
      <c r="S13">
        <v>0</v>
      </c>
      <c r="T13">
        <v>0</v>
      </c>
      <c r="U13">
        <v>0</v>
      </c>
      <c r="V13">
        <v>0</v>
      </c>
      <c r="W13">
        <v>0.14139333918854799</v>
      </c>
      <c r="X13">
        <v>0.85860666081145198</v>
      </c>
      <c r="Y13">
        <v>8.8216885227697175E-2</v>
      </c>
      <c r="Z13">
        <v>684</v>
      </c>
      <c r="AA13">
        <f t="shared" si="3"/>
        <v>89</v>
      </c>
      <c r="AB13">
        <v>1267</v>
      </c>
      <c r="AC13">
        <v>629.79649266382376</v>
      </c>
      <c r="AD13">
        <v>684</v>
      </c>
      <c r="AE13" s="6">
        <v>0.9</v>
      </c>
      <c r="AF13">
        <v>0</v>
      </c>
      <c r="AG13" s="21">
        <f t="shared" si="4"/>
        <v>0</v>
      </c>
      <c r="AH13" s="21">
        <v>1402</v>
      </c>
      <c r="AI13" s="21">
        <v>1126</v>
      </c>
      <c r="AJ13" s="18">
        <v>1593</v>
      </c>
    </row>
    <row r="14" spans="1:38" x14ac:dyDescent="0.6">
      <c r="A14">
        <v>2024</v>
      </c>
      <c r="B14">
        <v>1</v>
      </c>
      <c r="C14">
        <v>13</v>
      </c>
      <c r="D14">
        <f t="shared" si="2"/>
        <v>6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L14">
        <v>4271.6164383561645</v>
      </c>
      <c r="M14">
        <v>3979.8904109589039</v>
      </c>
      <c r="N14">
        <v>509.30136986301369</v>
      </c>
      <c r="O14">
        <v>504.78082191780823</v>
      </c>
      <c r="P14">
        <v>4459</v>
      </c>
      <c r="Q14">
        <v>4549</v>
      </c>
      <c r="R14">
        <v>1</v>
      </c>
      <c r="S14">
        <v>0</v>
      </c>
      <c r="T14">
        <v>0</v>
      </c>
      <c r="U14">
        <v>0</v>
      </c>
      <c r="V14">
        <v>0</v>
      </c>
      <c r="W14">
        <v>0.1177173200541318</v>
      </c>
      <c r="X14">
        <v>0.88228267994586829</v>
      </c>
      <c r="Y14">
        <v>5.6505328596802837E-2</v>
      </c>
      <c r="Z14">
        <v>672</v>
      </c>
      <c r="AA14">
        <f t="shared" si="3"/>
        <v>-12</v>
      </c>
      <c r="AB14">
        <v>1267</v>
      </c>
      <c r="AC14">
        <v>642.05672495140539</v>
      </c>
      <c r="AD14">
        <v>672</v>
      </c>
      <c r="AE14" s="6">
        <v>0.4</v>
      </c>
      <c r="AF14">
        <v>0</v>
      </c>
      <c r="AG14" s="21">
        <f t="shared" si="4"/>
        <v>0</v>
      </c>
      <c r="AH14" s="21">
        <v>1324</v>
      </c>
      <c r="AI14" s="21">
        <v>1229</v>
      </c>
      <c r="AJ14" s="18">
        <v>1766</v>
      </c>
    </row>
    <row r="15" spans="1:38" x14ac:dyDescent="0.6">
      <c r="A15">
        <v>2024</v>
      </c>
      <c r="B15">
        <v>1</v>
      </c>
      <c r="C15">
        <v>14</v>
      </c>
      <c r="D15">
        <f t="shared" si="2"/>
        <v>7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L15">
        <v>3659.7377049180323</v>
      </c>
      <c r="M15">
        <v>3571.6065573770488</v>
      </c>
      <c r="N15">
        <v>431.30601092896177</v>
      </c>
      <c r="O15">
        <v>396.95081967213116</v>
      </c>
      <c r="P15">
        <v>5204</v>
      </c>
      <c r="Q15">
        <v>5189</v>
      </c>
      <c r="R15">
        <v>1</v>
      </c>
      <c r="S15">
        <v>0</v>
      </c>
      <c r="T15">
        <v>0</v>
      </c>
      <c r="U15">
        <v>0</v>
      </c>
      <c r="V15">
        <v>0</v>
      </c>
      <c r="W15">
        <v>0.14007115595203731</v>
      </c>
      <c r="X15">
        <v>0.85992884404796266</v>
      </c>
      <c r="Y15">
        <v>0.14797620193078681</v>
      </c>
      <c r="Z15">
        <v>650</v>
      </c>
      <c r="AA15">
        <f t="shared" si="3"/>
        <v>-22</v>
      </c>
      <c r="AB15">
        <v>1267</v>
      </c>
      <c r="AC15">
        <v>680.33773932537474</v>
      </c>
      <c r="AD15">
        <v>650</v>
      </c>
      <c r="AE15" s="6">
        <v>-0.6</v>
      </c>
      <c r="AF15">
        <v>3.1</v>
      </c>
      <c r="AG15" s="21">
        <f t="shared" si="4"/>
        <v>-1.8599999999999999</v>
      </c>
      <c r="AH15" s="21">
        <v>1281</v>
      </c>
      <c r="AI15" s="21">
        <v>1722</v>
      </c>
      <c r="AJ15" s="18">
        <v>1683</v>
      </c>
    </row>
    <row r="16" spans="1:38" x14ac:dyDescent="0.6">
      <c r="A16">
        <v>2024</v>
      </c>
      <c r="B16">
        <v>1</v>
      </c>
      <c r="C16">
        <v>15</v>
      </c>
      <c r="D16">
        <f t="shared" si="2"/>
        <v>1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L16">
        <v>4848.5509641873268</v>
      </c>
      <c r="M16">
        <v>4434.1818181818171</v>
      </c>
      <c r="N16">
        <v>588.12121212121212</v>
      </c>
      <c r="O16">
        <v>713.70247933884298</v>
      </c>
      <c r="P16">
        <v>5134</v>
      </c>
      <c r="Q16">
        <v>5059</v>
      </c>
      <c r="R16">
        <v>1</v>
      </c>
      <c r="S16">
        <v>0</v>
      </c>
      <c r="T16">
        <v>0</v>
      </c>
      <c r="U16">
        <v>0</v>
      </c>
      <c r="V16">
        <v>0</v>
      </c>
      <c r="W16">
        <v>0.14259295595016189</v>
      </c>
      <c r="X16">
        <v>0.85740704404983814</v>
      </c>
      <c r="Y16">
        <v>0.18472481114490341</v>
      </c>
      <c r="Z16">
        <v>620</v>
      </c>
      <c r="AA16">
        <f t="shared" si="3"/>
        <v>-30</v>
      </c>
      <c r="AB16">
        <v>1267</v>
      </c>
      <c r="AC16">
        <v>646.47723666059881</v>
      </c>
      <c r="AD16">
        <v>620</v>
      </c>
      <c r="AE16" s="6">
        <v>-3.7</v>
      </c>
      <c r="AF16">
        <v>0</v>
      </c>
      <c r="AG16" s="21">
        <f t="shared" si="4"/>
        <v>0</v>
      </c>
      <c r="AH16" s="21">
        <v>1223</v>
      </c>
      <c r="AI16" s="21">
        <v>1318</v>
      </c>
      <c r="AJ16" s="18">
        <v>1321</v>
      </c>
    </row>
    <row r="17" spans="1:36" x14ac:dyDescent="0.6">
      <c r="A17">
        <v>2024</v>
      </c>
      <c r="B17">
        <v>1</v>
      </c>
      <c r="C17">
        <v>16</v>
      </c>
      <c r="D17">
        <f t="shared" si="2"/>
        <v>2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L17">
        <v>5030.1271676300585</v>
      </c>
      <c r="M17">
        <v>4572.0924855491339</v>
      </c>
      <c r="N17">
        <v>560.23699421965318</v>
      </c>
      <c r="O17">
        <v>727.17919075144516</v>
      </c>
      <c r="P17">
        <v>4576</v>
      </c>
      <c r="Q17">
        <v>4522</v>
      </c>
      <c r="R17">
        <v>1</v>
      </c>
      <c r="S17">
        <v>0</v>
      </c>
      <c r="T17">
        <v>0</v>
      </c>
      <c r="U17">
        <v>0</v>
      </c>
      <c r="V17">
        <v>0</v>
      </c>
      <c r="W17">
        <v>0.11262731735912659</v>
      </c>
      <c r="X17">
        <v>0.88737268264087343</v>
      </c>
      <c r="Y17">
        <v>7.1730050560562753E-2</v>
      </c>
      <c r="Z17">
        <v>610</v>
      </c>
      <c r="AA17">
        <f t="shared" si="3"/>
        <v>-10</v>
      </c>
      <c r="AB17">
        <v>1267</v>
      </c>
      <c r="AC17">
        <v>633.37818401416746</v>
      </c>
      <c r="AD17">
        <v>610</v>
      </c>
      <c r="AE17" s="6">
        <v>-2.1</v>
      </c>
      <c r="AF17">
        <v>0</v>
      </c>
      <c r="AG17">
        <f t="shared" si="4"/>
        <v>0</v>
      </c>
      <c r="AH17">
        <v>1130</v>
      </c>
      <c r="AI17">
        <v>1081</v>
      </c>
      <c r="AJ17" s="18">
        <v>1278</v>
      </c>
    </row>
    <row r="18" spans="1:36" x14ac:dyDescent="0.6">
      <c r="A18">
        <v>2024</v>
      </c>
      <c r="B18">
        <v>1</v>
      </c>
      <c r="C18">
        <v>17</v>
      </c>
      <c r="D18">
        <f t="shared" si="2"/>
        <v>3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L18">
        <v>5064.0701754385955</v>
      </c>
      <c r="M18">
        <v>4595.4385964912271</v>
      </c>
      <c r="N18">
        <v>597.9473684210526</v>
      </c>
      <c r="O18">
        <v>675.66081871345023</v>
      </c>
      <c r="P18">
        <v>4853</v>
      </c>
      <c r="Q18">
        <v>4732</v>
      </c>
      <c r="R18">
        <v>1</v>
      </c>
      <c r="S18">
        <v>0</v>
      </c>
      <c r="T18">
        <v>0</v>
      </c>
      <c r="U18">
        <v>0</v>
      </c>
      <c r="V18">
        <v>0</v>
      </c>
      <c r="W18">
        <v>0.14145192140497301</v>
      </c>
      <c r="X18">
        <v>0.85854807859502702</v>
      </c>
      <c r="Y18">
        <v>5.6259780907668228E-2</v>
      </c>
      <c r="Z18">
        <v>691</v>
      </c>
      <c r="AA18">
        <f t="shared" si="3"/>
        <v>81</v>
      </c>
      <c r="AB18">
        <v>1267</v>
      </c>
      <c r="AC18">
        <v>632.64034731665379</v>
      </c>
      <c r="AD18">
        <v>691</v>
      </c>
      <c r="AE18" s="6">
        <v>0.6</v>
      </c>
      <c r="AF18">
        <v>9.6999999999999993</v>
      </c>
      <c r="AG18">
        <f t="shared" si="4"/>
        <v>5.8199999999999994</v>
      </c>
      <c r="AH18">
        <v>1208</v>
      </c>
      <c r="AI18">
        <v>1155</v>
      </c>
      <c r="AJ18" s="18">
        <v>1398</v>
      </c>
    </row>
    <row r="19" spans="1:36" x14ac:dyDescent="0.6">
      <c r="A19">
        <v>2024</v>
      </c>
      <c r="B19">
        <v>1</v>
      </c>
      <c r="C19">
        <v>18</v>
      </c>
      <c r="D19">
        <f t="shared" si="2"/>
        <v>4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L19">
        <v>5048.0888888888903</v>
      </c>
      <c r="M19">
        <v>4384.9555555555571</v>
      </c>
      <c r="N19">
        <v>526.91111111111115</v>
      </c>
      <c r="O19">
        <v>720.37777777777796</v>
      </c>
      <c r="P19">
        <v>4894</v>
      </c>
      <c r="Q19">
        <v>4859</v>
      </c>
      <c r="R19">
        <v>1</v>
      </c>
      <c r="S19">
        <v>0</v>
      </c>
      <c r="T19">
        <v>0</v>
      </c>
      <c r="U19">
        <v>0</v>
      </c>
      <c r="V19">
        <v>0</v>
      </c>
      <c r="W19">
        <v>0.11063091698280871</v>
      </c>
      <c r="X19">
        <v>0.88936908301719131</v>
      </c>
      <c r="Y19">
        <v>7.9255955432516498E-2</v>
      </c>
      <c r="Z19">
        <v>706</v>
      </c>
      <c r="AA19">
        <f t="shared" si="3"/>
        <v>15</v>
      </c>
      <c r="AB19">
        <v>1267</v>
      </c>
      <c r="AC19">
        <v>644.26777202224571</v>
      </c>
      <c r="AD19">
        <v>706</v>
      </c>
      <c r="AE19" s="6">
        <v>4.5</v>
      </c>
      <c r="AF19">
        <v>0.5</v>
      </c>
      <c r="AG19">
        <f t="shared" si="4"/>
        <v>2.25</v>
      </c>
      <c r="AH19">
        <v>1326</v>
      </c>
      <c r="AI19">
        <v>1233</v>
      </c>
      <c r="AJ19" s="18">
        <v>1431</v>
      </c>
    </row>
    <row r="20" spans="1:36" x14ac:dyDescent="0.6">
      <c r="A20">
        <v>2024</v>
      </c>
      <c r="B20">
        <v>1</v>
      </c>
      <c r="C20">
        <v>19</v>
      </c>
      <c r="D20">
        <f t="shared" si="2"/>
        <v>5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L20">
        <v>5190.3646408839786</v>
      </c>
      <c r="M20">
        <v>4533.5248618784535</v>
      </c>
      <c r="N20">
        <v>553.25966850828729</v>
      </c>
      <c r="O20">
        <v>707.56906077348071</v>
      </c>
      <c r="P20">
        <v>5330</v>
      </c>
      <c r="Q20">
        <v>4965</v>
      </c>
      <c r="R20">
        <v>1</v>
      </c>
      <c r="S20">
        <v>0</v>
      </c>
      <c r="T20">
        <v>0</v>
      </c>
      <c r="U20">
        <v>0</v>
      </c>
      <c r="V20">
        <v>0</v>
      </c>
      <c r="W20">
        <v>0.14576770970651501</v>
      </c>
      <c r="X20">
        <v>0.85423229029348502</v>
      </c>
      <c r="Y20">
        <v>8.1514373597909279E-2</v>
      </c>
      <c r="Z20">
        <v>709</v>
      </c>
      <c r="AA20">
        <f t="shared" si="3"/>
        <v>3</v>
      </c>
      <c r="AB20">
        <v>1267</v>
      </c>
      <c r="AC20">
        <v>653.09070388601049</v>
      </c>
      <c r="AD20">
        <v>709</v>
      </c>
      <c r="AE20" s="6">
        <v>5.4</v>
      </c>
      <c r="AF20">
        <v>0</v>
      </c>
      <c r="AG20">
        <f t="shared" si="4"/>
        <v>0</v>
      </c>
      <c r="AH20">
        <v>1420</v>
      </c>
      <c r="AI20">
        <v>1134</v>
      </c>
      <c r="AJ20" s="18">
        <v>1613</v>
      </c>
    </row>
    <row r="21" spans="1:36" x14ac:dyDescent="0.6">
      <c r="A21">
        <v>2024</v>
      </c>
      <c r="B21">
        <v>1</v>
      </c>
      <c r="C21">
        <v>20</v>
      </c>
      <c r="D21">
        <f t="shared" si="2"/>
        <v>6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L21">
        <v>4267.4475138121552</v>
      </c>
      <c r="M21">
        <v>4053.1933701657463</v>
      </c>
      <c r="N21">
        <v>493.45856353591159</v>
      </c>
      <c r="O21">
        <v>516.04972375690613</v>
      </c>
      <c r="P21">
        <v>5463</v>
      </c>
      <c r="Q21">
        <v>4669</v>
      </c>
      <c r="R21">
        <v>1</v>
      </c>
      <c r="S21">
        <v>0</v>
      </c>
      <c r="T21">
        <v>0</v>
      </c>
      <c r="U21">
        <v>0</v>
      </c>
      <c r="V21">
        <v>0</v>
      </c>
      <c r="W21">
        <v>0.1137837685409734</v>
      </c>
      <c r="X21">
        <v>0.88621623145902662</v>
      </c>
      <c r="Y21">
        <v>8.169495986313989E-2</v>
      </c>
      <c r="Z21">
        <v>703</v>
      </c>
      <c r="AA21">
        <f t="shared" si="3"/>
        <v>-6</v>
      </c>
      <c r="AB21">
        <v>1267</v>
      </c>
      <c r="AC21">
        <v>689.22755410698358</v>
      </c>
      <c r="AD21">
        <v>703</v>
      </c>
      <c r="AE21" s="6">
        <v>3.4</v>
      </c>
      <c r="AF21">
        <v>0.4</v>
      </c>
      <c r="AG21">
        <f t="shared" si="4"/>
        <v>1.36</v>
      </c>
      <c r="AH21">
        <v>1369</v>
      </c>
      <c r="AI21">
        <v>1347</v>
      </c>
      <c r="AJ21" s="18">
        <v>1807</v>
      </c>
    </row>
    <row r="22" spans="1:36" x14ac:dyDescent="0.6">
      <c r="A22">
        <v>2024</v>
      </c>
      <c r="B22">
        <v>1</v>
      </c>
      <c r="C22">
        <v>21</v>
      </c>
      <c r="D22">
        <f t="shared" si="2"/>
        <v>7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0</v>
      </c>
      <c r="H22">
        <f t="shared" si="0"/>
        <v>0</v>
      </c>
      <c r="I22">
        <f t="shared" si="1"/>
        <v>0</v>
      </c>
      <c r="L22">
        <v>3755.5191256830594</v>
      </c>
      <c r="M22">
        <v>3605.420765027322</v>
      </c>
      <c r="N22">
        <v>408.19672131147541</v>
      </c>
      <c r="O22">
        <v>410.76502732240431</v>
      </c>
      <c r="P22">
        <v>5628</v>
      </c>
      <c r="Q22">
        <v>5362</v>
      </c>
      <c r="R22">
        <v>1</v>
      </c>
      <c r="S22">
        <v>0</v>
      </c>
      <c r="T22">
        <v>0</v>
      </c>
      <c r="U22">
        <v>0</v>
      </c>
      <c r="V22">
        <v>0</v>
      </c>
      <c r="W22">
        <v>0.14682666060054589</v>
      </c>
      <c r="X22">
        <v>0.85317333939945406</v>
      </c>
      <c r="Y22">
        <v>7.3619957537155001E-2</v>
      </c>
      <c r="Z22">
        <v>634</v>
      </c>
      <c r="AA22">
        <f t="shared" si="3"/>
        <v>-69</v>
      </c>
      <c r="AB22">
        <v>1267</v>
      </c>
      <c r="AC22">
        <v>692.42895260284934</v>
      </c>
      <c r="AD22">
        <v>634</v>
      </c>
      <c r="AE22" s="6">
        <v>1.7</v>
      </c>
      <c r="AF22">
        <v>0.4</v>
      </c>
      <c r="AG22">
        <f t="shared" si="4"/>
        <v>0.68</v>
      </c>
      <c r="AH22">
        <v>1177</v>
      </c>
      <c r="AI22">
        <v>1611</v>
      </c>
      <c r="AJ22" s="18">
        <v>1677</v>
      </c>
    </row>
    <row r="23" spans="1:36" x14ac:dyDescent="0.6">
      <c r="A23">
        <v>2024</v>
      </c>
      <c r="B23">
        <v>1</v>
      </c>
      <c r="C23">
        <v>22</v>
      </c>
      <c r="D23">
        <f t="shared" si="2"/>
        <v>1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0</v>
      </c>
      <c r="H23">
        <f t="shared" si="0"/>
        <v>0</v>
      </c>
      <c r="I23">
        <f t="shared" si="1"/>
        <v>0</v>
      </c>
      <c r="L23">
        <v>4833.7645348837223</v>
      </c>
      <c r="M23">
        <v>4437.5726744186059</v>
      </c>
      <c r="N23">
        <v>519.29069767441865</v>
      </c>
      <c r="O23">
        <v>684.19186046511641</v>
      </c>
      <c r="P23">
        <v>5201</v>
      </c>
      <c r="Q23">
        <v>5185</v>
      </c>
      <c r="R23">
        <v>1</v>
      </c>
      <c r="S23">
        <v>0</v>
      </c>
      <c r="T23">
        <v>0</v>
      </c>
      <c r="U23">
        <v>0</v>
      </c>
      <c r="V23">
        <v>0</v>
      </c>
      <c r="W23">
        <v>0.1445246806598626</v>
      </c>
      <c r="X23">
        <v>0.85547531934013743</v>
      </c>
      <c r="Y23">
        <v>0.176367225110726</v>
      </c>
      <c r="Z23">
        <v>548</v>
      </c>
      <c r="AA23">
        <f t="shared" si="3"/>
        <v>-86</v>
      </c>
      <c r="AB23">
        <v>1267</v>
      </c>
      <c r="AC23">
        <v>664.22435273149426</v>
      </c>
      <c r="AD23">
        <v>548</v>
      </c>
      <c r="AE23" s="6">
        <v>-8.6999999999999993</v>
      </c>
      <c r="AF23">
        <v>0.2</v>
      </c>
      <c r="AG23">
        <f t="shared" si="4"/>
        <v>-1.74</v>
      </c>
      <c r="AH23">
        <v>1091</v>
      </c>
      <c r="AI23">
        <v>1188</v>
      </c>
      <c r="AJ23" s="18">
        <v>1253</v>
      </c>
    </row>
    <row r="24" spans="1:36" x14ac:dyDescent="0.6">
      <c r="A24">
        <v>2024</v>
      </c>
      <c r="B24">
        <v>1</v>
      </c>
      <c r="C24">
        <v>23</v>
      </c>
      <c r="D24">
        <f t="shared" si="2"/>
        <v>2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0</v>
      </c>
      <c r="H24">
        <f t="shared" si="0"/>
        <v>0</v>
      </c>
      <c r="I24">
        <f t="shared" si="1"/>
        <v>0</v>
      </c>
      <c r="L24">
        <v>10685.9375</v>
      </c>
      <c r="M24">
        <v>9101.75</v>
      </c>
      <c r="N24">
        <v>675.75</v>
      </c>
      <c r="O24">
        <v>1058</v>
      </c>
      <c r="P24">
        <v>4941</v>
      </c>
      <c r="Q24">
        <v>4834</v>
      </c>
      <c r="R24">
        <v>1</v>
      </c>
      <c r="S24">
        <v>0</v>
      </c>
      <c r="T24">
        <v>0</v>
      </c>
      <c r="U24">
        <v>0</v>
      </c>
      <c r="V24">
        <v>0</v>
      </c>
      <c r="W24">
        <v>0.11236438923395441</v>
      </c>
      <c r="X24">
        <v>0.88763561076604558</v>
      </c>
      <c r="Y24">
        <v>0.11649056144196809</v>
      </c>
      <c r="Z24">
        <v>602</v>
      </c>
      <c r="AA24">
        <f t="shared" si="3"/>
        <v>54</v>
      </c>
      <c r="AB24">
        <v>1267</v>
      </c>
      <c r="AC24">
        <v>682.20494958570146</v>
      </c>
      <c r="AD24">
        <v>602</v>
      </c>
      <c r="AE24" s="6">
        <v>-11.7</v>
      </c>
      <c r="AF24">
        <v>0</v>
      </c>
      <c r="AG24">
        <f t="shared" si="4"/>
        <v>0</v>
      </c>
      <c r="AH24">
        <v>964</v>
      </c>
      <c r="AI24">
        <v>924</v>
      </c>
      <c r="AJ24" s="18">
        <v>1104</v>
      </c>
    </row>
    <row r="25" spans="1:36" x14ac:dyDescent="0.6">
      <c r="A25">
        <v>2024</v>
      </c>
      <c r="B25">
        <v>1</v>
      </c>
      <c r="C25">
        <v>24</v>
      </c>
      <c r="D25">
        <f t="shared" si="2"/>
        <v>3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0</v>
      </c>
      <c r="H25">
        <f t="shared" si="0"/>
        <v>0</v>
      </c>
      <c r="I25">
        <f t="shared" si="1"/>
        <v>0</v>
      </c>
      <c r="L25">
        <v>4897.0980392156862</v>
      </c>
      <c r="M25">
        <v>4239.0588235294117</v>
      </c>
      <c r="N25">
        <v>554.52941176470586</v>
      </c>
      <c r="O25">
        <v>679.05882352941171</v>
      </c>
      <c r="P25">
        <v>5040</v>
      </c>
      <c r="Q25">
        <v>5098</v>
      </c>
      <c r="R25">
        <v>1</v>
      </c>
      <c r="S25">
        <v>0</v>
      </c>
      <c r="T25">
        <v>0</v>
      </c>
      <c r="U25">
        <v>0</v>
      </c>
      <c r="V25">
        <v>0</v>
      </c>
      <c r="W25">
        <v>0.14351285592161511</v>
      </c>
      <c r="X25">
        <v>0.85648714407838489</v>
      </c>
      <c r="Y25">
        <v>0.1429933583218255</v>
      </c>
      <c r="Z25">
        <v>719</v>
      </c>
      <c r="AA25">
        <f t="shared" si="3"/>
        <v>117</v>
      </c>
      <c r="AB25">
        <v>1267</v>
      </c>
      <c r="AC25">
        <v>666.51211567721214</v>
      </c>
      <c r="AD25">
        <v>719</v>
      </c>
      <c r="AE25" s="6">
        <v>-8</v>
      </c>
      <c r="AF25">
        <v>0</v>
      </c>
      <c r="AG25">
        <f t="shared" si="4"/>
        <v>0</v>
      </c>
      <c r="AH25">
        <v>1237</v>
      </c>
      <c r="AI25">
        <v>1181</v>
      </c>
      <c r="AJ25" s="18">
        <v>1329</v>
      </c>
    </row>
    <row r="26" spans="1:36" x14ac:dyDescent="0.6">
      <c r="A26">
        <v>2024</v>
      </c>
      <c r="B26">
        <v>1</v>
      </c>
      <c r="C26">
        <v>25</v>
      </c>
      <c r="D26">
        <f t="shared" si="2"/>
        <v>4</v>
      </c>
      <c r="G26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0</v>
      </c>
      <c r="H26">
        <f t="shared" si="0"/>
        <v>0</v>
      </c>
      <c r="I26">
        <f t="shared" si="1"/>
        <v>0</v>
      </c>
      <c r="L26">
        <v>4981.593123209168</v>
      </c>
      <c r="M26">
        <v>4461.2263610315176</v>
      </c>
      <c r="N26">
        <v>548.1747851002865</v>
      </c>
      <c r="O26">
        <v>718.83667621776499</v>
      </c>
      <c r="P26">
        <v>5149</v>
      </c>
      <c r="Q26">
        <v>5087</v>
      </c>
      <c r="R26">
        <v>1</v>
      </c>
      <c r="S26">
        <v>0</v>
      </c>
      <c r="T26">
        <v>0</v>
      </c>
      <c r="U26">
        <v>0</v>
      </c>
      <c r="V26">
        <v>0</v>
      </c>
      <c r="W26">
        <v>0.1125700143285137</v>
      </c>
      <c r="X26">
        <v>0.88742998567148623</v>
      </c>
      <c r="Y26">
        <v>0.25040380356910252</v>
      </c>
      <c r="Z26">
        <v>807</v>
      </c>
      <c r="AA26">
        <f t="shared" si="3"/>
        <v>88</v>
      </c>
      <c r="AB26">
        <v>1267</v>
      </c>
      <c r="AC26">
        <v>686.57178220792355</v>
      </c>
      <c r="AD26">
        <v>807</v>
      </c>
      <c r="AE26" s="6">
        <v>-5.3</v>
      </c>
      <c r="AF26">
        <v>0</v>
      </c>
      <c r="AG26">
        <f t="shared" si="4"/>
        <v>0</v>
      </c>
      <c r="AH26">
        <v>1326</v>
      </c>
      <c r="AI26">
        <v>1129</v>
      </c>
      <c r="AJ26" s="18">
        <v>1434</v>
      </c>
    </row>
    <row r="27" spans="1:36" x14ac:dyDescent="0.6">
      <c r="A27">
        <v>2024</v>
      </c>
      <c r="B27">
        <v>1</v>
      </c>
      <c r="C27">
        <v>26</v>
      </c>
      <c r="D27">
        <f t="shared" si="2"/>
        <v>5</v>
      </c>
      <c r="G27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0</v>
      </c>
      <c r="H27">
        <f t="shared" si="0"/>
        <v>0</v>
      </c>
      <c r="I27">
        <f t="shared" si="1"/>
        <v>0</v>
      </c>
      <c r="L27">
        <v>5188</v>
      </c>
      <c r="M27">
        <v>4633.28</v>
      </c>
      <c r="N27">
        <v>570.84</v>
      </c>
      <c r="O27">
        <v>661.72</v>
      </c>
      <c r="P27">
        <v>5654</v>
      </c>
      <c r="Q27">
        <v>5486</v>
      </c>
      <c r="R27">
        <v>1</v>
      </c>
      <c r="S27">
        <v>0</v>
      </c>
      <c r="T27">
        <v>0</v>
      </c>
      <c r="U27">
        <v>0</v>
      </c>
      <c r="V27">
        <v>0</v>
      </c>
      <c r="W27">
        <v>0.13863554757630159</v>
      </c>
      <c r="X27">
        <v>0.86136445242369841</v>
      </c>
      <c r="Y27">
        <v>0.31875074805505682</v>
      </c>
      <c r="Z27">
        <v>833</v>
      </c>
      <c r="AA27">
        <f t="shared" si="3"/>
        <v>26</v>
      </c>
      <c r="AB27">
        <v>1267</v>
      </c>
      <c r="AC27">
        <v>695.71445679924273</v>
      </c>
      <c r="AD27">
        <v>833</v>
      </c>
      <c r="AE27" s="6">
        <v>-1.7</v>
      </c>
      <c r="AF27">
        <v>0</v>
      </c>
      <c r="AG27">
        <f t="shared" si="4"/>
        <v>0</v>
      </c>
      <c r="AH27">
        <v>1519</v>
      </c>
      <c r="AI27">
        <v>1277</v>
      </c>
      <c r="AJ27" s="18">
        <v>1691</v>
      </c>
    </row>
    <row r="28" spans="1:36" x14ac:dyDescent="0.6">
      <c r="A28">
        <v>2024</v>
      </c>
      <c r="B28">
        <v>1</v>
      </c>
      <c r="C28">
        <v>27</v>
      </c>
      <c r="D28">
        <f t="shared" si="2"/>
        <v>6</v>
      </c>
      <c r="G28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0</v>
      </c>
      <c r="H28">
        <f t="shared" si="0"/>
        <v>0</v>
      </c>
      <c r="I28">
        <f t="shared" si="1"/>
        <v>0</v>
      </c>
      <c r="L28">
        <v>4291.5384615384637</v>
      </c>
      <c r="M28">
        <v>4119.6923076923094</v>
      </c>
      <c r="N28" s="2">
        <v>0</v>
      </c>
      <c r="O28" s="2">
        <v>0</v>
      </c>
      <c r="P28">
        <v>5718</v>
      </c>
      <c r="Q28">
        <v>4949</v>
      </c>
      <c r="R28">
        <v>1</v>
      </c>
      <c r="S28">
        <v>0</v>
      </c>
      <c r="T28">
        <v>0</v>
      </c>
      <c r="U28">
        <v>0</v>
      </c>
      <c r="V28">
        <v>0</v>
      </c>
      <c r="W28">
        <v>0.11100590606543551</v>
      </c>
      <c r="X28">
        <v>0.88899409393456452</v>
      </c>
      <c r="Y28">
        <v>0.15786493279227881</v>
      </c>
      <c r="Z28">
        <v>741</v>
      </c>
      <c r="AA28">
        <f t="shared" si="3"/>
        <v>-92</v>
      </c>
      <c r="AB28">
        <v>1267</v>
      </c>
      <c r="AC28">
        <v>716.1610665251867</v>
      </c>
      <c r="AD28">
        <v>741</v>
      </c>
      <c r="AE28" s="6">
        <v>-0.5</v>
      </c>
      <c r="AF28">
        <v>0</v>
      </c>
      <c r="AG28">
        <f t="shared" si="4"/>
        <v>0</v>
      </c>
      <c r="AH28">
        <v>1307</v>
      </c>
      <c r="AI28">
        <v>1328</v>
      </c>
      <c r="AJ28" s="18">
        <v>1840</v>
      </c>
    </row>
    <row r="29" spans="1:36" x14ac:dyDescent="0.6">
      <c r="A29">
        <v>2024</v>
      </c>
      <c r="B29">
        <v>1</v>
      </c>
      <c r="C29">
        <v>28</v>
      </c>
      <c r="D29">
        <f t="shared" si="2"/>
        <v>7</v>
      </c>
      <c r="G29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>
        <f t="shared" si="0"/>
        <v>0</v>
      </c>
      <c r="I29">
        <f t="shared" si="1"/>
        <v>0</v>
      </c>
      <c r="L29">
        <v>3761.512328767124</v>
      </c>
      <c r="M29">
        <v>3641.5342465753433</v>
      </c>
      <c r="N29" s="2">
        <v>0</v>
      </c>
      <c r="O29" s="2">
        <v>0</v>
      </c>
      <c r="P29">
        <v>5744</v>
      </c>
      <c r="Q29">
        <v>5453</v>
      </c>
      <c r="R29">
        <v>1</v>
      </c>
      <c r="S29">
        <v>0</v>
      </c>
      <c r="T29">
        <v>0</v>
      </c>
      <c r="U29">
        <v>0</v>
      </c>
      <c r="V29">
        <v>0</v>
      </c>
      <c r="W29">
        <v>0.1444456848560626</v>
      </c>
      <c r="X29">
        <v>0.85555431514393732</v>
      </c>
      <c r="Y29">
        <v>6.2531630496263882E-2</v>
      </c>
      <c r="Z29">
        <v>654</v>
      </c>
      <c r="AA29">
        <f t="shared" si="3"/>
        <v>-87</v>
      </c>
      <c r="AB29">
        <v>1267</v>
      </c>
      <c r="AC29">
        <v>709.5426875997648</v>
      </c>
      <c r="AD29">
        <v>654</v>
      </c>
      <c r="AE29" s="6">
        <v>-1.5</v>
      </c>
      <c r="AF29">
        <v>0</v>
      </c>
      <c r="AG29">
        <f t="shared" si="4"/>
        <v>0</v>
      </c>
      <c r="AH29">
        <v>1280</v>
      </c>
      <c r="AI29">
        <v>1650</v>
      </c>
      <c r="AJ29" s="18">
        <v>1692</v>
      </c>
    </row>
    <row r="30" spans="1:36" x14ac:dyDescent="0.6">
      <c r="A30">
        <v>2024</v>
      </c>
      <c r="B30">
        <v>1</v>
      </c>
      <c r="C30">
        <v>29</v>
      </c>
      <c r="D30">
        <f t="shared" si="2"/>
        <v>1</v>
      </c>
      <c r="G30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0</v>
      </c>
      <c r="H30">
        <f t="shared" si="0"/>
        <v>0</v>
      </c>
      <c r="I30">
        <f t="shared" si="1"/>
        <v>0</v>
      </c>
      <c r="L30">
        <v>4917.1412742382281</v>
      </c>
      <c r="M30">
        <v>4536.4653739612195</v>
      </c>
      <c r="N30" s="2">
        <v>0</v>
      </c>
      <c r="O30" s="2">
        <v>0</v>
      </c>
      <c r="P30">
        <v>5548</v>
      </c>
      <c r="Q30">
        <v>5085</v>
      </c>
      <c r="R30">
        <v>1</v>
      </c>
      <c r="S30">
        <v>0</v>
      </c>
      <c r="T30">
        <v>0</v>
      </c>
      <c r="U30">
        <v>0</v>
      </c>
      <c r="V30">
        <v>0</v>
      </c>
      <c r="W30">
        <v>0.13239667163771371</v>
      </c>
      <c r="X30">
        <v>0.86760332836228637</v>
      </c>
      <c r="Y30">
        <v>9.0893131446126846E-2</v>
      </c>
      <c r="Z30">
        <v>601</v>
      </c>
      <c r="AA30">
        <f t="shared" si="3"/>
        <v>-53</v>
      </c>
      <c r="AB30">
        <v>1267</v>
      </c>
      <c r="AC30">
        <v>664.12314672320827</v>
      </c>
      <c r="AD30">
        <v>601</v>
      </c>
      <c r="AE30" s="6">
        <v>-0.4</v>
      </c>
      <c r="AF30">
        <v>0</v>
      </c>
      <c r="AG30">
        <f t="shared" si="4"/>
        <v>0</v>
      </c>
      <c r="AH30">
        <v>1251</v>
      </c>
      <c r="AI30">
        <v>1315</v>
      </c>
      <c r="AJ30" s="18">
        <v>1348</v>
      </c>
    </row>
    <row r="31" spans="1:36" x14ac:dyDescent="0.6">
      <c r="A31">
        <v>2024</v>
      </c>
      <c r="B31">
        <v>1</v>
      </c>
      <c r="C31">
        <v>30</v>
      </c>
      <c r="D31">
        <f t="shared" si="2"/>
        <v>2</v>
      </c>
      <c r="G31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0</v>
      </c>
      <c r="H31">
        <f t="shared" si="0"/>
        <v>0</v>
      </c>
      <c r="I31">
        <f t="shared" si="1"/>
        <v>0</v>
      </c>
      <c r="L31">
        <v>4999.130919220057</v>
      </c>
      <c r="M31">
        <v>4537.7158774373265</v>
      </c>
      <c r="N31" s="2">
        <v>0</v>
      </c>
      <c r="O31" s="2">
        <v>0</v>
      </c>
      <c r="P31">
        <v>5360</v>
      </c>
      <c r="Q31">
        <v>4545</v>
      </c>
      <c r="R31">
        <v>1</v>
      </c>
      <c r="S31">
        <v>0</v>
      </c>
      <c r="T31">
        <v>0</v>
      </c>
      <c r="U31">
        <v>0</v>
      </c>
      <c r="V31">
        <v>0</v>
      </c>
      <c r="W31">
        <v>0.1162173986202255</v>
      </c>
      <c r="X31">
        <v>0.88378260137977449</v>
      </c>
      <c r="Y31">
        <v>0.13833249200740369</v>
      </c>
      <c r="Z31">
        <v>632</v>
      </c>
      <c r="AA31">
        <f t="shared" si="3"/>
        <v>31</v>
      </c>
      <c r="AB31">
        <v>1267</v>
      </c>
      <c r="AC31">
        <v>663.22853984838525</v>
      </c>
      <c r="AD31">
        <v>632</v>
      </c>
      <c r="AE31" s="6">
        <v>1.4</v>
      </c>
      <c r="AF31">
        <v>0</v>
      </c>
      <c r="AG31">
        <f t="shared" si="4"/>
        <v>0</v>
      </c>
      <c r="AH31">
        <v>1229</v>
      </c>
      <c r="AI31">
        <v>1258</v>
      </c>
      <c r="AJ31" s="18">
        <v>1343</v>
      </c>
    </row>
    <row r="32" spans="1:36" x14ac:dyDescent="0.6">
      <c r="A32">
        <v>2024</v>
      </c>
      <c r="B32">
        <v>1</v>
      </c>
      <c r="C32">
        <v>31</v>
      </c>
      <c r="D32">
        <f t="shared" si="2"/>
        <v>3</v>
      </c>
      <c r="G32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0</v>
      </c>
      <c r="H32">
        <f t="shared" si="0"/>
        <v>0</v>
      </c>
      <c r="I32">
        <f t="shared" si="1"/>
        <v>0</v>
      </c>
      <c r="L32">
        <v>5168.2022471910095</v>
      </c>
      <c r="M32">
        <v>4602.5393258426948</v>
      </c>
      <c r="N32" s="2">
        <v>0</v>
      </c>
      <c r="O32" s="2">
        <v>0</v>
      </c>
      <c r="P32">
        <v>5496</v>
      </c>
      <c r="Q32">
        <v>5090</v>
      </c>
      <c r="R32">
        <v>1</v>
      </c>
      <c r="S32">
        <v>0</v>
      </c>
      <c r="T32">
        <v>0</v>
      </c>
      <c r="U32">
        <v>0</v>
      </c>
      <c r="V32">
        <v>0</v>
      </c>
      <c r="W32">
        <v>0.14190710102291429</v>
      </c>
      <c r="X32">
        <v>0.85809289897708563</v>
      </c>
      <c r="Y32">
        <v>0.14658781139510399</v>
      </c>
      <c r="Z32">
        <v>676</v>
      </c>
      <c r="AA32">
        <f t="shared" si="3"/>
        <v>44</v>
      </c>
      <c r="AB32">
        <v>1267</v>
      </c>
      <c r="AC32">
        <v>653.56998937835897</v>
      </c>
      <c r="AD32">
        <v>676</v>
      </c>
      <c r="AE32" s="6">
        <v>4.7</v>
      </c>
      <c r="AF32">
        <v>0</v>
      </c>
      <c r="AG32">
        <f t="shared" si="4"/>
        <v>0</v>
      </c>
      <c r="AH32">
        <v>1309</v>
      </c>
      <c r="AI32">
        <v>1284</v>
      </c>
      <c r="AJ32" s="18">
        <v>1338</v>
      </c>
    </row>
    <row r="33" spans="1:36" x14ac:dyDescent="0.6">
      <c r="A33">
        <v>2024</v>
      </c>
      <c r="B33">
        <v>2</v>
      </c>
      <c r="C33">
        <v>1</v>
      </c>
      <c r="D33">
        <f t="shared" si="2"/>
        <v>4</v>
      </c>
      <c r="G33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0</v>
      </c>
      <c r="H33">
        <f t="shared" si="0"/>
        <v>0</v>
      </c>
      <c r="I33">
        <f t="shared" si="1"/>
        <v>0</v>
      </c>
      <c r="L33">
        <v>4957.1404958677685</v>
      </c>
      <c r="M33">
        <v>4292.0330578512394</v>
      </c>
      <c r="N33">
        <v>544.15702479338847</v>
      </c>
      <c r="O33">
        <v>724.85123966942149</v>
      </c>
      <c r="P33">
        <v>5296</v>
      </c>
      <c r="Q33">
        <v>4998</v>
      </c>
      <c r="R33">
        <v>1</v>
      </c>
      <c r="S33">
        <v>0</v>
      </c>
      <c r="T33">
        <v>0</v>
      </c>
      <c r="U33">
        <v>0</v>
      </c>
      <c r="V33">
        <v>0</v>
      </c>
      <c r="W33">
        <v>0.1104931675409624</v>
      </c>
      <c r="X33">
        <v>0.88950683245903772</v>
      </c>
      <c r="Y33">
        <v>0.10175830580920921</v>
      </c>
      <c r="Z33">
        <v>699</v>
      </c>
      <c r="AA33">
        <f t="shared" si="3"/>
        <v>23</v>
      </c>
      <c r="AB33">
        <v>1267</v>
      </c>
      <c r="AC33">
        <v>672.3137409287699</v>
      </c>
      <c r="AD33">
        <v>699</v>
      </c>
      <c r="AE33" s="6">
        <v>2.4</v>
      </c>
      <c r="AF33">
        <v>0</v>
      </c>
      <c r="AG33">
        <f t="shared" si="4"/>
        <v>0</v>
      </c>
      <c r="AH33">
        <v>1396</v>
      </c>
      <c r="AI33">
        <v>1143</v>
      </c>
      <c r="AJ33" s="18">
        <v>1402</v>
      </c>
    </row>
    <row r="34" spans="1:36" x14ac:dyDescent="0.6">
      <c r="A34">
        <v>2024</v>
      </c>
      <c r="B34">
        <v>2</v>
      </c>
      <c r="C34">
        <v>2</v>
      </c>
      <c r="D34">
        <f t="shared" si="2"/>
        <v>5</v>
      </c>
      <c r="G34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0</v>
      </c>
      <c r="H34">
        <f t="shared" si="0"/>
        <v>0</v>
      </c>
      <c r="I34">
        <f t="shared" si="1"/>
        <v>0</v>
      </c>
      <c r="L34">
        <v>5077.3837837837846</v>
      </c>
      <c r="M34">
        <v>4381.6216216216226</v>
      </c>
      <c r="N34">
        <v>529.97297297297303</v>
      </c>
      <c r="O34">
        <v>707.35135135135147</v>
      </c>
      <c r="P34">
        <v>5379</v>
      </c>
      <c r="Q34">
        <v>5397</v>
      </c>
      <c r="R34">
        <v>1</v>
      </c>
      <c r="S34">
        <v>0</v>
      </c>
      <c r="T34">
        <v>0</v>
      </c>
      <c r="U34">
        <v>0</v>
      </c>
      <c r="V34">
        <v>0</v>
      </c>
      <c r="W34">
        <v>0.14105110121257111</v>
      </c>
      <c r="X34">
        <v>0.85894889878742886</v>
      </c>
      <c r="Y34">
        <v>0.11745081662954721</v>
      </c>
      <c r="Z34">
        <v>700</v>
      </c>
      <c r="AA34">
        <f t="shared" si="3"/>
        <v>1</v>
      </c>
      <c r="AB34">
        <v>1267</v>
      </c>
      <c r="AC34">
        <v>665.1277674163357</v>
      </c>
      <c r="AD34">
        <v>700</v>
      </c>
      <c r="AE34" s="6">
        <v>3.1</v>
      </c>
      <c r="AF34">
        <v>0</v>
      </c>
      <c r="AG34">
        <f t="shared" si="4"/>
        <v>0</v>
      </c>
      <c r="AH34">
        <v>1462</v>
      </c>
      <c r="AI34">
        <v>1246</v>
      </c>
      <c r="AJ34" s="18">
        <v>1574</v>
      </c>
    </row>
    <row r="35" spans="1:36" x14ac:dyDescent="0.6">
      <c r="A35">
        <v>2024</v>
      </c>
      <c r="B35">
        <v>2</v>
      </c>
      <c r="C35">
        <v>3</v>
      </c>
      <c r="D35">
        <f t="shared" si="2"/>
        <v>6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0</v>
      </c>
      <c r="H35">
        <f t="shared" si="0"/>
        <v>0</v>
      </c>
      <c r="I35">
        <f t="shared" si="1"/>
        <v>0</v>
      </c>
      <c r="L35">
        <v>4250.9508196721308</v>
      </c>
      <c r="M35">
        <v>3916.9398907103819</v>
      </c>
      <c r="N35">
        <v>472.51912568306011</v>
      </c>
      <c r="O35">
        <v>475.28415300546442</v>
      </c>
      <c r="P35">
        <v>5331</v>
      </c>
      <c r="Q35">
        <v>5062</v>
      </c>
      <c r="R35">
        <v>1</v>
      </c>
      <c r="S35">
        <v>0</v>
      </c>
      <c r="T35">
        <v>0</v>
      </c>
      <c r="U35">
        <v>0</v>
      </c>
      <c r="V35">
        <v>0</v>
      </c>
      <c r="W35">
        <v>0.11046995917581889</v>
      </c>
      <c r="X35">
        <v>0.88953004082418108</v>
      </c>
      <c r="Y35">
        <v>6.4222714006222134E-2</v>
      </c>
      <c r="Z35">
        <v>682</v>
      </c>
      <c r="AA35">
        <f t="shared" si="3"/>
        <v>-18</v>
      </c>
      <c r="AB35">
        <v>1267</v>
      </c>
      <c r="AC35">
        <v>679.85527456367436</v>
      </c>
      <c r="AD35">
        <v>682</v>
      </c>
      <c r="AE35" s="6">
        <v>4.7</v>
      </c>
      <c r="AF35">
        <v>0</v>
      </c>
      <c r="AG35">
        <f t="shared" si="4"/>
        <v>0</v>
      </c>
      <c r="AH35">
        <v>1278</v>
      </c>
      <c r="AI35">
        <v>1317</v>
      </c>
      <c r="AJ35" s="18">
        <v>1694</v>
      </c>
    </row>
    <row r="36" spans="1:36" x14ac:dyDescent="0.6">
      <c r="A36">
        <v>2024</v>
      </c>
      <c r="B36">
        <v>2</v>
      </c>
      <c r="C36">
        <v>4</v>
      </c>
      <c r="D36">
        <f t="shared" si="2"/>
        <v>7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0</v>
      </c>
      <c r="H36">
        <f t="shared" si="0"/>
        <v>0</v>
      </c>
      <c r="I36">
        <f t="shared" si="1"/>
        <v>0</v>
      </c>
      <c r="L36">
        <v>3771.3966480446929</v>
      </c>
      <c r="M36">
        <v>3733.0726256983239</v>
      </c>
      <c r="N36">
        <v>452.68156424581002</v>
      </c>
      <c r="O36">
        <v>472.55865921787711</v>
      </c>
      <c r="P36">
        <v>5533</v>
      </c>
      <c r="Q36">
        <v>5138</v>
      </c>
      <c r="R36">
        <v>1</v>
      </c>
      <c r="S36">
        <v>0</v>
      </c>
      <c r="T36">
        <v>0</v>
      </c>
      <c r="U36">
        <v>0</v>
      </c>
      <c r="V36">
        <v>0</v>
      </c>
      <c r="W36">
        <v>0.1439118483116234</v>
      </c>
      <c r="X36">
        <v>0.8560881516883766</v>
      </c>
      <c r="Y36">
        <v>5.8990097772779811E-2</v>
      </c>
      <c r="Z36">
        <v>658</v>
      </c>
      <c r="AA36">
        <f t="shared" si="3"/>
        <v>-24</v>
      </c>
      <c r="AB36">
        <v>1267</v>
      </c>
      <c r="AC36">
        <v>671.85216199566514</v>
      </c>
      <c r="AD36">
        <v>658</v>
      </c>
      <c r="AE36" s="6">
        <v>7.3</v>
      </c>
      <c r="AF36">
        <v>0</v>
      </c>
      <c r="AG36">
        <f t="shared" si="4"/>
        <v>0</v>
      </c>
      <c r="AH36">
        <v>1202</v>
      </c>
      <c r="AI36">
        <v>1622</v>
      </c>
      <c r="AJ36" s="18">
        <v>1552</v>
      </c>
    </row>
    <row r="37" spans="1:36" x14ac:dyDescent="0.6">
      <c r="A37">
        <v>2024</v>
      </c>
      <c r="B37">
        <v>2</v>
      </c>
      <c r="C37">
        <v>5</v>
      </c>
      <c r="D37">
        <f t="shared" si="2"/>
        <v>1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0</v>
      </c>
      <c r="I37">
        <f t="shared" si="1"/>
        <v>0</v>
      </c>
      <c r="L37">
        <v>4528.8290598290605</v>
      </c>
      <c r="M37">
        <v>4085.9572649572651</v>
      </c>
      <c r="N37">
        <v>564.11965811965808</v>
      </c>
      <c r="O37">
        <v>706.68376068376074</v>
      </c>
      <c r="P37">
        <v>4649</v>
      </c>
      <c r="Q37">
        <v>4750</v>
      </c>
      <c r="R37">
        <v>1</v>
      </c>
      <c r="S37">
        <v>0</v>
      </c>
      <c r="T37">
        <v>0</v>
      </c>
      <c r="U37">
        <v>0</v>
      </c>
      <c r="V37">
        <v>0</v>
      </c>
      <c r="W37">
        <v>0.14924992020427699</v>
      </c>
      <c r="X37">
        <v>0.85075007979572292</v>
      </c>
      <c r="Y37">
        <v>0.2004415363336525</v>
      </c>
      <c r="Z37">
        <v>579</v>
      </c>
      <c r="AA37">
        <f t="shared" si="3"/>
        <v>-79</v>
      </c>
      <c r="AB37">
        <v>1267</v>
      </c>
      <c r="AC37">
        <v>597.96026678915086</v>
      </c>
      <c r="AD37">
        <v>579</v>
      </c>
      <c r="AE37" s="6">
        <v>2.7</v>
      </c>
      <c r="AF37">
        <v>3.9</v>
      </c>
      <c r="AG37">
        <f t="shared" si="4"/>
        <v>10.530000000000001</v>
      </c>
      <c r="AH37">
        <v>1171</v>
      </c>
      <c r="AI37">
        <v>1192</v>
      </c>
      <c r="AJ37" s="18">
        <v>1160</v>
      </c>
    </row>
    <row r="38" spans="1:36" x14ac:dyDescent="0.6">
      <c r="A38">
        <v>2024</v>
      </c>
      <c r="B38">
        <v>2</v>
      </c>
      <c r="C38">
        <v>6</v>
      </c>
      <c r="D38">
        <f t="shared" si="2"/>
        <v>2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0</v>
      </c>
      <c r="H38">
        <f t="shared" si="0"/>
        <v>0</v>
      </c>
      <c r="I38">
        <f t="shared" si="1"/>
        <v>0</v>
      </c>
      <c r="L38">
        <v>4766.4369747899163</v>
      </c>
      <c r="M38">
        <v>4429.879551820728</v>
      </c>
      <c r="N38">
        <v>582.68627450980398</v>
      </c>
      <c r="O38">
        <v>688.61904761904759</v>
      </c>
      <c r="P38">
        <v>5129</v>
      </c>
      <c r="Q38">
        <v>4495</v>
      </c>
      <c r="R38">
        <v>1</v>
      </c>
      <c r="S38">
        <v>0</v>
      </c>
      <c r="T38">
        <v>0</v>
      </c>
      <c r="U38">
        <v>0</v>
      </c>
      <c r="V38">
        <v>0</v>
      </c>
      <c r="W38">
        <v>0.11673766971460239</v>
      </c>
      <c r="X38">
        <v>0.88326233028539758</v>
      </c>
      <c r="Y38">
        <v>0.18767317816569681</v>
      </c>
      <c r="Z38">
        <v>540</v>
      </c>
      <c r="AA38">
        <f t="shared" si="3"/>
        <v>-39</v>
      </c>
      <c r="AB38">
        <v>1267</v>
      </c>
      <c r="AC38">
        <v>651.1266966320652</v>
      </c>
      <c r="AD38">
        <v>540</v>
      </c>
      <c r="AE38" s="6">
        <v>1.2</v>
      </c>
      <c r="AF38">
        <v>0.2</v>
      </c>
      <c r="AG38">
        <f t="shared" si="4"/>
        <v>0.24</v>
      </c>
      <c r="AH38">
        <v>1162</v>
      </c>
      <c r="AI38">
        <v>1206</v>
      </c>
      <c r="AJ38" s="18">
        <v>1106</v>
      </c>
    </row>
    <row r="39" spans="1:36" x14ac:dyDescent="0.6">
      <c r="A39">
        <v>2024</v>
      </c>
      <c r="B39">
        <v>2</v>
      </c>
      <c r="C39">
        <v>7</v>
      </c>
      <c r="D39">
        <f t="shared" si="2"/>
        <v>3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0</v>
      </c>
      <c r="H39">
        <f t="shared" si="0"/>
        <v>0</v>
      </c>
      <c r="I39">
        <f t="shared" si="1"/>
        <v>0</v>
      </c>
      <c r="L39">
        <v>4956.7019498607251</v>
      </c>
      <c r="M39">
        <v>4575.6211699164351</v>
      </c>
      <c r="N39">
        <v>550.28412256267416</v>
      </c>
      <c r="O39">
        <v>695.20334261838445</v>
      </c>
      <c r="P39">
        <v>4908</v>
      </c>
      <c r="Q39">
        <v>5644</v>
      </c>
      <c r="R39">
        <v>1</v>
      </c>
      <c r="S39">
        <v>0</v>
      </c>
      <c r="T39">
        <v>0</v>
      </c>
      <c r="U39">
        <v>0</v>
      </c>
      <c r="V39">
        <v>0</v>
      </c>
      <c r="W39">
        <v>0.14505916278566011</v>
      </c>
      <c r="X39">
        <v>0.85494083721433989</v>
      </c>
      <c r="Y39">
        <v>0.12159261164662991</v>
      </c>
      <c r="Z39">
        <v>568</v>
      </c>
      <c r="AA39">
        <f t="shared" si="3"/>
        <v>28</v>
      </c>
      <c r="AB39">
        <v>1267</v>
      </c>
      <c r="AC39">
        <v>632.60831900027949</v>
      </c>
      <c r="AD39">
        <v>568</v>
      </c>
      <c r="AE39" s="6">
        <v>0.6</v>
      </c>
      <c r="AF39">
        <v>0</v>
      </c>
      <c r="AG39">
        <f t="shared" si="4"/>
        <v>0</v>
      </c>
      <c r="AH39">
        <v>1311</v>
      </c>
      <c r="AI39">
        <v>1229</v>
      </c>
      <c r="AJ39" s="18">
        <v>1172</v>
      </c>
    </row>
    <row r="40" spans="1:36" x14ac:dyDescent="0.6">
      <c r="A40">
        <v>2024</v>
      </c>
      <c r="B40">
        <v>2</v>
      </c>
      <c r="C40">
        <v>8</v>
      </c>
      <c r="D40">
        <f t="shared" si="2"/>
        <v>4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0</v>
      </c>
      <c r="I40">
        <f t="shared" si="1"/>
        <v>0</v>
      </c>
      <c r="L40">
        <v>4874.2702702702718</v>
      </c>
      <c r="M40">
        <v>4535.8486486486499</v>
      </c>
      <c r="N40">
        <v>562.16756756756763</v>
      </c>
      <c r="O40">
        <v>692.82702702702704</v>
      </c>
      <c r="P40">
        <v>4983</v>
      </c>
      <c r="Q40">
        <v>5750</v>
      </c>
      <c r="R40">
        <v>1</v>
      </c>
      <c r="S40">
        <v>0</v>
      </c>
      <c r="T40">
        <v>0</v>
      </c>
      <c r="U40">
        <v>0</v>
      </c>
      <c r="V40">
        <v>0</v>
      </c>
      <c r="W40">
        <v>0.1093683033634585</v>
      </c>
      <c r="X40">
        <v>0.89063169663654151</v>
      </c>
      <c r="Y40">
        <v>8.3907885338053975E-2</v>
      </c>
      <c r="Z40">
        <v>638</v>
      </c>
      <c r="AA40">
        <f t="shared" si="3"/>
        <v>70</v>
      </c>
      <c r="AB40">
        <v>1267</v>
      </c>
      <c r="AC40">
        <v>661.45312112638806</v>
      </c>
      <c r="AD40">
        <v>638</v>
      </c>
      <c r="AE40" s="6">
        <v>0.6</v>
      </c>
      <c r="AF40">
        <v>0</v>
      </c>
      <c r="AG40">
        <f t="shared" si="4"/>
        <v>0</v>
      </c>
      <c r="AH40">
        <v>1634</v>
      </c>
      <c r="AI40">
        <v>1138</v>
      </c>
      <c r="AJ40" s="18">
        <v>1503</v>
      </c>
    </row>
    <row r="41" spans="1:36" x14ac:dyDescent="0.6">
      <c r="A41">
        <v>2024</v>
      </c>
      <c r="B41">
        <v>2</v>
      </c>
      <c r="C41">
        <v>9</v>
      </c>
      <c r="D41">
        <f t="shared" si="2"/>
        <v>5</v>
      </c>
      <c r="E41" t="s">
        <v>17</v>
      </c>
      <c r="F41" t="s">
        <v>19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-1</v>
      </c>
      <c r="H41">
        <f t="shared" si="0"/>
        <v>0</v>
      </c>
      <c r="I41">
        <f t="shared" si="1"/>
        <v>1</v>
      </c>
      <c r="J41" s="8" t="s">
        <v>88</v>
      </c>
      <c r="K41" s="8"/>
      <c r="L41">
        <v>3424.7872340425542</v>
      </c>
      <c r="M41">
        <v>3580.8723404255329</v>
      </c>
      <c r="N41">
        <v>398.57446808510645</v>
      </c>
      <c r="O41">
        <v>411.53191489361711</v>
      </c>
      <c r="P41">
        <v>4708</v>
      </c>
      <c r="Q41">
        <v>5369</v>
      </c>
      <c r="R41">
        <v>1</v>
      </c>
      <c r="S41">
        <v>0</v>
      </c>
      <c r="T41">
        <v>0</v>
      </c>
      <c r="U41">
        <v>0</v>
      </c>
      <c r="V41">
        <v>0</v>
      </c>
      <c r="W41">
        <v>0.14496295193675371</v>
      </c>
      <c r="X41">
        <v>0.85503704806324643</v>
      </c>
      <c r="Y41">
        <v>0.13201432304588009</v>
      </c>
      <c r="Z41">
        <v>733</v>
      </c>
      <c r="AA41">
        <f t="shared" si="3"/>
        <v>95</v>
      </c>
      <c r="AB41">
        <v>1267</v>
      </c>
      <c r="AC41">
        <v>672.94192445168687</v>
      </c>
      <c r="AD41">
        <v>733</v>
      </c>
      <c r="AE41" s="6">
        <v>1.1000000000000001</v>
      </c>
      <c r="AF41">
        <v>0</v>
      </c>
      <c r="AG41">
        <f t="shared" si="4"/>
        <v>0</v>
      </c>
      <c r="AH41">
        <v>1561</v>
      </c>
      <c r="AI41">
        <v>989</v>
      </c>
      <c r="AJ41" s="18">
        <v>2071</v>
      </c>
    </row>
    <row r="42" spans="1:36" x14ac:dyDescent="0.6">
      <c r="A42">
        <v>2024</v>
      </c>
      <c r="B42">
        <v>2</v>
      </c>
      <c r="C42">
        <v>10</v>
      </c>
      <c r="D42">
        <f t="shared" si="2"/>
        <v>6</v>
      </c>
      <c r="E42" t="s">
        <v>17</v>
      </c>
      <c r="F42" t="s">
        <v>16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0</v>
      </c>
      <c r="H42">
        <f t="shared" si="0"/>
        <v>1</v>
      </c>
      <c r="I42">
        <f t="shared" si="1"/>
        <v>1</v>
      </c>
      <c r="J42" s="8" t="s">
        <v>88</v>
      </c>
      <c r="K42" s="8"/>
      <c r="L42">
        <v>3241.0000000000009</v>
      </c>
      <c r="M42">
        <v>2990.0652173913049</v>
      </c>
      <c r="N42">
        <v>402.28260869565219</v>
      </c>
      <c r="O42">
        <v>350.6521739130435</v>
      </c>
      <c r="P42">
        <v>4995</v>
      </c>
      <c r="Q42">
        <v>3603</v>
      </c>
      <c r="R42">
        <v>1</v>
      </c>
      <c r="S42">
        <v>0</v>
      </c>
      <c r="T42">
        <v>0</v>
      </c>
      <c r="U42">
        <v>0</v>
      </c>
      <c r="V42">
        <v>0</v>
      </c>
      <c r="W42">
        <v>0.1195336124680158</v>
      </c>
      <c r="X42">
        <v>0.88046638753198414</v>
      </c>
      <c r="Y42">
        <v>2.474994184694115E-2</v>
      </c>
      <c r="Z42">
        <v>765</v>
      </c>
      <c r="AA42">
        <f t="shared" si="3"/>
        <v>32</v>
      </c>
      <c r="AB42">
        <v>1267</v>
      </c>
      <c r="AC42">
        <v>706.08826308439677</v>
      </c>
      <c r="AD42">
        <v>765</v>
      </c>
      <c r="AE42" s="6">
        <v>1.7</v>
      </c>
      <c r="AF42">
        <v>0</v>
      </c>
      <c r="AG42">
        <f t="shared" si="4"/>
        <v>0</v>
      </c>
      <c r="AH42">
        <v>1222</v>
      </c>
      <c r="AI42">
        <v>1209</v>
      </c>
      <c r="AJ42" s="18">
        <v>2378</v>
      </c>
    </row>
    <row r="43" spans="1:36" x14ac:dyDescent="0.6">
      <c r="A43">
        <v>2024</v>
      </c>
      <c r="B43">
        <v>2</v>
      </c>
      <c r="C43">
        <v>11</v>
      </c>
      <c r="D43">
        <f t="shared" si="2"/>
        <v>7</v>
      </c>
      <c r="E43" t="s">
        <v>17</v>
      </c>
      <c r="F43" t="s">
        <v>20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1</v>
      </c>
      <c r="H43">
        <f t="shared" si="0"/>
        <v>0</v>
      </c>
      <c r="I43">
        <f t="shared" si="1"/>
        <v>1</v>
      </c>
      <c r="J43" s="8" t="s">
        <v>88</v>
      </c>
      <c r="K43" s="8"/>
      <c r="L43">
        <v>3932.7956989247327</v>
      </c>
      <c r="M43">
        <v>3305.8064516129048</v>
      </c>
      <c r="N43">
        <v>458.78494623655916</v>
      </c>
      <c r="O43">
        <v>410.37634408602162</v>
      </c>
      <c r="P43">
        <v>5412</v>
      </c>
      <c r="Q43">
        <v>3927</v>
      </c>
      <c r="R43">
        <v>1</v>
      </c>
      <c r="S43">
        <v>0</v>
      </c>
      <c r="T43">
        <v>0</v>
      </c>
      <c r="U43">
        <v>0</v>
      </c>
      <c r="V43">
        <v>0</v>
      </c>
      <c r="W43">
        <v>0.14083617599518661</v>
      </c>
      <c r="X43">
        <v>0.85916382400481339</v>
      </c>
      <c r="Y43">
        <v>0.15660670307313421</v>
      </c>
      <c r="Z43">
        <v>759</v>
      </c>
      <c r="AA43">
        <f t="shared" si="3"/>
        <v>-6</v>
      </c>
      <c r="AB43">
        <v>1267</v>
      </c>
      <c r="AC43">
        <v>725.94522996635192</v>
      </c>
      <c r="AD43">
        <v>759</v>
      </c>
      <c r="AE43" s="6">
        <v>1</v>
      </c>
      <c r="AF43">
        <v>0</v>
      </c>
      <c r="AG43">
        <f t="shared" si="4"/>
        <v>0</v>
      </c>
      <c r="AH43">
        <v>1082</v>
      </c>
      <c r="AI43">
        <v>1401</v>
      </c>
      <c r="AJ43" s="18">
        <v>2226</v>
      </c>
    </row>
    <row r="44" spans="1:36" x14ac:dyDescent="0.6">
      <c r="A44">
        <v>2024</v>
      </c>
      <c r="B44">
        <v>2</v>
      </c>
      <c r="C44">
        <v>12</v>
      </c>
      <c r="D44">
        <f t="shared" si="2"/>
        <v>1</v>
      </c>
      <c r="E44" t="s">
        <v>17</v>
      </c>
      <c r="F44" t="s">
        <v>22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2</v>
      </c>
      <c r="H44">
        <f t="shared" si="0"/>
        <v>0</v>
      </c>
      <c r="I44">
        <f t="shared" si="1"/>
        <v>1</v>
      </c>
      <c r="J44" s="8" t="s">
        <v>88</v>
      </c>
      <c r="K44" s="8"/>
      <c r="L44">
        <v>4232.1509433962265</v>
      </c>
      <c r="M44">
        <v>3730.2641509433961</v>
      </c>
      <c r="N44">
        <v>487.81132075471697</v>
      </c>
      <c r="O44">
        <v>427.49056603773585</v>
      </c>
      <c r="P44">
        <v>5845</v>
      </c>
      <c r="Q44">
        <v>4921</v>
      </c>
      <c r="R44">
        <v>1</v>
      </c>
      <c r="S44">
        <v>0</v>
      </c>
      <c r="T44">
        <v>0</v>
      </c>
      <c r="U44">
        <v>0</v>
      </c>
      <c r="V44">
        <v>0</v>
      </c>
      <c r="W44">
        <v>0.14800208770114029</v>
      </c>
      <c r="X44">
        <v>0.85199791229885979</v>
      </c>
      <c r="Y44">
        <v>5.6107852763992459E-2</v>
      </c>
      <c r="Z44">
        <v>694</v>
      </c>
      <c r="AA44">
        <f t="shared" si="3"/>
        <v>-65</v>
      </c>
      <c r="AB44">
        <v>1267</v>
      </c>
      <c r="AC44">
        <v>700.25963814402985</v>
      </c>
      <c r="AD44">
        <v>694</v>
      </c>
      <c r="AE44" s="6">
        <v>3.5</v>
      </c>
      <c r="AF44">
        <v>0</v>
      </c>
      <c r="AG44">
        <f t="shared" si="4"/>
        <v>0</v>
      </c>
      <c r="AH44">
        <v>973</v>
      </c>
      <c r="AI44">
        <v>1422</v>
      </c>
      <c r="AJ44" s="18">
        <v>1861</v>
      </c>
    </row>
    <row r="45" spans="1:36" x14ac:dyDescent="0.6">
      <c r="A45">
        <v>2024</v>
      </c>
      <c r="B45">
        <v>2</v>
      </c>
      <c r="C45">
        <v>13</v>
      </c>
      <c r="D45">
        <f t="shared" si="2"/>
        <v>2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L45">
        <v>4701.3989071038241</v>
      </c>
      <c r="M45">
        <v>4230.1420765027315</v>
      </c>
      <c r="N45">
        <v>561.61202185792354</v>
      </c>
      <c r="O45">
        <v>702.09836065573768</v>
      </c>
      <c r="P45">
        <v>5852</v>
      </c>
      <c r="Q45">
        <v>4711</v>
      </c>
      <c r="R45">
        <v>1</v>
      </c>
      <c r="S45">
        <v>0</v>
      </c>
      <c r="T45">
        <v>0</v>
      </c>
      <c r="U45">
        <v>0</v>
      </c>
      <c r="V45">
        <v>0</v>
      </c>
      <c r="W45">
        <v>0.1118968727318628</v>
      </c>
      <c r="X45">
        <v>0.88810312726813723</v>
      </c>
      <c r="Y45">
        <v>3.7465682097888857E-2</v>
      </c>
      <c r="Z45">
        <v>592</v>
      </c>
      <c r="AA45">
        <f t="shared" si="3"/>
        <v>-102</v>
      </c>
      <c r="AB45">
        <v>1267</v>
      </c>
      <c r="AC45">
        <v>671.46083740128381</v>
      </c>
      <c r="AD45">
        <v>592</v>
      </c>
      <c r="AE45" s="6">
        <v>8.1999999999999993</v>
      </c>
      <c r="AF45">
        <v>0</v>
      </c>
      <c r="AG45">
        <f t="shared" si="4"/>
        <v>0</v>
      </c>
      <c r="AH45">
        <v>1218</v>
      </c>
      <c r="AI45">
        <v>1528</v>
      </c>
      <c r="AJ45" s="18">
        <v>1459</v>
      </c>
    </row>
    <row r="46" spans="1:36" x14ac:dyDescent="0.6">
      <c r="A46">
        <v>2024</v>
      </c>
      <c r="B46">
        <v>2</v>
      </c>
      <c r="C46">
        <v>14</v>
      </c>
      <c r="D46">
        <f t="shared" si="2"/>
        <v>3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L46">
        <v>5180.3966005665734</v>
      </c>
      <c r="M46">
        <v>4540.4419263456102</v>
      </c>
      <c r="N46">
        <v>582.69688385269126</v>
      </c>
      <c r="O46">
        <v>718.92067988668555</v>
      </c>
      <c r="P46">
        <v>5685</v>
      </c>
      <c r="Q46">
        <v>4478</v>
      </c>
      <c r="R46">
        <v>1</v>
      </c>
      <c r="S46">
        <v>0</v>
      </c>
      <c r="T46">
        <v>0</v>
      </c>
      <c r="U46">
        <v>0</v>
      </c>
      <c r="V46">
        <v>0</v>
      </c>
      <c r="W46">
        <v>0.14198727409885531</v>
      </c>
      <c r="X46">
        <v>0.85801272590114475</v>
      </c>
      <c r="Y46">
        <v>9.6461018728065867E-2</v>
      </c>
      <c r="Z46">
        <v>581</v>
      </c>
      <c r="AA46">
        <f t="shared" si="3"/>
        <v>-11</v>
      </c>
      <c r="AB46">
        <v>1267</v>
      </c>
      <c r="AC46">
        <v>638.94832488090071</v>
      </c>
      <c r="AD46">
        <v>581</v>
      </c>
      <c r="AE46" s="6">
        <v>12.9</v>
      </c>
      <c r="AF46">
        <v>0</v>
      </c>
      <c r="AG46">
        <f t="shared" si="4"/>
        <v>0</v>
      </c>
      <c r="AH46">
        <v>1285</v>
      </c>
      <c r="AI46">
        <v>1276</v>
      </c>
      <c r="AJ46" s="18">
        <v>1276</v>
      </c>
    </row>
    <row r="47" spans="1:36" x14ac:dyDescent="0.6">
      <c r="A47">
        <v>2024</v>
      </c>
      <c r="B47">
        <v>2</v>
      </c>
      <c r="C47">
        <v>15</v>
      </c>
      <c r="D47">
        <f t="shared" si="2"/>
        <v>4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0</v>
      </c>
      <c r="H47">
        <f t="shared" si="0"/>
        <v>0</v>
      </c>
      <c r="I47">
        <f t="shared" si="1"/>
        <v>0</v>
      </c>
      <c r="L47">
        <v>5038.6271186440663</v>
      </c>
      <c r="M47">
        <v>4293.4576271186424</v>
      </c>
      <c r="N47">
        <v>578.42372881355925</v>
      </c>
      <c r="O47">
        <v>717.42372881355925</v>
      </c>
      <c r="P47">
        <v>5392</v>
      </c>
      <c r="Q47">
        <v>4672</v>
      </c>
      <c r="R47">
        <v>1</v>
      </c>
      <c r="S47">
        <v>0</v>
      </c>
      <c r="T47">
        <v>0</v>
      </c>
      <c r="U47">
        <v>0</v>
      </c>
      <c r="V47">
        <v>0</v>
      </c>
      <c r="W47">
        <v>0.1193296237413884</v>
      </c>
      <c r="X47">
        <v>0.88067037625861155</v>
      </c>
      <c r="Y47">
        <v>5.9611817700052999E-2</v>
      </c>
      <c r="Z47">
        <v>596</v>
      </c>
      <c r="AA47">
        <f t="shared" si="3"/>
        <v>15</v>
      </c>
      <c r="AB47">
        <v>1267</v>
      </c>
      <c r="AC47">
        <v>667.7070823256945</v>
      </c>
      <c r="AD47">
        <v>596</v>
      </c>
      <c r="AE47" s="6">
        <v>4.5</v>
      </c>
      <c r="AF47">
        <v>10.9</v>
      </c>
      <c r="AG47">
        <f t="shared" si="4"/>
        <v>49.050000000000004</v>
      </c>
      <c r="AH47">
        <v>1411</v>
      </c>
      <c r="AI47">
        <v>1213</v>
      </c>
      <c r="AJ47" s="18">
        <v>1384</v>
      </c>
    </row>
    <row r="48" spans="1:36" x14ac:dyDescent="0.6">
      <c r="A48">
        <v>2024</v>
      </c>
      <c r="B48">
        <v>2</v>
      </c>
      <c r="C48">
        <v>16</v>
      </c>
      <c r="D48">
        <f t="shared" si="2"/>
        <v>5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0</v>
      </c>
      <c r="I48">
        <f t="shared" si="1"/>
        <v>0</v>
      </c>
      <c r="L48">
        <v>5346.2742382271463</v>
      </c>
      <c r="M48">
        <v>4546.1080332409965</v>
      </c>
      <c r="N48">
        <v>614.27423822714684</v>
      </c>
      <c r="O48">
        <v>706.43490304709144</v>
      </c>
      <c r="P48">
        <v>5200</v>
      </c>
      <c r="Q48">
        <v>5434</v>
      </c>
      <c r="R48">
        <v>1</v>
      </c>
      <c r="S48">
        <v>0</v>
      </c>
      <c r="T48">
        <v>0</v>
      </c>
      <c r="U48">
        <v>0</v>
      </c>
      <c r="V48">
        <v>0</v>
      </c>
      <c r="W48">
        <v>0.1415112800809622</v>
      </c>
      <c r="X48">
        <v>0.85848871991903775</v>
      </c>
      <c r="Y48">
        <v>0.1738193754086175</v>
      </c>
      <c r="Z48">
        <v>619</v>
      </c>
      <c r="AA48">
        <f t="shared" si="3"/>
        <v>23</v>
      </c>
      <c r="AB48">
        <v>1267</v>
      </c>
      <c r="AC48">
        <v>657.6515876002785</v>
      </c>
      <c r="AD48">
        <v>619</v>
      </c>
      <c r="AE48" s="6">
        <v>2.2999999999999998</v>
      </c>
      <c r="AF48">
        <v>0</v>
      </c>
      <c r="AG48">
        <f t="shared" si="4"/>
        <v>0</v>
      </c>
      <c r="AH48">
        <v>1471</v>
      </c>
      <c r="AI48">
        <v>1146</v>
      </c>
      <c r="AJ48" s="18">
        <v>1621</v>
      </c>
    </row>
    <row r="49" spans="1:36" x14ac:dyDescent="0.6">
      <c r="A49">
        <v>2024</v>
      </c>
      <c r="B49">
        <v>2</v>
      </c>
      <c r="C49">
        <v>17</v>
      </c>
      <c r="D49">
        <f t="shared" si="2"/>
        <v>6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0</v>
      </c>
      <c r="H49">
        <f t="shared" si="0"/>
        <v>0</v>
      </c>
      <c r="I49">
        <f t="shared" si="1"/>
        <v>0</v>
      </c>
      <c r="L49">
        <v>4472.642045454546</v>
      </c>
      <c r="M49">
        <v>4119.801136363636</v>
      </c>
      <c r="N49">
        <v>548.89772727272725</v>
      </c>
      <c r="O49">
        <v>531.84659090909088</v>
      </c>
      <c r="P49">
        <v>5181</v>
      </c>
      <c r="Q49">
        <v>5383</v>
      </c>
      <c r="R49">
        <v>1</v>
      </c>
      <c r="S49">
        <v>0</v>
      </c>
      <c r="T49">
        <v>0</v>
      </c>
      <c r="U49">
        <v>0</v>
      </c>
      <c r="V49">
        <v>0</v>
      </c>
      <c r="W49">
        <v>0.1128754890824183</v>
      </c>
      <c r="X49">
        <v>0.88712451091758182</v>
      </c>
      <c r="Y49">
        <v>1.9855168496781522E-2</v>
      </c>
      <c r="Z49">
        <v>629</v>
      </c>
      <c r="AA49">
        <f t="shared" si="3"/>
        <v>10</v>
      </c>
      <c r="AB49">
        <v>1267</v>
      </c>
      <c r="AC49">
        <v>671.42404336257357</v>
      </c>
      <c r="AD49">
        <v>629</v>
      </c>
      <c r="AE49" s="6">
        <v>4.4000000000000004</v>
      </c>
      <c r="AF49">
        <v>0</v>
      </c>
      <c r="AG49">
        <f t="shared" si="4"/>
        <v>0</v>
      </c>
      <c r="AH49">
        <v>1366</v>
      </c>
      <c r="AI49">
        <v>1389</v>
      </c>
      <c r="AJ49" s="18">
        <v>1857</v>
      </c>
    </row>
    <row r="50" spans="1:36" x14ac:dyDescent="0.6">
      <c r="A50">
        <v>2024</v>
      </c>
      <c r="B50">
        <v>2</v>
      </c>
      <c r="C50">
        <v>18</v>
      </c>
      <c r="D50">
        <f t="shared" si="2"/>
        <v>7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0</v>
      </c>
      <c r="H50">
        <f t="shared" si="0"/>
        <v>0</v>
      </c>
      <c r="I50">
        <f t="shared" si="1"/>
        <v>0</v>
      </c>
      <c r="L50">
        <v>3990.841791044777</v>
      </c>
      <c r="M50">
        <v>3784.0298507462694</v>
      </c>
      <c r="N50">
        <v>433.93731343283582</v>
      </c>
      <c r="O50">
        <v>474.74626865671644</v>
      </c>
      <c r="P50">
        <v>5370</v>
      </c>
      <c r="Q50">
        <v>5717</v>
      </c>
      <c r="R50">
        <v>1</v>
      </c>
      <c r="S50">
        <v>0</v>
      </c>
      <c r="T50">
        <v>0</v>
      </c>
      <c r="U50">
        <v>0</v>
      </c>
      <c r="V50">
        <v>0</v>
      </c>
      <c r="W50">
        <v>0.14859595321848409</v>
      </c>
      <c r="X50">
        <v>0.85140404678151582</v>
      </c>
      <c r="Y50">
        <v>9.6928835573193844E-2</v>
      </c>
      <c r="Z50">
        <v>586</v>
      </c>
      <c r="AA50">
        <f t="shared" si="3"/>
        <v>-43</v>
      </c>
      <c r="AB50">
        <v>1267</v>
      </c>
      <c r="AC50">
        <v>665.65951747807651</v>
      </c>
      <c r="AD50">
        <v>586</v>
      </c>
      <c r="AE50" s="6">
        <v>6.2</v>
      </c>
      <c r="AF50">
        <v>17.100000000000001</v>
      </c>
      <c r="AG50">
        <f t="shared" si="4"/>
        <v>106.02000000000001</v>
      </c>
      <c r="AH50">
        <v>1234</v>
      </c>
      <c r="AI50">
        <v>1633</v>
      </c>
      <c r="AJ50" s="18">
        <v>1669</v>
      </c>
    </row>
    <row r="51" spans="1:36" x14ac:dyDescent="0.6">
      <c r="A51">
        <v>2024</v>
      </c>
      <c r="B51">
        <v>2</v>
      </c>
      <c r="C51">
        <v>19</v>
      </c>
      <c r="D51">
        <f t="shared" si="2"/>
        <v>1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0</v>
      </c>
      <c r="I51">
        <f t="shared" si="1"/>
        <v>0</v>
      </c>
      <c r="L51">
        <v>6933.4615384615399</v>
      </c>
      <c r="M51">
        <v>6193.1538461538476</v>
      </c>
      <c r="N51">
        <v>602.53846153846155</v>
      </c>
      <c r="O51">
        <v>819.38461538461547</v>
      </c>
      <c r="P51">
        <v>5234</v>
      </c>
      <c r="Q51">
        <v>5420</v>
      </c>
      <c r="R51">
        <v>1</v>
      </c>
      <c r="S51">
        <v>0</v>
      </c>
      <c r="T51">
        <v>0</v>
      </c>
      <c r="U51">
        <v>0</v>
      </c>
      <c r="V51">
        <v>0</v>
      </c>
      <c r="W51">
        <v>0.1467966424414707</v>
      </c>
      <c r="X51">
        <v>0.85320335755852927</v>
      </c>
      <c r="Y51">
        <v>9.5938927476378208E-2</v>
      </c>
      <c r="Z51">
        <v>566</v>
      </c>
      <c r="AA51">
        <f t="shared" si="3"/>
        <v>-20</v>
      </c>
      <c r="AB51">
        <v>1267</v>
      </c>
      <c r="AC51">
        <v>611.82988931782609</v>
      </c>
      <c r="AD51">
        <v>566</v>
      </c>
      <c r="AE51" s="6">
        <v>9.1</v>
      </c>
      <c r="AF51">
        <v>8.9</v>
      </c>
      <c r="AG51">
        <f t="shared" si="4"/>
        <v>80.989999999999995</v>
      </c>
      <c r="AH51">
        <v>1210</v>
      </c>
      <c r="AI51">
        <v>1190</v>
      </c>
      <c r="AJ51" s="18">
        <v>1295</v>
      </c>
    </row>
    <row r="52" spans="1:36" x14ac:dyDescent="0.6">
      <c r="A52">
        <v>2024</v>
      </c>
      <c r="B52">
        <v>2</v>
      </c>
      <c r="C52">
        <v>20</v>
      </c>
      <c r="D52">
        <f t="shared" si="2"/>
        <v>2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0</v>
      </c>
      <c r="H52">
        <f t="shared" si="0"/>
        <v>0</v>
      </c>
      <c r="I52">
        <f t="shared" si="1"/>
        <v>0</v>
      </c>
      <c r="L52">
        <v>4957.2868632707778</v>
      </c>
      <c r="M52">
        <v>4396.7292225201072</v>
      </c>
      <c r="N52">
        <v>581.86595174262732</v>
      </c>
      <c r="O52">
        <v>755.98927613941021</v>
      </c>
      <c r="P52">
        <v>5241</v>
      </c>
      <c r="Q52">
        <v>5407</v>
      </c>
      <c r="R52">
        <v>1</v>
      </c>
      <c r="S52">
        <v>0</v>
      </c>
      <c r="T52">
        <v>0</v>
      </c>
      <c r="U52">
        <v>0</v>
      </c>
      <c r="V52">
        <v>0</v>
      </c>
      <c r="W52">
        <v>0.1129586150763837</v>
      </c>
      <c r="X52">
        <v>0.88704138492361639</v>
      </c>
      <c r="Y52">
        <v>0.120507763586276</v>
      </c>
      <c r="Z52">
        <v>601</v>
      </c>
      <c r="AA52">
        <f t="shared" si="3"/>
        <v>35</v>
      </c>
      <c r="AB52">
        <v>1267</v>
      </c>
      <c r="AC52">
        <v>650.011946197209</v>
      </c>
      <c r="AD52">
        <v>601</v>
      </c>
      <c r="AE52" s="6">
        <v>4.3</v>
      </c>
      <c r="AF52">
        <v>2.6</v>
      </c>
      <c r="AG52">
        <f t="shared" si="4"/>
        <v>11.18</v>
      </c>
      <c r="AH52">
        <v>1232</v>
      </c>
      <c r="AI52">
        <v>1396</v>
      </c>
      <c r="AJ52" s="18">
        <v>1366</v>
      </c>
    </row>
    <row r="53" spans="1:36" x14ac:dyDescent="0.6">
      <c r="A53">
        <v>2024</v>
      </c>
      <c r="B53">
        <v>2</v>
      </c>
      <c r="C53">
        <v>21</v>
      </c>
      <c r="D53">
        <f t="shared" si="2"/>
        <v>3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0</v>
      </c>
      <c r="H53">
        <f t="shared" si="0"/>
        <v>0</v>
      </c>
      <c r="I53">
        <f t="shared" si="1"/>
        <v>0</v>
      </c>
      <c r="L53">
        <v>4950.4695652173914</v>
      </c>
      <c r="M53">
        <v>4420.1739130434789</v>
      </c>
      <c r="N53">
        <v>571.42608695652177</v>
      </c>
      <c r="O53">
        <v>704.43478260869574</v>
      </c>
      <c r="P53">
        <v>5315</v>
      </c>
      <c r="Q53">
        <v>5368</v>
      </c>
      <c r="R53">
        <v>1</v>
      </c>
      <c r="S53">
        <v>0</v>
      </c>
      <c r="T53">
        <v>0</v>
      </c>
      <c r="U53">
        <v>0</v>
      </c>
      <c r="V53">
        <v>0</v>
      </c>
      <c r="W53">
        <v>0.14395612967643301</v>
      </c>
      <c r="X53">
        <v>0.8560438703235671</v>
      </c>
      <c r="Y53">
        <v>0.25523417267309428</v>
      </c>
      <c r="Z53">
        <v>597</v>
      </c>
      <c r="AA53">
        <f t="shared" si="3"/>
        <v>-4</v>
      </c>
      <c r="AB53">
        <v>1267</v>
      </c>
      <c r="AC53">
        <v>653.2062688175165</v>
      </c>
      <c r="AD53">
        <v>597</v>
      </c>
      <c r="AE53" s="6">
        <v>1.9</v>
      </c>
      <c r="AF53">
        <v>17.8</v>
      </c>
      <c r="AG53">
        <f t="shared" si="4"/>
        <v>33.82</v>
      </c>
      <c r="AH53">
        <v>1316</v>
      </c>
      <c r="AI53">
        <v>1224</v>
      </c>
      <c r="AJ53" s="18">
        <v>1262</v>
      </c>
    </row>
    <row r="54" spans="1:36" x14ac:dyDescent="0.6">
      <c r="A54">
        <v>2024</v>
      </c>
      <c r="B54">
        <v>2</v>
      </c>
      <c r="C54">
        <v>22</v>
      </c>
      <c r="D54">
        <f t="shared" si="2"/>
        <v>4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0</v>
      </c>
      <c r="H54">
        <f t="shared" si="0"/>
        <v>0</v>
      </c>
      <c r="I54">
        <f t="shared" si="1"/>
        <v>0</v>
      </c>
      <c r="L54">
        <v>4921.1346704871057</v>
      </c>
      <c r="M54">
        <v>4394.1833810888247</v>
      </c>
      <c r="N54">
        <v>597.15186246418341</v>
      </c>
      <c r="O54">
        <v>713.44126074498558</v>
      </c>
      <c r="P54">
        <v>5024</v>
      </c>
      <c r="Q54">
        <v>5434</v>
      </c>
      <c r="R54">
        <v>1</v>
      </c>
      <c r="S54">
        <v>0</v>
      </c>
      <c r="T54">
        <v>0</v>
      </c>
      <c r="U54">
        <v>0</v>
      </c>
      <c r="V54">
        <v>0</v>
      </c>
      <c r="W54">
        <v>0.1064830751577739</v>
      </c>
      <c r="X54">
        <v>0.893516924842226</v>
      </c>
      <c r="Y54">
        <v>0.44523035452467458</v>
      </c>
      <c r="Z54">
        <v>595</v>
      </c>
      <c r="AA54">
        <f t="shared" si="3"/>
        <v>-2</v>
      </c>
      <c r="AB54">
        <v>1267</v>
      </c>
      <c r="AC54">
        <v>667.40296140841838</v>
      </c>
      <c r="AD54">
        <v>595</v>
      </c>
      <c r="AE54" s="6">
        <v>0.2</v>
      </c>
      <c r="AF54">
        <v>8.8000000000000007</v>
      </c>
      <c r="AG54">
        <f t="shared" si="4"/>
        <v>1.7600000000000002</v>
      </c>
      <c r="AH54">
        <v>1355</v>
      </c>
      <c r="AI54">
        <v>1082</v>
      </c>
      <c r="AJ54" s="18">
        <v>1441</v>
      </c>
    </row>
    <row r="55" spans="1:36" x14ac:dyDescent="0.6">
      <c r="A55">
        <v>2024</v>
      </c>
      <c r="B55">
        <v>2</v>
      </c>
      <c r="C55">
        <v>23</v>
      </c>
      <c r="D55">
        <f t="shared" si="2"/>
        <v>5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L55">
        <v>5177.8032786885251</v>
      </c>
      <c r="M55">
        <v>4476.3934426229516</v>
      </c>
      <c r="N55">
        <v>591.65573770491801</v>
      </c>
      <c r="O55">
        <v>760.98360655737702</v>
      </c>
      <c r="P55">
        <v>5599</v>
      </c>
      <c r="Q55">
        <v>5618</v>
      </c>
      <c r="R55">
        <v>1</v>
      </c>
      <c r="S55">
        <v>0</v>
      </c>
      <c r="T55">
        <v>0</v>
      </c>
      <c r="U55">
        <v>0</v>
      </c>
      <c r="V55">
        <v>0</v>
      </c>
      <c r="W55">
        <v>0.14326468752785951</v>
      </c>
      <c r="X55">
        <v>0.85673531247214052</v>
      </c>
      <c r="Y55">
        <v>0.18191881370538771</v>
      </c>
      <c r="Z55">
        <v>676</v>
      </c>
      <c r="AA55">
        <f t="shared" si="3"/>
        <v>81</v>
      </c>
      <c r="AB55">
        <v>1267</v>
      </c>
      <c r="AC55">
        <v>679.81875668160194</v>
      </c>
      <c r="AD55">
        <v>676</v>
      </c>
      <c r="AE55" s="6">
        <v>1.8</v>
      </c>
      <c r="AF55">
        <v>0.4</v>
      </c>
      <c r="AG55">
        <f t="shared" si="4"/>
        <v>0.72000000000000008</v>
      </c>
      <c r="AH55">
        <v>1488</v>
      </c>
      <c r="AI55">
        <v>1228</v>
      </c>
      <c r="AJ55" s="18">
        <v>1741</v>
      </c>
    </row>
    <row r="56" spans="1:36" x14ac:dyDescent="0.6">
      <c r="A56">
        <v>2024</v>
      </c>
      <c r="B56">
        <v>2</v>
      </c>
      <c r="C56">
        <v>24</v>
      </c>
      <c r="D56">
        <f t="shared" si="2"/>
        <v>6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L56">
        <v>4353.7127071823224</v>
      </c>
      <c r="M56">
        <v>4152.629834254145</v>
      </c>
      <c r="N56">
        <v>521.04419889502765</v>
      </c>
      <c r="O56">
        <v>568.83425414364649</v>
      </c>
      <c r="P56">
        <v>5477</v>
      </c>
      <c r="Q56">
        <v>5631</v>
      </c>
      <c r="R56">
        <v>1</v>
      </c>
      <c r="S56">
        <v>0</v>
      </c>
      <c r="T56">
        <v>0</v>
      </c>
      <c r="U56">
        <v>0</v>
      </c>
      <c r="V56">
        <v>0</v>
      </c>
      <c r="W56">
        <v>0.1156082274465422</v>
      </c>
      <c r="X56">
        <v>0.88439177255345791</v>
      </c>
      <c r="Y56">
        <v>2.9271053037707689E-2</v>
      </c>
      <c r="Z56">
        <v>669</v>
      </c>
      <c r="AA56">
        <f t="shared" si="3"/>
        <v>-7</v>
      </c>
      <c r="AB56">
        <v>1267</v>
      </c>
      <c r="AC56">
        <v>693.48122215507738</v>
      </c>
      <c r="AD56">
        <v>669</v>
      </c>
      <c r="AE56" s="6">
        <v>2</v>
      </c>
      <c r="AF56">
        <v>2.2999999999999998</v>
      </c>
      <c r="AG56">
        <f t="shared" si="4"/>
        <v>4.5999999999999996</v>
      </c>
      <c r="AH56">
        <v>1497</v>
      </c>
      <c r="AI56">
        <v>1447</v>
      </c>
      <c r="AJ56" s="18">
        <v>1950</v>
      </c>
    </row>
    <row r="57" spans="1:36" x14ac:dyDescent="0.6">
      <c r="A57">
        <v>2024</v>
      </c>
      <c r="B57">
        <v>2</v>
      </c>
      <c r="C57">
        <v>25</v>
      </c>
      <c r="D57">
        <f t="shared" si="2"/>
        <v>7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L57">
        <v>4044.4345403899706</v>
      </c>
      <c r="M57">
        <v>3821.9665738161548</v>
      </c>
      <c r="N57">
        <v>465.22005571030638</v>
      </c>
      <c r="O57">
        <v>474.97493036211694</v>
      </c>
      <c r="P57">
        <v>5540</v>
      </c>
      <c r="Q57">
        <v>5684</v>
      </c>
      <c r="R57">
        <v>1</v>
      </c>
      <c r="S57">
        <v>0</v>
      </c>
      <c r="T57">
        <v>0</v>
      </c>
      <c r="U57">
        <v>0</v>
      </c>
      <c r="V57">
        <v>0</v>
      </c>
      <c r="W57">
        <v>0.14558344364117709</v>
      </c>
      <c r="X57">
        <v>0.85441655635882297</v>
      </c>
      <c r="Y57">
        <v>0.15541314530088579</v>
      </c>
      <c r="Z57">
        <v>638</v>
      </c>
      <c r="AA57">
        <f t="shared" si="3"/>
        <v>-31</v>
      </c>
      <c r="AB57">
        <v>1267</v>
      </c>
      <c r="AC57">
        <v>685.15615723222163</v>
      </c>
      <c r="AD57">
        <v>638</v>
      </c>
      <c r="AE57" s="6">
        <v>2.8</v>
      </c>
      <c r="AF57">
        <v>1.8</v>
      </c>
      <c r="AG57">
        <f t="shared" si="4"/>
        <v>5.04</v>
      </c>
      <c r="AH57">
        <v>1410</v>
      </c>
      <c r="AI57">
        <v>1734</v>
      </c>
      <c r="AJ57" s="18">
        <v>1888</v>
      </c>
    </row>
    <row r="58" spans="1:36" x14ac:dyDescent="0.6">
      <c r="A58">
        <v>2024</v>
      </c>
      <c r="B58">
        <v>2</v>
      </c>
      <c r="C58">
        <v>26</v>
      </c>
      <c r="D58">
        <f t="shared" si="2"/>
        <v>1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L58">
        <v>4653.5561797752816</v>
      </c>
      <c r="M58">
        <v>4449.8426966292145</v>
      </c>
      <c r="N58">
        <v>608.55617977528095</v>
      </c>
      <c r="O58">
        <v>703.78089887640454</v>
      </c>
      <c r="P58">
        <v>5513</v>
      </c>
      <c r="Q58">
        <v>5678</v>
      </c>
      <c r="R58">
        <v>1</v>
      </c>
      <c r="S58">
        <v>0</v>
      </c>
      <c r="T58">
        <v>0</v>
      </c>
      <c r="U58">
        <v>0</v>
      </c>
      <c r="V58">
        <v>0</v>
      </c>
      <c r="W58">
        <v>0.1441647412248788</v>
      </c>
      <c r="X58">
        <v>0.85583525877512112</v>
      </c>
      <c r="Y58">
        <v>1.8354034492002499E-2</v>
      </c>
      <c r="Z58">
        <v>636</v>
      </c>
      <c r="AA58">
        <f t="shared" si="3"/>
        <v>-2</v>
      </c>
      <c r="AB58">
        <v>1267</v>
      </c>
      <c r="AC58">
        <v>643.44495787801679</v>
      </c>
      <c r="AD58">
        <v>636</v>
      </c>
      <c r="AE58" s="6">
        <v>3.8</v>
      </c>
      <c r="AF58">
        <v>0</v>
      </c>
      <c r="AG58">
        <f t="shared" si="4"/>
        <v>0</v>
      </c>
      <c r="AH58">
        <v>1294</v>
      </c>
      <c r="AI58">
        <v>1319</v>
      </c>
      <c r="AJ58" s="18">
        <v>1614</v>
      </c>
    </row>
    <row r="59" spans="1:36" x14ac:dyDescent="0.6">
      <c r="A59">
        <v>2024</v>
      </c>
      <c r="B59">
        <v>2</v>
      </c>
      <c r="C59">
        <v>27</v>
      </c>
      <c r="D59">
        <f t="shared" si="2"/>
        <v>2</v>
      </c>
      <c r="G59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0</v>
      </c>
      <c r="H59">
        <f t="shared" si="0"/>
        <v>0</v>
      </c>
      <c r="I59">
        <f t="shared" si="1"/>
        <v>0</v>
      </c>
      <c r="L59">
        <v>4734.051136363636</v>
      </c>
      <c r="M59">
        <v>4492.431818181818</v>
      </c>
      <c r="N59" s="2">
        <v>0</v>
      </c>
      <c r="O59" s="2">
        <v>0</v>
      </c>
      <c r="P59">
        <v>5441</v>
      </c>
      <c r="Q59">
        <v>5619</v>
      </c>
      <c r="R59">
        <v>1</v>
      </c>
      <c r="S59">
        <v>0</v>
      </c>
      <c r="T59">
        <v>0</v>
      </c>
      <c r="U59">
        <v>0</v>
      </c>
      <c r="V59">
        <v>0</v>
      </c>
      <c r="W59">
        <v>0.1104566003616637</v>
      </c>
      <c r="X59">
        <v>0.8895433996383364</v>
      </c>
      <c r="Y59">
        <v>0.27450271247739599</v>
      </c>
      <c r="Z59">
        <v>697</v>
      </c>
      <c r="AA59">
        <f t="shared" si="3"/>
        <v>61</v>
      </c>
      <c r="AB59">
        <v>1267</v>
      </c>
      <c r="AC59">
        <v>658.80134597526853</v>
      </c>
      <c r="AD59">
        <v>697</v>
      </c>
      <c r="AE59" s="6">
        <v>5.3</v>
      </c>
      <c r="AF59">
        <v>0</v>
      </c>
      <c r="AG59">
        <f t="shared" si="4"/>
        <v>0</v>
      </c>
      <c r="AH59">
        <v>1492</v>
      </c>
      <c r="AI59">
        <v>1412</v>
      </c>
      <c r="AJ59" s="18">
        <v>1687</v>
      </c>
    </row>
    <row r="60" spans="1:36" x14ac:dyDescent="0.6">
      <c r="A60">
        <v>2024</v>
      </c>
      <c r="B60">
        <v>2</v>
      </c>
      <c r="C60">
        <v>28</v>
      </c>
      <c r="D60">
        <f t="shared" si="2"/>
        <v>3</v>
      </c>
      <c r="G6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0</v>
      </c>
      <c r="H60">
        <f t="shared" si="0"/>
        <v>0</v>
      </c>
      <c r="I60">
        <f t="shared" si="1"/>
        <v>0</v>
      </c>
      <c r="L60">
        <v>5000.829545454546</v>
      </c>
      <c r="M60">
        <v>4477.704545454546</v>
      </c>
      <c r="N60" s="2">
        <v>0</v>
      </c>
      <c r="O60" s="2">
        <v>0</v>
      </c>
      <c r="P60">
        <v>5349</v>
      </c>
      <c r="Q60">
        <v>5587</v>
      </c>
      <c r="R60">
        <v>1</v>
      </c>
      <c r="S60">
        <v>0</v>
      </c>
      <c r="T60">
        <v>0</v>
      </c>
      <c r="U60">
        <v>0</v>
      </c>
      <c r="V60">
        <v>0</v>
      </c>
      <c r="W60">
        <v>0.14385972933430871</v>
      </c>
      <c r="X60">
        <v>0.85614027066569132</v>
      </c>
      <c r="Y60">
        <v>0.1144659839063643</v>
      </c>
      <c r="Z60">
        <v>835</v>
      </c>
      <c r="AA60">
        <f t="shared" si="3"/>
        <v>138</v>
      </c>
      <c r="AB60">
        <v>1267</v>
      </c>
      <c r="AC60">
        <v>639.49293124629457</v>
      </c>
      <c r="AD60">
        <v>835</v>
      </c>
      <c r="AE60" s="6">
        <v>6.4</v>
      </c>
      <c r="AF60">
        <v>0</v>
      </c>
      <c r="AG60">
        <f t="shared" si="4"/>
        <v>0</v>
      </c>
      <c r="AH60">
        <v>1556</v>
      </c>
      <c r="AI60">
        <v>1342</v>
      </c>
      <c r="AJ60" s="18">
        <v>1845</v>
      </c>
    </row>
    <row r="61" spans="1:36" x14ac:dyDescent="0.6">
      <c r="A61">
        <v>2024</v>
      </c>
      <c r="B61">
        <v>2</v>
      </c>
      <c r="C61">
        <v>29</v>
      </c>
      <c r="D61">
        <f t="shared" si="2"/>
        <v>4</v>
      </c>
      <c r="G61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0</v>
      </c>
      <c r="H61">
        <f t="shared" si="0"/>
        <v>0</v>
      </c>
      <c r="I61">
        <f t="shared" si="1"/>
        <v>0</v>
      </c>
      <c r="L61">
        <v>4937.4072022160672</v>
      </c>
      <c r="M61">
        <v>4293.0969529085878</v>
      </c>
      <c r="N61" s="2">
        <v>0</v>
      </c>
      <c r="O61" s="2">
        <v>0</v>
      </c>
      <c r="P61">
        <v>5245</v>
      </c>
      <c r="Q61">
        <v>5502</v>
      </c>
      <c r="R61">
        <v>1</v>
      </c>
      <c r="S61">
        <v>0</v>
      </c>
      <c r="T61">
        <v>0</v>
      </c>
      <c r="U61">
        <v>0</v>
      </c>
      <c r="V61">
        <v>0</v>
      </c>
      <c r="W61">
        <v>0.1155416572509715</v>
      </c>
      <c r="X61">
        <v>0.88445834274902857</v>
      </c>
      <c r="Y61">
        <v>0.19736737162530399</v>
      </c>
      <c r="Z61">
        <v>874</v>
      </c>
      <c r="AA61">
        <f t="shared" si="3"/>
        <v>39</v>
      </c>
      <c r="AB61">
        <v>1267</v>
      </c>
      <c r="AC61">
        <v>659.69461527209728</v>
      </c>
      <c r="AD61">
        <v>874</v>
      </c>
      <c r="AE61" s="6">
        <v>4.8</v>
      </c>
      <c r="AF61">
        <v>0</v>
      </c>
      <c r="AG61">
        <f t="shared" si="4"/>
        <v>0</v>
      </c>
      <c r="AH61">
        <v>1597</v>
      </c>
      <c r="AI61">
        <v>1307</v>
      </c>
      <c r="AJ61" s="18">
        <v>2006</v>
      </c>
    </row>
    <row r="62" spans="1:36" x14ac:dyDescent="0.6">
      <c r="A62">
        <v>2024</v>
      </c>
      <c r="B62">
        <v>3</v>
      </c>
      <c r="C62">
        <v>1</v>
      </c>
      <c r="D62">
        <f t="shared" si="2"/>
        <v>5</v>
      </c>
      <c r="E62" t="s">
        <v>21</v>
      </c>
      <c r="F62" t="s">
        <v>16</v>
      </c>
      <c r="G62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0</v>
      </c>
      <c r="H62">
        <f t="shared" si="0"/>
        <v>1</v>
      </c>
      <c r="I62">
        <f t="shared" si="1"/>
        <v>1</v>
      </c>
      <c r="J62" s="8" t="s">
        <v>75</v>
      </c>
      <c r="K62" s="8"/>
      <c r="L62">
        <v>4319.2722371967666</v>
      </c>
      <c r="M62">
        <v>4204.1401617250685</v>
      </c>
      <c r="N62">
        <v>561.32614555256066</v>
      </c>
      <c r="O62">
        <v>517.98652291105122</v>
      </c>
      <c r="P62">
        <v>5704</v>
      </c>
      <c r="Q62">
        <v>5259</v>
      </c>
      <c r="R62">
        <v>1</v>
      </c>
      <c r="S62">
        <v>0</v>
      </c>
      <c r="T62">
        <v>0</v>
      </c>
      <c r="U62">
        <v>0</v>
      </c>
      <c r="V62">
        <v>0</v>
      </c>
      <c r="W62">
        <v>0.14674207181732499</v>
      </c>
      <c r="X62">
        <v>0.8532579281826751</v>
      </c>
      <c r="Y62">
        <v>0.15338345864661651</v>
      </c>
      <c r="Z62">
        <v>853</v>
      </c>
      <c r="AA62">
        <f t="shared" si="3"/>
        <v>-21</v>
      </c>
      <c r="AB62">
        <v>1267</v>
      </c>
      <c r="AC62">
        <v>741.45030572452549</v>
      </c>
      <c r="AD62">
        <v>853</v>
      </c>
      <c r="AE62" s="6">
        <v>-4.0999999999999996</v>
      </c>
      <c r="AF62">
        <v>0</v>
      </c>
      <c r="AG62">
        <f t="shared" si="4"/>
        <v>0</v>
      </c>
      <c r="AH62">
        <v>1422</v>
      </c>
      <c r="AI62">
        <v>1329</v>
      </c>
      <c r="AJ62" s="18">
        <v>2253</v>
      </c>
    </row>
    <row r="63" spans="1:36" x14ac:dyDescent="0.6">
      <c r="A63">
        <v>2024</v>
      </c>
      <c r="B63">
        <v>3</v>
      </c>
      <c r="C63">
        <v>2</v>
      </c>
      <c r="D63">
        <f t="shared" si="2"/>
        <v>6</v>
      </c>
      <c r="E63" t="s">
        <v>21</v>
      </c>
      <c r="F63" t="s">
        <v>20</v>
      </c>
      <c r="G63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1</v>
      </c>
      <c r="H63">
        <f t="shared" si="0"/>
        <v>0</v>
      </c>
      <c r="I63">
        <f t="shared" si="1"/>
        <v>1</v>
      </c>
      <c r="J63" s="8" t="s">
        <v>75</v>
      </c>
      <c r="K63" s="8"/>
      <c r="L63">
        <v>4131.4475138121561</v>
      </c>
      <c r="M63">
        <v>4007.9337016574605</v>
      </c>
      <c r="N63">
        <v>522.27071823204426</v>
      </c>
      <c r="O63">
        <v>525.53038674033155</v>
      </c>
      <c r="P63">
        <v>5879</v>
      </c>
      <c r="Q63">
        <v>3998</v>
      </c>
      <c r="R63">
        <v>1</v>
      </c>
      <c r="S63">
        <v>0</v>
      </c>
      <c r="T63">
        <v>0</v>
      </c>
      <c r="U63">
        <v>0</v>
      </c>
      <c r="V63">
        <v>0</v>
      </c>
      <c r="W63">
        <v>0.11323661994918451</v>
      </c>
      <c r="X63">
        <v>0.88676338005081545</v>
      </c>
      <c r="Y63">
        <v>0.127088666792018</v>
      </c>
      <c r="Z63">
        <v>746</v>
      </c>
      <c r="AA63">
        <f t="shared" si="3"/>
        <v>-107</v>
      </c>
      <c r="AB63">
        <v>1267</v>
      </c>
      <c r="AC63">
        <v>763.67927127100552</v>
      </c>
      <c r="AD63">
        <v>746</v>
      </c>
      <c r="AE63" s="6">
        <v>-0.5</v>
      </c>
      <c r="AF63">
        <v>0</v>
      </c>
      <c r="AG63">
        <f t="shared" si="4"/>
        <v>0</v>
      </c>
      <c r="AH63">
        <v>1177</v>
      </c>
      <c r="AI63">
        <v>1550</v>
      </c>
      <c r="AJ63" s="18">
        <v>2114</v>
      </c>
    </row>
    <row r="64" spans="1:36" x14ac:dyDescent="0.6">
      <c r="A64">
        <v>2024</v>
      </c>
      <c r="B64">
        <v>3</v>
      </c>
      <c r="C64">
        <v>3</v>
      </c>
      <c r="D64">
        <f t="shared" si="2"/>
        <v>7</v>
      </c>
      <c r="E64" t="s">
        <v>21</v>
      </c>
      <c r="F64" t="s">
        <v>22</v>
      </c>
      <c r="G64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2</v>
      </c>
      <c r="H64">
        <f t="shared" si="0"/>
        <v>0</v>
      </c>
      <c r="I64">
        <f t="shared" si="1"/>
        <v>1</v>
      </c>
      <c r="J64" s="8" t="s">
        <v>75</v>
      </c>
      <c r="K64" s="8"/>
      <c r="L64">
        <v>3708.0486486486502</v>
      </c>
      <c r="M64">
        <v>3532.4756756756774</v>
      </c>
      <c r="N64">
        <v>475.60540540540546</v>
      </c>
      <c r="O64">
        <v>453.29189189189196</v>
      </c>
      <c r="P64">
        <v>5807</v>
      </c>
      <c r="Q64">
        <v>4603</v>
      </c>
      <c r="R64">
        <v>1</v>
      </c>
      <c r="S64">
        <v>0</v>
      </c>
      <c r="T64">
        <v>0</v>
      </c>
      <c r="U64">
        <v>0</v>
      </c>
      <c r="V64">
        <v>0</v>
      </c>
      <c r="W64">
        <v>0.14737386212890541</v>
      </c>
      <c r="X64">
        <v>0.85262613787109465</v>
      </c>
      <c r="Y64">
        <v>0.1265273775216138</v>
      </c>
      <c r="Z64">
        <v>599</v>
      </c>
      <c r="AA64">
        <f t="shared" si="3"/>
        <v>-147</v>
      </c>
      <c r="AB64">
        <v>1267</v>
      </c>
      <c r="AC64">
        <v>734.79681066137357</v>
      </c>
      <c r="AD64">
        <v>599</v>
      </c>
      <c r="AE64" s="6">
        <v>4</v>
      </c>
      <c r="AF64">
        <v>0</v>
      </c>
      <c r="AG64">
        <f t="shared" si="4"/>
        <v>0</v>
      </c>
      <c r="AH64">
        <v>961</v>
      </c>
      <c r="AI64">
        <v>1528</v>
      </c>
      <c r="AJ64" s="18">
        <v>1644</v>
      </c>
    </row>
    <row r="65" spans="1:36" x14ac:dyDescent="0.6">
      <c r="A65">
        <v>2024</v>
      </c>
      <c r="B65">
        <v>3</v>
      </c>
      <c r="C65">
        <v>4</v>
      </c>
      <c r="D65">
        <f t="shared" si="2"/>
        <v>1</v>
      </c>
      <c r="G65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0</v>
      </c>
      <c r="H65">
        <f t="shared" si="0"/>
        <v>0</v>
      </c>
      <c r="I65">
        <f t="shared" si="1"/>
        <v>0</v>
      </c>
      <c r="L65">
        <v>4822.3872832369934</v>
      </c>
      <c r="M65">
        <v>4005.5202312138722</v>
      </c>
      <c r="N65">
        <v>547.63583815028903</v>
      </c>
      <c r="O65">
        <v>649.94797687861274</v>
      </c>
      <c r="P65">
        <v>5694</v>
      </c>
      <c r="Q65">
        <v>4415</v>
      </c>
      <c r="R65">
        <v>1</v>
      </c>
      <c r="S65">
        <v>0</v>
      </c>
      <c r="T65">
        <v>0</v>
      </c>
      <c r="U65">
        <v>0</v>
      </c>
      <c r="V65">
        <v>0</v>
      </c>
      <c r="W65">
        <v>0.14360494420342079</v>
      </c>
      <c r="X65">
        <v>0.85639505579657915</v>
      </c>
      <c r="Y65">
        <v>0.17675550782188429</v>
      </c>
      <c r="Z65">
        <v>490</v>
      </c>
      <c r="AA65">
        <f t="shared" si="3"/>
        <v>-109</v>
      </c>
      <c r="AB65">
        <v>1267</v>
      </c>
      <c r="AC65">
        <v>648.6636792659001</v>
      </c>
      <c r="AD65">
        <v>490</v>
      </c>
      <c r="AE65" s="6">
        <v>5.4</v>
      </c>
      <c r="AF65">
        <v>0</v>
      </c>
      <c r="AG65">
        <f t="shared" si="4"/>
        <v>0</v>
      </c>
      <c r="AH65">
        <v>1036</v>
      </c>
      <c r="AI65">
        <v>1252</v>
      </c>
      <c r="AJ65" s="18">
        <v>1172</v>
      </c>
    </row>
    <row r="66" spans="1:36" x14ac:dyDescent="0.6">
      <c r="A66">
        <v>2024</v>
      </c>
      <c r="B66">
        <v>3</v>
      </c>
      <c r="C66">
        <v>5</v>
      </c>
      <c r="D66">
        <f t="shared" si="2"/>
        <v>2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5" xml:space="preserve"> IF(F66 = "H",1,0)</f>
        <v>0</v>
      </c>
      <c r="I66">
        <f t="shared" ref="I66:I129" si="6">IF(NOT(ISBLANK(F66)), 1, 0)</f>
        <v>0</v>
      </c>
      <c r="L66">
        <v>4974.3053892215557</v>
      </c>
      <c r="M66">
        <v>4122.7544910179631</v>
      </c>
      <c r="N66">
        <v>595.54491017964074</v>
      </c>
      <c r="O66">
        <v>738.10778443113759</v>
      </c>
      <c r="P66">
        <v>5351</v>
      </c>
      <c r="Q66">
        <v>4020</v>
      </c>
      <c r="R66">
        <v>1</v>
      </c>
      <c r="S66">
        <v>0</v>
      </c>
      <c r="T66">
        <v>0</v>
      </c>
      <c r="U66">
        <v>0</v>
      </c>
      <c r="V66">
        <v>0</v>
      </c>
      <c r="W66">
        <v>0.1169682556620984</v>
      </c>
      <c r="X66">
        <v>0.88303174433790166</v>
      </c>
      <c r="Y66">
        <v>3.8096254401878138E-2</v>
      </c>
      <c r="Z66">
        <v>575</v>
      </c>
      <c r="AA66">
        <f t="shared" si="3"/>
        <v>85</v>
      </c>
      <c r="AB66">
        <v>1267</v>
      </c>
      <c r="AC66">
        <v>642.41374857449341</v>
      </c>
      <c r="AD66">
        <v>575</v>
      </c>
      <c r="AE66" s="6">
        <v>8</v>
      </c>
      <c r="AF66">
        <v>0</v>
      </c>
      <c r="AG66">
        <f t="shared" si="4"/>
        <v>0</v>
      </c>
      <c r="AH66">
        <v>1123</v>
      </c>
      <c r="AI66">
        <v>1053</v>
      </c>
      <c r="AJ66" s="18">
        <v>1055</v>
      </c>
    </row>
    <row r="67" spans="1:36" x14ac:dyDescent="0.6">
      <c r="A67">
        <v>2024</v>
      </c>
      <c r="B67">
        <v>3</v>
      </c>
      <c r="C67">
        <v>6</v>
      </c>
      <c r="D67">
        <f t="shared" ref="D67:D130" si="7">WEEKDAY(DATE(A67,B67,C67), 2)</f>
        <v>3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5"/>
        <v>0</v>
      </c>
      <c r="I67">
        <f t="shared" si="6"/>
        <v>0</v>
      </c>
      <c r="L67">
        <v>4832.5921450151054</v>
      </c>
      <c r="M67">
        <v>4332.3987915407852</v>
      </c>
      <c r="N67">
        <v>587.78247734138972</v>
      </c>
      <c r="O67">
        <v>745.77945619335344</v>
      </c>
      <c r="P67">
        <v>4863</v>
      </c>
      <c r="Q67">
        <v>4224</v>
      </c>
      <c r="R67">
        <v>1</v>
      </c>
      <c r="S67">
        <v>0</v>
      </c>
      <c r="T67">
        <v>0</v>
      </c>
      <c r="U67">
        <v>0</v>
      </c>
      <c r="V67">
        <v>0</v>
      </c>
      <c r="W67">
        <v>0.14062396830637169</v>
      </c>
      <c r="X67">
        <v>0.8593760316936282</v>
      </c>
      <c r="Y67">
        <v>1.785517772642236E-2</v>
      </c>
      <c r="Z67">
        <v>654</v>
      </c>
      <c r="AA67">
        <f t="shared" ref="AA67:AA130" si="8">Z67-Z66</f>
        <v>79</v>
      </c>
      <c r="AB67">
        <v>1267</v>
      </c>
      <c r="AC67">
        <v>615.56181420771816</v>
      </c>
      <c r="AD67">
        <v>654</v>
      </c>
      <c r="AE67" s="6">
        <v>6.2</v>
      </c>
      <c r="AF67">
        <v>0</v>
      </c>
      <c r="AG67">
        <f t="shared" ref="AG67:AG130" si="9">AE67*AF67</f>
        <v>0</v>
      </c>
      <c r="AH67">
        <v>1166</v>
      </c>
      <c r="AI67">
        <v>1020</v>
      </c>
      <c r="AJ67" s="18">
        <v>1189</v>
      </c>
    </row>
    <row r="68" spans="1:36" x14ac:dyDescent="0.6">
      <c r="A68">
        <v>2024</v>
      </c>
      <c r="B68">
        <v>3</v>
      </c>
      <c r="C68">
        <v>7</v>
      </c>
      <c r="D68">
        <f t="shared" si="7"/>
        <v>4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5"/>
        <v>0</v>
      </c>
      <c r="I68">
        <f t="shared" si="6"/>
        <v>0</v>
      </c>
      <c r="L68">
        <v>4782.4615384615408</v>
      </c>
      <c r="M68">
        <v>4281.5384615384637</v>
      </c>
      <c r="N68">
        <v>534.46153846153857</v>
      </c>
      <c r="O68">
        <v>705.1538461538463</v>
      </c>
      <c r="P68">
        <v>5096</v>
      </c>
      <c r="Q68">
        <v>4666</v>
      </c>
      <c r="R68">
        <v>1</v>
      </c>
      <c r="S68">
        <v>0</v>
      </c>
      <c r="T68">
        <v>0</v>
      </c>
      <c r="U68">
        <v>0</v>
      </c>
      <c r="V68">
        <v>0</v>
      </c>
      <c r="W68">
        <v>0.12567779826538281</v>
      </c>
      <c r="X68">
        <v>0.87432220173461717</v>
      </c>
      <c r="Y68">
        <v>3.6385986478180712E-2</v>
      </c>
      <c r="Z68">
        <v>731</v>
      </c>
      <c r="AA68">
        <f t="shared" si="8"/>
        <v>77</v>
      </c>
      <c r="AB68">
        <v>1267</v>
      </c>
      <c r="AC68">
        <v>649.34568604776143</v>
      </c>
      <c r="AD68">
        <v>731</v>
      </c>
      <c r="AE68" s="6">
        <v>3.9</v>
      </c>
      <c r="AF68">
        <v>2.1</v>
      </c>
      <c r="AG68">
        <f t="shared" si="9"/>
        <v>8.19</v>
      </c>
      <c r="AH68">
        <v>1331</v>
      </c>
      <c r="AI68">
        <v>1217</v>
      </c>
      <c r="AJ68" s="18">
        <v>1362</v>
      </c>
    </row>
    <row r="69" spans="1:36" x14ac:dyDescent="0.6">
      <c r="A69">
        <v>2024</v>
      </c>
      <c r="B69">
        <v>3</v>
      </c>
      <c r="C69">
        <v>8</v>
      </c>
      <c r="D69">
        <f t="shared" si="7"/>
        <v>5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5"/>
        <v>0</v>
      </c>
      <c r="I69">
        <f t="shared" si="6"/>
        <v>0</v>
      </c>
      <c r="L69">
        <v>5047.3314606741587</v>
      </c>
      <c r="M69">
        <v>4442.1067415730349</v>
      </c>
      <c r="N69">
        <v>567.58426966292132</v>
      </c>
      <c r="O69">
        <v>685.07865168539331</v>
      </c>
      <c r="P69">
        <v>5371</v>
      </c>
      <c r="Q69">
        <v>5259</v>
      </c>
      <c r="R69">
        <v>1</v>
      </c>
      <c r="S69">
        <v>0</v>
      </c>
      <c r="T69">
        <v>0</v>
      </c>
      <c r="U69">
        <v>0</v>
      </c>
      <c r="V69">
        <v>0</v>
      </c>
      <c r="W69">
        <v>0.15495677104331859</v>
      </c>
      <c r="X69">
        <v>0.84504322895668149</v>
      </c>
      <c r="Y69">
        <v>0.11608318774358289</v>
      </c>
      <c r="Z69">
        <v>672</v>
      </c>
      <c r="AA69">
        <f t="shared" si="8"/>
        <v>-59</v>
      </c>
      <c r="AB69">
        <v>1267</v>
      </c>
      <c r="AC69">
        <v>660.50795567266732</v>
      </c>
      <c r="AD69">
        <v>672</v>
      </c>
      <c r="AE69" s="6">
        <v>2.1</v>
      </c>
      <c r="AF69">
        <v>0</v>
      </c>
      <c r="AG69">
        <f t="shared" si="9"/>
        <v>0</v>
      </c>
      <c r="AH69">
        <v>1413</v>
      </c>
      <c r="AI69">
        <v>1089</v>
      </c>
      <c r="AJ69" s="18">
        <v>1577</v>
      </c>
    </row>
    <row r="70" spans="1:36" x14ac:dyDescent="0.6">
      <c r="A70">
        <v>2024</v>
      </c>
      <c r="B70">
        <v>3</v>
      </c>
      <c r="C70">
        <v>9</v>
      </c>
      <c r="D70">
        <f t="shared" si="7"/>
        <v>6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5"/>
        <v>0</v>
      </c>
      <c r="I70">
        <f t="shared" si="6"/>
        <v>0</v>
      </c>
      <c r="L70">
        <v>4486.755681818182</v>
      </c>
      <c r="M70">
        <v>4153.551136363636</v>
      </c>
      <c r="N70">
        <v>480.79545454545456</v>
      </c>
      <c r="O70">
        <v>525.28409090909088</v>
      </c>
      <c r="P70">
        <v>5289</v>
      </c>
      <c r="Q70">
        <v>5024</v>
      </c>
      <c r="R70">
        <v>1</v>
      </c>
      <c r="S70">
        <v>0</v>
      </c>
      <c r="T70">
        <v>0</v>
      </c>
      <c r="U70">
        <v>0</v>
      </c>
      <c r="V70">
        <v>0</v>
      </c>
      <c r="W70">
        <v>0.1196709654481399</v>
      </c>
      <c r="X70">
        <v>0.88032903455186018</v>
      </c>
      <c r="Y70">
        <v>4.0054623614208612E-2</v>
      </c>
      <c r="Z70">
        <v>624</v>
      </c>
      <c r="AA70">
        <f t="shared" si="8"/>
        <v>-48</v>
      </c>
      <c r="AB70">
        <v>1267</v>
      </c>
      <c r="AC70">
        <v>680.97689732220215</v>
      </c>
      <c r="AD70">
        <v>624</v>
      </c>
      <c r="AE70" s="6">
        <v>2</v>
      </c>
      <c r="AF70">
        <v>0</v>
      </c>
      <c r="AG70">
        <f t="shared" si="9"/>
        <v>0</v>
      </c>
      <c r="AH70">
        <v>1301</v>
      </c>
      <c r="AI70">
        <v>1327</v>
      </c>
      <c r="AJ70" s="18">
        <v>1777</v>
      </c>
    </row>
    <row r="71" spans="1:36" x14ac:dyDescent="0.6">
      <c r="A71">
        <v>2024</v>
      </c>
      <c r="B71">
        <v>3</v>
      </c>
      <c r="C71">
        <v>10</v>
      </c>
      <c r="D71">
        <f t="shared" si="7"/>
        <v>7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5"/>
        <v>0</v>
      </c>
      <c r="I71">
        <f t="shared" si="6"/>
        <v>0</v>
      </c>
      <c r="L71">
        <v>3937.0344827586223</v>
      </c>
      <c r="M71">
        <v>3727.8620689655186</v>
      </c>
      <c r="N71">
        <v>421.56896551724139</v>
      </c>
      <c r="O71">
        <v>439.10344827586215</v>
      </c>
      <c r="P71">
        <v>5507</v>
      </c>
      <c r="Q71">
        <v>5367</v>
      </c>
      <c r="R71">
        <v>1</v>
      </c>
      <c r="S71">
        <v>0</v>
      </c>
      <c r="T71">
        <v>0</v>
      </c>
      <c r="U71">
        <v>0</v>
      </c>
      <c r="V71">
        <v>0</v>
      </c>
      <c r="W71">
        <v>0.15279949114094779</v>
      </c>
      <c r="X71">
        <v>0.84720050885905218</v>
      </c>
      <c r="Y71">
        <v>3.2324811476917417E-2</v>
      </c>
      <c r="Z71">
        <v>515</v>
      </c>
      <c r="AA71">
        <f t="shared" si="8"/>
        <v>-109</v>
      </c>
      <c r="AB71">
        <v>1267</v>
      </c>
      <c r="AC71">
        <v>675.20771956147848</v>
      </c>
      <c r="AD71">
        <v>515</v>
      </c>
      <c r="AE71" s="6">
        <v>4.2</v>
      </c>
      <c r="AF71">
        <v>0</v>
      </c>
      <c r="AG71">
        <f t="shared" si="9"/>
        <v>0</v>
      </c>
      <c r="AH71">
        <v>1071</v>
      </c>
      <c r="AI71">
        <v>1544</v>
      </c>
      <c r="AJ71" s="18">
        <v>1555</v>
      </c>
    </row>
    <row r="72" spans="1:36" x14ac:dyDescent="0.6">
      <c r="A72">
        <v>2024</v>
      </c>
      <c r="B72">
        <v>3</v>
      </c>
      <c r="C72">
        <v>11</v>
      </c>
      <c r="D72">
        <f t="shared" si="7"/>
        <v>1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5"/>
        <v>0</v>
      </c>
      <c r="I72">
        <f t="shared" si="6"/>
        <v>0</v>
      </c>
      <c r="L72">
        <v>4855.9940652818987</v>
      </c>
      <c r="M72">
        <v>4309.1038575667653</v>
      </c>
      <c r="N72">
        <v>534.87240356083089</v>
      </c>
      <c r="O72">
        <v>671.33531157270022</v>
      </c>
      <c r="P72">
        <v>5305</v>
      </c>
      <c r="Q72">
        <v>5006</v>
      </c>
      <c r="R72">
        <v>1</v>
      </c>
      <c r="S72">
        <v>0</v>
      </c>
      <c r="T72">
        <v>0</v>
      </c>
      <c r="U72">
        <v>0</v>
      </c>
      <c r="V72">
        <v>0</v>
      </c>
      <c r="W72">
        <v>0.151933210487182</v>
      </c>
      <c r="X72">
        <v>0.848066789512818</v>
      </c>
      <c r="Y72">
        <v>0.14622617546679231</v>
      </c>
      <c r="Z72">
        <v>489</v>
      </c>
      <c r="AA72">
        <f t="shared" si="8"/>
        <v>-26</v>
      </c>
      <c r="AB72">
        <v>1267</v>
      </c>
      <c r="AC72">
        <v>620.94765092504304</v>
      </c>
      <c r="AD72">
        <v>489</v>
      </c>
      <c r="AE72" s="6">
        <v>6.2</v>
      </c>
      <c r="AF72">
        <v>0</v>
      </c>
      <c r="AG72">
        <f t="shared" si="9"/>
        <v>0</v>
      </c>
      <c r="AH72">
        <v>1059</v>
      </c>
      <c r="AI72">
        <v>1166</v>
      </c>
      <c r="AJ72" s="18">
        <v>1147</v>
      </c>
    </row>
    <row r="73" spans="1:36" x14ac:dyDescent="0.6">
      <c r="A73">
        <v>2024</v>
      </c>
      <c r="B73">
        <v>3</v>
      </c>
      <c r="C73">
        <v>12</v>
      </c>
      <c r="D73">
        <f t="shared" si="7"/>
        <v>2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5"/>
        <v>0</v>
      </c>
      <c r="I73">
        <f t="shared" si="6"/>
        <v>0</v>
      </c>
      <c r="L73">
        <v>4900.7425149700593</v>
      </c>
      <c r="M73">
        <v>4304.3173652694604</v>
      </c>
      <c r="N73">
        <v>551.74850299401191</v>
      </c>
      <c r="O73">
        <v>699.38323353293413</v>
      </c>
      <c r="P73">
        <v>4818</v>
      </c>
      <c r="Q73">
        <v>4656</v>
      </c>
      <c r="R73">
        <v>1</v>
      </c>
      <c r="S73">
        <v>0</v>
      </c>
      <c r="T73">
        <v>0</v>
      </c>
      <c r="U73">
        <v>0</v>
      </c>
      <c r="V73">
        <v>0</v>
      </c>
      <c r="W73">
        <v>0.11530152698613751</v>
      </c>
      <c r="X73">
        <v>0.88469847301386251</v>
      </c>
      <c r="Y73">
        <v>3.4283301667722192E-2</v>
      </c>
      <c r="Z73">
        <v>543</v>
      </c>
      <c r="AA73">
        <f t="shared" si="8"/>
        <v>54</v>
      </c>
      <c r="AB73">
        <v>1267</v>
      </c>
      <c r="AC73">
        <v>618.96639771043067</v>
      </c>
      <c r="AD73">
        <v>543</v>
      </c>
      <c r="AE73" s="6">
        <v>6.6</v>
      </c>
      <c r="AF73">
        <v>2.1</v>
      </c>
      <c r="AG73">
        <f t="shared" si="9"/>
        <v>13.86</v>
      </c>
      <c r="AH73">
        <v>1180</v>
      </c>
      <c r="AI73">
        <v>1129</v>
      </c>
      <c r="AJ73" s="18">
        <v>1149</v>
      </c>
    </row>
    <row r="74" spans="1:36" x14ac:dyDescent="0.6">
      <c r="A74">
        <v>2024</v>
      </c>
      <c r="B74">
        <v>3</v>
      </c>
      <c r="C74">
        <v>13</v>
      </c>
      <c r="D74">
        <f t="shared" si="7"/>
        <v>3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5"/>
        <v>0</v>
      </c>
      <c r="I74">
        <f t="shared" si="6"/>
        <v>0</v>
      </c>
      <c r="L74">
        <v>4731.0658682634721</v>
      </c>
      <c r="M74">
        <v>4277.7005988023948</v>
      </c>
      <c r="N74">
        <v>566.49700598802394</v>
      </c>
      <c r="O74">
        <v>682.4730538922156</v>
      </c>
      <c r="P74">
        <v>4642</v>
      </c>
      <c r="Q74">
        <v>4848</v>
      </c>
      <c r="R74">
        <v>1</v>
      </c>
      <c r="S74">
        <v>0</v>
      </c>
      <c r="T74">
        <v>0</v>
      </c>
      <c r="U74">
        <v>0</v>
      </c>
      <c r="V74">
        <v>0</v>
      </c>
      <c r="W74">
        <v>0.1572271564052386</v>
      </c>
      <c r="X74">
        <v>0.84277284359476146</v>
      </c>
      <c r="Y74">
        <v>3.8898088213156698E-2</v>
      </c>
      <c r="Z74">
        <v>584</v>
      </c>
      <c r="AA74">
        <f t="shared" si="8"/>
        <v>41</v>
      </c>
      <c r="AB74">
        <v>1267</v>
      </c>
      <c r="AC74">
        <v>594.12745041684866</v>
      </c>
      <c r="AD74">
        <v>584</v>
      </c>
      <c r="AE74" s="6">
        <v>6.5</v>
      </c>
      <c r="AF74">
        <v>0</v>
      </c>
      <c r="AG74">
        <f t="shared" si="9"/>
        <v>0</v>
      </c>
      <c r="AH74">
        <v>1182</v>
      </c>
      <c r="AI74">
        <v>1089</v>
      </c>
      <c r="AJ74" s="18">
        <v>1222</v>
      </c>
    </row>
    <row r="75" spans="1:36" x14ac:dyDescent="0.6">
      <c r="A75">
        <v>2024</v>
      </c>
      <c r="B75">
        <v>3</v>
      </c>
      <c r="C75">
        <v>14</v>
      </c>
      <c r="D75">
        <f t="shared" si="7"/>
        <v>4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5"/>
        <v>0</v>
      </c>
      <c r="I75">
        <f t="shared" si="6"/>
        <v>0</v>
      </c>
      <c r="L75">
        <v>4901.8978978978994</v>
      </c>
      <c r="M75">
        <v>4468.8768768768778</v>
      </c>
      <c r="N75">
        <v>557.33633633633633</v>
      </c>
      <c r="O75">
        <v>703.44744744744753</v>
      </c>
      <c r="P75">
        <v>5000</v>
      </c>
      <c r="Q75">
        <v>5006</v>
      </c>
      <c r="R75">
        <v>1</v>
      </c>
      <c r="S75">
        <v>0</v>
      </c>
      <c r="T75">
        <v>0</v>
      </c>
      <c r="U75">
        <v>0</v>
      </c>
      <c r="V75">
        <v>0</v>
      </c>
      <c r="W75">
        <v>0.1215860959614707</v>
      </c>
      <c r="X75">
        <v>0.87841390403852926</v>
      </c>
      <c r="Y75">
        <v>9.9960023985608631E-2</v>
      </c>
      <c r="Z75">
        <v>608</v>
      </c>
      <c r="AA75">
        <f t="shared" si="8"/>
        <v>24</v>
      </c>
      <c r="AB75">
        <v>1267</v>
      </c>
      <c r="AC75">
        <v>632.1679218698514</v>
      </c>
      <c r="AD75">
        <v>608</v>
      </c>
      <c r="AE75" s="6">
        <v>8.5</v>
      </c>
      <c r="AF75">
        <v>0</v>
      </c>
      <c r="AG75">
        <f t="shared" si="9"/>
        <v>0</v>
      </c>
      <c r="AH75">
        <v>1342</v>
      </c>
      <c r="AI75">
        <v>1145</v>
      </c>
      <c r="AJ75" s="18">
        <v>1390</v>
      </c>
    </row>
    <row r="76" spans="1:36" x14ac:dyDescent="0.6">
      <c r="A76">
        <v>2024</v>
      </c>
      <c r="B76">
        <v>3</v>
      </c>
      <c r="C76">
        <v>15</v>
      </c>
      <c r="D76">
        <f t="shared" si="7"/>
        <v>5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5"/>
        <v>0</v>
      </c>
      <c r="I76">
        <f t="shared" si="6"/>
        <v>0</v>
      </c>
      <c r="L76">
        <v>5243.6440677966084</v>
      </c>
      <c r="M76">
        <v>4516.0169491525412</v>
      </c>
      <c r="N76">
        <v>614.49152542372872</v>
      </c>
      <c r="O76">
        <v>707.9661016949151</v>
      </c>
      <c r="P76">
        <v>5473</v>
      </c>
      <c r="Q76">
        <v>5560</v>
      </c>
      <c r="R76">
        <v>1</v>
      </c>
      <c r="S76">
        <v>0</v>
      </c>
      <c r="T76">
        <v>0</v>
      </c>
      <c r="U76">
        <v>0</v>
      </c>
      <c r="V76">
        <v>0</v>
      </c>
      <c r="W76">
        <v>0.1498610229916312</v>
      </c>
      <c r="X76">
        <v>0.85013897700836893</v>
      </c>
      <c r="Y76">
        <v>5.0303634550892783E-2</v>
      </c>
      <c r="Z76">
        <v>621</v>
      </c>
      <c r="AA76">
        <f t="shared" si="8"/>
        <v>13</v>
      </c>
      <c r="AB76">
        <v>1267</v>
      </c>
      <c r="AC76">
        <v>648.10707035063649</v>
      </c>
      <c r="AD76">
        <v>621</v>
      </c>
      <c r="AE76" s="6">
        <v>8.9</v>
      </c>
      <c r="AF76">
        <v>0</v>
      </c>
      <c r="AG76">
        <f t="shared" si="9"/>
        <v>0</v>
      </c>
      <c r="AH76">
        <v>1488</v>
      </c>
      <c r="AI76">
        <v>1191</v>
      </c>
      <c r="AJ76" s="18">
        <v>1650</v>
      </c>
    </row>
    <row r="77" spans="1:36" x14ac:dyDescent="0.6">
      <c r="A77">
        <v>2024</v>
      </c>
      <c r="B77">
        <v>3</v>
      </c>
      <c r="C77">
        <v>16</v>
      </c>
      <c r="D77">
        <f t="shared" si="7"/>
        <v>6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5"/>
        <v>0</v>
      </c>
      <c r="I77">
        <f t="shared" si="6"/>
        <v>0</v>
      </c>
      <c r="L77">
        <v>4639.9655172413813</v>
      </c>
      <c r="M77">
        <v>4372.9137931034502</v>
      </c>
      <c r="N77">
        <v>579.06896551724139</v>
      </c>
      <c r="O77">
        <v>567.39655172413802</v>
      </c>
      <c r="P77">
        <v>5437</v>
      </c>
      <c r="Q77">
        <v>5374</v>
      </c>
      <c r="R77">
        <v>1</v>
      </c>
      <c r="S77">
        <v>0</v>
      </c>
      <c r="T77">
        <v>0</v>
      </c>
      <c r="U77">
        <v>0</v>
      </c>
      <c r="V77">
        <v>0</v>
      </c>
      <c r="W77">
        <v>0.1115684642185428</v>
      </c>
      <c r="X77">
        <v>0.88843153578145717</v>
      </c>
      <c r="Y77">
        <v>0</v>
      </c>
      <c r="Z77">
        <v>573</v>
      </c>
      <c r="AA77">
        <f t="shared" si="8"/>
        <v>-48</v>
      </c>
      <c r="AB77">
        <v>1267</v>
      </c>
      <c r="AC77">
        <v>666.27139007685957</v>
      </c>
      <c r="AD77">
        <v>573</v>
      </c>
      <c r="AE77" s="6">
        <v>10.9</v>
      </c>
      <c r="AF77">
        <v>0</v>
      </c>
      <c r="AG77">
        <f t="shared" si="9"/>
        <v>0</v>
      </c>
      <c r="AH77">
        <v>1320</v>
      </c>
      <c r="AI77">
        <v>1333</v>
      </c>
      <c r="AJ77" s="18">
        <v>1808</v>
      </c>
    </row>
    <row r="78" spans="1:36" x14ac:dyDescent="0.6">
      <c r="A78">
        <v>2024</v>
      </c>
      <c r="B78">
        <v>3</v>
      </c>
      <c r="C78">
        <v>17</v>
      </c>
      <c r="D78">
        <f t="shared" si="7"/>
        <v>7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5"/>
        <v>0</v>
      </c>
      <c r="I78">
        <f t="shared" si="6"/>
        <v>0</v>
      </c>
      <c r="L78">
        <v>4035.6514285714288</v>
      </c>
      <c r="M78">
        <v>3859.9200000000005</v>
      </c>
      <c r="N78">
        <v>449.5542857142857</v>
      </c>
      <c r="O78">
        <v>436.01142857142861</v>
      </c>
      <c r="P78">
        <v>5504</v>
      </c>
      <c r="Q78">
        <v>5570</v>
      </c>
      <c r="R78">
        <v>1</v>
      </c>
      <c r="S78">
        <v>0</v>
      </c>
      <c r="T78">
        <v>0</v>
      </c>
      <c r="U78">
        <v>0</v>
      </c>
      <c r="V78">
        <v>0</v>
      </c>
      <c r="W78">
        <v>0.15285998090766009</v>
      </c>
      <c r="X78">
        <v>0.84714001909233982</v>
      </c>
      <c r="Y78">
        <v>1.6773523568719521E-2</v>
      </c>
      <c r="Z78">
        <v>487</v>
      </c>
      <c r="AA78">
        <f t="shared" si="8"/>
        <v>-86</v>
      </c>
      <c r="AB78">
        <v>1267</v>
      </c>
      <c r="AC78">
        <v>661.12611294520082</v>
      </c>
      <c r="AD78">
        <v>487</v>
      </c>
      <c r="AE78" s="6">
        <v>8.8000000000000007</v>
      </c>
      <c r="AF78">
        <v>0.1</v>
      </c>
      <c r="AG78">
        <f t="shared" si="9"/>
        <v>0.88000000000000012</v>
      </c>
      <c r="AH78">
        <v>1076</v>
      </c>
      <c r="AI78">
        <v>1527</v>
      </c>
      <c r="AJ78" s="18">
        <v>1631</v>
      </c>
    </row>
    <row r="79" spans="1:36" x14ac:dyDescent="0.6">
      <c r="A79">
        <v>2024</v>
      </c>
      <c r="B79">
        <v>3</v>
      </c>
      <c r="C79">
        <v>18</v>
      </c>
      <c r="D79">
        <f t="shared" si="7"/>
        <v>1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5"/>
        <v>0</v>
      </c>
      <c r="I79">
        <f t="shared" si="6"/>
        <v>0</v>
      </c>
      <c r="L79">
        <v>4868.2956521739134</v>
      </c>
      <c r="M79">
        <v>4414.695652173913</v>
      </c>
      <c r="N79">
        <v>516.49565217391307</v>
      </c>
      <c r="O79">
        <v>679.28695652173917</v>
      </c>
      <c r="P79">
        <v>5252</v>
      </c>
      <c r="Q79">
        <v>5468</v>
      </c>
      <c r="R79">
        <v>1</v>
      </c>
      <c r="S79">
        <v>0</v>
      </c>
      <c r="T79">
        <v>0</v>
      </c>
      <c r="U79">
        <v>0</v>
      </c>
      <c r="V79">
        <v>0</v>
      </c>
      <c r="W79">
        <v>0.1425775142146411</v>
      </c>
      <c r="X79">
        <v>0.85742248578535896</v>
      </c>
      <c r="Y79">
        <v>0.27694762793176969</v>
      </c>
      <c r="Z79">
        <v>513</v>
      </c>
      <c r="AA79">
        <f t="shared" si="8"/>
        <v>26</v>
      </c>
      <c r="AB79">
        <v>1267</v>
      </c>
      <c r="AC79">
        <v>620.22049546664766</v>
      </c>
      <c r="AD79">
        <v>513</v>
      </c>
      <c r="AE79" s="6">
        <v>7.1</v>
      </c>
      <c r="AF79">
        <v>0</v>
      </c>
      <c r="AG79">
        <f t="shared" si="9"/>
        <v>0</v>
      </c>
      <c r="AH79">
        <v>1190</v>
      </c>
      <c r="AI79">
        <v>1254</v>
      </c>
      <c r="AJ79" s="18">
        <v>1284</v>
      </c>
    </row>
    <row r="80" spans="1:36" x14ac:dyDescent="0.6">
      <c r="A80">
        <v>2024</v>
      </c>
      <c r="B80">
        <v>3</v>
      </c>
      <c r="C80">
        <v>19</v>
      </c>
      <c r="D80">
        <f t="shared" si="7"/>
        <v>2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5"/>
        <v>0</v>
      </c>
      <c r="I80">
        <f t="shared" si="6"/>
        <v>0</v>
      </c>
      <c r="L80">
        <v>4638.5840707964589</v>
      </c>
      <c r="M80">
        <v>4192.0589970501469</v>
      </c>
      <c r="N80">
        <v>517.45427728613572</v>
      </c>
      <c r="O80">
        <v>701.32153392330383</v>
      </c>
      <c r="P80">
        <v>4880</v>
      </c>
      <c r="Q80">
        <v>5315</v>
      </c>
      <c r="R80">
        <v>1</v>
      </c>
      <c r="S80">
        <v>0</v>
      </c>
      <c r="T80">
        <v>0</v>
      </c>
      <c r="U80">
        <v>0</v>
      </c>
      <c r="V80">
        <v>0</v>
      </c>
      <c r="W80">
        <v>0.11775053130619589</v>
      </c>
      <c r="X80">
        <v>0.88224946869380416</v>
      </c>
      <c r="Y80">
        <v>0.18376328265489619</v>
      </c>
      <c r="Z80">
        <v>511</v>
      </c>
      <c r="AA80">
        <f t="shared" si="8"/>
        <v>-2</v>
      </c>
      <c r="AB80">
        <v>1267</v>
      </c>
      <c r="AC80">
        <v>620.55145890866481</v>
      </c>
      <c r="AD80">
        <v>511</v>
      </c>
      <c r="AE80" s="6">
        <v>6.7</v>
      </c>
      <c r="AF80">
        <v>0.2</v>
      </c>
      <c r="AG80">
        <f t="shared" si="9"/>
        <v>1.34</v>
      </c>
      <c r="AH80">
        <v>1201</v>
      </c>
      <c r="AI80">
        <v>1183</v>
      </c>
      <c r="AJ80" s="18">
        <v>1217</v>
      </c>
    </row>
    <row r="81" spans="1:36" x14ac:dyDescent="0.6">
      <c r="A81">
        <v>2024</v>
      </c>
      <c r="B81">
        <v>3</v>
      </c>
      <c r="C81">
        <v>20</v>
      </c>
      <c r="D81">
        <f t="shared" si="7"/>
        <v>3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5"/>
        <v>0</v>
      </c>
      <c r="I81">
        <f t="shared" si="6"/>
        <v>0</v>
      </c>
      <c r="L81">
        <v>4723.7976190476202</v>
      </c>
      <c r="M81">
        <v>4334.5714285714294</v>
      </c>
      <c r="N81">
        <v>548.21428571428578</v>
      </c>
      <c r="O81">
        <v>711.58333333333337</v>
      </c>
      <c r="P81">
        <v>5132</v>
      </c>
      <c r="Q81">
        <v>5284</v>
      </c>
      <c r="R81">
        <v>1</v>
      </c>
      <c r="S81">
        <v>0</v>
      </c>
      <c r="T81">
        <v>0</v>
      </c>
      <c r="U81">
        <v>0</v>
      </c>
      <c r="V81">
        <v>0</v>
      </c>
      <c r="W81">
        <v>0.152169053105113</v>
      </c>
      <c r="X81">
        <v>0.84783094689488703</v>
      </c>
      <c r="Y81">
        <v>0.17152457757296469</v>
      </c>
      <c r="Z81">
        <v>565</v>
      </c>
      <c r="AA81">
        <f t="shared" si="8"/>
        <v>54</v>
      </c>
      <c r="AB81">
        <v>1267</v>
      </c>
      <c r="AC81">
        <v>629.5231707127258</v>
      </c>
      <c r="AD81">
        <v>565</v>
      </c>
      <c r="AE81" s="6">
        <v>4.4000000000000004</v>
      </c>
      <c r="AF81">
        <v>0</v>
      </c>
      <c r="AG81">
        <f t="shared" si="9"/>
        <v>0</v>
      </c>
      <c r="AH81">
        <v>1308</v>
      </c>
      <c r="AI81">
        <v>1235</v>
      </c>
      <c r="AJ81" s="18">
        <v>1270</v>
      </c>
    </row>
    <row r="82" spans="1:36" x14ac:dyDescent="0.6">
      <c r="A82">
        <v>2024</v>
      </c>
      <c r="B82">
        <v>3</v>
      </c>
      <c r="C82">
        <v>21</v>
      </c>
      <c r="D82">
        <f t="shared" si="7"/>
        <v>4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5"/>
        <v>0</v>
      </c>
      <c r="I82">
        <f t="shared" si="6"/>
        <v>0</v>
      </c>
      <c r="L82">
        <v>4709.1316526610635</v>
      </c>
      <c r="M82">
        <v>4258.4649859943975</v>
      </c>
      <c r="N82">
        <v>533.45658263305324</v>
      </c>
      <c r="O82">
        <v>679.12885154061621</v>
      </c>
      <c r="P82">
        <v>4717</v>
      </c>
      <c r="Q82">
        <v>5198</v>
      </c>
      <c r="R82">
        <v>1</v>
      </c>
      <c r="S82">
        <v>0</v>
      </c>
      <c r="T82">
        <v>0</v>
      </c>
      <c r="U82">
        <v>0</v>
      </c>
      <c r="V82">
        <v>0</v>
      </c>
      <c r="W82">
        <v>0.1209867204572197</v>
      </c>
      <c r="X82">
        <v>0.8790132795427803</v>
      </c>
      <c r="Y82">
        <v>5.3504790721129597E-2</v>
      </c>
      <c r="Z82">
        <v>605</v>
      </c>
      <c r="AA82">
        <f t="shared" si="8"/>
        <v>40</v>
      </c>
      <c r="AB82">
        <v>1267</v>
      </c>
      <c r="AC82">
        <v>627.78902187849121</v>
      </c>
      <c r="AD82">
        <v>605</v>
      </c>
      <c r="AE82" s="6">
        <v>5</v>
      </c>
      <c r="AF82">
        <v>0</v>
      </c>
      <c r="AG82">
        <f t="shared" si="9"/>
        <v>0</v>
      </c>
      <c r="AH82">
        <v>1312</v>
      </c>
      <c r="AI82">
        <v>1095</v>
      </c>
      <c r="AJ82" s="18">
        <v>1479</v>
      </c>
    </row>
    <row r="83" spans="1:36" x14ac:dyDescent="0.6">
      <c r="A83">
        <v>2024</v>
      </c>
      <c r="B83">
        <v>3</v>
      </c>
      <c r="C83">
        <v>22</v>
      </c>
      <c r="D83">
        <f t="shared" si="7"/>
        <v>5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5"/>
        <v>0</v>
      </c>
      <c r="I83">
        <f t="shared" si="6"/>
        <v>0</v>
      </c>
      <c r="L83">
        <v>5134.4210526315801</v>
      </c>
      <c r="M83">
        <v>4639.5789473684226</v>
      </c>
      <c r="N83">
        <v>580.0526315789474</v>
      </c>
      <c r="O83">
        <v>715.94736842105272</v>
      </c>
      <c r="P83">
        <v>5168</v>
      </c>
      <c r="Q83">
        <v>5469</v>
      </c>
      <c r="R83">
        <v>1</v>
      </c>
      <c r="S83">
        <v>0</v>
      </c>
      <c r="T83">
        <v>0</v>
      </c>
      <c r="U83">
        <v>0</v>
      </c>
      <c r="V83">
        <v>0</v>
      </c>
      <c r="W83">
        <v>0.1451537087524678</v>
      </c>
      <c r="X83">
        <v>0.8548462912475322</v>
      </c>
      <c r="Y83">
        <v>0.20888878443170061</v>
      </c>
      <c r="Z83">
        <v>678</v>
      </c>
      <c r="AA83">
        <f t="shared" si="8"/>
        <v>73</v>
      </c>
      <c r="AB83">
        <v>1267</v>
      </c>
      <c r="AC83">
        <v>630.03592235621784</v>
      </c>
      <c r="AD83">
        <v>678</v>
      </c>
      <c r="AE83" s="6">
        <v>10.4</v>
      </c>
      <c r="AF83">
        <v>5.4</v>
      </c>
      <c r="AG83">
        <f t="shared" si="9"/>
        <v>56.160000000000004</v>
      </c>
      <c r="AH83">
        <v>1497</v>
      </c>
      <c r="AI83">
        <v>1164</v>
      </c>
      <c r="AJ83" s="18">
        <v>1735</v>
      </c>
    </row>
    <row r="84" spans="1:36" x14ac:dyDescent="0.6">
      <c r="A84">
        <v>2024</v>
      </c>
      <c r="B84">
        <v>3</v>
      </c>
      <c r="C84">
        <v>23</v>
      </c>
      <c r="D84">
        <f t="shared" si="7"/>
        <v>6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5"/>
        <v>0</v>
      </c>
      <c r="I84">
        <f t="shared" si="6"/>
        <v>0</v>
      </c>
      <c r="L84">
        <v>4328.1452513966469</v>
      </c>
      <c r="M84">
        <v>4111.2402234636857</v>
      </c>
      <c r="N84">
        <v>493.73743016759772</v>
      </c>
      <c r="O84">
        <v>525.56983240223462</v>
      </c>
      <c r="P84">
        <v>5516</v>
      </c>
      <c r="Q84">
        <v>5347</v>
      </c>
      <c r="R84">
        <v>1</v>
      </c>
      <c r="S84">
        <v>0</v>
      </c>
      <c r="T84">
        <v>0</v>
      </c>
      <c r="U84">
        <v>0</v>
      </c>
      <c r="V84">
        <v>0</v>
      </c>
      <c r="W84">
        <v>0.1095713715846276</v>
      </c>
      <c r="X84">
        <v>0.8904286284153724</v>
      </c>
      <c r="Y84">
        <v>0.1463979958180455</v>
      </c>
      <c r="Z84">
        <v>607</v>
      </c>
      <c r="AA84">
        <f t="shared" si="8"/>
        <v>-71</v>
      </c>
      <c r="AB84">
        <v>1267</v>
      </c>
      <c r="AC84">
        <v>665.23113444287242</v>
      </c>
      <c r="AD84">
        <v>607</v>
      </c>
      <c r="AE84" s="6">
        <v>13</v>
      </c>
      <c r="AF84">
        <v>0.1</v>
      </c>
      <c r="AG84">
        <f t="shared" si="9"/>
        <v>1.3</v>
      </c>
      <c r="AH84">
        <v>1187</v>
      </c>
      <c r="AI84">
        <v>1271</v>
      </c>
      <c r="AJ84" s="18">
        <v>1842</v>
      </c>
    </row>
    <row r="85" spans="1:36" x14ac:dyDescent="0.6">
      <c r="A85">
        <v>2024</v>
      </c>
      <c r="B85">
        <v>3</v>
      </c>
      <c r="C85">
        <v>24</v>
      </c>
      <c r="D85">
        <f t="shared" si="7"/>
        <v>7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5"/>
        <v>0</v>
      </c>
      <c r="I85">
        <f t="shared" si="6"/>
        <v>0</v>
      </c>
      <c r="L85">
        <v>3863.6323119777144</v>
      </c>
      <c r="M85">
        <v>3598.5961002785502</v>
      </c>
      <c r="N85">
        <v>471.65459610027852</v>
      </c>
      <c r="O85">
        <v>423.50974930362111</v>
      </c>
      <c r="P85">
        <v>5576</v>
      </c>
      <c r="Q85">
        <v>5490</v>
      </c>
      <c r="R85">
        <v>1</v>
      </c>
      <c r="S85">
        <v>0</v>
      </c>
      <c r="T85">
        <v>0</v>
      </c>
      <c r="U85">
        <v>0</v>
      </c>
      <c r="V85">
        <v>0</v>
      </c>
      <c r="W85">
        <v>0.15260192094188119</v>
      </c>
      <c r="X85">
        <v>0.84739807905811881</v>
      </c>
      <c r="Y85">
        <v>3.7619736128682447E-2</v>
      </c>
      <c r="Z85">
        <v>544</v>
      </c>
      <c r="AA85">
        <f t="shared" si="8"/>
        <v>-63</v>
      </c>
      <c r="AB85">
        <v>1267</v>
      </c>
      <c r="AC85">
        <v>642.77706433618846</v>
      </c>
      <c r="AD85">
        <v>544</v>
      </c>
      <c r="AE85" s="6">
        <v>16.2</v>
      </c>
      <c r="AF85">
        <v>0</v>
      </c>
      <c r="AG85">
        <f t="shared" si="9"/>
        <v>0</v>
      </c>
      <c r="AH85">
        <v>1099</v>
      </c>
      <c r="AI85">
        <v>1561</v>
      </c>
      <c r="AJ85" s="18">
        <v>1687</v>
      </c>
    </row>
    <row r="86" spans="1:36" x14ac:dyDescent="0.6">
      <c r="A86">
        <v>2024</v>
      </c>
      <c r="B86">
        <v>3</v>
      </c>
      <c r="C86">
        <v>25</v>
      </c>
      <c r="D86">
        <f t="shared" si="7"/>
        <v>1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5"/>
        <v>0</v>
      </c>
      <c r="I86">
        <f t="shared" si="6"/>
        <v>0</v>
      </c>
      <c r="L86">
        <v>4680.3025210084043</v>
      </c>
      <c r="M86">
        <v>4174.4873949579833</v>
      </c>
      <c r="N86">
        <v>556.80672268907563</v>
      </c>
      <c r="O86">
        <v>702.84873949579833</v>
      </c>
      <c r="P86">
        <v>5442</v>
      </c>
      <c r="Q86">
        <v>5325</v>
      </c>
      <c r="R86">
        <v>1</v>
      </c>
      <c r="S86">
        <v>0</v>
      </c>
      <c r="T86">
        <v>0</v>
      </c>
      <c r="U86">
        <v>0</v>
      </c>
      <c r="V86">
        <v>0</v>
      </c>
      <c r="W86">
        <v>0.1491950713600198</v>
      </c>
      <c r="X86">
        <v>0.85080492863998025</v>
      </c>
      <c r="Y86">
        <v>8.7679947989226348E-2</v>
      </c>
      <c r="Z86">
        <v>497</v>
      </c>
      <c r="AA86">
        <f t="shared" si="8"/>
        <v>-47</v>
      </c>
      <c r="AB86">
        <v>1267</v>
      </c>
      <c r="AC86">
        <v>616.9046172774456</v>
      </c>
      <c r="AD86">
        <v>497</v>
      </c>
      <c r="AE86" s="6">
        <v>10.6</v>
      </c>
      <c r="AF86">
        <v>5.0999999999999996</v>
      </c>
      <c r="AG86">
        <f t="shared" si="9"/>
        <v>54.059999999999995</v>
      </c>
      <c r="AH86">
        <v>1223</v>
      </c>
      <c r="AI86">
        <v>1286</v>
      </c>
      <c r="AJ86" s="18">
        <v>1271</v>
      </c>
    </row>
    <row r="87" spans="1:36" x14ac:dyDescent="0.6">
      <c r="A87">
        <v>2024</v>
      </c>
      <c r="B87">
        <v>3</v>
      </c>
      <c r="C87">
        <v>26</v>
      </c>
      <c r="D87">
        <f t="shared" si="7"/>
        <v>2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5"/>
        <v>0</v>
      </c>
      <c r="I87">
        <f t="shared" si="6"/>
        <v>0</v>
      </c>
      <c r="L87">
        <v>4682.4845070422525</v>
      </c>
      <c r="M87">
        <v>4276.647887323943</v>
      </c>
      <c r="N87">
        <v>518.6788732394366</v>
      </c>
      <c r="O87">
        <v>692.33521126760559</v>
      </c>
      <c r="P87">
        <v>5292</v>
      </c>
      <c r="Q87">
        <v>5328</v>
      </c>
      <c r="R87">
        <v>1</v>
      </c>
      <c r="S87">
        <v>0</v>
      </c>
      <c r="T87">
        <v>0</v>
      </c>
      <c r="U87">
        <v>0</v>
      </c>
      <c r="V87">
        <v>0</v>
      </c>
      <c r="W87">
        <v>0.1127986279257466</v>
      </c>
      <c r="X87">
        <v>0.88720137207425354</v>
      </c>
      <c r="Y87">
        <v>0.1745762711864407</v>
      </c>
      <c r="Z87">
        <v>543</v>
      </c>
      <c r="AA87">
        <f t="shared" si="8"/>
        <v>46</v>
      </c>
      <c r="AB87">
        <v>1267</v>
      </c>
      <c r="AC87">
        <v>644.31102707917489</v>
      </c>
      <c r="AD87">
        <v>543</v>
      </c>
      <c r="AE87" s="6">
        <v>7.4</v>
      </c>
      <c r="AF87">
        <v>11.5</v>
      </c>
      <c r="AG87">
        <f t="shared" si="9"/>
        <v>85.100000000000009</v>
      </c>
      <c r="AH87">
        <v>1321</v>
      </c>
      <c r="AI87">
        <v>1233</v>
      </c>
      <c r="AJ87" s="18">
        <v>1338</v>
      </c>
    </row>
    <row r="88" spans="1:36" x14ac:dyDescent="0.6">
      <c r="A88">
        <v>2024</v>
      </c>
      <c r="B88">
        <v>3</v>
      </c>
      <c r="C88">
        <v>27</v>
      </c>
      <c r="D88">
        <f t="shared" si="7"/>
        <v>3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5"/>
        <v>0</v>
      </c>
      <c r="I88">
        <f t="shared" si="6"/>
        <v>0</v>
      </c>
      <c r="L88">
        <v>4800.5084745762697</v>
      </c>
      <c r="M88">
        <v>4375.372881355931</v>
      </c>
      <c r="N88" s="2">
        <v>0</v>
      </c>
      <c r="O88" s="2">
        <v>0</v>
      </c>
      <c r="P88">
        <v>5369</v>
      </c>
      <c r="Q88">
        <v>5339</v>
      </c>
      <c r="R88">
        <v>1</v>
      </c>
      <c r="S88">
        <v>0</v>
      </c>
      <c r="T88">
        <v>0</v>
      </c>
      <c r="U88">
        <v>0</v>
      </c>
      <c r="V88">
        <v>0</v>
      </c>
      <c r="W88">
        <v>0.15016965508653959</v>
      </c>
      <c r="X88">
        <v>0.84983034491346032</v>
      </c>
      <c r="Y88">
        <v>0.11801145560951309</v>
      </c>
      <c r="Z88">
        <v>603</v>
      </c>
      <c r="AA88">
        <f t="shared" si="8"/>
        <v>60</v>
      </c>
      <c r="AB88">
        <v>1267</v>
      </c>
      <c r="AC88">
        <v>625.21531045218137</v>
      </c>
      <c r="AD88">
        <v>603</v>
      </c>
      <c r="AE88" s="6">
        <v>10.4</v>
      </c>
      <c r="AF88">
        <v>0</v>
      </c>
      <c r="AG88">
        <f t="shared" si="9"/>
        <v>0</v>
      </c>
      <c r="AH88">
        <v>1307</v>
      </c>
      <c r="AI88">
        <v>1251</v>
      </c>
      <c r="AJ88" s="18">
        <v>1423</v>
      </c>
    </row>
    <row r="89" spans="1:36" x14ac:dyDescent="0.6">
      <c r="A89">
        <v>2024</v>
      </c>
      <c r="B89">
        <v>3</v>
      </c>
      <c r="C89">
        <v>28</v>
      </c>
      <c r="D89">
        <f t="shared" si="7"/>
        <v>4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5"/>
        <v>0</v>
      </c>
      <c r="I89">
        <f t="shared" si="6"/>
        <v>0</v>
      </c>
      <c r="L89">
        <v>5007.8802395209577</v>
      </c>
      <c r="M89">
        <v>4537.3892215568858</v>
      </c>
      <c r="N89" s="2">
        <v>0</v>
      </c>
      <c r="O89" s="2">
        <v>0</v>
      </c>
      <c r="P89">
        <v>5408</v>
      </c>
      <c r="Q89">
        <v>5358</v>
      </c>
      <c r="R89">
        <v>1</v>
      </c>
      <c r="S89">
        <v>0</v>
      </c>
      <c r="T89">
        <v>0</v>
      </c>
      <c r="U89">
        <v>0</v>
      </c>
      <c r="V89">
        <v>0</v>
      </c>
      <c r="W89">
        <v>0.1169125907840379</v>
      </c>
      <c r="X89">
        <v>0.88308740921596207</v>
      </c>
      <c r="Y89">
        <v>0.1617574728200773</v>
      </c>
      <c r="Z89">
        <v>627</v>
      </c>
      <c r="AA89">
        <f t="shared" si="8"/>
        <v>24</v>
      </c>
      <c r="AB89">
        <v>1267</v>
      </c>
      <c r="AC89">
        <v>651.3248733070775</v>
      </c>
      <c r="AD89">
        <v>627</v>
      </c>
      <c r="AE89" s="6">
        <v>10.3</v>
      </c>
      <c r="AF89">
        <v>1.9</v>
      </c>
      <c r="AG89">
        <f t="shared" si="9"/>
        <v>19.57</v>
      </c>
      <c r="AH89">
        <v>1376</v>
      </c>
      <c r="AI89">
        <v>1192</v>
      </c>
      <c r="AJ89" s="18">
        <v>1527</v>
      </c>
    </row>
    <row r="90" spans="1:36" x14ac:dyDescent="0.6">
      <c r="A90">
        <v>2024</v>
      </c>
      <c r="B90">
        <v>3</v>
      </c>
      <c r="C90">
        <v>29</v>
      </c>
      <c r="D90">
        <f t="shared" si="7"/>
        <v>5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5"/>
        <v>0</v>
      </c>
      <c r="I90">
        <f t="shared" si="6"/>
        <v>0</v>
      </c>
      <c r="L90">
        <v>5054.1322314049585</v>
      </c>
      <c r="M90">
        <v>4464.7438016528931</v>
      </c>
      <c r="N90" s="2">
        <v>0</v>
      </c>
      <c r="O90" s="2">
        <v>0</v>
      </c>
      <c r="P90">
        <v>5775</v>
      </c>
      <c r="Q90">
        <v>5538</v>
      </c>
      <c r="R90">
        <v>1</v>
      </c>
      <c r="S90">
        <v>0</v>
      </c>
      <c r="T90">
        <v>0</v>
      </c>
      <c r="U90">
        <v>0</v>
      </c>
      <c r="V90">
        <v>0</v>
      </c>
      <c r="W90">
        <v>0.14627419782551049</v>
      </c>
      <c r="X90">
        <v>0.85372580217448957</v>
      </c>
      <c r="Y90">
        <v>0.12463979492619109</v>
      </c>
      <c r="Z90">
        <v>628</v>
      </c>
      <c r="AA90">
        <f t="shared" si="8"/>
        <v>1</v>
      </c>
      <c r="AB90">
        <v>1267</v>
      </c>
      <c r="AC90">
        <v>670.31669940972688</v>
      </c>
      <c r="AD90">
        <v>628</v>
      </c>
      <c r="AE90" s="6">
        <v>7.6</v>
      </c>
      <c r="AF90">
        <v>1.4</v>
      </c>
      <c r="AG90">
        <f t="shared" si="9"/>
        <v>10.639999999999999</v>
      </c>
      <c r="AH90">
        <v>1486</v>
      </c>
      <c r="AI90">
        <v>1195</v>
      </c>
      <c r="AJ90" s="18">
        <v>1771</v>
      </c>
    </row>
    <row r="91" spans="1:36" x14ac:dyDescent="0.6">
      <c r="A91">
        <v>2024</v>
      </c>
      <c r="B91">
        <v>3</v>
      </c>
      <c r="C91">
        <v>30</v>
      </c>
      <c r="D91">
        <f t="shared" si="7"/>
        <v>6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5"/>
        <v>0</v>
      </c>
      <c r="I91">
        <f t="shared" si="6"/>
        <v>0</v>
      </c>
      <c r="L91">
        <v>4610.7457627118629</v>
      </c>
      <c r="M91">
        <v>4430.2881355932186</v>
      </c>
      <c r="N91" s="2">
        <v>0</v>
      </c>
      <c r="O91" s="2">
        <v>0</v>
      </c>
      <c r="P91">
        <v>5661</v>
      </c>
      <c r="Q91">
        <v>5553</v>
      </c>
      <c r="R91">
        <v>1</v>
      </c>
      <c r="S91">
        <v>0</v>
      </c>
      <c r="T91">
        <v>0</v>
      </c>
      <c r="U91">
        <v>0</v>
      </c>
      <c r="V91">
        <v>0</v>
      </c>
      <c r="W91">
        <v>0.11048901458211249</v>
      </c>
      <c r="X91">
        <v>0.88951098541788753</v>
      </c>
      <c r="Y91">
        <v>0.134430176565008</v>
      </c>
      <c r="Z91">
        <v>588</v>
      </c>
      <c r="AA91">
        <f t="shared" si="8"/>
        <v>-40</v>
      </c>
      <c r="AB91">
        <v>1267</v>
      </c>
      <c r="AC91">
        <v>685.25731353543779</v>
      </c>
      <c r="AD91">
        <v>588</v>
      </c>
      <c r="AE91" s="6">
        <v>8.8000000000000007</v>
      </c>
      <c r="AF91">
        <v>0</v>
      </c>
      <c r="AG91">
        <f t="shared" si="9"/>
        <v>0</v>
      </c>
      <c r="AH91">
        <v>1341</v>
      </c>
      <c r="AI91">
        <v>1339</v>
      </c>
      <c r="AJ91" s="18">
        <v>1963</v>
      </c>
    </row>
    <row r="92" spans="1:36" x14ac:dyDescent="0.6">
      <c r="A92">
        <v>2024</v>
      </c>
      <c r="B92">
        <v>3</v>
      </c>
      <c r="C92">
        <v>31</v>
      </c>
      <c r="D92">
        <f t="shared" si="7"/>
        <v>7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5"/>
        <v>0</v>
      </c>
      <c r="I92">
        <f t="shared" si="6"/>
        <v>0</v>
      </c>
      <c r="L92">
        <v>4152.8089887640444</v>
      </c>
      <c r="M92">
        <v>3818.7921348314603</v>
      </c>
      <c r="N92" s="2">
        <v>0</v>
      </c>
      <c r="O92" s="2">
        <v>0</v>
      </c>
      <c r="P92">
        <v>5866</v>
      </c>
      <c r="Q92">
        <v>5698</v>
      </c>
      <c r="R92">
        <v>1</v>
      </c>
      <c r="S92">
        <v>0</v>
      </c>
      <c r="T92">
        <v>0</v>
      </c>
      <c r="U92">
        <v>0</v>
      </c>
      <c r="V92">
        <v>0</v>
      </c>
      <c r="W92">
        <v>0.14807860190080871</v>
      </c>
      <c r="X92">
        <v>0.85192139809919121</v>
      </c>
      <c r="Y92">
        <v>0.22815552371069489</v>
      </c>
      <c r="Z92">
        <v>527</v>
      </c>
      <c r="AA92">
        <f t="shared" si="8"/>
        <v>-61</v>
      </c>
      <c r="AB92">
        <v>1267</v>
      </c>
      <c r="AC92">
        <v>677.68256904311863</v>
      </c>
      <c r="AD92">
        <v>527</v>
      </c>
      <c r="AE92" s="6">
        <v>10.6</v>
      </c>
      <c r="AF92">
        <v>0</v>
      </c>
      <c r="AG92">
        <f t="shared" si="9"/>
        <v>0</v>
      </c>
      <c r="AH92">
        <v>1179</v>
      </c>
      <c r="AI92">
        <v>1669</v>
      </c>
      <c r="AJ92" s="18">
        <v>1747</v>
      </c>
    </row>
    <row r="93" spans="1:36" x14ac:dyDescent="0.6">
      <c r="A93">
        <v>2024</v>
      </c>
      <c r="B93">
        <v>4</v>
      </c>
      <c r="C93">
        <v>1</v>
      </c>
      <c r="D93">
        <f t="shared" si="7"/>
        <v>1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5"/>
        <v>0</v>
      </c>
      <c r="I93">
        <f t="shared" si="6"/>
        <v>0</v>
      </c>
      <c r="L93">
        <v>4814.1086350974929</v>
      </c>
      <c r="M93">
        <v>4140.3203342618381</v>
      </c>
      <c r="N93">
        <v>540.33983286908074</v>
      </c>
      <c r="O93">
        <v>693.2952646239554</v>
      </c>
      <c r="P93">
        <v>5268</v>
      </c>
      <c r="Q93">
        <v>5808</v>
      </c>
      <c r="R93">
        <v>1</v>
      </c>
      <c r="S93">
        <v>0</v>
      </c>
      <c r="T93">
        <v>0</v>
      </c>
      <c r="U93">
        <v>0</v>
      </c>
      <c r="V93">
        <v>0</v>
      </c>
      <c r="W93">
        <v>0.14958995425544719</v>
      </c>
      <c r="X93">
        <v>0.85041004574455281</v>
      </c>
      <c r="Y93">
        <v>0.133082791621524</v>
      </c>
      <c r="Z93">
        <v>446</v>
      </c>
      <c r="AA93">
        <f t="shared" si="8"/>
        <v>-81</v>
      </c>
      <c r="AB93">
        <v>1267</v>
      </c>
      <c r="AC93">
        <v>602.03955785836126</v>
      </c>
      <c r="AD93">
        <v>446</v>
      </c>
      <c r="AE93" s="6">
        <v>12.2</v>
      </c>
      <c r="AF93">
        <v>0</v>
      </c>
      <c r="AG93">
        <f t="shared" si="9"/>
        <v>0</v>
      </c>
      <c r="AH93">
        <v>1217</v>
      </c>
      <c r="AI93">
        <v>1381</v>
      </c>
      <c r="AJ93" s="18">
        <v>1282</v>
      </c>
    </row>
    <row r="94" spans="1:36" x14ac:dyDescent="0.6">
      <c r="A94">
        <v>2024</v>
      </c>
      <c r="B94">
        <v>4</v>
      </c>
      <c r="C94">
        <v>2</v>
      </c>
      <c r="D94">
        <f t="shared" si="7"/>
        <v>2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5"/>
        <v>0</v>
      </c>
      <c r="I94">
        <f t="shared" si="6"/>
        <v>0</v>
      </c>
      <c r="L94">
        <v>4717.0666666666684</v>
      </c>
      <c r="M94">
        <v>4135.7555555555573</v>
      </c>
      <c r="N94">
        <v>556.40000000000009</v>
      </c>
      <c r="O94">
        <v>674.60000000000014</v>
      </c>
      <c r="P94">
        <v>4964</v>
      </c>
      <c r="Q94">
        <v>5363</v>
      </c>
      <c r="R94">
        <v>1</v>
      </c>
      <c r="S94">
        <v>0</v>
      </c>
      <c r="T94">
        <v>0</v>
      </c>
      <c r="U94">
        <v>0</v>
      </c>
      <c r="V94">
        <v>0</v>
      </c>
      <c r="W94">
        <v>0.1089603305251606</v>
      </c>
      <c r="X94">
        <v>0.89103966947483937</v>
      </c>
      <c r="Y94">
        <v>0.1267341273683871</v>
      </c>
      <c r="Z94">
        <v>461</v>
      </c>
      <c r="AA94">
        <f t="shared" si="8"/>
        <v>15</v>
      </c>
      <c r="AB94">
        <v>1267</v>
      </c>
      <c r="AC94">
        <v>603.33519321249457</v>
      </c>
      <c r="AD94">
        <v>461</v>
      </c>
      <c r="AE94" s="6">
        <v>15.4</v>
      </c>
      <c r="AF94">
        <v>0</v>
      </c>
      <c r="AG94">
        <f t="shared" si="9"/>
        <v>0</v>
      </c>
      <c r="AH94">
        <v>1146</v>
      </c>
      <c r="AI94">
        <v>1135</v>
      </c>
      <c r="AJ94" s="18">
        <v>1232</v>
      </c>
    </row>
    <row r="95" spans="1:36" x14ac:dyDescent="0.6">
      <c r="A95">
        <v>2024</v>
      </c>
      <c r="B95">
        <v>4</v>
      </c>
      <c r="C95">
        <v>3</v>
      </c>
      <c r="D95">
        <f t="shared" si="7"/>
        <v>3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5"/>
        <v>0</v>
      </c>
      <c r="I95">
        <f t="shared" si="6"/>
        <v>0</v>
      </c>
      <c r="L95">
        <v>4910.880886426592</v>
      </c>
      <c r="M95">
        <v>4302.7645429362874</v>
      </c>
      <c r="N95">
        <v>542.393351800554</v>
      </c>
      <c r="O95">
        <v>688.63988919667577</v>
      </c>
      <c r="P95">
        <v>5153</v>
      </c>
      <c r="Q95">
        <v>5437</v>
      </c>
      <c r="R95">
        <v>1</v>
      </c>
      <c r="S95">
        <v>0</v>
      </c>
      <c r="T95">
        <v>0</v>
      </c>
      <c r="U95">
        <v>0</v>
      </c>
      <c r="V95">
        <v>0</v>
      </c>
      <c r="W95">
        <v>0.17777463015423359</v>
      </c>
      <c r="X95">
        <v>0.82222536984576644</v>
      </c>
      <c r="Y95">
        <v>3.6798866855524082E-2</v>
      </c>
      <c r="Z95">
        <v>509</v>
      </c>
      <c r="AA95">
        <f t="shared" si="8"/>
        <v>48</v>
      </c>
      <c r="AB95">
        <v>1267</v>
      </c>
      <c r="AC95">
        <v>580.52141196060666</v>
      </c>
      <c r="AD95">
        <v>509</v>
      </c>
      <c r="AE95" s="6">
        <v>16.600000000000001</v>
      </c>
      <c r="AF95">
        <v>0</v>
      </c>
      <c r="AG95">
        <f t="shared" si="9"/>
        <v>0</v>
      </c>
      <c r="AH95">
        <v>1185</v>
      </c>
      <c r="AI95">
        <v>1101</v>
      </c>
      <c r="AJ95" s="18">
        <v>1258</v>
      </c>
    </row>
    <row r="96" spans="1:36" x14ac:dyDescent="0.6">
      <c r="A96">
        <v>2024</v>
      </c>
      <c r="B96">
        <v>4</v>
      </c>
      <c r="C96">
        <v>4</v>
      </c>
      <c r="D96">
        <f t="shared" si="7"/>
        <v>4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5"/>
        <v>0</v>
      </c>
      <c r="I96">
        <f t="shared" si="6"/>
        <v>0</v>
      </c>
      <c r="L96">
        <v>4759.6713091921993</v>
      </c>
      <c r="M96">
        <v>4124.4568245125338</v>
      </c>
      <c r="N96">
        <v>526.22284122562667</v>
      </c>
      <c r="O96">
        <v>704.88300835654582</v>
      </c>
      <c r="P96">
        <v>4735</v>
      </c>
      <c r="Q96">
        <v>5496</v>
      </c>
      <c r="R96">
        <v>1</v>
      </c>
      <c r="S96">
        <v>0</v>
      </c>
      <c r="T96">
        <v>0</v>
      </c>
      <c r="U96">
        <v>0</v>
      </c>
      <c r="V96">
        <v>0</v>
      </c>
      <c r="W96">
        <v>0.1173818134428046</v>
      </c>
      <c r="X96">
        <v>0.88261818655719548</v>
      </c>
      <c r="Y96">
        <v>0.115040888802007</v>
      </c>
      <c r="Z96">
        <v>580</v>
      </c>
      <c r="AA96">
        <f t="shared" si="8"/>
        <v>71</v>
      </c>
      <c r="AB96">
        <v>1267</v>
      </c>
      <c r="AC96">
        <v>598.90602840897793</v>
      </c>
      <c r="AD96">
        <v>580</v>
      </c>
      <c r="AE96" s="6">
        <v>15.5</v>
      </c>
      <c r="AF96">
        <v>0</v>
      </c>
      <c r="AG96">
        <f t="shared" si="9"/>
        <v>0</v>
      </c>
      <c r="AH96">
        <v>1324</v>
      </c>
      <c r="AI96">
        <v>1142</v>
      </c>
      <c r="AJ96" s="18">
        <v>1464</v>
      </c>
    </row>
    <row r="97" spans="1:36" x14ac:dyDescent="0.6">
      <c r="A97">
        <v>2024</v>
      </c>
      <c r="B97">
        <v>4</v>
      </c>
      <c r="C97">
        <v>5</v>
      </c>
      <c r="D97">
        <f t="shared" si="7"/>
        <v>5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5"/>
        <v>0</v>
      </c>
      <c r="I97">
        <f t="shared" si="6"/>
        <v>0</v>
      </c>
      <c r="L97">
        <v>5111.91086350975</v>
      </c>
      <c r="M97">
        <v>4512.2896935933159</v>
      </c>
      <c r="N97">
        <v>597.0835654596101</v>
      </c>
      <c r="O97">
        <v>723.28969359331484</v>
      </c>
      <c r="P97">
        <v>4924</v>
      </c>
      <c r="Q97">
        <v>5874</v>
      </c>
      <c r="R97">
        <v>1</v>
      </c>
      <c r="S97">
        <v>0</v>
      </c>
      <c r="T97">
        <v>0</v>
      </c>
      <c r="U97">
        <v>0</v>
      </c>
      <c r="V97">
        <v>0</v>
      </c>
      <c r="W97">
        <v>0.13847868652925149</v>
      </c>
      <c r="X97">
        <v>0.86152131347074856</v>
      </c>
      <c r="Y97">
        <v>0.20549638822004079</v>
      </c>
      <c r="Z97">
        <v>660</v>
      </c>
      <c r="AA97">
        <f t="shared" si="8"/>
        <v>80</v>
      </c>
      <c r="AB97">
        <v>1267</v>
      </c>
      <c r="AC97">
        <v>608.98917047368059</v>
      </c>
      <c r="AD97">
        <v>660</v>
      </c>
      <c r="AE97" s="6">
        <v>14</v>
      </c>
      <c r="AF97">
        <v>0</v>
      </c>
      <c r="AG97">
        <f t="shared" si="9"/>
        <v>0</v>
      </c>
      <c r="AH97">
        <v>1442</v>
      </c>
      <c r="AI97">
        <v>1133</v>
      </c>
      <c r="AJ97" s="18">
        <v>1693</v>
      </c>
    </row>
    <row r="98" spans="1:36" x14ac:dyDescent="0.6">
      <c r="A98">
        <v>2024</v>
      </c>
      <c r="B98">
        <v>4</v>
      </c>
      <c r="C98">
        <v>6</v>
      </c>
      <c r="D98">
        <f t="shared" si="7"/>
        <v>6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5"/>
        <v>0</v>
      </c>
      <c r="I98">
        <f t="shared" si="6"/>
        <v>0</v>
      </c>
      <c r="L98">
        <v>4395.2941176470586</v>
      </c>
      <c r="M98">
        <v>4149.1764705882351</v>
      </c>
      <c r="N98">
        <v>491.49019607843138</v>
      </c>
      <c r="O98">
        <v>517.45098039215691</v>
      </c>
      <c r="P98">
        <v>4573</v>
      </c>
      <c r="Q98">
        <v>5992</v>
      </c>
      <c r="R98">
        <v>1</v>
      </c>
      <c r="S98">
        <v>0</v>
      </c>
      <c r="T98">
        <v>0</v>
      </c>
      <c r="U98">
        <v>0</v>
      </c>
      <c r="V98">
        <v>0</v>
      </c>
      <c r="W98">
        <v>0.11081085344691589</v>
      </c>
      <c r="X98">
        <v>0.88918914655308412</v>
      </c>
      <c r="Y98">
        <v>1.5522953147184101E-2</v>
      </c>
      <c r="Z98">
        <v>631</v>
      </c>
      <c r="AA98">
        <f t="shared" si="8"/>
        <v>-29</v>
      </c>
      <c r="AB98">
        <v>1267</v>
      </c>
      <c r="AC98">
        <v>614.62513060105721</v>
      </c>
      <c r="AD98">
        <v>631</v>
      </c>
      <c r="AE98" s="6">
        <v>12.7</v>
      </c>
      <c r="AF98">
        <v>0</v>
      </c>
      <c r="AG98">
        <f t="shared" si="9"/>
        <v>0</v>
      </c>
      <c r="AH98">
        <v>1318</v>
      </c>
      <c r="AI98">
        <v>1258</v>
      </c>
      <c r="AJ98" s="18">
        <v>1903</v>
      </c>
    </row>
    <row r="99" spans="1:36" x14ac:dyDescent="0.6">
      <c r="A99">
        <v>2024</v>
      </c>
      <c r="B99">
        <v>4</v>
      </c>
      <c r="C99">
        <v>7</v>
      </c>
      <c r="D99">
        <f t="shared" si="7"/>
        <v>7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5"/>
        <v>0</v>
      </c>
      <c r="I99">
        <f t="shared" si="6"/>
        <v>0</v>
      </c>
      <c r="L99">
        <v>4109.3163841807909</v>
      </c>
      <c r="M99">
        <v>3725.1073446327682</v>
      </c>
      <c r="N99">
        <v>441.12994350282486</v>
      </c>
      <c r="O99">
        <v>434.42372881355931</v>
      </c>
      <c r="P99">
        <v>5395</v>
      </c>
      <c r="Q99">
        <v>6154</v>
      </c>
      <c r="R99">
        <v>1</v>
      </c>
      <c r="S99">
        <v>0</v>
      </c>
      <c r="T99">
        <v>0</v>
      </c>
      <c r="U99">
        <v>0</v>
      </c>
      <c r="V99">
        <v>0</v>
      </c>
      <c r="W99">
        <v>0.1684551125844744</v>
      </c>
      <c r="X99">
        <v>0.83154488741552557</v>
      </c>
      <c r="Y99">
        <v>5.3463503333621973E-2</v>
      </c>
      <c r="Z99">
        <v>634</v>
      </c>
      <c r="AA99">
        <f t="shared" si="8"/>
        <v>3</v>
      </c>
      <c r="AB99">
        <v>1267</v>
      </c>
      <c r="AC99">
        <v>629.02507118926496</v>
      </c>
      <c r="AD99">
        <v>634</v>
      </c>
      <c r="AE99" s="6">
        <v>14.8</v>
      </c>
      <c r="AF99">
        <v>0</v>
      </c>
      <c r="AG99">
        <f t="shared" si="9"/>
        <v>0</v>
      </c>
      <c r="AH99">
        <v>1222</v>
      </c>
      <c r="AI99">
        <v>1530</v>
      </c>
      <c r="AJ99" s="18">
        <v>1830</v>
      </c>
    </row>
    <row r="100" spans="1:36" x14ac:dyDescent="0.6">
      <c r="A100">
        <v>2024</v>
      </c>
      <c r="B100">
        <v>4</v>
      </c>
      <c r="C100">
        <v>8</v>
      </c>
      <c r="D100">
        <f t="shared" si="7"/>
        <v>1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5"/>
        <v>0</v>
      </c>
      <c r="I100">
        <f t="shared" si="6"/>
        <v>0</v>
      </c>
      <c r="L100">
        <v>4798.588235294118</v>
      </c>
      <c r="M100">
        <v>4388.3921568627447</v>
      </c>
      <c r="N100">
        <v>565.56862745098033</v>
      </c>
      <c r="O100">
        <v>716.9019607843137</v>
      </c>
      <c r="P100">
        <v>4946</v>
      </c>
      <c r="Q100">
        <v>5388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0.1435536417005355</v>
      </c>
      <c r="X100">
        <v>0.85644635829946458</v>
      </c>
      <c r="Y100">
        <v>3.1030256112508869E-2</v>
      </c>
      <c r="Z100">
        <v>621</v>
      </c>
      <c r="AA100">
        <f t="shared" si="8"/>
        <v>-13</v>
      </c>
      <c r="AB100">
        <v>1267</v>
      </c>
      <c r="AC100">
        <v>575.71680958819775</v>
      </c>
      <c r="AD100">
        <v>621</v>
      </c>
      <c r="AE100" s="6">
        <v>16.2</v>
      </c>
      <c r="AF100">
        <v>0</v>
      </c>
      <c r="AG100">
        <f t="shared" si="9"/>
        <v>0</v>
      </c>
      <c r="AH100">
        <v>1228</v>
      </c>
      <c r="AI100">
        <v>1305</v>
      </c>
      <c r="AJ100" s="18">
        <v>1491</v>
      </c>
    </row>
    <row r="101" spans="1:36" x14ac:dyDescent="0.6">
      <c r="A101">
        <v>2024</v>
      </c>
      <c r="B101">
        <v>4</v>
      </c>
      <c r="C101">
        <v>9</v>
      </c>
      <c r="D101">
        <f t="shared" si="7"/>
        <v>2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5"/>
        <v>0</v>
      </c>
      <c r="I101">
        <f t="shared" si="6"/>
        <v>0</v>
      </c>
      <c r="L101">
        <v>4994.0957746478862</v>
      </c>
      <c r="M101">
        <v>4551.1436619718297</v>
      </c>
      <c r="N101">
        <v>589.15492957746471</v>
      </c>
      <c r="O101">
        <v>753.65633802816888</v>
      </c>
      <c r="P101">
        <v>4625</v>
      </c>
      <c r="Q101">
        <v>5394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0.1067305452972685</v>
      </c>
      <c r="X101">
        <v>0.89326945470273145</v>
      </c>
      <c r="Y101">
        <v>6.8619622716838011E-2</v>
      </c>
      <c r="Z101">
        <v>665</v>
      </c>
      <c r="AA101">
        <f t="shared" si="8"/>
        <v>44</v>
      </c>
      <c r="AB101">
        <v>1267</v>
      </c>
      <c r="AC101">
        <v>586.5090112962697</v>
      </c>
      <c r="AD101">
        <v>665</v>
      </c>
      <c r="AE101" s="6">
        <v>15.3</v>
      </c>
      <c r="AF101">
        <v>0</v>
      </c>
      <c r="AG101">
        <f t="shared" si="9"/>
        <v>0</v>
      </c>
      <c r="AH101">
        <v>1323</v>
      </c>
      <c r="AI101">
        <v>1225</v>
      </c>
      <c r="AJ101" s="18">
        <v>1509</v>
      </c>
    </row>
    <row r="102" spans="1:36" x14ac:dyDescent="0.6">
      <c r="A102">
        <v>2024</v>
      </c>
      <c r="B102">
        <v>4</v>
      </c>
      <c r="C102">
        <v>10</v>
      </c>
      <c r="D102">
        <f t="shared" si="7"/>
        <v>3</v>
      </c>
      <c r="E102" t="s">
        <v>43</v>
      </c>
      <c r="F102" t="s">
        <v>16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5"/>
        <v>1</v>
      </c>
      <c r="I102">
        <f t="shared" si="6"/>
        <v>1</v>
      </c>
      <c r="J102" s="8" t="s">
        <v>68</v>
      </c>
      <c r="K102" s="8"/>
      <c r="L102">
        <v>4204.5938375350152</v>
      </c>
      <c r="M102">
        <v>3925.4789915966394</v>
      </c>
      <c r="N102">
        <v>544.63305322128849</v>
      </c>
      <c r="O102">
        <v>509.31092436974791</v>
      </c>
      <c r="P102">
        <v>5477</v>
      </c>
      <c r="Q102">
        <v>5760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0.17056153777698679</v>
      </c>
      <c r="X102">
        <v>0.82943846222301321</v>
      </c>
      <c r="Y102">
        <v>3.3368930022841213E-2</v>
      </c>
      <c r="Z102">
        <v>697</v>
      </c>
      <c r="AA102">
        <f t="shared" si="8"/>
        <v>32</v>
      </c>
      <c r="AB102">
        <v>1267</v>
      </c>
      <c r="AC102">
        <v>650.18688228740439</v>
      </c>
      <c r="AD102">
        <v>697</v>
      </c>
      <c r="AE102" s="6">
        <v>13.8</v>
      </c>
      <c r="AF102">
        <v>0</v>
      </c>
      <c r="AG102">
        <f t="shared" si="9"/>
        <v>0</v>
      </c>
      <c r="AH102">
        <v>1324</v>
      </c>
      <c r="AI102">
        <v>1342</v>
      </c>
      <c r="AJ102" s="18">
        <v>1622</v>
      </c>
    </row>
    <row r="103" spans="1:36" x14ac:dyDescent="0.6">
      <c r="A103">
        <v>2024</v>
      </c>
      <c r="B103">
        <v>4</v>
      </c>
      <c r="C103">
        <v>11</v>
      </c>
      <c r="D103">
        <f t="shared" si="7"/>
        <v>4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5"/>
        <v>0</v>
      </c>
      <c r="I103">
        <f t="shared" si="6"/>
        <v>0</v>
      </c>
      <c r="L103">
        <v>4682.55</v>
      </c>
      <c r="M103">
        <v>4003.95</v>
      </c>
      <c r="N103">
        <v>571.1</v>
      </c>
      <c r="O103">
        <v>698.25</v>
      </c>
      <c r="P103">
        <v>5174</v>
      </c>
      <c r="Q103">
        <v>4505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0.114115980104202</v>
      </c>
      <c r="X103">
        <v>0.88588401989579801</v>
      </c>
      <c r="Y103">
        <v>1.6875021524262152E-2</v>
      </c>
      <c r="Z103">
        <v>733</v>
      </c>
      <c r="AA103">
        <f t="shared" si="8"/>
        <v>36</v>
      </c>
      <c r="AB103">
        <v>1267</v>
      </c>
      <c r="AC103">
        <v>624.2772127280449</v>
      </c>
      <c r="AD103">
        <v>733</v>
      </c>
      <c r="AE103" s="6">
        <v>15.5</v>
      </c>
      <c r="AF103">
        <v>0</v>
      </c>
      <c r="AG103">
        <f t="shared" si="9"/>
        <v>0</v>
      </c>
      <c r="AH103">
        <v>1347</v>
      </c>
      <c r="AI103">
        <v>1187</v>
      </c>
      <c r="AJ103" s="18">
        <v>1725</v>
      </c>
    </row>
    <row r="104" spans="1:36" x14ac:dyDescent="0.6">
      <c r="A104">
        <v>2024</v>
      </c>
      <c r="B104">
        <v>4</v>
      </c>
      <c r="C104">
        <v>12</v>
      </c>
      <c r="D104">
        <f t="shared" si="7"/>
        <v>5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5"/>
        <v>0</v>
      </c>
      <c r="I104">
        <f t="shared" si="6"/>
        <v>0</v>
      </c>
      <c r="L104">
        <v>5176.6274509803925</v>
      </c>
      <c r="M104">
        <v>4389.9607843137255</v>
      </c>
      <c r="N104">
        <v>608.11764705882354</v>
      </c>
      <c r="O104">
        <v>736.94117647058829</v>
      </c>
      <c r="P104">
        <v>5449</v>
      </c>
      <c r="Q104">
        <v>4750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0.1427133379089453</v>
      </c>
      <c r="X104">
        <v>0.85728666209105475</v>
      </c>
      <c r="Y104">
        <v>9.2312971859986284E-2</v>
      </c>
      <c r="Z104">
        <v>723</v>
      </c>
      <c r="AA104">
        <f t="shared" si="8"/>
        <v>-10</v>
      </c>
      <c r="AB104">
        <v>1267</v>
      </c>
      <c r="AC104">
        <v>625.44224165518233</v>
      </c>
      <c r="AD104">
        <v>723</v>
      </c>
      <c r="AE104" s="6">
        <v>17.2</v>
      </c>
      <c r="AF104">
        <v>0</v>
      </c>
      <c r="AG104">
        <f t="shared" si="9"/>
        <v>0</v>
      </c>
      <c r="AH104">
        <v>1366</v>
      </c>
      <c r="AI104">
        <v>1154</v>
      </c>
      <c r="AJ104" s="18">
        <v>1891</v>
      </c>
    </row>
    <row r="105" spans="1:36" x14ac:dyDescent="0.6">
      <c r="A105">
        <v>2024</v>
      </c>
      <c r="B105">
        <v>4</v>
      </c>
      <c r="C105">
        <v>13</v>
      </c>
      <c r="D105">
        <f t="shared" si="7"/>
        <v>6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5"/>
        <v>0</v>
      </c>
      <c r="I105">
        <f t="shared" si="6"/>
        <v>0</v>
      </c>
      <c r="L105">
        <v>4386.2500000000018</v>
      </c>
      <c r="M105">
        <v>4037.6005747126451</v>
      </c>
      <c r="N105">
        <v>535.5</v>
      </c>
      <c r="O105">
        <v>568.60057471264372</v>
      </c>
      <c r="P105">
        <v>5470</v>
      </c>
      <c r="Q105">
        <v>4931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0.11113011111568941</v>
      </c>
      <c r="X105">
        <v>0.88886988888431062</v>
      </c>
      <c r="Y105">
        <v>0</v>
      </c>
      <c r="Z105">
        <v>676</v>
      </c>
      <c r="AA105">
        <f t="shared" si="8"/>
        <v>-47</v>
      </c>
      <c r="AB105">
        <v>1267</v>
      </c>
      <c r="AC105">
        <v>643.50451902519706</v>
      </c>
      <c r="AD105">
        <v>676</v>
      </c>
      <c r="AE105" s="6">
        <v>19.100000000000001</v>
      </c>
      <c r="AF105">
        <v>0</v>
      </c>
      <c r="AG105">
        <f t="shared" si="9"/>
        <v>0</v>
      </c>
      <c r="AH105">
        <v>1251</v>
      </c>
      <c r="AI105">
        <v>1267</v>
      </c>
      <c r="AJ105" s="18">
        <v>1942</v>
      </c>
    </row>
    <row r="106" spans="1:36" x14ac:dyDescent="0.6">
      <c r="A106">
        <v>2024</v>
      </c>
      <c r="B106">
        <v>4</v>
      </c>
      <c r="C106">
        <v>14</v>
      </c>
      <c r="D106">
        <f t="shared" si="7"/>
        <v>7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5"/>
        <v>0</v>
      </c>
      <c r="I106">
        <f t="shared" si="6"/>
        <v>0</v>
      </c>
      <c r="L106">
        <v>4237.2492997198888</v>
      </c>
      <c r="M106">
        <v>3706.80112044818</v>
      </c>
      <c r="N106">
        <v>522.97478991596643</v>
      </c>
      <c r="O106">
        <v>516.38095238095241</v>
      </c>
      <c r="P106">
        <v>6026</v>
      </c>
      <c r="Q106">
        <v>5761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0.170287685787813</v>
      </c>
      <c r="X106">
        <v>0.82971231421218705</v>
      </c>
      <c r="Y106">
        <v>5.2180368202256723E-2</v>
      </c>
      <c r="Z106">
        <v>611</v>
      </c>
      <c r="AA106">
        <f t="shared" si="8"/>
        <v>-65</v>
      </c>
      <c r="AB106">
        <v>1267</v>
      </c>
      <c r="AC106">
        <v>643.98133362491183</v>
      </c>
      <c r="AD106">
        <v>611</v>
      </c>
      <c r="AE106" s="6">
        <v>20.8</v>
      </c>
      <c r="AF106">
        <v>0</v>
      </c>
      <c r="AG106">
        <f t="shared" si="9"/>
        <v>0</v>
      </c>
      <c r="AH106">
        <v>1155</v>
      </c>
      <c r="AI106">
        <v>1629</v>
      </c>
      <c r="AJ106" s="18">
        <v>1764</v>
      </c>
    </row>
    <row r="107" spans="1:36" x14ac:dyDescent="0.6">
      <c r="A107">
        <v>2024</v>
      </c>
      <c r="B107">
        <v>4</v>
      </c>
      <c r="C107">
        <v>15</v>
      </c>
      <c r="D107">
        <f t="shared" si="7"/>
        <v>1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5"/>
        <v>0</v>
      </c>
      <c r="I107">
        <f t="shared" si="6"/>
        <v>0</v>
      </c>
      <c r="L107">
        <v>4759.0561797752789</v>
      </c>
      <c r="M107">
        <v>4132.2022471910095</v>
      </c>
      <c r="N107">
        <v>569.87640449438197</v>
      </c>
      <c r="O107">
        <v>678.01123595505601</v>
      </c>
      <c r="P107">
        <v>5870</v>
      </c>
      <c r="Q107">
        <v>5257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0.13910158473383061</v>
      </c>
      <c r="X107">
        <v>0.86089841526616939</v>
      </c>
      <c r="Y107">
        <v>5.6487223270722871E-2</v>
      </c>
      <c r="Z107">
        <v>636</v>
      </c>
      <c r="AA107">
        <f t="shared" si="8"/>
        <v>25</v>
      </c>
      <c r="AB107">
        <v>1267</v>
      </c>
      <c r="AC107">
        <v>629.67177207839336</v>
      </c>
      <c r="AD107">
        <v>636</v>
      </c>
      <c r="AE107" s="6">
        <v>16</v>
      </c>
      <c r="AF107">
        <v>17.100000000000001</v>
      </c>
      <c r="AG107">
        <f t="shared" si="9"/>
        <v>273.60000000000002</v>
      </c>
      <c r="AH107">
        <v>1382</v>
      </c>
      <c r="AI107">
        <v>1472</v>
      </c>
      <c r="AJ107" s="18">
        <v>1446</v>
      </c>
    </row>
    <row r="108" spans="1:36" x14ac:dyDescent="0.6">
      <c r="A108">
        <v>2024</v>
      </c>
      <c r="B108">
        <v>4</v>
      </c>
      <c r="C108">
        <v>16</v>
      </c>
      <c r="D108">
        <f t="shared" si="7"/>
        <v>2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5"/>
        <v>0</v>
      </c>
      <c r="I108">
        <f t="shared" si="6"/>
        <v>0</v>
      </c>
      <c r="L108">
        <v>4780.0864553314123</v>
      </c>
      <c r="M108">
        <v>4238.6455331412108</v>
      </c>
      <c r="N108">
        <v>563.03746397694522</v>
      </c>
      <c r="O108">
        <v>746.70028818443802</v>
      </c>
      <c r="P108">
        <v>5053</v>
      </c>
      <c r="Q108">
        <v>4759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0.12809145264302221</v>
      </c>
      <c r="X108">
        <v>0.87190854735697787</v>
      </c>
      <c r="Y108">
        <v>0.15136227748335371</v>
      </c>
      <c r="Z108">
        <v>660</v>
      </c>
      <c r="AA108">
        <f t="shared" si="8"/>
        <v>24</v>
      </c>
      <c r="AB108">
        <v>1267</v>
      </c>
      <c r="AC108">
        <v>604.74196218782686</v>
      </c>
      <c r="AD108">
        <v>660</v>
      </c>
      <c r="AE108" s="6">
        <v>13.3</v>
      </c>
      <c r="AF108">
        <v>2.2999999999999998</v>
      </c>
      <c r="AG108">
        <f t="shared" si="9"/>
        <v>30.59</v>
      </c>
      <c r="AH108">
        <v>1372</v>
      </c>
      <c r="AI108">
        <v>1261</v>
      </c>
      <c r="AJ108" s="18">
        <v>1465</v>
      </c>
    </row>
    <row r="109" spans="1:36" x14ac:dyDescent="0.6">
      <c r="A109">
        <v>2024</v>
      </c>
      <c r="B109">
        <v>4</v>
      </c>
      <c r="C109">
        <v>17</v>
      </c>
      <c r="D109">
        <f t="shared" si="7"/>
        <v>3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5"/>
        <v>0</v>
      </c>
      <c r="I109">
        <f t="shared" si="6"/>
        <v>0</v>
      </c>
      <c r="L109">
        <v>4972.1229050279317</v>
      </c>
      <c r="M109">
        <v>4473.4525139664793</v>
      </c>
      <c r="N109">
        <v>609.45810055865923</v>
      </c>
      <c r="O109">
        <v>702.68715083798884</v>
      </c>
      <c r="P109">
        <v>5185</v>
      </c>
      <c r="Q109">
        <v>5269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0.17563930871755629</v>
      </c>
      <c r="X109">
        <v>0.82436069128244371</v>
      </c>
      <c r="Y109">
        <v>0.102161851922709</v>
      </c>
      <c r="Z109">
        <v>745</v>
      </c>
      <c r="AA109">
        <f t="shared" si="8"/>
        <v>85</v>
      </c>
      <c r="AB109">
        <v>1267</v>
      </c>
      <c r="AC109">
        <v>588.18840773321574</v>
      </c>
      <c r="AD109">
        <v>745</v>
      </c>
      <c r="AE109" s="6">
        <v>15</v>
      </c>
      <c r="AF109">
        <v>0</v>
      </c>
      <c r="AG109">
        <f t="shared" si="9"/>
        <v>0</v>
      </c>
      <c r="AH109">
        <v>1397</v>
      </c>
      <c r="AI109">
        <v>1290</v>
      </c>
      <c r="AJ109" s="18">
        <v>1602</v>
      </c>
    </row>
    <row r="110" spans="1:36" x14ac:dyDescent="0.6">
      <c r="A110">
        <v>2024</v>
      </c>
      <c r="B110">
        <v>4</v>
      </c>
      <c r="C110">
        <v>18</v>
      </c>
      <c r="D110">
        <f t="shared" si="7"/>
        <v>4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5"/>
        <v>0</v>
      </c>
      <c r="I110">
        <f t="shared" si="6"/>
        <v>0</v>
      </c>
      <c r="L110">
        <v>4558.4245810055872</v>
      </c>
      <c r="M110">
        <v>3995.4301675977658</v>
      </c>
      <c r="N110">
        <v>525.43575418994419</v>
      </c>
      <c r="O110">
        <v>677.93296089385478</v>
      </c>
      <c r="P110">
        <v>5019</v>
      </c>
      <c r="Q110">
        <v>5111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0.1201885018568138</v>
      </c>
      <c r="X110">
        <v>0.87981149814318627</v>
      </c>
      <c r="Y110">
        <v>0</v>
      </c>
      <c r="Z110">
        <v>794</v>
      </c>
      <c r="AA110">
        <f t="shared" si="8"/>
        <v>49</v>
      </c>
      <c r="AB110">
        <v>1267</v>
      </c>
      <c r="AC110">
        <v>607.33053926312357</v>
      </c>
      <c r="AD110">
        <v>794</v>
      </c>
      <c r="AE110" s="6">
        <v>17.3</v>
      </c>
      <c r="AF110">
        <v>0</v>
      </c>
      <c r="AG110">
        <f t="shared" si="9"/>
        <v>0</v>
      </c>
      <c r="AH110">
        <v>1441</v>
      </c>
      <c r="AI110">
        <v>1236</v>
      </c>
      <c r="AJ110" s="18">
        <v>1780</v>
      </c>
    </row>
    <row r="111" spans="1:36" x14ac:dyDescent="0.6">
      <c r="A111">
        <v>2024</v>
      </c>
      <c r="B111">
        <v>4</v>
      </c>
      <c r="C111">
        <v>19</v>
      </c>
      <c r="D111">
        <f t="shared" si="7"/>
        <v>5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5"/>
        <v>0</v>
      </c>
      <c r="I111">
        <f t="shared" si="6"/>
        <v>0</v>
      </c>
      <c r="L111">
        <v>5169.1835616438366</v>
      </c>
      <c r="M111">
        <v>4373.9835616438368</v>
      </c>
      <c r="N111">
        <v>583.7397260273973</v>
      </c>
      <c r="O111">
        <v>714.23561643835626</v>
      </c>
      <c r="P111">
        <v>5819</v>
      </c>
      <c r="Q111">
        <v>5731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0.14209853638425071</v>
      </c>
      <c r="X111">
        <v>0.85790146361574937</v>
      </c>
      <c r="Y111">
        <v>0.2049950525664811</v>
      </c>
      <c r="Z111">
        <v>841</v>
      </c>
      <c r="AA111">
        <f t="shared" si="8"/>
        <v>47</v>
      </c>
      <c r="AB111">
        <v>1267</v>
      </c>
      <c r="AC111">
        <v>644.5088846674322</v>
      </c>
      <c r="AD111">
        <v>841</v>
      </c>
      <c r="AE111" s="6">
        <v>17.600000000000001</v>
      </c>
      <c r="AF111">
        <v>0</v>
      </c>
      <c r="AG111">
        <f t="shared" si="9"/>
        <v>0</v>
      </c>
      <c r="AH111">
        <v>1599</v>
      </c>
      <c r="AI111">
        <v>1436</v>
      </c>
      <c r="AJ111" s="18">
        <v>2001</v>
      </c>
    </row>
    <row r="112" spans="1:36" x14ac:dyDescent="0.6">
      <c r="A112">
        <v>2024</v>
      </c>
      <c r="B112">
        <v>4</v>
      </c>
      <c r="C112">
        <v>20</v>
      </c>
      <c r="D112">
        <f t="shared" si="7"/>
        <v>6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5"/>
        <v>0</v>
      </c>
      <c r="I112">
        <f t="shared" si="6"/>
        <v>0</v>
      </c>
      <c r="L112">
        <v>4435.8588235294128</v>
      </c>
      <c r="M112">
        <v>4248.7529411764708</v>
      </c>
      <c r="N112">
        <v>513.2705882352941</v>
      </c>
      <c r="O112">
        <v>494.564705882353</v>
      </c>
      <c r="P112">
        <v>5595</v>
      </c>
      <c r="Q112">
        <v>5373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0.10571207148067099</v>
      </c>
      <c r="X112">
        <v>0.89428792851932892</v>
      </c>
      <c r="Y112">
        <v>3.3734500364697287E-2</v>
      </c>
      <c r="Z112">
        <v>682</v>
      </c>
      <c r="AA112">
        <f t="shared" si="8"/>
        <v>-159</v>
      </c>
      <c r="AB112">
        <v>1267</v>
      </c>
      <c r="AC112">
        <v>666.09881264661544</v>
      </c>
      <c r="AD112">
        <v>682</v>
      </c>
      <c r="AE112" s="6">
        <v>14.9</v>
      </c>
      <c r="AF112">
        <v>4.8</v>
      </c>
      <c r="AG112">
        <f t="shared" si="9"/>
        <v>71.52</v>
      </c>
      <c r="AH112">
        <v>1338</v>
      </c>
      <c r="AI112">
        <v>1475</v>
      </c>
      <c r="AJ112" s="18">
        <v>1968</v>
      </c>
    </row>
    <row r="113" spans="1:36" x14ac:dyDescent="0.6">
      <c r="A113">
        <v>2024</v>
      </c>
      <c r="B113">
        <v>4</v>
      </c>
      <c r="C113">
        <v>21</v>
      </c>
      <c r="D113">
        <f t="shared" si="7"/>
        <v>7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5"/>
        <v>0</v>
      </c>
      <c r="I113">
        <f t="shared" si="6"/>
        <v>0</v>
      </c>
      <c r="L113">
        <v>3995.9450549450539</v>
      </c>
      <c r="M113">
        <v>3512.0274725274717</v>
      </c>
      <c r="N113">
        <v>453.36263736263732</v>
      </c>
      <c r="O113">
        <v>461.39560439560432</v>
      </c>
      <c r="P113">
        <v>6100</v>
      </c>
      <c r="Q113">
        <v>5827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0.16965568318381261</v>
      </c>
      <c r="X113">
        <v>0.83034431681618737</v>
      </c>
      <c r="Y113">
        <v>0.1204745535339985</v>
      </c>
      <c r="Z113">
        <v>622</v>
      </c>
      <c r="AA113">
        <f t="shared" si="8"/>
        <v>-60</v>
      </c>
      <c r="AB113">
        <v>1267</v>
      </c>
      <c r="AC113">
        <v>659.17668359793447</v>
      </c>
      <c r="AD113">
        <v>622</v>
      </c>
      <c r="AE113" s="6">
        <v>17.2</v>
      </c>
      <c r="AF113">
        <v>0</v>
      </c>
      <c r="AG113">
        <f t="shared" si="9"/>
        <v>0</v>
      </c>
      <c r="AH113">
        <v>1168</v>
      </c>
      <c r="AI113">
        <v>1554</v>
      </c>
      <c r="AJ113" s="18">
        <v>1690</v>
      </c>
    </row>
    <row r="114" spans="1:36" x14ac:dyDescent="0.6">
      <c r="A114">
        <v>2024</v>
      </c>
      <c r="B114">
        <v>4</v>
      </c>
      <c r="C114">
        <v>22</v>
      </c>
      <c r="D114">
        <f t="shared" si="7"/>
        <v>1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5"/>
        <v>0</v>
      </c>
      <c r="I114">
        <f t="shared" si="6"/>
        <v>0</v>
      </c>
      <c r="L114">
        <v>4872.0000000000018</v>
      </c>
      <c r="M114">
        <v>4261.2888888888901</v>
      </c>
      <c r="N114">
        <v>561.44444444444446</v>
      </c>
      <c r="O114">
        <v>690.28888888888901</v>
      </c>
      <c r="P114">
        <v>5722</v>
      </c>
      <c r="Q114">
        <v>5352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0.13800880655675671</v>
      </c>
      <c r="X114">
        <v>0.86199119344324338</v>
      </c>
      <c r="Y114">
        <v>7.1418896256353365E-2</v>
      </c>
      <c r="Z114">
        <v>671</v>
      </c>
      <c r="AA114">
        <f t="shared" si="8"/>
        <v>49</v>
      </c>
      <c r="AB114">
        <v>1267</v>
      </c>
      <c r="AC114">
        <v>612.59087424418851</v>
      </c>
      <c r="AD114">
        <v>671</v>
      </c>
      <c r="AE114" s="6">
        <v>18.8</v>
      </c>
      <c r="AF114">
        <v>0</v>
      </c>
      <c r="AG114">
        <f t="shared" si="9"/>
        <v>0</v>
      </c>
      <c r="AH114">
        <v>1401</v>
      </c>
      <c r="AI114">
        <v>1410</v>
      </c>
      <c r="AJ114" s="18">
        <v>1499</v>
      </c>
    </row>
    <row r="115" spans="1:36" x14ac:dyDescent="0.6">
      <c r="A115">
        <v>2024</v>
      </c>
      <c r="B115">
        <v>4</v>
      </c>
      <c r="C115">
        <v>23</v>
      </c>
      <c r="D115">
        <f t="shared" si="7"/>
        <v>2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5"/>
        <v>0</v>
      </c>
      <c r="I115">
        <f t="shared" si="6"/>
        <v>0</v>
      </c>
      <c r="L115">
        <v>4800.9913544668598</v>
      </c>
      <c r="M115">
        <v>4284.0806916426518</v>
      </c>
      <c r="N115">
        <v>585.87031700288185</v>
      </c>
      <c r="O115">
        <v>673.46397694524501</v>
      </c>
      <c r="P115">
        <v>5305</v>
      </c>
      <c r="Q115">
        <v>4939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0.1119045294806716</v>
      </c>
      <c r="X115">
        <v>0.88809547051932836</v>
      </c>
      <c r="Y115">
        <v>2.0109332292073411E-2</v>
      </c>
      <c r="Z115">
        <v>735</v>
      </c>
      <c r="AA115">
        <f t="shared" si="8"/>
        <v>64</v>
      </c>
      <c r="AB115">
        <v>1267</v>
      </c>
      <c r="AC115">
        <v>614.4606494050945</v>
      </c>
      <c r="AD115">
        <v>735</v>
      </c>
      <c r="AE115" s="6">
        <v>17.3</v>
      </c>
      <c r="AF115">
        <v>0</v>
      </c>
      <c r="AG115">
        <f t="shared" si="9"/>
        <v>0</v>
      </c>
      <c r="AH115">
        <v>1371</v>
      </c>
      <c r="AI115">
        <v>1303</v>
      </c>
      <c r="AJ115" s="18">
        <v>1537</v>
      </c>
    </row>
    <row r="116" spans="1:36" x14ac:dyDescent="0.6">
      <c r="A116">
        <v>2024</v>
      </c>
      <c r="B116">
        <v>4</v>
      </c>
      <c r="C116">
        <v>24</v>
      </c>
      <c r="D116">
        <f t="shared" si="7"/>
        <v>3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5"/>
        <v>0</v>
      </c>
      <c r="I116">
        <f t="shared" si="6"/>
        <v>0</v>
      </c>
      <c r="L116">
        <v>4951.077809798272</v>
      </c>
      <c r="M116">
        <v>4469.8328530259378</v>
      </c>
      <c r="N116">
        <v>569.2593659942363</v>
      </c>
      <c r="O116">
        <v>747.73775216138336</v>
      </c>
      <c r="P116">
        <v>5329</v>
      </c>
      <c r="Q116">
        <v>5143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0.14724662592309651</v>
      </c>
      <c r="X116">
        <v>0.85275337407690344</v>
      </c>
      <c r="Y116">
        <v>3.479914693149988E-2</v>
      </c>
      <c r="Z116">
        <v>769</v>
      </c>
      <c r="AA116">
        <f t="shared" si="8"/>
        <v>34</v>
      </c>
      <c r="AB116">
        <v>1267</v>
      </c>
      <c r="AC116">
        <v>616.82336277105901</v>
      </c>
      <c r="AD116">
        <v>769</v>
      </c>
      <c r="AE116" s="6">
        <v>13.2</v>
      </c>
      <c r="AF116">
        <v>9</v>
      </c>
      <c r="AG116">
        <f t="shared" si="9"/>
        <v>118.8</v>
      </c>
      <c r="AH116">
        <v>1490</v>
      </c>
      <c r="AI116">
        <v>1379</v>
      </c>
      <c r="AJ116" s="18">
        <v>1568</v>
      </c>
    </row>
    <row r="117" spans="1:36" x14ac:dyDescent="0.6">
      <c r="A117">
        <v>2024</v>
      </c>
      <c r="B117">
        <v>4</v>
      </c>
      <c r="C117">
        <v>25</v>
      </c>
      <c r="D117">
        <f t="shared" si="7"/>
        <v>4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5"/>
        <v>0</v>
      </c>
      <c r="I117">
        <f t="shared" si="6"/>
        <v>0</v>
      </c>
      <c r="L117">
        <v>4903.0769230769247</v>
      </c>
      <c r="M117">
        <v>4308.6153846153866</v>
      </c>
      <c r="N117">
        <v>562</v>
      </c>
      <c r="O117">
        <v>736.61538461538476</v>
      </c>
      <c r="P117">
        <v>5619</v>
      </c>
      <c r="Q117">
        <v>5113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0.10711889675736121</v>
      </c>
      <c r="X117">
        <v>0.89288110324263881</v>
      </c>
      <c r="Y117">
        <v>3.835259038389862E-2</v>
      </c>
      <c r="Z117">
        <v>767</v>
      </c>
      <c r="AA117">
        <f t="shared" si="8"/>
        <v>-2</v>
      </c>
      <c r="AB117">
        <v>1267</v>
      </c>
      <c r="AC117">
        <v>655.22986722314772</v>
      </c>
      <c r="AD117">
        <v>767</v>
      </c>
      <c r="AE117" s="6">
        <v>14.4</v>
      </c>
      <c r="AF117">
        <v>0</v>
      </c>
      <c r="AG117">
        <f t="shared" si="9"/>
        <v>0</v>
      </c>
      <c r="AH117">
        <v>1483</v>
      </c>
      <c r="AI117">
        <v>1367</v>
      </c>
      <c r="AJ117" s="18">
        <v>1720</v>
      </c>
    </row>
    <row r="118" spans="1:36" x14ac:dyDescent="0.6">
      <c r="A118">
        <v>2024</v>
      </c>
      <c r="B118">
        <v>4</v>
      </c>
      <c r="C118">
        <v>26</v>
      </c>
      <c r="D118">
        <f t="shared" si="7"/>
        <v>5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5"/>
        <v>0</v>
      </c>
      <c r="I118">
        <f t="shared" si="6"/>
        <v>0</v>
      </c>
      <c r="L118">
        <v>5465.8171745152358</v>
      </c>
      <c r="M118">
        <v>4637.6066481994467</v>
      </c>
      <c r="N118">
        <v>597.10249307479228</v>
      </c>
      <c r="O118">
        <v>713.4459833795014</v>
      </c>
      <c r="P118">
        <v>6043</v>
      </c>
      <c r="Q118">
        <v>5662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0.14217875958585061</v>
      </c>
      <c r="X118">
        <v>0.85782124041414942</v>
      </c>
      <c r="Y118">
        <v>3.6812107158113137E-2</v>
      </c>
      <c r="Z118">
        <v>685</v>
      </c>
      <c r="AA118">
        <f t="shared" si="8"/>
        <v>-82</v>
      </c>
      <c r="AB118">
        <v>1267</v>
      </c>
      <c r="AC118">
        <v>655.94474883192095</v>
      </c>
      <c r="AD118">
        <v>685</v>
      </c>
      <c r="AE118" s="6">
        <v>17.8</v>
      </c>
      <c r="AF118">
        <v>0</v>
      </c>
      <c r="AG118">
        <f t="shared" si="9"/>
        <v>0</v>
      </c>
      <c r="AH118">
        <v>1599</v>
      </c>
      <c r="AI118">
        <v>1412</v>
      </c>
      <c r="AJ118" s="18">
        <v>1830</v>
      </c>
    </row>
    <row r="119" spans="1:36" x14ac:dyDescent="0.6">
      <c r="A119">
        <v>2024</v>
      </c>
      <c r="B119">
        <v>4</v>
      </c>
      <c r="C119">
        <v>27</v>
      </c>
      <c r="D119">
        <f t="shared" si="7"/>
        <v>6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5"/>
        <v>0</v>
      </c>
      <c r="I119">
        <f t="shared" si="6"/>
        <v>0</v>
      </c>
      <c r="L119">
        <v>4865.1002865329501</v>
      </c>
      <c r="M119">
        <v>4451.9197707736375</v>
      </c>
      <c r="N119" s="2">
        <v>0</v>
      </c>
      <c r="O119" s="2">
        <v>0</v>
      </c>
      <c r="P119">
        <v>6018</v>
      </c>
      <c r="Q119">
        <v>4819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0.1090784657500538</v>
      </c>
      <c r="X119">
        <v>0.89092153424994613</v>
      </c>
      <c r="Y119">
        <v>4.8721971025191477E-2</v>
      </c>
      <c r="Z119">
        <v>617</v>
      </c>
      <c r="AA119">
        <f t="shared" si="8"/>
        <v>-68</v>
      </c>
      <c r="AB119">
        <v>1267</v>
      </c>
      <c r="AC119">
        <v>676.84433783898101</v>
      </c>
      <c r="AD119">
        <v>617</v>
      </c>
      <c r="AE119" s="6">
        <v>18.2</v>
      </c>
      <c r="AF119">
        <v>0</v>
      </c>
      <c r="AG119">
        <f t="shared" si="9"/>
        <v>0</v>
      </c>
      <c r="AH119">
        <v>1440</v>
      </c>
      <c r="AI119">
        <v>1484</v>
      </c>
      <c r="AJ119" s="18">
        <v>1960</v>
      </c>
    </row>
    <row r="120" spans="1:36" x14ac:dyDescent="0.6">
      <c r="A120">
        <v>2024</v>
      </c>
      <c r="B120">
        <v>4</v>
      </c>
      <c r="C120">
        <v>28</v>
      </c>
      <c r="D120">
        <f t="shared" si="7"/>
        <v>7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5"/>
        <v>0</v>
      </c>
      <c r="I120">
        <f t="shared" si="6"/>
        <v>0</v>
      </c>
      <c r="L120">
        <v>4226.88</v>
      </c>
      <c r="M120">
        <v>3840.96</v>
      </c>
      <c r="N120" s="2">
        <v>0</v>
      </c>
      <c r="O120" s="2">
        <v>0</v>
      </c>
      <c r="P120">
        <v>5961</v>
      </c>
      <c r="Q120">
        <v>4303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0.14566770589763581</v>
      </c>
      <c r="X120">
        <v>0.85433229410236422</v>
      </c>
      <c r="Y120">
        <v>1.5905105222135622E-2</v>
      </c>
      <c r="Z120">
        <v>558</v>
      </c>
      <c r="AA120">
        <f t="shared" si="8"/>
        <v>-59</v>
      </c>
      <c r="AB120">
        <v>1267</v>
      </c>
      <c r="AC120">
        <v>653.54210188040429</v>
      </c>
      <c r="AD120">
        <v>558</v>
      </c>
      <c r="AE120" s="6">
        <v>20.7</v>
      </c>
      <c r="AF120">
        <v>0</v>
      </c>
      <c r="AG120">
        <f t="shared" si="9"/>
        <v>0</v>
      </c>
      <c r="AH120">
        <v>1225</v>
      </c>
      <c r="AI120">
        <v>1608</v>
      </c>
      <c r="AJ120" s="18">
        <v>1768</v>
      </c>
    </row>
    <row r="121" spans="1:36" x14ac:dyDescent="0.6">
      <c r="A121">
        <v>2024</v>
      </c>
      <c r="B121">
        <v>4</v>
      </c>
      <c r="C121">
        <v>29</v>
      </c>
      <c r="D121">
        <f t="shared" si="7"/>
        <v>1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5"/>
        <v>0</v>
      </c>
      <c r="I121">
        <f t="shared" si="6"/>
        <v>0</v>
      </c>
      <c r="L121">
        <v>5102.5977011494269</v>
      </c>
      <c r="M121">
        <v>4540.5057471264381</v>
      </c>
      <c r="N121" s="2">
        <v>0</v>
      </c>
      <c r="O121" s="2">
        <v>0</v>
      </c>
      <c r="P121">
        <v>5427</v>
      </c>
      <c r="Q121">
        <v>5038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0.1445405319318363</v>
      </c>
      <c r="X121">
        <v>0.85545946806816375</v>
      </c>
      <c r="Y121">
        <v>1.8174868609651219E-2</v>
      </c>
      <c r="Z121">
        <v>428</v>
      </c>
      <c r="AA121">
        <f t="shared" si="8"/>
        <v>-130</v>
      </c>
      <c r="AB121">
        <v>1267</v>
      </c>
      <c r="AC121">
        <v>586.94869115589586</v>
      </c>
      <c r="AD121">
        <v>428</v>
      </c>
      <c r="AE121" s="6">
        <v>20.9</v>
      </c>
      <c r="AF121">
        <v>0</v>
      </c>
      <c r="AG121">
        <f t="shared" si="9"/>
        <v>0</v>
      </c>
      <c r="AH121">
        <v>1070</v>
      </c>
      <c r="AI121">
        <v>1253</v>
      </c>
      <c r="AJ121" s="18">
        <v>1348</v>
      </c>
    </row>
    <row r="122" spans="1:36" x14ac:dyDescent="0.6">
      <c r="A122">
        <v>2024</v>
      </c>
      <c r="B122">
        <v>4</v>
      </c>
      <c r="C122">
        <v>30</v>
      </c>
      <c r="D122">
        <f t="shared" si="7"/>
        <v>2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5"/>
        <v>0</v>
      </c>
      <c r="I122">
        <f t="shared" si="6"/>
        <v>0</v>
      </c>
      <c r="L122">
        <v>5171.4712643678176</v>
      </c>
      <c r="M122">
        <v>4667.7931034482772</v>
      </c>
      <c r="N122" s="2">
        <v>0</v>
      </c>
      <c r="O122" s="2">
        <v>0</v>
      </c>
      <c r="P122">
        <v>5078</v>
      </c>
      <c r="Q122">
        <v>4633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0.1081454021213058</v>
      </c>
      <c r="X122">
        <v>0.89185459787869426</v>
      </c>
      <c r="Y122">
        <v>0.10853671094634949</v>
      </c>
      <c r="Z122">
        <v>416</v>
      </c>
      <c r="AA122">
        <f t="shared" si="8"/>
        <v>-12</v>
      </c>
      <c r="AB122">
        <v>1267</v>
      </c>
      <c r="AC122">
        <v>600.23850927629951</v>
      </c>
      <c r="AD122">
        <v>416</v>
      </c>
      <c r="AE122" s="6">
        <v>18.600000000000001</v>
      </c>
      <c r="AF122">
        <v>0</v>
      </c>
      <c r="AG122">
        <f t="shared" si="9"/>
        <v>0</v>
      </c>
      <c r="AH122">
        <v>1325</v>
      </c>
      <c r="AI122">
        <v>1272</v>
      </c>
      <c r="AJ122" s="18">
        <v>1260</v>
      </c>
    </row>
    <row r="123" spans="1:36" x14ac:dyDescent="0.6">
      <c r="A123">
        <v>2024</v>
      </c>
      <c r="B123">
        <v>5</v>
      </c>
      <c r="C123">
        <v>1</v>
      </c>
      <c r="D123">
        <f t="shared" si="7"/>
        <v>3</v>
      </c>
      <c r="G123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0</v>
      </c>
      <c r="H123">
        <f t="shared" si="5"/>
        <v>0</v>
      </c>
      <c r="I123">
        <f t="shared" si="6"/>
        <v>0</v>
      </c>
      <c r="L123">
        <v>4319.159090909091</v>
      </c>
      <c r="M123">
        <v>3909.5</v>
      </c>
      <c r="N123">
        <v>530.02272727272725</v>
      </c>
      <c r="O123">
        <v>576.90909090909088</v>
      </c>
      <c r="P123">
        <v>5144</v>
      </c>
      <c r="Q123">
        <v>4764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0.14695195801372629</v>
      </c>
      <c r="X123">
        <v>0.85304804198627371</v>
      </c>
      <c r="Y123">
        <v>5.0254003498856149E-2</v>
      </c>
      <c r="Z123">
        <v>453</v>
      </c>
      <c r="AA123">
        <f t="shared" si="8"/>
        <v>37</v>
      </c>
      <c r="AB123">
        <v>1267</v>
      </c>
      <c r="AC123">
        <v>590.27601175270649</v>
      </c>
      <c r="AD123">
        <v>453</v>
      </c>
      <c r="AE123" s="6">
        <v>18.5</v>
      </c>
      <c r="AF123">
        <v>0</v>
      </c>
      <c r="AG123">
        <f t="shared" si="9"/>
        <v>0</v>
      </c>
      <c r="AH123">
        <v>1246</v>
      </c>
      <c r="AI123">
        <v>1229</v>
      </c>
      <c r="AJ123" s="18">
        <v>1362</v>
      </c>
    </row>
    <row r="124" spans="1:36" x14ac:dyDescent="0.6">
      <c r="A124">
        <v>2024</v>
      </c>
      <c r="B124">
        <v>5</v>
      </c>
      <c r="C124">
        <v>2</v>
      </c>
      <c r="D124">
        <f t="shared" si="7"/>
        <v>4</v>
      </c>
      <c r="G124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0</v>
      </c>
      <c r="H124">
        <f t="shared" si="5"/>
        <v>0</v>
      </c>
      <c r="I124">
        <f t="shared" si="6"/>
        <v>0</v>
      </c>
      <c r="L124">
        <v>5061.3428571428576</v>
      </c>
      <c r="M124">
        <v>4448.3657142857146</v>
      </c>
      <c r="N124">
        <v>643.02857142857147</v>
      </c>
      <c r="O124">
        <v>771.32</v>
      </c>
      <c r="P124">
        <v>5140</v>
      </c>
      <c r="Q124">
        <v>4684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0.1120215798045603</v>
      </c>
      <c r="X124">
        <v>0.88797842019543971</v>
      </c>
      <c r="Y124">
        <v>7.7254682410423464E-2</v>
      </c>
      <c r="Z124">
        <v>411</v>
      </c>
      <c r="AA124">
        <f t="shared" si="8"/>
        <v>-42</v>
      </c>
      <c r="AB124">
        <v>1267</v>
      </c>
      <c r="AC124">
        <v>615.67406633198982</v>
      </c>
      <c r="AD124">
        <v>411</v>
      </c>
      <c r="AE124" s="6">
        <v>18.100000000000001</v>
      </c>
      <c r="AF124">
        <v>0</v>
      </c>
      <c r="AG124">
        <f t="shared" si="9"/>
        <v>0</v>
      </c>
      <c r="AH124">
        <v>1289</v>
      </c>
      <c r="AI124">
        <v>1072</v>
      </c>
      <c r="AJ124" s="18">
        <v>1410</v>
      </c>
    </row>
    <row r="125" spans="1:36" x14ac:dyDescent="0.6">
      <c r="A125">
        <v>2024</v>
      </c>
      <c r="B125">
        <v>5</v>
      </c>
      <c r="C125">
        <v>3</v>
      </c>
      <c r="D125">
        <f t="shared" si="7"/>
        <v>5</v>
      </c>
      <c r="G125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0</v>
      </c>
      <c r="H125">
        <f t="shared" si="5"/>
        <v>0</v>
      </c>
      <c r="I125">
        <f t="shared" si="6"/>
        <v>0</v>
      </c>
      <c r="L125">
        <v>5466.5698324022351</v>
      </c>
      <c r="M125">
        <v>4676.3128491620109</v>
      </c>
      <c r="N125">
        <v>626.02234636871503</v>
      </c>
      <c r="O125">
        <v>748.13407821229043</v>
      </c>
      <c r="P125">
        <v>4765</v>
      </c>
      <c r="Q125">
        <v>5684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0.14492022476518601</v>
      </c>
      <c r="X125">
        <v>0.85507977523481404</v>
      </c>
      <c r="Y125">
        <v>4.7487797875394783E-2</v>
      </c>
      <c r="Z125">
        <v>502</v>
      </c>
      <c r="AA125">
        <f t="shared" si="8"/>
        <v>91</v>
      </c>
      <c r="AB125">
        <v>1267</v>
      </c>
      <c r="AC125">
        <v>579.85265968664214</v>
      </c>
      <c r="AD125">
        <v>502</v>
      </c>
      <c r="AE125" s="6">
        <v>19.7</v>
      </c>
      <c r="AF125">
        <v>0</v>
      </c>
      <c r="AG125">
        <f t="shared" si="9"/>
        <v>0</v>
      </c>
      <c r="AH125">
        <v>1417</v>
      </c>
      <c r="AI125">
        <v>980</v>
      </c>
      <c r="AJ125" s="18">
        <v>1786</v>
      </c>
    </row>
    <row r="126" spans="1:36" x14ac:dyDescent="0.6">
      <c r="A126">
        <v>2024</v>
      </c>
      <c r="B126">
        <v>5</v>
      </c>
      <c r="C126">
        <v>4</v>
      </c>
      <c r="D126">
        <f t="shared" si="7"/>
        <v>6</v>
      </c>
      <c r="E126" t="s">
        <v>25</v>
      </c>
      <c r="F126" t="s">
        <v>19</v>
      </c>
      <c r="G126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-1</v>
      </c>
      <c r="H126">
        <f t="shared" si="5"/>
        <v>0</v>
      </c>
      <c r="I126">
        <f t="shared" si="6"/>
        <v>1</v>
      </c>
      <c r="J126" s="8" t="s">
        <v>70</v>
      </c>
      <c r="K126" s="8"/>
      <c r="L126">
        <v>4731.8418079096045</v>
      </c>
      <c r="M126">
        <v>4494.870056497175</v>
      </c>
      <c r="N126">
        <v>526.20903954802259</v>
      </c>
      <c r="O126">
        <v>573.88700564971748</v>
      </c>
      <c r="P126">
        <v>3514</v>
      </c>
      <c r="Q126">
        <v>6038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0.10808581598468529</v>
      </c>
      <c r="X126">
        <v>0.89191418401531464</v>
      </c>
      <c r="Y126">
        <v>0</v>
      </c>
      <c r="Z126">
        <v>597</v>
      </c>
      <c r="AA126">
        <f t="shared" si="8"/>
        <v>95</v>
      </c>
      <c r="AB126">
        <v>1267</v>
      </c>
      <c r="AC126">
        <v>572.62592918711152</v>
      </c>
      <c r="AD126">
        <v>597</v>
      </c>
      <c r="AE126" s="6">
        <v>21.4</v>
      </c>
      <c r="AF126">
        <v>0</v>
      </c>
      <c r="AG126">
        <f t="shared" si="9"/>
        <v>0</v>
      </c>
      <c r="AH126">
        <v>1320</v>
      </c>
      <c r="AI126">
        <v>1044</v>
      </c>
      <c r="AJ126" s="18">
        <v>2147</v>
      </c>
    </row>
    <row r="127" spans="1:36" x14ac:dyDescent="0.6">
      <c r="A127">
        <v>2024</v>
      </c>
      <c r="B127">
        <v>5</v>
      </c>
      <c r="C127">
        <v>5</v>
      </c>
      <c r="D127">
        <f t="shared" si="7"/>
        <v>7</v>
      </c>
      <c r="E127" t="s">
        <v>25</v>
      </c>
      <c r="F127" t="s">
        <v>16</v>
      </c>
      <c r="G12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0</v>
      </c>
      <c r="H127">
        <f t="shared" si="5"/>
        <v>1</v>
      </c>
      <c r="I127">
        <f t="shared" si="6"/>
        <v>1</v>
      </c>
      <c r="J127" s="8" t="s">
        <v>70</v>
      </c>
      <c r="K127" s="8"/>
      <c r="L127">
        <v>4425.4451612903231</v>
      </c>
      <c r="M127">
        <v>4263.0451612903225</v>
      </c>
      <c r="N127">
        <v>543.29032258064512</v>
      </c>
      <c r="O127">
        <v>527.10967741935485</v>
      </c>
      <c r="P127">
        <v>4633</v>
      </c>
      <c r="Q127">
        <v>5936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0.14819170169723669</v>
      </c>
      <c r="X127">
        <v>0.85180829830276328</v>
      </c>
      <c r="Y127">
        <v>0.106155017594132</v>
      </c>
      <c r="Z127">
        <v>642</v>
      </c>
      <c r="AA127">
        <f t="shared" si="8"/>
        <v>45</v>
      </c>
      <c r="AB127">
        <v>1267</v>
      </c>
      <c r="AC127">
        <v>632.5051067256536</v>
      </c>
      <c r="AD127">
        <v>642</v>
      </c>
      <c r="AE127" s="6">
        <v>17.8</v>
      </c>
      <c r="AF127">
        <v>48.3</v>
      </c>
      <c r="AG127">
        <f t="shared" si="9"/>
        <v>859.74</v>
      </c>
      <c r="AH127">
        <v>1069</v>
      </c>
      <c r="AI127">
        <v>1292</v>
      </c>
      <c r="AJ127" s="18">
        <v>2177</v>
      </c>
    </row>
    <row r="128" spans="1:36" x14ac:dyDescent="0.6">
      <c r="A128">
        <v>2024</v>
      </c>
      <c r="B128">
        <v>5</v>
      </c>
      <c r="C128">
        <v>6</v>
      </c>
      <c r="D128">
        <f t="shared" si="7"/>
        <v>1</v>
      </c>
      <c r="E128" t="s">
        <v>25</v>
      </c>
      <c r="F128" t="s">
        <v>20</v>
      </c>
      <c r="G128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1</v>
      </c>
      <c r="H128">
        <f t="shared" si="5"/>
        <v>0</v>
      </c>
      <c r="I128">
        <f t="shared" si="6"/>
        <v>1</v>
      </c>
      <c r="J128" s="8" t="s">
        <v>70</v>
      </c>
      <c r="K128" s="8"/>
      <c r="L128">
        <v>4115.6143250688701</v>
      </c>
      <c r="M128">
        <v>3938.0495867768591</v>
      </c>
      <c r="N128">
        <v>519.57575757575751</v>
      </c>
      <c r="O128">
        <v>488.03581267217623</v>
      </c>
      <c r="P128">
        <v>5762</v>
      </c>
      <c r="Q128">
        <v>5870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0.13398383768913341</v>
      </c>
      <c r="X128">
        <v>0.86601616231086653</v>
      </c>
      <c r="Y128">
        <v>0.19071956671251719</v>
      </c>
      <c r="Z128">
        <v>537</v>
      </c>
      <c r="AA128">
        <f t="shared" si="8"/>
        <v>-105</v>
      </c>
      <c r="AB128">
        <v>1267</v>
      </c>
      <c r="AC128">
        <v>672.57408547363605</v>
      </c>
      <c r="AD128">
        <v>537</v>
      </c>
      <c r="AE128" s="6">
        <v>13.9</v>
      </c>
      <c r="AF128">
        <v>12.3</v>
      </c>
      <c r="AG128">
        <f t="shared" si="9"/>
        <v>170.97000000000003</v>
      </c>
      <c r="AH128">
        <v>994</v>
      </c>
      <c r="AI128">
        <v>1665</v>
      </c>
      <c r="AJ128" s="18">
        <v>1785</v>
      </c>
    </row>
    <row r="129" spans="1:36" x14ac:dyDescent="0.6">
      <c r="A129">
        <v>2024</v>
      </c>
      <c r="B129">
        <v>5</v>
      </c>
      <c r="C129">
        <v>7</v>
      </c>
      <c r="D129">
        <f t="shared" si="7"/>
        <v>2</v>
      </c>
      <c r="G129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0</v>
      </c>
      <c r="H129">
        <f t="shared" si="5"/>
        <v>0</v>
      </c>
      <c r="I129">
        <f t="shared" si="6"/>
        <v>0</v>
      </c>
      <c r="L129">
        <v>4818.2724637681149</v>
      </c>
      <c r="M129">
        <v>4248.5333333333319</v>
      </c>
      <c r="N129">
        <v>568.21449275362318</v>
      </c>
      <c r="O129">
        <v>762.11304347826081</v>
      </c>
      <c r="P129">
        <v>5102</v>
      </c>
      <c r="Q129">
        <v>5666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0.1081630757800892</v>
      </c>
      <c r="X129">
        <v>0.89183692421991079</v>
      </c>
      <c r="Y129">
        <v>7.138434868746904E-2</v>
      </c>
      <c r="Z129">
        <v>450</v>
      </c>
      <c r="AA129">
        <f t="shared" si="8"/>
        <v>-87</v>
      </c>
      <c r="AB129">
        <v>1267</v>
      </c>
      <c r="AC129">
        <v>617.7247714677053</v>
      </c>
      <c r="AD129">
        <v>450</v>
      </c>
      <c r="AE129" s="6">
        <v>13.3</v>
      </c>
      <c r="AF129">
        <v>2.4</v>
      </c>
      <c r="AG129">
        <f t="shared" si="9"/>
        <v>31.92</v>
      </c>
      <c r="AH129">
        <v>1277</v>
      </c>
      <c r="AI129">
        <v>1412</v>
      </c>
      <c r="AJ129" s="18">
        <v>1334</v>
      </c>
    </row>
    <row r="130" spans="1:36" x14ac:dyDescent="0.6">
      <c r="A130">
        <v>2024</v>
      </c>
      <c r="B130">
        <v>5</v>
      </c>
      <c r="C130">
        <v>8</v>
      </c>
      <c r="D130">
        <f t="shared" si="7"/>
        <v>3</v>
      </c>
      <c r="G13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0</v>
      </c>
      <c r="H130">
        <f t="shared" ref="H130:H193" si="10" xml:space="preserve"> IF(F130 = "H",1,0)</f>
        <v>0</v>
      </c>
      <c r="I130">
        <f t="shared" ref="I130:I193" si="11">IF(NOT(ISBLANK(F130)), 1, 0)</f>
        <v>0</v>
      </c>
      <c r="L130">
        <v>4999.1566951566938</v>
      </c>
      <c r="M130">
        <v>4428.7863247863233</v>
      </c>
      <c r="N130">
        <v>573.77492877492875</v>
      </c>
      <c r="O130">
        <v>733.57549857549839</v>
      </c>
      <c r="P130">
        <v>3874</v>
      </c>
      <c r="Q130">
        <v>4926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0.142907196969697</v>
      </c>
      <c r="X130">
        <v>0.85709280303030311</v>
      </c>
      <c r="Y130">
        <v>0.1384261363636364</v>
      </c>
      <c r="Z130">
        <v>495</v>
      </c>
      <c r="AA130">
        <f t="shared" si="8"/>
        <v>45</v>
      </c>
      <c r="AB130">
        <v>1267</v>
      </c>
      <c r="AC130">
        <v>535.35477937279416</v>
      </c>
      <c r="AD130">
        <v>495</v>
      </c>
      <c r="AE130" s="6">
        <v>14.7</v>
      </c>
      <c r="AF130">
        <v>0</v>
      </c>
      <c r="AG130">
        <f t="shared" si="9"/>
        <v>0</v>
      </c>
      <c r="AH130">
        <v>1221</v>
      </c>
      <c r="AI130">
        <v>1165</v>
      </c>
      <c r="AJ130" s="18">
        <v>1272</v>
      </c>
    </row>
    <row r="131" spans="1:36" x14ac:dyDescent="0.6">
      <c r="A131">
        <v>2024</v>
      </c>
      <c r="B131">
        <v>5</v>
      </c>
      <c r="C131">
        <v>9</v>
      </c>
      <c r="D131">
        <f t="shared" ref="D131:D194" si="12">WEEKDAY(DATE(A131,B131,C131), 2)</f>
        <v>4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10"/>
        <v>0</v>
      </c>
      <c r="I131">
        <f t="shared" si="11"/>
        <v>0</v>
      </c>
      <c r="L131">
        <v>5004.3076923076942</v>
      </c>
      <c r="M131">
        <v>4370.923076923079</v>
      </c>
      <c r="N131">
        <v>562</v>
      </c>
      <c r="O131">
        <v>731.61538461538476</v>
      </c>
      <c r="P131">
        <v>3630</v>
      </c>
      <c r="Q131">
        <v>5246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0.1136931586514732</v>
      </c>
      <c r="X131">
        <v>0.88630684134852677</v>
      </c>
      <c r="Y131">
        <v>6.5785746475246251E-2</v>
      </c>
      <c r="Z131">
        <v>591</v>
      </c>
      <c r="AA131">
        <f t="shared" ref="AA131:AA194" si="13">Z131-Z130</f>
        <v>96</v>
      </c>
      <c r="AB131">
        <v>1267</v>
      </c>
      <c r="AC131">
        <v>539.40625263215827</v>
      </c>
      <c r="AD131">
        <v>591</v>
      </c>
      <c r="AE131" s="6">
        <v>16.100000000000001</v>
      </c>
      <c r="AF131">
        <v>0</v>
      </c>
      <c r="AG131">
        <f t="shared" ref="AG131:AG194" si="14">AE131*AF131</f>
        <v>0</v>
      </c>
      <c r="AH131">
        <v>1375</v>
      </c>
      <c r="AI131">
        <v>1141</v>
      </c>
      <c r="AJ131" s="18">
        <v>1482</v>
      </c>
    </row>
    <row r="132" spans="1:36" x14ac:dyDescent="0.6">
      <c r="A132">
        <v>2024</v>
      </c>
      <c r="B132">
        <v>5</v>
      </c>
      <c r="C132">
        <v>10</v>
      </c>
      <c r="D132">
        <f t="shared" si="12"/>
        <v>5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0</v>
      </c>
      <c r="H132">
        <f t="shared" si="10"/>
        <v>0</v>
      </c>
      <c r="I132">
        <f t="shared" si="11"/>
        <v>0</v>
      </c>
      <c r="L132">
        <v>5278.9438202247175</v>
      </c>
      <c r="M132">
        <v>4535.9999999999982</v>
      </c>
      <c r="N132">
        <v>594.91011235955057</v>
      </c>
      <c r="O132">
        <v>801.79775280898866</v>
      </c>
      <c r="P132">
        <v>4634</v>
      </c>
      <c r="Q132">
        <v>5687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0.15005490424054521</v>
      </c>
      <c r="X132">
        <v>0.84994509575945487</v>
      </c>
      <c r="Y132">
        <v>0</v>
      </c>
      <c r="Z132">
        <v>686</v>
      </c>
      <c r="AA132">
        <f t="shared" si="13"/>
        <v>95</v>
      </c>
      <c r="AB132">
        <v>1267</v>
      </c>
      <c r="AC132">
        <v>575.56309373956105</v>
      </c>
      <c r="AD132">
        <v>686</v>
      </c>
      <c r="AE132" s="6">
        <v>17.899999999999999</v>
      </c>
      <c r="AF132">
        <v>0</v>
      </c>
      <c r="AG132">
        <f t="shared" si="14"/>
        <v>0</v>
      </c>
      <c r="AH132">
        <v>1451</v>
      </c>
      <c r="AI132">
        <v>1167</v>
      </c>
      <c r="AJ132" s="18">
        <v>1718</v>
      </c>
    </row>
    <row r="133" spans="1:36" x14ac:dyDescent="0.6">
      <c r="A133">
        <v>2024</v>
      </c>
      <c r="B133">
        <v>5</v>
      </c>
      <c r="C133">
        <v>11</v>
      </c>
      <c r="D133">
        <f t="shared" si="12"/>
        <v>6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10"/>
        <v>0</v>
      </c>
      <c r="I133">
        <f t="shared" si="11"/>
        <v>0</v>
      </c>
      <c r="L133">
        <v>4462.8933717579257</v>
      </c>
      <c r="M133">
        <v>4153.1988472622488</v>
      </c>
      <c r="N133">
        <v>465.61959654178679</v>
      </c>
      <c r="O133">
        <v>517.96253602305478</v>
      </c>
      <c r="P133">
        <v>4719</v>
      </c>
      <c r="Q133">
        <v>5650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0.1080737454592214</v>
      </c>
      <c r="X133">
        <v>0.89192625454077856</v>
      </c>
      <c r="Y133">
        <v>5.6177066255183719E-2</v>
      </c>
      <c r="Z133">
        <v>662</v>
      </c>
      <c r="AA133">
        <f t="shared" si="13"/>
        <v>-24</v>
      </c>
      <c r="AB133">
        <v>1267</v>
      </c>
      <c r="AC133">
        <v>613.06803047833023</v>
      </c>
      <c r="AD133">
        <v>662</v>
      </c>
      <c r="AE133" s="6">
        <v>17</v>
      </c>
      <c r="AF133">
        <v>31.7</v>
      </c>
      <c r="AG133">
        <f t="shared" si="14"/>
        <v>538.9</v>
      </c>
      <c r="AH133">
        <v>1355</v>
      </c>
      <c r="AI133">
        <v>1314</v>
      </c>
      <c r="AJ133" s="18">
        <v>1910</v>
      </c>
    </row>
    <row r="134" spans="1:36" x14ac:dyDescent="0.6">
      <c r="A134">
        <v>2024</v>
      </c>
      <c r="B134">
        <v>5</v>
      </c>
      <c r="C134">
        <v>12</v>
      </c>
      <c r="D134">
        <f t="shared" si="12"/>
        <v>7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10"/>
        <v>0</v>
      </c>
      <c r="I134">
        <f t="shared" si="11"/>
        <v>0</v>
      </c>
      <c r="L134">
        <v>4194.5754985754975</v>
      </c>
      <c r="M134">
        <v>3766.9971509971497</v>
      </c>
      <c r="N134">
        <v>504.68091168091166</v>
      </c>
      <c r="O134">
        <v>531.72934472934469</v>
      </c>
      <c r="P134">
        <v>5578</v>
      </c>
      <c r="Q134">
        <v>5706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0.14471375398794761</v>
      </c>
      <c r="X134">
        <v>0.8552862460120525</v>
      </c>
      <c r="Y134">
        <v>6.7691716885265263E-2</v>
      </c>
      <c r="Z134">
        <v>679</v>
      </c>
      <c r="AA134">
        <f t="shared" si="13"/>
        <v>17</v>
      </c>
      <c r="AB134">
        <v>1267</v>
      </c>
      <c r="AC134">
        <v>645.76615331772041</v>
      </c>
      <c r="AD134">
        <v>679</v>
      </c>
      <c r="AE134" s="6">
        <v>16.600000000000001</v>
      </c>
      <c r="AF134">
        <v>0</v>
      </c>
      <c r="AG134">
        <f t="shared" si="14"/>
        <v>0</v>
      </c>
      <c r="AH134">
        <v>1275</v>
      </c>
      <c r="AI134">
        <v>1613</v>
      </c>
      <c r="AJ134" s="18">
        <v>1828</v>
      </c>
    </row>
    <row r="135" spans="1:36" x14ac:dyDescent="0.6">
      <c r="A135">
        <v>2024</v>
      </c>
      <c r="B135">
        <v>5</v>
      </c>
      <c r="C135">
        <v>13</v>
      </c>
      <c r="D135">
        <f t="shared" si="12"/>
        <v>1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10"/>
        <v>0</v>
      </c>
      <c r="I135">
        <f t="shared" si="11"/>
        <v>0</v>
      </c>
      <c r="L135">
        <v>4852.3841807909603</v>
      </c>
      <c r="M135">
        <v>4510.3728813559319</v>
      </c>
      <c r="N135">
        <v>583.63276836158195</v>
      </c>
      <c r="O135">
        <v>756.91525423728808</v>
      </c>
      <c r="P135">
        <v>5119</v>
      </c>
      <c r="Q135">
        <v>5177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0.14592560217560219</v>
      </c>
      <c r="X135">
        <v>0.85407439782439776</v>
      </c>
      <c r="Y135">
        <v>3.1347125097125103E-2</v>
      </c>
      <c r="Z135">
        <v>657</v>
      </c>
      <c r="AA135">
        <f t="shared" si="13"/>
        <v>-22</v>
      </c>
      <c r="AB135">
        <v>1267</v>
      </c>
      <c r="AC135">
        <v>577.47342822693452</v>
      </c>
      <c r="AD135">
        <v>657</v>
      </c>
      <c r="AE135" s="6">
        <v>18.3</v>
      </c>
      <c r="AF135">
        <v>0</v>
      </c>
      <c r="AG135">
        <f t="shared" si="14"/>
        <v>0</v>
      </c>
      <c r="AH135">
        <v>1180</v>
      </c>
      <c r="AI135">
        <v>1144</v>
      </c>
      <c r="AJ135" s="18">
        <v>1531</v>
      </c>
    </row>
    <row r="136" spans="1:36" x14ac:dyDescent="0.6">
      <c r="A136">
        <v>2024</v>
      </c>
      <c r="B136">
        <v>5</v>
      </c>
      <c r="C136">
        <v>14</v>
      </c>
      <c r="D136">
        <f t="shared" si="12"/>
        <v>2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10"/>
        <v>0</v>
      </c>
      <c r="I136">
        <f t="shared" si="11"/>
        <v>0</v>
      </c>
      <c r="L136">
        <v>5087.5200000000004</v>
      </c>
      <c r="M136">
        <v>4533.92</v>
      </c>
      <c r="N136">
        <v>575.48</v>
      </c>
      <c r="O136">
        <v>770.2</v>
      </c>
      <c r="P136">
        <v>4813</v>
      </c>
      <c r="Q136">
        <v>5406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0.108482565156408</v>
      </c>
      <c r="X136">
        <v>0.89151743484359192</v>
      </c>
      <c r="Y136">
        <v>0.11943764882408579</v>
      </c>
      <c r="Z136">
        <v>694</v>
      </c>
      <c r="AA136">
        <f t="shared" si="13"/>
        <v>37</v>
      </c>
      <c r="AB136">
        <v>1267</v>
      </c>
      <c r="AC136">
        <v>585.16637437124655</v>
      </c>
      <c r="AD136">
        <v>694</v>
      </c>
      <c r="AE136" s="6">
        <v>18.8</v>
      </c>
      <c r="AF136">
        <v>0</v>
      </c>
      <c r="AG136">
        <f t="shared" si="14"/>
        <v>0</v>
      </c>
      <c r="AH136">
        <v>1287</v>
      </c>
      <c r="AI136">
        <v>1200</v>
      </c>
      <c r="AJ136" s="18">
        <v>1642</v>
      </c>
    </row>
    <row r="137" spans="1:36" x14ac:dyDescent="0.6">
      <c r="A137">
        <v>2024</v>
      </c>
      <c r="B137">
        <v>5</v>
      </c>
      <c r="C137">
        <v>15</v>
      </c>
      <c r="D137">
        <f t="shared" si="12"/>
        <v>3</v>
      </c>
      <c r="E137" t="s">
        <v>44</v>
      </c>
      <c r="F137" t="s">
        <v>16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0</v>
      </c>
      <c r="H137">
        <f t="shared" si="10"/>
        <v>1</v>
      </c>
      <c r="I137">
        <f t="shared" si="11"/>
        <v>1</v>
      </c>
      <c r="J137" s="8" t="s">
        <v>68</v>
      </c>
      <c r="K137" s="8"/>
      <c r="L137">
        <v>4033.9036827195473</v>
      </c>
      <c r="M137">
        <v>3806.5722379603403</v>
      </c>
      <c r="N137">
        <v>507.33144475920682</v>
      </c>
      <c r="O137">
        <v>492.74220963172809</v>
      </c>
      <c r="P137">
        <v>5656</v>
      </c>
      <c r="Q137">
        <v>5648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0.14369397263505551</v>
      </c>
      <c r="X137">
        <v>0.85630602736494466</v>
      </c>
      <c r="Y137">
        <v>3.5244161358811053E-2</v>
      </c>
      <c r="Z137">
        <v>725</v>
      </c>
      <c r="AA137">
        <f t="shared" si="13"/>
        <v>31</v>
      </c>
      <c r="AB137">
        <v>1267</v>
      </c>
      <c r="AC137">
        <v>679.05733401811426</v>
      </c>
      <c r="AD137">
        <v>725</v>
      </c>
      <c r="AE137" s="6">
        <v>12.6</v>
      </c>
      <c r="AF137">
        <v>20.6</v>
      </c>
      <c r="AG137">
        <f t="shared" si="14"/>
        <v>259.56</v>
      </c>
      <c r="AH137">
        <v>1294</v>
      </c>
      <c r="AI137">
        <v>1328</v>
      </c>
      <c r="AJ137" s="18">
        <v>1718</v>
      </c>
    </row>
    <row r="138" spans="1:36" x14ac:dyDescent="0.6">
      <c r="A138">
        <v>2024</v>
      </c>
      <c r="B138">
        <v>5</v>
      </c>
      <c r="C138">
        <v>16</v>
      </c>
      <c r="D138">
        <f t="shared" si="12"/>
        <v>4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10"/>
        <v>0</v>
      </c>
      <c r="I138">
        <f t="shared" si="11"/>
        <v>0</v>
      </c>
      <c r="L138">
        <v>4872.9971346704879</v>
      </c>
      <c r="M138">
        <v>4184.1489971346709</v>
      </c>
      <c r="N138">
        <v>584.44985673352437</v>
      </c>
      <c r="O138">
        <v>723.30085959885389</v>
      </c>
      <c r="P138">
        <v>5304</v>
      </c>
      <c r="Q138">
        <v>4635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0.115320119394976</v>
      </c>
      <c r="X138">
        <v>0.884679880605024</v>
      </c>
      <c r="Y138">
        <v>7.9082402656202838E-2</v>
      </c>
      <c r="Z138">
        <v>730</v>
      </c>
      <c r="AA138">
        <f t="shared" si="13"/>
        <v>5</v>
      </c>
      <c r="AB138">
        <v>1267</v>
      </c>
      <c r="AC138">
        <v>636.11055180937899</v>
      </c>
      <c r="AD138">
        <v>730</v>
      </c>
      <c r="AE138" s="6">
        <v>13.7</v>
      </c>
      <c r="AF138">
        <v>0.1</v>
      </c>
      <c r="AG138">
        <f t="shared" si="14"/>
        <v>1.37</v>
      </c>
      <c r="AH138">
        <v>1394</v>
      </c>
      <c r="AI138">
        <v>1308</v>
      </c>
      <c r="AJ138" s="18">
        <v>1716</v>
      </c>
    </row>
    <row r="139" spans="1:36" x14ac:dyDescent="0.6">
      <c r="A139">
        <v>2024</v>
      </c>
      <c r="B139">
        <v>5</v>
      </c>
      <c r="C139">
        <v>17</v>
      </c>
      <c r="D139">
        <f t="shared" si="12"/>
        <v>5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0</v>
      </c>
      <c r="H139">
        <f t="shared" si="10"/>
        <v>0</v>
      </c>
      <c r="I139">
        <f t="shared" si="11"/>
        <v>0</v>
      </c>
      <c r="L139">
        <v>5184.136363636364</v>
      </c>
      <c r="M139">
        <v>4332.840909090909</v>
      </c>
      <c r="N139">
        <v>524.2045454545455</v>
      </c>
      <c r="O139">
        <v>726.25</v>
      </c>
      <c r="P139">
        <v>5731</v>
      </c>
      <c r="Q139">
        <v>5050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0.14253492696587031</v>
      </c>
      <c r="X139">
        <v>0.85746507303412978</v>
      </c>
      <c r="Y139">
        <v>5.4025600593636959E-2</v>
      </c>
      <c r="Z139">
        <v>714</v>
      </c>
      <c r="AA139">
        <f t="shared" si="13"/>
        <v>-16</v>
      </c>
      <c r="AB139">
        <v>1267</v>
      </c>
      <c r="AC139">
        <v>637.42139397393123</v>
      </c>
      <c r="AD139">
        <v>714</v>
      </c>
      <c r="AE139" s="6">
        <v>18.3</v>
      </c>
      <c r="AF139">
        <v>0</v>
      </c>
      <c r="AG139">
        <f t="shared" si="14"/>
        <v>0</v>
      </c>
      <c r="AH139">
        <v>1428</v>
      </c>
      <c r="AI139">
        <v>1189</v>
      </c>
      <c r="AJ139" s="18">
        <v>1862</v>
      </c>
    </row>
    <row r="140" spans="1:36" x14ac:dyDescent="0.6">
      <c r="A140">
        <v>2024</v>
      </c>
      <c r="B140">
        <v>5</v>
      </c>
      <c r="C140">
        <v>18</v>
      </c>
      <c r="D140">
        <f t="shared" si="12"/>
        <v>6</v>
      </c>
      <c r="G14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0</v>
      </c>
      <c r="H140">
        <f t="shared" si="10"/>
        <v>0</v>
      </c>
      <c r="I140">
        <f t="shared" si="11"/>
        <v>0</v>
      </c>
      <c r="L140">
        <v>4566.2528735632195</v>
      </c>
      <c r="M140">
        <v>4233.1494252873581</v>
      </c>
      <c r="N140">
        <v>513.64367816091954</v>
      </c>
      <c r="O140">
        <v>558.00000000000011</v>
      </c>
      <c r="P140">
        <v>5813</v>
      </c>
      <c r="Q140">
        <v>4895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0.1093419250404682</v>
      </c>
      <c r="X140">
        <v>0.89065807495953175</v>
      </c>
      <c r="Y140">
        <v>2.5821815465072839E-2</v>
      </c>
      <c r="Z140">
        <v>663</v>
      </c>
      <c r="AA140">
        <f t="shared" si="13"/>
        <v>-51</v>
      </c>
      <c r="AB140">
        <v>1267</v>
      </c>
      <c r="AC140">
        <v>658.09777120339243</v>
      </c>
      <c r="AD140">
        <v>663</v>
      </c>
      <c r="AE140" s="6">
        <v>20.7</v>
      </c>
      <c r="AF140">
        <v>0</v>
      </c>
      <c r="AG140">
        <f t="shared" si="14"/>
        <v>0</v>
      </c>
      <c r="AH140">
        <v>1267</v>
      </c>
      <c r="AI140">
        <v>1335</v>
      </c>
      <c r="AJ140" s="18">
        <v>2000</v>
      </c>
    </row>
    <row r="141" spans="1:36" x14ac:dyDescent="0.6">
      <c r="A141">
        <v>2024</v>
      </c>
      <c r="B141">
        <v>5</v>
      </c>
      <c r="C141">
        <v>19</v>
      </c>
      <c r="D141">
        <f t="shared" si="12"/>
        <v>7</v>
      </c>
      <c r="G141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0</v>
      </c>
      <c r="H141">
        <f t="shared" si="10"/>
        <v>0</v>
      </c>
      <c r="I141">
        <f t="shared" si="11"/>
        <v>0</v>
      </c>
      <c r="L141">
        <v>4023.7681159420299</v>
      </c>
      <c r="M141">
        <v>3653.1159420289864</v>
      </c>
      <c r="N141">
        <v>507.79710144927537</v>
      </c>
      <c r="O141">
        <v>501.66666666666674</v>
      </c>
      <c r="P141">
        <v>5683</v>
      </c>
      <c r="Q141">
        <v>5485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0.15025668576886339</v>
      </c>
      <c r="X141">
        <v>0.84974331423113669</v>
      </c>
      <c r="Y141">
        <v>0.1087317932187202</v>
      </c>
      <c r="Z141">
        <v>577</v>
      </c>
      <c r="AA141">
        <f t="shared" si="13"/>
        <v>-86</v>
      </c>
      <c r="AB141">
        <v>1267</v>
      </c>
      <c r="AC141">
        <v>633.75166188511412</v>
      </c>
      <c r="AD141">
        <v>577</v>
      </c>
      <c r="AE141" s="6">
        <v>21.5</v>
      </c>
      <c r="AF141">
        <v>0</v>
      </c>
      <c r="AG141">
        <f t="shared" si="14"/>
        <v>0</v>
      </c>
      <c r="AH141">
        <v>1136</v>
      </c>
      <c r="AI141">
        <v>1541</v>
      </c>
      <c r="AJ141" s="18">
        <v>1757</v>
      </c>
    </row>
    <row r="142" spans="1:36" x14ac:dyDescent="0.6">
      <c r="A142">
        <v>2024</v>
      </c>
      <c r="B142">
        <v>5</v>
      </c>
      <c r="C142">
        <v>20</v>
      </c>
      <c r="D142">
        <f t="shared" si="12"/>
        <v>1</v>
      </c>
      <c r="G142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0</v>
      </c>
      <c r="H142">
        <f t="shared" si="10"/>
        <v>0</v>
      </c>
      <c r="I142">
        <f t="shared" si="11"/>
        <v>0</v>
      </c>
      <c r="L142">
        <v>4871.528089887639</v>
      </c>
      <c r="M142">
        <v>4222.4943820224707</v>
      </c>
      <c r="N142">
        <v>533.24719101123594</v>
      </c>
      <c r="O142">
        <v>711.26966292134819</v>
      </c>
      <c r="P142">
        <v>5729</v>
      </c>
      <c r="Q142">
        <v>5198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0.1348875873219243</v>
      </c>
      <c r="X142">
        <v>0.86511241267807582</v>
      </c>
      <c r="Y142">
        <v>1.6381440468564112E-2</v>
      </c>
      <c r="Z142">
        <v>517</v>
      </c>
      <c r="AA142">
        <f t="shared" si="13"/>
        <v>-60</v>
      </c>
      <c r="AB142">
        <v>1267</v>
      </c>
      <c r="AC142">
        <v>612.77392336892274</v>
      </c>
      <c r="AD142">
        <v>517</v>
      </c>
      <c r="AE142" s="6">
        <v>19.399999999999999</v>
      </c>
      <c r="AF142">
        <v>0</v>
      </c>
      <c r="AG142">
        <f t="shared" si="14"/>
        <v>0</v>
      </c>
      <c r="AH142">
        <v>1310</v>
      </c>
      <c r="AI142">
        <v>1439</v>
      </c>
      <c r="AJ142" s="18">
        <v>1449</v>
      </c>
    </row>
    <row r="143" spans="1:36" x14ac:dyDescent="0.6">
      <c r="A143">
        <v>2024</v>
      </c>
      <c r="B143">
        <v>5</v>
      </c>
      <c r="C143">
        <v>21</v>
      </c>
      <c r="D143">
        <f t="shared" si="12"/>
        <v>2</v>
      </c>
      <c r="G143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>
        <f t="shared" si="10"/>
        <v>0</v>
      </c>
      <c r="I143">
        <f t="shared" si="11"/>
        <v>0</v>
      </c>
      <c r="L143">
        <v>4890.1839080459786</v>
      </c>
      <c r="M143">
        <v>4313.1264367816102</v>
      </c>
      <c r="N143">
        <v>584.31034482758628</v>
      </c>
      <c r="O143">
        <v>725.37931034482767</v>
      </c>
      <c r="P143">
        <v>5093</v>
      </c>
      <c r="Q143">
        <v>4854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0.10616433765624481</v>
      </c>
      <c r="X143">
        <v>0.89383566234375522</v>
      </c>
      <c r="Y143">
        <v>8.2145370463456324E-2</v>
      </c>
      <c r="Z143">
        <v>529</v>
      </c>
      <c r="AA143">
        <f t="shared" si="13"/>
        <v>12</v>
      </c>
      <c r="AB143">
        <v>1267</v>
      </c>
      <c r="AC143">
        <v>592.70886308066224</v>
      </c>
      <c r="AD143">
        <v>529</v>
      </c>
      <c r="AE143" s="6">
        <v>21.7</v>
      </c>
      <c r="AF143">
        <v>0</v>
      </c>
      <c r="AG143">
        <f t="shared" si="14"/>
        <v>0</v>
      </c>
      <c r="AH143">
        <v>1215</v>
      </c>
      <c r="AI143">
        <v>1177</v>
      </c>
      <c r="AJ143" s="18">
        <v>1382</v>
      </c>
    </row>
    <row r="144" spans="1:36" x14ac:dyDescent="0.6">
      <c r="A144">
        <v>2024</v>
      </c>
      <c r="B144">
        <v>5</v>
      </c>
      <c r="C144">
        <v>22</v>
      </c>
      <c r="D144">
        <f t="shared" si="12"/>
        <v>3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0</v>
      </c>
      <c r="H144">
        <f t="shared" si="10"/>
        <v>0</v>
      </c>
      <c r="I144">
        <f t="shared" si="11"/>
        <v>0</v>
      </c>
      <c r="L144">
        <v>5042.8717948717931</v>
      </c>
      <c r="M144">
        <v>4482.7122507122494</v>
      </c>
      <c r="N144">
        <v>597.54131054131051</v>
      </c>
      <c r="O144">
        <v>770.60968660968649</v>
      </c>
      <c r="P144">
        <v>4987</v>
      </c>
      <c r="Q144">
        <v>5171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0.15194732746416151</v>
      </c>
      <c r="X144">
        <v>0.84805267253583849</v>
      </c>
      <c r="Y144">
        <v>0</v>
      </c>
      <c r="Z144">
        <v>705</v>
      </c>
      <c r="AA144">
        <f t="shared" si="13"/>
        <v>176</v>
      </c>
      <c r="AB144">
        <v>1267</v>
      </c>
      <c r="AC144">
        <v>573.17568257827941</v>
      </c>
      <c r="AD144">
        <v>705</v>
      </c>
      <c r="AE144" s="6">
        <v>20.5</v>
      </c>
      <c r="AF144">
        <v>0</v>
      </c>
      <c r="AG144">
        <f t="shared" si="14"/>
        <v>0</v>
      </c>
      <c r="AH144">
        <v>1418</v>
      </c>
      <c r="AI144">
        <v>1283</v>
      </c>
      <c r="AJ144" s="18">
        <v>1541</v>
      </c>
    </row>
    <row r="145" spans="1:36" x14ac:dyDescent="0.6">
      <c r="A145">
        <v>2024</v>
      </c>
      <c r="B145">
        <v>5</v>
      </c>
      <c r="C145">
        <v>23</v>
      </c>
      <c r="D145">
        <f t="shared" si="12"/>
        <v>4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0</v>
      </c>
      <c r="H145">
        <f t="shared" si="10"/>
        <v>0</v>
      </c>
      <c r="I145">
        <f t="shared" si="11"/>
        <v>0</v>
      </c>
      <c r="L145">
        <v>4968.9283667621785</v>
      </c>
      <c r="M145">
        <v>4282.0916905444128</v>
      </c>
      <c r="N145">
        <v>589.24928366762174</v>
      </c>
      <c r="O145">
        <v>709.42120343839542</v>
      </c>
      <c r="P145">
        <v>5393</v>
      </c>
      <c r="Q145">
        <v>5110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0.1095004601859786</v>
      </c>
      <c r="X145">
        <v>0.89049953981402141</v>
      </c>
      <c r="Y145">
        <v>6.3926179821638271E-2</v>
      </c>
      <c r="Z145">
        <v>701</v>
      </c>
      <c r="AA145">
        <f t="shared" si="13"/>
        <v>-4</v>
      </c>
      <c r="AB145">
        <v>1267</v>
      </c>
      <c r="AC145">
        <v>624.28244903249708</v>
      </c>
      <c r="AD145">
        <v>701</v>
      </c>
      <c r="AE145" s="6">
        <v>20.2</v>
      </c>
      <c r="AF145">
        <v>0</v>
      </c>
      <c r="AG145">
        <f t="shared" si="14"/>
        <v>0</v>
      </c>
      <c r="AH145">
        <v>1378</v>
      </c>
      <c r="AI145">
        <v>1253</v>
      </c>
      <c r="AJ145" s="18">
        <v>1646</v>
      </c>
    </row>
    <row r="146" spans="1:36" x14ac:dyDescent="0.6">
      <c r="A146">
        <v>2024</v>
      </c>
      <c r="B146">
        <v>5</v>
      </c>
      <c r="C146">
        <v>24</v>
      </c>
      <c r="D146">
        <f t="shared" si="12"/>
        <v>5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10"/>
        <v>0</v>
      </c>
      <c r="I146">
        <f t="shared" si="11"/>
        <v>0</v>
      </c>
      <c r="L146">
        <v>5356.0677966101694</v>
      </c>
      <c r="M146">
        <v>4476.6779661016944</v>
      </c>
      <c r="N146">
        <v>555.38983050847457</v>
      </c>
      <c r="O146">
        <v>736.97175141242928</v>
      </c>
      <c r="P146">
        <v>5949</v>
      </c>
      <c r="Q146">
        <v>5750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0.1473288315240619</v>
      </c>
      <c r="X146">
        <v>0.85267116847593816</v>
      </c>
      <c r="Y146">
        <v>4.7712055161409812E-2</v>
      </c>
      <c r="Z146">
        <v>707</v>
      </c>
      <c r="AA146">
        <f t="shared" si="13"/>
        <v>6</v>
      </c>
      <c r="AB146">
        <v>1267</v>
      </c>
      <c r="AC146">
        <v>641.25582392811577</v>
      </c>
      <c r="AD146">
        <v>707</v>
      </c>
      <c r="AE146" s="6">
        <v>20.100000000000001</v>
      </c>
      <c r="AF146">
        <v>0</v>
      </c>
      <c r="AG146">
        <f t="shared" si="14"/>
        <v>0</v>
      </c>
      <c r="AH146">
        <v>1524</v>
      </c>
      <c r="AI146">
        <v>1288</v>
      </c>
      <c r="AJ146" s="18">
        <v>1802</v>
      </c>
    </row>
    <row r="147" spans="1:36" x14ac:dyDescent="0.6">
      <c r="A147">
        <v>2024</v>
      </c>
      <c r="B147">
        <v>5</v>
      </c>
      <c r="C147">
        <v>25</v>
      </c>
      <c r="D147">
        <f t="shared" si="12"/>
        <v>6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10"/>
        <v>0</v>
      </c>
      <c r="I147">
        <f t="shared" si="11"/>
        <v>0</v>
      </c>
      <c r="L147">
        <v>4761.4482758620707</v>
      </c>
      <c r="M147">
        <v>4283.1954022988521</v>
      </c>
      <c r="N147">
        <v>511.29885057471267</v>
      </c>
      <c r="O147">
        <v>565.1149425287357</v>
      </c>
      <c r="P147">
        <v>5466</v>
      </c>
      <c r="Q147">
        <v>5351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0.1103741024929894</v>
      </c>
      <c r="X147">
        <v>0.8896258975070106</v>
      </c>
      <c r="Y147">
        <v>5.0622476965270717E-2</v>
      </c>
      <c r="Z147">
        <v>663</v>
      </c>
      <c r="AA147">
        <f t="shared" si="13"/>
        <v>-44</v>
      </c>
      <c r="AB147">
        <v>1267</v>
      </c>
      <c r="AC147">
        <v>636.73192098357208</v>
      </c>
      <c r="AD147">
        <v>663</v>
      </c>
      <c r="AE147" s="6">
        <v>21.4</v>
      </c>
      <c r="AF147">
        <v>0</v>
      </c>
      <c r="AG147">
        <f t="shared" si="14"/>
        <v>0</v>
      </c>
      <c r="AH147">
        <v>1309</v>
      </c>
      <c r="AI147">
        <v>1300</v>
      </c>
      <c r="AJ147" s="18">
        <v>1982</v>
      </c>
    </row>
    <row r="148" spans="1:36" x14ac:dyDescent="0.6">
      <c r="A148">
        <v>2024</v>
      </c>
      <c r="B148">
        <v>5</v>
      </c>
      <c r="C148">
        <v>26</v>
      </c>
      <c r="D148">
        <f t="shared" si="12"/>
        <v>7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0</v>
      </c>
      <c r="H148">
        <f t="shared" si="10"/>
        <v>0</v>
      </c>
      <c r="I148">
        <f t="shared" si="11"/>
        <v>0</v>
      </c>
      <c r="L148">
        <v>3976.0000000000014</v>
      </c>
      <c r="M148">
        <v>3665.4252873563232</v>
      </c>
      <c r="N148">
        <v>441.81609195402302</v>
      </c>
      <c r="O148">
        <v>443.17241379310349</v>
      </c>
      <c r="P148">
        <v>5876</v>
      </c>
      <c r="Q148">
        <v>5770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0.14593238634969699</v>
      </c>
      <c r="X148">
        <v>0.85406761365030304</v>
      </c>
      <c r="Y148">
        <v>6.8856259659969096E-2</v>
      </c>
      <c r="Z148">
        <v>589</v>
      </c>
      <c r="AA148">
        <f t="shared" si="13"/>
        <v>-74</v>
      </c>
      <c r="AB148">
        <v>1267</v>
      </c>
      <c r="AC148">
        <v>651.74963380397344</v>
      </c>
      <c r="AD148">
        <v>589</v>
      </c>
      <c r="AE148" s="6">
        <v>19.899999999999999</v>
      </c>
      <c r="AF148">
        <v>8.6999999999999993</v>
      </c>
      <c r="AG148">
        <f t="shared" si="14"/>
        <v>173.12999999999997</v>
      </c>
      <c r="AH148">
        <v>1284</v>
      </c>
      <c r="AI148">
        <v>1717</v>
      </c>
      <c r="AJ148" s="18">
        <v>1818</v>
      </c>
    </row>
    <row r="149" spans="1:36" x14ac:dyDescent="0.6">
      <c r="A149">
        <v>2024</v>
      </c>
      <c r="B149">
        <v>5</v>
      </c>
      <c r="C149">
        <v>27</v>
      </c>
      <c r="D149">
        <f t="shared" si="12"/>
        <v>1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0</v>
      </c>
      <c r="H149">
        <f t="shared" si="10"/>
        <v>0</v>
      </c>
      <c r="I149">
        <f t="shared" si="11"/>
        <v>0</v>
      </c>
      <c r="L149">
        <v>4861.8461538461561</v>
      </c>
      <c r="M149">
        <v>4372.1538461538476</v>
      </c>
      <c r="N149" s="2">
        <v>0</v>
      </c>
      <c r="O149" s="2">
        <v>0</v>
      </c>
      <c r="P149">
        <v>5702</v>
      </c>
      <c r="Q149">
        <v>5779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0.14189966030833551</v>
      </c>
      <c r="X149">
        <v>0.85810033969166455</v>
      </c>
      <c r="Y149">
        <v>7.8512324710391074E-2</v>
      </c>
      <c r="Z149">
        <v>592</v>
      </c>
      <c r="AA149">
        <f t="shared" si="13"/>
        <v>3</v>
      </c>
      <c r="AB149">
        <v>1267</v>
      </c>
      <c r="AC149">
        <v>610.40126246547152</v>
      </c>
      <c r="AD149">
        <v>592</v>
      </c>
      <c r="AE149" s="6">
        <v>18.5</v>
      </c>
      <c r="AF149">
        <v>0</v>
      </c>
      <c r="AG149">
        <f t="shared" si="14"/>
        <v>0</v>
      </c>
      <c r="AH149">
        <v>1375</v>
      </c>
      <c r="AI149">
        <v>1446</v>
      </c>
      <c r="AJ149" s="18">
        <v>1508</v>
      </c>
    </row>
    <row r="150" spans="1:36" x14ac:dyDescent="0.6">
      <c r="A150">
        <v>2024</v>
      </c>
      <c r="B150">
        <v>5</v>
      </c>
      <c r="C150">
        <v>28</v>
      </c>
      <c r="D150">
        <f t="shared" si="12"/>
        <v>2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0</v>
      </c>
      <c r="H150">
        <f t="shared" si="10"/>
        <v>0</v>
      </c>
      <c r="I150">
        <f t="shared" si="11"/>
        <v>0</v>
      </c>
      <c r="L150">
        <v>4837.8651685393243</v>
      </c>
      <c r="M150">
        <v>4386.7191011235936</v>
      </c>
      <c r="N150" s="2">
        <v>0</v>
      </c>
      <c r="O150" s="2">
        <v>0</v>
      </c>
      <c r="P150">
        <v>5260</v>
      </c>
      <c r="Q150">
        <v>4996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0.103303757150286</v>
      </c>
      <c r="X150">
        <v>0.89669624284971394</v>
      </c>
      <c r="Y150">
        <v>0.140389365574623</v>
      </c>
      <c r="Z150">
        <v>631</v>
      </c>
      <c r="AA150">
        <f t="shared" si="13"/>
        <v>39</v>
      </c>
      <c r="AB150">
        <v>1267</v>
      </c>
      <c r="AC150">
        <v>607.12689282518659</v>
      </c>
      <c r="AD150">
        <v>631</v>
      </c>
      <c r="AE150" s="6">
        <v>20.399999999999999</v>
      </c>
      <c r="AF150">
        <v>0</v>
      </c>
      <c r="AG150">
        <f t="shared" si="14"/>
        <v>0</v>
      </c>
      <c r="AH150">
        <v>1393</v>
      </c>
      <c r="AI150">
        <v>1259</v>
      </c>
      <c r="AJ150" s="18">
        <v>1561</v>
      </c>
    </row>
    <row r="151" spans="1:36" x14ac:dyDescent="0.6">
      <c r="A151">
        <v>2024</v>
      </c>
      <c r="B151">
        <v>5</v>
      </c>
      <c r="C151">
        <v>29</v>
      </c>
      <c r="D151">
        <f t="shared" si="12"/>
        <v>3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10"/>
        <v>0</v>
      </c>
      <c r="I151">
        <f t="shared" si="11"/>
        <v>0</v>
      </c>
      <c r="L151">
        <v>4892.6315789473692</v>
      </c>
      <c r="M151">
        <v>4465.2631578947376</v>
      </c>
      <c r="N151" s="2">
        <v>0</v>
      </c>
      <c r="O151" s="2">
        <v>0</v>
      </c>
      <c r="P151">
        <v>5033</v>
      </c>
      <c r="Q151">
        <v>5013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0.14497478266640121</v>
      </c>
      <c r="X151">
        <v>0.85502521733359882</v>
      </c>
      <c r="Y151">
        <v>7.2400291990178528E-2</v>
      </c>
      <c r="Z151">
        <v>697</v>
      </c>
      <c r="AA151">
        <f t="shared" si="13"/>
        <v>66</v>
      </c>
      <c r="AB151">
        <v>1267</v>
      </c>
      <c r="AC151">
        <v>577.15688156044791</v>
      </c>
      <c r="AD151">
        <v>697</v>
      </c>
      <c r="AE151" s="6">
        <v>21.2</v>
      </c>
      <c r="AF151">
        <v>0</v>
      </c>
      <c r="AG151">
        <f t="shared" si="14"/>
        <v>0</v>
      </c>
      <c r="AH151">
        <v>1295</v>
      </c>
      <c r="AI151">
        <v>1297</v>
      </c>
      <c r="AJ151" s="18">
        <v>1581</v>
      </c>
    </row>
    <row r="152" spans="1:36" x14ac:dyDescent="0.6">
      <c r="A152">
        <v>2024</v>
      </c>
      <c r="B152">
        <v>5</v>
      </c>
      <c r="C152">
        <v>30</v>
      </c>
      <c r="D152">
        <f t="shared" si="12"/>
        <v>4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10"/>
        <v>0</v>
      </c>
      <c r="I152">
        <f t="shared" si="11"/>
        <v>0</v>
      </c>
      <c r="L152">
        <v>4794.3854748603335</v>
      </c>
      <c r="M152">
        <v>4217.5810055865904</v>
      </c>
      <c r="N152" s="2">
        <v>0</v>
      </c>
      <c r="O152" s="2">
        <v>0</v>
      </c>
      <c r="P152">
        <v>5046</v>
      </c>
      <c r="Q152">
        <v>4926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0.1155719347506351</v>
      </c>
      <c r="X152">
        <v>0.8844280652493649</v>
      </c>
      <c r="Y152">
        <v>5.4427396710790207E-2</v>
      </c>
      <c r="Z152">
        <v>721</v>
      </c>
      <c r="AA152">
        <f t="shared" si="13"/>
        <v>24</v>
      </c>
      <c r="AB152">
        <v>1267</v>
      </c>
      <c r="AC152">
        <v>600.90816504940949</v>
      </c>
      <c r="AD152">
        <v>721</v>
      </c>
      <c r="AE152" s="6">
        <v>20.7</v>
      </c>
      <c r="AF152">
        <v>0</v>
      </c>
      <c r="AG152">
        <f t="shared" si="14"/>
        <v>0</v>
      </c>
      <c r="AH152">
        <v>1392</v>
      </c>
      <c r="AI152">
        <v>1337</v>
      </c>
      <c r="AJ152" s="18">
        <v>1668</v>
      </c>
    </row>
    <row r="153" spans="1:36" x14ac:dyDescent="0.6">
      <c r="A153">
        <v>2024</v>
      </c>
      <c r="B153">
        <v>5</v>
      </c>
      <c r="C153">
        <v>31</v>
      </c>
      <c r="D153">
        <f t="shared" si="12"/>
        <v>5</v>
      </c>
      <c r="G153" cm="1">
        <f t="array" ref="G153">_xlfn.IFS(F153 = "H", 0, F153 = "B7", -7, F153 = "B6", -6, F153 = "B5", -5, F153 = "B4", -4, F153 = "B3", -3, F153 = "B2", -2, F153 = "B1", -1, F153 = "A7", 7, F153 = "A6", 6, F153 = "A5", 5, F153 = "A4", 4, F153 = "A3", 3, F153 = "A2", 2, F153 = "A1", 1, F153 = "", 0)</f>
        <v>0</v>
      </c>
      <c r="H153">
        <f t="shared" si="10"/>
        <v>0</v>
      </c>
      <c r="I153">
        <f t="shared" si="11"/>
        <v>0</v>
      </c>
      <c r="L153">
        <v>5363.0769230769256</v>
      </c>
      <c r="M153">
        <v>4414.7692307692323</v>
      </c>
      <c r="N153" s="2">
        <v>0</v>
      </c>
      <c r="O153" s="2">
        <v>0</v>
      </c>
      <c r="P153">
        <v>5608</v>
      </c>
      <c r="Q153">
        <v>5636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0.14755128661211911</v>
      </c>
      <c r="X153">
        <v>0.85244871338788086</v>
      </c>
      <c r="Y153">
        <v>0.1146033440056919</v>
      </c>
      <c r="Z153">
        <v>648</v>
      </c>
      <c r="AA153">
        <f t="shared" si="13"/>
        <v>-73</v>
      </c>
      <c r="AB153">
        <v>1267</v>
      </c>
      <c r="AC153">
        <v>621.89929297391586</v>
      </c>
      <c r="AD153">
        <v>648</v>
      </c>
      <c r="AE153" s="6">
        <v>20.399999999999999</v>
      </c>
      <c r="AF153">
        <v>1</v>
      </c>
      <c r="AG153">
        <f t="shared" si="14"/>
        <v>20.399999999999999</v>
      </c>
      <c r="AH153">
        <v>1489</v>
      </c>
      <c r="AI153">
        <v>1248</v>
      </c>
      <c r="AJ153" s="18">
        <v>1734</v>
      </c>
    </row>
    <row r="154" spans="1:36" x14ac:dyDescent="0.6">
      <c r="A154">
        <v>2024</v>
      </c>
      <c r="B154">
        <v>6</v>
      </c>
      <c r="C154">
        <v>1</v>
      </c>
      <c r="D154">
        <f t="shared" si="12"/>
        <v>6</v>
      </c>
      <c r="G154" cm="1">
        <f t="array" ref="G154">_xlfn.IFS(F154 = "H", 0, F154 = "B7", -7, F154 = "B6", -6, F154 = "B5", -5, F154 = "B4", -4, F154 = "B3", -3, F154 = "B2", -2, F154 = "B1", -1, F154 = "A7", 7, F154 = "A6", 6, F154 = "A5", 5, F154 = "A4", 4, F154 = "A3", 3, F154 = "A2", 2, F154 = "A1", 1, F154 = "", 0)</f>
        <v>0</v>
      </c>
      <c r="H154">
        <f t="shared" si="10"/>
        <v>0</v>
      </c>
      <c r="I154">
        <f t="shared" si="11"/>
        <v>0</v>
      </c>
      <c r="L154">
        <v>4497.5290858725766</v>
      </c>
      <c r="M154">
        <v>4199.5346260387814</v>
      </c>
      <c r="N154">
        <v>513.83379501385048</v>
      </c>
      <c r="O154">
        <v>544.3379501385042</v>
      </c>
      <c r="P154">
        <v>5031</v>
      </c>
      <c r="Q154">
        <v>5252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0.1103212421796493</v>
      </c>
      <c r="X154">
        <v>0.88967875782035077</v>
      </c>
      <c r="Y154">
        <v>5.8591850627248858E-2</v>
      </c>
      <c r="Z154">
        <v>570</v>
      </c>
      <c r="AA154">
        <f t="shared" si="13"/>
        <v>-78</v>
      </c>
      <c r="AB154">
        <v>1267</v>
      </c>
      <c r="AC154">
        <v>615.41195072912251</v>
      </c>
      <c r="AD154">
        <v>570</v>
      </c>
      <c r="AE154" s="6">
        <v>20.7</v>
      </c>
      <c r="AF154">
        <v>0</v>
      </c>
      <c r="AG154">
        <f t="shared" si="14"/>
        <v>0</v>
      </c>
      <c r="AH154">
        <v>1326</v>
      </c>
      <c r="AI154">
        <v>1290</v>
      </c>
      <c r="AJ154" s="18">
        <v>1904</v>
      </c>
    </row>
    <row r="155" spans="1:36" x14ac:dyDescent="0.6">
      <c r="A155">
        <v>2024</v>
      </c>
      <c r="B155">
        <v>6</v>
      </c>
      <c r="C155">
        <v>2</v>
      </c>
      <c r="D155">
        <f t="shared" si="12"/>
        <v>7</v>
      </c>
      <c r="G155" cm="1">
        <f t="array" ref="G155">_xlfn.IFS(F155 = "H", 0, F155 = "B7", -7, F155 = "B6", -6, F155 = "B5", -5, F155 = "B4", -4, F155 = "B3", -3, F155 = "B2", -2, F155 = "B1", -1, F155 = "A7", 7, F155 = "A6", 6, F155 = "A5", 5, F155 = "A4", 4, F155 = "A3", 3, F155 = "A2", 2, F155 = "A1", 1, F155 = "", 0)</f>
        <v>0</v>
      </c>
      <c r="H155">
        <f t="shared" si="10"/>
        <v>0</v>
      </c>
      <c r="I155">
        <f t="shared" si="11"/>
        <v>0</v>
      </c>
      <c r="L155">
        <v>3991.6675900277014</v>
      </c>
      <c r="M155">
        <v>3654.7368421052633</v>
      </c>
      <c r="N155">
        <v>491.5623268698061</v>
      </c>
      <c r="O155">
        <v>532.70914127423828</v>
      </c>
      <c r="P155">
        <v>5377</v>
      </c>
      <c r="Q155">
        <v>5496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0.1368420245868972</v>
      </c>
      <c r="X155">
        <v>0.8631579754131028</v>
      </c>
      <c r="Y155">
        <v>0.31703148471749593</v>
      </c>
      <c r="Z155">
        <v>557</v>
      </c>
      <c r="AA155">
        <f t="shared" si="13"/>
        <v>-13</v>
      </c>
      <c r="AB155">
        <v>1267</v>
      </c>
      <c r="AC155">
        <v>627.52551786965989</v>
      </c>
      <c r="AD155">
        <v>557</v>
      </c>
      <c r="AE155" s="6">
        <v>20.399999999999999</v>
      </c>
      <c r="AF155">
        <v>0</v>
      </c>
      <c r="AG155">
        <f t="shared" si="14"/>
        <v>0</v>
      </c>
      <c r="AH155">
        <v>1255</v>
      </c>
      <c r="AI155">
        <v>1696</v>
      </c>
      <c r="AJ155" s="18">
        <v>1824</v>
      </c>
    </row>
    <row r="156" spans="1:36" x14ac:dyDescent="0.6">
      <c r="A156">
        <v>2024</v>
      </c>
      <c r="B156">
        <v>6</v>
      </c>
      <c r="C156">
        <v>3</v>
      </c>
      <c r="D156">
        <f t="shared" si="12"/>
        <v>1</v>
      </c>
      <c r="G156" cm="1">
        <f t="array" ref="G156">_xlfn.IFS(F156 = "H", 0, F156 = "B7", -7, F156 = "B6", -6, F156 = "B5", -5, F156 = "B4", -4, F156 = "B3", -3, F156 = "B2", -2, F156 = "B1", -1, F156 = "A7", 7, F156 = "A6", 6, F156 = "A5", 5, F156 = "A4", 4, F156 = "A3", 3, F156 = "A2", 2, F156 = "A1", 1, F156 = "", 0)</f>
        <v>0</v>
      </c>
      <c r="H156">
        <f t="shared" si="10"/>
        <v>0</v>
      </c>
      <c r="I156">
        <f t="shared" si="11"/>
        <v>0</v>
      </c>
      <c r="L156">
        <v>4746.1917808219187</v>
      </c>
      <c r="M156">
        <v>4429.9835616438368</v>
      </c>
      <c r="N156">
        <v>565.24931506849316</v>
      </c>
      <c r="O156">
        <v>717.93424657534251</v>
      </c>
      <c r="P156">
        <v>4711</v>
      </c>
      <c r="Q156">
        <v>5236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0.14167923326966261</v>
      </c>
      <c r="X156">
        <v>0.85832076673033753</v>
      </c>
      <c r="Y156">
        <v>0.1095673737475286</v>
      </c>
      <c r="Z156">
        <v>542</v>
      </c>
      <c r="AA156">
        <f t="shared" si="13"/>
        <v>-15</v>
      </c>
      <c r="AB156">
        <v>1267</v>
      </c>
      <c r="AC156">
        <v>545.88627614468737</v>
      </c>
      <c r="AD156">
        <v>542</v>
      </c>
      <c r="AE156" s="6">
        <v>22.2</v>
      </c>
      <c r="AF156">
        <v>0</v>
      </c>
      <c r="AG156">
        <f t="shared" si="14"/>
        <v>0</v>
      </c>
      <c r="AH156">
        <v>1226</v>
      </c>
      <c r="AI156">
        <v>1221</v>
      </c>
      <c r="AJ156" s="18">
        <v>1418</v>
      </c>
    </row>
    <row r="157" spans="1:36" x14ac:dyDescent="0.6">
      <c r="A157">
        <v>2024</v>
      </c>
      <c r="B157">
        <v>6</v>
      </c>
      <c r="C157">
        <v>4</v>
      </c>
      <c r="D157">
        <f t="shared" si="12"/>
        <v>2</v>
      </c>
      <c r="G157" cm="1">
        <f t="array" ref="G157">_xlfn.IFS(F157 = "H", 0, F157 = "B7", -7, F157 = "B6", -6, F157 = "B5", -5, F157 = "B4", -4, F157 = "B3", -3, F157 = "B2", -2, F157 = "B1", -1, F157 = "A7", 7, F157 = "A6", 6, F157 = "A5", 5, F157 = "A4", 4, F157 = "A3", 3, F157 = "A2", 2, F157 = "A1", 1, F157 = "", 0)</f>
        <v>0</v>
      </c>
      <c r="H157">
        <f t="shared" si="10"/>
        <v>0</v>
      </c>
      <c r="I157">
        <f t="shared" si="11"/>
        <v>0</v>
      </c>
      <c r="L157">
        <v>4860.863636363636</v>
      </c>
      <c r="M157">
        <v>4462.022727272727</v>
      </c>
      <c r="N157">
        <v>589.4545454545455</v>
      </c>
      <c r="O157">
        <v>724.11363636363637</v>
      </c>
      <c r="P157">
        <v>3937</v>
      </c>
      <c r="Q157">
        <v>5176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0.10974980796664111</v>
      </c>
      <c r="X157">
        <v>0.89025019203335898</v>
      </c>
      <c r="Y157">
        <v>3.9043125205750033E-2</v>
      </c>
      <c r="Z157">
        <v>608</v>
      </c>
      <c r="AA157">
        <f t="shared" si="13"/>
        <v>66</v>
      </c>
      <c r="AB157">
        <v>1267</v>
      </c>
      <c r="AC157">
        <v>525.17638157213776</v>
      </c>
      <c r="AD157">
        <v>608</v>
      </c>
      <c r="AE157" s="6">
        <v>22.8</v>
      </c>
      <c r="AF157">
        <v>0</v>
      </c>
      <c r="AG157">
        <f t="shared" si="14"/>
        <v>0</v>
      </c>
      <c r="AH157">
        <v>1345</v>
      </c>
      <c r="AI157">
        <v>1091</v>
      </c>
      <c r="AJ157" s="18">
        <v>1586</v>
      </c>
    </row>
    <row r="158" spans="1:36" x14ac:dyDescent="0.6">
      <c r="A158">
        <v>2024</v>
      </c>
      <c r="B158">
        <v>6</v>
      </c>
      <c r="C158">
        <v>5</v>
      </c>
      <c r="D158">
        <f t="shared" si="12"/>
        <v>3</v>
      </c>
      <c r="G158" cm="1">
        <f t="array" ref="G158">_xlfn.IFS(F158 = "H", 0, F158 = "B7", -7, F158 = "B6", -6, F158 = "B5", -5, F158 = "B4", -4, F158 = "B3", -3, F158 = "B2", -2, F158 = "B1", -1, F158 = "A7", 7, F158 = "A6", 6, F158 = "A5", 5, F158 = "A4", 4, F158 = "A3", 3, F158 = "A2", 2, F158 = "A1", 1, F158 = "", 0)</f>
        <v>0</v>
      </c>
      <c r="H158">
        <f t="shared" si="10"/>
        <v>0</v>
      </c>
      <c r="I158">
        <f t="shared" si="11"/>
        <v>0</v>
      </c>
      <c r="L158">
        <v>5088.217983651225</v>
      </c>
      <c r="M158">
        <v>4323.7493188010894</v>
      </c>
      <c r="N158">
        <v>596.10354223433239</v>
      </c>
      <c r="O158">
        <v>770.43324250681189</v>
      </c>
      <c r="P158">
        <v>4471</v>
      </c>
      <c r="Q158">
        <v>5938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0.1483139590738784</v>
      </c>
      <c r="X158">
        <v>0.85168604092612166</v>
      </c>
      <c r="Y158">
        <v>3.359272424504435E-2</v>
      </c>
      <c r="Z158">
        <v>721</v>
      </c>
      <c r="AA158">
        <f t="shared" si="13"/>
        <v>113</v>
      </c>
      <c r="AB158">
        <v>1267</v>
      </c>
      <c r="AC158">
        <v>537.86258651110495</v>
      </c>
      <c r="AD158">
        <v>721</v>
      </c>
      <c r="AE158" s="6">
        <v>23.6</v>
      </c>
      <c r="AF158">
        <v>0</v>
      </c>
      <c r="AG158">
        <f t="shared" si="14"/>
        <v>0</v>
      </c>
      <c r="AH158">
        <v>1533</v>
      </c>
      <c r="AI158">
        <v>1172</v>
      </c>
      <c r="AJ158" s="18">
        <v>1882</v>
      </c>
    </row>
    <row r="159" spans="1:36" x14ac:dyDescent="0.6">
      <c r="A159">
        <v>2024</v>
      </c>
      <c r="B159">
        <v>6</v>
      </c>
      <c r="C159">
        <v>6</v>
      </c>
      <c r="D159">
        <f t="shared" si="12"/>
        <v>4</v>
      </c>
      <c r="E159" s="10" t="s">
        <v>27</v>
      </c>
      <c r="F159" s="10" t="s">
        <v>16</v>
      </c>
      <c r="G159" s="10" cm="1">
        <f t="array" ref="G159">_xlfn.IFS(F159 = "H", 0, F159 = "B7", -7, F159 = "B6", -6, F159 = "B5", -5, F159 = "B4", -4, F159 = "B3", -3, F159 = "B2", -2, F159 = "B1", -1, F159 = "A7", 7, F159 = "A6", 6, F159 = "A5", 5, F159 = "A4", 4, F159 = "A3", 3, F159 = "A2", 2, F159 = "A1", 1, F159 = "", 0)</f>
        <v>0</v>
      </c>
      <c r="H159" s="10">
        <f t="shared" si="10"/>
        <v>1</v>
      </c>
      <c r="I159" s="10">
        <f t="shared" si="11"/>
        <v>1</v>
      </c>
      <c r="J159" s="8" t="s">
        <v>66</v>
      </c>
      <c r="K159" s="8" t="s">
        <v>67</v>
      </c>
      <c r="L159">
        <v>4166.2271468144036</v>
      </c>
      <c r="M159">
        <v>3724.5041551246527</v>
      </c>
      <c r="N159">
        <v>537.3573407202216</v>
      </c>
      <c r="O159">
        <v>528.22714681440436</v>
      </c>
      <c r="P159">
        <v>5211</v>
      </c>
      <c r="Q159">
        <v>5802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0.1119056266836163</v>
      </c>
      <c r="X159">
        <v>0.88809437331638375</v>
      </c>
      <c r="Y159">
        <v>1.401374133599685E-2</v>
      </c>
      <c r="Z159">
        <v>803</v>
      </c>
      <c r="AA159">
        <f t="shared" si="13"/>
        <v>82</v>
      </c>
      <c r="AB159">
        <v>1267</v>
      </c>
      <c r="AC159">
        <v>641.42732949616686</v>
      </c>
      <c r="AD159">
        <v>803</v>
      </c>
      <c r="AE159" s="6">
        <v>24.1</v>
      </c>
      <c r="AF159">
        <v>0</v>
      </c>
      <c r="AG159">
        <f t="shared" si="14"/>
        <v>0</v>
      </c>
      <c r="AH159">
        <v>1510</v>
      </c>
      <c r="AI159">
        <v>1181</v>
      </c>
      <c r="AJ159" s="18">
        <v>2298</v>
      </c>
    </row>
    <row r="160" spans="1:36" x14ac:dyDescent="0.6">
      <c r="A160">
        <v>2024</v>
      </c>
      <c r="B160">
        <v>6</v>
      </c>
      <c r="C160">
        <v>7</v>
      </c>
      <c r="D160">
        <f t="shared" si="12"/>
        <v>5</v>
      </c>
      <c r="E160" s="10" t="s">
        <v>27</v>
      </c>
      <c r="F160" s="10" t="s">
        <v>20</v>
      </c>
      <c r="G160" s="10" cm="1">
        <f t="array" ref="G160">_xlfn.IFS(F160 = "H", 0, F160 = "B7", -7, F160 = "B6", -6, F160 = "B5", -5, F160 = "B4", -4, F160 = "B3", -3, F160 = "B2", -2, F160 = "B1", -1, F160 = "A7", 7, F160 = "A6", 6, F160 = "A5", 5, F160 = "A4", 4, F160 = "A3", 3, F160 = "A2", 2, F160 = "A1", 1, F160 = "", 0)</f>
        <v>1</v>
      </c>
      <c r="H160" s="10">
        <f t="shared" si="10"/>
        <v>0</v>
      </c>
      <c r="I160" s="10">
        <f t="shared" si="11"/>
        <v>1</v>
      </c>
      <c r="J160" s="8"/>
      <c r="K160" s="8" t="s">
        <v>67</v>
      </c>
      <c r="L160">
        <v>4777.8043478260879</v>
      </c>
      <c r="M160">
        <v>4175.9565217391319</v>
      </c>
      <c r="N160">
        <v>590.39130434782612</v>
      </c>
      <c r="O160">
        <v>726.45652173913049</v>
      </c>
      <c r="P160">
        <v>5832</v>
      </c>
      <c r="Q160">
        <v>4449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0.14267534657088199</v>
      </c>
      <c r="X160">
        <v>0.85732465342911801</v>
      </c>
      <c r="Y160">
        <v>0.1005636842812215</v>
      </c>
      <c r="Z160">
        <v>804</v>
      </c>
      <c r="AA160">
        <f t="shared" si="13"/>
        <v>1</v>
      </c>
      <c r="AB160">
        <v>1267</v>
      </c>
      <c r="AC160">
        <v>668.32478673705214</v>
      </c>
      <c r="AD160">
        <v>804</v>
      </c>
      <c r="AE160" s="6">
        <v>23.1</v>
      </c>
      <c r="AF160">
        <v>0.8</v>
      </c>
      <c r="AG160">
        <f t="shared" si="14"/>
        <v>18.48</v>
      </c>
      <c r="AH160">
        <v>1371</v>
      </c>
      <c r="AI160">
        <v>1210</v>
      </c>
      <c r="AJ160" s="18">
        <v>2509</v>
      </c>
    </row>
    <row r="161" spans="1:36" x14ac:dyDescent="0.6">
      <c r="A161">
        <v>2024</v>
      </c>
      <c r="B161">
        <v>6</v>
      </c>
      <c r="C161">
        <v>8</v>
      </c>
      <c r="D161">
        <f t="shared" si="12"/>
        <v>6</v>
      </c>
      <c r="E161" s="10" t="s">
        <v>27</v>
      </c>
      <c r="F161" s="10" t="s">
        <v>22</v>
      </c>
      <c r="G161" s="10" cm="1">
        <f t="array" ref="G161">_xlfn.IFS(F161 = "H", 0, F161 = "B7", -7, F161 = "B6", -6, F161 = "B5", -5, F161 = "B4", -4, F161 = "B3", -3, F161 = "B2", -2, F161 = "B1", -1, F161 = "A7", 7, F161 = "A6", 6, F161 = "A5", 5, F161 = "A4", 4, F161 = "A3", 3, F161 = "A2", 2, F161 = "A1", 1, F161 = "", 0)</f>
        <v>2</v>
      </c>
      <c r="H161" s="10">
        <f t="shared" si="10"/>
        <v>0</v>
      </c>
      <c r="I161" s="10">
        <f t="shared" si="11"/>
        <v>1</v>
      </c>
      <c r="J161" s="8"/>
      <c r="K161" s="8" t="s">
        <v>67</v>
      </c>
      <c r="L161">
        <v>3946.4843304843289</v>
      </c>
      <c r="M161">
        <v>3839.9088319088305</v>
      </c>
      <c r="N161">
        <v>488.58119658119654</v>
      </c>
      <c r="O161">
        <v>537.97720797720785</v>
      </c>
      <c r="P161">
        <v>5972</v>
      </c>
      <c r="Q161">
        <v>4404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0.11106422329918859</v>
      </c>
      <c r="X161">
        <v>0.88893577670081148</v>
      </c>
      <c r="Y161">
        <v>7.0730531996915966E-2</v>
      </c>
      <c r="Z161">
        <v>716</v>
      </c>
      <c r="AA161">
        <f t="shared" si="13"/>
        <v>-88</v>
      </c>
      <c r="AB161">
        <v>1267</v>
      </c>
      <c r="AC161">
        <v>707.95533357120235</v>
      </c>
      <c r="AD161">
        <v>716</v>
      </c>
      <c r="AE161" s="6">
        <v>20.3</v>
      </c>
      <c r="AF161">
        <v>16.899999999999999</v>
      </c>
      <c r="AG161">
        <f t="shared" si="14"/>
        <v>343.07</v>
      </c>
      <c r="AH161">
        <v>1100</v>
      </c>
      <c r="AI161">
        <v>1363</v>
      </c>
      <c r="AJ161" s="18">
        <v>2441</v>
      </c>
    </row>
    <row r="162" spans="1:36" x14ac:dyDescent="0.6">
      <c r="A162">
        <v>2024</v>
      </c>
      <c r="B162">
        <v>6</v>
      </c>
      <c r="C162">
        <v>9</v>
      </c>
      <c r="D162">
        <f t="shared" si="12"/>
        <v>7</v>
      </c>
      <c r="E162" s="10" t="s">
        <v>27</v>
      </c>
      <c r="F162" s="10" t="s">
        <v>23</v>
      </c>
      <c r="G162" s="10" cm="1">
        <f t="array" ref="G162">_xlfn.IFS(F162 = "H", 0, F162 = "B7", -7, F162 = "B6", -6, F162 = "B5", -5, F162 = "B4", -4, F162 = "B3", -3, F162 = "B2", -2, F162 = "B1", -1, F162 = "A7", 7, F162 = "A6", 6, F162 = "A5", 5, F162 = "A4", 4, F162 = "A3", 3, F162 = "A2", 2, F162 = "A1", 1, F162 = "", 0)</f>
        <v>3</v>
      </c>
      <c r="H162" s="10">
        <f t="shared" si="10"/>
        <v>0</v>
      </c>
      <c r="I162" s="10">
        <f t="shared" si="11"/>
        <v>1</v>
      </c>
      <c r="J162" s="8"/>
      <c r="K162" s="8" t="s">
        <v>67</v>
      </c>
      <c r="L162">
        <v>3735.3388429752063</v>
      </c>
      <c r="M162">
        <v>3513.1900826446276</v>
      </c>
      <c r="N162">
        <v>482.52617079889808</v>
      </c>
      <c r="O162">
        <v>515.69972451790636</v>
      </c>
      <c r="P162">
        <v>6005</v>
      </c>
      <c r="Q162">
        <v>5317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0.14425980602451191</v>
      </c>
      <c r="X162">
        <v>0.85574019397548817</v>
      </c>
      <c r="Y162">
        <v>3.4887829005476073E-2</v>
      </c>
      <c r="Z162">
        <v>606</v>
      </c>
      <c r="AA162">
        <f t="shared" si="13"/>
        <v>-110</v>
      </c>
      <c r="AB162">
        <v>1267</v>
      </c>
      <c r="AC162">
        <v>689.98956207198808</v>
      </c>
      <c r="AD162">
        <v>606</v>
      </c>
      <c r="AE162" s="6">
        <v>22.9</v>
      </c>
      <c r="AF162">
        <v>0</v>
      </c>
      <c r="AG162">
        <f t="shared" si="14"/>
        <v>0</v>
      </c>
      <c r="AH162">
        <v>1042</v>
      </c>
      <c r="AI162">
        <v>1728</v>
      </c>
      <c r="AJ162" s="18">
        <v>2059</v>
      </c>
    </row>
    <row r="163" spans="1:36" x14ac:dyDescent="0.6">
      <c r="A163">
        <v>2024</v>
      </c>
      <c r="B163">
        <v>6</v>
      </c>
      <c r="C163">
        <v>10</v>
      </c>
      <c r="D163">
        <f t="shared" si="12"/>
        <v>1</v>
      </c>
      <c r="G163" cm="1">
        <f t="array" ref="G163">_xlfn.IFS(F163 = "H", 0, F163 = "B7", -7, F163 = "B6", -6, F163 = "B5", -5, F163 = "B4", -4, F163 = "B3", -3, F163 = "B2", -2, F163 = "B1", -1, F163 = "A7", 7, F163 = "A6", 6, F163 = "A5", 5, F163 = "A4", 4, F163 = "A3", 3, F163 = "A2", 2, F163 = "A1", 1, F163 = "", 0)</f>
        <v>0</v>
      </c>
      <c r="H163">
        <f t="shared" si="10"/>
        <v>0</v>
      </c>
      <c r="I163">
        <f t="shared" si="11"/>
        <v>0</v>
      </c>
      <c r="L163">
        <v>4712.3698630136987</v>
      </c>
      <c r="M163">
        <v>4136.4520547945203</v>
      </c>
      <c r="N163">
        <v>542.2465753424658</v>
      </c>
      <c r="O163">
        <v>706.78082191780823</v>
      </c>
      <c r="P163">
        <v>5564</v>
      </c>
      <c r="Q163">
        <v>5499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0.14320773233816711</v>
      </c>
      <c r="X163">
        <v>0.85679226766183292</v>
      </c>
      <c r="Y163">
        <v>0.1144957666696797</v>
      </c>
      <c r="Z163">
        <v>527</v>
      </c>
      <c r="AA163">
        <f t="shared" si="13"/>
        <v>-79</v>
      </c>
      <c r="AB163">
        <v>1267</v>
      </c>
      <c r="AC163">
        <v>583.54830086798688</v>
      </c>
      <c r="AD163">
        <v>527</v>
      </c>
      <c r="AE163" s="6">
        <v>24.7</v>
      </c>
      <c r="AF163">
        <v>0</v>
      </c>
      <c r="AG163">
        <f t="shared" si="14"/>
        <v>0</v>
      </c>
      <c r="AH163">
        <v>1254</v>
      </c>
      <c r="AI163">
        <v>1425</v>
      </c>
      <c r="AJ163" s="18">
        <v>1522</v>
      </c>
    </row>
    <row r="164" spans="1:36" x14ac:dyDescent="0.6">
      <c r="A164">
        <v>2024</v>
      </c>
      <c r="B164">
        <v>6</v>
      </c>
      <c r="C164">
        <v>11</v>
      </c>
      <c r="D164">
        <f t="shared" si="12"/>
        <v>2</v>
      </c>
      <c r="G164" cm="1">
        <f t="array" ref="G164">_xlfn.IFS(F164 = "H", 0, F164 = "B7", -7, F164 = "B6", -6, F164 = "B5", -5, F164 = "B4", -4, F164 = "B3", -3, F164 = "B2", -2, F164 = "B1", -1, F164 = "A7", 7, F164 = "A6", 6, F164 = "A5", 5, F164 = "A4", 4, F164 = "A3", 3, F164 = "A2", 2, F164 = "A1", 1, F164 = "", 0)</f>
        <v>0</v>
      </c>
      <c r="H164">
        <f t="shared" si="10"/>
        <v>0</v>
      </c>
      <c r="I164">
        <f t="shared" si="11"/>
        <v>0</v>
      </c>
      <c r="L164">
        <v>4927.5307262569831</v>
      </c>
      <c r="M164">
        <v>4240.6703910614524</v>
      </c>
      <c r="N164">
        <v>574.28491620111731</v>
      </c>
      <c r="O164">
        <v>739.2234636871508</v>
      </c>
      <c r="P164">
        <v>5499</v>
      </c>
      <c r="Q164">
        <v>4389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0.1063578748651564</v>
      </c>
      <c r="X164">
        <v>0.89364212513484365</v>
      </c>
      <c r="Y164">
        <v>4.5181027508090617E-2</v>
      </c>
      <c r="Z164">
        <v>547</v>
      </c>
      <c r="AA164">
        <f t="shared" si="13"/>
        <v>20</v>
      </c>
      <c r="AB164">
        <v>1267</v>
      </c>
      <c r="AC164">
        <v>603.32807821631911</v>
      </c>
      <c r="AD164">
        <v>547</v>
      </c>
      <c r="AE164" s="6">
        <v>25.4</v>
      </c>
      <c r="AF164">
        <v>0</v>
      </c>
      <c r="AG164">
        <f t="shared" si="14"/>
        <v>0</v>
      </c>
      <c r="AH164">
        <v>1304</v>
      </c>
      <c r="AI164">
        <v>1259</v>
      </c>
      <c r="AJ164" s="18">
        <v>1479</v>
      </c>
    </row>
    <row r="165" spans="1:36" x14ac:dyDescent="0.6">
      <c r="A165">
        <v>2024</v>
      </c>
      <c r="B165">
        <v>6</v>
      </c>
      <c r="C165">
        <v>12</v>
      </c>
      <c r="D165">
        <f t="shared" si="12"/>
        <v>3</v>
      </c>
      <c r="G165" cm="1">
        <f t="array" ref="G165">_xlfn.IFS(F165 = "H", 0, F165 = "B7", -7, F165 = "B6", -6, F165 = "B5", -5, F165 = "B4", -4, F165 = "B3", -3, F165 = "B2", -2, F165 = "B1", -1, F165 = "A7", 7, F165 = "A6", 6, F165 = "A5", 5, F165 = "A4", 4, F165 = "A3", 3, F165 = "A2", 2, F165 = "A1", 1, F165 = "", 0)</f>
        <v>0</v>
      </c>
      <c r="H165">
        <f t="shared" si="10"/>
        <v>0</v>
      </c>
      <c r="I165">
        <f t="shared" si="11"/>
        <v>0</v>
      </c>
      <c r="L165">
        <v>5063.0136986301386</v>
      </c>
      <c r="M165">
        <v>4416.3287671232883</v>
      </c>
      <c r="N165">
        <v>605.75616438356167</v>
      </c>
      <c r="O165">
        <v>734.44657534246585</v>
      </c>
      <c r="P165">
        <v>5261</v>
      </c>
      <c r="Q165">
        <v>4852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0.1425623784567718</v>
      </c>
      <c r="X165">
        <v>0.85743762154322822</v>
      </c>
      <c r="Y165">
        <v>6.7675269455156728E-2</v>
      </c>
      <c r="Z165">
        <v>596</v>
      </c>
      <c r="AA165">
        <f t="shared" si="13"/>
        <v>49</v>
      </c>
      <c r="AB165">
        <v>1267</v>
      </c>
      <c r="AC165">
        <v>579.82865999124419</v>
      </c>
      <c r="AD165">
        <v>596</v>
      </c>
      <c r="AE165" s="6">
        <v>24.8</v>
      </c>
      <c r="AF165">
        <v>0</v>
      </c>
      <c r="AG165">
        <f t="shared" si="14"/>
        <v>0</v>
      </c>
      <c r="AH165">
        <v>1308</v>
      </c>
      <c r="AI165">
        <v>1267</v>
      </c>
      <c r="AJ165" s="18">
        <v>1515</v>
      </c>
    </row>
    <row r="166" spans="1:36" x14ac:dyDescent="0.6">
      <c r="A166">
        <v>2024</v>
      </c>
      <c r="B166">
        <v>6</v>
      </c>
      <c r="C166">
        <v>13</v>
      </c>
      <c r="D166">
        <f t="shared" si="12"/>
        <v>4</v>
      </c>
      <c r="G166" cm="1">
        <f t="array" ref="G166">_xlfn.IFS(F166 = "H", 0, F166 = "B7", -7, F166 = "B6", -6, F166 = "B5", -5, F166 = "B4", -4, F166 = "B3", -3, F166 = "B2", -2, F166 = "B1", -1, F166 = "A7", 7, F166 = "A6", 6, F166 = "A5", 5, F166 = "A4", 4, F166 = "A3", 3, F166 = "A2", 2, F166 = "A1", 1, F166 = "", 0)</f>
        <v>0</v>
      </c>
      <c r="H166">
        <f t="shared" si="10"/>
        <v>0</v>
      </c>
      <c r="I166">
        <f t="shared" si="11"/>
        <v>0</v>
      </c>
      <c r="L166">
        <v>5024.1058495821708</v>
      </c>
      <c r="M166">
        <v>4292.9247910863496</v>
      </c>
      <c r="N166">
        <v>566.67130919220051</v>
      </c>
      <c r="O166">
        <v>722.3481894150417</v>
      </c>
      <c r="P166">
        <v>5290</v>
      </c>
      <c r="Q166">
        <v>4954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0.1128000595005671</v>
      </c>
      <c r="X166">
        <v>0.88719994049943296</v>
      </c>
      <c r="Y166">
        <v>0</v>
      </c>
      <c r="Z166">
        <v>640</v>
      </c>
      <c r="AA166">
        <f t="shared" si="13"/>
        <v>44</v>
      </c>
      <c r="AB166">
        <v>1267</v>
      </c>
      <c r="AC166">
        <v>598.28472427542488</v>
      </c>
      <c r="AD166">
        <v>640</v>
      </c>
      <c r="AE166" s="6">
        <v>26.4</v>
      </c>
      <c r="AF166">
        <v>0</v>
      </c>
      <c r="AG166">
        <f t="shared" si="14"/>
        <v>0</v>
      </c>
      <c r="AH166">
        <v>1475</v>
      </c>
      <c r="AI166">
        <v>1247</v>
      </c>
      <c r="AJ166" s="18">
        <v>1678</v>
      </c>
    </row>
    <row r="167" spans="1:36" x14ac:dyDescent="0.6">
      <c r="A167">
        <v>2024</v>
      </c>
      <c r="B167">
        <v>6</v>
      </c>
      <c r="C167">
        <v>14</v>
      </c>
      <c r="D167">
        <f t="shared" si="12"/>
        <v>5</v>
      </c>
      <c r="G167" cm="1">
        <f t="array" ref="G167">_xlfn.IFS(F167 = "H", 0, F167 = "B7", -7, F167 = "B6", -6, F167 = "B5", -5, F167 = "B4", -4, F167 = "B3", -3, F167 = "B2", -2, F167 = "B1", -1, F167 = "A7", 7, F167 = "A6", 6, F167 = "A5", 5, F167 = "A4", 4, F167 = "A3", 3, F167 = "A2", 2, F167 = "A1", 1, F167 = "", 0)</f>
        <v>0</v>
      </c>
      <c r="H167">
        <f t="shared" si="10"/>
        <v>0</v>
      </c>
      <c r="I167">
        <f t="shared" si="11"/>
        <v>0</v>
      </c>
      <c r="L167">
        <v>5382.3076923076942</v>
      </c>
      <c r="M167">
        <v>4589.5384615384637</v>
      </c>
      <c r="N167">
        <v>593.07692307692309</v>
      </c>
      <c r="O167">
        <v>750.38461538461547</v>
      </c>
      <c r="P167">
        <v>5761</v>
      </c>
      <c r="Q167">
        <v>5704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0.14776130251490041</v>
      </c>
      <c r="X167">
        <v>0.85223869748509962</v>
      </c>
      <c r="Y167">
        <v>4.858991132432039E-2</v>
      </c>
      <c r="Z167">
        <v>694</v>
      </c>
      <c r="AA167">
        <f t="shared" si="13"/>
        <v>54</v>
      </c>
      <c r="AB167">
        <v>1267</v>
      </c>
      <c r="AC167">
        <v>612.1600188621851</v>
      </c>
      <c r="AD167">
        <v>694</v>
      </c>
      <c r="AE167" s="6">
        <v>26.3</v>
      </c>
      <c r="AF167">
        <v>0</v>
      </c>
      <c r="AG167">
        <f t="shared" si="14"/>
        <v>0</v>
      </c>
      <c r="AH167">
        <v>1610</v>
      </c>
      <c r="AI167">
        <v>1254</v>
      </c>
      <c r="AJ167" s="18">
        <v>1970</v>
      </c>
    </row>
    <row r="168" spans="1:36" x14ac:dyDescent="0.6">
      <c r="A168">
        <v>2024</v>
      </c>
      <c r="B168">
        <v>6</v>
      </c>
      <c r="C168">
        <v>15</v>
      </c>
      <c r="D168">
        <f t="shared" si="12"/>
        <v>6</v>
      </c>
      <c r="G168" cm="1">
        <f t="array" ref="G168">_xlfn.IFS(F168 = "H", 0, F168 = "B7", -7, F168 = "B6", -6, F168 = "B5", -5, F168 = "B4", -4, F168 = "B3", -3, F168 = "B2", -2, F168 = "B1", -1, F168 = "A7", 7, F168 = "A6", 6, F168 = "A5", 5, F168 = "A4", 4, F168 = "A3", 3, F168 = "A2", 2, F168 = "A1", 1, F168 = "", 0)</f>
        <v>0</v>
      </c>
      <c r="H168">
        <f t="shared" si="10"/>
        <v>0</v>
      </c>
      <c r="I168">
        <f t="shared" si="11"/>
        <v>0</v>
      </c>
      <c r="L168">
        <v>4540.0332409972307</v>
      </c>
      <c r="M168">
        <v>4214.2714681440448</v>
      </c>
      <c r="N168">
        <v>497.04155124653744</v>
      </c>
      <c r="O168">
        <v>556.22991689750688</v>
      </c>
      <c r="P168">
        <v>5481</v>
      </c>
      <c r="Q168">
        <v>5656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0.1107654878418998</v>
      </c>
      <c r="X168">
        <v>0.88923451215810023</v>
      </c>
      <c r="Y168">
        <v>9.0113606724902401E-2</v>
      </c>
      <c r="Z168">
        <v>620</v>
      </c>
      <c r="AA168">
        <f t="shared" si="13"/>
        <v>-74</v>
      </c>
      <c r="AB168">
        <v>1267</v>
      </c>
      <c r="AC168">
        <v>629.15980638775318</v>
      </c>
      <c r="AD168">
        <v>620</v>
      </c>
      <c r="AE168" s="6">
        <v>24.2</v>
      </c>
      <c r="AF168">
        <v>6.1</v>
      </c>
      <c r="AG168">
        <f t="shared" si="14"/>
        <v>147.61999999999998</v>
      </c>
      <c r="AH168">
        <v>1329</v>
      </c>
      <c r="AI168">
        <v>1365</v>
      </c>
      <c r="AJ168" s="18">
        <v>2156</v>
      </c>
    </row>
    <row r="169" spans="1:36" x14ac:dyDescent="0.6">
      <c r="A169">
        <v>2024</v>
      </c>
      <c r="B169">
        <v>6</v>
      </c>
      <c r="C169">
        <v>16</v>
      </c>
      <c r="D169">
        <f t="shared" si="12"/>
        <v>7</v>
      </c>
      <c r="G169" cm="1">
        <f t="array" ref="G169">_xlfn.IFS(F169 = "H", 0, F169 = "B7", -7, F169 = "B6", -6, F169 = "B5", -5, F169 = "B4", -4, F169 = "B3", -3, F169 = "B2", -2, F169 = "B1", -1, F169 = "A7", 7, F169 = "A6", 6, F169 = "A5", 5, F169 = "A4", 4, F169 = "A3", 3, F169 = "A2", 2, F169 = "A1", 1, F169 = "", 0)</f>
        <v>0</v>
      </c>
      <c r="H169">
        <f t="shared" si="10"/>
        <v>0</v>
      </c>
      <c r="I169">
        <f t="shared" si="11"/>
        <v>0</v>
      </c>
      <c r="L169">
        <v>4065.3816155988866</v>
      </c>
      <c r="M169">
        <v>3763.5431754874658</v>
      </c>
      <c r="N169">
        <v>511.32311977715881</v>
      </c>
      <c r="O169">
        <v>501.85236768802235</v>
      </c>
      <c r="P169">
        <v>5783</v>
      </c>
      <c r="Q169">
        <v>5817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0.14146284893267649</v>
      </c>
      <c r="X169">
        <v>0.85853715106732342</v>
      </c>
      <c r="Y169">
        <v>0.1297818144499179</v>
      </c>
      <c r="Z169">
        <v>553</v>
      </c>
      <c r="AA169">
        <f t="shared" si="13"/>
        <v>-67</v>
      </c>
      <c r="AB169">
        <v>1267</v>
      </c>
      <c r="AC169">
        <v>635.24511304091095</v>
      </c>
      <c r="AD169">
        <v>553</v>
      </c>
      <c r="AE169" s="6">
        <v>24.3</v>
      </c>
      <c r="AF169">
        <v>0</v>
      </c>
      <c r="AG169">
        <f t="shared" si="14"/>
        <v>0</v>
      </c>
      <c r="AH169">
        <v>1239</v>
      </c>
      <c r="AI169">
        <v>1792</v>
      </c>
      <c r="AJ169" s="18">
        <v>1911</v>
      </c>
    </row>
    <row r="170" spans="1:36" x14ac:dyDescent="0.6">
      <c r="A170">
        <v>2024</v>
      </c>
      <c r="B170">
        <v>6</v>
      </c>
      <c r="C170">
        <v>17</v>
      </c>
      <c r="D170">
        <f t="shared" si="12"/>
        <v>1</v>
      </c>
      <c r="G170" cm="1">
        <f t="array" ref="G170">_xlfn.IFS(F170 = "H", 0, F170 = "B7", -7, F170 = "B6", -6, F170 = "B5", -5, F170 = "B4", -4, F170 = "B3", -3, F170 = "B2", -2, F170 = "B1", -1, F170 = "A7", 7, F170 = "A6", 6, F170 = "A5", 5, F170 = "A4", 4, F170 = "A3", 3, F170 = "A2", 2, F170 = "A1", 1, F170 = "", 0)</f>
        <v>0</v>
      </c>
      <c r="H170">
        <f t="shared" si="10"/>
        <v>0</v>
      </c>
      <c r="I170">
        <f t="shared" si="11"/>
        <v>0</v>
      </c>
      <c r="L170">
        <v>4913.9226519337026</v>
      </c>
      <c r="M170">
        <v>4399.7127071823206</v>
      </c>
      <c r="N170">
        <v>604.41436464088395</v>
      </c>
      <c r="O170">
        <v>767.04972375690613</v>
      </c>
      <c r="P170">
        <v>5425</v>
      </c>
      <c r="Q170">
        <v>5707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0.1441909210683914</v>
      </c>
      <c r="X170">
        <v>0.85580907893160862</v>
      </c>
      <c r="Y170">
        <v>6.749311294765839E-2</v>
      </c>
      <c r="Z170">
        <v>525</v>
      </c>
      <c r="AA170">
        <f t="shared" si="13"/>
        <v>-28</v>
      </c>
      <c r="AB170">
        <v>1267</v>
      </c>
      <c r="AC170">
        <v>575.23930634465989</v>
      </c>
      <c r="AD170">
        <v>525</v>
      </c>
      <c r="AE170" s="6">
        <v>24.8</v>
      </c>
      <c r="AF170">
        <v>0</v>
      </c>
      <c r="AG170">
        <f t="shared" si="14"/>
        <v>0</v>
      </c>
      <c r="AH170">
        <v>1295</v>
      </c>
      <c r="AI170">
        <v>1411</v>
      </c>
      <c r="AJ170" s="18">
        <v>1496</v>
      </c>
    </row>
    <row r="171" spans="1:36" x14ac:dyDescent="0.6">
      <c r="A171">
        <v>2024</v>
      </c>
      <c r="B171">
        <v>6</v>
      </c>
      <c r="C171">
        <v>18</v>
      </c>
      <c r="D171">
        <f t="shared" si="12"/>
        <v>2</v>
      </c>
      <c r="G171" cm="1">
        <f t="array" ref="G171">_xlfn.IFS(F171 = "H", 0, F171 = "B7", -7, F171 = "B6", -6, F171 = "B5", -5, F171 = "B4", -4, F171 = "B3", -3, F171 = "B2", -2, F171 = "B1", -1, F171 = "A7", 7, F171 = "A6", 6, F171 = "A5", 5, F171 = "A4", 4, F171 = "A3", 3, F171 = "A2", 2, F171 = "A1", 1, F171 = "", 0)</f>
        <v>0</v>
      </c>
      <c r="H171">
        <f t="shared" si="10"/>
        <v>0</v>
      </c>
      <c r="I171">
        <f t="shared" si="11"/>
        <v>0</v>
      </c>
      <c r="L171">
        <v>4960.0670391061449</v>
      </c>
      <c r="M171">
        <v>4467.6424581005585</v>
      </c>
      <c r="N171">
        <v>578.97765363128497</v>
      </c>
      <c r="O171">
        <v>739</v>
      </c>
      <c r="P171">
        <v>4758</v>
      </c>
      <c r="Q171">
        <v>5265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0.111649871961156</v>
      </c>
      <c r="X171">
        <v>0.88835012803884406</v>
      </c>
      <c r="Y171">
        <v>7.5276863214606402E-2</v>
      </c>
      <c r="Z171">
        <v>564</v>
      </c>
      <c r="AA171">
        <f t="shared" si="13"/>
        <v>39</v>
      </c>
      <c r="AB171">
        <v>1267</v>
      </c>
      <c r="AC171">
        <v>558.80495053854293</v>
      </c>
      <c r="AD171">
        <v>564</v>
      </c>
      <c r="AE171" s="6">
        <v>26</v>
      </c>
      <c r="AF171">
        <v>0</v>
      </c>
      <c r="AG171">
        <f t="shared" si="14"/>
        <v>0</v>
      </c>
      <c r="AH171">
        <v>1332</v>
      </c>
      <c r="AI171">
        <v>1245</v>
      </c>
      <c r="AJ171" s="18">
        <v>1463</v>
      </c>
    </row>
    <row r="172" spans="1:36" x14ac:dyDescent="0.6">
      <c r="A172">
        <v>2024</v>
      </c>
      <c r="B172">
        <v>6</v>
      </c>
      <c r="C172">
        <v>19</v>
      </c>
      <c r="D172">
        <f t="shared" si="12"/>
        <v>3</v>
      </c>
      <c r="G172" cm="1">
        <f t="array" ref="G172">_xlfn.IFS(F172 = "H", 0, F172 = "B7", -7, F172 = "B6", -6, F172 = "B5", -5, F172 = "B4", -4, F172 = "B3", -3, F172 = "B2", -2, F172 = "B1", -1, F172 = "A7", 7, F172 = "A6", 6, F172 = "A5", 5, F172 = "A4", 4, F172 = "A3", 3, F172 = "A2", 2, F172 = "A1", 1, F172 = "", 0)</f>
        <v>0</v>
      </c>
      <c r="H172">
        <f t="shared" si="10"/>
        <v>0</v>
      </c>
      <c r="I172">
        <f t="shared" si="11"/>
        <v>0</v>
      </c>
      <c r="L172">
        <v>4974.9479452054802</v>
      </c>
      <c r="M172">
        <v>4417.2493150684941</v>
      </c>
      <c r="N172">
        <v>587.98356164383563</v>
      </c>
      <c r="O172">
        <v>762.82191780821927</v>
      </c>
      <c r="P172">
        <v>4744</v>
      </c>
      <c r="Q172">
        <v>5220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0.15188511976448549</v>
      </c>
      <c r="X172">
        <v>0.84811488023551451</v>
      </c>
      <c r="Y172">
        <v>8.8846514117489631E-2</v>
      </c>
      <c r="Z172">
        <v>640</v>
      </c>
      <c r="AA172">
        <f t="shared" si="13"/>
        <v>76</v>
      </c>
      <c r="AB172">
        <v>1267</v>
      </c>
      <c r="AC172">
        <v>535.02529030771757</v>
      </c>
      <c r="AD172">
        <v>640</v>
      </c>
      <c r="AE172" s="6">
        <v>28.8</v>
      </c>
      <c r="AF172">
        <v>0</v>
      </c>
      <c r="AG172">
        <f t="shared" si="14"/>
        <v>0</v>
      </c>
      <c r="AH172">
        <v>1279</v>
      </c>
      <c r="AI172">
        <v>1252</v>
      </c>
      <c r="AJ172" s="18">
        <v>1529</v>
      </c>
    </row>
    <row r="173" spans="1:36" x14ac:dyDescent="0.6">
      <c r="A173">
        <v>2024</v>
      </c>
      <c r="B173">
        <v>6</v>
      </c>
      <c r="C173">
        <v>20</v>
      </c>
      <c r="D173">
        <f t="shared" si="12"/>
        <v>4</v>
      </c>
      <c r="G173" cm="1">
        <f t="array" ref="G173">_xlfn.IFS(F173 = "H", 0, F173 = "B7", -7, F173 = "B6", -6, F173 = "B5", -5, F173 = "B4", -4, F173 = "B3", -3, F173 = "B2", -2, F173 = "B1", -1, F173 = "A7", 7, F173 = "A6", 6, F173 = "A5", 5, F173 = "A4", 4, F173 = "A3", 3, F173 = "A2", 2, F173 = "A1", 1, F173 = "", 0)</f>
        <v>0</v>
      </c>
      <c r="H173">
        <f t="shared" si="10"/>
        <v>0</v>
      </c>
      <c r="I173">
        <f t="shared" si="11"/>
        <v>0</v>
      </c>
      <c r="L173">
        <v>4980.8287292817704</v>
      </c>
      <c r="M173">
        <v>4340.7348066298364</v>
      </c>
      <c r="N173">
        <v>588.88950276243099</v>
      </c>
      <c r="O173">
        <v>746.04419889502776</v>
      </c>
      <c r="P173">
        <v>5182</v>
      </c>
      <c r="Q173">
        <v>5323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0.1123974977901679</v>
      </c>
      <c r="X173">
        <v>0.88760250220983206</v>
      </c>
      <c r="Y173">
        <v>6.9490718705378388E-2</v>
      </c>
      <c r="Z173">
        <v>692</v>
      </c>
      <c r="AA173">
        <f t="shared" si="13"/>
        <v>52</v>
      </c>
      <c r="AB173">
        <v>1267</v>
      </c>
      <c r="AC173">
        <v>583.60465991226249</v>
      </c>
      <c r="AD173">
        <v>692</v>
      </c>
      <c r="AE173" s="6">
        <v>29.4</v>
      </c>
      <c r="AF173">
        <v>0</v>
      </c>
      <c r="AG173">
        <f t="shared" si="14"/>
        <v>0</v>
      </c>
      <c r="AH173">
        <v>1436</v>
      </c>
      <c r="AI173">
        <v>1307</v>
      </c>
      <c r="AJ173" s="18">
        <v>1619</v>
      </c>
    </row>
    <row r="174" spans="1:36" x14ac:dyDescent="0.6">
      <c r="A174">
        <v>2024</v>
      </c>
      <c r="B174">
        <v>6</v>
      </c>
      <c r="C174">
        <v>21</v>
      </c>
      <c r="D174">
        <f t="shared" si="12"/>
        <v>5</v>
      </c>
      <c r="G174" cm="1">
        <f t="array" ref="G174">_xlfn.IFS(F174 = "H", 0, F174 = "B7", -7, F174 = "B6", -6, F174 = "B5", -5, F174 = "B4", -4, F174 = "B3", -3, F174 = "B2", -2, F174 = "B1", -1, F174 = "A7", 7, F174 = "A6", 6, F174 = "A5", 5, F174 = "A4", 4, F174 = "A3", 3, F174 = "A2", 2, F174 = "A1", 1, F174 = "", 0)</f>
        <v>0</v>
      </c>
      <c r="H174">
        <f t="shared" si="10"/>
        <v>0</v>
      </c>
      <c r="I174">
        <f t="shared" si="11"/>
        <v>0</v>
      </c>
      <c r="L174">
        <v>5453.7694369973169</v>
      </c>
      <c r="M174">
        <v>4564.3753351206415</v>
      </c>
      <c r="N174">
        <v>619.36193029490607</v>
      </c>
      <c r="O174">
        <v>782.92761394101865</v>
      </c>
      <c r="P174">
        <v>5714</v>
      </c>
      <c r="Q174">
        <v>5707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0.14051600852231269</v>
      </c>
      <c r="X174">
        <v>0.85948399147768728</v>
      </c>
      <c r="Y174">
        <v>0</v>
      </c>
      <c r="Z174">
        <v>662</v>
      </c>
      <c r="AA174">
        <f t="shared" si="13"/>
        <v>-30</v>
      </c>
      <c r="AB174">
        <v>1267</v>
      </c>
      <c r="AC174">
        <v>607.94321811667123</v>
      </c>
      <c r="AD174">
        <v>662</v>
      </c>
      <c r="AE174" s="6">
        <v>28.1</v>
      </c>
      <c r="AF174">
        <v>0</v>
      </c>
      <c r="AG174">
        <f t="shared" si="14"/>
        <v>0</v>
      </c>
      <c r="AH174">
        <v>1524</v>
      </c>
      <c r="AI174">
        <v>1302</v>
      </c>
      <c r="AJ174" s="18">
        <v>1794</v>
      </c>
    </row>
    <row r="175" spans="1:36" x14ac:dyDescent="0.6">
      <c r="A175">
        <v>2024</v>
      </c>
      <c r="B175">
        <v>6</v>
      </c>
      <c r="C175">
        <v>22</v>
      </c>
      <c r="D175">
        <f t="shared" si="12"/>
        <v>6</v>
      </c>
      <c r="G175" cm="1">
        <f t="array" ref="G175">_xlfn.IFS(F175 = "H", 0, F175 = "B7", -7, F175 = "B6", -6, F175 = "B5", -5, F175 = "B4", -4, F175 = "B3", -3, F175 = "B2", -2, F175 = "B1", -1, F175 = "A7", 7, F175 = "A6", 6, F175 = "A5", 5, F175 = "A4", 4, F175 = "A3", 3, F175 = "A2", 2, F175 = "A1", 1, F175 = "", 0)</f>
        <v>0</v>
      </c>
      <c r="H175">
        <f t="shared" si="10"/>
        <v>0</v>
      </c>
      <c r="I175">
        <f t="shared" si="11"/>
        <v>0</v>
      </c>
      <c r="L175">
        <v>4284.2288828337869</v>
      </c>
      <c r="M175">
        <v>4133.6239782016346</v>
      </c>
      <c r="N175">
        <v>497.12534059945506</v>
      </c>
      <c r="O175">
        <v>537.05177111716614</v>
      </c>
      <c r="P175">
        <v>5385</v>
      </c>
      <c r="Q175">
        <v>5504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0.1084082232397045</v>
      </c>
      <c r="X175">
        <v>0.89159177676029544</v>
      </c>
      <c r="Y175">
        <v>6.3968224814032512E-2</v>
      </c>
      <c r="Z175">
        <v>573</v>
      </c>
      <c r="AA175">
        <f t="shared" si="13"/>
        <v>-89</v>
      </c>
      <c r="AB175">
        <v>1267</v>
      </c>
      <c r="AC175">
        <v>625.68348457405068</v>
      </c>
      <c r="AD175">
        <v>573</v>
      </c>
      <c r="AE175" s="6">
        <v>24.2</v>
      </c>
      <c r="AF175">
        <v>16.5</v>
      </c>
      <c r="AG175">
        <f t="shared" si="14"/>
        <v>399.3</v>
      </c>
      <c r="AH175">
        <v>1335</v>
      </c>
      <c r="AI175">
        <v>1327</v>
      </c>
      <c r="AJ175" s="18">
        <v>1879</v>
      </c>
    </row>
    <row r="176" spans="1:36" x14ac:dyDescent="0.6">
      <c r="A176">
        <v>2024</v>
      </c>
      <c r="B176">
        <v>6</v>
      </c>
      <c r="C176">
        <v>23</v>
      </c>
      <c r="D176">
        <f t="shared" si="12"/>
        <v>7</v>
      </c>
      <c r="G176" cm="1">
        <f t="array" ref="G176">_xlfn.IFS(F176 = "H", 0, F176 = "B7", -7, F176 = "B6", -6, F176 = "B5", -5, F176 = "B4", -4, F176 = "B3", -3, F176 = "B2", -2, F176 = "B1", -1, F176 = "A7", 7, F176 = "A6", 6, F176 = "A5", 5, F176 = "A4", 4, F176 = "A3", 3, F176 = "A2", 2, F176 = "A1", 1, F176 = "", 0)</f>
        <v>0</v>
      </c>
      <c r="H176">
        <f t="shared" si="10"/>
        <v>0</v>
      </c>
      <c r="I176">
        <f t="shared" si="11"/>
        <v>0</v>
      </c>
      <c r="L176">
        <v>4013.4347826086964</v>
      </c>
      <c r="M176">
        <v>3752.3043478260879</v>
      </c>
      <c r="N176">
        <v>475.10869565217394</v>
      </c>
      <c r="O176">
        <v>493.76086956521743</v>
      </c>
      <c r="P176">
        <v>5898</v>
      </c>
      <c r="Q176">
        <v>5859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0.14013070227665789</v>
      </c>
      <c r="X176">
        <v>0.8598692977233422</v>
      </c>
      <c r="Y176">
        <v>0.2387145246803323</v>
      </c>
      <c r="Z176">
        <v>524</v>
      </c>
      <c r="AA176">
        <f t="shared" si="13"/>
        <v>-49</v>
      </c>
      <c r="AB176">
        <v>1267</v>
      </c>
      <c r="AC176">
        <v>639.94289216529955</v>
      </c>
      <c r="AD176">
        <v>524</v>
      </c>
      <c r="AE176" s="6">
        <v>25.1</v>
      </c>
      <c r="AF176">
        <v>5.0999999999999996</v>
      </c>
      <c r="AG176">
        <f t="shared" si="14"/>
        <v>128.01</v>
      </c>
      <c r="AH176">
        <v>1170</v>
      </c>
      <c r="AI176">
        <v>1623</v>
      </c>
      <c r="AJ176" s="18">
        <v>1707</v>
      </c>
    </row>
    <row r="177" spans="1:36" x14ac:dyDescent="0.6">
      <c r="A177">
        <v>2024</v>
      </c>
      <c r="B177">
        <v>6</v>
      </c>
      <c r="C177">
        <v>24</v>
      </c>
      <c r="D177">
        <f t="shared" si="12"/>
        <v>1</v>
      </c>
      <c r="G177" cm="1">
        <f t="array" ref="G177">_xlfn.IFS(F177 = "H", 0, F177 = "B7", -7, F177 = "B6", -6, F177 = "B5", -5, F177 = "B4", -4, F177 = "B3", -3, F177 = "B2", -2, F177 = "B1", -1, F177 = "A7", 7, F177 = "A6", 6, F177 = "A5", 5, F177 = "A4", 4, F177 = "A3", 3, F177 = "A2", 2, F177 = "A1", 1, F177 = "", 0)</f>
        <v>0</v>
      </c>
      <c r="H177">
        <f t="shared" si="10"/>
        <v>0</v>
      </c>
      <c r="I177">
        <f t="shared" si="11"/>
        <v>0</v>
      </c>
      <c r="L177">
        <v>4897.5913978494646</v>
      </c>
      <c r="M177">
        <v>4613.6774193548408</v>
      </c>
      <c r="N177">
        <v>608.88172043010763</v>
      </c>
      <c r="O177">
        <v>747.33333333333348</v>
      </c>
      <c r="P177">
        <v>5493</v>
      </c>
      <c r="Q177">
        <v>5878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0.14636334702731679</v>
      </c>
      <c r="X177">
        <v>0.85363665297268332</v>
      </c>
      <c r="Y177">
        <v>3.013513909653211E-2</v>
      </c>
      <c r="Z177">
        <v>507</v>
      </c>
      <c r="AA177">
        <f t="shared" si="13"/>
        <v>-17</v>
      </c>
      <c r="AB177">
        <v>1267</v>
      </c>
      <c r="AC177">
        <v>579.2912596176684</v>
      </c>
      <c r="AD177">
        <v>507</v>
      </c>
      <c r="AE177" s="6">
        <v>24.3</v>
      </c>
      <c r="AF177">
        <v>0</v>
      </c>
      <c r="AG177">
        <f t="shared" si="14"/>
        <v>0</v>
      </c>
      <c r="AH177">
        <v>1278</v>
      </c>
      <c r="AI177">
        <v>1309</v>
      </c>
      <c r="AJ177" s="18">
        <v>1393</v>
      </c>
    </row>
    <row r="178" spans="1:36" x14ac:dyDescent="0.6">
      <c r="A178">
        <v>2024</v>
      </c>
      <c r="B178">
        <v>6</v>
      </c>
      <c r="C178">
        <v>25</v>
      </c>
      <c r="D178">
        <f t="shared" si="12"/>
        <v>2</v>
      </c>
      <c r="G178" cm="1">
        <f t="array" ref="G178">_xlfn.IFS(F178 = "H", 0, F178 = "B7", -7, F178 = "B6", -6, F178 = "B5", -5, F178 = "B4", -4, F178 = "B3", -3, F178 = "B2", -2, F178 = "B1", -1, F178 = "A7", 7, F178 = "A6", 6, F178 = "A5", 5, F178 = "A4", 4, F178 = "A3", 3, F178 = "A2", 2, F178 = "A1", 1, F178 = "", 0)</f>
        <v>0</v>
      </c>
      <c r="H178">
        <f t="shared" si="10"/>
        <v>0</v>
      </c>
      <c r="I178">
        <f t="shared" si="11"/>
        <v>0</v>
      </c>
      <c r="L178">
        <v>5032.7692307692332</v>
      </c>
      <c r="M178">
        <v>4492.4615384615399</v>
      </c>
      <c r="N178">
        <v>591.92307692307702</v>
      </c>
      <c r="O178">
        <v>769.07692307692321</v>
      </c>
      <c r="P178">
        <v>4724</v>
      </c>
      <c r="Q178">
        <v>5381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0.1109747649678377</v>
      </c>
      <c r="X178">
        <v>0.88902523503216235</v>
      </c>
      <c r="Y178">
        <v>0.1049315520369454</v>
      </c>
      <c r="Z178">
        <v>533</v>
      </c>
      <c r="AA178">
        <f t="shared" si="13"/>
        <v>26</v>
      </c>
      <c r="AB178">
        <v>1267</v>
      </c>
      <c r="AC178">
        <v>566.68693058278905</v>
      </c>
      <c r="AD178">
        <v>533</v>
      </c>
      <c r="AE178" s="6">
        <v>22.9</v>
      </c>
      <c r="AF178">
        <v>0</v>
      </c>
      <c r="AG178">
        <f t="shared" si="14"/>
        <v>0</v>
      </c>
      <c r="AH178">
        <v>1218</v>
      </c>
      <c r="AI178">
        <v>1165</v>
      </c>
      <c r="AJ178" s="18">
        <v>1387</v>
      </c>
    </row>
    <row r="179" spans="1:36" x14ac:dyDescent="0.6">
      <c r="A179">
        <v>2024</v>
      </c>
      <c r="B179">
        <v>6</v>
      </c>
      <c r="C179">
        <v>26</v>
      </c>
      <c r="D179">
        <f t="shared" si="12"/>
        <v>3</v>
      </c>
      <c r="G179" cm="1">
        <f t="array" ref="G179">_xlfn.IFS(F179 = "H", 0, F179 = "B7", -7, F179 = "B6", -6, F179 = "B5", -5, F179 = "B4", -4, F179 = "B3", -3, F179 = "B2", -2, F179 = "B1", -1, F179 = "A7", 7, F179 = "A6", 6, F179 = "A5", 5, F179 = "A4", 4, F179 = "A3", 3, F179 = "A2", 2, F179 = "A1", 1, F179 = "", 0)</f>
        <v>0</v>
      </c>
      <c r="H179">
        <f t="shared" si="10"/>
        <v>0</v>
      </c>
      <c r="I179">
        <f t="shared" si="11"/>
        <v>0</v>
      </c>
      <c r="L179">
        <v>5321.5397260273976</v>
      </c>
      <c r="M179">
        <v>4845.1452054794527</v>
      </c>
      <c r="N179">
        <v>596.07671232876714</v>
      </c>
      <c r="O179">
        <v>722.36712328767123</v>
      </c>
      <c r="P179">
        <v>5030</v>
      </c>
      <c r="Q179">
        <v>5357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0.172789705080068</v>
      </c>
      <c r="X179">
        <v>0.82721029491993203</v>
      </c>
      <c r="Y179">
        <v>0.1248676229902763</v>
      </c>
      <c r="Z179">
        <v>614</v>
      </c>
      <c r="AA179">
        <f t="shared" si="13"/>
        <v>81</v>
      </c>
      <c r="AB179">
        <v>1267</v>
      </c>
      <c r="AC179">
        <v>551.39559621526337</v>
      </c>
      <c r="AD179">
        <v>614</v>
      </c>
      <c r="AE179" s="6">
        <v>24.9</v>
      </c>
      <c r="AF179">
        <v>0</v>
      </c>
      <c r="AG179">
        <f t="shared" si="14"/>
        <v>0</v>
      </c>
      <c r="AH179">
        <v>1287</v>
      </c>
      <c r="AI179">
        <v>1267</v>
      </c>
      <c r="AJ179" s="18">
        <v>1421</v>
      </c>
    </row>
    <row r="180" spans="1:36" x14ac:dyDescent="0.6">
      <c r="A180">
        <v>2024</v>
      </c>
      <c r="B180">
        <v>6</v>
      </c>
      <c r="C180">
        <v>27</v>
      </c>
      <c r="D180">
        <f t="shared" si="12"/>
        <v>4</v>
      </c>
      <c r="G180" cm="1">
        <f t="array" ref="G180">_xlfn.IFS(F180 = "H", 0, F180 = "B7", -7, F180 = "B6", -6, F180 = "B5", -5, F180 = "B4", -4, F180 = "B3", -3, F180 = "B2", -2, F180 = "B1", -1, F180 = "A7", 7, F180 = "A6", 6, F180 = "A5", 5, F180 = "A4", 4, F180 = "A3", 3, F180 = "A2", 2, F180 = "A1", 1, F180 = "", 0)</f>
        <v>0</v>
      </c>
      <c r="H180">
        <f t="shared" si="10"/>
        <v>0</v>
      </c>
      <c r="I180">
        <f t="shared" si="11"/>
        <v>0</v>
      </c>
      <c r="L180">
        <v>5158.8292682926813</v>
      </c>
      <c r="M180">
        <v>4467.5121951219498</v>
      </c>
      <c r="N180" s="2">
        <v>0</v>
      </c>
      <c r="O180" s="2">
        <v>0</v>
      </c>
      <c r="P180">
        <v>5247</v>
      </c>
      <c r="Q180">
        <v>5258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0.1099227125405136</v>
      </c>
      <c r="X180">
        <v>0.89007728745948644</v>
      </c>
      <c r="Y180">
        <v>5.963826749167063E-2</v>
      </c>
      <c r="Z180">
        <v>657</v>
      </c>
      <c r="AA180">
        <f t="shared" si="13"/>
        <v>43</v>
      </c>
      <c r="AB180">
        <v>1267</v>
      </c>
      <c r="AC180">
        <v>597.75938331676434</v>
      </c>
      <c r="AD180">
        <v>657</v>
      </c>
      <c r="AE180" s="6">
        <v>26.3</v>
      </c>
      <c r="AF180">
        <v>0</v>
      </c>
      <c r="AG180">
        <f t="shared" si="14"/>
        <v>0</v>
      </c>
      <c r="AH180">
        <v>1358</v>
      </c>
      <c r="AI180">
        <v>1308</v>
      </c>
      <c r="AJ180" s="18">
        <v>1478</v>
      </c>
    </row>
    <row r="181" spans="1:36" x14ac:dyDescent="0.6">
      <c r="A181">
        <v>2024</v>
      </c>
      <c r="B181">
        <v>6</v>
      </c>
      <c r="C181">
        <v>28</v>
      </c>
      <c r="D181">
        <f t="shared" si="12"/>
        <v>5</v>
      </c>
      <c r="G181" cm="1">
        <f t="array" ref="G181">_xlfn.IFS(F181 = "H", 0, F181 = "B7", -7, F181 = "B6", -6, F181 = "B5", -5, F181 = "B4", -4, F181 = "B3", -3, F181 = "B2", -2, F181 = "B1", -1, F181 = "A7", 7, F181 = "A6", 6, F181 = "A5", 5, F181 = "A4", 4, F181 = "A3", 3, F181 = "A2", 2, F181 = "A1", 1, F181 = "", 0)</f>
        <v>0</v>
      </c>
      <c r="H181">
        <f t="shared" si="10"/>
        <v>0</v>
      </c>
      <c r="I181">
        <f t="shared" si="11"/>
        <v>0</v>
      </c>
      <c r="L181">
        <v>6104.8258426966313</v>
      </c>
      <c r="M181">
        <v>5042.578651685395</v>
      </c>
      <c r="N181" s="2">
        <v>0</v>
      </c>
      <c r="O181" s="2">
        <v>0</v>
      </c>
      <c r="P181">
        <v>5901</v>
      </c>
      <c r="Q181">
        <v>5875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0.17189926242236031</v>
      </c>
      <c r="X181">
        <v>0.8281007375776398</v>
      </c>
      <c r="Y181">
        <v>9.0813235960144914E-2</v>
      </c>
      <c r="Z181">
        <v>689</v>
      </c>
      <c r="AA181">
        <f t="shared" si="13"/>
        <v>32</v>
      </c>
      <c r="AB181">
        <v>1267</v>
      </c>
      <c r="AC181">
        <v>606.29012694587959</v>
      </c>
      <c r="AD181">
        <v>689</v>
      </c>
      <c r="AE181" s="6">
        <v>26.6</v>
      </c>
      <c r="AF181">
        <v>0</v>
      </c>
      <c r="AG181">
        <f t="shared" si="14"/>
        <v>0</v>
      </c>
      <c r="AH181">
        <v>1645</v>
      </c>
      <c r="AI181">
        <v>1381</v>
      </c>
      <c r="AJ181" s="18">
        <v>1650</v>
      </c>
    </row>
    <row r="182" spans="1:36" x14ac:dyDescent="0.6">
      <c r="A182">
        <v>2024</v>
      </c>
      <c r="B182">
        <v>6</v>
      </c>
      <c r="C182">
        <v>29</v>
      </c>
      <c r="D182">
        <f t="shared" si="12"/>
        <v>6</v>
      </c>
      <c r="G182" cm="1">
        <f t="array" ref="G182">_xlfn.IFS(F182 = "H", 0, F182 = "B7", -7, F182 = "B6", -6, F182 = "B5", -5, F182 = "B4", -4, F182 = "B3", -3, F182 = "B2", -2, F182 = "B1", -1, F182 = "A7", 7, F182 = "A6", 6, F182 = "A5", 5, F182 = "A4", 4, F182 = "A3", 3, F182 = "A2", 2, F182 = "A1", 1, F182 = "", 0)</f>
        <v>0</v>
      </c>
      <c r="H182">
        <f t="shared" si="10"/>
        <v>0</v>
      </c>
      <c r="I182">
        <f t="shared" si="11"/>
        <v>0</v>
      </c>
      <c r="L182">
        <v>4939.4956011730183</v>
      </c>
      <c r="M182">
        <v>4456.844574780057</v>
      </c>
      <c r="N182" s="2">
        <v>0</v>
      </c>
      <c r="O182" s="2">
        <v>0</v>
      </c>
      <c r="P182">
        <v>5689</v>
      </c>
      <c r="Q182">
        <v>5366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0.1082421227197347</v>
      </c>
      <c r="X182">
        <v>0.89175787728026534</v>
      </c>
      <c r="Y182">
        <v>9.0509573345394251E-2</v>
      </c>
      <c r="Z182">
        <v>639</v>
      </c>
      <c r="AA182">
        <f t="shared" si="13"/>
        <v>-50</v>
      </c>
      <c r="AB182">
        <v>1267</v>
      </c>
      <c r="AC182">
        <v>635.33312264871347</v>
      </c>
      <c r="AD182">
        <v>639</v>
      </c>
      <c r="AE182" s="6">
        <v>26.7</v>
      </c>
      <c r="AF182">
        <v>38.299999999999997</v>
      </c>
      <c r="AG182">
        <f t="shared" si="14"/>
        <v>1022.6099999999999</v>
      </c>
      <c r="AH182">
        <v>1357</v>
      </c>
      <c r="AI182">
        <v>1429</v>
      </c>
      <c r="AJ182" s="18">
        <v>1692</v>
      </c>
    </row>
    <row r="183" spans="1:36" x14ac:dyDescent="0.6">
      <c r="A183">
        <v>2024</v>
      </c>
      <c r="B183">
        <v>6</v>
      </c>
      <c r="C183">
        <v>30</v>
      </c>
      <c r="D183">
        <f t="shared" si="12"/>
        <v>7</v>
      </c>
      <c r="G183" cm="1">
        <f t="array" ref="G183">_xlfn.IFS(F183 = "H", 0, F183 = "B7", -7, F183 = "B6", -6, F183 = "B5", -5, F183 = "B4", -4, F183 = "B3", -3, F183 = "B2", -2, F183 = "B1", -1, F183 = "A7", 7, F183 = "A6", 6, F183 = "A5", 5, F183 = "A4", 4, F183 = "A3", 3, F183 = "A2", 2, F183 = "A1", 1, F183 = "", 0)</f>
        <v>0</v>
      </c>
      <c r="H183">
        <f t="shared" si="10"/>
        <v>0</v>
      </c>
      <c r="I183">
        <f t="shared" si="11"/>
        <v>0</v>
      </c>
      <c r="L183">
        <v>4312.9492537313445</v>
      </c>
      <c r="M183">
        <v>4004.4238805970158</v>
      </c>
      <c r="N183" s="2">
        <v>0</v>
      </c>
      <c r="O183" s="2">
        <v>0</v>
      </c>
      <c r="P183">
        <v>5998</v>
      </c>
      <c r="Q183">
        <v>5837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0.1708519926770877</v>
      </c>
      <c r="X183">
        <v>0.82914800732291227</v>
      </c>
      <c r="Y183">
        <v>6.4165610477397564E-2</v>
      </c>
      <c r="Z183">
        <v>585</v>
      </c>
      <c r="AA183">
        <f t="shared" si="13"/>
        <v>-54</v>
      </c>
      <c r="AB183">
        <v>1267</v>
      </c>
      <c r="AC183">
        <v>635.5726142509925</v>
      </c>
      <c r="AD183">
        <v>585</v>
      </c>
      <c r="AE183" s="6">
        <v>23.5</v>
      </c>
      <c r="AF183">
        <v>32.200000000000003</v>
      </c>
      <c r="AG183">
        <f t="shared" si="14"/>
        <v>756.7</v>
      </c>
      <c r="AH183">
        <v>1252</v>
      </c>
      <c r="AI183">
        <v>1744</v>
      </c>
      <c r="AJ183" s="18">
        <v>1494</v>
      </c>
    </row>
    <row r="184" spans="1:36" x14ac:dyDescent="0.6">
      <c r="A184">
        <v>2024</v>
      </c>
      <c r="B184">
        <v>7</v>
      </c>
      <c r="C184">
        <v>1</v>
      </c>
      <c r="D184">
        <f t="shared" si="12"/>
        <v>1</v>
      </c>
      <c r="G184" cm="1">
        <f t="array" ref="G184">_xlfn.IFS(F184 = "H", 0, F184 = "B7", -7, F184 = "B6", -6, F184 = "B5", -5, F184 = "B4", -4, F184 = "B3", -3, F184 = "B2", -2, F184 = "B1", -1, F184 = "A7", 7, F184 = "A6", 6, F184 = "A5", 5, F184 = "A4", 4, F184 = "A3", 3, F184 = "A2", 2, F184 = "A1", 1, F184 = "", 0)</f>
        <v>0</v>
      </c>
      <c r="H184">
        <f t="shared" si="10"/>
        <v>0</v>
      </c>
      <c r="I184">
        <f t="shared" si="11"/>
        <v>0</v>
      </c>
      <c r="L184">
        <v>5153.5726495726485</v>
      </c>
      <c r="M184">
        <v>4602.4900284900277</v>
      </c>
      <c r="N184">
        <v>555.48717948717945</v>
      </c>
      <c r="O184">
        <v>776.97150997150993</v>
      </c>
      <c r="P184">
        <v>5648</v>
      </c>
      <c r="Q184">
        <v>5266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0.17423143712313591</v>
      </c>
      <c r="X184">
        <v>0.82576856287686418</v>
      </c>
      <c r="Y184">
        <v>0.1076701397069731</v>
      </c>
      <c r="Z184">
        <v>501</v>
      </c>
      <c r="AA184">
        <f t="shared" si="13"/>
        <v>-84</v>
      </c>
      <c r="AB184">
        <v>1267</v>
      </c>
      <c r="AC184">
        <v>567.16040346204704</v>
      </c>
      <c r="AD184">
        <v>501</v>
      </c>
      <c r="AE184" s="6">
        <v>26.3</v>
      </c>
      <c r="AF184">
        <v>0</v>
      </c>
      <c r="AG184">
        <f t="shared" si="14"/>
        <v>0</v>
      </c>
      <c r="AH184">
        <v>1243</v>
      </c>
      <c r="AI184">
        <v>1295</v>
      </c>
      <c r="AJ184" s="18">
        <v>1127</v>
      </c>
    </row>
    <row r="185" spans="1:36" x14ac:dyDescent="0.6">
      <c r="A185">
        <v>2024</v>
      </c>
      <c r="B185">
        <v>7</v>
      </c>
      <c r="C185">
        <v>2</v>
      </c>
      <c r="D185">
        <f t="shared" si="12"/>
        <v>2</v>
      </c>
      <c r="G185" cm="1">
        <f t="array" ref="G185">_xlfn.IFS(F185 = "H", 0, F185 = "B7", -7, F185 = "B6", -6, F185 = "B5", -5, F185 = "B4", -4, F185 = "B3", -3, F185 = "B2", -2, F185 = "B1", -1, F185 = "A7", 7, F185 = "A6", 6, F185 = "A5", 5, F185 = "A4", 4, F185 = "A3", 3, F185 = "A2", 2, F185 = "A1", 1, F185 = "", 0)</f>
        <v>0</v>
      </c>
      <c r="H185">
        <f t="shared" si="10"/>
        <v>0</v>
      </c>
      <c r="I185">
        <f t="shared" si="11"/>
        <v>0</v>
      </c>
      <c r="L185">
        <v>5044.8847352024914</v>
      </c>
      <c r="M185">
        <v>4606.1308411214941</v>
      </c>
      <c r="N185">
        <v>589.49844236760123</v>
      </c>
      <c r="O185">
        <v>740.83177570093449</v>
      </c>
      <c r="P185">
        <v>4700</v>
      </c>
      <c r="Q185">
        <v>4480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0.11664851125635441</v>
      </c>
      <c r="X185">
        <v>0.88335148874364566</v>
      </c>
      <c r="Y185">
        <v>0.15094045025417571</v>
      </c>
      <c r="Z185">
        <v>526</v>
      </c>
      <c r="AA185">
        <f t="shared" si="13"/>
        <v>25</v>
      </c>
      <c r="AB185">
        <v>1267</v>
      </c>
      <c r="AC185">
        <v>564.73905462001062</v>
      </c>
      <c r="AD185">
        <v>526</v>
      </c>
      <c r="AE185" s="6">
        <v>23.2</v>
      </c>
      <c r="AF185">
        <v>65.099999999999994</v>
      </c>
      <c r="AG185">
        <f t="shared" si="14"/>
        <v>1510.3199999999997</v>
      </c>
      <c r="AH185">
        <v>1214</v>
      </c>
      <c r="AI185">
        <v>1116</v>
      </c>
      <c r="AJ185" s="18">
        <v>1140</v>
      </c>
    </row>
    <row r="186" spans="1:36" x14ac:dyDescent="0.6">
      <c r="A186">
        <v>2024</v>
      </c>
      <c r="B186">
        <v>7</v>
      </c>
      <c r="C186">
        <v>3</v>
      </c>
      <c r="D186">
        <f t="shared" si="12"/>
        <v>3</v>
      </c>
      <c r="G186" cm="1">
        <f t="array" ref="G186">_xlfn.IFS(F186 = "H", 0, F186 = "B7", -7, F186 = "B6", -6, F186 = "B5", -5, F186 = "B4", -4, F186 = "B3", -3, F186 = "B2", -2, F186 = "B1", -1, F186 = "A7", 7, F186 = "A6", 6, F186 = "A5", 5, F186 = "A4", 4, F186 = "A3", 3, F186 = "A2", 2, F186 = "A1", 1, F186 = "", 0)</f>
        <v>0</v>
      </c>
      <c r="H186">
        <f t="shared" si="10"/>
        <v>0</v>
      </c>
      <c r="I186">
        <f t="shared" si="11"/>
        <v>0</v>
      </c>
      <c r="L186">
        <v>4998.9157303370803</v>
      </c>
      <c r="M186">
        <v>4690.6685393258449</v>
      </c>
      <c r="N186">
        <v>586.08426966292143</v>
      </c>
      <c r="O186">
        <v>770.8820224719102</v>
      </c>
      <c r="P186">
        <v>4793</v>
      </c>
      <c r="Q186">
        <v>4792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0.17850435949027499</v>
      </c>
      <c r="X186">
        <v>0.82149564050972501</v>
      </c>
      <c r="Y186">
        <v>1.8123556151725159E-2</v>
      </c>
      <c r="Z186">
        <v>554</v>
      </c>
      <c r="AA186">
        <f t="shared" si="13"/>
        <v>28</v>
      </c>
      <c r="AB186">
        <v>1267</v>
      </c>
      <c r="AC186">
        <v>536.28983119805082</v>
      </c>
      <c r="AD186">
        <v>554</v>
      </c>
      <c r="AE186" s="6">
        <v>24.7</v>
      </c>
      <c r="AF186">
        <v>0.8</v>
      </c>
      <c r="AG186">
        <f t="shared" si="14"/>
        <v>19.760000000000002</v>
      </c>
      <c r="AH186">
        <v>1292</v>
      </c>
      <c r="AI186">
        <v>1097</v>
      </c>
      <c r="AJ186" s="18">
        <v>1323</v>
      </c>
    </row>
    <row r="187" spans="1:36" x14ac:dyDescent="0.6">
      <c r="A187">
        <v>2024</v>
      </c>
      <c r="B187">
        <v>7</v>
      </c>
      <c r="C187">
        <v>4</v>
      </c>
      <c r="D187">
        <f t="shared" si="12"/>
        <v>4</v>
      </c>
      <c r="G187" cm="1">
        <f t="array" ref="G187">_xlfn.IFS(F187 = "H", 0, F187 = "B7", -7, F187 = "B6", -6, F187 = "B5", -5, F187 = "B4", -4, F187 = "B3", -3, F187 = "B2", -2, F187 = "B1", -1, F187 = "A7", 7, F187 = "A6", 6, F187 = "A5", 5, F187 = "A4", 4, F187 = "A3", 3, F187 = "A2", 2, F187 = "A1", 1, F187 = "", 0)</f>
        <v>0</v>
      </c>
      <c r="H187">
        <f t="shared" si="10"/>
        <v>0</v>
      </c>
      <c r="I187">
        <f t="shared" si="11"/>
        <v>0</v>
      </c>
      <c r="L187">
        <v>4928.7409470752073</v>
      </c>
      <c r="M187">
        <v>4409.34818941504</v>
      </c>
      <c r="N187">
        <v>616.21169916434542</v>
      </c>
      <c r="O187">
        <v>758.81615598885787</v>
      </c>
      <c r="P187">
        <v>4857</v>
      </c>
      <c r="Q187">
        <v>4490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0.1132948183017724</v>
      </c>
      <c r="X187">
        <v>0.88670518169822754</v>
      </c>
      <c r="Y187">
        <v>9.1658642701758136E-2</v>
      </c>
      <c r="Z187">
        <v>602</v>
      </c>
      <c r="AA187">
        <f t="shared" si="13"/>
        <v>48</v>
      </c>
      <c r="AB187">
        <v>1267</v>
      </c>
      <c r="AC187">
        <v>573.60345624908791</v>
      </c>
      <c r="AD187">
        <v>602</v>
      </c>
      <c r="AE187" s="6">
        <v>26.8</v>
      </c>
      <c r="AF187">
        <v>3.6</v>
      </c>
      <c r="AG187">
        <f t="shared" si="14"/>
        <v>96.48</v>
      </c>
      <c r="AH187">
        <v>1254</v>
      </c>
      <c r="AI187">
        <v>1083</v>
      </c>
      <c r="AJ187" s="18">
        <v>1493</v>
      </c>
    </row>
    <row r="188" spans="1:36" x14ac:dyDescent="0.6">
      <c r="A188">
        <v>2024</v>
      </c>
      <c r="B188">
        <v>7</v>
      </c>
      <c r="C188">
        <v>5</v>
      </c>
      <c r="D188">
        <f t="shared" si="12"/>
        <v>5</v>
      </c>
      <c r="G188" cm="1">
        <f t="array" ref="G188">_xlfn.IFS(F188 = "H", 0, F188 = "B7", -7, F188 = "B6", -6, F188 = "B5", -5, F188 = "B4", -4, F188 = "B3", -3, F188 = "B2", -2, F188 = "B1", -1, F188 = "A7", 7, F188 = "A6", 6, F188 = "A5", 5, F188 = "A4", 4, F188 = "A3", 3, F188 = "A2", 2, F188 = "A1", 1, F188 = "", 0)</f>
        <v>0</v>
      </c>
      <c r="H188">
        <f t="shared" si="10"/>
        <v>0</v>
      </c>
      <c r="I188">
        <f t="shared" si="11"/>
        <v>0</v>
      </c>
      <c r="L188">
        <v>5830.3333333333348</v>
      </c>
      <c r="M188">
        <v>4981.5000000000018</v>
      </c>
      <c r="N188">
        <v>597.33333333333337</v>
      </c>
      <c r="O188">
        <v>818.66666666666674</v>
      </c>
      <c r="P188">
        <v>5814</v>
      </c>
      <c r="Q188">
        <v>5198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0.1709211163579126</v>
      </c>
      <c r="X188">
        <v>0.82907888364208748</v>
      </c>
      <c r="Y188">
        <v>4.1600072648020341E-2</v>
      </c>
      <c r="Z188">
        <v>607</v>
      </c>
      <c r="AA188">
        <f t="shared" si="13"/>
        <v>5</v>
      </c>
      <c r="AB188">
        <v>1267</v>
      </c>
      <c r="AC188">
        <v>611.9714808247852</v>
      </c>
      <c r="AD188">
        <v>607</v>
      </c>
      <c r="AE188" s="6">
        <v>23.4</v>
      </c>
      <c r="AF188">
        <v>4.0999999999999996</v>
      </c>
      <c r="AG188">
        <f t="shared" si="14"/>
        <v>95.939999999999984</v>
      </c>
      <c r="AH188">
        <v>1455</v>
      </c>
      <c r="AI188">
        <v>1186</v>
      </c>
      <c r="AJ188" s="18">
        <v>1737</v>
      </c>
    </row>
    <row r="189" spans="1:36" x14ac:dyDescent="0.6">
      <c r="A189">
        <v>2024</v>
      </c>
      <c r="B189">
        <v>7</v>
      </c>
      <c r="C189">
        <v>6</v>
      </c>
      <c r="D189">
        <f t="shared" si="12"/>
        <v>6</v>
      </c>
      <c r="G189" cm="1">
        <f t="array" ref="G189">_xlfn.IFS(F189 = "H", 0, F189 = "B7", -7, F189 = "B6", -6, F189 = "B5", -5, F189 = "B4", -4, F189 = "B3", -3, F189 = "B2", -2, F189 = "B1", -1, F189 = "A7", 7, F189 = "A6", 6, F189 = "A5", 5, F189 = "A4", 4, F189 = "A3", 3, F189 = "A2", 2, F189 = "A1", 1, F189 = "", 0)</f>
        <v>0</v>
      </c>
      <c r="H189">
        <f t="shared" si="10"/>
        <v>0</v>
      </c>
      <c r="I189">
        <f t="shared" si="11"/>
        <v>0</v>
      </c>
      <c r="L189">
        <v>4267.3983050847464</v>
      </c>
      <c r="M189">
        <v>4137.7429378531078</v>
      </c>
      <c r="N189">
        <v>529.23728813559319</v>
      </c>
      <c r="O189">
        <v>511.33898305084745</v>
      </c>
      <c r="P189">
        <v>4565</v>
      </c>
      <c r="Q189">
        <v>4758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0.1200870351358392</v>
      </c>
      <c r="X189">
        <v>0.87991296486416082</v>
      </c>
      <c r="Y189">
        <v>7.7066190629421341E-2</v>
      </c>
      <c r="Z189">
        <v>610</v>
      </c>
      <c r="AA189">
        <f t="shared" si="13"/>
        <v>3</v>
      </c>
      <c r="AB189">
        <v>1267</v>
      </c>
      <c r="AC189">
        <v>572.04270214392068</v>
      </c>
      <c r="AD189">
        <v>610</v>
      </c>
      <c r="AE189" s="6">
        <v>25.1</v>
      </c>
      <c r="AF189">
        <v>2.8</v>
      </c>
      <c r="AG189">
        <f t="shared" si="14"/>
        <v>70.28</v>
      </c>
      <c r="AH189">
        <v>1312</v>
      </c>
      <c r="AI189">
        <v>1232</v>
      </c>
      <c r="AJ189" s="18">
        <v>1950</v>
      </c>
    </row>
    <row r="190" spans="1:36" x14ac:dyDescent="0.6">
      <c r="A190">
        <v>2024</v>
      </c>
      <c r="B190">
        <v>7</v>
      </c>
      <c r="C190">
        <v>7</v>
      </c>
      <c r="D190">
        <f t="shared" si="12"/>
        <v>7</v>
      </c>
      <c r="G190" cm="1">
        <f t="array" ref="G190">_xlfn.IFS(F190 = "H", 0, F190 = "B7", -7, F190 = "B6", -6, F190 = "B5", -5, F190 = "B4", -4, F190 = "B3", -3, F190 = "B2", -2, F190 = "B1", -1, F190 = "A7", 7, F190 = "A6", 6, F190 = "A5", 5, F190 = "A4", 4, F190 = "A3", 3, F190 = "A2", 2, F190 = "A1", 1, F190 = "", 0)</f>
        <v>0</v>
      </c>
      <c r="H190">
        <f t="shared" si="10"/>
        <v>0</v>
      </c>
      <c r="I190">
        <f t="shared" si="11"/>
        <v>0</v>
      </c>
      <c r="L190">
        <v>4279.2988826815654</v>
      </c>
      <c r="M190">
        <v>3942.8715083798888</v>
      </c>
      <c r="N190">
        <v>496.07541899441344</v>
      </c>
      <c r="O190">
        <v>548.90502793296093</v>
      </c>
      <c r="P190">
        <v>5803</v>
      </c>
      <c r="Q190">
        <v>5550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0.1712303859269419</v>
      </c>
      <c r="X190">
        <v>0.82876961407305805</v>
      </c>
      <c r="Y190">
        <v>8.2148205005599523E-2</v>
      </c>
      <c r="Z190">
        <v>545</v>
      </c>
      <c r="AA190">
        <f t="shared" si="13"/>
        <v>-65</v>
      </c>
      <c r="AB190">
        <v>1267</v>
      </c>
      <c r="AC190">
        <v>621.89429199949836</v>
      </c>
      <c r="AD190">
        <v>545</v>
      </c>
      <c r="AE190" s="6">
        <v>24.4</v>
      </c>
      <c r="AF190">
        <v>28.7</v>
      </c>
      <c r="AG190">
        <f t="shared" si="14"/>
        <v>700.28</v>
      </c>
      <c r="AH190">
        <v>1136</v>
      </c>
      <c r="AI190">
        <v>1708</v>
      </c>
      <c r="AJ190" s="18">
        <v>1768</v>
      </c>
    </row>
    <row r="191" spans="1:36" x14ac:dyDescent="0.6">
      <c r="A191">
        <v>2024</v>
      </c>
      <c r="B191">
        <v>7</v>
      </c>
      <c r="C191">
        <v>8</v>
      </c>
      <c r="D191">
        <f t="shared" si="12"/>
        <v>1</v>
      </c>
      <c r="G191" cm="1">
        <f t="array" ref="G191">_xlfn.IFS(F191 = "H", 0, F191 = "B7", -7, F191 = "B6", -6, F191 = "B5", -5, F191 = "B4", -4, F191 = "B3", -3, F191 = "B2", -2, F191 = "B1", -1, F191 = "A7", 7, F191 = "A6", 6, F191 = "A5", 5, F191 = "A4", 4, F191 = "A3", 3, F191 = "A2", 2, F191 = "A1", 1, F191 = "", 0)</f>
        <v>0</v>
      </c>
      <c r="H191">
        <f t="shared" si="10"/>
        <v>0</v>
      </c>
      <c r="I191">
        <f t="shared" si="11"/>
        <v>0</v>
      </c>
      <c r="L191">
        <v>4983.2927536231882</v>
      </c>
      <c r="M191">
        <v>4449.3565217391306</v>
      </c>
      <c r="N191">
        <v>535.0463768115942</v>
      </c>
      <c r="O191">
        <v>725.2811594202899</v>
      </c>
      <c r="P191">
        <v>5142</v>
      </c>
      <c r="Q191">
        <v>5190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0.181686346625371</v>
      </c>
      <c r="X191">
        <v>0.81831365337462902</v>
      </c>
      <c r="Y191">
        <v>0.21584397986837009</v>
      </c>
      <c r="Z191">
        <v>492</v>
      </c>
      <c r="AA191">
        <f t="shared" si="13"/>
        <v>-53</v>
      </c>
      <c r="AB191">
        <v>1267</v>
      </c>
      <c r="AC191">
        <v>544.55442702455957</v>
      </c>
      <c r="AD191">
        <v>492</v>
      </c>
      <c r="AE191" s="6">
        <v>23.8</v>
      </c>
      <c r="AF191">
        <v>21.1</v>
      </c>
      <c r="AG191">
        <f t="shared" si="14"/>
        <v>502.18000000000006</v>
      </c>
      <c r="AH191">
        <v>1132</v>
      </c>
      <c r="AI191">
        <v>1245</v>
      </c>
      <c r="AJ191" s="18">
        <v>1312</v>
      </c>
    </row>
    <row r="192" spans="1:36" x14ac:dyDescent="0.6">
      <c r="A192">
        <v>2024</v>
      </c>
      <c r="B192">
        <v>7</v>
      </c>
      <c r="C192">
        <v>9</v>
      </c>
      <c r="D192">
        <f t="shared" si="12"/>
        <v>2</v>
      </c>
      <c r="G192" cm="1">
        <f t="array" ref="G192">_xlfn.IFS(F192 = "H", 0, F192 = "B7", -7, F192 = "B6", -6, F192 = "B5", -5, F192 = "B4", -4, F192 = "B3", -3, F192 = "B2", -2, F192 = "B1", -1, F192 = "A7", 7, F192 = "A6", 6, F192 = "A5", 5, F192 = "A4", 4, F192 = "A3", 3, F192 = "A2", 2, F192 = "A1", 1, F192 = "", 0)</f>
        <v>0</v>
      </c>
      <c r="H192">
        <f t="shared" si="10"/>
        <v>0</v>
      </c>
      <c r="I192">
        <f t="shared" si="11"/>
        <v>0</v>
      </c>
      <c r="L192">
        <v>4957.6848137535808</v>
      </c>
      <c r="M192">
        <v>4383.243553008595</v>
      </c>
      <c r="N192">
        <v>601.73925501432666</v>
      </c>
      <c r="O192">
        <v>746.1518624641833</v>
      </c>
      <c r="P192">
        <v>4501</v>
      </c>
      <c r="Q192">
        <v>4542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0.1116978141472225</v>
      </c>
      <c r="X192">
        <v>0.88830218585277754</v>
      </c>
      <c r="Y192">
        <v>0.172195805226879</v>
      </c>
      <c r="Z192">
        <v>516</v>
      </c>
      <c r="AA192">
        <f t="shared" si="13"/>
        <v>24</v>
      </c>
      <c r="AB192">
        <v>1267</v>
      </c>
      <c r="AC192">
        <v>549.46389585543602</v>
      </c>
      <c r="AD192">
        <v>516</v>
      </c>
      <c r="AE192" s="6">
        <v>24.5</v>
      </c>
      <c r="AF192">
        <v>0.3</v>
      </c>
      <c r="AG192">
        <f t="shared" si="14"/>
        <v>7.35</v>
      </c>
      <c r="AH192">
        <v>1148</v>
      </c>
      <c r="AI192">
        <v>1182</v>
      </c>
      <c r="AJ192" s="18">
        <v>1217</v>
      </c>
    </row>
    <row r="193" spans="1:36" x14ac:dyDescent="0.6">
      <c r="A193">
        <v>2024</v>
      </c>
      <c r="B193">
        <v>7</v>
      </c>
      <c r="C193">
        <v>10</v>
      </c>
      <c r="D193">
        <f t="shared" si="12"/>
        <v>3</v>
      </c>
      <c r="G193" cm="1">
        <f t="array" ref="G193">_xlfn.IFS(F193 = "H", 0, F193 = "B7", -7, F193 = "B6", -6, F193 = "B5", -5, F193 = "B4", -4, F193 = "B3", -3, F193 = "B2", -2, F193 = "B1", -1, F193 = "A7", 7, F193 = "A6", 6, F193 = "A5", 5, F193 = "A4", 4, F193 = "A3", 3, F193 = "A2", 2, F193 = "A1", 1, F193 = "", 0)</f>
        <v>0</v>
      </c>
      <c r="H193">
        <f t="shared" si="10"/>
        <v>0</v>
      </c>
      <c r="I193">
        <f t="shared" si="11"/>
        <v>0</v>
      </c>
      <c r="L193">
        <v>5406.8318584070794</v>
      </c>
      <c r="M193">
        <v>4826.4896755162245</v>
      </c>
      <c r="N193">
        <v>624.02949852507368</v>
      </c>
      <c r="O193">
        <v>808.26548672566378</v>
      </c>
      <c r="P193">
        <v>4964</v>
      </c>
      <c r="Q193">
        <v>4463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0.184408259962519</v>
      </c>
      <c r="X193">
        <v>0.81559174003748103</v>
      </c>
      <c r="Y193">
        <v>0.18681270110675011</v>
      </c>
      <c r="Z193">
        <v>503</v>
      </c>
      <c r="AA193">
        <f t="shared" si="13"/>
        <v>-13</v>
      </c>
      <c r="AB193">
        <v>1267</v>
      </c>
      <c r="AC193">
        <v>536.73049946341098</v>
      </c>
      <c r="AD193">
        <v>503</v>
      </c>
      <c r="AE193" s="6">
        <v>26.6</v>
      </c>
      <c r="AF193">
        <v>1.4</v>
      </c>
      <c r="AG193">
        <f t="shared" si="14"/>
        <v>37.24</v>
      </c>
      <c r="AH193">
        <v>1290</v>
      </c>
      <c r="AI193">
        <v>1220</v>
      </c>
      <c r="AJ193" s="18">
        <v>1224</v>
      </c>
    </row>
    <row r="194" spans="1:36" x14ac:dyDescent="0.6">
      <c r="A194">
        <v>2024</v>
      </c>
      <c r="B194">
        <v>7</v>
      </c>
      <c r="C194">
        <v>11</v>
      </c>
      <c r="D194">
        <f t="shared" si="12"/>
        <v>4</v>
      </c>
      <c r="G194" cm="1">
        <f t="array" ref="G194">_xlfn.IFS(F194 = "H", 0, F194 = "B7", -7, F194 = "B6", -6, F194 = "B5", -5, F194 = "B4", -4, F194 = "B3", -3, F194 = "B2", -2, F194 = "B1", -1, F194 = "A7", 7, F194 = "A6", 6, F194 = "A5", 5, F194 = "A4", 4, F194 = "A3", 3, F194 = "A2", 2, F194 = "A1", 1, F194 = "", 0)</f>
        <v>0</v>
      </c>
      <c r="H194">
        <f t="shared" ref="H194:H257" si="15" xml:space="preserve"> IF(F194 = "H",1,0)</f>
        <v>0</v>
      </c>
      <c r="I194">
        <f t="shared" ref="I194:I257" si="16">IF(NOT(ISBLANK(F194)), 1, 0)</f>
        <v>0</v>
      </c>
      <c r="L194">
        <v>5016.1008403361348</v>
      </c>
      <c r="M194">
        <v>4402.2857142857147</v>
      </c>
      <c r="N194">
        <v>576.20168067226894</v>
      </c>
      <c r="O194">
        <v>762.72268907563034</v>
      </c>
      <c r="P194">
        <v>5055</v>
      </c>
      <c r="Q194">
        <v>4475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0.1122857642532354</v>
      </c>
      <c r="X194">
        <v>0.88771423574676456</v>
      </c>
      <c r="Y194">
        <v>6.2819167541098286E-2</v>
      </c>
      <c r="Z194">
        <v>553</v>
      </c>
      <c r="AA194">
        <f t="shared" si="13"/>
        <v>50</v>
      </c>
      <c r="AB194">
        <v>1267</v>
      </c>
      <c r="AC194">
        <v>587.99122345084038</v>
      </c>
      <c r="AD194">
        <v>553</v>
      </c>
      <c r="AE194" s="6">
        <v>25.7</v>
      </c>
      <c r="AF194">
        <v>0</v>
      </c>
      <c r="AG194">
        <f t="shared" si="14"/>
        <v>0</v>
      </c>
      <c r="AH194">
        <v>1352</v>
      </c>
      <c r="AI194">
        <v>1187</v>
      </c>
      <c r="AJ194" s="18">
        <v>1425</v>
      </c>
    </row>
    <row r="195" spans="1:36" x14ac:dyDescent="0.6">
      <c r="A195">
        <v>2024</v>
      </c>
      <c r="B195">
        <v>7</v>
      </c>
      <c r="C195">
        <v>12</v>
      </c>
      <c r="D195">
        <f t="shared" ref="D195:D258" si="17">WEEKDAY(DATE(A195,B195,C195), 2)</f>
        <v>5</v>
      </c>
      <c r="G195" cm="1">
        <f t="array" ref="G195">_xlfn.IFS(F195 = "H", 0, F195 = "B7", -7, F195 = "B6", -6, F195 = "B5", -5, F195 = "B4", -4, F195 = "B3", -3, F195 = "B2", -2, F195 = "B1", -1, F195 = "A7", 7, F195 = "A6", 6, F195 = "A5", 5, F195 = "A4", 4, F195 = "A3", 3, F195 = "A2", 2, F195 = "A1", 1, F195 = "", 0)</f>
        <v>0</v>
      </c>
      <c r="H195">
        <f t="shared" si="15"/>
        <v>0</v>
      </c>
      <c r="I195">
        <f t="shared" si="16"/>
        <v>0</v>
      </c>
      <c r="L195">
        <v>5885.0000000000018</v>
      </c>
      <c r="M195">
        <v>5038.3333333333348</v>
      </c>
      <c r="N195">
        <v>626.33333333333337</v>
      </c>
      <c r="O195">
        <v>809.16666666666674</v>
      </c>
      <c r="P195">
        <v>5717</v>
      </c>
      <c r="Q195">
        <v>5206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0.17432656299725791</v>
      </c>
      <c r="X195">
        <v>0.82567343700274221</v>
      </c>
      <c r="Y195">
        <v>8.0655497573926579E-2</v>
      </c>
      <c r="Z195">
        <v>552</v>
      </c>
      <c r="AA195">
        <f t="shared" ref="AA195:AA258" si="18">Z195-Z194</f>
        <v>-1</v>
      </c>
      <c r="AB195">
        <v>1267</v>
      </c>
      <c r="AC195">
        <v>598.12863533565451</v>
      </c>
      <c r="AD195">
        <v>552</v>
      </c>
      <c r="AE195" s="6">
        <v>25.6</v>
      </c>
      <c r="AF195">
        <v>0</v>
      </c>
      <c r="AG195">
        <f t="shared" ref="AG195:AG258" si="19">AE195*AF195</f>
        <v>0</v>
      </c>
      <c r="AH195">
        <v>1499</v>
      </c>
      <c r="AI195">
        <v>1194</v>
      </c>
      <c r="AJ195" s="18">
        <v>1565</v>
      </c>
    </row>
    <row r="196" spans="1:36" x14ac:dyDescent="0.6">
      <c r="A196">
        <v>2024</v>
      </c>
      <c r="B196">
        <v>7</v>
      </c>
      <c r="C196">
        <v>13</v>
      </c>
      <c r="D196">
        <f t="shared" si="17"/>
        <v>6</v>
      </c>
      <c r="G196" cm="1">
        <f t="array" ref="G196">_xlfn.IFS(F196 = "H", 0, F196 = "B7", -7, F196 = "B6", -6, F196 = "B5", -5, F196 = "B4", -4, F196 = "B3", -3, F196 = "B2", -2, F196 = "B1", -1, F196 = "A7", 7, F196 = "A6", 6, F196 = "A5", 5, F196 = "A4", 4, F196 = "A3", 3, F196 = "A2", 2, F196 = "A1", 1, F196 = "", 0)</f>
        <v>0</v>
      </c>
      <c r="H196">
        <f t="shared" si="15"/>
        <v>0</v>
      </c>
      <c r="I196">
        <f t="shared" si="16"/>
        <v>0</v>
      </c>
      <c r="L196">
        <v>4774.71671388102</v>
      </c>
      <c r="M196">
        <v>4516.543909348442</v>
      </c>
      <c r="N196">
        <v>599.46742209631725</v>
      </c>
      <c r="O196">
        <v>681.74787535410769</v>
      </c>
      <c r="P196">
        <v>5291</v>
      </c>
      <c r="Q196">
        <v>4652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0.113747168383596</v>
      </c>
      <c r="X196">
        <v>0.886252831616404</v>
      </c>
      <c r="Y196">
        <v>5.2817727714640113E-2</v>
      </c>
      <c r="Z196">
        <v>566</v>
      </c>
      <c r="AA196">
        <f t="shared" si="18"/>
        <v>14</v>
      </c>
      <c r="AB196">
        <v>1267</v>
      </c>
      <c r="AC196">
        <v>605.30209083399382</v>
      </c>
      <c r="AD196">
        <v>566</v>
      </c>
      <c r="AE196" s="6">
        <v>28.1</v>
      </c>
      <c r="AF196">
        <v>0</v>
      </c>
      <c r="AG196">
        <f t="shared" si="19"/>
        <v>0</v>
      </c>
      <c r="AH196">
        <v>1412</v>
      </c>
      <c r="AI196">
        <v>1335</v>
      </c>
      <c r="AJ196" s="18">
        <v>1844</v>
      </c>
    </row>
    <row r="197" spans="1:36" x14ac:dyDescent="0.6">
      <c r="A197">
        <v>2024</v>
      </c>
      <c r="B197">
        <v>7</v>
      </c>
      <c r="C197">
        <v>14</v>
      </c>
      <c r="D197">
        <f t="shared" si="17"/>
        <v>7</v>
      </c>
      <c r="G197" cm="1">
        <f t="array" ref="G197">_xlfn.IFS(F197 = "H", 0, F197 = "B7", -7, F197 = "B6", -6, F197 = "B5", -5, F197 = "B4", -4, F197 = "B3", -3, F197 = "B2", -2, F197 = "B1", -1, F197 = "A7", 7, F197 = "A6", 6, F197 = "A5", 5, F197 = "A4", 4, F197 = "A3", 3, F197 = "A2", 2, F197 = "A1", 1, F197 = "", 0)</f>
        <v>0</v>
      </c>
      <c r="H197">
        <f t="shared" si="15"/>
        <v>0</v>
      </c>
      <c r="I197">
        <f t="shared" si="16"/>
        <v>0</v>
      </c>
      <c r="L197">
        <v>4330.4078212290506</v>
      </c>
      <c r="M197">
        <v>4031.0782122905034</v>
      </c>
      <c r="N197">
        <v>537.46368715083804</v>
      </c>
      <c r="O197">
        <v>542.72625698324032</v>
      </c>
      <c r="P197">
        <v>5325</v>
      </c>
      <c r="Q197">
        <v>5223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0.1774890748866858</v>
      </c>
      <c r="X197">
        <v>0.82251092511331425</v>
      </c>
      <c r="Y197">
        <v>4.3373151308304887E-2</v>
      </c>
      <c r="Z197">
        <v>516</v>
      </c>
      <c r="AA197">
        <f t="shared" si="18"/>
        <v>-50</v>
      </c>
      <c r="AB197">
        <v>1267</v>
      </c>
      <c r="AC197">
        <v>579.49058187042522</v>
      </c>
      <c r="AD197">
        <v>516</v>
      </c>
      <c r="AE197" s="6">
        <v>28.4</v>
      </c>
      <c r="AF197">
        <v>0.4</v>
      </c>
      <c r="AG197">
        <f t="shared" si="19"/>
        <v>11.36</v>
      </c>
      <c r="AH197">
        <v>1170</v>
      </c>
      <c r="AI197">
        <v>1579</v>
      </c>
      <c r="AJ197" s="18">
        <v>1735</v>
      </c>
    </row>
    <row r="198" spans="1:36" x14ac:dyDescent="0.6">
      <c r="A198">
        <v>2024</v>
      </c>
      <c r="B198">
        <v>7</v>
      </c>
      <c r="C198">
        <v>15</v>
      </c>
      <c r="D198">
        <f t="shared" si="17"/>
        <v>1</v>
      </c>
      <c r="G198" cm="1">
        <f t="array" ref="G198">_xlfn.IFS(F198 = "H", 0, F198 = "B7", -7, F198 = "B6", -6, F198 = "B5", -5, F198 = "B4", -4, F198 = "B3", -3, F198 = "B2", -2, F198 = "B1", -1, F198 = "A7", 7, F198 = "A6", 6, F198 = "A5", 5, F198 = "A4", 4, F198 = "A3", 3, F198 = "A2", 2, F198 = "A1", 1, F198 = "", 0)</f>
        <v>0</v>
      </c>
      <c r="H198">
        <f t="shared" si="15"/>
        <v>0</v>
      </c>
      <c r="I198">
        <f t="shared" si="16"/>
        <v>0</v>
      </c>
      <c r="L198">
        <v>5345.392045454546</v>
      </c>
      <c r="M198">
        <v>4805.5965909090919</v>
      </c>
      <c r="N198">
        <v>650.10227272727275</v>
      </c>
      <c r="O198">
        <v>791.92613636363649</v>
      </c>
      <c r="P198">
        <v>4976</v>
      </c>
      <c r="Q198">
        <v>5869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0.18253419394498241</v>
      </c>
      <c r="X198">
        <v>0.81746580605501762</v>
      </c>
      <c r="Y198">
        <v>3.4393729829414479E-2</v>
      </c>
      <c r="Z198">
        <v>443</v>
      </c>
      <c r="AA198">
        <f t="shared" si="18"/>
        <v>-73</v>
      </c>
      <c r="AB198">
        <v>1267</v>
      </c>
      <c r="AC198">
        <v>520.26607475219407</v>
      </c>
      <c r="AD198">
        <v>443</v>
      </c>
      <c r="AE198" s="6">
        <v>28.4</v>
      </c>
      <c r="AF198">
        <v>0</v>
      </c>
      <c r="AG198">
        <f t="shared" si="19"/>
        <v>0</v>
      </c>
      <c r="AH198">
        <v>1155</v>
      </c>
      <c r="AI198">
        <v>1309</v>
      </c>
      <c r="AJ198" s="18">
        <v>1324</v>
      </c>
    </row>
    <row r="199" spans="1:36" x14ac:dyDescent="0.6">
      <c r="A199">
        <v>2024</v>
      </c>
      <c r="B199">
        <v>7</v>
      </c>
      <c r="C199">
        <v>16</v>
      </c>
      <c r="D199">
        <f t="shared" si="17"/>
        <v>2</v>
      </c>
      <c r="G199" cm="1">
        <f t="array" ref="G199">_xlfn.IFS(F199 = "H", 0, F199 = "B7", -7, F199 = "B6", -6, F199 = "B5", -5, F199 = "B4", -4, F199 = "B3", -3, F199 = "B2", -2, F199 = "B1", -1, F199 = "A7", 7, F199 = "A6", 6, F199 = "A5", 5, F199 = "A4", 4, F199 = "A3", 3, F199 = "A2", 2, F199 = "A1", 1, F199 = "", 0)</f>
        <v>0</v>
      </c>
      <c r="H199">
        <f t="shared" si="15"/>
        <v>0</v>
      </c>
      <c r="I199">
        <f t="shared" si="16"/>
        <v>0</v>
      </c>
      <c r="L199">
        <v>5084.068181818182</v>
      </c>
      <c r="M199">
        <v>4710.045454545454</v>
      </c>
      <c r="N199">
        <v>637.09090909090912</v>
      </c>
      <c r="O199">
        <v>763.13636363636363</v>
      </c>
      <c r="P199">
        <v>4257</v>
      </c>
      <c r="Q199">
        <v>5391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0.1110420121614152</v>
      </c>
      <c r="X199">
        <v>0.88895798783858482</v>
      </c>
      <c r="Y199">
        <v>0.20394209508015479</v>
      </c>
      <c r="Z199">
        <v>476</v>
      </c>
      <c r="AA199">
        <f t="shared" si="18"/>
        <v>33</v>
      </c>
      <c r="AB199">
        <v>1267</v>
      </c>
      <c r="AC199">
        <v>529.71885670174618</v>
      </c>
      <c r="AD199">
        <v>476</v>
      </c>
      <c r="AE199" s="6">
        <v>27</v>
      </c>
      <c r="AF199">
        <v>17</v>
      </c>
      <c r="AG199">
        <f t="shared" si="19"/>
        <v>459</v>
      </c>
      <c r="AH199">
        <v>1227</v>
      </c>
      <c r="AI199">
        <v>1170</v>
      </c>
      <c r="AJ199" s="18">
        <v>1309</v>
      </c>
    </row>
    <row r="200" spans="1:36" x14ac:dyDescent="0.6">
      <c r="A200">
        <v>2024</v>
      </c>
      <c r="B200">
        <v>7</v>
      </c>
      <c r="C200">
        <v>17</v>
      </c>
      <c r="D200">
        <f t="shared" si="17"/>
        <v>3</v>
      </c>
      <c r="G200" cm="1">
        <f t="array" ref="G200">_xlfn.IFS(F200 = "H", 0, F200 = "B7", -7, F200 = "B6", -6, F200 = "B5", -5, F200 = "B4", -4, F200 = "B3", -3, F200 = "B2", -2, F200 = "B1", -1, F200 = "A7", 7, F200 = "A6", 6, F200 = "A5", 5, F200 = "A4", 4, F200 = "A3", 3, F200 = "A2", 2, F200 = "A1", 1, F200 = "", 0)</f>
        <v>0</v>
      </c>
      <c r="H200">
        <f t="shared" si="15"/>
        <v>0</v>
      </c>
      <c r="I200">
        <f t="shared" si="16"/>
        <v>0</v>
      </c>
      <c r="L200">
        <v>4991.803278688526</v>
      </c>
      <c r="M200">
        <v>4529.5464480874325</v>
      </c>
      <c r="N200">
        <v>603.95628415300553</v>
      </c>
      <c r="O200">
        <v>785.41530054644818</v>
      </c>
      <c r="P200">
        <v>4247</v>
      </c>
      <c r="Q200">
        <v>5077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0.18482308839451689</v>
      </c>
      <c r="X200">
        <v>0.815176911605483</v>
      </c>
      <c r="Y200">
        <v>0.2185703560703561</v>
      </c>
      <c r="Z200">
        <v>552</v>
      </c>
      <c r="AA200">
        <f t="shared" si="18"/>
        <v>76</v>
      </c>
      <c r="AB200">
        <v>1267</v>
      </c>
      <c r="AC200">
        <v>505.61564857505601</v>
      </c>
      <c r="AD200">
        <v>552</v>
      </c>
      <c r="AE200" s="6">
        <v>25.4</v>
      </c>
      <c r="AF200">
        <v>98.8</v>
      </c>
      <c r="AG200">
        <f t="shared" si="19"/>
        <v>2509.52</v>
      </c>
      <c r="AH200">
        <v>1357</v>
      </c>
      <c r="AI200">
        <v>1260</v>
      </c>
      <c r="AJ200" s="18">
        <v>1431</v>
      </c>
    </row>
    <row r="201" spans="1:36" x14ac:dyDescent="0.6">
      <c r="A201">
        <v>2024</v>
      </c>
      <c r="B201">
        <v>7</v>
      </c>
      <c r="C201">
        <v>18</v>
      </c>
      <c r="D201">
        <f t="shared" si="17"/>
        <v>4</v>
      </c>
      <c r="G201" cm="1">
        <f t="array" ref="G201">_xlfn.IFS(F201 = "H", 0, F201 = "B7", -7, F201 = "B6", -6, F201 = "B5", -5, F201 = "B4", -4, F201 = "B3", -3, F201 = "B2", -2, F201 = "B1", -1, F201 = "A7", 7, F201 = "A6", 6, F201 = "A5", 5, F201 = "A4", 4, F201 = "A3", 3, F201 = "A2", 2, F201 = "A1", 1, F201 = "", 0)</f>
        <v>0</v>
      </c>
      <c r="H201">
        <f t="shared" si="15"/>
        <v>0</v>
      </c>
      <c r="I201">
        <f t="shared" si="16"/>
        <v>0</v>
      </c>
      <c r="L201">
        <v>4633.5249999999996</v>
      </c>
      <c r="M201">
        <v>4129.7305555555549</v>
      </c>
      <c r="N201">
        <v>562.75</v>
      </c>
      <c r="O201">
        <v>657.54722222222222</v>
      </c>
      <c r="P201">
        <v>4605</v>
      </c>
      <c r="Q201">
        <v>4455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0.1154141700830443</v>
      </c>
      <c r="X201">
        <v>0.88458582991695578</v>
      </c>
      <c r="Y201">
        <v>0.17717649532219071</v>
      </c>
      <c r="Z201">
        <v>597</v>
      </c>
      <c r="AA201">
        <f t="shared" si="18"/>
        <v>45</v>
      </c>
      <c r="AB201">
        <v>1267</v>
      </c>
      <c r="AC201">
        <v>572.22657333780182</v>
      </c>
      <c r="AD201">
        <v>597</v>
      </c>
      <c r="AE201" s="6">
        <v>24.3</v>
      </c>
      <c r="AF201">
        <v>128.80000000000001</v>
      </c>
      <c r="AG201">
        <f t="shared" si="19"/>
        <v>3129.84</v>
      </c>
      <c r="AH201">
        <v>1406</v>
      </c>
      <c r="AI201">
        <v>1297</v>
      </c>
      <c r="AJ201" s="18">
        <v>1569</v>
      </c>
    </row>
    <row r="202" spans="1:36" x14ac:dyDescent="0.6">
      <c r="A202">
        <v>2024</v>
      </c>
      <c r="B202">
        <v>7</v>
      </c>
      <c r="C202">
        <v>19</v>
      </c>
      <c r="D202">
        <f t="shared" si="17"/>
        <v>5</v>
      </c>
      <c r="G202" cm="1">
        <f t="array" ref="G202">_xlfn.IFS(F202 = "H", 0, F202 = "B7", -7, F202 = "B6", -6, F202 = "B5", -5, F202 = "B4", -4, F202 = "B3", -3, F202 = "B2", -2, F202 = "B1", -1, F202 = "A7", 7, F202 = "A6", 6, F202 = "A5", 5, F202 = "A4", 4, F202 = "A3", 3, F202 = "A2", 2, F202 = "A1", 1, F202 = "", 0)</f>
        <v>0</v>
      </c>
      <c r="H202">
        <f t="shared" si="15"/>
        <v>0</v>
      </c>
      <c r="I202">
        <f t="shared" si="16"/>
        <v>0</v>
      </c>
      <c r="L202">
        <v>5853.3057142857151</v>
      </c>
      <c r="M202">
        <v>5101.9828571428579</v>
      </c>
      <c r="N202">
        <v>648.05142857142857</v>
      </c>
      <c r="O202">
        <v>852.44285714285718</v>
      </c>
      <c r="P202">
        <v>5371</v>
      </c>
      <c r="Q202">
        <v>5408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0.1701394687200421</v>
      </c>
      <c r="X202">
        <v>0.82986053127995796</v>
      </c>
      <c r="Y202">
        <v>0.2258682005133438</v>
      </c>
      <c r="Z202">
        <v>597</v>
      </c>
      <c r="AA202">
        <f t="shared" si="18"/>
        <v>0</v>
      </c>
      <c r="AB202">
        <v>1267</v>
      </c>
      <c r="AC202">
        <v>577.41162950691728</v>
      </c>
      <c r="AD202">
        <v>597</v>
      </c>
      <c r="AE202" s="6">
        <v>27</v>
      </c>
      <c r="AF202">
        <v>0.1</v>
      </c>
      <c r="AG202">
        <f t="shared" si="19"/>
        <v>2.7</v>
      </c>
      <c r="AH202">
        <v>1554</v>
      </c>
      <c r="AI202">
        <v>1243</v>
      </c>
      <c r="AJ202" s="18">
        <v>1747</v>
      </c>
    </row>
    <row r="203" spans="1:36" x14ac:dyDescent="0.6">
      <c r="A203">
        <v>2024</v>
      </c>
      <c r="B203">
        <v>7</v>
      </c>
      <c r="C203">
        <v>20</v>
      </c>
      <c r="D203">
        <f t="shared" si="17"/>
        <v>6</v>
      </c>
      <c r="G203" cm="1">
        <f t="array" ref="G203">_xlfn.IFS(F203 = "H", 0, F203 = "B7", -7, F203 = "B6", -6, F203 = "B5", -5, F203 = "B4", -4, F203 = "B3", -3, F203 = "B2", -2, F203 = "B1", -1, F203 = "A7", 7, F203 = "A6", 6, F203 = "A5", 5, F203 = "A4", 4, F203 = "A3", 3, F203 = "A2", 2, F203 = "A1", 1, F203 = "", 0)</f>
        <v>0</v>
      </c>
      <c r="H203">
        <f t="shared" si="15"/>
        <v>0</v>
      </c>
      <c r="I203">
        <f t="shared" si="16"/>
        <v>0</v>
      </c>
      <c r="L203">
        <v>4506.57627118644</v>
      </c>
      <c r="M203">
        <v>4282.57627118644</v>
      </c>
      <c r="N203">
        <v>522.54237288135596</v>
      </c>
      <c r="O203">
        <v>576.96045197740114</v>
      </c>
      <c r="P203">
        <v>5146</v>
      </c>
      <c r="Q203">
        <v>5007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0.1080435995928954</v>
      </c>
      <c r="X203">
        <v>0.89195640040710467</v>
      </c>
      <c r="Y203">
        <v>0.193858957943465</v>
      </c>
      <c r="Z203">
        <v>576</v>
      </c>
      <c r="AA203">
        <f t="shared" si="18"/>
        <v>-21</v>
      </c>
      <c r="AB203">
        <v>1267</v>
      </c>
      <c r="AC203">
        <v>603.71135035404677</v>
      </c>
      <c r="AD203">
        <v>576</v>
      </c>
      <c r="AE203" s="6">
        <v>27.2</v>
      </c>
      <c r="AF203">
        <v>14.9</v>
      </c>
      <c r="AG203">
        <f t="shared" si="19"/>
        <v>405.28</v>
      </c>
      <c r="AH203">
        <v>1510</v>
      </c>
      <c r="AI203">
        <v>1426</v>
      </c>
      <c r="AJ203" s="18">
        <v>1973</v>
      </c>
    </row>
    <row r="204" spans="1:36" x14ac:dyDescent="0.6">
      <c r="A204">
        <v>2024</v>
      </c>
      <c r="B204">
        <v>7</v>
      </c>
      <c r="C204">
        <v>21</v>
      </c>
      <c r="D204">
        <f t="shared" si="17"/>
        <v>7</v>
      </c>
      <c r="G204" cm="1">
        <f t="array" ref="G204">_xlfn.IFS(F204 = "H", 0, F204 = "B7", -7, F204 = "B6", -6, F204 = "B5", -5, F204 = "B4", -4, F204 = "B3", -3, F204 = "B2", -2, F204 = "B1", -1, F204 = "A7", 7, F204 = "A6", 6, F204 = "A5", 5, F204 = "A4", 4, F204 = "A3", 3, F204 = "A2", 2, F204 = "A1", 1, F204 = "", 0)</f>
        <v>0</v>
      </c>
      <c r="H204">
        <f t="shared" si="15"/>
        <v>0</v>
      </c>
      <c r="I204">
        <f t="shared" si="16"/>
        <v>0</v>
      </c>
      <c r="L204">
        <v>4296.0389972144849</v>
      </c>
      <c r="M204">
        <v>3932.8523676880222</v>
      </c>
      <c r="N204">
        <v>502.99442896935932</v>
      </c>
      <c r="O204">
        <v>532.22284122562678</v>
      </c>
      <c r="P204">
        <v>5809</v>
      </c>
      <c r="Q204">
        <v>5714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0.17158560725340211</v>
      </c>
      <c r="X204">
        <v>0.82841439274659789</v>
      </c>
      <c r="Y204">
        <v>7.1164916543724144E-2</v>
      </c>
      <c r="Z204">
        <v>519</v>
      </c>
      <c r="AA204">
        <f t="shared" si="18"/>
        <v>-57</v>
      </c>
      <c r="AB204">
        <v>1267</v>
      </c>
      <c r="AC204">
        <v>614.71693453433704</v>
      </c>
      <c r="AD204">
        <v>519</v>
      </c>
      <c r="AE204" s="6">
        <v>26.5</v>
      </c>
      <c r="AF204">
        <v>8.5</v>
      </c>
      <c r="AG204">
        <f t="shared" si="19"/>
        <v>225.25</v>
      </c>
      <c r="AH204">
        <v>1240</v>
      </c>
      <c r="AI204">
        <v>1584</v>
      </c>
      <c r="AJ204" s="18">
        <v>1858</v>
      </c>
    </row>
    <row r="205" spans="1:36" x14ac:dyDescent="0.6">
      <c r="A205">
        <v>2024</v>
      </c>
      <c r="B205">
        <v>7</v>
      </c>
      <c r="C205">
        <v>22</v>
      </c>
      <c r="D205">
        <f t="shared" si="17"/>
        <v>1</v>
      </c>
      <c r="G205" cm="1">
        <f t="array" ref="G205">_xlfn.IFS(F205 = "H", 0, F205 = "B7", -7, F205 = "B6", -6, F205 = "B5", -5, F205 = "B4", -4, F205 = "B3", -3, F205 = "B2", -2, F205 = "B1", -1, F205 = "A7", 7, F205 = "A6", 6, F205 = "A5", 5, F205 = "A4", 4, F205 = "A3", 3, F205 = "A2", 2, F205 = "A1", 1, F205 = "", 0)</f>
        <v>0</v>
      </c>
      <c r="H205">
        <f t="shared" si="15"/>
        <v>0</v>
      </c>
      <c r="I205">
        <f t="shared" si="16"/>
        <v>0</v>
      </c>
      <c r="L205">
        <v>5246.5000000000018</v>
      </c>
      <c r="M205">
        <v>4720.8333333333348</v>
      </c>
      <c r="N205">
        <v>629.66666666666674</v>
      </c>
      <c r="O205">
        <v>758.33333333333348</v>
      </c>
      <c r="P205">
        <v>5479</v>
      </c>
      <c r="Q205">
        <v>5502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0.17069938985520439</v>
      </c>
      <c r="X205">
        <v>0.8293006101447955</v>
      </c>
      <c r="Y205">
        <v>0.20614091005676469</v>
      </c>
      <c r="Z205">
        <v>553</v>
      </c>
      <c r="AA205">
        <f t="shared" si="18"/>
        <v>34</v>
      </c>
      <c r="AB205">
        <v>1267</v>
      </c>
      <c r="AC205">
        <v>562.08254296598136</v>
      </c>
      <c r="AD205">
        <v>553</v>
      </c>
      <c r="AE205" s="6">
        <v>26.6</v>
      </c>
      <c r="AF205">
        <v>79.900000000000006</v>
      </c>
      <c r="AG205">
        <f t="shared" si="19"/>
        <v>2125.34</v>
      </c>
      <c r="AH205">
        <v>1359</v>
      </c>
      <c r="AI205">
        <v>1332</v>
      </c>
      <c r="AJ205" s="18">
        <v>1634</v>
      </c>
    </row>
    <row r="206" spans="1:36" x14ac:dyDescent="0.6">
      <c r="A206">
        <v>2024</v>
      </c>
      <c r="B206">
        <v>7</v>
      </c>
      <c r="C206">
        <v>23</v>
      </c>
      <c r="D206">
        <f t="shared" si="17"/>
        <v>2</v>
      </c>
      <c r="G206" cm="1">
        <f t="array" ref="G206">_xlfn.IFS(F206 = "H", 0, F206 = "B7", -7, F206 = "B6", -6, F206 = "B5", -5, F206 = "B4", -4, F206 = "B3", -3, F206 = "B2", -2, F206 = "B1", -1, F206 = "A7", 7, F206 = "A6", 6, F206 = "A5", 5, F206 = "A4", 4, F206 = "A3", 3, F206 = "A2", 2, F206 = "A1", 1, F206 = "", 0)</f>
        <v>0</v>
      </c>
      <c r="H206">
        <f t="shared" si="15"/>
        <v>0</v>
      </c>
      <c r="I206">
        <f t="shared" si="16"/>
        <v>0</v>
      </c>
      <c r="L206">
        <v>5066.4902506963772</v>
      </c>
      <c r="M206">
        <v>4617.6350974930347</v>
      </c>
      <c r="N206">
        <v>618.76323119777157</v>
      </c>
      <c r="O206">
        <v>783.62674094707518</v>
      </c>
      <c r="P206">
        <v>5190</v>
      </c>
      <c r="Q206">
        <v>5035</v>
      </c>
      <c r="R206">
        <v>0.98632762836185828</v>
      </c>
      <c r="S206">
        <v>0</v>
      </c>
      <c r="T206">
        <v>0</v>
      </c>
      <c r="U206">
        <v>1.3672371638141809E-2</v>
      </c>
      <c r="V206">
        <v>0</v>
      </c>
      <c r="W206">
        <v>0.10645965770171149</v>
      </c>
      <c r="X206">
        <v>0.8935403422982886</v>
      </c>
      <c r="Y206">
        <v>0.16899266503667479</v>
      </c>
      <c r="Z206">
        <v>591</v>
      </c>
      <c r="AA206">
        <f t="shared" si="18"/>
        <v>38</v>
      </c>
      <c r="AB206">
        <v>1267</v>
      </c>
      <c r="AC206">
        <v>583.66690838062789</v>
      </c>
      <c r="AD206">
        <v>591</v>
      </c>
      <c r="AE206" s="6">
        <v>26.4</v>
      </c>
      <c r="AF206">
        <v>2</v>
      </c>
      <c r="AG206">
        <f t="shared" si="19"/>
        <v>52.8</v>
      </c>
      <c r="AH206">
        <v>1402</v>
      </c>
      <c r="AI206">
        <v>1330</v>
      </c>
      <c r="AJ206" s="18">
        <v>1706</v>
      </c>
    </row>
    <row r="207" spans="1:36" x14ac:dyDescent="0.6">
      <c r="A207">
        <v>2024</v>
      </c>
      <c r="B207">
        <v>7</v>
      </c>
      <c r="C207">
        <v>24</v>
      </c>
      <c r="D207">
        <f t="shared" si="17"/>
        <v>3</v>
      </c>
      <c r="G207" cm="1">
        <f t="array" ref="G207">_xlfn.IFS(F207 = "H", 0, F207 = "B7", -7, F207 = "B6", -6, F207 = "B5", -5, F207 = "B4", -4, F207 = "B3", -3, F207 = "B2", -2, F207 = "B1", -1, F207 = "A7", 7, F207 = "A6", 6, F207 = "A5", 5, F207 = "A4", 4, F207 = "A3", 3, F207 = "A2", 2, F207 = "A1", 1, F207 = "", 0)</f>
        <v>0</v>
      </c>
      <c r="H207">
        <f t="shared" si="15"/>
        <v>0</v>
      </c>
      <c r="I207">
        <f t="shared" si="16"/>
        <v>0</v>
      </c>
      <c r="L207">
        <v>4884.2326869806084</v>
      </c>
      <c r="M207">
        <v>4404.5152354570628</v>
      </c>
      <c r="N207">
        <v>616.90304709141265</v>
      </c>
      <c r="O207">
        <v>738.06648199445976</v>
      </c>
      <c r="P207">
        <v>4715</v>
      </c>
      <c r="Q207">
        <v>5353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0.1550473447225533</v>
      </c>
      <c r="X207">
        <v>0.84495265527744667</v>
      </c>
      <c r="Y207">
        <v>0.124288173751821</v>
      </c>
      <c r="Z207">
        <v>666</v>
      </c>
      <c r="AA207">
        <f t="shared" si="18"/>
        <v>75</v>
      </c>
      <c r="AB207">
        <v>1267</v>
      </c>
      <c r="AC207">
        <v>534.44353230438628</v>
      </c>
      <c r="AD207">
        <v>666</v>
      </c>
      <c r="AE207" s="6">
        <v>28.1</v>
      </c>
      <c r="AF207">
        <v>14.7</v>
      </c>
      <c r="AG207">
        <f t="shared" si="19"/>
        <v>413.07</v>
      </c>
      <c r="AH207">
        <v>1457</v>
      </c>
      <c r="AI207">
        <v>1402</v>
      </c>
      <c r="AJ207" s="18">
        <v>1805</v>
      </c>
    </row>
    <row r="208" spans="1:36" x14ac:dyDescent="0.6">
      <c r="A208">
        <v>2024</v>
      </c>
      <c r="B208">
        <v>7</v>
      </c>
      <c r="C208">
        <v>25</v>
      </c>
      <c r="D208">
        <f t="shared" si="17"/>
        <v>4</v>
      </c>
      <c r="G208" cm="1">
        <f t="array" ref="G208">_xlfn.IFS(F208 = "H", 0, F208 = "B7", -7, F208 = "B6", -6, F208 = "B5", -5, F208 = "B4", -4, F208 = "B3", -3, F208 = "B2", -2, F208 = "B1", -1, F208 = "A7", 7, F208 = "A6", 6, F208 = "A5", 5, F208 = "A4", 4, F208 = "A3", 3, F208 = "A2", 2, F208 = "A1", 1, F208 = "", 0)</f>
        <v>0</v>
      </c>
      <c r="H208">
        <f t="shared" si="15"/>
        <v>0</v>
      </c>
      <c r="I208">
        <f t="shared" si="16"/>
        <v>0</v>
      </c>
      <c r="L208">
        <v>5003.25</v>
      </c>
      <c r="M208">
        <v>4489.95</v>
      </c>
      <c r="N208">
        <v>613.15</v>
      </c>
      <c r="O208">
        <v>752.55</v>
      </c>
      <c r="P208">
        <v>4833</v>
      </c>
      <c r="Q208">
        <v>5710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0.1131682949192197</v>
      </c>
      <c r="X208">
        <v>0.88683170508078035</v>
      </c>
      <c r="Y208">
        <v>5.8711941572607423E-2</v>
      </c>
      <c r="Z208">
        <v>663</v>
      </c>
      <c r="AA208">
        <f t="shared" si="18"/>
        <v>-3</v>
      </c>
      <c r="AB208">
        <v>1267</v>
      </c>
      <c r="AC208">
        <v>567.01397960085308</v>
      </c>
      <c r="AD208">
        <v>663</v>
      </c>
      <c r="AE208" s="6">
        <v>28.8</v>
      </c>
      <c r="AF208">
        <v>25.3</v>
      </c>
      <c r="AG208">
        <f t="shared" si="19"/>
        <v>728.64</v>
      </c>
      <c r="AH208">
        <v>1360</v>
      </c>
      <c r="AI208">
        <v>1299</v>
      </c>
      <c r="AJ208" s="18">
        <v>1814</v>
      </c>
    </row>
    <row r="209" spans="1:36" x14ac:dyDescent="0.6">
      <c r="A209">
        <v>2024</v>
      </c>
      <c r="B209">
        <v>7</v>
      </c>
      <c r="C209">
        <v>26</v>
      </c>
      <c r="D209">
        <f t="shared" si="17"/>
        <v>5</v>
      </c>
      <c r="G209" cm="1">
        <f t="array" ref="G209">_xlfn.IFS(F209 = "H", 0, F209 = "B7", -7, F209 = "B6", -6, F209 = "B5", -5, F209 = "B4", -4, F209 = "B3", -3, F209 = "B2", -2, F209 = "B1", -1, F209 = "A7", 7, F209 = "A6", 6, F209 = "A5", 5, F209 = "A4", 4, F209 = "A3", 3, F209 = "A2", 2, F209 = "A1", 1, F209 = "", 0)</f>
        <v>0</v>
      </c>
      <c r="H209">
        <f t="shared" si="15"/>
        <v>0</v>
      </c>
      <c r="I209">
        <f t="shared" si="16"/>
        <v>0</v>
      </c>
      <c r="L209">
        <v>5613.5000000000018</v>
      </c>
      <c r="M209">
        <v>5041.8333333333348</v>
      </c>
      <c r="N209">
        <v>677.5</v>
      </c>
      <c r="O209">
        <v>810.66666666666674</v>
      </c>
      <c r="P209">
        <v>5662</v>
      </c>
      <c r="Q209">
        <v>6229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0.17574916603593749</v>
      </c>
      <c r="X209">
        <v>0.8242508339640624</v>
      </c>
      <c r="Y209">
        <v>0.121674655902223</v>
      </c>
      <c r="Z209">
        <v>663</v>
      </c>
      <c r="AA209">
        <f t="shared" si="18"/>
        <v>0</v>
      </c>
      <c r="AB209">
        <v>1267</v>
      </c>
      <c r="AC209">
        <v>585.23867247991325</v>
      </c>
      <c r="AD209">
        <v>663</v>
      </c>
      <c r="AE209" s="6">
        <v>28.7</v>
      </c>
      <c r="AF209">
        <v>5.5</v>
      </c>
      <c r="AG209">
        <f t="shared" si="19"/>
        <v>157.85</v>
      </c>
      <c r="AH209">
        <v>1609</v>
      </c>
      <c r="AI209">
        <v>1421</v>
      </c>
      <c r="AJ209" s="18">
        <v>1923</v>
      </c>
    </row>
    <row r="210" spans="1:36" x14ac:dyDescent="0.6">
      <c r="A210">
        <v>2024</v>
      </c>
      <c r="B210">
        <v>7</v>
      </c>
      <c r="C210">
        <v>27</v>
      </c>
      <c r="D210">
        <f t="shared" si="17"/>
        <v>6</v>
      </c>
      <c r="G210" cm="1">
        <f t="array" ref="G210">_xlfn.IFS(F210 = "H", 0, F210 = "B7", -7, F210 = "B6", -6, F210 = "B5", -5, F210 = "B4", -4, F210 = "B3", -3, F210 = "B2", -2, F210 = "B1", -1, F210 = "A7", 7, F210 = "A6", 6, F210 = "A5", 5, F210 = "A4", 4, F210 = "A3", 3, F210 = "A2", 2, F210 = "A1", 1, F210 = "", 0)</f>
        <v>0</v>
      </c>
      <c r="H210">
        <f t="shared" si="15"/>
        <v>0</v>
      </c>
      <c r="I210">
        <f t="shared" si="16"/>
        <v>0</v>
      </c>
      <c r="L210">
        <v>4265.5686274509808</v>
      </c>
      <c r="M210">
        <v>4193.8823529411766</v>
      </c>
      <c r="N210" s="2">
        <v>0</v>
      </c>
      <c r="O210" s="2">
        <v>0</v>
      </c>
      <c r="P210">
        <v>5213</v>
      </c>
      <c r="Q210">
        <v>6025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0.1099924575631997</v>
      </c>
      <c r="X210">
        <v>0.89000754243680036</v>
      </c>
      <c r="Y210">
        <v>9.0993355875897255E-2</v>
      </c>
      <c r="Z210">
        <v>649</v>
      </c>
      <c r="AA210">
        <f t="shared" si="18"/>
        <v>-14</v>
      </c>
      <c r="AB210">
        <v>1267</v>
      </c>
      <c r="AC210">
        <v>601.70047955102802</v>
      </c>
      <c r="AD210">
        <v>649</v>
      </c>
      <c r="AE210" s="6">
        <v>28.9</v>
      </c>
      <c r="AF210">
        <v>33.5</v>
      </c>
      <c r="AG210">
        <f t="shared" si="19"/>
        <v>968.15</v>
      </c>
      <c r="AH210">
        <v>1442</v>
      </c>
      <c r="AI210">
        <v>1292</v>
      </c>
      <c r="AJ210" s="18">
        <v>2157</v>
      </c>
    </row>
    <row r="211" spans="1:36" x14ac:dyDescent="0.6">
      <c r="A211">
        <v>2024</v>
      </c>
      <c r="B211">
        <v>7</v>
      </c>
      <c r="C211">
        <v>28</v>
      </c>
      <c r="D211">
        <f t="shared" si="17"/>
        <v>7</v>
      </c>
      <c r="G211" cm="1">
        <f t="array" ref="G211">_xlfn.IFS(F211 = "H", 0, F211 = "B7", -7, F211 = "B6", -6, F211 = "B5", -5, F211 = "B4", -4, F211 = "B3", -3, F211 = "B2", -2, F211 = "B1", -1, F211 = "A7", 7, F211 = "A6", 6, F211 = "A5", 5, F211 = "A4", 4, F211 = "A3", 3, F211 = "A2", 2, F211 = "A1", 1, F211 = "", 0)</f>
        <v>0</v>
      </c>
      <c r="H211">
        <f t="shared" si="15"/>
        <v>0</v>
      </c>
      <c r="I211">
        <f t="shared" si="16"/>
        <v>0</v>
      </c>
      <c r="L211">
        <v>4224.3605633802799</v>
      </c>
      <c r="M211">
        <v>3811.0084507042243</v>
      </c>
      <c r="N211" s="2">
        <v>0</v>
      </c>
      <c r="O211" s="2">
        <v>0</v>
      </c>
      <c r="P211">
        <v>5491</v>
      </c>
      <c r="Q211">
        <v>6159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0.1697843858573472</v>
      </c>
      <c r="X211">
        <v>0.83021561414265277</v>
      </c>
      <c r="Y211">
        <v>0.1565072552626201</v>
      </c>
      <c r="Z211">
        <v>628</v>
      </c>
      <c r="AA211">
        <f t="shared" si="18"/>
        <v>-21</v>
      </c>
      <c r="AB211">
        <v>1267</v>
      </c>
      <c r="AC211">
        <v>590.00814721238237</v>
      </c>
      <c r="AD211">
        <v>628</v>
      </c>
      <c r="AE211" s="6">
        <v>29.2</v>
      </c>
      <c r="AF211">
        <v>0</v>
      </c>
      <c r="AG211">
        <f t="shared" si="19"/>
        <v>0</v>
      </c>
      <c r="AH211">
        <v>1415</v>
      </c>
      <c r="AI211">
        <v>1510</v>
      </c>
      <c r="AJ211" s="18">
        <v>2213</v>
      </c>
    </row>
    <row r="212" spans="1:36" x14ac:dyDescent="0.6">
      <c r="A212">
        <v>2024</v>
      </c>
      <c r="B212">
        <v>7</v>
      </c>
      <c r="C212">
        <v>29</v>
      </c>
      <c r="D212">
        <f t="shared" si="17"/>
        <v>1</v>
      </c>
      <c r="G212" cm="1">
        <f t="array" ref="G212">_xlfn.IFS(F212 = "H", 0, F212 = "B7", -7, F212 = "B6", -6, F212 = "B5", -5, F212 = "B4", -4, F212 = "B3", -3, F212 = "B2", -2, F212 = "B1", -1, F212 = "A7", 7, F212 = "A6", 6, F212 = "A5", 5, F212 = "A4", 4, F212 = "A3", 3, F212 = "A2", 2, F212 = "A1", 1, F212 = "", 0)</f>
        <v>0</v>
      </c>
      <c r="H212">
        <f t="shared" si="15"/>
        <v>0</v>
      </c>
      <c r="I212">
        <f t="shared" si="16"/>
        <v>0</v>
      </c>
      <c r="L212">
        <v>4908.0056179775302</v>
      </c>
      <c r="M212">
        <v>4443.6797752809007</v>
      </c>
      <c r="N212" s="2">
        <v>0</v>
      </c>
      <c r="O212" s="2">
        <v>0</v>
      </c>
      <c r="P212">
        <v>5236</v>
      </c>
      <c r="Q212">
        <v>6027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0.17083750840298831</v>
      </c>
      <c r="X212">
        <v>0.82916249159701172</v>
      </c>
      <c r="Y212">
        <v>3.1785492319985793E-2</v>
      </c>
      <c r="Z212">
        <v>634</v>
      </c>
      <c r="AA212">
        <f t="shared" si="18"/>
        <v>6</v>
      </c>
      <c r="AB212">
        <v>1267</v>
      </c>
      <c r="AC212">
        <v>543.37497588824476</v>
      </c>
      <c r="AD212">
        <v>634</v>
      </c>
      <c r="AE212" s="6">
        <v>27.4</v>
      </c>
      <c r="AF212">
        <v>0</v>
      </c>
      <c r="AG212">
        <f t="shared" si="19"/>
        <v>0</v>
      </c>
      <c r="AH212">
        <v>1519</v>
      </c>
      <c r="AI212">
        <v>1343</v>
      </c>
      <c r="AJ212" s="18">
        <v>2211</v>
      </c>
    </row>
    <row r="213" spans="1:36" x14ac:dyDescent="0.6">
      <c r="A213">
        <v>2024</v>
      </c>
      <c r="B213">
        <v>7</v>
      </c>
      <c r="C213">
        <v>30</v>
      </c>
      <c r="D213">
        <f t="shared" si="17"/>
        <v>2</v>
      </c>
      <c r="G213" cm="1">
        <f t="array" ref="G213">_xlfn.IFS(F213 = "H", 0, F213 = "B7", -7, F213 = "B6", -6, F213 = "B5", -5, F213 = "B4", -4, F213 = "B3", -3, F213 = "B2", -2, F213 = "B1", -1, F213 = "A7", 7, F213 = "A6", 6, F213 = "A5", 5, F213 = "A4", 4, F213 = "A3", 3, F213 = "A2", 2, F213 = "A1", 1, F213 = "", 0)</f>
        <v>0</v>
      </c>
      <c r="H213">
        <f t="shared" si="15"/>
        <v>0</v>
      </c>
      <c r="I213">
        <f t="shared" si="16"/>
        <v>0</v>
      </c>
      <c r="L213">
        <v>4900.7058823529414</v>
      </c>
      <c r="M213">
        <v>4598.588235294118</v>
      </c>
      <c r="N213" s="2">
        <v>0</v>
      </c>
      <c r="O213" s="2">
        <v>0</v>
      </c>
      <c r="P213">
        <v>5067</v>
      </c>
      <c r="Q213">
        <v>5539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0.1109419196681124</v>
      </c>
      <c r="X213">
        <v>0.8890580803318876</v>
      </c>
      <c r="Y213">
        <v>0.1873719278395877</v>
      </c>
      <c r="Z213">
        <v>800</v>
      </c>
      <c r="AA213">
        <f t="shared" si="18"/>
        <v>166</v>
      </c>
      <c r="AB213">
        <v>1267</v>
      </c>
      <c r="AC213">
        <v>567.98309045710926</v>
      </c>
      <c r="AD213">
        <v>800</v>
      </c>
      <c r="AE213" s="6">
        <v>28.6</v>
      </c>
      <c r="AF213">
        <v>0</v>
      </c>
      <c r="AG213">
        <f t="shared" si="19"/>
        <v>0</v>
      </c>
      <c r="AH213">
        <v>1673</v>
      </c>
      <c r="AI213">
        <v>1470</v>
      </c>
      <c r="AJ213" s="18">
        <v>2547</v>
      </c>
    </row>
    <row r="214" spans="1:36" x14ac:dyDescent="0.6">
      <c r="A214">
        <v>2024</v>
      </c>
      <c r="B214">
        <v>7</v>
      </c>
      <c r="C214">
        <v>31</v>
      </c>
      <c r="D214">
        <f t="shared" si="17"/>
        <v>3</v>
      </c>
      <c r="G214" cm="1">
        <f t="array" ref="G214">_xlfn.IFS(F214 = "H", 0, F214 = "B7", -7, F214 = "B6", -6, F214 = "B5", -5, F214 = "B4", -4, F214 = "B3", -3, F214 = "B2", -2, F214 = "B1", -1, F214 = "A7", 7, F214 = "A6", 6, F214 = "A5", 5, F214 = "A4", 4, F214 = "A3", 3, F214 = "A2", 2, F214 = "A1", 1, F214 = "", 0)</f>
        <v>0</v>
      </c>
      <c r="H214">
        <f t="shared" si="15"/>
        <v>0</v>
      </c>
      <c r="I214">
        <f t="shared" si="16"/>
        <v>0</v>
      </c>
      <c r="L214">
        <v>5256.5895316804417</v>
      </c>
      <c r="M214">
        <v>4754.0826446280998</v>
      </c>
      <c r="N214" s="2">
        <v>0</v>
      </c>
      <c r="O214" s="2">
        <v>0</v>
      </c>
      <c r="P214">
        <v>5597</v>
      </c>
      <c r="Q214">
        <v>5905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0.16996609285341679</v>
      </c>
      <c r="X214">
        <v>0.83003390714658321</v>
      </c>
      <c r="Y214">
        <v>5.6564075812902112E-2</v>
      </c>
      <c r="Z214">
        <v>772</v>
      </c>
      <c r="AA214">
        <f t="shared" si="18"/>
        <v>-28</v>
      </c>
      <c r="AB214">
        <v>1267</v>
      </c>
      <c r="AC214">
        <v>569.84582940020812</v>
      </c>
      <c r="AD214">
        <v>772</v>
      </c>
      <c r="AE214" s="6">
        <v>29.4</v>
      </c>
      <c r="AF214">
        <v>0</v>
      </c>
      <c r="AG214">
        <f t="shared" si="19"/>
        <v>0</v>
      </c>
      <c r="AH214">
        <v>1421</v>
      </c>
      <c r="AI214">
        <v>1484</v>
      </c>
      <c r="AJ214" s="18">
        <v>2485</v>
      </c>
    </row>
    <row r="215" spans="1:36" x14ac:dyDescent="0.6">
      <c r="A215">
        <v>2024</v>
      </c>
      <c r="B215">
        <v>8</v>
      </c>
      <c r="C215">
        <v>1</v>
      </c>
      <c r="D215">
        <f t="shared" si="17"/>
        <v>4</v>
      </c>
      <c r="G215" cm="1">
        <f t="array" ref="G215">_xlfn.IFS(F215 = "H", 0, F215 = "B7", -7, F215 = "B6", -6, F215 = "B5", -5, F215 = "B4", -4, F215 = "B3", -3, F215 = "B2", -2, F215 = "B1", -1, F215 = "A7", 7, F215 = "A6", 6, F215 = "A5", 5, F215 = "A4", 4, F215 = "A3", 3, F215 = "A2", 2, F215 = "A1", 1, F215 = "", 0)</f>
        <v>0</v>
      </c>
      <c r="H215">
        <f t="shared" si="15"/>
        <v>0</v>
      </c>
      <c r="I215">
        <f t="shared" si="16"/>
        <v>0</v>
      </c>
      <c r="L215">
        <v>4929.5999999999995</v>
      </c>
      <c r="M215">
        <v>4391.7</v>
      </c>
      <c r="N215">
        <v>671.85</v>
      </c>
      <c r="O215">
        <v>786.9</v>
      </c>
      <c r="P215">
        <v>5649</v>
      </c>
      <c r="Q215">
        <v>5224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0.11369118787034729</v>
      </c>
      <c r="X215">
        <v>0.88630881212965285</v>
      </c>
      <c r="Y215">
        <v>2.001287593120574E-2</v>
      </c>
      <c r="Z215">
        <v>784</v>
      </c>
      <c r="AA215">
        <f t="shared" si="18"/>
        <v>12</v>
      </c>
      <c r="AB215">
        <v>1267</v>
      </c>
      <c r="AC215">
        <v>606.62025115069639</v>
      </c>
      <c r="AD215">
        <v>784</v>
      </c>
      <c r="AE215" s="6">
        <v>29.9</v>
      </c>
      <c r="AF215">
        <v>0.3</v>
      </c>
      <c r="AG215">
        <f t="shared" si="19"/>
        <v>8.9699999999999989</v>
      </c>
      <c r="AH215">
        <v>1502</v>
      </c>
      <c r="AI215">
        <v>1570</v>
      </c>
      <c r="AJ215" s="18">
        <v>2508</v>
      </c>
    </row>
    <row r="216" spans="1:36" x14ac:dyDescent="0.6">
      <c r="A216">
        <v>2024</v>
      </c>
      <c r="B216">
        <v>8</v>
      </c>
      <c r="C216">
        <v>2</v>
      </c>
      <c r="D216">
        <f t="shared" si="17"/>
        <v>5</v>
      </c>
      <c r="G216" cm="1">
        <f t="array" ref="G216">_xlfn.IFS(F216 = "H", 0, F216 = "B7", -7, F216 = "B6", -6, F216 = "B5", -5, F216 = "B4", -4, F216 = "B3", -3, F216 = "B2", -2, F216 = "B1", -1, F216 = "A7", 7, F216 = "A6", 6, F216 = "A5", 5, F216 = "A4", 4, F216 = "A3", 3, F216 = "A2", 2, F216 = "A1", 1, F216 = "", 0)</f>
        <v>0</v>
      </c>
      <c r="H216">
        <f t="shared" si="15"/>
        <v>0</v>
      </c>
      <c r="I216">
        <f t="shared" si="16"/>
        <v>0</v>
      </c>
      <c r="L216">
        <v>5389.9039548022592</v>
      </c>
      <c r="M216">
        <v>4858.5649717514125</v>
      </c>
      <c r="N216">
        <v>641.63276836158195</v>
      </c>
      <c r="O216">
        <v>791.05084745762701</v>
      </c>
      <c r="P216">
        <v>6067</v>
      </c>
      <c r="Q216">
        <v>5026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0.17094049014178819</v>
      </c>
      <c r="X216">
        <v>0.82905950985821175</v>
      </c>
      <c r="Y216">
        <v>5.2338669173610117E-2</v>
      </c>
      <c r="Z216">
        <v>710</v>
      </c>
      <c r="AA216">
        <f t="shared" si="18"/>
        <v>-74</v>
      </c>
      <c r="AB216">
        <v>1267</v>
      </c>
      <c r="AC216">
        <v>606.67694585442996</v>
      </c>
      <c r="AD216">
        <v>710</v>
      </c>
      <c r="AE216" s="6">
        <v>29.6</v>
      </c>
      <c r="AF216">
        <v>0</v>
      </c>
      <c r="AG216">
        <f t="shared" si="19"/>
        <v>0</v>
      </c>
      <c r="AH216">
        <v>1428</v>
      </c>
      <c r="AI216">
        <v>1436</v>
      </c>
      <c r="AJ216" s="18">
        <v>2369</v>
      </c>
    </row>
    <row r="217" spans="1:36" x14ac:dyDescent="0.6">
      <c r="A217">
        <v>2024</v>
      </c>
      <c r="B217">
        <v>8</v>
      </c>
      <c r="C217">
        <v>3</v>
      </c>
      <c r="D217">
        <f t="shared" si="17"/>
        <v>6</v>
      </c>
      <c r="G217" cm="1">
        <f t="array" ref="G217">_xlfn.IFS(F217 = "H", 0, F217 = "B7", -7, F217 = "B6", -6, F217 = "B5", -5, F217 = "B4", -4, F217 = "B3", -3, F217 = "B2", -2, F217 = "B1", -1, F217 = "A7", 7, F217 = "A6", 6, F217 = "A5", 5, F217 = "A4", 4, F217 = "A3", 3, F217 = "A2", 2, F217 = "A1", 1, F217 = "", 0)</f>
        <v>0</v>
      </c>
      <c r="H217">
        <f t="shared" si="15"/>
        <v>0</v>
      </c>
      <c r="I217">
        <f t="shared" si="16"/>
        <v>0</v>
      </c>
      <c r="L217">
        <v>4369.5686274509808</v>
      </c>
      <c r="M217">
        <v>4184.1568627450979</v>
      </c>
      <c r="N217">
        <v>592.05882352941171</v>
      </c>
      <c r="O217">
        <v>602.27450980392155</v>
      </c>
      <c r="P217">
        <v>6038</v>
      </c>
      <c r="Q217">
        <v>4976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0.107552508928031</v>
      </c>
      <c r="X217">
        <v>0.89244749107196897</v>
      </c>
      <c r="Y217">
        <v>0.1035197627262272</v>
      </c>
      <c r="Z217">
        <v>646</v>
      </c>
      <c r="AA217">
        <f t="shared" si="18"/>
        <v>-64</v>
      </c>
      <c r="AB217">
        <v>1267</v>
      </c>
      <c r="AC217">
        <v>642.45952693095705</v>
      </c>
      <c r="AD217">
        <v>646</v>
      </c>
      <c r="AE217" s="6">
        <v>30.2</v>
      </c>
      <c r="AF217">
        <v>0</v>
      </c>
      <c r="AG217">
        <f t="shared" si="19"/>
        <v>0</v>
      </c>
      <c r="AH217">
        <v>1238</v>
      </c>
      <c r="AI217">
        <v>1387</v>
      </c>
      <c r="AJ217" s="18">
        <v>2285</v>
      </c>
    </row>
    <row r="218" spans="1:36" x14ac:dyDescent="0.6">
      <c r="A218">
        <v>2024</v>
      </c>
      <c r="B218">
        <v>8</v>
      </c>
      <c r="C218">
        <v>4</v>
      </c>
      <c r="D218">
        <f t="shared" si="17"/>
        <v>7</v>
      </c>
      <c r="G218" cm="1">
        <f t="array" ref="G218">_xlfn.IFS(F218 = "H", 0, F218 = "B7", -7, F218 = "B6", -6, F218 = "B5", -5, F218 = "B4", -4, F218 = "B3", -3, F218 = "B2", -2, F218 = "B1", -1, F218 = "A7", 7, F218 = "A6", 6, F218 = "A5", 5, F218 = "A4", 4, F218 = "A3", 3, F218 = "A2", 2, F218 = "A1", 1, F218 = "", 0)</f>
        <v>0</v>
      </c>
      <c r="H218">
        <f t="shared" si="15"/>
        <v>0</v>
      </c>
      <c r="I218">
        <f t="shared" si="16"/>
        <v>0</v>
      </c>
      <c r="L218">
        <v>4201.539772727273</v>
      </c>
      <c r="M218">
        <v>3914.3409090909095</v>
      </c>
      <c r="N218">
        <v>568.71590909090912</v>
      </c>
      <c r="O218">
        <v>551.2670454545455</v>
      </c>
      <c r="P218">
        <v>6100</v>
      </c>
      <c r="Q218">
        <v>5573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0.1710799851509181</v>
      </c>
      <c r="X218">
        <v>0.82892001484908195</v>
      </c>
      <c r="Y218">
        <v>9.0730746166366824E-2</v>
      </c>
      <c r="Z218">
        <v>551</v>
      </c>
      <c r="AA218">
        <f t="shared" si="18"/>
        <v>-95</v>
      </c>
      <c r="AB218">
        <v>1267</v>
      </c>
      <c r="AC218">
        <v>614.32837417785322</v>
      </c>
      <c r="AD218">
        <v>551</v>
      </c>
      <c r="AE218" s="6">
        <v>31.8</v>
      </c>
      <c r="AF218">
        <v>0</v>
      </c>
      <c r="AG218">
        <f t="shared" si="19"/>
        <v>0</v>
      </c>
      <c r="AH218">
        <v>1254</v>
      </c>
      <c r="AI218">
        <v>1554</v>
      </c>
      <c r="AJ218" s="18">
        <v>2006</v>
      </c>
    </row>
    <row r="219" spans="1:36" x14ac:dyDescent="0.6">
      <c r="A219">
        <v>2024</v>
      </c>
      <c r="B219">
        <v>8</v>
      </c>
      <c r="C219">
        <v>5</v>
      </c>
      <c r="D219">
        <f t="shared" si="17"/>
        <v>1</v>
      </c>
      <c r="G219" cm="1">
        <f t="array" ref="G219">_xlfn.IFS(F219 = "H", 0, F219 = "B7", -7, F219 = "B6", -6, F219 = "B5", -5, F219 = "B4", -4, F219 = "B3", -3, F219 = "B2", -2, F219 = "B1", -1, F219 = "A7", 7, F219 = "A6", 6, F219 = "A5", 5, F219 = "A4", 4, F219 = "A3", 3, F219 = "A2", 2, F219 = "A1", 1, F219 = "", 0)</f>
        <v>0</v>
      </c>
      <c r="H219">
        <f t="shared" si="15"/>
        <v>0</v>
      </c>
      <c r="I219">
        <f t="shared" si="16"/>
        <v>0</v>
      </c>
      <c r="L219">
        <v>5084.3389830508468</v>
      </c>
      <c r="M219">
        <v>4515.3163841807909</v>
      </c>
      <c r="N219">
        <v>620.05084745762713</v>
      </c>
      <c r="O219">
        <v>775.51412429378524</v>
      </c>
      <c r="P219">
        <v>5854</v>
      </c>
      <c r="Q219">
        <v>5262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0.16935798248770539</v>
      </c>
      <c r="X219">
        <v>0.83064201751229461</v>
      </c>
      <c r="Y219">
        <v>0.20097756986925749</v>
      </c>
      <c r="Z219">
        <v>557</v>
      </c>
      <c r="AA219">
        <f t="shared" si="18"/>
        <v>6</v>
      </c>
      <c r="AB219">
        <v>1267</v>
      </c>
      <c r="AC219">
        <v>569.65691144795392</v>
      </c>
      <c r="AD219">
        <v>557</v>
      </c>
      <c r="AE219" s="6">
        <v>30</v>
      </c>
      <c r="AF219">
        <v>1.3</v>
      </c>
      <c r="AG219">
        <f t="shared" si="19"/>
        <v>39</v>
      </c>
      <c r="AH219">
        <v>1354</v>
      </c>
      <c r="AI219">
        <v>1455</v>
      </c>
      <c r="AJ219" s="18">
        <v>1827</v>
      </c>
    </row>
    <row r="220" spans="1:36" x14ac:dyDescent="0.6">
      <c r="A220">
        <v>2024</v>
      </c>
      <c r="B220">
        <v>8</v>
      </c>
      <c r="C220">
        <v>6</v>
      </c>
      <c r="D220">
        <f t="shared" si="17"/>
        <v>2</v>
      </c>
      <c r="G220" cm="1">
        <f t="array" ref="G220">_xlfn.IFS(F220 = "H", 0, F220 = "B7", -7, F220 = "B6", -6, F220 = "B5", -5, F220 = "B4", -4, F220 = "B3", -3, F220 = "B2", -2, F220 = "B1", -1, F220 = "A7", 7, F220 = "A6", 6, F220 = "A5", 5, F220 = "A4", 4, F220 = "A3", 3, F220 = "A2", 2, F220 = "A1", 1, F220 = "", 0)</f>
        <v>0</v>
      </c>
      <c r="H220">
        <f t="shared" si="15"/>
        <v>0</v>
      </c>
      <c r="I220">
        <f t="shared" si="16"/>
        <v>0</v>
      </c>
      <c r="L220">
        <v>4918.5635359116031</v>
      </c>
      <c r="M220">
        <v>4361.6574585635362</v>
      </c>
      <c r="N220">
        <v>630.37569060773478</v>
      </c>
      <c r="O220">
        <v>761.08287292817681</v>
      </c>
      <c r="P220">
        <v>5456</v>
      </c>
      <c r="Q220">
        <v>4368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0.106521444082519</v>
      </c>
      <c r="X220">
        <v>0.89347855591748104</v>
      </c>
      <c r="Y220">
        <v>6.6320575461454936E-2</v>
      </c>
      <c r="Z220">
        <v>591</v>
      </c>
      <c r="AA220">
        <f t="shared" si="18"/>
        <v>34</v>
      </c>
      <c r="AB220">
        <v>1267</v>
      </c>
      <c r="AC220">
        <v>588.53700202237542</v>
      </c>
      <c r="AD220">
        <v>591</v>
      </c>
      <c r="AE220" s="6">
        <v>29.5</v>
      </c>
      <c r="AF220">
        <v>0</v>
      </c>
      <c r="AG220">
        <f t="shared" si="19"/>
        <v>0</v>
      </c>
      <c r="AH220">
        <v>1357</v>
      </c>
      <c r="AI220">
        <v>1386</v>
      </c>
      <c r="AJ220" s="18">
        <v>1784</v>
      </c>
    </row>
    <row r="221" spans="1:36" x14ac:dyDescent="0.6">
      <c r="A221">
        <v>2024</v>
      </c>
      <c r="B221">
        <v>8</v>
      </c>
      <c r="C221">
        <v>7</v>
      </c>
      <c r="D221">
        <f t="shared" si="17"/>
        <v>3</v>
      </c>
      <c r="G221" cm="1">
        <f t="array" ref="G221">_xlfn.IFS(F221 = "H", 0, F221 = "B7", -7, F221 = "B6", -6, F221 = "B5", -5, F221 = "B4", -4, F221 = "B3", -3, F221 = "B2", -2, F221 = "B1", -1, F221 = "A7", 7, F221 = "A6", 6, F221 = "A5", 5, F221 = "A4", 4, F221 = "A3", 3, F221 = "A2", 2, F221 = "A1", 1, F221 = "", 0)</f>
        <v>0</v>
      </c>
      <c r="H221">
        <f t="shared" si="15"/>
        <v>0</v>
      </c>
      <c r="I221">
        <f t="shared" si="16"/>
        <v>0</v>
      </c>
      <c r="L221">
        <v>4878.1707988980706</v>
      </c>
      <c r="M221">
        <v>4350.7217630853984</v>
      </c>
      <c r="N221">
        <v>670.20936639118452</v>
      </c>
      <c r="O221">
        <v>783.48209366391188</v>
      </c>
      <c r="P221">
        <v>5288</v>
      </c>
      <c r="Q221">
        <v>4519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0.17657115665680981</v>
      </c>
      <c r="X221">
        <v>0.82342884334319022</v>
      </c>
      <c r="Y221">
        <v>0.121948608137045</v>
      </c>
      <c r="Z221">
        <v>620</v>
      </c>
      <c r="AA221">
        <f t="shared" si="18"/>
        <v>29</v>
      </c>
      <c r="AB221">
        <v>1267</v>
      </c>
      <c r="AC221">
        <v>549.2529371538368</v>
      </c>
      <c r="AD221">
        <v>620</v>
      </c>
      <c r="AE221" s="6">
        <v>29.6</v>
      </c>
      <c r="AF221">
        <v>3.4</v>
      </c>
      <c r="AG221">
        <f t="shared" si="19"/>
        <v>100.64</v>
      </c>
      <c r="AH221">
        <v>1318</v>
      </c>
      <c r="AI221">
        <v>1356</v>
      </c>
      <c r="AJ221" s="18">
        <v>1750</v>
      </c>
    </row>
    <row r="222" spans="1:36" x14ac:dyDescent="0.6">
      <c r="A222">
        <v>2024</v>
      </c>
      <c r="B222">
        <v>8</v>
      </c>
      <c r="C222">
        <v>8</v>
      </c>
      <c r="D222">
        <f t="shared" si="17"/>
        <v>4</v>
      </c>
      <c r="G222" cm="1">
        <f t="array" ref="G222">_xlfn.IFS(F222 = "H", 0, F222 = "B7", -7, F222 = "B6", -6, F222 = "B5", -5, F222 = "B4", -4, F222 = "B3", -3, F222 = "B2", -2, F222 = "B1", -1, F222 = "A7", 7, F222 = "A6", 6, F222 = "A5", 5, F222 = "A4", 4, F222 = "A3", 3, F222 = "A2", 2, F222 = "A1", 1, F222 = "", 0)</f>
        <v>0</v>
      </c>
      <c r="H222">
        <f t="shared" si="15"/>
        <v>0</v>
      </c>
      <c r="I222">
        <f t="shared" si="16"/>
        <v>0</v>
      </c>
      <c r="L222">
        <v>4935.5263157894733</v>
      </c>
      <c r="M222">
        <v>4370.747922437673</v>
      </c>
      <c r="N222">
        <v>614.96121883656508</v>
      </c>
      <c r="O222">
        <v>767.98614958448752</v>
      </c>
      <c r="P222">
        <v>5829</v>
      </c>
      <c r="Q222">
        <v>4306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0.1056317100101017</v>
      </c>
      <c r="X222">
        <v>0.89436828998989826</v>
      </c>
      <c r="Y222">
        <v>0.1574718678788733</v>
      </c>
      <c r="Z222">
        <v>565</v>
      </c>
      <c r="AA222">
        <f t="shared" si="18"/>
        <v>-55</v>
      </c>
      <c r="AB222">
        <v>1267</v>
      </c>
      <c r="AC222">
        <v>624.72825777764069</v>
      </c>
      <c r="AD222">
        <v>565</v>
      </c>
      <c r="AE222" s="6">
        <v>28.5</v>
      </c>
      <c r="AF222">
        <v>0</v>
      </c>
      <c r="AG222">
        <f t="shared" si="19"/>
        <v>0</v>
      </c>
      <c r="AH222">
        <v>1420</v>
      </c>
      <c r="AI222">
        <v>1412</v>
      </c>
      <c r="AJ222" s="18">
        <v>1731</v>
      </c>
    </row>
    <row r="223" spans="1:36" x14ac:dyDescent="0.6">
      <c r="A223">
        <v>2024</v>
      </c>
      <c r="B223">
        <v>8</v>
      </c>
      <c r="C223">
        <v>9</v>
      </c>
      <c r="D223">
        <f t="shared" si="17"/>
        <v>5</v>
      </c>
      <c r="G223" cm="1">
        <f t="array" ref="G223">_xlfn.IFS(F223 = "H", 0, F223 = "B7", -7, F223 = "B6", -6, F223 = "B5", -5, F223 = "B4", -4, F223 = "B3", -3, F223 = "B2", -2, F223 = "B1", -1, F223 = "A7", 7, F223 = "A6", 6, F223 = "A5", 5, F223 = "A4", 4, F223 = "A3", 3, F223 = "A2", 2, F223 = "A1", 1, F223 = "", 0)</f>
        <v>0</v>
      </c>
      <c r="H223">
        <f t="shared" si="15"/>
        <v>0</v>
      </c>
      <c r="I223">
        <f t="shared" si="16"/>
        <v>0</v>
      </c>
      <c r="L223">
        <v>5518.7828571428572</v>
      </c>
      <c r="M223">
        <v>4845.6514285714284</v>
      </c>
      <c r="N223">
        <v>650.52571428571423</v>
      </c>
      <c r="O223">
        <v>815.16571428571433</v>
      </c>
      <c r="P223">
        <v>6132</v>
      </c>
      <c r="Q223">
        <v>4896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0.1714618201288495</v>
      </c>
      <c r="X223">
        <v>0.82853817987115053</v>
      </c>
      <c r="Y223">
        <v>9.0026253519180602E-2</v>
      </c>
      <c r="Z223">
        <v>547</v>
      </c>
      <c r="AA223">
        <f t="shared" si="18"/>
        <v>-18</v>
      </c>
      <c r="AB223">
        <v>1267</v>
      </c>
      <c r="AC223">
        <v>610.81887459840118</v>
      </c>
      <c r="AD223">
        <v>547</v>
      </c>
      <c r="AE223" s="6">
        <v>29.3</v>
      </c>
      <c r="AF223">
        <v>0</v>
      </c>
      <c r="AG223">
        <f t="shared" si="19"/>
        <v>0</v>
      </c>
      <c r="AH223">
        <v>1463</v>
      </c>
      <c r="AI223">
        <v>1373</v>
      </c>
      <c r="AJ223" s="18">
        <v>1767</v>
      </c>
    </row>
    <row r="224" spans="1:36" x14ac:dyDescent="0.6">
      <c r="A224">
        <v>2024</v>
      </c>
      <c r="B224">
        <v>8</v>
      </c>
      <c r="C224">
        <v>10</v>
      </c>
      <c r="D224">
        <f t="shared" si="17"/>
        <v>6</v>
      </c>
      <c r="G224" cm="1">
        <f t="array" ref="G224">_xlfn.IFS(F224 = "H", 0, F224 = "B7", -7, F224 = "B6", -6, F224 = "B5", -5, F224 = "B4", -4, F224 = "B3", -3, F224 = "B2", -2, F224 = "B1", -1, F224 = "A7", 7, F224 = "A6", 6, F224 = "A5", 5, F224 = "A4", 4, F224 = "A3", 3, F224 = "A2", 2, F224 = "A1", 1, F224 = "", 0)</f>
        <v>0</v>
      </c>
      <c r="H224">
        <f t="shared" si="15"/>
        <v>0</v>
      </c>
      <c r="I224">
        <f t="shared" si="16"/>
        <v>0</v>
      </c>
      <c r="L224">
        <v>4477.9833795013856</v>
      </c>
      <c r="M224">
        <v>4226.8365650969536</v>
      </c>
      <c r="N224">
        <v>579.83379501385048</v>
      </c>
      <c r="O224">
        <v>636.07756232686984</v>
      </c>
      <c r="P224">
        <v>5944</v>
      </c>
      <c r="Q224">
        <v>4737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0.104788877445932</v>
      </c>
      <c r="X224">
        <v>0.89521112255406798</v>
      </c>
      <c r="Y224">
        <v>2.7931217426583031E-2</v>
      </c>
      <c r="Z224">
        <v>533</v>
      </c>
      <c r="AA224">
        <f t="shared" si="18"/>
        <v>-14</v>
      </c>
      <c r="AB224">
        <v>1267</v>
      </c>
      <c r="AC224">
        <v>639.42660677118818</v>
      </c>
      <c r="AD224">
        <v>533</v>
      </c>
      <c r="AE224" s="6">
        <v>30</v>
      </c>
      <c r="AF224">
        <v>0</v>
      </c>
      <c r="AG224">
        <f t="shared" si="19"/>
        <v>0</v>
      </c>
      <c r="AH224">
        <v>1488</v>
      </c>
      <c r="AI224">
        <v>1449</v>
      </c>
      <c r="AJ224" s="18">
        <v>1886</v>
      </c>
    </row>
    <row r="225" spans="1:36" x14ac:dyDescent="0.6">
      <c r="A225">
        <v>2024</v>
      </c>
      <c r="B225">
        <v>8</v>
      </c>
      <c r="C225">
        <v>11</v>
      </c>
      <c r="D225">
        <f t="shared" si="17"/>
        <v>7</v>
      </c>
      <c r="G225" cm="1">
        <f t="array" ref="G225">_xlfn.IFS(F225 = "H", 0, F225 = "B7", -7, F225 = "B6", -6, F225 = "B5", -5, F225 = "B4", -4, F225 = "B3", -3, F225 = "B2", -2, F225 = "B1", -1, F225 = "A7", 7, F225 = "A6", 6, F225 = "A5", 5, F225 = "A4", 4, F225 = "A3", 3, F225 = "A2", 2, F225 = "A1", 1, F225 = "", 0)</f>
        <v>0</v>
      </c>
      <c r="H225">
        <f t="shared" si="15"/>
        <v>0</v>
      </c>
      <c r="I225">
        <f t="shared" si="16"/>
        <v>0</v>
      </c>
      <c r="L225">
        <v>4351.1309192200561</v>
      </c>
      <c r="M225">
        <v>3831.7158774373261</v>
      </c>
      <c r="N225">
        <v>542.0779944289693</v>
      </c>
      <c r="O225">
        <v>551.23676880222843</v>
      </c>
      <c r="P225">
        <v>6022</v>
      </c>
      <c r="Q225">
        <v>4650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0.1675514921110873</v>
      </c>
      <c r="X225">
        <v>0.83244850788891267</v>
      </c>
      <c r="Y225">
        <v>6.8588473620332685E-2</v>
      </c>
      <c r="Z225">
        <v>451</v>
      </c>
      <c r="AA225">
        <f t="shared" si="18"/>
        <v>-82</v>
      </c>
      <c r="AB225">
        <v>1267</v>
      </c>
      <c r="AC225">
        <v>614.97196238104402</v>
      </c>
      <c r="AD225">
        <v>451</v>
      </c>
      <c r="AE225" s="6">
        <v>30.8</v>
      </c>
      <c r="AF225">
        <v>0</v>
      </c>
      <c r="AG225">
        <f t="shared" si="19"/>
        <v>0</v>
      </c>
      <c r="AH225">
        <v>1255</v>
      </c>
      <c r="AI225">
        <v>1515</v>
      </c>
      <c r="AJ225" s="18">
        <v>1745</v>
      </c>
    </row>
    <row r="226" spans="1:36" x14ac:dyDescent="0.6">
      <c r="A226">
        <v>2024</v>
      </c>
      <c r="B226">
        <v>8</v>
      </c>
      <c r="C226">
        <v>12</v>
      </c>
      <c r="D226">
        <f t="shared" si="17"/>
        <v>1</v>
      </c>
      <c r="G226" cm="1">
        <f t="array" ref="G226">_xlfn.IFS(F226 = "H", 0, F226 = "B7", -7, F226 = "B6", -6, F226 = "B5", -5, F226 = "B4", -4, F226 = "B3", -3, F226 = "B2", -2, F226 = "B1", -1, F226 = "A7", 7, F226 = "A6", 6, F226 = "A5", 5, F226 = "A4", 4, F226 = "A3", 3, F226 = "A2", 2, F226 = "A1", 1, F226 = "", 0)</f>
        <v>0</v>
      </c>
      <c r="H226">
        <f t="shared" si="15"/>
        <v>0</v>
      </c>
      <c r="I226">
        <f t="shared" si="16"/>
        <v>0</v>
      </c>
      <c r="L226">
        <v>5312.6366197183079</v>
      </c>
      <c r="M226">
        <v>4654.8676056338018</v>
      </c>
      <c r="N226">
        <v>634.86760563380278</v>
      </c>
      <c r="O226">
        <v>791.25070422535202</v>
      </c>
      <c r="P226">
        <v>5852</v>
      </c>
      <c r="Q226">
        <v>4863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0.1699377819256494</v>
      </c>
      <c r="X226">
        <v>0.83006221807435066</v>
      </c>
      <c r="Y226">
        <v>6.7265515632291176E-2</v>
      </c>
      <c r="Z226">
        <v>413</v>
      </c>
      <c r="AA226">
        <f t="shared" si="18"/>
        <v>-38</v>
      </c>
      <c r="AB226">
        <v>1267</v>
      </c>
      <c r="AC226">
        <v>565.88760062625727</v>
      </c>
      <c r="AD226">
        <v>413</v>
      </c>
      <c r="AE226" s="6">
        <v>31.1</v>
      </c>
      <c r="AF226">
        <v>0</v>
      </c>
      <c r="AG226">
        <f t="shared" si="19"/>
        <v>0</v>
      </c>
      <c r="AH226">
        <v>1313</v>
      </c>
      <c r="AI226">
        <v>1317</v>
      </c>
      <c r="AJ226" s="18">
        <v>1497</v>
      </c>
    </row>
    <row r="227" spans="1:36" x14ac:dyDescent="0.6">
      <c r="A227">
        <v>2024</v>
      </c>
      <c r="B227">
        <v>8</v>
      </c>
      <c r="C227">
        <v>13</v>
      </c>
      <c r="D227">
        <f t="shared" si="17"/>
        <v>2</v>
      </c>
      <c r="G227" cm="1">
        <f t="array" ref="G227">_xlfn.IFS(F227 = "H", 0, F227 = "B7", -7, F227 = "B6", -6, F227 = "B5", -5, F227 = "B4", -4, F227 = "B3", -3, F227 = "B2", -2, F227 = "B1", -1, F227 = "A7", 7, F227 = "A6", 6, F227 = "A5", 5, F227 = "A4", 4, F227 = "A3", 3, F227 = "A2", 2, F227 = "A1", 1, F227 = "", 0)</f>
        <v>0</v>
      </c>
      <c r="H227">
        <f t="shared" si="15"/>
        <v>0</v>
      </c>
      <c r="I227">
        <f t="shared" si="16"/>
        <v>0</v>
      </c>
      <c r="L227">
        <v>5178.2983425414368</v>
      </c>
      <c r="M227">
        <v>4740.6629834254154</v>
      </c>
      <c r="N227">
        <v>689.24309392265195</v>
      </c>
      <c r="O227">
        <v>805.78453038674036</v>
      </c>
      <c r="P227">
        <v>5314</v>
      </c>
      <c r="Q227">
        <v>4760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0.1110862947521673</v>
      </c>
      <c r="X227">
        <v>0.88891370524783264</v>
      </c>
      <c r="Y227">
        <v>6.4100655151876115E-2</v>
      </c>
      <c r="Z227">
        <v>436</v>
      </c>
      <c r="AA227">
        <f t="shared" si="18"/>
        <v>23</v>
      </c>
      <c r="AB227">
        <v>1267</v>
      </c>
      <c r="AC227">
        <v>573.07316722917005</v>
      </c>
      <c r="AD227">
        <v>436</v>
      </c>
      <c r="AE227" s="6">
        <v>31.3</v>
      </c>
      <c r="AF227">
        <v>0</v>
      </c>
      <c r="AG227">
        <f t="shared" si="19"/>
        <v>0</v>
      </c>
      <c r="AH227">
        <v>1330</v>
      </c>
      <c r="AI227">
        <v>1297</v>
      </c>
      <c r="AJ227" s="18">
        <v>1572</v>
      </c>
    </row>
    <row r="228" spans="1:36" x14ac:dyDescent="0.6">
      <c r="A228">
        <v>2024</v>
      </c>
      <c r="B228">
        <v>8</v>
      </c>
      <c r="C228">
        <v>14</v>
      </c>
      <c r="D228">
        <f t="shared" si="17"/>
        <v>3</v>
      </c>
      <c r="G228" cm="1">
        <f t="array" ref="G228">_xlfn.IFS(F228 = "H", 0, F228 = "B7", -7, F228 = "B6", -6, F228 = "B5", -5, F228 = "B4", -4, F228 = "B3", -3, F228 = "B2", -2, F228 = "B1", -1, F228 = "A7", 7, F228 = "A6", 6, F228 = "A5", 5, F228 = "A4", 4, F228 = "A3", 3, F228 = "A2", 2, F228 = "A1", 1, F228 = "", 0)</f>
        <v>0</v>
      </c>
      <c r="H228">
        <f t="shared" si="15"/>
        <v>0</v>
      </c>
      <c r="I228">
        <f t="shared" si="16"/>
        <v>0</v>
      </c>
      <c r="L228">
        <v>5357.7300275482103</v>
      </c>
      <c r="M228">
        <v>4873.7575757575769</v>
      </c>
      <c r="N228">
        <v>656.85950413223145</v>
      </c>
      <c r="O228">
        <v>801.66666666666674</v>
      </c>
      <c r="P228">
        <v>5382</v>
      </c>
      <c r="Q228">
        <v>5538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0.17963675213675209</v>
      </c>
      <c r="X228">
        <v>0.82036324786324788</v>
      </c>
      <c r="Y228">
        <v>0.19053593232164659</v>
      </c>
      <c r="Z228">
        <v>457</v>
      </c>
      <c r="AA228">
        <f t="shared" si="18"/>
        <v>21</v>
      </c>
      <c r="AB228">
        <v>1267</v>
      </c>
      <c r="AC228">
        <v>551.50947413983977</v>
      </c>
      <c r="AD228">
        <v>457</v>
      </c>
      <c r="AE228" s="6">
        <v>30</v>
      </c>
      <c r="AF228">
        <v>3</v>
      </c>
      <c r="AG228">
        <f t="shared" si="19"/>
        <v>90</v>
      </c>
      <c r="AH228">
        <v>1365</v>
      </c>
      <c r="AI228">
        <v>1211</v>
      </c>
      <c r="AJ228" s="18">
        <v>1683</v>
      </c>
    </row>
    <row r="229" spans="1:36" x14ac:dyDescent="0.6">
      <c r="A229">
        <v>2024</v>
      </c>
      <c r="B229">
        <v>8</v>
      </c>
      <c r="C229">
        <v>15</v>
      </c>
      <c r="D229">
        <f t="shared" si="17"/>
        <v>4</v>
      </c>
      <c r="E229" s="10" t="s">
        <v>28</v>
      </c>
      <c r="F229" s="10" t="s">
        <v>16</v>
      </c>
      <c r="G229" s="10" cm="1">
        <f t="array" ref="G229">_xlfn.IFS(F229 = "H", 0, F229 = "B7", -7, F229 = "B6", -6, F229 = "B5", -5, F229 = "B4", -4, F229 = "B3", -3, F229 = "B2", -2, F229 = "B1", -1, F229 = "A7", 7, F229 = "A6", 6, F229 = "A5", 5, F229 = "A4", 4, F229 = "A3", 3, F229 = "A2", 2, F229 = "A1", 1, F229 = "", 0)</f>
        <v>0</v>
      </c>
      <c r="H229" s="10">
        <f t="shared" si="15"/>
        <v>1</v>
      </c>
      <c r="I229" s="10">
        <f t="shared" si="16"/>
        <v>1</v>
      </c>
      <c r="J229" s="8" t="s">
        <v>66</v>
      </c>
      <c r="K229" s="8" t="s">
        <v>67</v>
      </c>
      <c r="L229">
        <v>4131.1949860724235</v>
      </c>
      <c r="M229">
        <v>3968.5041782729809</v>
      </c>
      <c r="N229">
        <v>530.15877437325912</v>
      </c>
      <c r="O229">
        <v>540.95264623955438</v>
      </c>
      <c r="P229">
        <v>5060</v>
      </c>
      <c r="Q229">
        <v>5583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0.11321279803850511</v>
      </c>
      <c r="X229">
        <v>0.88678720196149496</v>
      </c>
      <c r="Y229">
        <v>0.15717820342456251</v>
      </c>
      <c r="Z229">
        <v>542</v>
      </c>
      <c r="AA229">
        <f t="shared" si="18"/>
        <v>85</v>
      </c>
      <c r="AB229">
        <v>1267</v>
      </c>
      <c r="AC229">
        <v>617.39680781669688</v>
      </c>
      <c r="AD229">
        <v>542</v>
      </c>
      <c r="AE229" s="6">
        <v>29.2</v>
      </c>
      <c r="AF229">
        <v>6.4</v>
      </c>
      <c r="AG229">
        <f t="shared" si="19"/>
        <v>186.88</v>
      </c>
      <c r="AH229">
        <v>1392</v>
      </c>
      <c r="AI229">
        <v>1235</v>
      </c>
      <c r="AJ229" s="18">
        <v>1903</v>
      </c>
    </row>
    <row r="230" spans="1:36" x14ac:dyDescent="0.6">
      <c r="A230">
        <v>2024</v>
      </c>
      <c r="B230">
        <v>8</v>
      </c>
      <c r="C230">
        <v>16</v>
      </c>
      <c r="D230">
        <f t="shared" si="17"/>
        <v>5</v>
      </c>
      <c r="E230" s="10" t="s">
        <v>28</v>
      </c>
      <c r="F230" s="10" t="s">
        <v>20</v>
      </c>
      <c r="G230" s="10" cm="1">
        <f t="array" ref="G230">_xlfn.IFS(F230 = "H", 0, F230 = "B7", -7, F230 = "B6", -6, F230 = "B5", -5, F230 = "B4", -4, F230 = "B3", -3, F230 = "B2", -2, F230 = "B1", -1, F230 = "A7", 7, F230 = "A6", 6, F230 = "A5", 5, F230 = "A4", 4, F230 = "A3", 3, F230 = "A2", 2, F230 = "A1", 1, F230 = "", 0)</f>
        <v>1</v>
      </c>
      <c r="H230" s="10">
        <f t="shared" si="15"/>
        <v>0</v>
      </c>
      <c r="I230" s="10">
        <f t="shared" si="16"/>
        <v>1</v>
      </c>
      <c r="J230" s="8"/>
      <c r="K230" s="8" t="s">
        <v>67</v>
      </c>
      <c r="L230">
        <v>3989.8402366863902</v>
      </c>
      <c r="M230">
        <v>3522.4378698224846</v>
      </c>
      <c r="N230">
        <v>609.10059171597629</v>
      </c>
      <c r="O230">
        <v>688.87573964497039</v>
      </c>
      <c r="P230">
        <v>4027</v>
      </c>
      <c r="Q230">
        <v>3992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0.24917903312965051</v>
      </c>
      <c r="X230">
        <v>0.7508209668703496</v>
      </c>
      <c r="Y230">
        <v>0.25387621066633409</v>
      </c>
      <c r="Z230">
        <v>459</v>
      </c>
      <c r="AA230">
        <f t="shared" si="18"/>
        <v>-83</v>
      </c>
      <c r="AB230">
        <v>1267</v>
      </c>
      <c r="AC230">
        <v>495.47031464754849</v>
      </c>
      <c r="AD230">
        <v>459</v>
      </c>
      <c r="AE230" s="6">
        <v>29.8</v>
      </c>
      <c r="AF230">
        <v>0</v>
      </c>
      <c r="AG230">
        <f t="shared" si="19"/>
        <v>0</v>
      </c>
      <c r="AH230">
        <v>1100</v>
      </c>
      <c r="AI230">
        <v>996</v>
      </c>
      <c r="AJ230" s="18">
        <v>1828</v>
      </c>
    </row>
    <row r="231" spans="1:36" x14ac:dyDescent="0.6">
      <c r="A231">
        <v>2024</v>
      </c>
      <c r="B231">
        <v>8</v>
      </c>
      <c r="C231">
        <v>17</v>
      </c>
      <c r="D231">
        <f t="shared" si="17"/>
        <v>6</v>
      </c>
      <c r="E231" s="10" t="s">
        <v>28</v>
      </c>
      <c r="F231" s="10" t="s">
        <v>22</v>
      </c>
      <c r="G231" s="10" cm="1">
        <f t="array" ref="G231">_xlfn.IFS(F231 = "H", 0, F231 = "B7", -7, F231 = "B6", -6, F231 = "B5", -5, F231 = "B4", -4, F231 = "B3", -3, F231 = "B2", -2, F231 = "B1", -1, F231 = "A7", 7, F231 = "A6", 6, F231 = "A5", 5, F231 = "A4", 4, F231 = "A3", 3, F231 = "A2", 2, F231 = "A1", 1, F231 = "", 0)</f>
        <v>2</v>
      </c>
      <c r="H231" s="10">
        <f t="shared" si="15"/>
        <v>0</v>
      </c>
      <c r="I231" s="10">
        <f t="shared" si="16"/>
        <v>1</v>
      </c>
      <c r="J231" s="8"/>
      <c r="K231" s="8" t="s">
        <v>67</v>
      </c>
      <c r="L231">
        <v>4663.0508474576272</v>
      </c>
      <c r="M231">
        <v>4392.8644067796613</v>
      </c>
      <c r="N231">
        <v>597.87288135593224</v>
      </c>
      <c r="O231">
        <v>590.71186440677968</v>
      </c>
      <c r="P231">
        <v>5360</v>
      </c>
      <c r="Q231">
        <v>6081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0.1087900241820354</v>
      </c>
      <c r="X231">
        <v>0.89120997581796468</v>
      </c>
      <c r="Y231">
        <v>8.1789179267546544E-2</v>
      </c>
      <c r="Z231">
        <v>522</v>
      </c>
      <c r="AA231">
        <f t="shared" si="18"/>
        <v>63</v>
      </c>
      <c r="AB231">
        <v>1267</v>
      </c>
      <c r="AC231">
        <v>646.77247392748222</v>
      </c>
      <c r="AD231">
        <v>522</v>
      </c>
      <c r="AE231" s="6">
        <v>29.8</v>
      </c>
      <c r="AF231">
        <v>11</v>
      </c>
      <c r="AG231">
        <f t="shared" si="19"/>
        <v>327.8</v>
      </c>
      <c r="AH231">
        <v>1222</v>
      </c>
      <c r="AI231">
        <v>1442</v>
      </c>
      <c r="AJ231" s="18">
        <v>1899</v>
      </c>
    </row>
    <row r="232" spans="1:36" x14ac:dyDescent="0.6">
      <c r="A232">
        <v>2024</v>
      </c>
      <c r="B232">
        <v>8</v>
      </c>
      <c r="C232">
        <v>18</v>
      </c>
      <c r="D232">
        <f t="shared" si="17"/>
        <v>7</v>
      </c>
      <c r="E232" s="10" t="s">
        <v>28</v>
      </c>
      <c r="F232" s="10" t="s">
        <v>23</v>
      </c>
      <c r="G232" s="10" cm="1">
        <f t="array" ref="G232">_xlfn.IFS(F232 = "H", 0, F232 = "B7", -7, F232 = "B6", -6, F232 = "B5", -5, F232 = "B4", -4, F232 = "B3", -3, F232 = "B2", -2, F232 = "B1", -1, F232 = "A7", 7, F232 = "A6", 6, F232 = "A5", 5, F232 = "A4", 4, F232 = "A3", 3, F232 = "A2", 2, F232 = "A1", 1, F232 = "", 0)</f>
        <v>3</v>
      </c>
      <c r="H232" s="10">
        <f t="shared" si="15"/>
        <v>0</v>
      </c>
      <c r="I232" s="10">
        <f t="shared" si="16"/>
        <v>1</v>
      </c>
      <c r="J232" s="8"/>
      <c r="K232" s="8" t="s">
        <v>67</v>
      </c>
      <c r="L232">
        <v>4244.6324786324785</v>
      </c>
      <c r="M232">
        <v>3933.6495726495727</v>
      </c>
      <c r="N232">
        <v>528.84615384615381</v>
      </c>
      <c r="O232">
        <v>524.017094017094</v>
      </c>
      <c r="P232">
        <v>5597</v>
      </c>
      <c r="Q232">
        <v>5690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0.1785866167145515</v>
      </c>
      <c r="X232">
        <v>0.82141338328544844</v>
      </c>
      <c r="Y232">
        <v>0.11593932336822391</v>
      </c>
      <c r="Z232">
        <v>407</v>
      </c>
      <c r="AA232">
        <f t="shared" si="18"/>
        <v>-115</v>
      </c>
      <c r="AB232">
        <v>1267</v>
      </c>
      <c r="AC232">
        <v>630.24642111505091</v>
      </c>
      <c r="AD232">
        <v>407</v>
      </c>
      <c r="AE232" s="6">
        <v>29.5</v>
      </c>
      <c r="AF232">
        <v>0</v>
      </c>
      <c r="AG232">
        <f t="shared" si="19"/>
        <v>0</v>
      </c>
      <c r="AH232">
        <v>1274</v>
      </c>
      <c r="AI232">
        <v>1660</v>
      </c>
      <c r="AJ232" s="18">
        <v>1619</v>
      </c>
    </row>
    <row r="233" spans="1:36" x14ac:dyDescent="0.6">
      <c r="A233">
        <v>2024</v>
      </c>
      <c r="B233">
        <v>8</v>
      </c>
      <c r="C233">
        <v>19</v>
      </c>
      <c r="D233">
        <f t="shared" si="17"/>
        <v>1</v>
      </c>
      <c r="G233" cm="1">
        <f t="array" ref="G233">_xlfn.IFS(F233 = "H", 0, F233 = "B7", -7, F233 = "B6", -6, F233 = "B5", -5, F233 = "B4", -4, F233 = "B3", -3, F233 = "B2", -2, F233 = "B1", -1, F233 = "A7", 7, F233 = "A6", 6, F233 = "A5", 5, F233 = "A4", 4, F233 = "A3", 3, F233 = "A2", 2, F233 = "A1", 1, F233 = "", 0)</f>
        <v>0</v>
      </c>
      <c r="H233">
        <f t="shared" si="15"/>
        <v>0</v>
      </c>
      <c r="I233">
        <f t="shared" si="16"/>
        <v>0</v>
      </c>
      <c r="L233">
        <v>5189.5254237288136</v>
      </c>
      <c r="M233">
        <v>4560.8644067796604</v>
      </c>
      <c r="N233">
        <v>637.70621468926549</v>
      </c>
      <c r="O233">
        <v>809.36723163841805</v>
      </c>
      <c r="P233">
        <v>5639</v>
      </c>
      <c r="Q233">
        <v>5682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0.1793737722984256</v>
      </c>
      <c r="X233">
        <v>0.82062622770157434</v>
      </c>
      <c r="Y233">
        <v>0.1833211351849281</v>
      </c>
      <c r="Z233">
        <v>437</v>
      </c>
      <c r="AA233">
        <f t="shared" si="18"/>
        <v>30</v>
      </c>
      <c r="AB233">
        <v>1267</v>
      </c>
      <c r="AC233">
        <v>553.80509821599912</v>
      </c>
      <c r="AD233">
        <v>437</v>
      </c>
      <c r="AE233" s="6">
        <v>29.7</v>
      </c>
      <c r="AF233">
        <v>2.2999999999999998</v>
      </c>
      <c r="AG233">
        <f t="shared" si="19"/>
        <v>68.309999999999988</v>
      </c>
      <c r="AH233">
        <v>1361</v>
      </c>
      <c r="AI233">
        <v>1421</v>
      </c>
      <c r="AJ233" s="18">
        <v>1380</v>
      </c>
    </row>
    <row r="234" spans="1:36" x14ac:dyDescent="0.6">
      <c r="A234">
        <v>2024</v>
      </c>
      <c r="B234">
        <v>8</v>
      </c>
      <c r="C234">
        <v>20</v>
      </c>
      <c r="D234">
        <f t="shared" si="17"/>
        <v>2</v>
      </c>
      <c r="G234" cm="1">
        <f t="array" ref="G234">_xlfn.IFS(F234 = "H", 0, F234 = "B7", -7, F234 = "B6", -6, F234 = "B5", -5, F234 = "B4", -4, F234 = "B3", -3, F234 = "B2", -2, F234 = "B1", -1, F234 = "A7", 7, F234 = "A6", 6, F234 = "A5", 5, F234 = "A4", 4, F234 = "A3", 3, F234 = "A2", 2, F234 = "A1", 1, F234 = "", 0)</f>
        <v>0</v>
      </c>
      <c r="H234">
        <f t="shared" si="15"/>
        <v>0</v>
      </c>
      <c r="I234">
        <f t="shared" si="16"/>
        <v>0</v>
      </c>
      <c r="L234">
        <v>5162.0674157303347</v>
      </c>
      <c r="M234">
        <v>4464.4269662921333</v>
      </c>
      <c r="N234">
        <v>692.15730337078651</v>
      </c>
      <c r="O234">
        <v>817.60674157303356</v>
      </c>
      <c r="P234">
        <v>4873</v>
      </c>
      <c r="Q234">
        <v>4837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0.1181428081016135</v>
      </c>
      <c r="X234">
        <v>0.88185719189838663</v>
      </c>
      <c r="Y234">
        <v>0.17019150605659361</v>
      </c>
      <c r="Z234">
        <v>488</v>
      </c>
      <c r="AA234">
        <f t="shared" si="18"/>
        <v>51</v>
      </c>
      <c r="AB234">
        <v>1267</v>
      </c>
      <c r="AC234">
        <v>545.32666887034554</v>
      </c>
      <c r="AD234">
        <v>488</v>
      </c>
      <c r="AE234" s="6">
        <v>31.4</v>
      </c>
      <c r="AF234">
        <v>0</v>
      </c>
      <c r="AG234">
        <f t="shared" si="19"/>
        <v>0</v>
      </c>
      <c r="AH234">
        <v>1290</v>
      </c>
      <c r="AI234">
        <v>1335</v>
      </c>
      <c r="AJ234" s="18">
        <v>1313</v>
      </c>
    </row>
    <row r="235" spans="1:36" x14ac:dyDescent="0.6">
      <c r="A235">
        <v>2024</v>
      </c>
      <c r="B235">
        <v>8</v>
      </c>
      <c r="C235">
        <v>21</v>
      </c>
      <c r="D235">
        <f t="shared" si="17"/>
        <v>3</v>
      </c>
      <c r="G235" cm="1">
        <f t="array" ref="G235">_xlfn.IFS(F235 = "H", 0, F235 = "B7", -7, F235 = "B6", -6, F235 = "B5", -5, F235 = "B4", -4, F235 = "B3", -3, F235 = "B2", -2, F235 = "B1", -1, F235 = "A7", 7, F235 = "A6", 6, F235 = "A5", 5, F235 = "A4", 4, F235 = "A3", 3, F235 = "A2", 2, F235 = "A1", 1, F235 = "", 0)</f>
        <v>0</v>
      </c>
      <c r="H235">
        <f t="shared" si="15"/>
        <v>0</v>
      </c>
      <c r="I235">
        <f t="shared" si="16"/>
        <v>0</v>
      </c>
      <c r="L235">
        <v>4956.9359331476307</v>
      </c>
      <c r="M235">
        <v>4338.8272980501379</v>
      </c>
      <c r="N235">
        <v>603.79387186629526</v>
      </c>
      <c r="O235">
        <v>767.01671309192193</v>
      </c>
      <c r="P235">
        <v>4782</v>
      </c>
      <c r="Q235">
        <v>4939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0.1815605390391935</v>
      </c>
      <c r="X235">
        <v>0.81843946096080655</v>
      </c>
      <c r="Y235">
        <v>0.19893015121901039</v>
      </c>
      <c r="Z235">
        <v>474</v>
      </c>
      <c r="AA235">
        <f t="shared" si="18"/>
        <v>-14</v>
      </c>
      <c r="AB235">
        <v>1267</v>
      </c>
      <c r="AC235">
        <v>524.31567799333641</v>
      </c>
      <c r="AD235">
        <v>474</v>
      </c>
      <c r="AE235" s="6">
        <v>28.4</v>
      </c>
      <c r="AF235">
        <v>42.2</v>
      </c>
      <c r="AG235">
        <f t="shared" si="19"/>
        <v>1198.48</v>
      </c>
      <c r="AH235">
        <v>1277</v>
      </c>
      <c r="AI235">
        <v>1253</v>
      </c>
      <c r="AJ235" s="18">
        <v>1330</v>
      </c>
    </row>
    <row r="236" spans="1:36" x14ac:dyDescent="0.6">
      <c r="A236">
        <v>2024</v>
      </c>
      <c r="B236">
        <v>8</v>
      </c>
      <c r="C236">
        <v>22</v>
      </c>
      <c r="D236">
        <f t="shared" si="17"/>
        <v>4</v>
      </c>
      <c r="G236" cm="1">
        <f t="array" ref="G236">_xlfn.IFS(F236 = "H", 0, F236 = "B7", -7, F236 = "B6", -6, F236 = "B5", -5, F236 = "B4", -4, F236 = "B3", -3, F236 = "B2", -2, F236 = "B1", -1, F236 = "A7", 7, F236 = "A6", 6, F236 = "A5", 5, F236 = "A4", 4, F236 = "A3", 3, F236 = "A2", 2, F236 = "A1", 1, F236 = "", 0)</f>
        <v>0</v>
      </c>
      <c r="H236">
        <f t="shared" si="15"/>
        <v>0</v>
      </c>
      <c r="I236">
        <f t="shared" si="16"/>
        <v>0</v>
      </c>
      <c r="L236">
        <v>5026.1772853185594</v>
      </c>
      <c r="M236">
        <v>4395.5817174515232</v>
      </c>
      <c r="N236">
        <v>637.09418282548472</v>
      </c>
      <c r="O236">
        <v>784.6426592797784</v>
      </c>
      <c r="P236">
        <v>4954</v>
      </c>
      <c r="Q236">
        <v>4767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0.1169975654082228</v>
      </c>
      <c r="X236">
        <v>0.8830024345917773</v>
      </c>
      <c r="Y236">
        <v>7.7306861434008847E-2</v>
      </c>
      <c r="Z236">
        <v>481</v>
      </c>
      <c r="AA236">
        <f t="shared" si="18"/>
        <v>7</v>
      </c>
      <c r="AB236">
        <v>1267</v>
      </c>
      <c r="AC236">
        <v>571.35903967276511</v>
      </c>
      <c r="AD236">
        <v>481</v>
      </c>
      <c r="AE236" s="6">
        <v>28.6</v>
      </c>
      <c r="AF236">
        <v>0.6</v>
      </c>
      <c r="AG236">
        <f t="shared" si="19"/>
        <v>17.16</v>
      </c>
      <c r="AH236">
        <v>1345</v>
      </c>
      <c r="AI236">
        <v>1145</v>
      </c>
      <c r="AJ236" s="18">
        <v>1412</v>
      </c>
    </row>
    <row r="237" spans="1:36" x14ac:dyDescent="0.6">
      <c r="A237">
        <v>2024</v>
      </c>
      <c r="B237">
        <v>8</v>
      </c>
      <c r="C237">
        <v>23</v>
      </c>
      <c r="D237">
        <f t="shared" si="17"/>
        <v>5</v>
      </c>
      <c r="G237" cm="1">
        <f t="array" ref="G237">_xlfn.IFS(F237 = "H", 0, F237 = "B7", -7, F237 = "B6", -6, F237 = "B5", -5, F237 = "B4", -4, F237 = "B3", -3, F237 = "B2", -2, F237 = "B1", -1, F237 = "A7", 7, F237 = "A6", 6, F237 = "A5", 5, F237 = "A4", 4, F237 = "A3", 3, F237 = "A2", 2, F237 = "A1", 1, F237 = "", 0)</f>
        <v>0</v>
      </c>
      <c r="H237">
        <f t="shared" si="15"/>
        <v>0</v>
      </c>
      <c r="I237">
        <f t="shared" si="16"/>
        <v>0</v>
      </c>
      <c r="L237">
        <v>5758.4772727272739</v>
      </c>
      <c r="M237">
        <v>5000.357954545455</v>
      </c>
      <c r="N237">
        <v>682.82386363636363</v>
      </c>
      <c r="O237">
        <v>832.65909090909099</v>
      </c>
      <c r="P237">
        <v>5541</v>
      </c>
      <c r="Q237">
        <v>5365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0.18139752691834121</v>
      </c>
      <c r="X237">
        <v>0.8186024730816589</v>
      </c>
      <c r="Y237">
        <v>0</v>
      </c>
      <c r="Z237">
        <v>476</v>
      </c>
      <c r="AA237">
        <f t="shared" si="18"/>
        <v>-5</v>
      </c>
      <c r="AB237">
        <v>1267</v>
      </c>
      <c r="AC237">
        <v>576.51042553923469</v>
      </c>
      <c r="AD237">
        <v>476</v>
      </c>
      <c r="AE237" s="6">
        <v>28.4</v>
      </c>
      <c r="AF237">
        <v>0</v>
      </c>
      <c r="AG237">
        <f t="shared" si="19"/>
        <v>0</v>
      </c>
      <c r="AH237">
        <v>1438</v>
      </c>
      <c r="AI237">
        <v>1193</v>
      </c>
      <c r="AJ237" s="18">
        <v>1636</v>
      </c>
    </row>
    <row r="238" spans="1:36" x14ac:dyDescent="0.6">
      <c r="A238">
        <v>2024</v>
      </c>
      <c r="B238">
        <v>8</v>
      </c>
      <c r="C238">
        <v>24</v>
      </c>
      <c r="D238">
        <f t="shared" si="17"/>
        <v>6</v>
      </c>
      <c r="G238" cm="1">
        <f t="array" ref="G238">_xlfn.IFS(F238 = "H", 0, F238 = "B7", -7, F238 = "B6", -6, F238 = "B5", -5, F238 = "B4", -4, F238 = "B3", -3, F238 = "B2", -2, F238 = "B1", -1, F238 = "A7", 7, F238 = "A6", 6, F238 = "A5", 5, F238 = "A4", 4, F238 = "A3", 3, F238 = "A2", 2, F238 = "A1", 1, F238 = "", 0)</f>
        <v>0</v>
      </c>
      <c r="H238">
        <f t="shared" si="15"/>
        <v>0</v>
      </c>
      <c r="I238">
        <f t="shared" si="16"/>
        <v>0</v>
      </c>
      <c r="L238">
        <v>4583.9322033898297</v>
      </c>
      <c r="M238">
        <v>4448.6779661016944</v>
      </c>
      <c r="N238">
        <v>551.51977401129943</v>
      </c>
      <c r="O238">
        <v>573.59887005649716</v>
      </c>
      <c r="P238">
        <v>4962</v>
      </c>
      <c r="Q238">
        <v>5417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0.11778361985511041</v>
      </c>
      <c r="X238">
        <v>0.88221638014488968</v>
      </c>
      <c r="Y238">
        <v>5.493303786491955E-2</v>
      </c>
      <c r="Z238">
        <v>440</v>
      </c>
      <c r="AA238">
        <f t="shared" si="18"/>
        <v>-36</v>
      </c>
      <c r="AB238">
        <v>1267</v>
      </c>
      <c r="AC238">
        <v>587.0469198350097</v>
      </c>
      <c r="AD238">
        <v>440</v>
      </c>
      <c r="AE238" s="6">
        <v>27.6</v>
      </c>
      <c r="AF238">
        <v>2</v>
      </c>
      <c r="AG238">
        <f t="shared" si="19"/>
        <v>55.2</v>
      </c>
      <c r="AH238">
        <v>1232</v>
      </c>
      <c r="AI238">
        <v>1247</v>
      </c>
      <c r="AJ238" s="18">
        <v>1787</v>
      </c>
    </row>
    <row r="239" spans="1:36" x14ac:dyDescent="0.6">
      <c r="A239">
        <v>2024</v>
      </c>
      <c r="B239">
        <v>8</v>
      </c>
      <c r="C239">
        <v>25</v>
      </c>
      <c r="D239">
        <f t="shared" si="17"/>
        <v>7</v>
      </c>
      <c r="G239" cm="1">
        <f t="array" ref="G239">_xlfn.IFS(F239 = "H", 0, F239 = "B7", -7, F239 = "B6", -6, F239 = "B5", -5, F239 = "B4", -4, F239 = "B3", -3, F239 = "B2", -2, F239 = "B1", -1, F239 = "A7", 7, F239 = "A6", 6, F239 = "A5", 5, F239 = "A4", 4, F239 = "A3", 3, F239 = "A2", 2, F239 = "A1", 1, F239 = "", 0)</f>
        <v>0</v>
      </c>
      <c r="H239">
        <f t="shared" si="15"/>
        <v>0</v>
      </c>
      <c r="I239">
        <f t="shared" si="16"/>
        <v>0</v>
      </c>
      <c r="L239">
        <v>4412.0730337078667</v>
      </c>
      <c r="M239">
        <v>4045.8258426966308</v>
      </c>
      <c r="N239">
        <v>519.67415730337086</v>
      </c>
      <c r="O239">
        <v>530.73595505617982</v>
      </c>
      <c r="P239">
        <v>5608</v>
      </c>
      <c r="Q239">
        <v>5839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0.17455810838356481</v>
      </c>
      <c r="X239">
        <v>0.82544189161643522</v>
      </c>
      <c r="Y239">
        <v>6.6363821670889028E-2</v>
      </c>
      <c r="Z239">
        <v>428</v>
      </c>
      <c r="AA239">
        <f t="shared" si="18"/>
        <v>-12</v>
      </c>
      <c r="AB239">
        <v>1267</v>
      </c>
      <c r="AC239">
        <v>595.95854686095925</v>
      </c>
      <c r="AD239">
        <v>428</v>
      </c>
      <c r="AE239" s="6">
        <v>28.5</v>
      </c>
      <c r="AF239">
        <v>0</v>
      </c>
      <c r="AG239">
        <f t="shared" si="19"/>
        <v>0</v>
      </c>
      <c r="AH239">
        <v>1275</v>
      </c>
      <c r="AI239">
        <v>1641</v>
      </c>
      <c r="AJ239" s="18">
        <v>1654</v>
      </c>
    </row>
    <row r="240" spans="1:36" x14ac:dyDescent="0.6">
      <c r="A240">
        <v>2024</v>
      </c>
      <c r="B240">
        <v>8</v>
      </c>
      <c r="C240">
        <v>26</v>
      </c>
      <c r="D240">
        <f t="shared" si="17"/>
        <v>1</v>
      </c>
      <c r="G240" cm="1">
        <f t="array" ref="G240">_xlfn.IFS(F240 = "H", 0, F240 = "B7", -7, F240 = "B6", -6, F240 = "B5", -5, F240 = "B4", -4, F240 = "B3", -3, F240 = "B2", -2, F240 = "B1", -1, F240 = "A7", 7, F240 = "A6", 6, F240 = "A5", 5, F240 = "A4", 4, F240 = "A3", 3, F240 = "A2", 2, F240 = "A1", 1, F240 = "", 0)</f>
        <v>0</v>
      </c>
      <c r="H240">
        <f t="shared" si="15"/>
        <v>0</v>
      </c>
      <c r="I240">
        <f t="shared" si="16"/>
        <v>0</v>
      </c>
      <c r="L240">
        <v>5514.2899408284029</v>
      </c>
      <c r="M240">
        <v>5019.5739644970417</v>
      </c>
      <c r="N240">
        <v>655.3491124260355</v>
      </c>
      <c r="O240">
        <v>759.73964497041425</v>
      </c>
      <c r="P240">
        <v>5644</v>
      </c>
      <c r="Q240">
        <v>5728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0.1791432172587642</v>
      </c>
      <c r="X240">
        <v>0.82085678274123575</v>
      </c>
      <c r="Y240">
        <v>6.7399460663618252E-2</v>
      </c>
      <c r="Z240">
        <v>449</v>
      </c>
      <c r="AA240">
        <f t="shared" si="18"/>
        <v>21</v>
      </c>
      <c r="AB240">
        <v>1267</v>
      </c>
      <c r="AC240">
        <v>558.95989039653034</v>
      </c>
      <c r="AD240">
        <v>449</v>
      </c>
      <c r="AE240" s="6">
        <v>28.1</v>
      </c>
      <c r="AF240">
        <v>0</v>
      </c>
      <c r="AG240">
        <f t="shared" si="19"/>
        <v>0</v>
      </c>
      <c r="AH240">
        <v>1295</v>
      </c>
      <c r="AI240">
        <v>1246</v>
      </c>
      <c r="AJ240" s="18">
        <v>1367</v>
      </c>
    </row>
    <row r="241" spans="1:36" x14ac:dyDescent="0.6">
      <c r="A241">
        <v>2024</v>
      </c>
      <c r="B241">
        <v>8</v>
      </c>
      <c r="C241">
        <v>27</v>
      </c>
      <c r="D241">
        <f t="shared" si="17"/>
        <v>2</v>
      </c>
      <c r="G241" cm="1">
        <f t="array" ref="G241">_xlfn.IFS(F241 = "H", 0, F241 = "B7", -7, F241 = "B6", -6, F241 = "B5", -5, F241 = "B4", -4, F241 = "B3", -3, F241 = "B2", -2, F241 = "B1", -1, F241 = "A7", 7, F241 = "A6", 6, F241 = "A5", 5, F241 = "A4", 4, F241 = "A3", 3, F241 = "A2", 2, F241 = "A1", 1, F241 = "", 0)</f>
        <v>0</v>
      </c>
      <c r="H241">
        <f t="shared" si="15"/>
        <v>0</v>
      </c>
      <c r="I241">
        <f t="shared" si="16"/>
        <v>0</v>
      </c>
      <c r="L241">
        <v>5126.3728813559319</v>
      </c>
      <c r="M241">
        <v>4675.8418079096045</v>
      </c>
      <c r="N241" s="2">
        <v>0</v>
      </c>
      <c r="O241" s="2">
        <v>0</v>
      </c>
      <c r="P241">
        <v>4747</v>
      </c>
      <c r="Q241">
        <v>4919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0.1085678322642941</v>
      </c>
      <c r="X241">
        <v>0.89143216773570599</v>
      </c>
      <c r="Y241">
        <v>5.5253810607628129E-2</v>
      </c>
      <c r="Z241">
        <v>504</v>
      </c>
      <c r="AA241">
        <f t="shared" si="18"/>
        <v>55</v>
      </c>
      <c r="AB241">
        <v>1267</v>
      </c>
      <c r="AC241">
        <v>558.31073366823887</v>
      </c>
      <c r="AD241">
        <v>504</v>
      </c>
      <c r="AE241" s="6">
        <v>26.5</v>
      </c>
      <c r="AF241">
        <v>0.3</v>
      </c>
      <c r="AG241">
        <f t="shared" si="19"/>
        <v>7.9499999999999993</v>
      </c>
      <c r="AH241">
        <v>1259</v>
      </c>
      <c r="AI241">
        <v>1239</v>
      </c>
      <c r="AJ241" s="18">
        <v>1449</v>
      </c>
    </row>
    <row r="242" spans="1:36" x14ac:dyDescent="0.6">
      <c r="A242">
        <v>2024</v>
      </c>
      <c r="B242">
        <v>8</v>
      </c>
      <c r="C242">
        <v>28</v>
      </c>
      <c r="D242">
        <f t="shared" si="17"/>
        <v>3</v>
      </c>
      <c r="G242" cm="1">
        <f t="array" ref="G242">_xlfn.IFS(F242 = "H", 0, F242 = "B7", -7, F242 = "B6", -6, F242 = "B5", -5, F242 = "B4", -4, F242 = "B3", -3, F242 = "B2", -2, F242 = "B1", -1, F242 = "A7", 7, F242 = "A6", 6, F242 = "A5", 5, F242 = "A4", 4, F242 = "A3", 3, F242 = "A2", 2, F242 = "A1", 1, F242 = "", 0)</f>
        <v>0</v>
      </c>
      <c r="H242">
        <f t="shared" si="15"/>
        <v>0</v>
      </c>
      <c r="I242">
        <f t="shared" si="16"/>
        <v>0</v>
      </c>
      <c r="L242">
        <v>5244.6946778711499</v>
      </c>
      <c r="M242">
        <v>4761.8487394957992</v>
      </c>
      <c r="N242" s="2">
        <v>0</v>
      </c>
      <c r="O242" s="2">
        <v>0</v>
      </c>
      <c r="P242">
        <v>4896</v>
      </c>
      <c r="Q242">
        <v>5078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0.1790254662121516</v>
      </c>
      <c r="X242">
        <v>0.82097453378784835</v>
      </c>
      <c r="Y242">
        <v>0.18302252523227061</v>
      </c>
      <c r="Z242">
        <v>563</v>
      </c>
      <c r="AA242">
        <f t="shared" si="18"/>
        <v>59</v>
      </c>
      <c r="AB242">
        <v>1267</v>
      </c>
      <c r="AC242">
        <v>530.96511363035609</v>
      </c>
      <c r="AD242">
        <v>563</v>
      </c>
      <c r="AE242" s="6">
        <v>28.2</v>
      </c>
      <c r="AF242">
        <v>0</v>
      </c>
      <c r="AG242">
        <f t="shared" si="19"/>
        <v>0</v>
      </c>
      <c r="AH242">
        <v>1283</v>
      </c>
      <c r="AI242">
        <v>1286</v>
      </c>
      <c r="AJ242" s="18">
        <v>1466</v>
      </c>
    </row>
    <row r="243" spans="1:36" x14ac:dyDescent="0.6">
      <c r="A243">
        <v>2024</v>
      </c>
      <c r="B243">
        <v>8</v>
      </c>
      <c r="C243">
        <v>29</v>
      </c>
      <c r="D243">
        <f t="shared" si="17"/>
        <v>4</v>
      </c>
      <c r="G243" cm="1">
        <f t="array" ref="G243">_xlfn.IFS(F243 = "H", 0, F243 = "B7", -7, F243 = "B6", -6, F243 = "B5", -5, F243 = "B4", -4, F243 = "B3", -3, F243 = "B2", -2, F243 = "B1", -1, F243 = "A7", 7, F243 = "A6", 6, F243 = "A5", 5, F243 = "A4", 4, F243 = "A3", 3, F243 = "A2", 2, F243 = "A1", 1, F243 = "", 0)</f>
        <v>0</v>
      </c>
      <c r="H243">
        <f t="shared" si="15"/>
        <v>0</v>
      </c>
      <c r="I243">
        <f t="shared" si="16"/>
        <v>0</v>
      </c>
      <c r="L243">
        <v>5004.2352941176468</v>
      </c>
      <c r="M243">
        <v>4359.4061624649858</v>
      </c>
      <c r="N243" s="2">
        <v>0</v>
      </c>
      <c r="O243" s="2">
        <v>0</v>
      </c>
      <c r="P243">
        <v>4511</v>
      </c>
      <c r="Q243">
        <v>4978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0.11479030857785209</v>
      </c>
      <c r="X243">
        <v>0.885209691422148</v>
      </c>
      <c r="Y243">
        <v>9.1649478845179128E-2</v>
      </c>
      <c r="Z243">
        <v>537</v>
      </c>
      <c r="AA243">
        <f t="shared" si="18"/>
        <v>-26</v>
      </c>
      <c r="AB243">
        <v>1267</v>
      </c>
      <c r="AC243">
        <v>549.19413642864765</v>
      </c>
      <c r="AD243">
        <v>537</v>
      </c>
      <c r="AE243" s="6">
        <v>28.4</v>
      </c>
      <c r="AF243">
        <v>0</v>
      </c>
      <c r="AG243">
        <f t="shared" si="19"/>
        <v>0</v>
      </c>
      <c r="AH243">
        <v>1335</v>
      </c>
      <c r="AI243">
        <v>1197</v>
      </c>
      <c r="AJ243" s="18">
        <v>1529</v>
      </c>
    </row>
    <row r="244" spans="1:36" x14ac:dyDescent="0.6">
      <c r="A244">
        <v>2024</v>
      </c>
      <c r="B244">
        <v>8</v>
      </c>
      <c r="C244">
        <v>30</v>
      </c>
      <c r="D244">
        <f t="shared" si="17"/>
        <v>5</v>
      </c>
      <c r="G244" cm="1">
        <f t="array" ref="G244">_xlfn.IFS(F244 = "H", 0, F244 = "B7", -7, F244 = "B6", -6, F244 = "B5", -5, F244 = "B4", -4, F244 = "B3", -3, F244 = "B2", -2, F244 = "B1", -1, F244 = "A7", 7, F244 = "A6", 6, F244 = "A5", 5, F244 = "A4", 4, F244 = "A3", 3, F244 = "A2", 2, F244 = "A1", 1, F244 = "", 0)</f>
        <v>0</v>
      </c>
      <c r="H244">
        <f t="shared" si="15"/>
        <v>0</v>
      </c>
      <c r="I244">
        <f t="shared" si="16"/>
        <v>0</v>
      </c>
      <c r="L244">
        <v>5811.8636363636369</v>
      </c>
      <c r="M244">
        <v>4947.9602272727279</v>
      </c>
      <c r="N244" s="2">
        <v>0</v>
      </c>
      <c r="O244" s="2">
        <v>0</v>
      </c>
      <c r="P244">
        <v>5577</v>
      </c>
      <c r="Q244">
        <v>5103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0.1735337524522918</v>
      </c>
      <c r="X244">
        <v>0.82646624754770825</v>
      </c>
      <c r="Y244">
        <v>0.14023385946138761</v>
      </c>
      <c r="Z244">
        <v>536</v>
      </c>
      <c r="AA244">
        <f t="shared" si="18"/>
        <v>-1</v>
      </c>
      <c r="AB244">
        <v>1267</v>
      </c>
      <c r="AC244">
        <v>583.73767653763082</v>
      </c>
      <c r="AD244">
        <v>536</v>
      </c>
      <c r="AE244" s="6">
        <v>28</v>
      </c>
      <c r="AF244">
        <v>0</v>
      </c>
      <c r="AG244">
        <f t="shared" si="19"/>
        <v>0</v>
      </c>
      <c r="AH244">
        <v>1428</v>
      </c>
      <c r="AI244">
        <v>1193</v>
      </c>
      <c r="AJ244" s="18">
        <v>1711</v>
      </c>
    </row>
    <row r="245" spans="1:36" x14ac:dyDescent="0.6">
      <c r="A245">
        <v>2024</v>
      </c>
      <c r="B245">
        <v>8</v>
      </c>
      <c r="C245">
        <v>31</v>
      </c>
      <c r="D245">
        <f t="shared" si="17"/>
        <v>6</v>
      </c>
      <c r="G245" cm="1">
        <f t="array" ref="G245">_xlfn.IFS(F245 = "H", 0, F245 = "B7", -7, F245 = "B6", -6, F245 = "B5", -5, F245 = "B4", -4, F245 = "B3", -3, F245 = "B2", -2, F245 = "B1", -1, F245 = "A7", 7, F245 = "A6", 6, F245 = "A5", 5, F245 = "A4", 4, F245 = "A3", 3, F245 = "A2", 2, F245 = "A1", 1, F245 = "", 0)</f>
        <v>0</v>
      </c>
      <c r="H245">
        <f t="shared" si="15"/>
        <v>0</v>
      </c>
      <c r="I245">
        <f t="shared" si="16"/>
        <v>0</v>
      </c>
      <c r="L245">
        <v>4643.0196629213478</v>
      </c>
      <c r="M245">
        <v>4372.8089887640444</v>
      </c>
      <c r="N245" s="2">
        <v>0</v>
      </c>
      <c r="O245" s="2">
        <v>0</v>
      </c>
      <c r="P245">
        <v>4788</v>
      </c>
      <c r="Q245">
        <v>4800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0.1111893338895842</v>
      </c>
      <c r="X245">
        <v>0.88881066611041581</v>
      </c>
      <c r="Y245">
        <v>7.960471422611598E-2</v>
      </c>
      <c r="Z245">
        <v>457</v>
      </c>
      <c r="AA245">
        <f t="shared" si="18"/>
        <v>-79</v>
      </c>
      <c r="AB245">
        <v>1267</v>
      </c>
      <c r="AC245">
        <v>581.00894763448593</v>
      </c>
      <c r="AD245">
        <v>457</v>
      </c>
      <c r="AE245" s="6">
        <v>27.6</v>
      </c>
      <c r="AF245">
        <v>0</v>
      </c>
      <c r="AG245">
        <f t="shared" si="19"/>
        <v>0</v>
      </c>
      <c r="AH245">
        <v>1321</v>
      </c>
      <c r="AI245">
        <v>1407</v>
      </c>
      <c r="AJ245" s="18">
        <v>1815</v>
      </c>
    </row>
    <row r="246" spans="1:36" x14ac:dyDescent="0.6">
      <c r="A246">
        <v>2024</v>
      </c>
      <c r="B246">
        <v>9</v>
      </c>
      <c r="C246">
        <v>1</v>
      </c>
      <c r="D246">
        <f t="shared" si="17"/>
        <v>7</v>
      </c>
      <c r="G246" cm="1">
        <f t="array" ref="G246">_xlfn.IFS(F246 = "H", 0, F246 = "B7", -7, F246 = "B6", -6, F246 = "B5", -5, F246 = "B4", -4, F246 = "B3", -3, F246 = "B2", -2, F246 = "B1", -1, F246 = "A7", 7, F246 = "A6", 6, F246 = "A5", 5, F246 = "A4", 4, F246 = "A3", 3, F246 = "A2", 2, F246 = "A1", 1, F246 = "", 0)</f>
        <v>0</v>
      </c>
      <c r="H246">
        <f t="shared" si="15"/>
        <v>0</v>
      </c>
      <c r="I246">
        <f t="shared" si="16"/>
        <v>0</v>
      </c>
      <c r="L246">
        <v>4431.0700280112051</v>
      </c>
      <c r="M246">
        <v>3948.8739495798327</v>
      </c>
      <c r="N246">
        <v>531.47058823529414</v>
      </c>
      <c r="O246">
        <v>526.2661064425771</v>
      </c>
      <c r="P246">
        <v>5424</v>
      </c>
      <c r="Q246">
        <v>5369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0.17704762345964981</v>
      </c>
      <c r="X246">
        <v>0.82295237654035025</v>
      </c>
      <c r="Y246">
        <v>9.5039553855453027E-2</v>
      </c>
      <c r="Z246">
        <v>432</v>
      </c>
      <c r="AA246">
        <f t="shared" si="18"/>
        <v>-25</v>
      </c>
      <c r="AB246">
        <v>1267</v>
      </c>
      <c r="AC246">
        <v>588.97328890458004</v>
      </c>
      <c r="AD246">
        <v>432</v>
      </c>
      <c r="AE246" s="6">
        <v>27.1</v>
      </c>
      <c r="AF246">
        <v>0</v>
      </c>
      <c r="AG246">
        <f t="shared" si="19"/>
        <v>0</v>
      </c>
      <c r="AH246">
        <v>1238</v>
      </c>
      <c r="AI246">
        <v>1612</v>
      </c>
      <c r="AJ246" s="18">
        <v>1631</v>
      </c>
    </row>
    <row r="247" spans="1:36" x14ac:dyDescent="0.6">
      <c r="A247">
        <v>2024</v>
      </c>
      <c r="B247">
        <v>9</v>
      </c>
      <c r="C247">
        <v>2</v>
      </c>
      <c r="D247">
        <f t="shared" si="17"/>
        <v>1</v>
      </c>
      <c r="G247" cm="1">
        <f t="array" ref="G247">_xlfn.IFS(F247 = "H", 0, F247 = "B7", -7, F247 = "B6", -6, F247 = "B5", -5, F247 = "B4", -4, F247 = "B3", -3, F247 = "B2", -2, F247 = "B1", -1, F247 = "A7", 7, F247 = "A6", 6, F247 = "A5", 5, F247 = "A4", 4, F247 = "A3", 3, F247 = "A2", 2, F247 = "A1", 1, F247 = "", 0)</f>
        <v>0</v>
      </c>
      <c r="H247">
        <f t="shared" si="15"/>
        <v>0</v>
      </c>
      <c r="I247">
        <f t="shared" si="16"/>
        <v>0</v>
      </c>
      <c r="L247">
        <v>5219.005714285714</v>
      </c>
      <c r="M247">
        <v>4444.1257142857139</v>
      </c>
      <c r="N247">
        <v>589.82285714285717</v>
      </c>
      <c r="O247">
        <v>750.48571428571427</v>
      </c>
      <c r="P247">
        <v>5214</v>
      </c>
      <c r="Q247">
        <v>5254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0.1800885237549357</v>
      </c>
      <c r="X247">
        <v>0.81991147624506433</v>
      </c>
      <c r="Y247">
        <v>8.502897720035664E-2</v>
      </c>
      <c r="Z247">
        <v>458</v>
      </c>
      <c r="AA247">
        <f t="shared" si="18"/>
        <v>26</v>
      </c>
      <c r="AB247">
        <v>1267</v>
      </c>
      <c r="AC247">
        <v>546.27568854465551</v>
      </c>
      <c r="AD247">
        <v>458</v>
      </c>
      <c r="AE247" s="6">
        <v>24.5</v>
      </c>
      <c r="AF247">
        <v>2.7</v>
      </c>
      <c r="AG247">
        <f t="shared" si="19"/>
        <v>66.150000000000006</v>
      </c>
      <c r="AH247">
        <v>1241</v>
      </c>
      <c r="AI247">
        <v>1250</v>
      </c>
      <c r="AJ247" s="18">
        <v>1332</v>
      </c>
    </row>
    <row r="248" spans="1:36" x14ac:dyDescent="0.6">
      <c r="A248">
        <v>2024</v>
      </c>
      <c r="B248">
        <v>9</v>
      </c>
      <c r="C248">
        <v>3</v>
      </c>
      <c r="D248">
        <f t="shared" si="17"/>
        <v>2</v>
      </c>
      <c r="G248" cm="1">
        <f t="array" ref="G248">_xlfn.IFS(F248 = "H", 0, F248 = "B7", -7, F248 = "B6", -6, F248 = "B5", -5, F248 = "B4", -4, F248 = "B3", -3, F248 = "B2", -2, F248 = "B1", -1, F248 = "A7", 7, F248 = "A6", 6, F248 = "A5", 5, F248 = "A4", 4, F248 = "A3", 3, F248 = "A2", 2, F248 = "A1", 1, F248 = "", 0)</f>
        <v>0</v>
      </c>
      <c r="H248">
        <f t="shared" si="15"/>
        <v>0</v>
      </c>
      <c r="I248">
        <f t="shared" si="16"/>
        <v>0</v>
      </c>
      <c r="L248">
        <v>5214.588235294118</v>
      </c>
      <c r="M248">
        <v>4547.8588235294128</v>
      </c>
      <c r="N248">
        <v>579.32941176470592</v>
      </c>
      <c r="O248">
        <v>801.78823529411761</v>
      </c>
      <c r="P248">
        <v>4773</v>
      </c>
      <c r="Q248">
        <v>4606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0.1155600911864906</v>
      </c>
      <c r="X248">
        <v>0.88443990881350942</v>
      </c>
      <c r="Y248">
        <v>6.0081032092973663E-2</v>
      </c>
      <c r="Z248">
        <v>513</v>
      </c>
      <c r="AA248">
        <f t="shared" si="18"/>
        <v>55</v>
      </c>
      <c r="AB248">
        <v>1267</v>
      </c>
      <c r="AC248">
        <v>554.5654736957207</v>
      </c>
      <c r="AD248">
        <v>513</v>
      </c>
      <c r="AE248" s="6">
        <v>27</v>
      </c>
      <c r="AF248">
        <v>0</v>
      </c>
      <c r="AG248">
        <f t="shared" si="19"/>
        <v>0</v>
      </c>
      <c r="AH248">
        <v>1225</v>
      </c>
      <c r="AI248">
        <v>1177</v>
      </c>
      <c r="AJ248" s="18">
        <v>1339</v>
      </c>
    </row>
    <row r="249" spans="1:36" x14ac:dyDescent="0.6">
      <c r="A249">
        <v>2024</v>
      </c>
      <c r="B249">
        <v>9</v>
      </c>
      <c r="C249">
        <v>4</v>
      </c>
      <c r="D249">
        <f t="shared" si="17"/>
        <v>3</v>
      </c>
      <c r="G249" cm="1">
        <f t="array" ref="G249">_xlfn.IFS(F249 = "H", 0, F249 = "B7", -7, F249 = "B6", -6, F249 = "B5", -5, F249 = "B4", -4, F249 = "B3", -3, F249 = "B2", -2, F249 = "B1", -1, F249 = "A7", 7, F249 = "A6", 6, F249 = "A5", 5, F249 = "A4", 4, F249 = "A3", 3, F249 = "A2", 2, F249 = "A1", 1, F249 = "", 0)</f>
        <v>0</v>
      </c>
      <c r="H249">
        <f t="shared" si="15"/>
        <v>0</v>
      </c>
      <c r="I249">
        <f t="shared" si="16"/>
        <v>0</v>
      </c>
      <c r="L249">
        <v>5400.4823529411788</v>
      </c>
      <c r="M249">
        <v>4793.8705882352961</v>
      </c>
      <c r="N249">
        <v>638.85294117647061</v>
      </c>
      <c r="O249">
        <v>771.63529411764716</v>
      </c>
      <c r="P249">
        <v>4946</v>
      </c>
      <c r="Q249">
        <v>4861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0.18801706264233031</v>
      </c>
      <c r="X249">
        <v>0.81198293735766969</v>
      </c>
      <c r="Y249">
        <v>5.4665035178953811E-2</v>
      </c>
      <c r="Z249">
        <v>622</v>
      </c>
      <c r="AA249">
        <f t="shared" si="18"/>
        <v>109</v>
      </c>
      <c r="AB249">
        <v>1267</v>
      </c>
      <c r="AC249">
        <v>529.90649795682668</v>
      </c>
      <c r="AD249">
        <v>622</v>
      </c>
      <c r="AE249" s="6">
        <v>27.9</v>
      </c>
      <c r="AF249">
        <v>0</v>
      </c>
      <c r="AG249">
        <f t="shared" si="19"/>
        <v>0</v>
      </c>
      <c r="AH249">
        <v>1298</v>
      </c>
      <c r="AI249">
        <v>1201</v>
      </c>
      <c r="AJ249" s="18">
        <v>1469</v>
      </c>
    </row>
    <row r="250" spans="1:36" x14ac:dyDescent="0.6">
      <c r="A250">
        <v>2024</v>
      </c>
      <c r="B250">
        <v>9</v>
      </c>
      <c r="C250">
        <v>5</v>
      </c>
      <c r="D250">
        <f t="shared" si="17"/>
        <v>4</v>
      </c>
      <c r="G250" cm="1">
        <f t="array" ref="G250">_xlfn.IFS(F250 = "H", 0, F250 = "B7", -7, F250 = "B6", -6, F250 = "B5", -5, F250 = "B4", -4, F250 = "B3", -3, F250 = "B2", -2, F250 = "B1", -1, F250 = "A7", 7, F250 = "A6", 6, F250 = "A5", 5, F250 = "A4", 4, F250 = "A3", 3, F250 = "A2", 2, F250 = "A1", 1, F250 = "", 0)</f>
        <v>0</v>
      </c>
      <c r="H250">
        <f t="shared" si="15"/>
        <v>0</v>
      </c>
      <c r="I250">
        <f t="shared" si="16"/>
        <v>0</v>
      </c>
      <c r="L250">
        <v>5062.5391304347831</v>
      </c>
      <c r="M250">
        <v>4556.0347826086963</v>
      </c>
      <c r="N250">
        <v>550.6521739130435</v>
      </c>
      <c r="O250">
        <v>749.1391304347826</v>
      </c>
      <c r="P250">
        <v>4908</v>
      </c>
      <c r="Q250">
        <v>4986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0.11896218968687131</v>
      </c>
      <c r="X250">
        <v>0.88103781031312867</v>
      </c>
      <c r="Y250">
        <v>5.6501775968119193E-2</v>
      </c>
      <c r="Z250">
        <v>614</v>
      </c>
      <c r="AA250">
        <f t="shared" si="18"/>
        <v>-8</v>
      </c>
      <c r="AB250">
        <v>1267</v>
      </c>
      <c r="AC250">
        <v>575.06335494810992</v>
      </c>
      <c r="AD250">
        <v>614</v>
      </c>
      <c r="AE250" s="6">
        <v>26.3</v>
      </c>
      <c r="AF250">
        <v>6.9</v>
      </c>
      <c r="AG250">
        <f t="shared" si="19"/>
        <v>181.47000000000003</v>
      </c>
      <c r="AH250">
        <v>1312</v>
      </c>
      <c r="AI250">
        <v>1202</v>
      </c>
      <c r="AJ250" s="18">
        <v>1596</v>
      </c>
    </row>
    <row r="251" spans="1:36" x14ac:dyDescent="0.6">
      <c r="A251">
        <v>2024</v>
      </c>
      <c r="B251">
        <v>9</v>
      </c>
      <c r="C251">
        <v>6</v>
      </c>
      <c r="D251">
        <f t="shared" si="17"/>
        <v>5</v>
      </c>
      <c r="G251" cm="1">
        <f t="array" ref="G251">_xlfn.IFS(F251 = "H", 0, F251 = "B7", -7, F251 = "B6", -6, F251 = "B5", -5, F251 = "B4", -4, F251 = "B3", -3, F251 = "B2", -2, F251 = "B1", -1, F251 = "A7", 7, F251 = "A6", 6, F251 = "A5", 5, F251 = "A4", 4, F251 = "A3", 3, F251 = "A2", 2, F251 = "A1", 1, F251 = "", 0)</f>
        <v>0</v>
      </c>
      <c r="H251">
        <f t="shared" si="15"/>
        <v>0</v>
      </c>
      <c r="I251">
        <f t="shared" si="16"/>
        <v>0</v>
      </c>
      <c r="L251">
        <v>5811.1929824561403</v>
      </c>
      <c r="M251">
        <v>5021.2397660818715</v>
      </c>
      <c r="N251">
        <v>665.55555555555554</v>
      </c>
      <c r="O251">
        <v>815.55555555555554</v>
      </c>
      <c r="P251">
        <v>5600</v>
      </c>
      <c r="Q251">
        <v>5586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0.17659510612755741</v>
      </c>
      <c r="X251">
        <v>0.82340489387244264</v>
      </c>
      <c r="Y251">
        <v>4.9250551284343518E-2</v>
      </c>
      <c r="Z251">
        <v>641</v>
      </c>
      <c r="AA251">
        <f t="shared" si="18"/>
        <v>27</v>
      </c>
      <c r="AB251">
        <v>1267</v>
      </c>
      <c r="AC251">
        <v>595.50859456016588</v>
      </c>
      <c r="AD251">
        <v>641</v>
      </c>
      <c r="AE251" s="6">
        <v>24</v>
      </c>
      <c r="AF251">
        <v>0.7</v>
      </c>
      <c r="AG251">
        <f t="shared" si="19"/>
        <v>16.799999999999997</v>
      </c>
      <c r="AH251">
        <v>1426</v>
      </c>
      <c r="AI251">
        <v>1241</v>
      </c>
      <c r="AJ251" s="18">
        <v>1749</v>
      </c>
    </row>
    <row r="252" spans="1:36" x14ac:dyDescent="0.6">
      <c r="A252">
        <v>2024</v>
      </c>
      <c r="B252">
        <v>9</v>
      </c>
      <c r="C252">
        <v>7</v>
      </c>
      <c r="D252">
        <f t="shared" si="17"/>
        <v>6</v>
      </c>
      <c r="G252" cm="1">
        <f t="array" ref="G252">_xlfn.IFS(F252 = "H", 0, F252 = "B7", -7, F252 = "B6", -6, F252 = "B5", -5, F252 = "B4", -4, F252 = "B3", -3, F252 = "B2", -2, F252 = "B1", -1, F252 = "A7", 7, F252 = "A6", 6, F252 = "A5", 5, F252 = "A4", 4, F252 = "A3", 3, F252 = "A2", 2, F252 = "A1", 1, F252 = "", 0)</f>
        <v>0</v>
      </c>
      <c r="H252">
        <f t="shared" si="15"/>
        <v>0</v>
      </c>
      <c r="I252">
        <f t="shared" si="16"/>
        <v>0</v>
      </c>
      <c r="L252">
        <v>4633.528089887639</v>
      </c>
      <c r="M252">
        <v>4476.8539325842676</v>
      </c>
      <c r="N252">
        <v>616.98876404494376</v>
      </c>
      <c r="O252">
        <v>613.25842696629206</v>
      </c>
      <c r="P252">
        <v>5123</v>
      </c>
      <c r="Q252">
        <v>5517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0.1181413354815611</v>
      </c>
      <c r="X252">
        <v>0.88185866451843897</v>
      </c>
      <c r="Y252">
        <v>4.735499462943072E-2</v>
      </c>
      <c r="Z252">
        <v>575</v>
      </c>
      <c r="AA252">
        <f t="shared" si="18"/>
        <v>-66</v>
      </c>
      <c r="AB252">
        <v>1267</v>
      </c>
      <c r="AC252">
        <v>598.79656868543213</v>
      </c>
      <c r="AD252">
        <v>575</v>
      </c>
      <c r="AE252" s="6">
        <v>26.5</v>
      </c>
      <c r="AF252">
        <v>0</v>
      </c>
      <c r="AG252">
        <f t="shared" si="19"/>
        <v>0</v>
      </c>
      <c r="AH252">
        <v>1252</v>
      </c>
      <c r="AI252">
        <v>1260</v>
      </c>
      <c r="AJ252" s="18">
        <v>1866</v>
      </c>
    </row>
    <row r="253" spans="1:36" x14ac:dyDescent="0.6">
      <c r="A253">
        <v>2024</v>
      </c>
      <c r="B253">
        <v>9</v>
      </c>
      <c r="C253">
        <v>8</v>
      </c>
      <c r="D253">
        <f t="shared" si="17"/>
        <v>7</v>
      </c>
      <c r="G253" cm="1">
        <f t="array" ref="G253">_xlfn.IFS(F253 = "H", 0, F253 = "B7", -7, F253 = "B6", -6, F253 = "B5", -5, F253 = "B4", -4, F253 = "B3", -3, F253 = "B2", -2, F253 = "B1", -1, F253 = "A7", 7, F253 = "A6", 6, F253 = "A5", 5, F253 = "A4", 4, F253 = "A3", 3, F253 = "A2", 2, F253 = "A1", 1, F253 = "", 0)</f>
        <v>0</v>
      </c>
      <c r="H253">
        <f t="shared" si="15"/>
        <v>0</v>
      </c>
      <c r="I253">
        <f t="shared" si="16"/>
        <v>0</v>
      </c>
      <c r="L253">
        <v>4255.0909090909099</v>
      </c>
      <c r="M253">
        <v>3898.5227272727279</v>
      </c>
      <c r="N253">
        <v>525.19318181818187</v>
      </c>
      <c r="O253">
        <v>540.28977272727275</v>
      </c>
      <c r="P253">
        <v>5531</v>
      </c>
      <c r="Q253">
        <v>5947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0.17285241331242379</v>
      </c>
      <c r="X253">
        <v>0.82714758668757626</v>
      </c>
      <c r="Y253">
        <v>1.812162397630249E-2</v>
      </c>
      <c r="Z253">
        <v>510</v>
      </c>
      <c r="AA253">
        <f t="shared" si="18"/>
        <v>-65</v>
      </c>
      <c r="AB253">
        <v>1267</v>
      </c>
      <c r="AC253">
        <v>596.61738884781801</v>
      </c>
      <c r="AD253">
        <v>510</v>
      </c>
      <c r="AE253" s="6">
        <v>27.2</v>
      </c>
      <c r="AF253">
        <v>0</v>
      </c>
      <c r="AG253">
        <f t="shared" si="19"/>
        <v>0</v>
      </c>
      <c r="AH253">
        <v>1157</v>
      </c>
      <c r="AI253">
        <v>1600</v>
      </c>
      <c r="AJ253" s="18">
        <v>1637</v>
      </c>
    </row>
    <row r="254" spans="1:36" x14ac:dyDescent="0.6">
      <c r="A254">
        <v>2024</v>
      </c>
      <c r="B254">
        <v>9</v>
      </c>
      <c r="C254">
        <v>9</v>
      </c>
      <c r="D254">
        <f t="shared" si="17"/>
        <v>1</v>
      </c>
      <c r="G254" cm="1">
        <f t="array" ref="G254">_xlfn.IFS(F254 = "H", 0, F254 = "B7", -7, F254 = "B6", -6, F254 = "B5", -5, F254 = "B4", -4, F254 = "B3", -3, F254 = "B2", -2, F254 = "B1", -1, F254 = "A7", 7, F254 = "A6", 6, F254 = "A5", 5, F254 = "A4", 4, F254 = "A3", 3, F254 = "A2", 2, F254 = "A1", 1, F254 = "", 0)</f>
        <v>0</v>
      </c>
      <c r="H254">
        <f t="shared" si="15"/>
        <v>0</v>
      </c>
      <c r="I254">
        <f t="shared" si="16"/>
        <v>0</v>
      </c>
      <c r="L254">
        <v>5374.2832861189809</v>
      </c>
      <c r="M254">
        <v>4578.0566572237967</v>
      </c>
      <c r="N254">
        <v>618.98016997167133</v>
      </c>
      <c r="O254">
        <v>800.37677053824359</v>
      </c>
      <c r="P254">
        <v>4946</v>
      </c>
      <c r="Q254">
        <v>5815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0.1747885884211505</v>
      </c>
      <c r="X254">
        <v>0.82521141157884959</v>
      </c>
      <c r="Y254">
        <v>3.1401976272341467E-2</v>
      </c>
      <c r="Z254">
        <v>507</v>
      </c>
      <c r="AA254">
        <f t="shared" si="18"/>
        <v>-3</v>
      </c>
      <c r="AB254">
        <v>1267</v>
      </c>
      <c r="AC254">
        <v>522.36166093321674</v>
      </c>
      <c r="AD254">
        <v>507</v>
      </c>
      <c r="AE254" s="6">
        <v>28.5</v>
      </c>
      <c r="AF254">
        <v>0</v>
      </c>
      <c r="AG254">
        <f t="shared" si="19"/>
        <v>0</v>
      </c>
      <c r="AH254">
        <v>1196</v>
      </c>
      <c r="AI254">
        <v>1300</v>
      </c>
      <c r="AJ254" s="18">
        <v>1258</v>
      </c>
    </row>
    <row r="255" spans="1:36" x14ac:dyDescent="0.6">
      <c r="A255">
        <v>2024</v>
      </c>
      <c r="B255">
        <v>9</v>
      </c>
      <c r="C255">
        <v>10</v>
      </c>
      <c r="D255">
        <f t="shared" si="17"/>
        <v>2</v>
      </c>
      <c r="G255" cm="1">
        <f t="array" ref="G255">_xlfn.IFS(F255 = "H", 0, F255 = "B7", -7, F255 = "B6", -6, F255 = "B5", -5, F255 = "B4", -4, F255 = "B3", -3, F255 = "B2", -2, F255 = "B1", -1, F255 = "A7", 7, F255 = "A6", 6, F255 = "A5", 5, F255 = "A4", 4, F255 = "A3", 3, F255 = "A2", 2, F255 = "A1", 1, F255 = "", 0)</f>
        <v>0</v>
      </c>
      <c r="H255">
        <f t="shared" si="15"/>
        <v>0</v>
      </c>
      <c r="I255">
        <f t="shared" si="16"/>
        <v>0</v>
      </c>
      <c r="L255">
        <v>5203.779710144926</v>
      </c>
      <c r="M255">
        <v>4605.9594202898543</v>
      </c>
      <c r="N255">
        <v>658.60869565217388</v>
      </c>
      <c r="O255">
        <v>813.28115942028978</v>
      </c>
      <c r="P255">
        <v>3960</v>
      </c>
      <c r="Q255">
        <v>5175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0.1096369275679621</v>
      </c>
      <c r="X255">
        <v>0.89036307243203805</v>
      </c>
      <c r="Y255">
        <v>6.279146141215107E-2</v>
      </c>
      <c r="Z255">
        <v>561</v>
      </c>
      <c r="AA255">
        <f t="shared" si="18"/>
        <v>54</v>
      </c>
      <c r="AB255">
        <v>1267</v>
      </c>
      <c r="AC255">
        <v>506.53536173725712</v>
      </c>
      <c r="AD255">
        <v>561</v>
      </c>
      <c r="AE255" s="6">
        <v>29.4</v>
      </c>
      <c r="AF255">
        <v>0</v>
      </c>
      <c r="AG255">
        <f t="shared" si="19"/>
        <v>0</v>
      </c>
      <c r="AH255">
        <v>1149</v>
      </c>
      <c r="AI255">
        <v>1153</v>
      </c>
      <c r="AJ255" s="18">
        <v>1217</v>
      </c>
    </row>
    <row r="256" spans="1:36" x14ac:dyDescent="0.6">
      <c r="A256">
        <v>2024</v>
      </c>
      <c r="B256">
        <v>9</v>
      </c>
      <c r="C256">
        <v>11</v>
      </c>
      <c r="D256">
        <f t="shared" si="17"/>
        <v>3</v>
      </c>
      <c r="G256" cm="1">
        <f t="array" ref="G256">_xlfn.IFS(F256 = "H", 0, F256 = "B7", -7, F256 = "B6", -6, F256 = "B5", -5, F256 = "B4", -4, F256 = "B3", -3, F256 = "B2", -2, F256 = "B1", -1, F256 = "A7", 7, F256 = "A6", 6, F256 = "A5", 5, F256 = "A4", 4, F256 = "A3", 3, F256 = "A2", 2, F256 = "A1", 1, F256 = "", 0)</f>
        <v>0</v>
      </c>
      <c r="H256">
        <f t="shared" si="15"/>
        <v>0</v>
      </c>
      <c r="I256">
        <f t="shared" si="16"/>
        <v>0</v>
      </c>
      <c r="L256">
        <v>5166.9431818181829</v>
      </c>
      <c r="M256">
        <v>4951.255681818182</v>
      </c>
      <c r="N256">
        <v>696.22727272727275</v>
      </c>
      <c r="O256">
        <v>829.63068181818187</v>
      </c>
      <c r="P256">
        <v>3666</v>
      </c>
      <c r="Q256">
        <v>5871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0.17535912760826261</v>
      </c>
      <c r="X256">
        <v>0.82464087239173745</v>
      </c>
      <c r="Y256">
        <v>0.1484009646639404</v>
      </c>
      <c r="Z256">
        <v>557</v>
      </c>
      <c r="AA256">
        <f t="shared" si="18"/>
        <v>-4</v>
      </c>
      <c r="AB256">
        <v>1267</v>
      </c>
      <c r="AC256">
        <v>464.12022751936257</v>
      </c>
      <c r="AD256">
        <v>557</v>
      </c>
      <c r="AE256" s="6">
        <v>29</v>
      </c>
      <c r="AF256">
        <v>0.4</v>
      </c>
      <c r="AG256">
        <f t="shared" si="19"/>
        <v>11.600000000000001</v>
      </c>
      <c r="AH256">
        <v>1163</v>
      </c>
      <c r="AI256">
        <v>1232</v>
      </c>
      <c r="AJ256" s="18">
        <v>1138</v>
      </c>
    </row>
    <row r="257" spans="1:36" x14ac:dyDescent="0.6">
      <c r="A257">
        <v>2024</v>
      </c>
      <c r="B257">
        <v>9</v>
      </c>
      <c r="C257">
        <v>12</v>
      </c>
      <c r="D257">
        <f t="shared" si="17"/>
        <v>4</v>
      </c>
      <c r="G257" cm="1">
        <f t="array" ref="G257">_xlfn.IFS(F257 = "H", 0, F257 = "B7", -7, F257 = "B6", -6, F257 = "B5", -5, F257 = "B4", -4, F257 = "B3", -3, F257 = "B2", -2, F257 = "B1", -1, F257 = "A7", 7, F257 = "A6", 6, F257 = "A5", 5, F257 = "A4", 4, F257 = "A3", 3, F257 = "A2", 2, F257 = "A1", 1, F257 = "", 0)</f>
        <v>0</v>
      </c>
      <c r="H257">
        <f t="shared" si="15"/>
        <v>0</v>
      </c>
      <c r="I257">
        <f t="shared" si="16"/>
        <v>0</v>
      </c>
      <c r="L257">
        <v>4829.9828080229236</v>
      </c>
      <c r="M257">
        <v>4517.4326647564476</v>
      </c>
      <c r="N257">
        <v>618.92836676217769</v>
      </c>
      <c r="O257">
        <v>764.05730659025789</v>
      </c>
      <c r="P257">
        <v>3991</v>
      </c>
      <c r="Q257">
        <v>5831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0.1126358708826638</v>
      </c>
      <c r="X257">
        <v>0.8873641291173362</v>
      </c>
      <c r="Y257">
        <v>0.1195421357302848</v>
      </c>
      <c r="Z257">
        <v>545</v>
      </c>
      <c r="AA257">
        <f t="shared" si="18"/>
        <v>-12</v>
      </c>
      <c r="AB257">
        <v>1267</v>
      </c>
      <c r="AC257">
        <v>532.71857657150053</v>
      </c>
      <c r="AD257">
        <v>545</v>
      </c>
      <c r="AE257" s="6">
        <v>25.4</v>
      </c>
      <c r="AF257">
        <v>32.700000000000003</v>
      </c>
      <c r="AG257">
        <f t="shared" si="19"/>
        <v>830.58</v>
      </c>
      <c r="AH257">
        <v>1426</v>
      </c>
      <c r="AI257">
        <v>1326</v>
      </c>
      <c r="AJ257" s="18">
        <v>1192</v>
      </c>
    </row>
    <row r="258" spans="1:36" x14ac:dyDescent="0.6">
      <c r="A258">
        <v>2024</v>
      </c>
      <c r="B258">
        <v>9</v>
      </c>
      <c r="C258">
        <v>13</v>
      </c>
      <c r="D258">
        <f t="shared" si="17"/>
        <v>5</v>
      </c>
      <c r="G258" cm="1">
        <f t="array" ref="G258">_xlfn.IFS(F258 = "H", 0, F258 = "B7", -7, F258 = "B6", -6, F258 = "B5", -5, F258 = "B4", -4, F258 = "B3", -3, F258 = "B2", -2, F258 = "B1", -1, F258 = "A7", 7, F258 = "A6", 6, F258 = "A5", 5, F258 = "A4", 4, F258 = "A3", 3, F258 = "A2", 2, F258 = "A1", 1, F258 = "", 0)</f>
        <v>0</v>
      </c>
      <c r="H258">
        <f t="shared" ref="H258:H321" si="20" xml:space="preserve"> IF(F258 = "H",1,0)</f>
        <v>0</v>
      </c>
      <c r="I258">
        <f t="shared" ref="I258:I321" si="21">IF(NOT(ISBLANK(F258)), 1, 0)</f>
        <v>0</v>
      </c>
      <c r="L258">
        <v>5373.7249283667625</v>
      </c>
      <c r="M258">
        <v>5129.0945558739259</v>
      </c>
      <c r="N258">
        <v>662.76504297994268</v>
      </c>
      <c r="O258">
        <v>804.69340974212037</v>
      </c>
      <c r="P258">
        <v>5074</v>
      </c>
      <c r="Q258">
        <v>6410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0.17345810319948249</v>
      </c>
      <c r="X258">
        <v>0.82654189680051748</v>
      </c>
      <c r="Y258">
        <v>0.12935512763098969</v>
      </c>
      <c r="Z258">
        <v>561</v>
      </c>
      <c r="AA258">
        <f t="shared" si="18"/>
        <v>16</v>
      </c>
      <c r="AB258">
        <v>1267</v>
      </c>
      <c r="AC258">
        <v>563.303461888887</v>
      </c>
      <c r="AD258">
        <v>561</v>
      </c>
      <c r="AE258" s="6">
        <v>25.9</v>
      </c>
      <c r="AF258">
        <v>7.6</v>
      </c>
      <c r="AG258">
        <f t="shared" si="19"/>
        <v>196.83999999999997</v>
      </c>
      <c r="AH258">
        <v>1525</v>
      </c>
      <c r="AI258">
        <v>1113</v>
      </c>
      <c r="AJ258" s="18">
        <v>1414</v>
      </c>
    </row>
    <row r="259" spans="1:36" x14ac:dyDescent="0.6">
      <c r="A259">
        <v>2024</v>
      </c>
      <c r="B259">
        <v>9</v>
      </c>
      <c r="C259">
        <v>14</v>
      </c>
      <c r="D259">
        <f t="shared" ref="D259:D322" si="22">WEEKDAY(DATE(A259,B259,C259), 2)</f>
        <v>6</v>
      </c>
      <c r="E259" t="s">
        <v>29</v>
      </c>
      <c r="F259" t="s">
        <v>36</v>
      </c>
      <c r="G259" cm="1">
        <f t="array" ref="G259">_xlfn.IFS(F259 = "H", 0, F259 = "B7", -7, F259 = "B6", -6, F259 = "B5", -5, F259 = "B4", -4, F259 = "B3", -3, F259 = "B2", -2, F259 = "B1", -1, F259 = "A7", 7, F259 = "A6", 6, F259 = "A5", 5, F259 = "A4", 4, F259 = "A3", 3, F259 = "A2", 2, F259 = "A1", 1, F259 = "", 0)</f>
        <v>-3</v>
      </c>
      <c r="H259">
        <f t="shared" si="20"/>
        <v>0</v>
      </c>
      <c r="I259">
        <f t="shared" si="21"/>
        <v>1</v>
      </c>
      <c r="J259" s="8" t="s">
        <v>71</v>
      </c>
      <c r="K259" s="8"/>
      <c r="L259">
        <v>4176.7576601671317</v>
      </c>
      <c r="M259">
        <v>4204.3676880222847</v>
      </c>
      <c r="N259">
        <v>539.53760445682451</v>
      </c>
      <c r="O259">
        <v>554.21448467966582</v>
      </c>
      <c r="P259">
        <v>4694</v>
      </c>
      <c r="Q259">
        <v>6213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0.114733002396888</v>
      </c>
      <c r="X259">
        <v>0.885266997603112</v>
      </c>
      <c r="Y259">
        <v>8.2758123878505271E-2</v>
      </c>
      <c r="Z259">
        <v>628</v>
      </c>
      <c r="AA259">
        <f t="shared" ref="AA259:AA322" si="23">Z259-Z258</f>
        <v>67</v>
      </c>
      <c r="AB259">
        <v>1267</v>
      </c>
      <c r="AC259">
        <v>612.88422464970756</v>
      </c>
      <c r="AD259">
        <v>628</v>
      </c>
      <c r="AE259" s="6">
        <v>28</v>
      </c>
      <c r="AF259">
        <v>0</v>
      </c>
      <c r="AG259">
        <f t="shared" ref="AG259:AG322" si="24">AE259*AF259</f>
        <v>0</v>
      </c>
      <c r="AH259">
        <v>1393</v>
      </c>
      <c r="AI259">
        <v>974</v>
      </c>
      <c r="AJ259" s="18">
        <v>1832</v>
      </c>
    </row>
    <row r="260" spans="1:36" x14ac:dyDescent="0.6">
      <c r="A260">
        <v>2024</v>
      </c>
      <c r="B260">
        <v>9</v>
      </c>
      <c r="C260">
        <v>15</v>
      </c>
      <c r="D260">
        <f t="shared" si="22"/>
        <v>7</v>
      </c>
      <c r="E260" t="s">
        <v>29</v>
      </c>
      <c r="F260" t="s">
        <v>18</v>
      </c>
      <c r="G260" cm="1">
        <f t="array" ref="G260">_xlfn.IFS(F260 = "H", 0, F260 = "B7", -7, F260 = "B6", -6, F260 = "B5", -5, F260 = "B4", -4, F260 = "B3", -3, F260 = "B2", -2, F260 = "B1", -1, F260 = "A7", 7, F260 = "A6", 6, F260 = "A5", 5, F260 = "A4", 4, F260 = "A3", 3, F260 = "A2", 2, F260 = "A1", 1, F260 = "", 0)</f>
        <v>-2</v>
      </c>
      <c r="H260">
        <f t="shared" si="20"/>
        <v>0</v>
      </c>
      <c r="I260">
        <f t="shared" si="21"/>
        <v>1</v>
      </c>
      <c r="J260" s="8" t="s">
        <v>71</v>
      </c>
      <c r="K260" s="8"/>
      <c r="L260">
        <v>3839.8575418994419</v>
      </c>
      <c r="M260">
        <v>3810.8798882681572</v>
      </c>
      <c r="N260">
        <v>504.81284916201116</v>
      </c>
      <c r="O260">
        <v>573.88547486033519</v>
      </c>
      <c r="P260">
        <v>4161</v>
      </c>
      <c r="Q260">
        <v>5868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0.17777801518453629</v>
      </c>
      <c r="X260">
        <v>0.82222198481546371</v>
      </c>
      <c r="Y260">
        <v>4.3706584239040107E-2</v>
      </c>
      <c r="Z260">
        <v>703</v>
      </c>
      <c r="AA260">
        <f t="shared" si="23"/>
        <v>75</v>
      </c>
      <c r="AB260">
        <v>1267</v>
      </c>
      <c r="AC260">
        <v>559.25576033019843</v>
      </c>
      <c r="AD260">
        <v>703</v>
      </c>
      <c r="AE260" s="6">
        <v>27.5</v>
      </c>
      <c r="AF260">
        <v>0</v>
      </c>
      <c r="AG260">
        <f t="shared" si="24"/>
        <v>0</v>
      </c>
      <c r="AH260">
        <v>1251</v>
      </c>
      <c r="AI260">
        <v>881</v>
      </c>
      <c r="AJ260" s="18">
        <v>2210</v>
      </c>
    </row>
    <row r="261" spans="1:36" x14ac:dyDescent="0.6">
      <c r="A261">
        <v>2024</v>
      </c>
      <c r="B261">
        <v>9</v>
      </c>
      <c r="C261">
        <v>16</v>
      </c>
      <c r="D261">
        <f t="shared" si="22"/>
        <v>1</v>
      </c>
      <c r="E261" t="s">
        <v>29</v>
      </c>
      <c r="F261" t="s">
        <v>19</v>
      </c>
      <c r="G261" cm="1">
        <f t="array" ref="G261">_xlfn.IFS(F261 = "H", 0, F261 = "B7", -7, F261 = "B6", -6, F261 = "B5", -5, F261 = "B4", -4, F261 = "B3", -3, F261 = "B2", -2, F261 = "B1", -1, F261 = "A7", 7, F261 = "A6", 6, F261 = "A5", 5, F261 = "A4", 4, F261 = "A3", 3, F261 = "A2", 2, F261 = "A1", 1, F261 = "", 0)</f>
        <v>-1</v>
      </c>
      <c r="H261">
        <f t="shared" si="20"/>
        <v>0</v>
      </c>
      <c r="I261">
        <f t="shared" si="21"/>
        <v>1</v>
      </c>
      <c r="J261" s="8" t="s">
        <v>71</v>
      </c>
      <c r="K261" s="8"/>
      <c r="L261">
        <v>3345.3561643835615</v>
      </c>
      <c r="M261">
        <v>3490.1643835616437</v>
      </c>
      <c r="N261">
        <v>487.30136986301369</v>
      </c>
      <c r="O261">
        <v>422.91780821917808</v>
      </c>
      <c r="P261">
        <v>4211</v>
      </c>
      <c r="Q261">
        <v>5734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0.17774928774928769</v>
      </c>
      <c r="X261">
        <v>0.82225071225071233</v>
      </c>
      <c r="Y261">
        <v>3.5716440422322783E-2</v>
      </c>
      <c r="Z261">
        <v>769</v>
      </c>
      <c r="AA261">
        <f t="shared" si="23"/>
        <v>66</v>
      </c>
      <c r="AB261">
        <v>1267</v>
      </c>
      <c r="AC261">
        <v>526.67508820782575</v>
      </c>
      <c r="AD261">
        <v>769</v>
      </c>
      <c r="AE261" s="6">
        <v>26.8</v>
      </c>
      <c r="AF261">
        <v>9.5</v>
      </c>
      <c r="AG261">
        <f t="shared" si="24"/>
        <v>254.6</v>
      </c>
      <c r="AH261">
        <v>1150</v>
      </c>
      <c r="AI261">
        <v>1214</v>
      </c>
      <c r="AJ261" s="18">
        <v>2495</v>
      </c>
    </row>
    <row r="262" spans="1:36" x14ac:dyDescent="0.6">
      <c r="A262">
        <v>2024</v>
      </c>
      <c r="B262">
        <v>9</v>
      </c>
      <c r="C262">
        <v>17</v>
      </c>
      <c r="D262">
        <f t="shared" si="22"/>
        <v>2</v>
      </c>
      <c r="E262" t="s">
        <v>29</v>
      </c>
      <c r="F262" t="s">
        <v>16</v>
      </c>
      <c r="G262" cm="1">
        <f t="array" ref="G262">_xlfn.IFS(F262 = "H", 0, F262 = "B7", -7, F262 = "B6", -6, F262 = "B5", -5, F262 = "B4", -4, F262 = "B3", -3, F262 = "B2", -2, F262 = "B1", -1, F262 = "A7", 7, F262 = "A6", 6, F262 = "A5", 5, F262 = "A4", 4, F262 = "A3", 3, F262 = "A2", 2, F262 = "A1", 1, F262 = "", 0)</f>
        <v>0</v>
      </c>
      <c r="H262">
        <f t="shared" si="20"/>
        <v>1</v>
      </c>
      <c r="I262">
        <f t="shared" si="21"/>
        <v>1</v>
      </c>
      <c r="J262" s="8" t="s">
        <v>71</v>
      </c>
      <c r="K262" s="8"/>
      <c r="L262">
        <v>3746.3076923076937</v>
      </c>
      <c r="M262">
        <v>3366.3076923076937</v>
      </c>
      <c r="N262">
        <v>527.07692307692309</v>
      </c>
      <c r="O262">
        <v>455.00000000000006</v>
      </c>
      <c r="P262">
        <v>5701</v>
      </c>
      <c r="Q262">
        <v>5306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0.1106507979770449</v>
      </c>
      <c r="X262">
        <v>0.8893492020229552</v>
      </c>
      <c r="Y262">
        <v>0.18644650374004421</v>
      </c>
      <c r="Z262">
        <v>726</v>
      </c>
      <c r="AA262">
        <f t="shared" si="23"/>
        <v>-43</v>
      </c>
      <c r="AB262">
        <v>1267</v>
      </c>
      <c r="AC262">
        <v>642.32057546514875</v>
      </c>
      <c r="AD262">
        <v>726</v>
      </c>
      <c r="AE262" s="6">
        <v>28.6</v>
      </c>
      <c r="AF262">
        <v>0</v>
      </c>
      <c r="AG262">
        <f t="shared" si="24"/>
        <v>0</v>
      </c>
      <c r="AH262">
        <v>899</v>
      </c>
      <c r="AI262">
        <v>1227</v>
      </c>
      <c r="AJ262" s="18">
        <v>2229</v>
      </c>
    </row>
    <row r="263" spans="1:36" x14ac:dyDescent="0.6">
      <c r="A263">
        <v>2024</v>
      </c>
      <c r="B263">
        <v>9</v>
      </c>
      <c r="C263">
        <v>18</v>
      </c>
      <c r="D263">
        <f t="shared" si="22"/>
        <v>3</v>
      </c>
      <c r="E263" t="s">
        <v>29</v>
      </c>
      <c r="F263" t="s">
        <v>20</v>
      </c>
      <c r="G263" cm="1">
        <f t="array" ref="G263">_xlfn.IFS(F263 = "H", 0, F263 = "B7", -7, F263 = "B6", -6, F263 = "B5", -5, F263 = "B4", -4, F263 = "B3", -3, F263 = "B2", -2, F263 = "B1", -1, F263 = "A7", 7, F263 = "A6", 6, F263 = "A5", 5, F263 = "A4", 4, F263 = "A3", 3, F263 = "A2", 2, F263 = "A1", 1, F263 = "", 0)</f>
        <v>1</v>
      </c>
      <c r="H263">
        <f t="shared" si="20"/>
        <v>0</v>
      </c>
      <c r="I263">
        <f t="shared" si="21"/>
        <v>1</v>
      </c>
      <c r="J263" s="8" t="s">
        <v>71</v>
      </c>
      <c r="K263" s="8"/>
      <c r="L263">
        <v>4477.9178082191784</v>
      </c>
      <c r="M263">
        <v>3810.5205479452056</v>
      </c>
      <c r="N263">
        <v>538.54520547945208</v>
      </c>
      <c r="O263">
        <v>460.33424657534249</v>
      </c>
      <c r="P263">
        <v>6244</v>
      </c>
      <c r="Q263">
        <v>4419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0.17359561099127821</v>
      </c>
      <c r="X263">
        <v>0.82640438900872182</v>
      </c>
      <c r="Y263">
        <v>5.2080402638406943E-2</v>
      </c>
      <c r="Z263">
        <v>671</v>
      </c>
      <c r="AA263">
        <f t="shared" si="23"/>
        <v>-55</v>
      </c>
      <c r="AB263">
        <v>1267</v>
      </c>
      <c r="AC263">
        <v>642.8732223883427</v>
      </c>
      <c r="AD263">
        <v>671</v>
      </c>
      <c r="AE263" s="6">
        <v>29.4</v>
      </c>
      <c r="AF263">
        <v>0.7</v>
      </c>
      <c r="AG263">
        <f t="shared" si="24"/>
        <v>20.58</v>
      </c>
      <c r="AH263">
        <v>1082</v>
      </c>
      <c r="AI263">
        <v>1327</v>
      </c>
      <c r="AJ263" s="18">
        <v>2000</v>
      </c>
    </row>
    <row r="264" spans="1:36" x14ac:dyDescent="0.6">
      <c r="A264">
        <v>2024</v>
      </c>
      <c r="B264">
        <v>9</v>
      </c>
      <c r="C264">
        <v>19</v>
      </c>
      <c r="D264">
        <f t="shared" si="22"/>
        <v>4</v>
      </c>
      <c r="G264" cm="1">
        <f t="array" ref="G264">_xlfn.IFS(F264 = "H", 0, F264 = "B7", -7, F264 = "B6", -6, F264 = "B5", -5, F264 = "B4", -4, F264 = "B3", -3, F264 = "B2", -2, F264 = "B1", -1, F264 = "A7", 7, F264 = "A6", 6, F264 = "A5", 5, F264 = "A4", 4, F264 = "A3", 3, F264 = "A2", 2, F264 = "A1", 1, F264 = "", 0)</f>
        <v>0</v>
      </c>
      <c r="H264">
        <f t="shared" si="20"/>
        <v>0</v>
      </c>
      <c r="I264">
        <f t="shared" si="21"/>
        <v>0</v>
      </c>
      <c r="L264">
        <v>4738.7661971830976</v>
      </c>
      <c r="M264">
        <v>4032.0507042253512</v>
      </c>
      <c r="N264">
        <v>601.99436619718313</v>
      </c>
      <c r="O264">
        <v>723.36056338028163</v>
      </c>
      <c r="P264">
        <v>5755</v>
      </c>
      <c r="Q264">
        <v>3341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0.1153476672111237</v>
      </c>
      <c r="X264">
        <v>0.88465233278887634</v>
      </c>
      <c r="Y264">
        <v>0.13715029107509319</v>
      </c>
      <c r="Z264">
        <v>605</v>
      </c>
      <c r="AA264">
        <f t="shared" si="23"/>
        <v>-66</v>
      </c>
      <c r="AB264">
        <v>1267</v>
      </c>
      <c r="AC264">
        <v>613.88690338605022</v>
      </c>
      <c r="AD264">
        <v>605</v>
      </c>
      <c r="AE264" s="6">
        <v>29.1</v>
      </c>
      <c r="AF264">
        <v>0</v>
      </c>
      <c r="AG264">
        <f t="shared" si="24"/>
        <v>0</v>
      </c>
      <c r="AH264">
        <v>1124</v>
      </c>
      <c r="AI264">
        <v>1370</v>
      </c>
      <c r="AJ264" s="18">
        <v>1728</v>
      </c>
    </row>
    <row r="265" spans="1:36" x14ac:dyDescent="0.6">
      <c r="A265">
        <v>2024</v>
      </c>
      <c r="B265">
        <v>9</v>
      </c>
      <c r="C265">
        <v>20</v>
      </c>
      <c r="D265">
        <f t="shared" si="22"/>
        <v>5</v>
      </c>
      <c r="G265" cm="1">
        <f t="array" ref="G265">_xlfn.IFS(F265 = "H", 0, F265 = "B7", -7, F265 = "B6", -6, F265 = "B5", -5, F265 = "B4", -4, F265 = "B3", -3, F265 = "B2", -2, F265 = "B1", -1, F265 = "A7", 7, F265 = "A6", 6, F265 = "A5", 5, F265 = "A4", 4, F265 = "A3", 3, F265 = "A2", 2, F265 = "A1", 1, F265 = "", 0)</f>
        <v>0</v>
      </c>
      <c r="H265">
        <f t="shared" si="20"/>
        <v>0</v>
      </c>
      <c r="I265">
        <f t="shared" si="21"/>
        <v>0</v>
      </c>
      <c r="L265">
        <v>5338.4617563739384</v>
      </c>
      <c r="M265">
        <v>4382.5410764872522</v>
      </c>
      <c r="N265">
        <v>624.16147308781865</v>
      </c>
      <c r="O265">
        <v>747.48441926345618</v>
      </c>
      <c r="P265">
        <v>5932</v>
      </c>
      <c r="Q265">
        <v>3279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0.18726884522129339</v>
      </c>
      <c r="X265">
        <v>0.81273115477870661</v>
      </c>
      <c r="Y265">
        <v>0.20461223898961389</v>
      </c>
      <c r="Z265">
        <v>547</v>
      </c>
      <c r="AA265">
        <f t="shared" si="23"/>
        <v>-58</v>
      </c>
      <c r="AB265">
        <v>1267</v>
      </c>
      <c r="AC265">
        <v>607.21008706788086</v>
      </c>
      <c r="AD265">
        <v>547</v>
      </c>
      <c r="AE265" s="6">
        <v>25</v>
      </c>
      <c r="AF265">
        <v>54.5</v>
      </c>
      <c r="AG265">
        <f t="shared" si="24"/>
        <v>1362.5</v>
      </c>
      <c r="AH265">
        <v>1262</v>
      </c>
      <c r="AI265">
        <v>1114</v>
      </c>
      <c r="AJ265" s="18">
        <v>1610</v>
      </c>
    </row>
    <row r="266" spans="1:36" x14ac:dyDescent="0.6">
      <c r="A266">
        <v>2024</v>
      </c>
      <c r="B266">
        <v>9</v>
      </c>
      <c r="C266">
        <v>21</v>
      </c>
      <c r="D266">
        <f t="shared" si="22"/>
        <v>6</v>
      </c>
      <c r="G266" cm="1">
        <f t="array" ref="G266">_xlfn.IFS(F266 = "H", 0, F266 = "B7", -7, F266 = "B6", -6, F266 = "B5", -5, F266 = "B4", -4, F266 = "B3", -3, F266 = "B2", -2, F266 = "B1", -1, F266 = "A7", 7, F266 = "A6", 6, F266 = "A5", 5, F266 = "A4", 4, F266 = "A3", 3, F266 = "A2", 2, F266 = "A1", 1, F266 = "", 0)</f>
        <v>0</v>
      </c>
      <c r="H266">
        <f t="shared" si="20"/>
        <v>0</v>
      </c>
      <c r="I266">
        <f t="shared" si="21"/>
        <v>0</v>
      </c>
      <c r="L266">
        <v>4590.0515759312311</v>
      </c>
      <c r="M266">
        <v>3992.123209169054</v>
      </c>
      <c r="N266">
        <v>537.7449856733524</v>
      </c>
      <c r="O266">
        <v>576.18911174785103</v>
      </c>
      <c r="P266">
        <v>6357</v>
      </c>
      <c r="Q266">
        <v>3742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0.10160521943866831</v>
      </c>
      <c r="X266">
        <v>0.89839478056133171</v>
      </c>
      <c r="Y266">
        <v>0.17081999317864249</v>
      </c>
      <c r="Z266">
        <v>580</v>
      </c>
      <c r="AA266">
        <f t="shared" si="23"/>
        <v>33</v>
      </c>
      <c r="AB266">
        <v>1267</v>
      </c>
      <c r="AC266">
        <v>697.31820630487982</v>
      </c>
      <c r="AD266">
        <v>580</v>
      </c>
      <c r="AE266" s="6">
        <v>19.3</v>
      </c>
      <c r="AF266">
        <v>27</v>
      </c>
      <c r="AG266">
        <f t="shared" si="24"/>
        <v>521.1</v>
      </c>
      <c r="AH266">
        <v>1287</v>
      </c>
      <c r="AI266">
        <v>1418</v>
      </c>
      <c r="AJ266" s="18">
        <v>1698</v>
      </c>
    </row>
    <row r="267" spans="1:36" x14ac:dyDescent="0.6">
      <c r="A267">
        <v>2024</v>
      </c>
      <c r="B267">
        <v>9</v>
      </c>
      <c r="C267">
        <v>22</v>
      </c>
      <c r="D267">
        <f t="shared" si="22"/>
        <v>7</v>
      </c>
      <c r="G267" cm="1">
        <f t="array" ref="G267">_xlfn.IFS(F267 = "H", 0, F267 = "B7", -7, F267 = "B6", -6, F267 = "B5", -5, F267 = "B4", -4, F267 = "B3", -3, F267 = "B2", -2, F267 = "B1", -1, F267 = "A7", 7, F267 = "A6", 6, F267 = "A5", 5, F267 = "A4", 4, F267 = "A3", 3, F267 = "A2", 2, F267 = "A1", 1, F267 = "", 0)</f>
        <v>0</v>
      </c>
      <c r="H267">
        <f t="shared" si="20"/>
        <v>0</v>
      </c>
      <c r="I267">
        <f t="shared" si="21"/>
        <v>0</v>
      </c>
      <c r="L267">
        <v>4324.4213483146086</v>
      </c>
      <c r="M267">
        <v>3816.2696629213497</v>
      </c>
      <c r="N267">
        <v>500.17415730337086</v>
      </c>
      <c r="O267">
        <v>532.14606741573039</v>
      </c>
      <c r="P267">
        <v>6289</v>
      </c>
      <c r="Q267">
        <v>5085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0.17318005978547571</v>
      </c>
      <c r="X267">
        <v>0.82681994021452432</v>
      </c>
      <c r="Y267">
        <v>0.1397851825801536</v>
      </c>
      <c r="Z267">
        <v>531</v>
      </c>
      <c r="AA267">
        <f t="shared" si="23"/>
        <v>-49</v>
      </c>
      <c r="AB267">
        <v>1267</v>
      </c>
      <c r="AC267">
        <v>656.06271810018825</v>
      </c>
      <c r="AD267">
        <v>531</v>
      </c>
      <c r="AE267" s="6">
        <v>21</v>
      </c>
      <c r="AF267">
        <v>0</v>
      </c>
      <c r="AG267">
        <f t="shared" si="24"/>
        <v>0</v>
      </c>
      <c r="AH267">
        <v>1274</v>
      </c>
      <c r="AI267">
        <v>1592</v>
      </c>
      <c r="AJ267" s="18">
        <v>1471</v>
      </c>
    </row>
    <row r="268" spans="1:36" x14ac:dyDescent="0.6">
      <c r="A268">
        <v>2024</v>
      </c>
      <c r="B268">
        <v>9</v>
      </c>
      <c r="C268">
        <v>23</v>
      </c>
      <c r="D268">
        <f t="shared" si="22"/>
        <v>1</v>
      </c>
      <c r="G268" cm="1">
        <f t="array" ref="G268">_xlfn.IFS(F268 = "H", 0, F268 = "B7", -7, F268 = "B6", -6, F268 = "B5", -5, F268 = "B4", -4, F268 = "B3", -3, F268 = "B2", -2, F268 = "B1", -1, F268 = "A7", 7, F268 = "A6", 6, F268 = "A5", 5, F268 = "A4", 4, F268 = "A3", 3, F268 = "A2", 2, F268 = "A1", 1, F268 = "", 0)</f>
        <v>0</v>
      </c>
      <c r="H268">
        <f t="shared" si="20"/>
        <v>0</v>
      </c>
      <c r="I268">
        <f t="shared" si="21"/>
        <v>0</v>
      </c>
      <c r="L268">
        <v>5399.5639534883721</v>
      </c>
      <c r="M268">
        <v>4644.5523255813951</v>
      </c>
      <c r="N268">
        <v>612.79069767441865</v>
      </c>
      <c r="O268">
        <v>748.6686046511627</v>
      </c>
      <c r="P268">
        <v>5943</v>
      </c>
      <c r="Q268">
        <v>6010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0.1661298418806994</v>
      </c>
      <c r="X268">
        <v>0.83387015811930054</v>
      </c>
      <c r="Y268">
        <v>0.17019716110320979</v>
      </c>
      <c r="Z268">
        <v>479</v>
      </c>
      <c r="AA268">
        <f t="shared" si="23"/>
        <v>-52</v>
      </c>
      <c r="AB268">
        <v>1267</v>
      </c>
      <c r="AC268">
        <v>603.88866292196678</v>
      </c>
      <c r="AD268">
        <v>479</v>
      </c>
      <c r="AE268" s="6">
        <v>20.8</v>
      </c>
      <c r="AF268">
        <v>0</v>
      </c>
      <c r="AG268">
        <f t="shared" si="24"/>
        <v>0</v>
      </c>
      <c r="AH268">
        <v>1131</v>
      </c>
      <c r="AI268">
        <v>1191</v>
      </c>
      <c r="AJ268" s="18">
        <v>1193</v>
      </c>
    </row>
    <row r="269" spans="1:36" x14ac:dyDescent="0.6">
      <c r="A269">
        <v>2024</v>
      </c>
      <c r="B269">
        <v>9</v>
      </c>
      <c r="C269">
        <v>24</v>
      </c>
      <c r="D269">
        <f t="shared" si="22"/>
        <v>2</v>
      </c>
      <c r="G269" cm="1">
        <f t="array" ref="G269">_xlfn.IFS(F269 = "H", 0, F269 = "B7", -7, F269 = "B6", -6, F269 = "B5", -5, F269 = "B4", -4, F269 = "B3", -3, F269 = "B2", -2, F269 = "B1", -1, F269 = "A7", 7, F269 = "A6", 6, F269 = "A5", 5, F269 = "A4", 4, F269 = "A3", 3, F269 = "A2", 2, F269 = "A1", 1, F269 = "", 0)</f>
        <v>0</v>
      </c>
      <c r="H269">
        <f t="shared" si="20"/>
        <v>0</v>
      </c>
      <c r="I269">
        <f t="shared" si="21"/>
        <v>0</v>
      </c>
      <c r="L269">
        <v>5283.3782991202324</v>
      </c>
      <c r="M269">
        <v>4656.3753665689128</v>
      </c>
      <c r="N269">
        <v>630.48387096774195</v>
      </c>
      <c r="O269">
        <v>795.14662756598227</v>
      </c>
      <c r="P269">
        <v>5404</v>
      </c>
      <c r="Q269">
        <v>5556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0.1121608880778589</v>
      </c>
      <c r="X269">
        <v>0.88783911192214116</v>
      </c>
      <c r="Y269">
        <v>0.1200288929440389</v>
      </c>
      <c r="Z269">
        <v>578</v>
      </c>
      <c r="AA269">
        <f t="shared" si="23"/>
        <v>99</v>
      </c>
      <c r="AB269">
        <v>1267</v>
      </c>
      <c r="AC269">
        <v>608.48889074392105</v>
      </c>
      <c r="AD269">
        <v>578</v>
      </c>
      <c r="AE269" s="6">
        <v>21</v>
      </c>
      <c r="AF269">
        <v>0</v>
      </c>
      <c r="AG269">
        <f t="shared" si="24"/>
        <v>0</v>
      </c>
      <c r="AH269">
        <v>1517</v>
      </c>
      <c r="AI269">
        <v>1368</v>
      </c>
      <c r="AJ269" s="18">
        <v>1373</v>
      </c>
    </row>
    <row r="270" spans="1:36" x14ac:dyDescent="0.6">
      <c r="A270">
        <v>2024</v>
      </c>
      <c r="B270">
        <v>9</v>
      </c>
      <c r="C270">
        <v>25</v>
      </c>
      <c r="D270">
        <f t="shared" si="22"/>
        <v>3</v>
      </c>
      <c r="G270" cm="1">
        <f t="array" ref="G270">_xlfn.IFS(F270 = "H", 0, F270 = "B7", -7, F270 = "B6", -6, F270 = "B5", -5, F270 = "B4", -4, F270 = "B3", -3, F270 = "B2", -2, F270 = "B1", -1, F270 = "A7", 7, F270 = "A6", 6, F270 = "A5", 5, F270 = "A4", 4, F270 = "A3", 3, F270 = "A2", 2, F270 = "A1", 1, F270 = "", 0)</f>
        <v>0</v>
      </c>
      <c r="H270">
        <f t="shared" si="20"/>
        <v>0</v>
      </c>
      <c r="I270">
        <f t="shared" si="21"/>
        <v>0</v>
      </c>
      <c r="L270">
        <v>5180.6253521126746</v>
      </c>
      <c r="M270">
        <v>4738.5183098591533</v>
      </c>
      <c r="N270">
        <v>560.20845070422536</v>
      </c>
      <c r="O270">
        <v>753.10704225352106</v>
      </c>
      <c r="P270">
        <v>5377</v>
      </c>
      <c r="Q270">
        <v>5593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0.18103160133697971</v>
      </c>
      <c r="X270">
        <v>0.8189683986630204</v>
      </c>
      <c r="Y270">
        <v>8.0346399270738375E-2</v>
      </c>
      <c r="Z270">
        <v>678</v>
      </c>
      <c r="AA270">
        <f t="shared" si="23"/>
        <v>100</v>
      </c>
      <c r="AB270">
        <v>1267</v>
      </c>
      <c r="AC270">
        <v>570.67230313311848</v>
      </c>
      <c r="AD270">
        <v>678</v>
      </c>
      <c r="AE270" s="6">
        <v>23.3</v>
      </c>
      <c r="AF270">
        <v>0</v>
      </c>
      <c r="AG270">
        <f t="shared" si="24"/>
        <v>0</v>
      </c>
      <c r="AH270">
        <v>1422</v>
      </c>
      <c r="AI270">
        <v>1284</v>
      </c>
      <c r="AJ270" s="18">
        <v>1504</v>
      </c>
    </row>
    <row r="271" spans="1:36" x14ac:dyDescent="0.6">
      <c r="A271">
        <v>2024</v>
      </c>
      <c r="B271">
        <v>9</v>
      </c>
      <c r="C271">
        <v>26</v>
      </c>
      <c r="D271">
        <f t="shared" si="22"/>
        <v>4</v>
      </c>
      <c r="G271" cm="1">
        <f t="array" ref="G271">_xlfn.IFS(F271 = "H", 0, F271 = "B7", -7, F271 = "B6", -6, F271 = "B5", -5, F271 = "B4", -4, F271 = "B3", -3, F271 = "B2", -2, F271 = "B1", -1, F271 = "A7", 7, F271 = "A6", 6, F271 = "A5", 5, F271 = "A4", 4, F271 = "A3", 3, F271 = "A2", 2, F271 = "A1", 1, F271 = "", 0)</f>
        <v>0</v>
      </c>
      <c r="H271">
        <f t="shared" si="20"/>
        <v>0</v>
      </c>
      <c r="I271">
        <f t="shared" si="21"/>
        <v>0</v>
      </c>
      <c r="L271">
        <v>5106.5485714285724</v>
      </c>
      <c r="M271">
        <v>4573.954285714286</v>
      </c>
      <c r="N271">
        <v>576.62285714285713</v>
      </c>
      <c r="O271">
        <v>726.37142857142862</v>
      </c>
      <c r="P271">
        <v>5216</v>
      </c>
      <c r="Q271">
        <v>5500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0.1151038056133241</v>
      </c>
      <c r="X271">
        <v>0.88489619438667588</v>
      </c>
      <c r="Y271">
        <v>5.7661440836132893E-2</v>
      </c>
      <c r="Z271">
        <v>758</v>
      </c>
      <c r="AA271">
        <f t="shared" si="23"/>
        <v>80</v>
      </c>
      <c r="AB271">
        <v>1267</v>
      </c>
      <c r="AC271">
        <v>601.61592959430311</v>
      </c>
      <c r="AD271">
        <v>758</v>
      </c>
      <c r="AE271" s="6">
        <v>23.6</v>
      </c>
      <c r="AF271">
        <v>1.2</v>
      </c>
      <c r="AG271">
        <f t="shared" si="24"/>
        <v>28.32</v>
      </c>
      <c r="AH271">
        <v>1479</v>
      </c>
      <c r="AI271">
        <v>1344</v>
      </c>
      <c r="AJ271" s="18">
        <v>1662</v>
      </c>
    </row>
    <row r="272" spans="1:36" x14ac:dyDescent="0.6">
      <c r="A272">
        <v>2024</v>
      </c>
      <c r="B272">
        <v>9</v>
      </c>
      <c r="C272">
        <v>27</v>
      </c>
      <c r="D272">
        <f t="shared" si="22"/>
        <v>5</v>
      </c>
      <c r="E272" s="12"/>
      <c r="F272" s="12"/>
      <c r="G272" cm="1">
        <f t="array" ref="G272">_xlfn.IFS(F272 = "H", 0, F272 = "B7", -7, F272 = "B6", -6, F272 = "B5", -5, F272 = "B4", -4, F272 = "B3", -3, F272 = "B2", -2, F272 = "B1", -1, F272 = "A7", 7, F272 = "A6", 6, F272 = "A5", 5, F272 = "A4", 4, F272 = "A3", 3, F272 = "A2", 2, F272 = "A1", 1, F272 = "", 0)</f>
        <v>0</v>
      </c>
      <c r="H272">
        <f t="shared" si="20"/>
        <v>0</v>
      </c>
      <c r="I272">
        <f t="shared" si="21"/>
        <v>0</v>
      </c>
      <c r="L272">
        <v>5735.2443181818189</v>
      </c>
      <c r="M272">
        <v>5010.573863636364</v>
      </c>
      <c r="N272" s="2">
        <v>0</v>
      </c>
      <c r="O272" s="2">
        <v>0</v>
      </c>
      <c r="P272">
        <v>5840</v>
      </c>
      <c r="Q272">
        <v>6062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0.16786674508485969</v>
      </c>
      <c r="X272">
        <v>0.83213325491514034</v>
      </c>
      <c r="Y272">
        <v>4.7399596706435898E-2</v>
      </c>
      <c r="Z272">
        <v>709</v>
      </c>
      <c r="AA272">
        <f t="shared" si="23"/>
        <v>-49</v>
      </c>
      <c r="AB272">
        <v>1267</v>
      </c>
      <c r="AC272">
        <v>616.87349531895597</v>
      </c>
      <c r="AD272">
        <v>709</v>
      </c>
      <c r="AE272" s="6">
        <v>22.7</v>
      </c>
      <c r="AF272">
        <v>0</v>
      </c>
      <c r="AG272">
        <f t="shared" si="24"/>
        <v>0</v>
      </c>
      <c r="AH272">
        <v>1511</v>
      </c>
      <c r="AI272">
        <v>1293</v>
      </c>
      <c r="AJ272" s="18">
        <v>1769</v>
      </c>
    </row>
    <row r="273" spans="1:36" x14ac:dyDescent="0.6">
      <c r="A273">
        <v>2024</v>
      </c>
      <c r="B273">
        <v>9</v>
      </c>
      <c r="C273">
        <v>28</v>
      </c>
      <c r="D273">
        <f t="shared" si="22"/>
        <v>6</v>
      </c>
      <c r="E273" s="13" t="s">
        <v>45</v>
      </c>
      <c r="F273" s="14" t="s">
        <v>36</v>
      </c>
      <c r="G273" s="10" cm="1">
        <f t="array" ref="G273">_xlfn.IFS(F273 = "H", 0, F273 = "B7", -7, F273 = "B6", -6, F273 = "B5", -5, F273 = "B4", -4, F273 = "B3", -3, F273 = "B2", -2, F273 = "B1", -1, F273 = "A7", 7, F273 = "A6", 6, F273 = "A5", 5, F273 = "A4", 4, F273 = "A3", 3, F273 = "A2", 2, F273 = "A1", 1, F273 = "", 0)</f>
        <v>-3</v>
      </c>
      <c r="H273" s="10">
        <f t="shared" si="20"/>
        <v>0</v>
      </c>
      <c r="I273" s="10">
        <f t="shared" si="21"/>
        <v>1</v>
      </c>
      <c r="J273" s="8"/>
      <c r="K273" s="8" t="s">
        <v>100</v>
      </c>
      <c r="L273">
        <v>4712.16</v>
      </c>
      <c r="M273">
        <v>4470.72</v>
      </c>
      <c r="N273" s="2">
        <v>0</v>
      </c>
      <c r="O273" s="2">
        <v>0</v>
      </c>
      <c r="P273">
        <v>5291</v>
      </c>
      <c r="Q273">
        <v>5779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0.10614573923517009</v>
      </c>
      <c r="X273">
        <v>0.89385426076482988</v>
      </c>
      <c r="Y273">
        <v>0.13829719963866299</v>
      </c>
      <c r="Z273">
        <v>648</v>
      </c>
      <c r="AA273">
        <f t="shared" si="23"/>
        <v>-61</v>
      </c>
      <c r="AB273">
        <v>1267</v>
      </c>
      <c r="AC273">
        <v>664.03814994066829</v>
      </c>
      <c r="AD273">
        <v>648</v>
      </c>
      <c r="AE273" s="6">
        <v>23.2</v>
      </c>
      <c r="AF273">
        <v>0</v>
      </c>
      <c r="AG273">
        <f t="shared" si="24"/>
        <v>0</v>
      </c>
      <c r="AH273">
        <v>1345</v>
      </c>
      <c r="AI273">
        <v>1388</v>
      </c>
      <c r="AJ273" s="18">
        <v>1897</v>
      </c>
    </row>
    <row r="274" spans="1:36" x14ac:dyDescent="0.6">
      <c r="A274">
        <v>2024</v>
      </c>
      <c r="B274">
        <v>9</v>
      </c>
      <c r="C274">
        <v>29</v>
      </c>
      <c r="D274">
        <f t="shared" si="22"/>
        <v>7</v>
      </c>
      <c r="E274" s="14" t="s">
        <v>45</v>
      </c>
      <c r="F274" s="14" t="s">
        <v>18</v>
      </c>
      <c r="G274" s="10" cm="1">
        <f t="array" ref="G274">_xlfn.IFS(F274 = "H", 0, F274 = "B7", -7, F274 = "B6", -6, F274 = "B5", -5, F274 = "B4", -4, F274 = "B3", -3, F274 = "B2", -2, F274 = "B1", -1, F274 = "A7", 7, F274 = "A6", 6, F274 = "A5", 5, F274 = "A4", 4, F274 = "A3", 3, F274 = "A2", 2, F274 = "A1", 1, F274 = "", 0)</f>
        <v>-2</v>
      </c>
      <c r="H274" s="10">
        <f t="shared" si="20"/>
        <v>0</v>
      </c>
      <c r="I274" s="10">
        <f t="shared" si="21"/>
        <v>1</v>
      </c>
      <c r="J274" s="8"/>
      <c r="K274" s="8" t="s">
        <v>100</v>
      </c>
      <c r="L274">
        <v>4181.2577903682723</v>
      </c>
      <c r="M274">
        <v>3941.5354107648727</v>
      </c>
      <c r="N274" s="2">
        <v>0</v>
      </c>
      <c r="O274" s="2">
        <v>0</v>
      </c>
      <c r="P274">
        <v>5508</v>
      </c>
      <c r="Q274">
        <v>5823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0.17559854760013621</v>
      </c>
      <c r="X274">
        <v>0.82440145239986384</v>
      </c>
      <c r="Y274">
        <v>8.3895844102357203E-2</v>
      </c>
      <c r="Z274">
        <v>567</v>
      </c>
      <c r="AA274">
        <f t="shared" si="23"/>
        <v>-81</v>
      </c>
      <c r="AB274">
        <v>1267</v>
      </c>
      <c r="AC274">
        <v>645.12264080309637</v>
      </c>
      <c r="AD274">
        <v>567</v>
      </c>
      <c r="AE274" s="6">
        <v>23.5</v>
      </c>
      <c r="AF274">
        <v>0</v>
      </c>
      <c r="AG274">
        <f t="shared" si="24"/>
        <v>0</v>
      </c>
      <c r="AH274">
        <v>1223</v>
      </c>
      <c r="AI274">
        <v>1567</v>
      </c>
      <c r="AJ274" s="18">
        <v>1786</v>
      </c>
    </row>
    <row r="275" spans="1:36" x14ac:dyDescent="0.6">
      <c r="A275">
        <v>2024</v>
      </c>
      <c r="B275">
        <v>9</v>
      </c>
      <c r="C275">
        <v>30</v>
      </c>
      <c r="D275">
        <f t="shared" si="22"/>
        <v>1</v>
      </c>
      <c r="E275" s="14" t="s">
        <v>45</v>
      </c>
      <c r="F275" s="14" t="s">
        <v>19</v>
      </c>
      <c r="G275" s="10" cm="1">
        <f t="array" ref="G275">_xlfn.IFS(F275 = "H", 0, F275 = "B7", -7, F275 = "B6", -6, F275 = "B5", -5, F275 = "B4", -4, F275 = "B3", -3, F275 = "B2", -2, F275 = "B1", -1, F275 = "A7", 7, F275 = "A6", 6, F275 = "A5", 5, F275 = "A4", 4, F275 = "A3", 3, F275 = "A2", 2, F275 = "A1", 1, F275 = "", 0)</f>
        <v>-1</v>
      </c>
      <c r="H275" s="10">
        <f t="shared" si="20"/>
        <v>0</v>
      </c>
      <c r="I275" s="10">
        <f t="shared" si="21"/>
        <v>1</v>
      </c>
      <c r="J275" s="8"/>
      <c r="K275" s="8" t="s">
        <v>100</v>
      </c>
      <c r="L275">
        <v>5375.8309859154942</v>
      </c>
      <c r="M275">
        <v>4919.6619718309876</v>
      </c>
      <c r="N275" s="2">
        <v>0</v>
      </c>
      <c r="O275" s="2">
        <v>0</v>
      </c>
      <c r="P275">
        <v>5201</v>
      </c>
      <c r="Q275">
        <v>5774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0.16531207289293851</v>
      </c>
      <c r="X275">
        <v>0.83468792710706152</v>
      </c>
      <c r="Y275">
        <v>5.9047835990888378E-2</v>
      </c>
      <c r="Z275">
        <v>508</v>
      </c>
      <c r="AA275">
        <f t="shared" si="23"/>
        <v>-59</v>
      </c>
      <c r="AB275">
        <v>1267</v>
      </c>
      <c r="AC275">
        <v>597.63633582291993</v>
      </c>
      <c r="AD275">
        <v>508</v>
      </c>
      <c r="AE275" s="6">
        <v>23</v>
      </c>
      <c r="AF275">
        <v>0</v>
      </c>
      <c r="AG275">
        <f t="shared" si="24"/>
        <v>0</v>
      </c>
      <c r="AH275">
        <v>1262</v>
      </c>
      <c r="AI275">
        <v>1227</v>
      </c>
      <c r="AJ275" s="18">
        <v>1407</v>
      </c>
    </row>
    <row r="276" spans="1:36" x14ac:dyDescent="0.6">
      <c r="A276">
        <v>2024</v>
      </c>
      <c r="B276">
        <v>10</v>
      </c>
      <c r="C276">
        <v>1</v>
      </c>
      <c r="D276">
        <f t="shared" si="22"/>
        <v>2</v>
      </c>
      <c r="E276" s="14" t="s">
        <v>45</v>
      </c>
      <c r="F276" s="14" t="s">
        <v>16</v>
      </c>
      <c r="G276" s="10" cm="1">
        <f t="array" ref="G276">_xlfn.IFS(F276 = "H", 0, F276 = "B7", -7, F276 = "B6", -6, F276 = "B5", -5, F276 = "B4", -4, F276 = "B3", -3, F276 = "B2", -2, F276 = "B1", -1, F276 = "A7", 7, F276 = "A6", 6, F276 = "A5", 5, F276 = "A4", 4, F276 = "A3", 3, F276 = "A2", 2, F276 = "A1", 1, F276 = "", 0)</f>
        <v>0</v>
      </c>
      <c r="H276" s="10">
        <f t="shared" si="20"/>
        <v>1</v>
      </c>
      <c r="I276" s="10">
        <f t="shared" si="21"/>
        <v>1</v>
      </c>
      <c r="J276" s="8" t="s">
        <v>73</v>
      </c>
      <c r="K276" s="8" t="s">
        <v>100</v>
      </c>
      <c r="L276">
        <v>4177.1473087818704</v>
      </c>
      <c r="M276">
        <v>4015.9971671388107</v>
      </c>
      <c r="N276">
        <v>552.89235127478753</v>
      </c>
      <c r="O276">
        <v>544.41643059490093</v>
      </c>
      <c r="P276">
        <v>5141</v>
      </c>
      <c r="Q276">
        <v>5392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0.10634197284724201</v>
      </c>
      <c r="X276">
        <v>0.89365802715275799</v>
      </c>
      <c r="Y276">
        <v>9.3838412607993915E-2</v>
      </c>
      <c r="Z276">
        <v>536</v>
      </c>
      <c r="AA276">
        <f t="shared" si="23"/>
        <v>28</v>
      </c>
      <c r="AB276">
        <v>1267</v>
      </c>
      <c r="AC276">
        <v>645.62801258819866</v>
      </c>
      <c r="AD276">
        <v>536</v>
      </c>
      <c r="AE276" s="6">
        <v>18.3</v>
      </c>
      <c r="AF276">
        <v>2.5</v>
      </c>
      <c r="AG276">
        <f t="shared" si="24"/>
        <v>45.75</v>
      </c>
      <c r="AH276">
        <v>1367</v>
      </c>
      <c r="AI276">
        <v>1291</v>
      </c>
      <c r="AJ276" s="18">
        <v>1596</v>
      </c>
    </row>
    <row r="277" spans="1:36" x14ac:dyDescent="0.6">
      <c r="A277">
        <v>2024</v>
      </c>
      <c r="B277">
        <v>10</v>
      </c>
      <c r="C277">
        <v>2</v>
      </c>
      <c r="D277">
        <f t="shared" si="22"/>
        <v>3</v>
      </c>
      <c r="E277" s="14" t="s">
        <v>45</v>
      </c>
      <c r="F277" s="14" t="s">
        <v>20</v>
      </c>
      <c r="G277" s="10" cm="1">
        <f t="array" ref="G277">_xlfn.IFS(F277 = "H", 0, F277 = "B7", -7, F277 = "B6", -6, F277 = "B5", -5, F277 = "B4", -4, F277 = "B3", -3, F277 = "B2", -2, F277 = "B1", -1, F277 = "A7", 7, F277 = "A6", 6, F277 = "A5", 5, F277 = "A4", 4, F277 = "A3", 3, F277 = "A2", 2, F277 = "A1", 1, F277 = "", 0)</f>
        <v>1</v>
      </c>
      <c r="H277" s="10">
        <f t="shared" si="20"/>
        <v>0</v>
      </c>
      <c r="I277" s="10">
        <f t="shared" si="21"/>
        <v>1</v>
      </c>
      <c r="J277" s="8"/>
      <c r="K277" s="8" t="s">
        <v>100</v>
      </c>
      <c r="L277">
        <v>5030.7692307692332</v>
      </c>
      <c r="M277">
        <v>4469.2307692307713</v>
      </c>
      <c r="N277">
        <v>592.61538461538464</v>
      </c>
      <c r="O277">
        <v>762.00000000000011</v>
      </c>
      <c r="P277">
        <v>4601</v>
      </c>
      <c r="Q277">
        <v>5480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0.1070479119135007</v>
      </c>
      <c r="X277">
        <v>0.8929520880864994</v>
      </c>
      <c r="Y277">
        <v>7.3509572463049302E-2</v>
      </c>
      <c r="Z277">
        <v>653</v>
      </c>
      <c r="AA277">
        <f t="shared" si="23"/>
        <v>117</v>
      </c>
      <c r="AB277">
        <v>1267</v>
      </c>
      <c r="AC277">
        <v>632.5447849773908</v>
      </c>
      <c r="AD277">
        <v>653</v>
      </c>
      <c r="AE277" s="6">
        <v>14.9</v>
      </c>
      <c r="AF277">
        <v>0</v>
      </c>
      <c r="AG277">
        <f t="shared" si="24"/>
        <v>0</v>
      </c>
      <c r="AH277">
        <v>1466</v>
      </c>
      <c r="AI277">
        <v>1068</v>
      </c>
      <c r="AJ277" s="18">
        <v>1807</v>
      </c>
    </row>
    <row r="278" spans="1:36" x14ac:dyDescent="0.6">
      <c r="A278">
        <v>2024</v>
      </c>
      <c r="B278">
        <v>10</v>
      </c>
      <c r="C278">
        <v>3</v>
      </c>
      <c r="D278">
        <f t="shared" si="22"/>
        <v>4</v>
      </c>
      <c r="E278" s="14" t="s">
        <v>30</v>
      </c>
      <c r="F278" s="14" t="s">
        <v>22</v>
      </c>
      <c r="G278" s="10" cm="1">
        <f t="array" ref="G278">_xlfn.IFS(F278 = "H", 0, F278 = "B7", -7, F278 = "B6", -6, F278 = "B5", -5, F278 = "B4", -4, F278 = "B3", -3, F278 = "B2", -2, F278 = "B1", -1, F278 = "A7", 7, F278 = "A6", 6, F278 = "A5", 5, F278 = "A4", 4, F278 = "A3", 3, F278 = "A2", 2, F278 = "A1", 1, F278 = "", 0)</f>
        <v>2</v>
      </c>
      <c r="H278" s="10">
        <f t="shared" si="20"/>
        <v>0</v>
      </c>
      <c r="I278" s="10">
        <f t="shared" si="21"/>
        <v>1</v>
      </c>
      <c r="J278" s="8" t="s">
        <v>66</v>
      </c>
      <c r="K278" s="8" t="s">
        <v>100</v>
      </c>
      <c r="L278">
        <v>4213.6393442622957</v>
      </c>
      <c r="M278">
        <v>3881.1393442622953</v>
      </c>
      <c r="N278">
        <v>571.6639344262295</v>
      </c>
      <c r="O278">
        <v>507.42622950819674</v>
      </c>
      <c r="P278">
        <v>5452</v>
      </c>
      <c r="Q278">
        <v>5971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0.1072604144520454</v>
      </c>
      <c r="X278">
        <v>0.89273958554795463</v>
      </c>
      <c r="Y278">
        <v>0.16026875601855911</v>
      </c>
      <c r="Z278">
        <v>783</v>
      </c>
      <c r="AA278">
        <f t="shared" si="23"/>
        <v>130</v>
      </c>
      <c r="AB278">
        <v>1267</v>
      </c>
      <c r="AC278">
        <v>680.09772841594213</v>
      </c>
      <c r="AD278">
        <v>783</v>
      </c>
      <c r="AE278" s="6">
        <v>16.399999999999999</v>
      </c>
      <c r="AF278">
        <v>0</v>
      </c>
      <c r="AG278">
        <f t="shared" si="24"/>
        <v>0</v>
      </c>
      <c r="AH278">
        <v>1444</v>
      </c>
      <c r="AI278">
        <v>1216</v>
      </c>
      <c r="AJ278" s="18">
        <v>2189</v>
      </c>
    </row>
    <row r="279" spans="1:36" x14ac:dyDescent="0.6">
      <c r="A279">
        <v>2024</v>
      </c>
      <c r="B279">
        <v>10</v>
      </c>
      <c r="C279">
        <v>4</v>
      </c>
      <c r="D279">
        <f t="shared" si="22"/>
        <v>5</v>
      </c>
      <c r="E279" s="15"/>
      <c r="F279" s="15"/>
      <c r="G279" cm="1">
        <f t="array" ref="G279">_xlfn.IFS(F279 = "H", 0, F279 = "B7", -7, F279 = "B6", -6, F279 = "B5", -5, F279 = "B4", -4, F279 = "B3", -3, F279 = "B2", -2, F279 = "B1", -1, F279 = "A7", 7, F279 = "A6", 6, F279 = "A5", 5, F279 = "A4", 4, F279 = "A3", 3, F279 = "A2", 2, F279 = "A1", 1, F279 = "", 0)</f>
        <v>0</v>
      </c>
      <c r="H279">
        <f t="shared" si="20"/>
        <v>0</v>
      </c>
      <c r="I279">
        <f t="shared" si="21"/>
        <v>0</v>
      </c>
      <c r="L279">
        <v>5406.2359550561787</v>
      </c>
      <c r="M279">
        <v>4744.5505617977515</v>
      </c>
      <c r="N279">
        <v>622.49438202247188</v>
      </c>
      <c r="O279">
        <v>766.64044943820215</v>
      </c>
      <c r="P279">
        <v>6029</v>
      </c>
      <c r="Q279">
        <v>5607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0.15816513611288449</v>
      </c>
      <c r="X279">
        <v>0.84183486388711559</v>
      </c>
      <c r="Y279">
        <v>8.6813910851380766E-2</v>
      </c>
      <c r="Z279">
        <v>805</v>
      </c>
      <c r="AA279">
        <f t="shared" si="23"/>
        <v>22</v>
      </c>
      <c r="AB279">
        <v>1267</v>
      </c>
      <c r="AC279">
        <v>647.50557615219964</v>
      </c>
      <c r="AD279">
        <v>805</v>
      </c>
      <c r="AE279" s="6">
        <v>17.600000000000001</v>
      </c>
      <c r="AF279">
        <v>0</v>
      </c>
      <c r="AG279">
        <f t="shared" si="24"/>
        <v>0</v>
      </c>
      <c r="AH279">
        <v>1280</v>
      </c>
      <c r="AI279">
        <v>1247</v>
      </c>
      <c r="AJ279" s="18">
        <v>2205</v>
      </c>
    </row>
    <row r="280" spans="1:36" x14ac:dyDescent="0.6">
      <c r="A280">
        <v>2024</v>
      </c>
      <c r="B280">
        <v>10</v>
      </c>
      <c r="C280">
        <v>5</v>
      </c>
      <c r="D280">
        <f t="shared" si="22"/>
        <v>6</v>
      </c>
      <c r="G280" cm="1">
        <f t="array" ref="G280">_xlfn.IFS(F280 = "H", 0, F280 = "B7", -7, F280 = "B6", -6, F280 = "B5", -5, F280 = "B4", -4, F280 = "B3", -3, F280 = "B2", -2, F280 = "B1", -1, F280 = "A7", 7, F280 = "A6", 6, F280 = "A5", 5, F280 = "A4", 4, F280 = "A3", 3, F280 = "A2", 2, F280 = "A1", 1, F280 = "", 0)</f>
        <v>0</v>
      </c>
      <c r="H280">
        <f t="shared" si="20"/>
        <v>0</v>
      </c>
      <c r="I280">
        <f t="shared" si="21"/>
        <v>0</v>
      </c>
      <c r="L280">
        <v>4582.159779614326</v>
      </c>
      <c r="M280">
        <v>4257.008264462811</v>
      </c>
      <c r="N280">
        <v>578.84297520661164</v>
      </c>
      <c r="O280">
        <v>550.47382920110203</v>
      </c>
      <c r="P280">
        <v>5734</v>
      </c>
      <c r="Q280">
        <v>5633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0.1028775863296845</v>
      </c>
      <c r="X280">
        <v>0.89712241367031553</v>
      </c>
      <c r="Y280">
        <v>2.3467053752089378E-2</v>
      </c>
      <c r="Z280">
        <v>791</v>
      </c>
      <c r="AA280">
        <f t="shared" si="23"/>
        <v>-14</v>
      </c>
      <c r="AB280">
        <v>1267</v>
      </c>
      <c r="AC280">
        <v>666.85623632731642</v>
      </c>
      <c r="AD280">
        <v>791</v>
      </c>
      <c r="AE280" s="6">
        <v>17.5</v>
      </c>
      <c r="AF280">
        <v>0</v>
      </c>
      <c r="AG280">
        <f t="shared" si="24"/>
        <v>0</v>
      </c>
      <c r="AH280">
        <v>1168</v>
      </c>
      <c r="AI280">
        <v>1376</v>
      </c>
      <c r="AJ280" s="18">
        <v>2174</v>
      </c>
    </row>
    <row r="281" spans="1:36" x14ac:dyDescent="0.6">
      <c r="A281">
        <v>2024</v>
      </c>
      <c r="B281">
        <v>10</v>
      </c>
      <c r="C281">
        <v>6</v>
      </c>
      <c r="D281">
        <f t="shared" si="22"/>
        <v>7</v>
      </c>
      <c r="G281" cm="1">
        <f t="array" ref="G281">_xlfn.IFS(F281 = "H", 0, F281 = "B7", -7, F281 = "B6", -6, F281 = "B5", -5, F281 = "B4", -4, F281 = "B3", -3, F281 = "B2", -2, F281 = "B1", -1, F281 = "A7", 7, F281 = "A6", 6, F281 = "A5", 5, F281 = "A4", 4, F281 = "A3", 3, F281 = "A2", 2, F281 = "A1", 1, F281 = "", 0)</f>
        <v>0</v>
      </c>
      <c r="H281">
        <f t="shared" si="20"/>
        <v>0</v>
      </c>
      <c r="I281">
        <f t="shared" si="21"/>
        <v>0</v>
      </c>
      <c r="L281">
        <v>4113.8842975206617</v>
      </c>
      <c r="M281">
        <v>3905.7851239669421</v>
      </c>
      <c r="N281">
        <v>508.73553719008265</v>
      </c>
      <c r="O281">
        <v>474.89256198347107</v>
      </c>
      <c r="P281">
        <v>5863</v>
      </c>
      <c r="Q281">
        <v>6023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0.16104590835156199</v>
      </c>
      <c r="X281">
        <v>0.83895409164843804</v>
      </c>
      <c r="Y281">
        <v>0</v>
      </c>
      <c r="Z281">
        <v>695</v>
      </c>
      <c r="AA281">
        <f t="shared" si="23"/>
        <v>-96</v>
      </c>
      <c r="AB281">
        <v>1267</v>
      </c>
      <c r="AC281">
        <v>656.29584597647067</v>
      </c>
      <c r="AD281">
        <v>695</v>
      </c>
      <c r="AE281" s="6">
        <v>15.4</v>
      </c>
      <c r="AF281">
        <v>0</v>
      </c>
      <c r="AG281">
        <f t="shared" si="24"/>
        <v>0</v>
      </c>
      <c r="AH281">
        <v>1169</v>
      </c>
      <c r="AI281">
        <v>1647</v>
      </c>
      <c r="AJ281" s="18">
        <v>1891</v>
      </c>
    </row>
    <row r="282" spans="1:36" x14ac:dyDescent="0.6">
      <c r="A282">
        <v>2024</v>
      </c>
      <c r="B282">
        <v>10</v>
      </c>
      <c r="C282">
        <v>7</v>
      </c>
      <c r="D282">
        <f t="shared" si="22"/>
        <v>1</v>
      </c>
      <c r="G282" cm="1">
        <f t="array" ref="G282">_xlfn.IFS(F282 = "H", 0, F282 = "B7", -7, F282 = "B6", -6, F282 = "B5", -5, F282 = "B4", -4, F282 = "B3", -3, F282 = "B2", -2, F282 = "B1", -1, F282 = "A7", 7, F282 = "A6", 6, F282 = "A5", 5, F282 = "A4", 4, F282 = "A3", 3, F282 = "A2", 2, F282 = "A1", 1, F282 = "", 0)</f>
        <v>0</v>
      </c>
      <c r="H282">
        <f t="shared" si="20"/>
        <v>0</v>
      </c>
      <c r="I282">
        <f t="shared" si="21"/>
        <v>0</v>
      </c>
      <c r="L282">
        <v>5297.802197802197</v>
      </c>
      <c r="M282">
        <v>4616.3736263736255</v>
      </c>
      <c r="N282">
        <v>559.23076923076917</v>
      </c>
      <c r="O282">
        <v>747</v>
      </c>
      <c r="P282">
        <v>5563</v>
      </c>
      <c r="Q282">
        <v>5876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0.15739138036541661</v>
      </c>
      <c r="X282">
        <v>0.84260861963458344</v>
      </c>
      <c r="Y282">
        <v>5.5511845441035053E-2</v>
      </c>
      <c r="Z282">
        <v>621</v>
      </c>
      <c r="AA282">
        <f t="shared" si="23"/>
        <v>-74</v>
      </c>
      <c r="AB282">
        <v>1267</v>
      </c>
      <c r="AC282">
        <v>599.7062419465492</v>
      </c>
      <c r="AD282">
        <v>621</v>
      </c>
      <c r="AE282" s="6">
        <v>16.899999999999999</v>
      </c>
      <c r="AF282">
        <v>0</v>
      </c>
      <c r="AG282">
        <f t="shared" si="24"/>
        <v>0</v>
      </c>
      <c r="AH282">
        <v>1328</v>
      </c>
      <c r="AI282">
        <v>1387</v>
      </c>
      <c r="AJ282" s="18">
        <v>1554</v>
      </c>
    </row>
    <row r="283" spans="1:36" x14ac:dyDescent="0.6">
      <c r="A283">
        <v>2024</v>
      </c>
      <c r="B283">
        <v>10</v>
      </c>
      <c r="C283">
        <v>8</v>
      </c>
      <c r="D283">
        <f t="shared" si="22"/>
        <v>2</v>
      </c>
      <c r="G283" cm="1">
        <f t="array" ref="G283">_xlfn.IFS(F283 = "H", 0, F283 = "B7", -7, F283 = "B6", -6, F283 = "B5", -5, F283 = "B4", -4, F283 = "B3", -3, F283 = "B2", -2, F283 = "B1", -1, F283 = "A7", 7, F283 = "A6", 6, F283 = "A5", 5, F283 = "A4", 4, F283 = "A3", 3, F283 = "A2", 2, F283 = "A1", 1, F283 = "", 0)</f>
        <v>0</v>
      </c>
      <c r="H283">
        <f t="shared" si="20"/>
        <v>0</v>
      </c>
      <c r="I283">
        <f t="shared" si="21"/>
        <v>0</v>
      </c>
      <c r="L283">
        <v>5237.8587570621467</v>
      </c>
      <c r="M283">
        <v>4759.112994350282</v>
      </c>
      <c r="N283">
        <v>594.40112994350284</v>
      </c>
      <c r="O283">
        <v>783.67796610169489</v>
      </c>
      <c r="P283">
        <v>5015</v>
      </c>
      <c r="Q283">
        <v>5385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9.9589743589743596E-2</v>
      </c>
      <c r="X283">
        <v>0.9004102564102564</v>
      </c>
      <c r="Y283">
        <v>3.6370192307692298E-2</v>
      </c>
      <c r="Z283">
        <v>661</v>
      </c>
      <c r="AA283">
        <f t="shared" si="23"/>
        <v>40</v>
      </c>
      <c r="AB283">
        <v>1267</v>
      </c>
      <c r="AC283">
        <v>603.99540634156199</v>
      </c>
      <c r="AD283">
        <v>661</v>
      </c>
      <c r="AE283" s="6">
        <v>17.7</v>
      </c>
      <c r="AF283">
        <v>0</v>
      </c>
      <c r="AG283">
        <f t="shared" si="24"/>
        <v>0</v>
      </c>
      <c r="AH283">
        <v>1370</v>
      </c>
      <c r="AI283">
        <v>1237</v>
      </c>
      <c r="AJ283" s="18">
        <v>1590</v>
      </c>
    </row>
    <row r="284" spans="1:36" x14ac:dyDescent="0.6">
      <c r="A284">
        <v>2024</v>
      </c>
      <c r="B284">
        <v>10</v>
      </c>
      <c r="C284">
        <v>9</v>
      </c>
      <c r="D284">
        <f t="shared" si="22"/>
        <v>3</v>
      </c>
      <c r="E284" t="s">
        <v>37</v>
      </c>
      <c r="F284" t="s">
        <v>16</v>
      </c>
      <c r="G284" cm="1">
        <f t="array" ref="G284">_xlfn.IFS(F284 = "H", 0, F284 = "B7", -7, F284 = "B6", -6, F284 = "B5", -5, F284 = "B4", -4, F284 = "B3", -3, F284 = "B2", -2, F284 = "B1", -1, F284 = "A7", 7, F284 = "A6", 6, F284 = "A5", 5, F284 = "A4", 4, F284 = "A3", 3, F284 = "A2", 2, F284 = "A1", 1, F284 = "", 0)</f>
        <v>0</v>
      </c>
      <c r="H284">
        <f t="shared" si="20"/>
        <v>1</v>
      </c>
      <c r="I284">
        <f t="shared" si="21"/>
        <v>1</v>
      </c>
      <c r="J284" s="8" t="s">
        <v>68</v>
      </c>
      <c r="K284" s="8"/>
      <c r="L284">
        <v>4218.1512605042017</v>
      </c>
      <c r="M284">
        <v>4047.7310924369744</v>
      </c>
      <c r="N284">
        <v>520.52100840336129</v>
      </c>
      <c r="O284">
        <v>571.11764705882354</v>
      </c>
      <c r="P284">
        <v>5579</v>
      </c>
      <c r="Q284">
        <v>5845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0.1645089285714286</v>
      </c>
      <c r="X284">
        <v>0.83549107142857137</v>
      </c>
      <c r="Y284">
        <v>0.1469712885154062</v>
      </c>
      <c r="Z284">
        <v>712</v>
      </c>
      <c r="AA284">
        <f t="shared" si="23"/>
        <v>51</v>
      </c>
      <c r="AB284">
        <v>1267</v>
      </c>
      <c r="AC284">
        <v>643.72029453284506</v>
      </c>
      <c r="AD284">
        <v>712</v>
      </c>
      <c r="AE284" s="6">
        <v>18.8</v>
      </c>
      <c r="AF284">
        <v>0</v>
      </c>
      <c r="AG284">
        <f t="shared" si="24"/>
        <v>0</v>
      </c>
      <c r="AH284">
        <v>1506</v>
      </c>
      <c r="AI284">
        <v>1486</v>
      </c>
      <c r="AJ284" s="18">
        <v>1776</v>
      </c>
    </row>
    <row r="285" spans="1:36" x14ac:dyDescent="0.6">
      <c r="A285">
        <v>2024</v>
      </c>
      <c r="B285">
        <v>10</v>
      </c>
      <c r="C285">
        <v>10</v>
      </c>
      <c r="D285">
        <f t="shared" si="22"/>
        <v>4</v>
      </c>
      <c r="G285" cm="1">
        <f t="array" ref="G285">_xlfn.IFS(F285 = "H", 0, F285 = "B7", -7, F285 = "B6", -6, F285 = "B5", -5, F285 = "B4", -4, F285 = "B3", -3, F285 = "B2", -2, F285 = "B1", -1, F285 = "A7", 7, F285 = "A6", 6, F285 = "A5", 5, F285 = "A4", 4, F285 = "A3", 3, F285 = "A2", 2, F285 = "A1", 1, F285 = "", 0)</f>
        <v>0</v>
      </c>
      <c r="H285">
        <f t="shared" si="20"/>
        <v>0</v>
      </c>
      <c r="I285">
        <f t="shared" si="21"/>
        <v>0</v>
      </c>
      <c r="L285">
        <v>4922.7943661971822</v>
      </c>
      <c r="M285">
        <v>4430.4676056338012</v>
      </c>
      <c r="N285">
        <v>576.99436619718313</v>
      </c>
      <c r="O285">
        <v>750.97746478873228</v>
      </c>
      <c r="P285">
        <v>5486</v>
      </c>
      <c r="Q285">
        <v>5037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0.10777344863632039</v>
      </c>
      <c r="X285">
        <v>0.89222655136367957</v>
      </c>
      <c r="Y285">
        <v>1.5759130792866421E-2</v>
      </c>
      <c r="Z285">
        <v>714</v>
      </c>
      <c r="AA285">
        <f t="shared" si="23"/>
        <v>2</v>
      </c>
      <c r="AB285">
        <v>1267</v>
      </c>
      <c r="AC285">
        <v>634.42361358224252</v>
      </c>
      <c r="AD285">
        <v>714</v>
      </c>
      <c r="AE285" s="6">
        <v>18.8</v>
      </c>
      <c r="AF285">
        <v>0</v>
      </c>
      <c r="AG285">
        <f t="shared" si="24"/>
        <v>0</v>
      </c>
      <c r="AH285">
        <v>1427</v>
      </c>
      <c r="AI285">
        <v>1351</v>
      </c>
      <c r="AJ285" s="18">
        <v>1747</v>
      </c>
    </row>
    <row r="286" spans="1:36" x14ac:dyDescent="0.6">
      <c r="A286">
        <v>2024</v>
      </c>
      <c r="B286">
        <v>10</v>
      </c>
      <c r="C286">
        <v>11</v>
      </c>
      <c r="D286">
        <f t="shared" si="22"/>
        <v>5</v>
      </c>
      <c r="G286" cm="1">
        <f t="array" ref="G286">_xlfn.IFS(F286 = "H", 0, F286 = "B7", -7, F286 = "B6", -6, F286 = "B5", -5, F286 = "B4", -4, F286 = "B3", -3, F286 = "B2", -2, F286 = "B1", -1, F286 = "A7", 7, F286 = "A6", 6, F286 = "A5", 5, F286 = "A4", 4, F286 = "A3", 3, F286 = "A2", 2, F286 = "A1", 1, F286 = "", 0)</f>
        <v>0</v>
      </c>
      <c r="H286">
        <f t="shared" si="20"/>
        <v>0</v>
      </c>
      <c r="I286">
        <f t="shared" si="21"/>
        <v>0</v>
      </c>
      <c r="L286">
        <v>6001.78861788618</v>
      </c>
      <c r="M286">
        <v>5085.203252032521</v>
      </c>
      <c r="N286">
        <v>684.10569105691059</v>
      </c>
      <c r="O286">
        <v>832.2439024390244</v>
      </c>
      <c r="P286">
        <v>6207</v>
      </c>
      <c r="Q286">
        <v>5722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0.16861290412719701</v>
      </c>
      <c r="X286">
        <v>0.83138709587280302</v>
      </c>
      <c r="Y286">
        <v>2.9792941570961521E-2</v>
      </c>
      <c r="Z286">
        <v>742</v>
      </c>
      <c r="AA286">
        <f t="shared" si="23"/>
        <v>28</v>
      </c>
      <c r="AB286">
        <v>1267</v>
      </c>
      <c r="AC286">
        <v>648.66823119456069</v>
      </c>
      <c r="AD286">
        <v>742</v>
      </c>
      <c r="AE286" s="6">
        <v>18.600000000000001</v>
      </c>
      <c r="AF286">
        <v>0</v>
      </c>
      <c r="AG286">
        <f t="shared" si="24"/>
        <v>0</v>
      </c>
      <c r="AH286">
        <v>1647</v>
      </c>
      <c r="AI286">
        <v>1416</v>
      </c>
      <c r="AJ286" s="18">
        <v>1895</v>
      </c>
    </row>
    <row r="287" spans="1:36" x14ac:dyDescent="0.6">
      <c r="A287">
        <v>2024</v>
      </c>
      <c r="B287">
        <v>10</v>
      </c>
      <c r="C287">
        <v>12</v>
      </c>
      <c r="D287">
        <f t="shared" si="22"/>
        <v>6</v>
      </c>
      <c r="G287" cm="1">
        <f t="array" ref="G287">_xlfn.IFS(F287 = "H", 0, F287 = "B7", -7, F287 = "B6", -6, F287 = "B5", -5, F287 = "B4", -4, F287 = "B3", -3, F287 = "B2", -2, F287 = "B1", -1, F287 = "A7", 7, F287 = "A6", 6, F287 = "A5", 5, F287 = "A4", 4, F287 = "A3", 3, F287 = "A2", 2, F287 = "A1", 1, F287 = "", 0)</f>
        <v>0</v>
      </c>
      <c r="H287">
        <f t="shared" si="20"/>
        <v>0</v>
      </c>
      <c r="I287">
        <f t="shared" si="21"/>
        <v>0</v>
      </c>
      <c r="L287">
        <v>4711.8246575342473</v>
      </c>
      <c r="M287">
        <v>4420.8712328767124</v>
      </c>
      <c r="N287">
        <v>590.42465753424653</v>
      </c>
      <c r="O287">
        <v>619.48767123287666</v>
      </c>
      <c r="P287">
        <v>6089</v>
      </c>
      <c r="Q287">
        <v>5379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0.101023136844553</v>
      </c>
      <c r="X287">
        <v>0.89897686315544711</v>
      </c>
      <c r="Y287">
        <v>1.5892047436344609E-2</v>
      </c>
      <c r="Z287">
        <v>748</v>
      </c>
      <c r="AA287">
        <f t="shared" si="23"/>
        <v>6</v>
      </c>
      <c r="AB287">
        <v>1267</v>
      </c>
      <c r="AC287">
        <v>684.54805637935419</v>
      </c>
      <c r="AD287">
        <v>748</v>
      </c>
      <c r="AE287" s="6">
        <v>18.3</v>
      </c>
      <c r="AF287">
        <v>0</v>
      </c>
      <c r="AG287">
        <f t="shared" si="24"/>
        <v>0</v>
      </c>
      <c r="AH287">
        <v>1429</v>
      </c>
      <c r="AI287">
        <v>1470</v>
      </c>
      <c r="AJ287" s="18">
        <v>2077</v>
      </c>
    </row>
    <row r="288" spans="1:36" x14ac:dyDescent="0.6">
      <c r="A288">
        <v>2024</v>
      </c>
      <c r="B288">
        <v>10</v>
      </c>
      <c r="C288">
        <v>13</v>
      </c>
      <c r="D288">
        <f t="shared" si="22"/>
        <v>7</v>
      </c>
      <c r="G288" cm="1">
        <f t="array" ref="G288">_xlfn.IFS(F288 = "H", 0, F288 = "B7", -7, F288 = "B6", -6, F288 = "B5", -5, F288 = "B4", -4, F288 = "B3", -3, F288 = "B2", -2, F288 = "B1", -1, F288 = "A7", 7, F288 = "A6", 6, F288 = "A5", 5, F288 = "A4", 4, F288 = "A3", 3, F288 = "A2", 2, F288 = "A1", 1, F288 = "", 0)</f>
        <v>0</v>
      </c>
      <c r="H288">
        <f t="shared" si="20"/>
        <v>0</v>
      </c>
      <c r="I288">
        <f t="shared" si="21"/>
        <v>0</v>
      </c>
      <c r="L288">
        <v>4347.6795580110511</v>
      </c>
      <c r="M288">
        <v>4010.7182320442002</v>
      </c>
      <c r="N288">
        <v>493.71823204419894</v>
      </c>
      <c r="O288">
        <v>506.7734806629835</v>
      </c>
      <c r="P288">
        <v>6349</v>
      </c>
      <c r="Q288">
        <v>5948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0.16459299016020171</v>
      </c>
      <c r="X288">
        <v>0.83540700983979832</v>
      </c>
      <c r="Y288">
        <v>0.1217492071236887</v>
      </c>
      <c r="Z288">
        <v>706</v>
      </c>
      <c r="AA288">
        <f t="shared" si="23"/>
        <v>-42</v>
      </c>
      <c r="AB288">
        <v>1267</v>
      </c>
      <c r="AC288">
        <v>671.90825164684406</v>
      </c>
      <c r="AD288">
        <v>706</v>
      </c>
      <c r="AE288" s="6">
        <v>18.3</v>
      </c>
      <c r="AF288">
        <v>0</v>
      </c>
      <c r="AG288">
        <f t="shared" si="24"/>
        <v>0</v>
      </c>
      <c r="AH288">
        <v>1329</v>
      </c>
      <c r="AI288">
        <v>1771</v>
      </c>
      <c r="AJ288" s="18">
        <v>1803</v>
      </c>
    </row>
    <row r="289" spans="1:36" x14ac:dyDescent="0.6">
      <c r="A289">
        <v>2024</v>
      </c>
      <c r="B289">
        <v>10</v>
      </c>
      <c r="C289">
        <v>14</v>
      </c>
      <c r="D289">
        <f t="shared" si="22"/>
        <v>1</v>
      </c>
      <c r="G289" cm="1">
        <f t="array" ref="G289">_xlfn.IFS(F289 = "H", 0, F289 = "B7", -7, F289 = "B6", -6, F289 = "B5", -5, F289 = "B4", -4, F289 = "B3", -3, F289 = "B2", -2, F289 = "B1", -1, F289 = "A7", 7, F289 = "A6", 6, F289 = "A5", 5, F289 = "A4", 4, F289 = "A3", 3, F289 = "A2", 2, F289 = "A1", 1, F289 = "", 0)</f>
        <v>0</v>
      </c>
      <c r="H289">
        <f t="shared" si="20"/>
        <v>0</v>
      </c>
      <c r="I289">
        <f t="shared" si="21"/>
        <v>0</v>
      </c>
      <c r="L289">
        <v>5290.3047091412745</v>
      </c>
      <c r="M289">
        <v>4606.5373961218847</v>
      </c>
      <c r="N289">
        <v>604.8559556786704</v>
      </c>
      <c r="O289">
        <v>807.94182825484768</v>
      </c>
      <c r="P289">
        <v>6003</v>
      </c>
      <c r="Q289">
        <v>6239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0.16532429341610849</v>
      </c>
      <c r="X289">
        <v>0.83467570658389156</v>
      </c>
      <c r="Y289">
        <v>0.1027854925665741</v>
      </c>
      <c r="Z289">
        <v>645</v>
      </c>
      <c r="AA289">
        <f t="shared" si="23"/>
        <v>-61</v>
      </c>
      <c r="AB289">
        <v>1267</v>
      </c>
      <c r="AC289">
        <v>612.07431373609143</v>
      </c>
      <c r="AD289">
        <v>645</v>
      </c>
      <c r="AE289" s="6">
        <v>19.3</v>
      </c>
      <c r="AF289">
        <v>0</v>
      </c>
      <c r="AG289">
        <f t="shared" si="24"/>
        <v>0</v>
      </c>
      <c r="AH289">
        <v>1377</v>
      </c>
      <c r="AI289">
        <v>1515</v>
      </c>
      <c r="AJ289" s="18">
        <v>1460</v>
      </c>
    </row>
    <row r="290" spans="1:36" x14ac:dyDescent="0.6">
      <c r="A290">
        <v>2024</v>
      </c>
      <c r="B290">
        <v>10</v>
      </c>
      <c r="C290">
        <v>15</v>
      </c>
      <c r="D290">
        <f t="shared" si="22"/>
        <v>2</v>
      </c>
      <c r="G290" cm="1">
        <f t="array" ref="G290">_xlfn.IFS(F290 = "H", 0, F290 = "B7", -7, F290 = "B6", -6, F290 = "B5", -5, F290 = "B4", -4, F290 = "B3", -3, F290 = "B2", -2, F290 = "B1", -1, F290 = "A7", 7, F290 = "A6", 6, F290 = "A5", 5, F290 = "A4", 4, F290 = "A3", 3, F290 = "A2", 2, F290 = "A1", 1, F290 = "", 0)</f>
        <v>0</v>
      </c>
      <c r="H290">
        <f t="shared" si="20"/>
        <v>0</v>
      </c>
      <c r="I290">
        <f t="shared" si="21"/>
        <v>0</v>
      </c>
      <c r="L290">
        <v>4915.6198347107447</v>
      </c>
      <c r="M290">
        <v>4520.644628099174</v>
      </c>
      <c r="N290">
        <v>592.20110192837467</v>
      </c>
      <c r="O290">
        <v>822.27548209366398</v>
      </c>
      <c r="P290">
        <v>5241</v>
      </c>
      <c r="Q290">
        <v>5924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0.10404751242189671</v>
      </c>
      <c r="X290">
        <v>0.89595248757810331</v>
      </c>
      <c r="Y290">
        <v>0.13977885825176459</v>
      </c>
      <c r="Z290">
        <v>598</v>
      </c>
      <c r="AA290">
        <f t="shared" si="23"/>
        <v>-47</v>
      </c>
      <c r="AB290">
        <v>1267</v>
      </c>
      <c r="AC290">
        <v>609.37245301364362</v>
      </c>
      <c r="AD290">
        <v>598</v>
      </c>
      <c r="AE290" s="6">
        <v>19.2</v>
      </c>
      <c r="AF290">
        <v>0.5</v>
      </c>
      <c r="AG290">
        <f t="shared" si="24"/>
        <v>9.6</v>
      </c>
      <c r="AH290">
        <v>1454</v>
      </c>
      <c r="AI290">
        <v>1328</v>
      </c>
      <c r="AJ290" s="18">
        <v>1432</v>
      </c>
    </row>
    <row r="291" spans="1:36" x14ac:dyDescent="0.6">
      <c r="A291">
        <v>2024</v>
      </c>
      <c r="B291">
        <v>10</v>
      </c>
      <c r="C291">
        <v>16</v>
      </c>
      <c r="D291">
        <f t="shared" si="22"/>
        <v>3</v>
      </c>
      <c r="G291" cm="1">
        <f t="array" ref="G291">_xlfn.IFS(F291 = "H", 0, F291 = "B7", -7, F291 = "B6", -6, F291 = "B5", -5, F291 = "B4", -4, F291 = "B3", -3, F291 = "B2", -2, F291 = "B1", -1, F291 = "A7", 7, F291 = "A6", 6, F291 = "A5", 5, F291 = "A4", 4, F291 = "A3", 3, F291 = "A2", 2, F291 = "A1", 1, F291 = "", 0)</f>
        <v>0</v>
      </c>
      <c r="H291">
        <f t="shared" si="20"/>
        <v>0</v>
      </c>
      <c r="I291">
        <f t="shared" si="21"/>
        <v>0</v>
      </c>
      <c r="L291">
        <v>5210.4657534246571</v>
      </c>
      <c r="M291">
        <v>4781.58904109589</v>
      </c>
      <c r="N291">
        <v>651.97260273972597</v>
      </c>
      <c r="O291">
        <v>798.84931506849307</v>
      </c>
      <c r="P291">
        <v>5347</v>
      </c>
      <c r="Q291">
        <v>5528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0.16543448275862069</v>
      </c>
      <c r="X291">
        <v>0.83456551724137928</v>
      </c>
      <c r="Y291">
        <v>7.9295019157088115E-2</v>
      </c>
      <c r="Z291">
        <v>717</v>
      </c>
      <c r="AA291">
        <f t="shared" si="23"/>
        <v>119</v>
      </c>
      <c r="AB291">
        <v>1267</v>
      </c>
      <c r="AC291">
        <v>592.54895450365893</v>
      </c>
      <c r="AD291">
        <v>717</v>
      </c>
      <c r="AE291" s="6">
        <v>18.2</v>
      </c>
      <c r="AF291">
        <v>0</v>
      </c>
      <c r="AG291">
        <f t="shared" si="24"/>
        <v>0</v>
      </c>
      <c r="AH291">
        <v>1432</v>
      </c>
      <c r="AI291">
        <v>1342</v>
      </c>
      <c r="AJ291" s="18">
        <v>1525</v>
      </c>
    </row>
    <row r="292" spans="1:36" x14ac:dyDescent="0.6">
      <c r="A292">
        <v>2024</v>
      </c>
      <c r="B292">
        <v>10</v>
      </c>
      <c r="C292">
        <v>17</v>
      </c>
      <c r="D292">
        <f t="shared" si="22"/>
        <v>4</v>
      </c>
      <c r="G292" cm="1">
        <f t="array" ref="G292">_xlfn.IFS(F292 = "H", 0, F292 = "B7", -7, F292 = "B6", -6, F292 = "B5", -5, F292 = "B4", -4, F292 = "B3", -3, F292 = "B2", -2, F292 = "B1", -1, F292 = "A7", 7, F292 = "A6", 6, F292 = "A5", 5, F292 = "A4", 4, F292 = "A3", 3, F292 = "A2", 2, F292 = "A1", 1, F292 = "", 0)</f>
        <v>0</v>
      </c>
      <c r="H292">
        <f t="shared" si="20"/>
        <v>0</v>
      </c>
      <c r="I292">
        <f t="shared" si="21"/>
        <v>0</v>
      </c>
      <c r="L292">
        <v>5116.3269754768398</v>
      </c>
      <c r="M292">
        <v>4541.0681198910088</v>
      </c>
      <c r="N292">
        <v>578.62670299727529</v>
      </c>
      <c r="O292">
        <v>732.2316076294278</v>
      </c>
      <c r="P292">
        <v>5442</v>
      </c>
      <c r="Q292">
        <v>5628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0.13569557362240289</v>
      </c>
      <c r="X292">
        <v>0.86430442637759719</v>
      </c>
      <c r="Y292">
        <v>1.6242095754290881E-2</v>
      </c>
      <c r="Z292">
        <v>741</v>
      </c>
      <c r="AA292">
        <f t="shared" si="23"/>
        <v>24</v>
      </c>
      <c r="AB292">
        <v>1267</v>
      </c>
      <c r="AC292">
        <v>616.96964763345466</v>
      </c>
      <c r="AD292">
        <v>741</v>
      </c>
      <c r="AE292" s="6">
        <v>19</v>
      </c>
      <c r="AF292">
        <v>0</v>
      </c>
      <c r="AG292">
        <f t="shared" si="24"/>
        <v>0</v>
      </c>
      <c r="AH292">
        <v>1500</v>
      </c>
      <c r="AI292">
        <v>1315</v>
      </c>
      <c r="AJ292" s="18">
        <v>1753</v>
      </c>
    </row>
    <row r="293" spans="1:36" x14ac:dyDescent="0.6">
      <c r="A293">
        <v>2024</v>
      </c>
      <c r="B293">
        <v>10</v>
      </c>
      <c r="C293">
        <v>18</v>
      </c>
      <c r="D293">
        <f t="shared" si="22"/>
        <v>5</v>
      </c>
      <c r="G293" cm="1">
        <f t="array" ref="G293">_xlfn.IFS(F293 = "H", 0, F293 = "B7", -7, F293 = "B6", -6, F293 = "B5", -5, F293 = "B4", -4, F293 = "B3", -3, F293 = "B2", -2, F293 = "B1", -1, F293 = "A7", 7, F293 = "A6", 6, F293 = "A5", 5, F293 = "A4", 4, F293 = "A3", 3, F293 = "A2", 2, F293 = "A1", 1, F293 = "", 0)</f>
        <v>0</v>
      </c>
      <c r="H293">
        <f t="shared" si="20"/>
        <v>0</v>
      </c>
      <c r="I293">
        <f t="shared" si="21"/>
        <v>0</v>
      </c>
      <c r="L293">
        <v>5710.1825842696635</v>
      </c>
      <c r="M293">
        <v>4926.2640449438213</v>
      </c>
      <c r="N293">
        <v>651.22752808988764</v>
      </c>
      <c r="O293">
        <v>742.22471910112358</v>
      </c>
      <c r="P293">
        <v>6074</v>
      </c>
      <c r="Q293">
        <v>6078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0.17407011191573399</v>
      </c>
      <c r="X293">
        <v>0.82592988808426604</v>
      </c>
      <c r="Y293">
        <v>6.8500384024577574E-2</v>
      </c>
      <c r="Z293">
        <v>746</v>
      </c>
      <c r="AA293">
        <f t="shared" si="23"/>
        <v>5</v>
      </c>
      <c r="AB293">
        <v>1267</v>
      </c>
      <c r="AC293">
        <v>645.41499246507919</v>
      </c>
      <c r="AD293">
        <v>746</v>
      </c>
      <c r="AE293" s="6">
        <v>17.399999999999999</v>
      </c>
      <c r="AF293">
        <v>47.1</v>
      </c>
      <c r="AG293">
        <f t="shared" si="24"/>
        <v>819.54</v>
      </c>
      <c r="AH293">
        <v>1646</v>
      </c>
      <c r="AI293">
        <v>1340</v>
      </c>
      <c r="AJ293" s="18">
        <v>1930</v>
      </c>
    </row>
    <row r="294" spans="1:36" x14ac:dyDescent="0.6">
      <c r="A294">
        <v>2024</v>
      </c>
      <c r="B294">
        <v>10</v>
      </c>
      <c r="C294">
        <v>19</v>
      </c>
      <c r="D294">
        <f t="shared" si="22"/>
        <v>6</v>
      </c>
      <c r="G294" cm="1">
        <f t="array" ref="G294">_xlfn.IFS(F294 = "H", 0, F294 = "B7", -7, F294 = "B6", -6, F294 = "B5", -5, F294 = "B4", -4, F294 = "B3", -3, F294 = "B2", -2, F294 = "B1", -1, F294 = "A7", 7, F294 = "A6", 6, F294 = "A5", 5, F294 = "A4", 4, F294 = "A3", 3, F294 = "A2", 2, F294 = "A1", 1, F294 = "", 0)</f>
        <v>0</v>
      </c>
      <c r="H294">
        <f t="shared" si="20"/>
        <v>0</v>
      </c>
      <c r="I294">
        <f t="shared" si="21"/>
        <v>0</v>
      </c>
      <c r="L294">
        <v>4811.3114754098369</v>
      </c>
      <c r="M294">
        <v>4383.4426229508199</v>
      </c>
      <c r="N294">
        <v>526.32786885245901</v>
      </c>
      <c r="O294">
        <v>577.50819672131149</v>
      </c>
      <c r="P294">
        <v>5921</v>
      </c>
      <c r="Q294">
        <v>6013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0.13130810728849951</v>
      </c>
      <c r="X294">
        <v>0.8686918927115006</v>
      </c>
      <c r="Y294">
        <v>0.14012585091016461</v>
      </c>
      <c r="Z294">
        <v>689</v>
      </c>
      <c r="AA294">
        <f t="shared" si="23"/>
        <v>-57</v>
      </c>
      <c r="AB294">
        <v>1267</v>
      </c>
      <c r="AC294">
        <v>664.98999821420182</v>
      </c>
      <c r="AD294">
        <v>689</v>
      </c>
      <c r="AE294" s="6">
        <v>16.600000000000001</v>
      </c>
      <c r="AF294">
        <v>1</v>
      </c>
      <c r="AG294">
        <f t="shared" si="24"/>
        <v>16.600000000000001</v>
      </c>
      <c r="AH294">
        <v>1407</v>
      </c>
      <c r="AI294">
        <v>1515</v>
      </c>
      <c r="AJ294" s="18">
        <v>2116</v>
      </c>
    </row>
    <row r="295" spans="1:36" x14ac:dyDescent="0.6">
      <c r="A295">
        <v>2024</v>
      </c>
      <c r="B295">
        <v>10</v>
      </c>
      <c r="C295">
        <v>20</v>
      </c>
      <c r="D295">
        <f t="shared" si="22"/>
        <v>7</v>
      </c>
      <c r="G295" cm="1">
        <f t="array" ref="G295">_xlfn.IFS(F295 = "H", 0, F295 = "B7", -7, F295 = "B6", -6, F295 = "B5", -5, F295 = "B4", -4, F295 = "B3", -3, F295 = "B2", -2, F295 = "B1", -1, F295 = "A7", 7, F295 = "A6", 6, F295 = "A5", 5, F295 = "A4", 4, F295 = "A3", 3, F295 = "A2", 2, F295 = "A1", 1, F295 = "", 0)</f>
        <v>0</v>
      </c>
      <c r="H295">
        <f t="shared" si="20"/>
        <v>0</v>
      </c>
      <c r="I295">
        <f t="shared" si="21"/>
        <v>0</v>
      </c>
      <c r="L295">
        <v>4418.5000000000009</v>
      </c>
      <c r="M295">
        <v>4087.6666666666679</v>
      </c>
      <c r="N295">
        <v>512.5</v>
      </c>
      <c r="O295">
        <v>493.33333333333337</v>
      </c>
      <c r="P295">
        <v>6334</v>
      </c>
      <c r="Q295">
        <v>6261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0.16160116448326059</v>
      </c>
      <c r="X295">
        <v>0.83839883551673944</v>
      </c>
      <c r="Y295">
        <v>8.797935688765382E-2</v>
      </c>
      <c r="Z295">
        <v>623</v>
      </c>
      <c r="AA295">
        <f t="shared" si="23"/>
        <v>-66</v>
      </c>
      <c r="AB295">
        <v>1267</v>
      </c>
      <c r="AC295">
        <v>687.4543493872668</v>
      </c>
      <c r="AD295">
        <v>623</v>
      </c>
      <c r="AE295" s="6">
        <v>13.4</v>
      </c>
      <c r="AF295">
        <v>0</v>
      </c>
      <c r="AG295">
        <f t="shared" si="24"/>
        <v>0</v>
      </c>
      <c r="AH295">
        <v>1272</v>
      </c>
      <c r="AI295">
        <v>1748</v>
      </c>
      <c r="AJ295" s="18">
        <v>1843</v>
      </c>
    </row>
    <row r="296" spans="1:36" x14ac:dyDescent="0.6">
      <c r="A296">
        <v>2024</v>
      </c>
      <c r="B296">
        <v>10</v>
      </c>
      <c r="C296">
        <v>21</v>
      </c>
      <c r="D296">
        <f t="shared" si="22"/>
        <v>1</v>
      </c>
      <c r="G296" cm="1">
        <f t="array" ref="G296">_xlfn.IFS(F296 = "H", 0, F296 = "B7", -7, F296 = "B6", -6, F296 = "B5", -5, F296 = "B4", -4, F296 = "B3", -3, F296 = "B2", -2, F296 = "B1", -1, F296 = "A7", 7, F296 = "A6", 6, F296 = "A5", 5, F296 = "A4", 4, F296 = "A3", 3, F296 = "A2", 2, F296 = "A1", 1, F296 = "", 0)</f>
        <v>0</v>
      </c>
      <c r="H296">
        <f t="shared" si="20"/>
        <v>0</v>
      </c>
      <c r="I296">
        <f t="shared" si="21"/>
        <v>0</v>
      </c>
      <c r="L296">
        <v>5143.1666666666679</v>
      </c>
      <c r="M296">
        <v>4568.8333333333348</v>
      </c>
      <c r="N296">
        <v>601.83333333333337</v>
      </c>
      <c r="O296">
        <v>727.66666666666674</v>
      </c>
      <c r="P296">
        <v>5875</v>
      </c>
      <c r="Q296">
        <v>6050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0.16856943196565841</v>
      </c>
      <c r="X296">
        <v>0.83143056803434157</v>
      </c>
      <c r="Y296">
        <v>8.54806828391734E-2</v>
      </c>
      <c r="Z296">
        <v>573</v>
      </c>
      <c r="AA296">
        <f t="shared" si="23"/>
        <v>-50</v>
      </c>
      <c r="AB296">
        <v>1267</v>
      </c>
      <c r="AC296">
        <v>617.08351308563431</v>
      </c>
      <c r="AD296">
        <v>573</v>
      </c>
      <c r="AE296" s="6">
        <v>14.8</v>
      </c>
      <c r="AF296">
        <v>0</v>
      </c>
      <c r="AG296">
        <f t="shared" si="24"/>
        <v>0</v>
      </c>
      <c r="AH296">
        <v>1260</v>
      </c>
      <c r="AI296">
        <v>1404</v>
      </c>
      <c r="AJ296" s="18">
        <v>1391</v>
      </c>
    </row>
    <row r="297" spans="1:36" x14ac:dyDescent="0.6">
      <c r="A297">
        <v>2024</v>
      </c>
      <c r="B297">
        <v>10</v>
      </c>
      <c r="C297">
        <v>22</v>
      </c>
      <c r="D297">
        <f t="shared" si="22"/>
        <v>2</v>
      </c>
      <c r="G297" cm="1">
        <f t="array" ref="G297">_xlfn.IFS(F297 = "H", 0, F297 = "B7", -7, F297 = "B6", -6, F297 = "B5", -5, F297 = "B4", -4, F297 = "B3", -3, F297 = "B2", -2, F297 = "B1", -1, F297 = "A7", 7, F297 = "A6", 6, F297 = "A5", 5, F297 = "A4", 4, F297 = "A3", 3, F297 = "A2", 2, F297 = "A1", 1, F297 = "", 0)</f>
        <v>0</v>
      </c>
      <c r="H297">
        <f t="shared" si="20"/>
        <v>0</v>
      </c>
      <c r="I297">
        <f t="shared" si="21"/>
        <v>0</v>
      </c>
      <c r="L297">
        <v>4783.4877384196179</v>
      </c>
      <c r="M297">
        <v>4479.0735694822879</v>
      </c>
      <c r="N297">
        <v>611.69209809264305</v>
      </c>
      <c r="O297">
        <v>731.27792915531336</v>
      </c>
      <c r="P297">
        <v>5349</v>
      </c>
      <c r="Q297">
        <v>5702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0.13826199740596631</v>
      </c>
      <c r="X297">
        <v>0.86173800259403377</v>
      </c>
      <c r="Y297">
        <v>4.2597954936204871E-2</v>
      </c>
      <c r="Z297">
        <v>637</v>
      </c>
      <c r="AA297">
        <f t="shared" si="23"/>
        <v>64</v>
      </c>
      <c r="AB297">
        <v>1267</v>
      </c>
      <c r="AC297">
        <v>610.08959315880543</v>
      </c>
      <c r="AD297">
        <v>637</v>
      </c>
      <c r="AE297" s="6">
        <v>15.5</v>
      </c>
      <c r="AF297">
        <v>20.6</v>
      </c>
      <c r="AG297">
        <f t="shared" si="24"/>
        <v>319.3</v>
      </c>
      <c r="AH297">
        <v>1404</v>
      </c>
      <c r="AI297">
        <v>1312</v>
      </c>
      <c r="AJ297" s="18">
        <v>1375</v>
      </c>
    </row>
    <row r="298" spans="1:36" x14ac:dyDescent="0.6">
      <c r="A298">
        <v>2024</v>
      </c>
      <c r="B298">
        <v>10</v>
      </c>
      <c r="C298">
        <v>23</v>
      </c>
      <c r="D298">
        <f t="shared" si="22"/>
        <v>3</v>
      </c>
      <c r="G298" cm="1">
        <f t="array" ref="G298">_xlfn.IFS(F298 = "H", 0, F298 = "B7", -7, F298 = "B6", -6, F298 = "B5", -5, F298 = "B4", -4, F298 = "B3", -3, F298 = "B2", -2, F298 = "B1", -1, F298 = "A7", 7, F298 = "A6", 6, F298 = "A5", 5, F298 = "A4", 4, F298 = "A3", 3, F298 = "A2", 2, F298 = "A1", 1, F298 = "", 0)</f>
        <v>0</v>
      </c>
      <c r="H298">
        <f t="shared" si="20"/>
        <v>0</v>
      </c>
      <c r="I298">
        <f t="shared" si="21"/>
        <v>0</v>
      </c>
      <c r="L298">
        <v>5353.7950138504166</v>
      </c>
      <c r="M298">
        <v>4818.2825484764553</v>
      </c>
      <c r="N298">
        <v>629.63157894736844</v>
      </c>
      <c r="O298">
        <v>744.90581717451528</v>
      </c>
      <c r="P298">
        <v>5308</v>
      </c>
      <c r="Q298">
        <v>5680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0.16389697852202401</v>
      </c>
      <c r="X298">
        <v>0.83610302147797599</v>
      </c>
      <c r="Y298">
        <v>3.819621405169276E-2</v>
      </c>
      <c r="Z298">
        <v>703</v>
      </c>
      <c r="AA298">
        <f t="shared" si="23"/>
        <v>66</v>
      </c>
      <c r="AB298">
        <v>1267</v>
      </c>
      <c r="AC298">
        <v>608.04403509231793</v>
      </c>
      <c r="AD298">
        <v>703</v>
      </c>
      <c r="AE298" s="6">
        <v>12.7</v>
      </c>
      <c r="AF298">
        <v>2.2999999999999998</v>
      </c>
      <c r="AG298">
        <f t="shared" si="24"/>
        <v>29.209999999999997</v>
      </c>
      <c r="AH298">
        <v>1345</v>
      </c>
      <c r="AI298">
        <v>1277</v>
      </c>
      <c r="AJ298" s="18">
        <v>1458</v>
      </c>
    </row>
    <row r="299" spans="1:36" x14ac:dyDescent="0.6">
      <c r="A299">
        <v>2024</v>
      </c>
      <c r="B299">
        <v>10</v>
      </c>
      <c r="C299">
        <v>24</v>
      </c>
      <c r="D299">
        <f t="shared" si="22"/>
        <v>4</v>
      </c>
      <c r="G299" cm="1">
        <f t="array" ref="G299">_xlfn.IFS(F299 = "H", 0, F299 = "B7", -7, F299 = "B6", -6, F299 = "B5", -5, F299 = "B4", -4, F299 = "B3", -3, F299 = "B2", -2, F299 = "B1", -1, F299 = "A7", 7, F299 = "A6", 6, F299 = "A5", 5, F299 = "A4", 4, F299 = "A3", 3, F299 = "A2", 2, F299 = "A1", 1, F299 = "", 0)</f>
        <v>0</v>
      </c>
      <c r="H299">
        <f t="shared" si="20"/>
        <v>0</v>
      </c>
      <c r="I299">
        <f t="shared" si="21"/>
        <v>0</v>
      </c>
      <c r="L299">
        <v>5164.8369565217381</v>
      </c>
      <c r="M299">
        <v>4566.7119565217381</v>
      </c>
      <c r="N299">
        <v>578.08695652173913</v>
      </c>
      <c r="O299">
        <v>723.49456521739125</v>
      </c>
      <c r="P299">
        <v>5690</v>
      </c>
      <c r="Q299">
        <v>5724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0.135990888382688</v>
      </c>
      <c r="X299">
        <v>0.86400911161731209</v>
      </c>
      <c r="Y299">
        <v>0.19295893931429239</v>
      </c>
      <c r="Z299">
        <v>762</v>
      </c>
      <c r="AA299">
        <f t="shared" si="23"/>
        <v>59</v>
      </c>
      <c r="AB299">
        <v>1267</v>
      </c>
      <c r="AC299">
        <v>649.83066136691957</v>
      </c>
      <c r="AD299">
        <v>762</v>
      </c>
      <c r="AE299" s="6">
        <v>12.5</v>
      </c>
      <c r="AF299">
        <v>0</v>
      </c>
      <c r="AG299">
        <f t="shared" si="24"/>
        <v>0</v>
      </c>
      <c r="AH299">
        <v>1525</v>
      </c>
      <c r="AI299">
        <v>1345</v>
      </c>
      <c r="AJ299" s="18">
        <v>1654</v>
      </c>
    </row>
    <row r="300" spans="1:36" x14ac:dyDescent="0.6">
      <c r="A300">
        <v>2024</v>
      </c>
      <c r="B300">
        <v>10</v>
      </c>
      <c r="C300">
        <v>25</v>
      </c>
      <c r="D300">
        <f t="shared" si="22"/>
        <v>5</v>
      </c>
      <c r="G300" cm="1">
        <f t="array" ref="G300">_xlfn.IFS(F300 = "H", 0, F300 = "B7", -7, F300 = "B6", -6, F300 = "B5", -5, F300 = "B4", -4, F300 = "B3", -3, F300 = "B2", -2, F300 = "B1", -1, F300 = "A7", 7, F300 = "A6", 6, F300 = "A5", 5, F300 = "A4", 4, F300 = "A3", 3, F300 = "A2", 2, F300 = "A1", 1, F300 = "", 0)</f>
        <v>0</v>
      </c>
      <c r="H300">
        <f t="shared" si="20"/>
        <v>0</v>
      </c>
      <c r="I300">
        <f t="shared" si="21"/>
        <v>0</v>
      </c>
      <c r="L300">
        <v>5634.5152354570646</v>
      </c>
      <c r="M300">
        <v>4873.4626038781171</v>
      </c>
      <c r="N300">
        <v>604.77285318559552</v>
      </c>
      <c r="O300">
        <v>757.23268698060951</v>
      </c>
      <c r="P300">
        <v>6366</v>
      </c>
      <c r="Q300">
        <v>6229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0.16657403731639539</v>
      </c>
      <c r="X300">
        <v>0.83342596268360458</v>
      </c>
      <c r="Y300">
        <v>0.1230911737461956</v>
      </c>
      <c r="Z300">
        <v>761</v>
      </c>
      <c r="AA300">
        <f t="shared" si="23"/>
        <v>-1</v>
      </c>
      <c r="AB300">
        <v>1267</v>
      </c>
      <c r="AC300">
        <v>669.47968182236593</v>
      </c>
      <c r="AD300">
        <v>761</v>
      </c>
      <c r="AE300" s="6">
        <v>14.9</v>
      </c>
      <c r="AF300">
        <v>0</v>
      </c>
      <c r="AG300">
        <f t="shared" si="24"/>
        <v>0</v>
      </c>
      <c r="AH300">
        <v>1624</v>
      </c>
      <c r="AI300">
        <v>1340</v>
      </c>
      <c r="AJ300" s="18">
        <v>1803</v>
      </c>
    </row>
    <row r="301" spans="1:36" x14ac:dyDescent="0.6">
      <c r="A301">
        <v>2024</v>
      </c>
      <c r="B301">
        <v>10</v>
      </c>
      <c r="C301">
        <v>26</v>
      </c>
      <c r="D301">
        <f t="shared" si="22"/>
        <v>6</v>
      </c>
      <c r="G301" cm="1">
        <f t="array" ref="G301">_xlfn.IFS(F301 = "H", 0, F301 = "B7", -7, F301 = "B6", -6, F301 = "B5", -5, F301 = "B4", -4, F301 = "B3", -3, F301 = "B2", -2, F301 = "B1", -1, F301 = "A7", 7, F301 = "A6", 6, F301 = "A5", 5, F301 = "A4", 4, F301 = "A3", 3, F301 = "A2", 2, F301 = "A1", 1, F301 = "", 0)</f>
        <v>0</v>
      </c>
      <c r="H301">
        <f t="shared" si="20"/>
        <v>0</v>
      </c>
      <c r="I301">
        <f t="shared" si="21"/>
        <v>0</v>
      </c>
      <c r="L301">
        <v>4952.7123287671229</v>
      </c>
      <c r="M301">
        <v>4596.6575342465749</v>
      </c>
      <c r="N301">
        <v>542.56164383561645</v>
      </c>
      <c r="O301">
        <v>565.6301369863013</v>
      </c>
      <c r="P301">
        <v>6100</v>
      </c>
      <c r="Q301">
        <v>6005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0.13759190417182979</v>
      </c>
      <c r="X301">
        <v>0.86240809582817024</v>
      </c>
      <c r="Y301">
        <v>9.6964064436183398E-2</v>
      </c>
      <c r="Z301">
        <v>715</v>
      </c>
      <c r="AA301">
        <f t="shared" si="23"/>
        <v>-46</v>
      </c>
      <c r="AB301">
        <v>1267</v>
      </c>
      <c r="AC301">
        <v>670.10946911790552</v>
      </c>
      <c r="AD301">
        <v>715</v>
      </c>
      <c r="AE301" s="6">
        <v>17</v>
      </c>
      <c r="AF301">
        <v>0</v>
      </c>
      <c r="AG301">
        <f t="shared" si="24"/>
        <v>0</v>
      </c>
      <c r="AH301">
        <v>1430</v>
      </c>
      <c r="AI301">
        <v>1430</v>
      </c>
      <c r="AJ301" s="18">
        <v>2070</v>
      </c>
    </row>
    <row r="302" spans="1:36" x14ac:dyDescent="0.6">
      <c r="A302">
        <v>2024</v>
      </c>
      <c r="B302">
        <v>10</v>
      </c>
      <c r="C302">
        <v>27</v>
      </c>
      <c r="D302">
        <f t="shared" si="22"/>
        <v>7</v>
      </c>
      <c r="G302" cm="1">
        <f t="array" ref="G302">_xlfn.IFS(F302 = "H", 0, F302 = "B7", -7, F302 = "B6", -6, F302 = "B5", -5, F302 = "B4", -4, F302 = "B3", -3, F302 = "B2", -2, F302 = "B1", -1, F302 = "A7", 7, F302 = "A6", 6, F302 = "A5", 5, F302 = "A4", 4, F302 = "A3", 3, F302 = "A2", 2, F302 = "A1", 1, F302 = "", 0)</f>
        <v>0</v>
      </c>
      <c r="H302">
        <f t="shared" si="20"/>
        <v>0</v>
      </c>
      <c r="I302">
        <f t="shared" si="21"/>
        <v>0</v>
      </c>
      <c r="L302">
        <v>4645.0681818181811</v>
      </c>
      <c r="M302">
        <v>4294.2045454545441</v>
      </c>
      <c r="N302" s="2">
        <v>0</v>
      </c>
      <c r="O302" s="2">
        <v>0</v>
      </c>
      <c r="P302">
        <v>6203</v>
      </c>
      <c r="Q302">
        <v>6113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0.1809746129695789</v>
      </c>
      <c r="X302">
        <v>0.81902538703042116</v>
      </c>
      <c r="Y302">
        <v>6.99631915123958E-2</v>
      </c>
      <c r="Z302">
        <v>567</v>
      </c>
      <c r="AA302">
        <f t="shared" si="23"/>
        <v>-148</v>
      </c>
      <c r="AB302">
        <v>1267</v>
      </c>
      <c r="AC302">
        <v>662.48915470022598</v>
      </c>
      <c r="AD302">
        <v>567</v>
      </c>
      <c r="AE302" s="6">
        <v>16</v>
      </c>
      <c r="AF302">
        <v>0</v>
      </c>
      <c r="AG302">
        <f t="shared" si="24"/>
        <v>0</v>
      </c>
      <c r="AH302">
        <v>1226</v>
      </c>
      <c r="AI302">
        <v>1607</v>
      </c>
      <c r="AJ302" s="18">
        <v>1835</v>
      </c>
    </row>
    <row r="303" spans="1:36" x14ac:dyDescent="0.6">
      <c r="A303">
        <v>2024</v>
      </c>
      <c r="B303">
        <v>10</v>
      </c>
      <c r="C303">
        <v>28</v>
      </c>
      <c r="D303">
        <f t="shared" si="22"/>
        <v>1</v>
      </c>
      <c r="G303" cm="1">
        <f t="array" ref="G303">_xlfn.IFS(F303 = "H", 0, F303 = "B7", -7, F303 = "B6", -6, F303 = "B5", -5, F303 = "B4", -4, F303 = "B3", -3, F303 = "B2", -2, F303 = "B1", -1, F303 = "A7", 7, F303 = "A6", 6, F303 = "A5", 5, F303 = "A4", 4, F303 = "A3", 3, F303 = "A2", 2, F303 = "A1", 1, F303 = "", 0)</f>
        <v>0</v>
      </c>
      <c r="H303">
        <f t="shared" si="20"/>
        <v>0</v>
      </c>
      <c r="I303">
        <f t="shared" si="21"/>
        <v>0</v>
      </c>
      <c r="L303">
        <v>5566.3815028901736</v>
      </c>
      <c r="M303">
        <v>5040.4566473988434</v>
      </c>
      <c r="N303" s="2">
        <v>0</v>
      </c>
      <c r="O303" s="2">
        <v>0</v>
      </c>
      <c r="P303">
        <v>5940</v>
      </c>
      <c r="Q303">
        <v>5993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0.19259336852984721</v>
      </c>
      <c r="X303">
        <v>0.80740663147015279</v>
      </c>
      <c r="Y303">
        <v>7.1285510768457211E-2</v>
      </c>
      <c r="Z303">
        <v>574</v>
      </c>
      <c r="AA303">
        <f t="shared" si="23"/>
        <v>7</v>
      </c>
      <c r="AB303">
        <v>1267</v>
      </c>
      <c r="AC303">
        <v>605.41479110603564</v>
      </c>
      <c r="AD303">
        <v>574</v>
      </c>
      <c r="AE303" s="6">
        <v>15.7</v>
      </c>
      <c r="AF303">
        <v>0</v>
      </c>
      <c r="AG303">
        <f t="shared" si="24"/>
        <v>0</v>
      </c>
      <c r="AH303">
        <v>1361</v>
      </c>
      <c r="AI303">
        <v>1485</v>
      </c>
      <c r="AJ303" s="18">
        <v>1526</v>
      </c>
    </row>
    <row r="304" spans="1:36" x14ac:dyDescent="0.6">
      <c r="A304">
        <v>2024</v>
      </c>
      <c r="B304">
        <v>10</v>
      </c>
      <c r="C304">
        <v>29</v>
      </c>
      <c r="D304">
        <f t="shared" si="22"/>
        <v>2</v>
      </c>
      <c r="G304" cm="1">
        <f t="array" ref="G304">_xlfn.IFS(F304 = "H", 0, F304 = "B7", -7, F304 = "B6", -6, F304 = "B5", -5, F304 = "B4", -4, F304 = "B3", -3, F304 = "B2", -2, F304 = "B1", -1, F304 = "A7", 7, F304 = "A6", 6, F304 = "A5", 5, F304 = "A4", 4, F304 = "A3", 3, F304 = "A2", 2, F304 = "A1", 1, F304 = "", 0)</f>
        <v>0</v>
      </c>
      <c r="H304">
        <f t="shared" si="20"/>
        <v>0</v>
      </c>
      <c r="I304">
        <f t="shared" si="21"/>
        <v>0</v>
      </c>
      <c r="L304">
        <v>5101.2534818941504</v>
      </c>
      <c r="M304">
        <v>4582.6462395543176</v>
      </c>
      <c r="N304" s="2">
        <v>0</v>
      </c>
      <c r="O304" s="2">
        <v>0</v>
      </c>
      <c r="P304">
        <v>5275</v>
      </c>
      <c r="Q304">
        <v>5135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0.1050880563560679</v>
      </c>
      <c r="X304">
        <v>0.89491194364393212</v>
      </c>
      <c r="Y304">
        <v>4.2146974063400573E-2</v>
      </c>
      <c r="Z304">
        <v>644</v>
      </c>
      <c r="AA304">
        <f t="shared" si="23"/>
        <v>70</v>
      </c>
      <c r="AB304">
        <v>1267</v>
      </c>
      <c r="AC304">
        <v>623.32545341058039</v>
      </c>
      <c r="AD304">
        <v>644</v>
      </c>
      <c r="AE304" s="6">
        <v>15</v>
      </c>
      <c r="AF304">
        <v>0</v>
      </c>
      <c r="AG304">
        <f t="shared" si="24"/>
        <v>0</v>
      </c>
      <c r="AH304">
        <v>1359</v>
      </c>
      <c r="AI304">
        <v>1363</v>
      </c>
      <c r="AJ304" s="18">
        <v>1471</v>
      </c>
    </row>
    <row r="305" spans="1:36" x14ac:dyDescent="0.6">
      <c r="A305">
        <v>2024</v>
      </c>
      <c r="B305">
        <v>10</v>
      </c>
      <c r="C305">
        <v>30</v>
      </c>
      <c r="D305">
        <f t="shared" si="22"/>
        <v>3</v>
      </c>
      <c r="G305" cm="1">
        <f t="array" ref="G305">_xlfn.IFS(F305 = "H", 0, F305 = "B7", -7, F305 = "B6", -6, F305 = "B5", -5, F305 = "B4", -4, F305 = "B3", -3, F305 = "B2", -2, F305 = "B1", -1, F305 = "A7", 7, F305 = "A6", 6, F305 = "A5", 5, F305 = "A4", 4, F305 = "A3", 3, F305 = "A2", 2, F305 = "A1", 1, F305 = "", 0)</f>
        <v>0</v>
      </c>
      <c r="H305">
        <f t="shared" si="20"/>
        <v>0</v>
      </c>
      <c r="I305">
        <f t="shared" si="21"/>
        <v>0</v>
      </c>
      <c r="L305">
        <v>5668.8490028490014</v>
      </c>
      <c r="M305">
        <v>5057.5042735042725</v>
      </c>
      <c r="N305" s="2">
        <v>0</v>
      </c>
      <c r="O305" s="2">
        <v>0</v>
      </c>
      <c r="P305">
        <v>5477</v>
      </c>
      <c r="Q305">
        <v>5653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0.19161725067385441</v>
      </c>
      <c r="X305">
        <v>0.80838274932614551</v>
      </c>
      <c r="Y305">
        <v>0</v>
      </c>
      <c r="Z305">
        <v>646</v>
      </c>
      <c r="AA305">
        <f t="shared" si="23"/>
        <v>2</v>
      </c>
      <c r="AB305">
        <v>1267</v>
      </c>
      <c r="AC305">
        <v>593.53897400563926</v>
      </c>
      <c r="AD305">
        <v>646</v>
      </c>
      <c r="AE305" s="6">
        <v>15.7</v>
      </c>
      <c r="AF305">
        <v>0</v>
      </c>
      <c r="AG305">
        <f t="shared" si="24"/>
        <v>0</v>
      </c>
      <c r="AH305">
        <v>1378</v>
      </c>
      <c r="AI305">
        <v>1340</v>
      </c>
      <c r="AJ305" s="18">
        <v>1432</v>
      </c>
    </row>
    <row r="306" spans="1:36" x14ac:dyDescent="0.6">
      <c r="A306">
        <v>2024</v>
      </c>
      <c r="B306">
        <v>10</v>
      </c>
      <c r="C306">
        <v>31</v>
      </c>
      <c r="D306">
        <f t="shared" si="22"/>
        <v>4</v>
      </c>
      <c r="G306" cm="1">
        <f t="array" ref="G306">_xlfn.IFS(F306 = "H", 0, F306 = "B7", -7, F306 = "B6", -6, F306 = "B5", -5, F306 = "B4", -4, F306 = "B3", -3, F306 = "B2", -2, F306 = "B1", -1, F306 = "A7", 7, F306 = "A6", 6, F306 = "A5", 5, F306 = "A4", 4, F306 = "A3", 3, F306 = "A2", 2, F306 = "A1", 1, F306 = "", 0)</f>
        <v>0</v>
      </c>
      <c r="H306">
        <f t="shared" si="20"/>
        <v>0</v>
      </c>
      <c r="I306">
        <f t="shared" si="21"/>
        <v>0</v>
      </c>
      <c r="L306">
        <v>5155.9436619718299</v>
      </c>
      <c r="M306">
        <v>4618.974647887323</v>
      </c>
      <c r="N306" s="2">
        <v>0</v>
      </c>
      <c r="O306" s="2">
        <v>0</v>
      </c>
      <c r="P306">
        <v>5690</v>
      </c>
      <c r="Q306">
        <v>5346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9.9855019934758954E-2</v>
      </c>
      <c r="X306">
        <v>0.90014498006524102</v>
      </c>
      <c r="Y306">
        <v>0.15885241374549089</v>
      </c>
      <c r="Z306">
        <v>677</v>
      </c>
      <c r="AA306">
        <f t="shared" si="23"/>
        <v>31</v>
      </c>
      <c r="AB306">
        <v>1267</v>
      </c>
      <c r="AC306">
        <v>658.29353577048755</v>
      </c>
      <c r="AD306">
        <v>677</v>
      </c>
      <c r="AE306" s="6">
        <v>15.9</v>
      </c>
      <c r="AF306">
        <v>0</v>
      </c>
      <c r="AG306">
        <f t="shared" si="24"/>
        <v>0</v>
      </c>
      <c r="AH306">
        <v>1508</v>
      </c>
      <c r="AI306">
        <v>1403</v>
      </c>
      <c r="AJ306" s="18">
        <v>1548</v>
      </c>
    </row>
    <row r="307" spans="1:36" x14ac:dyDescent="0.6">
      <c r="A307">
        <v>2024</v>
      </c>
      <c r="B307">
        <v>11</v>
      </c>
      <c r="C307">
        <v>1</v>
      </c>
      <c r="D307">
        <f t="shared" si="22"/>
        <v>5</v>
      </c>
      <c r="G307" cm="1">
        <f t="array" ref="G307">_xlfn.IFS(F307 = "H", 0, F307 = "B7", -7, F307 = "B6", -6, F307 = "B5", -5, F307 = "B4", -4, F307 = "B3", -3, F307 = "B2", -2, F307 = "B1", -1, F307 = "A7", 7, F307 = "A6", 6, F307 = "A5", 5, F307 = "A4", 4, F307 = "A3", 3, F307 = "A2", 2, F307 = "A1", 1, F307 = "", 0)</f>
        <v>0</v>
      </c>
      <c r="H307">
        <f t="shared" si="20"/>
        <v>0</v>
      </c>
      <c r="I307">
        <f t="shared" si="21"/>
        <v>0</v>
      </c>
      <c r="L307">
        <v>5767.1186440677966</v>
      </c>
      <c r="M307">
        <v>5035.7627118644068</v>
      </c>
      <c r="N307">
        <v>584.77966101694915</v>
      </c>
      <c r="O307">
        <v>760.05084745762713</v>
      </c>
      <c r="P307">
        <v>6101</v>
      </c>
      <c r="Q307">
        <v>5883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0.16470224187805971</v>
      </c>
      <c r="X307">
        <v>0.8352977581219404</v>
      </c>
      <c r="Y307">
        <v>0.13396334000890081</v>
      </c>
      <c r="Z307">
        <v>674</v>
      </c>
      <c r="AA307">
        <f t="shared" si="23"/>
        <v>-3</v>
      </c>
      <c r="AB307">
        <v>1267</v>
      </c>
      <c r="AC307">
        <v>654.94856078119074</v>
      </c>
      <c r="AD307">
        <v>674</v>
      </c>
      <c r="AE307" s="6">
        <v>15.3</v>
      </c>
      <c r="AF307">
        <v>0</v>
      </c>
      <c r="AG307">
        <f t="shared" si="24"/>
        <v>0</v>
      </c>
      <c r="AH307">
        <v>1539</v>
      </c>
      <c r="AI307">
        <v>1176</v>
      </c>
      <c r="AJ307" s="18">
        <v>1770</v>
      </c>
    </row>
    <row r="308" spans="1:36" x14ac:dyDescent="0.6">
      <c r="A308">
        <v>2024</v>
      </c>
      <c r="B308">
        <v>11</v>
      </c>
      <c r="C308">
        <v>2</v>
      </c>
      <c r="D308">
        <f t="shared" si="22"/>
        <v>6</v>
      </c>
      <c r="G308" cm="1">
        <f t="array" ref="G308">_xlfn.IFS(F308 = "H", 0, F308 = "B7", -7, F308 = "B6", -6, F308 = "B5", -5, F308 = "B4", -4, F308 = "B3", -3, F308 = "B2", -2, F308 = "B1", -1, F308 = "A7", 7, F308 = "A6", 6, F308 = "A5", 5, F308 = "A4", 4, F308 = "A3", 3, F308 = "A2", 2, F308 = "A1", 1, F308 = "", 0)</f>
        <v>0</v>
      </c>
      <c r="H308">
        <f t="shared" si="20"/>
        <v>0</v>
      </c>
      <c r="I308">
        <f t="shared" si="21"/>
        <v>0</v>
      </c>
      <c r="L308">
        <v>4895.2324929972001</v>
      </c>
      <c r="M308">
        <v>4603.9327731092444</v>
      </c>
      <c r="N308">
        <v>513.00280112044823</v>
      </c>
      <c r="O308">
        <v>563.50700280112051</v>
      </c>
      <c r="P308">
        <v>5772</v>
      </c>
      <c r="Q308">
        <v>5434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9.9617764292938324E-2</v>
      </c>
      <c r="X308">
        <v>0.90038223570706177</v>
      </c>
      <c r="Y308">
        <v>7.8383604021655076E-2</v>
      </c>
      <c r="Z308">
        <v>673</v>
      </c>
      <c r="AA308">
        <f t="shared" si="23"/>
        <v>-1</v>
      </c>
      <c r="AB308">
        <v>1267</v>
      </c>
      <c r="AC308">
        <v>668.78316677113207</v>
      </c>
      <c r="AD308">
        <v>673</v>
      </c>
      <c r="AE308" s="6">
        <v>18.100000000000001</v>
      </c>
      <c r="AF308">
        <v>0</v>
      </c>
      <c r="AG308">
        <f t="shared" si="24"/>
        <v>0</v>
      </c>
      <c r="AH308">
        <v>1393</v>
      </c>
      <c r="AI308">
        <v>1338</v>
      </c>
      <c r="AJ308" s="18">
        <v>2047</v>
      </c>
    </row>
    <row r="309" spans="1:36" x14ac:dyDescent="0.6">
      <c r="A309">
        <v>2024</v>
      </c>
      <c r="B309">
        <v>11</v>
      </c>
      <c r="C309">
        <v>3</v>
      </c>
      <c r="D309">
        <f t="shared" si="22"/>
        <v>7</v>
      </c>
      <c r="G309" cm="1">
        <f t="array" ref="G309">_xlfn.IFS(F309 = "H", 0, F309 = "B7", -7, F309 = "B6", -6, F309 = "B5", -5, F309 = "B4", -4, F309 = "B3", -3, F309 = "B2", -2, F309 = "B1", -1, F309 = "A7", 7, F309 = "A6", 6, F309 = "A5", 5, F309 = "A4", 4, F309 = "A3", 3, F309 = "A2", 2, F309 = "A1", 1, F309 = "", 0)</f>
        <v>0</v>
      </c>
      <c r="H309">
        <f t="shared" si="20"/>
        <v>0</v>
      </c>
      <c r="I309">
        <f t="shared" si="21"/>
        <v>0</v>
      </c>
      <c r="L309">
        <v>4591.7199999999993</v>
      </c>
      <c r="M309">
        <v>4326.5371428571416</v>
      </c>
      <c r="N309">
        <v>501.54857142857139</v>
      </c>
      <c r="O309">
        <v>482.18285714285707</v>
      </c>
      <c r="P309">
        <v>6014</v>
      </c>
      <c r="Q309">
        <v>6004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0.18758528873356631</v>
      </c>
      <c r="X309">
        <v>0.81241471126643372</v>
      </c>
      <c r="Y309">
        <v>0.10251983136406501</v>
      </c>
      <c r="Z309">
        <v>639</v>
      </c>
      <c r="AA309">
        <f t="shared" si="23"/>
        <v>-34</v>
      </c>
      <c r="AB309">
        <v>1267</v>
      </c>
      <c r="AC309">
        <v>644.03388445711869</v>
      </c>
      <c r="AD309">
        <v>639</v>
      </c>
      <c r="AE309" s="6">
        <v>17.600000000000001</v>
      </c>
      <c r="AF309">
        <v>0</v>
      </c>
      <c r="AG309">
        <f t="shared" si="24"/>
        <v>0</v>
      </c>
      <c r="AH309">
        <v>1237</v>
      </c>
      <c r="AI309">
        <v>1699</v>
      </c>
      <c r="AJ309" s="18">
        <v>1902</v>
      </c>
    </row>
    <row r="310" spans="1:36" x14ac:dyDescent="0.6">
      <c r="A310">
        <v>2024</v>
      </c>
      <c r="B310">
        <v>11</v>
      </c>
      <c r="C310">
        <v>4</v>
      </c>
      <c r="D310">
        <f t="shared" si="22"/>
        <v>1</v>
      </c>
      <c r="G310" cm="1">
        <f t="array" ref="G310">_xlfn.IFS(F310 = "H", 0, F310 = "B7", -7, F310 = "B6", -6, F310 = "B5", -5, F310 = "B4", -4, F310 = "B3", -3, F310 = "B2", -2, F310 = "B1", -1, F310 = "A7", 7, F310 = "A6", 6, F310 = "A5", 5, F310 = "A4", 4, F310 = "A3", 3, F310 = "A2", 2, F310 = "A1", 1, F310 = "", 0)</f>
        <v>0</v>
      </c>
      <c r="H310">
        <f t="shared" si="20"/>
        <v>0</v>
      </c>
      <c r="I310">
        <f t="shared" si="21"/>
        <v>0</v>
      </c>
      <c r="L310">
        <v>5420.7768115942017</v>
      </c>
      <c r="M310">
        <v>4920.8231884057959</v>
      </c>
      <c r="N310">
        <v>604.13333333333333</v>
      </c>
      <c r="O310">
        <v>763.6753623188406</v>
      </c>
      <c r="P310">
        <v>5588</v>
      </c>
      <c r="Q310">
        <v>6163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0.1900587994537446</v>
      </c>
      <c r="X310">
        <v>0.8099412005462554</v>
      </c>
      <c r="Y310">
        <v>1.8509063058463109E-2</v>
      </c>
      <c r="Z310">
        <v>524</v>
      </c>
      <c r="AA310">
        <f t="shared" si="23"/>
        <v>-115</v>
      </c>
      <c r="AB310">
        <v>1267</v>
      </c>
      <c r="AC310">
        <v>590.46984307133857</v>
      </c>
      <c r="AD310">
        <v>524</v>
      </c>
      <c r="AE310" s="6">
        <v>14.8</v>
      </c>
      <c r="AF310">
        <v>0.1</v>
      </c>
      <c r="AG310">
        <f t="shared" si="24"/>
        <v>1.4800000000000002</v>
      </c>
      <c r="AH310">
        <v>1096</v>
      </c>
      <c r="AI310">
        <v>1250</v>
      </c>
      <c r="AJ310" s="18">
        <v>1412</v>
      </c>
    </row>
    <row r="311" spans="1:36" x14ac:dyDescent="0.6">
      <c r="A311">
        <v>2024</v>
      </c>
      <c r="B311">
        <v>11</v>
      </c>
      <c r="C311">
        <v>5</v>
      </c>
      <c r="D311">
        <f t="shared" si="22"/>
        <v>2</v>
      </c>
      <c r="G311" cm="1">
        <f t="array" ref="G311">_xlfn.IFS(F311 = "H", 0, F311 = "B7", -7, F311 = "B6", -6, F311 = "B5", -5, F311 = "B4", -4, F311 = "B3", -3, F311 = "B2", -2, F311 = "B1", -1, F311 = "A7", 7, F311 = "A6", 6, F311 = "A5", 5, F311 = "A4", 4, F311 = "A3", 3, F311 = "A2", 2, F311 = "A1", 1, F311 = "", 0)</f>
        <v>0</v>
      </c>
      <c r="H311">
        <f t="shared" si="20"/>
        <v>0</v>
      </c>
      <c r="I311">
        <f t="shared" si="21"/>
        <v>0</v>
      </c>
      <c r="L311">
        <v>5204.2408963585449</v>
      </c>
      <c r="M311">
        <v>4766.5602240896369</v>
      </c>
      <c r="N311">
        <v>592.58543417366946</v>
      </c>
      <c r="O311">
        <v>717.87114845938379</v>
      </c>
      <c r="P311">
        <v>5244</v>
      </c>
      <c r="Q311">
        <v>5743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0.1032735657291951</v>
      </c>
      <c r="X311">
        <v>0.8967264342708049</v>
      </c>
      <c r="Y311">
        <v>3.5332665877855648E-2</v>
      </c>
      <c r="Z311">
        <v>545</v>
      </c>
      <c r="AA311">
        <f t="shared" si="23"/>
        <v>21</v>
      </c>
      <c r="AB311">
        <v>1267</v>
      </c>
      <c r="AC311">
        <v>640.41939389140805</v>
      </c>
      <c r="AD311">
        <v>545</v>
      </c>
      <c r="AE311" s="6">
        <v>9.1</v>
      </c>
      <c r="AF311">
        <v>0</v>
      </c>
      <c r="AG311">
        <f t="shared" si="24"/>
        <v>0</v>
      </c>
      <c r="AH311">
        <v>1312</v>
      </c>
      <c r="AI311">
        <v>1312</v>
      </c>
      <c r="AJ311" s="18">
        <v>1382</v>
      </c>
    </row>
    <row r="312" spans="1:36" x14ac:dyDescent="0.6">
      <c r="A312">
        <v>2024</v>
      </c>
      <c r="B312">
        <v>11</v>
      </c>
      <c r="C312">
        <v>6</v>
      </c>
      <c r="D312">
        <f t="shared" si="22"/>
        <v>3</v>
      </c>
      <c r="G312" cm="1">
        <f t="array" ref="G312">_xlfn.IFS(F312 = "H", 0, F312 = "B7", -7, F312 = "B6", -6, F312 = "B5", -5, F312 = "B4", -4, F312 = "B3", -3, F312 = "B2", -2, F312 = "B1", -1, F312 = "A7", 7, F312 = "A6", 6, F312 = "A5", 5, F312 = "A4", 4, F312 = "A3", 3, F312 = "A2", 2, F312 = "A1", 1, F312 = "", 0)</f>
        <v>0</v>
      </c>
      <c r="H312">
        <f t="shared" si="20"/>
        <v>0</v>
      </c>
      <c r="I312">
        <f t="shared" si="21"/>
        <v>0</v>
      </c>
      <c r="L312">
        <v>5719.454545454545</v>
      </c>
      <c r="M312">
        <v>5177.454545454545</v>
      </c>
      <c r="N312">
        <v>595.63636363636363</v>
      </c>
      <c r="O312">
        <v>768.36363636363626</v>
      </c>
      <c r="P312">
        <v>5241</v>
      </c>
      <c r="Q312">
        <v>5922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0.1943877093971155</v>
      </c>
      <c r="X312">
        <v>0.80561229060288453</v>
      </c>
      <c r="Y312">
        <v>0</v>
      </c>
      <c r="Z312">
        <v>659</v>
      </c>
      <c r="AA312">
        <f t="shared" si="23"/>
        <v>114</v>
      </c>
      <c r="AB312">
        <v>1267</v>
      </c>
      <c r="AC312">
        <v>604.14769753007795</v>
      </c>
      <c r="AD312">
        <v>659</v>
      </c>
      <c r="AE312" s="6">
        <v>7.5</v>
      </c>
      <c r="AF312">
        <v>0</v>
      </c>
      <c r="AG312">
        <f t="shared" si="24"/>
        <v>0</v>
      </c>
      <c r="AH312">
        <v>1364</v>
      </c>
      <c r="AI312">
        <v>1213</v>
      </c>
      <c r="AJ312" s="18">
        <v>1446</v>
      </c>
    </row>
    <row r="313" spans="1:36" x14ac:dyDescent="0.6">
      <c r="A313">
        <v>2024</v>
      </c>
      <c r="B313">
        <v>11</v>
      </c>
      <c r="C313">
        <v>7</v>
      </c>
      <c r="D313">
        <f t="shared" si="22"/>
        <v>4</v>
      </c>
      <c r="G313" cm="1">
        <f t="array" ref="G313">_xlfn.IFS(F313 = "H", 0, F313 = "B7", -7, F313 = "B6", -6, F313 = "B5", -5, F313 = "B4", -4, F313 = "B3", -3, F313 = "B2", -2, F313 = "B1", -1, F313 = "A7", 7, F313 = "A6", 6, F313 = "A5", 5, F313 = "A4", 4, F313 = "A3", 3, F313 = "A2", 2, F313 = "A1", 1, F313 = "", 0)</f>
        <v>0</v>
      </c>
      <c r="H313">
        <f t="shared" si="20"/>
        <v>0</v>
      </c>
      <c r="I313">
        <f t="shared" si="21"/>
        <v>0</v>
      </c>
      <c r="L313">
        <v>5223.7303370786494</v>
      </c>
      <c r="M313">
        <v>4664.8314606741551</v>
      </c>
      <c r="N313">
        <v>585.3483146067415</v>
      </c>
      <c r="O313">
        <v>739.03370786516848</v>
      </c>
      <c r="P313">
        <v>5199</v>
      </c>
      <c r="Q313">
        <v>5680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0.1081517909121549</v>
      </c>
      <c r="X313">
        <v>0.89184820908784512</v>
      </c>
      <c r="Y313">
        <v>0</v>
      </c>
      <c r="Z313">
        <v>762</v>
      </c>
      <c r="AA313">
        <f t="shared" si="23"/>
        <v>103</v>
      </c>
      <c r="AB313">
        <v>1267</v>
      </c>
      <c r="AC313">
        <v>651.98123748253522</v>
      </c>
      <c r="AD313">
        <v>762</v>
      </c>
      <c r="AE313" s="6">
        <v>7.8</v>
      </c>
      <c r="AF313">
        <v>0</v>
      </c>
      <c r="AG313">
        <f t="shared" si="24"/>
        <v>0</v>
      </c>
      <c r="AH313">
        <v>1521</v>
      </c>
      <c r="AI313">
        <v>1280</v>
      </c>
      <c r="AJ313" s="18">
        <v>1738</v>
      </c>
    </row>
    <row r="314" spans="1:36" x14ac:dyDescent="0.6">
      <c r="A314">
        <v>2024</v>
      </c>
      <c r="B314">
        <v>11</v>
      </c>
      <c r="C314">
        <v>8</v>
      </c>
      <c r="D314">
        <f t="shared" si="22"/>
        <v>5</v>
      </c>
      <c r="G314" cm="1">
        <f t="array" ref="G314">_xlfn.IFS(F314 = "H", 0, F314 = "B7", -7, F314 = "B6", -6, F314 = "B5", -5, F314 = "B4", -4, F314 = "B3", -3, F314 = "B2", -2, F314 = "B1", -1, F314 = "A7", 7, F314 = "A6", 6, F314 = "A5", 5, F314 = "A4", 4, F314 = "A3", 3, F314 = "A2", 2, F314 = "A1", 1, F314 = "", 0)</f>
        <v>0</v>
      </c>
      <c r="H314">
        <f t="shared" si="20"/>
        <v>0</v>
      </c>
      <c r="I314">
        <f t="shared" si="21"/>
        <v>0</v>
      </c>
      <c r="L314">
        <v>5977.2237960339953</v>
      </c>
      <c r="M314">
        <v>5309.7450424929184</v>
      </c>
      <c r="N314">
        <v>600.43626062322949</v>
      </c>
      <c r="O314">
        <v>822.9121813031162</v>
      </c>
      <c r="P314">
        <v>6070</v>
      </c>
      <c r="Q314">
        <v>6091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0.16170545185428831</v>
      </c>
      <c r="X314">
        <v>0.83829454814571169</v>
      </c>
      <c r="Y314">
        <v>0</v>
      </c>
      <c r="Z314">
        <v>748</v>
      </c>
      <c r="AA314">
        <f t="shared" si="23"/>
        <v>-14</v>
      </c>
      <c r="AB314">
        <v>1267</v>
      </c>
      <c r="AC314">
        <v>670.23849838422757</v>
      </c>
      <c r="AD314">
        <v>748</v>
      </c>
      <c r="AE314" s="6">
        <v>10.199999999999999</v>
      </c>
      <c r="AF314">
        <v>0</v>
      </c>
      <c r="AG314">
        <f t="shared" si="24"/>
        <v>0</v>
      </c>
      <c r="AH314">
        <v>1601</v>
      </c>
      <c r="AI314">
        <v>1332</v>
      </c>
      <c r="AJ314" s="18">
        <v>1919</v>
      </c>
    </row>
    <row r="315" spans="1:36" x14ac:dyDescent="0.6">
      <c r="A315">
        <v>2024</v>
      </c>
      <c r="B315">
        <v>11</v>
      </c>
      <c r="C315">
        <v>9</v>
      </c>
      <c r="D315">
        <f t="shared" si="22"/>
        <v>6</v>
      </c>
      <c r="G315" cm="1">
        <f t="array" ref="G315">_xlfn.IFS(F315 = "H", 0, F315 = "B7", -7, F315 = "B6", -6, F315 = "B5", -5, F315 = "B4", -4, F315 = "B3", -3, F315 = "B2", -2, F315 = "B1", -1, F315 = "A7", 7, F315 = "A6", 6, F315 = "A5", 5, F315 = "A4", 4, F315 = "A3", 3, F315 = "A2", 2, F315 = "A1", 1, F315 = "", 0)</f>
        <v>0</v>
      </c>
      <c r="H315">
        <f t="shared" si="20"/>
        <v>0</v>
      </c>
      <c r="I315">
        <f t="shared" si="21"/>
        <v>0</v>
      </c>
      <c r="L315">
        <v>5003.2717086834746</v>
      </c>
      <c r="M315">
        <v>4723.6694677871155</v>
      </c>
      <c r="N315">
        <v>533.47899159663871</v>
      </c>
      <c r="O315">
        <v>631.65546218487407</v>
      </c>
      <c r="P315">
        <v>5730</v>
      </c>
      <c r="Q315">
        <v>5825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0.1026034905524304</v>
      </c>
      <c r="X315">
        <v>0.89739650944756955</v>
      </c>
      <c r="Y315">
        <v>3.7432568873503533E-2</v>
      </c>
      <c r="Z315">
        <v>704</v>
      </c>
      <c r="AA315">
        <f t="shared" si="23"/>
        <v>-44</v>
      </c>
      <c r="AB315">
        <v>1267</v>
      </c>
      <c r="AC315">
        <v>680.68022815639415</v>
      </c>
      <c r="AD315">
        <v>704</v>
      </c>
      <c r="AE315" s="6">
        <v>12.9</v>
      </c>
      <c r="AF315">
        <v>0</v>
      </c>
      <c r="AG315">
        <f t="shared" si="24"/>
        <v>0</v>
      </c>
      <c r="AH315">
        <v>1362</v>
      </c>
      <c r="AI315">
        <v>1445</v>
      </c>
      <c r="AJ315" s="18">
        <v>2132</v>
      </c>
    </row>
    <row r="316" spans="1:36" x14ac:dyDescent="0.6">
      <c r="A316">
        <v>2024</v>
      </c>
      <c r="B316">
        <v>11</v>
      </c>
      <c r="C316">
        <v>10</v>
      </c>
      <c r="D316">
        <f t="shared" si="22"/>
        <v>7</v>
      </c>
      <c r="G316" cm="1">
        <f t="array" ref="G316">_xlfn.IFS(F316 = "H", 0, F316 = "B7", -7, F316 = "B6", -6, F316 = "B5", -5, F316 = "B4", -4, F316 = "B3", -3, F316 = "B2", -2, F316 = "B1", -1, F316 = "A7", 7, F316 = "A6", 6, F316 = "A5", 5, F316 = "A4", 4, F316 = "A3", 3, F316 = "A2", 2, F316 = "A1", 1, F316 = "", 0)</f>
        <v>0</v>
      </c>
      <c r="H316">
        <f t="shared" si="20"/>
        <v>0</v>
      </c>
      <c r="I316">
        <f t="shared" si="21"/>
        <v>0</v>
      </c>
      <c r="L316">
        <v>4771.5057471264372</v>
      </c>
      <c r="M316">
        <v>4401.1091954022986</v>
      </c>
      <c r="N316">
        <v>545.21839080459768</v>
      </c>
      <c r="O316">
        <v>532.15517241379314</v>
      </c>
      <c r="P316">
        <v>6163</v>
      </c>
      <c r="Q316">
        <v>6232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0.18847807295568489</v>
      </c>
      <c r="X316">
        <v>0.81152192704431514</v>
      </c>
      <c r="Y316">
        <v>0</v>
      </c>
      <c r="Z316">
        <v>614</v>
      </c>
      <c r="AA316">
        <f t="shared" si="23"/>
        <v>-90</v>
      </c>
      <c r="AB316">
        <v>1267</v>
      </c>
      <c r="AC316">
        <v>661.27541519837553</v>
      </c>
      <c r="AD316">
        <v>614</v>
      </c>
      <c r="AE316" s="6">
        <v>14.4</v>
      </c>
      <c r="AF316">
        <v>0</v>
      </c>
      <c r="AG316">
        <f t="shared" si="24"/>
        <v>0</v>
      </c>
      <c r="AH316">
        <v>1282</v>
      </c>
      <c r="AI316">
        <v>1736</v>
      </c>
      <c r="AJ316" s="18">
        <v>1864</v>
      </c>
    </row>
    <row r="317" spans="1:36" x14ac:dyDescent="0.6">
      <c r="A317">
        <v>2024</v>
      </c>
      <c r="B317">
        <v>11</v>
      </c>
      <c r="C317">
        <v>11</v>
      </c>
      <c r="D317">
        <f t="shared" si="22"/>
        <v>1</v>
      </c>
      <c r="G317" cm="1">
        <f t="array" ref="G317">_xlfn.IFS(F317 = "H", 0, F317 = "B7", -7, F317 = "B6", -6, F317 = "B5", -5, F317 = "B4", -4, F317 = "B3", -3, F317 = "B2", -2, F317 = "B1", -1, F317 = "A7", 7, F317 = "A6", 6, F317 = "A5", 5, F317 = "A4", 4, F317 = "A3", 3, F317 = "A2", 2, F317 = "A1", 1, F317 = "", 0)</f>
        <v>0</v>
      </c>
      <c r="H317">
        <f t="shared" si="20"/>
        <v>0</v>
      </c>
      <c r="I317">
        <f t="shared" si="21"/>
        <v>0</v>
      </c>
      <c r="L317">
        <v>5833.9824561403493</v>
      </c>
      <c r="M317">
        <v>5323.4795321637412</v>
      </c>
      <c r="N317">
        <v>592.98245614035091</v>
      </c>
      <c r="O317">
        <v>720.36842105263145</v>
      </c>
      <c r="P317">
        <v>5961</v>
      </c>
      <c r="Q317">
        <v>6157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0.1825943696508146</v>
      </c>
      <c r="X317">
        <v>0.81740563034918534</v>
      </c>
      <c r="Y317">
        <v>0</v>
      </c>
      <c r="Z317">
        <v>557</v>
      </c>
      <c r="AA317">
        <f t="shared" si="23"/>
        <v>-57</v>
      </c>
      <c r="AB317">
        <v>1267</v>
      </c>
      <c r="AC317">
        <v>615.0548864711825</v>
      </c>
      <c r="AD317">
        <v>557</v>
      </c>
      <c r="AE317" s="6">
        <v>14.6</v>
      </c>
      <c r="AF317">
        <v>0</v>
      </c>
      <c r="AG317">
        <f t="shared" si="24"/>
        <v>0</v>
      </c>
      <c r="AH317">
        <v>1336</v>
      </c>
      <c r="AI317">
        <v>1428</v>
      </c>
      <c r="AJ317" s="18">
        <v>1493</v>
      </c>
    </row>
    <row r="318" spans="1:36" x14ac:dyDescent="0.6">
      <c r="A318">
        <v>2024</v>
      </c>
      <c r="B318">
        <v>11</v>
      </c>
      <c r="C318">
        <v>12</v>
      </c>
      <c r="D318">
        <f t="shared" si="22"/>
        <v>2</v>
      </c>
      <c r="G318" cm="1">
        <f t="array" ref="G318">_xlfn.IFS(F318 = "H", 0, F318 = "B7", -7, F318 = "B6", -6, F318 = "B5", -5, F318 = "B4", -4, F318 = "B3", -3, F318 = "B2", -2, F318 = "B1", -1, F318 = "A7", 7, F318 = "A6", 6, F318 = "A5", 5, F318 = "A4", 4, F318 = "A3", 3, F318 = "A2", 2, F318 = "A1", 1, F318 = "", 0)</f>
        <v>0</v>
      </c>
      <c r="H318">
        <f t="shared" si="20"/>
        <v>0</v>
      </c>
      <c r="I318">
        <f t="shared" si="21"/>
        <v>0</v>
      </c>
      <c r="L318">
        <v>5281.9885386819487</v>
      </c>
      <c r="M318">
        <v>4788.5730659025785</v>
      </c>
      <c r="N318">
        <v>544.65329512893982</v>
      </c>
      <c r="O318">
        <v>778.55300859598856</v>
      </c>
      <c r="P318">
        <v>5274</v>
      </c>
      <c r="Q318">
        <v>5633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0.1028544359891202</v>
      </c>
      <c r="X318">
        <v>0.89714556401087986</v>
      </c>
      <c r="Y318">
        <v>1.187310901256074E-2</v>
      </c>
      <c r="Z318">
        <v>614</v>
      </c>
      <c r="AA318">
        <f t="shared" si="23"/>
        <v>57</v>
      </c>
      <c r="AB318">
        <v>1267</v>
      </c>
      <c r="AC318">
        <v>626.54441857385598</v>
      </c>
      <c r="AD318">
        <v>614</v>
      </c>
      <c r="AE318" s="6">
        <v>14.3</v>
      </c>
      <c r="AF318">
        <v>0</v>
      </c>
      <c r="AG318">
        <f t="shared" si="24"/>
        <v>0</v>
      </c>
      <c r="AH318">
        <v>1359</v>
      </c>
      <c r="AI318">
        <v>1326</v>
      </c>
      <c r="AJ318" s="18">
        <v>1477</v>
      </c>
    </row>
    <row r="319" spans="1:36" x14ac:dyDescent="0.6">
      <c r="A319">
        <v>2024</v>
      </c>
      <c r="B319">
        <v>11</v>
      </c>
      <c r="C319">
        <v>13</v>
      </c>
      <c r="D319">
        <f t="shared" si="22"/>
        <v>3</v>
      </c>
      <c r="G319" cm="1">
        <f t="array" ref="G319">_xlfn.IFS(F319 = "H", 0, F319 = "B7", -7, F319 = "B6", -6, F319 = "B5", -5, F319 = "B4", -4, F319 = "B3", -3, F319 = "B2", -2, F319 = "B1", -1, F319 = "A7", 7, F319 = "A6", 6, F319 = "A5", 5, F319 = "A4", 4, F319 = "A3", 3, F319 = "A2", 2, F319 = "A1", 1, F319 = "", 0)</f>
        <v>0</v>
      </c>
      <c r="H319">
        <f t="shared" si="20"/>
        <v>0</v>
      </c>
      <c r="I319">
        <f t="shared" si="21"/>
        <v>0</v>
      </c>
      <c r="L319">
        <v>5641.7647058823522</v>
      </c>
      <c r="M319">
        <v>5104.411764705882</v>
      </c>
      <c r="N319">
        <v>575.47058823529414</v>
      </c>
      <c r="O319">
        <v>739.94117647058818</v>
      </c>
      <c r="P319">
        <v>5292</v>
      </c>
      <c r="Q319">
        <v>5968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0.19974023090586149</v>
      </c>
      <c r="X319">
        <v>0.80025976909413854</v>
      </c>
      <c r="Y319">
        <v>9.8819567791592677E-2</v>
      </c>
      <c r="Z319">
        <v>681</v>
      </c>
      <c r="AA319">
        <f t="shared" si="23"/>
        <v>67</v>
      </c>
      <c r="AB319">
        <v>1267</v>
      </c>
      <c r="AC319">
        <v>583.88117086391276</v>
      </c>
      <c r="AD319">
        <v>681</v>
      </c>
      <c r="AE319" s="6">
        <v>14.2</v>
      </c>
      <c r="AF319">
        <v>0</v>
      </c>
      <c r="AG319">
        <f t="shared" si="24"/>
        <v>0</v>
      </c>
      <c r="AH319">
        <v>1471</v>
      </c>
      <c r="AI319">
        <v>1362</v>
      </c>
      <c r="AJ319" s="18">
        <v>1540</v>
      </c>
    </row>
    <row r="320" spans="1:36" x14ac:dyDescent="0.6">
      <c r="A320">
        <v>2024</v>
      </c>
      <c r="B320">
        <v>11</v>
      </c>
      <c r="C320">
        <v>14</v>
      </c>
      <c r="D320">
        <f t="shared" si="22"/>
        <v>4</v>
      </c>
      <c r="G320" cm="1">
        <f t="array" ref="G320">_xlfn.IFS(F320 = "H", 0, F320 = "B7", -7, F320 = "B6", -6, F320 = "B5", -5, F320 = "B4", -4, F320 = "B3", -3, F320 = "B2", -2, F320 = "B1", -1, F320 = "A7", 7, F320 = "A6", 6, F320 = "A5", 5, F320 = "A4", 4, F320 = "A3", 3, F320 = "A2", 2, F320 = "A1", 1, F320 = "", 0)</f>
        <v>0</v>
      </c>
      <c r="H320">
        <f t="shared" si="20"/>
        <v>0</v>
      </c>
      <c r="I320">
        <f t="shared" si="21"/>
        <v>0</v>
      </c>
      <c r="L320">
        <v>5288.4186046511622</v>
      </c>
      <c r="M320">
        <v>4851.6511627906975</v>
      </c>
      <c r="N320">
        <v>557.58139534883719</v>
      </c>
      <c r="O320">
        <v>723.81395348837214</v>
      </c>
      <c r="P320">
        <v>5545</v>
      </c>
      <c r="Q320">
        <v>5791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0.1055928016937191</v>
      </c>
      <c r="X320">
        <v>0.8944071983062809</v>
      </c>
      <c r="Y320">
        <v>8.4947659374264878E-2</v>
      </c>
      <c r="Z320">
        <v>752</v>
      </c>
      <c r="AA320">
        <f t="shared" si="23"/>
        <v>71</v>
      </c>
      <c r="AB320">
        <v>1267</v>
      </c>
      <c r="AC320">
        <v>650.8287286836354</v>
      </c>
      <c r="AD320">
        <v>752</v>
      </c>
      <c r="AE320" s="6">
        <v>14.8</v>
      </c>
      <c r="AF320">
        <v>0.1</v>
      </c>
      <c r="AG320">
        <f t="shared" si="24"/>
        <v>1.4800000000000002</v>
      </c>
      <c r="AH320">
        <v>1512</v>
      </c>
      <c r="AI320">
        <v>1269</v>
      </c>
      <c r="AJ320" s="18">
        <v>1760</v>
      </c>
    </row>
    <row r="321" spans="1:36" x14ac:dyDescent="0.6">
      <c r="A321">
        <v>2024</v>
      </c>
      <c r="B321">
        <v>11</v>
      </c>
      <c r="C321">
        <v>15</v>
      </c>
      <c r="D321">
        <f t="shared" si="22"/>
        <v>5</v>
      </c>
      <c r="G321" cm="1">
        <f t="array" ref="G321">_xlfn.IFS(F321 = "H", 0, F321 = "B7", -7, F321 = "B6", -6, F321 = "B5", -5, F321 = "B4", -4, F321 = "B3", -3, F321 = "B2", -2, F321 = "B1", -1, F321 = "A7", 7, F321 = "A6", 6, F321 = "A5", 5, F321 = "A4", 4, F321 = "A3", 3, F321 = "A2", 2, F321 = "A1", 1, F321 = "", 0)</f>
        <v>0</v>
      </c>
      <c r="H321">
        <f t="shared" si="20"/>
        <v>0</v>
      </c>
      <c r="I321">
        <f t="shared" si="21"/>
        <v>0</v>
      </c>
      <c r="L321">
        <v>5995.0427350427335</v>
      </c>
      <c r="M321">
        <v>5251.1111111111095</v>
      </c>
      <c r="N321">
        <v>595.75213675213672</v>
      </c>
      <c r="O321">
        <v>776.10256410256397</v>
      </c>
      <c r="P321">
        <v>6237</v>
      </c>
      <c r="Q321">
        <v>6247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0.16334336522176959</v>
      </c>
      <c r="X321">
        <v>0.83665663477823049</v>
      </c>
      <c r="Y321">
        <v>7.3341877603332273E-2</v>
      </c>
      <c r="Z321">
        <v>766</v>
      </c>
      <c r="AA321">
        <f t="shared" si="23"/>
        <v>14</v>
      </c>
      <c r="AB321">
        <v>1267</v>
      </c>
      <c r="AC321">
        <v>657.85232382167237</v>
      </c>
      <c r="AD321">
        <v>766</v>
      </c>
      <c r="AE321" s="6">
        <v>17</v>
      </c>
      <c r="AF321">
        <v>0</v>
      </c>
      <c r="AG321">
        <f t="shared" si="24"/>
        <v>0</v>
      </c>
      <c r="AH321">
        <v>1651</v>
      </c>
      <c r="AI321">
        <v>1315</v>
      </c>
      <c r="AJ321" s="18">
        <v>1995</v>
      </c>
    </row>
    <row r="322" spans="1:36" x14ac:dyDescent="0.6">
      <c r="A322">
        <v>2024</v>
      </c>
      <c r="B322">
        <v>11</v>
      </c>
      <c r="C322">
        <v>16</v>
      </c>
      <c r="D322">
        <f t="shared" si="22"/>
        <v>6</v>
      </c>
      <c r="G322" cm="1">
        <f t="array" ref="G322">_xlfn.IFS(F322 = "H", 0, F322 = "B7", -7, F322 = "B6", -6, F322 = "B5", -5, F322 = "B4", -4, F322 = "B3", -3, F322 = "B2", -2, F322 = "B1", -1, F322 = "A7", 7, F322 = "A6", 6, F322 = "A5", 5, F322 = "A4", 4, F322 = "A3", 3, F322 = "A2", 2, F322 = "A1", 1, F322 = "", 0)</f>
        <v>0</v>
      </c>
      <c r="H322">
        <f t="shared" ref="H322:H367" si="25" xml:space="preserve"> IF(F322 = "H",1,0)</f>
        <v>0</v>
      </c>
      <c r="I322">
        <f t="shared" ref="I322:I367" si="26">IF(NOT(ISBLANK(F322)), 1, 0)</f>
        <v>0</v>
      </c>
      <c r="L322">
        <v>4950.7861271676302</v>
      </c>
      <c r="M322">
        <v>4801.7630057803472</v>
      </c>
      <c r="N322">
        <v>493.07514450867052</v>
      </c>
      <c r="O322">
        <v>519.15028901734104</v>
      </c>
      <c r="P322">
        <v>5945</v>
      </c>
      <c r="Q322">
        <v>5939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0.1022250805404626</v>
      </c>
      <c r="X322">
        <v>0.89777491945953747</v>
      </c>
      <c r="Y322">
        <v>4.9932682598451711E-2</v>
      </c>
      <c r="Z322">
        <v>747</v>
      </c>
      <c r="AA322">
        <f t="shared" si="23"/>
        <v>-19</v>
      </c>
      <c r="AB322">
        <v>1267</v>
      </c>
      <c r="AC322">
        <v>680.52456092642785</v>
      </c>
      <c r="AD322">
        <v>747</v>
      </c>
      <c r="AE322" s="6">
        <v>17</v>
      </c>
      <c r="AF322">
        <v>6.5</v>
      </c>
      <c r="AG322">
        <f t="shared" si="24"/>
        <v>110.5</v>
      </c>
      <c r="AH322">
        <v>1332</v>
      </c>
      <c r="AI322">
        <v>1402</v>
      </c>
      <c r="AJ322" s="18">
        <v>2190</v>
      </c>
    </row>
    <row r="323" spans="1:36" x14ac:dyDescent="0.6">
      <c r="A323">
        <v>2024</v>
      </c>
      <c r="B323">
        <v>11</v>
      </c>
      <c r="C323">
        <v>17</v>
      </c>
      <c r="D323">
        <f t="shared" ref="D323:D367" si="27">WEEKDAY(DATE(A323,B323,C323), 2)</f>
        <v>7</v>
      </c>
      <c r="G323" cm="1">
        <f t="array" ref="G323">_xlfn.IFS(F323 = "H", 0, F323 = "B7", -7, F323 = "B6", -6, F323 = "B5", -5, F323 = "B4", -4, F323 = "B3", -3, F323 = "B2", -2, F323 = "B1", -1, F323 = "A7", 7, F323 = "A6", 6, F323 = "A5", 5, F323 = "A4", 4, F323 = "A3", 3, F323 = "A2", 2, F323 = "A1", 1, F323 = "", 0)</f>
        <v>0</v>
      </c>
      <c r="H323">
        <f t="shared" si="25"/>
        <v>0</v>
      </c>
      <c r="I323">
        <f t="shared" si="26"/>
        <v>0</v>
      </c>
      <c r="L323">
        <v>4749.9772079772074</v>
      </c>
      <c r="M323">
        <v>4599.6581196581192</v>
      </c>
      <c r="N323">
        <v>566.67521367521363</v>
      </c>
      <c r="O323">
        <v>497.8717948717948</v>
      </c>
      <c r="P323">
        <v>6429</v>
      </c>
      <c r="Q323">
        <v>6388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0.18772872338449309</v>
      </c>
      <c r="X323">
        <v>0.81227127661550691</v>
      </c>
      <c r="Y323">
        <v>1.4394944214714831E-2</v>
      </c>
      <c r="Z323">
        <v>688</v>
      </c>
      <c r="AA323">
        <f t="shared" ref="AA323:AA367" si="28">Z323-Z322</f>
        <v>-59</v>
      </c>
      <c r="AB323">
        <v>1267</v>
      </c>
      <c r="AC323">
        <v>698.36799878541296</v>
      </c>
      <c r="AD323">
        <v>688</v>
      </c>
      <c r="AE323" s="6">
        <v>7</v>
      </c>
      <c r="AF323">
        <v>0</v>
      </c>
      <c r="AG323">
        <f t="shared" ref="AG323:AG367" si="29">AE323*AF323</f>
        <v>0</v>
      </c>
      <c r="AH323">
        <v>1188</v>
      </c>
      <c r="AI323">
        <v>1691</v>
      </c>
      <c r="AJ323" s="18">
        <v>1998</v>
      </c>
    </row>
    <row r="324" spans="1:36" x14ac:dyDescent="0.6">
      <c r="A324">
        <v>2024</v>
      </c>
      <c r="B324">
        <v>11</v>
      </c>
      <c r="C324">
        <v>18</v>
      </c>
      <c r="D324">
        <f t="shared" si="27"/>
        <v>1</v>
      </c>
      <c r="G324" cm="1">
        <f t="array" ref="G324">_xlfn.IFS(F324 = "H", 0, F324 = "B7", -7, F324 = "B6", -6, F324 = "B5", -5, F324 = "B4", -4, F324 = "B3", -3, F324 = "B2", -2, F324 = "B1", -1, F324 = "A7", 7, F324 = "A6", 6, F324 = "A5", 5, F324 = "A4", 4, F324 = "A3", 3, F324 = "A2", 2, F324 = "A1", 1, F324 = "", 0)</f>
        <v>0</v>
      </c>
      <c r="H324">
        <f t="shared" si="25"/>
        <v>0</v>
      </c>
      <c r="I324">
        <f t="shared" si="26"/>
        <v>0</v>
      </c>
      <c r="L324">
        <v>5739.0355029585799</v>
      </c>
      <c r="M324">
        <v>5206.3491124260354</v>
      </c>
      <c r="N324">
        <v>575.89349112426032</v>
      </c>
      <c r="O324">
        <v>784.66863905325442</v>
      </c>
      <c r="P324">
        <v>6121</v>
      </c>
      <c r="Q324">
        <v>6195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0.18430226263938509</v>
      </c>
      <c r="X324">
        <v>0.81569773736061491</v>
      </c>
      <c r="Y324">
        <v>0.1338421565443326</v>
      </c>
      <c r="Z324">
        <v>637</v>
      </c>
      <c r="AA324">
        <f t="shared" si="28"/>
        <v>-51</v>
      </c>
      <c r="AB324">
        <v>1267</v>
      </c>
      <c r="AC324">
        <v>658.44963598743482</v>
      </c>
      <c r="AD324">
        <v>637</v>
      </c>
      <c r="AE324" s="6">
        <v>2.8</v>
      </c>
      <c r="AF324">
        <v>0</v>
      </c>
      <c r="AG324">
        <f t="shared" si="29"/>
        <v>0</v>
      </c>
      <c r="AH324">
        <v>1438</v>
      </c>
      <c r="AI324">
        <v>1550</v>
      </c>
      <c r="AJ324" s="18">
        <v>1558</v>
      </c>
    </row>
    <row r="325" spans="1:36" x14ac:dyDescent="0.6">
      <c r="A325">
        <v>2024</v>
      </c>
      <c r="B325">
        <v>11</v>
      </c>
      <c r="C325">
        <v>19</v>
      </c>
      <c r="D325">
        <f t="shared" si="27"/>
        <v>2</v>
      </c>
      <c r="G325" cm="1">
        <f t="array" ref="G325">_xlfn.IFS(F325 = "H", 0, F325 = "B7", -7, F325 = "B6", -6, F325 = "B5", -5, F325 = "B4", -4, F325 = "B3", -3, F325 = "B2", -2, F325 = "B1", -1, F325 = "A7", 7, F325 = "A6", 6, F325 = "A5", 5, F325 = "A4", 4, F325 = "A3", 3, F325 = "A2", 2, F325 = "A1", 1, F325 = "", 0)</f>
        <v>0</v>
      </c>
      <c r="H325">
        <f t="shared" si="25"/>
        <v>0</v>
      </c>
      <c r="I325">
        <f t="shared" si="26"/>
        <v>0</v>
      </c>
      <c r="L325">
        <v>5235.2477611940294</v>
      </c>
      <c r="M325">
        <v>4742.1134328358203</v>
      </c>
      <c r="N325">
        <v>567.19402985074623</v>
      </c>
      <c r="O325">
        <v>703.60298507462676</v>
      </c>
      <c r="P325">
        <v>5332</v>
      </c>
      <c r="Q325">
        <v>5456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0.10689655172413801</v>
      </c>
      <c r="X325">
        <v>0.89310344827586208</v>
      </c>
      <c r="Y325">
        <v>7.5015449264615008E-2</v>
      </c>
      <c r="Z325">
        <v>710</v>
      </c>
      <c r="AA325">
        <f t="shared" si="28"/>
        <v>73</v>
      </c>
      <c r="AB325">
        <v>1267</v>
      </c>
      <c r="AC325">
        <v>653.55956029625793</v>
      </c>
      <c r="AD325">
        <v>710</v>
      </c>
      <c r="AE325" s="6">
        <v>5.7</v>
      </c>
      <c r="AF325">
        <v>0</v>
      </c>
      <c r="AG325">
        <f t="shared" si="29"/>
        <v>0</v>
      </c>
      <c r="AH325">
        <v>1504</v>
      </c>
      <c r="AI325">
        <v>1378</v>
      </c>
      <c r="AJ325" s="18">
        <v>1640</v>
      </c>
    </row>
    <row r="326" spans="1:36" x14ac:dyDescent="0.6">
      <c r="A326">
        <v>2024</v>
      </c>
      <c r="B326">
        <v>11</v>
      </c>
      <c r="C326">
        <v>20</v>
      </c>
      <c r="D326">
        <f t="shared" si="27"/>
        <v>3</v>
      </c>
      <c r="G326" cm="1">
        <f t="array" ref="G326">_xlfn.IFS(F326 = "H", 0, F326 = "B7", -7, F326 = "B6", -6, F326 = "B5", -5, F326 = "B4", -4, F326 = "B3", -3, F326 = "B2", -2, F326 = "B1", -1, F326 = "A7", 7, F326 = "A6", 6, F326 = "A5", 5, F326 = "A4", 4, F326 = "A3", 3, F326 = "A2", 2, F326 = "A1", 1, F326 = "", 0)</f>
        <v>0</v>
      </c>
      <c r="H326">
        <f t="shared" si="25"/>
        <v>0</v>
      </c>
      <c r="I326">
        <f t="shared" si="26"/>
        <v>0</v>
      </c>
      <c r="L326">
        <v>5739.1463414634154</v>
      </c>
      <c r="M326">
        <v>5216.5243902439033</v>
      </c>
      <c r="N326">
        <v>581.89024390243901</v>
      </c>
      <c r="O326">
        <v>804.40243902439033</v>
      </c>
      <c r="P326">
        <v>5159</v>
      </c>
      <c r="Q326">
        <v>5642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0.19838440885103231</v>
      </c>
      <c r="X326">
        <v>0.80161559114896774</v>
      </c>
      <c r="Y326">
        <v>9.4921766503101565E-2</v>
      </c>
      <c r="Z326">
        <v>750</v>
      </c>
      <c r="AA326">
        <f t="shared" si="28"/>
        <v>40</v>
      </c>
      <c r="AB326">
        <v>1267</v>
      </c>
      <c r="AC326">
        <v>600.67402304033089</v>
      </c>
      <c r="AD326">
        <v>750</v>
      </c>
      <c r="AE326" s="6">
        <v>6.5</v>
      </c>
      <c r="AF326">
        <v>0</v>
      </c>
      <c r="AG326">
        <f t="shared" si="29"/>
        <v>0</v>
      </c>
      <c r="AH326">
        <v>1509</v>
      </c>
      <c r="AI326">
        <v>1400</v>
      </c>
      <c r="AJ326" s="18">
        <v>1715</v>
      </c>
    </row>
    <row r="327" spans="1:36" x14ac:dyDescent="0.6">
      <c r="A327">
        <v>2024</v>
      </c>
      <c r="B327">
        <v>11</v>
      </c>
      <c r="C327">
        <v>21</v>
      </c>
      <c r="D327">
        <f t="shared" si="27"/>
        <v>4</v>
      </c>
      <c r="G327" cm="1">
        <f t="array" ref="G327">_xlfn.IFS(F327 = "H", 0, F327 = "B7", -7, F327 = "B6", -6, F327 = "B5", -5, F327 = "B4", -4, F327 = "B3", -3, F327 = "B2", -2, F327 = "B1", -1, F327 = "A7", 7, F327 = "A6", 6, F327 = "A5", 5, F327 = "A4", 4, F327 = "A3", 3, F327 = "A2", 2, F327 = "A1", 1, F327 = "", 0)</f>
        <v>0</v>
      </c>
      <c r="H327">
        <f t="shared" si="25"/>
        <v>0</v>
      </c>
      <c r="I327">
        <f t="shared" si="26"/>
        <v>0</v>
      </c>
      <c r="L327">
        <v>5472.1701492537313</v>
      </c>
      <c r="M327">
        <v>4939.0925373134332</v>
      </c>
      <c r="N327">
        <v>608.50149253731342</v>
      </c>
      <c r="O327">
        <v>798.10746268656726</v>
      </c>
      <c r="P327">
        <v>5530</v>
      </c>
      <c r="Q327">
        <v>5769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0.10063943711832909</v>
      </c>
      <c r="X327">
        <v>0.89936056288167099</v>
      </c>
      <c r="Y327">
        <v>5.1564297725462428E-2</v>
      </c>
      <c r="Z327">
        <v>765</v>
      </c>
      <c r="AA327">
        <f t="shared" si="28"/>
        <v>15</v>
      </c>
      <c r="AB327">
        <v>1267</v>
      </c>
      <c r="AC327">
        <v>667.98864568289423</v>
      </c>
      <c r="AD327">
        <v>765</v>
      </c>
      <c r="AE327" s="6">
        <v>9.6999999999999993</v>
      </c>
      <c r="AF327">
        <v>0</v>
      </c>
      <c r="AG327">
        <f t="shared" si="29"/>
        <v>0</v>
      </c>
      <c r="AH327">
        <v>1521</v>
      </c>
      <c r="AI327">
        <v>1410</v>
      </c>
      <c r="AJ327" s="18">
        <v>1832</v>
      </c>
    </row>
    <row r="328" spans="1:36" x14ac:dyDescent="0.6">
      <c r="A328">
        <v>2024</v>
      </c>
      <c r="B328">
        <v>11</v>
      </c>
      <c r="C328">
        <v>22</v>
      </c>
      <c r="D328">
        <f t="shared" si="27"/>
        <v>5</v>
      </c>
      <c r="G328" cm="1">
        <f t="array" ref="G328">_xlfn.IFS(F328 = "H", 0, F328 = "B7", -7, F328 = "B6", -6, F328 = "B5", -5, F328 = "B4", -4, F328 = "B3", -3, F328 = "B2", -2, F328 = "B1", -1, F328 = "A7", 7, F328 = "A6", 6, F328 = "A5", 5, F328 = "A4", 4, F328 = "A3", 3, F328 = "A2", 2, F328 = "A1", 1, F328 = "", 0)</f>
        <v>0</v>
      </c>
      <c r="H328">
        <f t="shared" si="25"/>
        <v>0</v>
      </c>
      <c r="I328">
        <f t="shared" si="26"/>
        <v>0</v>
      </c>
      <c r="L328">
        <v>6170.4899135446685</v>
      </c>
      <c r="M328">
        <v>5390.8357348703175</v>
      </c>
      <c r="N328">
        <v>616.97406340057637</v>
      </c>
      <c r="O328">
        <v>808.31700288184447</v>
      </c>
      <c r="P328">
        <v>6190</v>
      </c>
      <c r="Q328">
        <v>6281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0.1663018202229172</v>
      </c>
      <c r="X328">
        <v>0.83369817977708283</v>
      </c>
      <c r="Y328">
        <v>2.0287065993103998E-2</v>
      </c>
      <c r="Z328">
        <v>809</v>
      </c>
      <c r="AA328">
        <f t="shared" si="28"/>
        <v>44</v>
      </c>
      <c r="AB328">
        <v>1267</v>
      </c>
      <c r="AC328">
        <v>686.41269560739647</v>
      </c>
      <c r="AD328">
        <v>809</v>
      </c>
      <c r="AE328" s="6">
        <v>6.2</v>
      </c>
      <c r="AF328">
        <v>0</v>
      </c>
      <c r="AG328">
        <f t="shared" si="29"/>
        <v>0</v>
      </c>
      <c r="AH328">
        <v>1628</v>
      </c>
      <c r="AI328">
        <v>1386</v>
      </c>
      <c r="AJ328" s="18">
        <v>1997</v>
      </c>
    </row>
    <row r="329" spans="1:36" x14ac:dyDescent="0.6">
      <c r="A329">
        <v>2024</v>
      </c>
      <c r="B329">
        <v>11</v>
      </c>
      <c r="C329">
        <v>23</v>
      </c>
      <c r="D329">
        <f t="shared" si="27"/>
        <v>6</v>
      </c>
      <c r="G329" cm="1">
        <f t="array" ref="G329">_xlfn.IFS(F329 = "H", 0, F329 = "B7", -7, F329 = "B6", -6, F329 = "B5", -5, F329 = "B4", -4, F329 = "B3", -3, F329 = "B2", -2, F329 = "B1", -1, F329 = "A7", 7, F329 = "A6", 6, F329 = "A5", 5, F329 = "A4", 4, F329 = "A3", 3, F329 = "A2", 2, F329 = "A1", 1, F329 = "", 0)</f>
        <v>0</v>
      </c>
      <c r="H329">
        <f t="shared" si="25"/>
        <v>0</v>
      </c>
      <c r="I329">
        <f t="shared" si="26"/>
        <v>0</v>
      </c>
      <c r="L329">
        <v>5015.2845070422518</v>
      </c>
      <c r="M329">
        <v>4787.6957746478856</v>
      </c>
      <c r="N329">
        <v>572.88450704225352</v>
      </c>
      <c r="O329">
        <v>592.76056338028161</v>
      </c>
      <c r="P329">
        <v>5744</v>
      </c>
      <c r="Q329">
        <v>5872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9.907024793388429E-2</v>
      </c>
      <c r="X329">
        <v>0.90092975206611559</v>
      </c>
      <c r="Y329">
        <v>3.0446510560146928E-2</v>
      </c>
      <c r="Z329">
        <v>772</v>
      </c>
      <c r="AA329">
        <f t="shared" si="28"/>
        <v>-37</v>
      </c>
      <c r="AB329">
        <v>1267</v>
      </c>
      <c r="AC329">
        <v>702.90513601890837</v>
      </c>
      <c r="AD329">
        <v>772</v>
      </c>
      <c r="AE329" s="6">
        <v>6.4</v>
      </c>
      <c r="AF329">
        <v>0</v>
      </c>
      <c r="AG329">
        <f t="shared" si="29"/>
        <v>0</v>
      </c>
      <c r="AH329">
        <v>1502</v>
      </c>
      <c r="AI329">
        <v>1524</v>
      </c>
      <c r="AJ329" s="18">
        <v>2182</v>
      </c>
    </row>
    <row r="330" spans="1:36" x14ac:dyDescent="0.6">
      <c r="A330">
        <v>2024</v>
      </c>
      <c r="B330">
        <v>11</v>
      </c>
      <c r="C330">
        <v>24</v>
      </c>
      <c r="D330">
        <f t="shared" si="27"/>
        <v>7</v>
      </c>
      <c r="G330" cm="1">
        <f t="array" ref="G330">_xlfn.IFS(F330 = "H", 0, F330 = "B7", -7, F330 = "B6", -6, F330 = "B5", -5, F330 = "B4", -4, F330 = "B3", -3, F330 = "B2", -2, F330 = "B1", -1, F330 = "A7", 7, F330 = "A6", 6, F330 = "A5", 5, F330 = "A4", 4, F330 = "A3", 3, F330 = "A2", 2, F330 = "A1", 1, F330 = "", 0)</f>
        <v>0</v>
      </c>
      <c r="H330">
        <f t="shared" si="25"/>
        <v>0</v>
      </c>
      <c r="I330">
        <f t="shared" si="26"/>
        <v>0</v>
      </c>
      <c r="L330">
        <v>4826.3016759776556</v>
      </c>
      <c r="M330">
        <v>4537.2569832402251</v>
      </c>
      <c r="N330">
        <v>524.19553072625706</v>
      </c>
      <c r="O330">
        <v>557.26815642458109</v>
      </c>
      <c r="P330">
        <v>6299</v>
      </c>
      <c r="Q330">
        <v>6286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0.1821003840550921</v>
      </c>
      <c r="X330">
        <v>0.8178996159449079</v>
      </c>
      <c r="Y330">
        <v>4.2120248973645878E-2</v>
      </c>
      <c r="Z330">
        <v>678</v>
      </c>
      <c r="AA330">
        <f t="shared" si="28"/>
        <v>-94</v>
      </c>
      <c r="AB330">
        <v>1267</v>
      </c>
      <c r="AC330">
        <v>693.06588143294914</v>
      </c>
      <c r="AD330">
        <v>678</v>
      </c>
      <c r="AE330" s="6">
        <v>7.4</v>
      </c>
      <c r="AF330">
        <v>0</v>
      </c>
      <c r="AG330">
        <f t="shared" si="29"/>
        <v>0</v>
      </c>
      <c r="AH330">
        <v>1262</v>
      </c>
      <c r="AI330">
        <v>1775</v>
      </c>
      <c r="AJ330" s="18">
        <v>1909</v>
      </c>
    </row>
    <row r="331" spans="1:36" x14ac:dyDescent="0.6">
      <c r="A331">
        <v>2024</v>
      </c>
      <c r="B331">
        <v>11</v>
      </c>
      <c r="C331">
        <v>25</v>
      </c>
      <c r="D331">
        <f t="shared" si="27"/>
        <v>1</v>
      </c>
      <c r="G331" cm="1">
        <f t="array" ref="G331">_xlfn.IFS(F331 = "H", 0, F331 = "B7", -7, F331 = "B6", -6, F331 = "B5", -5, F331 = "B4", -4, F331 = "B3", -3, F331 = "B2", -2, F331 = "B1", -1, F331 = "A7", 7, F331 = "A6", 6, F331 = "A5", 5, F331 = "A4", 4, F331 = "A3", 3, F331 = "A2", 2, F331 = "A1", 1, F331 = "", 0)</f>
        <v>0</v>
      </c>
      <c r="H331">
        <f t="shared" si="25"/>
        <v>0</v>
      </c>
      <c r="I331">
        <f t="shared" si="26"/>
        <v>0</v>
      </c>
      <c r="L331">
        <v>5762.102857142856</v>
      </c>
      <c r="M331">
        <v>5226.4228571428557</v>
      </c>
      <c r="N331">
        <v>639.5771428571428</v>
      </c>
      <c r="O331">
        <v>798.37714285714276</v>
      </c>
      <c r="P331">
        <v>6120</v>
      </c>
      <c r="Q331">
        <v>6050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0.18832981179324651</v>
      </c>
      <c r="X331">
        <v>0.81167018820675352</v>
      </c>
      <c r="Y331">
        <v>3.1929608326485899E-2</v>
      </c>
      <c r="Z331">
        <v>671</v>
      </c>
      <c r="AA331">
        <f t="shared" si="28"/>
        <v>-7</v>
      </c>
      <c r="AB331">
        <v>1267</v>
      </c>
      <c r="AC331">
        <v>634.25264081255955</v>
      </c>
      <c r="AD331">
        <v>671</v>
      </c>
      <c r="AE331" s="6">
        <v>10.1</v>
      </c>
      <c r="AF331">
        <v>0</v>
      </c>
      <c r="AG331">
        <f t="shared" si="29"/>
        <v>0</v>
      </c>
      <c r="AH331">
        <v>1424</v>
      </c>
      <c r="AI331">
        <v>1502</v>
      </c>
      <c r="AJ331" s="18">
        <v>1562</v>
      </c>
    </row>
    <row r="332" spans="1:36" x14ac:dyDescent="0.6">
      <c r="A332">
        <v>2024</v>
      </c>
      <c r="B332">
        <v>11</v>
      </c>
      <c r="C332">
        <v>26</v>
      </c>
      <c r="D332">
        <f t="shared" si="27"/>
        <v>2</v>
      </c>
      <c r="G332" cm="1">
        <f t="array" ref="G332">_xlfn.IFS(F332 = "H", 0, F332 = "B7", -7, F332 = "B6", -6, F332 = "B5", -5, F332 = "B4", -4, F332 = "B3", -3, F332 = "B2", -2, F332 = "B1", -1, F332 = "A7", 7, F332 = "A6", 6, F332 = "A5", 5, F332 = "A4", 4, F332 = "A3", 3, F332 = "A2", 2, F332 = "A1", 1, F332 = "", 0)</f>
        <v>0</v>
      </c>
      <c r="H332">
        <f t="shared" si="25"/>
        <v>0</v>
      </c>
      <c r="I332">
        <f t="shared" si="26"/>
        <v>0</v>
      </c>
      <c r="L332">
        <v>5270.6358381502896</v>
      </c>
      <c r="M332">
        <v>4678.4277456647405</v>
      </c>
      <c r="N332">
        <v>544.82080924855495</v>
      </c>
      <c r="O332">
        <v>693.13872832369952</v>
      </c>
      <c r="P332">
        <v>5301</v>
      </c>
      <c r="Q332">
        <v>5329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0.1072107243650047</v>
      </c>
      <c r="X332">
        <v>0.89278927563499533</v>
      </c>
      <c r="Y332">
        <v>3.7676387582314202E-2</v>
      </c>
      <c r="Z332">
        <v>691</v>
      </c>
      <c r="AA332">
        <f t="shared" si="28"/>
        <v>20</v>
      </c>
      <c r="AB332">
        <v>1267</v>
      </c>
      <c r="AC332">
        <v>654.04455145724535</v>
      </c>
      <c r="AD332">
        <v>691</v>
      </c>
      <c r="AE332" s="6">
        <v>5.8</v>
      </c>
      <c r="AF332">
        <v>26</v>
      </c>
      <c r="AG332">
        <f t="shared" si="29"/>
        <v>150.79999999999998</v>
      </c>
      <c r="AH332">
        <v>1448</v>
      </c>
      <c r="AI332">
        <v>1448</v>
      </c>
      <c r="AJ332" s="18">
        <v>1483</v>
      </c>
    </row>
    <row r="333" spans="1:36" x14ac:dyDescent="0.6">
      <c r="A333">
        <v>2024</v>
      </c>
      <c r="B333">
        <v>11</v>
      </c>
      <c r="C333">
        <v>27</v>
      </c>
      <c r="D333">
        <f t="shared" si="27"/>
        <v>3</v>
      </c>
      <c r="G333" cm="1">
        <f t="array" ref="G333">_xlfn.IFS(F333 = "H", 0, F333 = "B7", -7, F333 = "B6", -6, F333 = "B5", -5, F333 = "B4", -4, F333 = "B3", -3, F333 = "B2", -2, F333 = "B1", -1, F333 = "A7", 7, F333 = "A6", 6, F333 = "A5", 5, F333 = "A4", 4, F333 = "A3", 3, F333 = "A2", 2, F333 = "A1", 1, F333 = "", 0)</f>
        <v>0</v>
      </c>
      <c r="H333">
        <f t="shared" si="25"/>
        <v>0</v>
      </c>
      <c r="I333">
        <f t="shared" si="26"/>
        <v>0</v>
      </c>
      <c r="L333">
        <v>7791.2015503875946</v>
      </c>
      <c r="M333">
        <v>7197.7713178294553</v>
      </c>
      <c r="N333" s="2">
        <v>0</v>
      </c>
      <c r="O333" s="2">
        <v>0</v>
      </c>
      <c r="P333">
        <v>5465</v>
      </c>
      <c r="Q333">
        <v>5643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0.21864422038170689</v>
      </c>
      <c r="X333">
        <v>0.78135577961829317</v>
      </c>
      <c r="Y333">
        <v>0.643137078381947</v>
      </c>
      <c r="Z333">
        <v>737</v>
      </c>
      <c r="AA333">
        <f t="shared" si="28"/>
        <v>46</v>
      </c>
      <c r="AB333">
        <v>1267</v>
      </c>
      <c r="AC333">
        <v>630.19323398907341</v>
      </c>
      <c r="AD333">
        <v>737</v>
      </c>
      <c r="AE333" s="6">
        <v>-0.4</v>
      </c>
      <c r="AF333">
        <v>22.4</v>
      </c>
      <c r="AG333">
        <f t="shared" si="29"/>
        <v>-8.9599999999999991</v>
      </c>
      <c r="AH333">
        <v>1298</v>
      </c>
      <c r="AI333">
        <v>1172</v>
      </c>
      <c r="AJ333" s="18">
        <v>1467</v>
      </c>
    </row>
    <row r="334" spans="1:36" x14ac:dyDescent="0.6">
      <c r="A334">
        <v>2024</v>
      </c>
      <c r="B334">
        <v>11</v>
      </c>
      <c r="C334">
        <v>28</v>
      </c>
      <c r="D334">
        <f t="shared" si="27"/>
        <v>4</v>
      </c>
      <c r="G334" cm="1">
        <f t="array" ref="G334">_xlfn.IFS(F334 = "H", 0, F334 = "B7", -7, F334 = "B6", -6, F334 = "B5", -5, F334 = "B4", -4, F334 = "B3", -3, F334 = "B2", -2, F334 = "B1", -1, F334 = "A7", 7, F334 = "A6", 6, F334 = "A5", 5, F334 = "A4", 4, F334 = "A3", 3, F334 = "A2", 2, F334 = "A1", 1, F334 = "", 0)</f>
        <v>0</v>
      </c>
      <c r="H334">
        <f t="shared" si="25"/>
        <v>0</v>
      </c>
      <c r="I334">
        <f t="shared" si="26"/>
        <v>0</v>
      </c>
      <c r="L334">
        <v>5390.961038961038</v>
      </c>
      <c r="M334">
        <v>5147.6883116883109</v>
      </c>
      <c r="N334" s="2">
        <v>0</v>
      </c>
      <c r="O334" s="2">
        <v>0</v>
      </c>
      <c r="P334">
        <v>5308</v>
      </c>
      <c r="Q334">
        <v>5261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0.11734475037058061</v>
      </c>
      <c r="X334">
        <v>0.88265524962941933</v>
      </c>
      <c r="Y334">
        <v>0.45703314725454952</v>
      </c>
      <c r="Z334">
        <v>752</v>
      </c>
      <c r="AA334">
        <f t="shared" si="28"/>
        <v>15</v>
      </c>
      <c r="AB334">
        <v>1267</v>
      </c>
      <c r="AC334">
        <v>674.80970683245971</v>
      </c>
      <c r="AD334">
        <v>752</v>
      </c>
      <c r="AE334" s="6">
        <v>0.8</v>
      </c>
      <c r="AF334">
        <v>4.9000000000000004</v>
      </c>
      <c r="AG334">
        <f t="shared" si="29"/>
        <v>3.9200000000000004</v>
      </c>
      <c r="AH334">
        <v>1284</v>
      </c>
      <c r="AI334">
        <v>1299</v>
      </c>
      <c r="AJ334" s="18">
        <v>1535</v>
      </c>
    </row>
    <row r="335" spans="1:36" x14ac:dyDescent="0.6">
      <c r="A335">
        <v>2024</v>
      </c>
      <c r="B335">
        <v>11</v>
      </c>
      <c r="C335">
        <v>29</v>
      </c>
      <c r="D335">
        <f t="shared" si="27"/>
        <v>5</v>
      </c>
      <c r="G335" cm="1">
        <f t="array" ref="G335">_xlfn.IFS(F335 = "H", 0, F335 = "B7", -7, F335 = "B6", -6, F335 = "B5", -5, F335 = "B4", -4, F335 = "B3", -3, F335 = "B2", -2, F335 = "B1", -1, F335 = "A7", 7, F335 = "A6", 6, F335 = "A5", 5, F335 = "A4", 4, F335 = "A3", 3, F335 = "A2", 2, F335 = "A1", 1, F335 = "", 0)</f>
        <v>0</v>
      </c>
      <c r="H335">
        <f t="shared" si="25"/>
        <v>0</v>
      </c>
      <c r="I335">
        <f t="shared" si="26"/>
        <v>0</v>
      </c>
      <c r="L335">
        <v>6403.0813953488378</v>
      </c>
      <c r="M335">
        <v>5564.8255813953492</v>
      </c>
      <c r="N335" s="2">
        <v>0</v>
      </c>
      <c r="O335" s="2">
        <v>0</v>
      </c>
      <c r="P335">
        <v>6405</v>
      </c>
      <c r="Q335">
        <v>6234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0.16152912941424691</v>
      </c>
      <c r="X335">
        <v>0.8384708705857532</v>
      </c>
      <c r="Y335">
        <v>0.1069282907403012</v>
      </c>
      <c r="Z335">
        <v>694</v>
      </c>
      <c r="AA335">
        <f t="shared" si="28"/>
        <v>-58</v>
      </c>
      <c r="AB335">
        <v>1267</v>
      </c>
      <c r="AC335">
        <v>718.61076671532999</v>
      </c>
      <c r="AD335">
        <v>694</v>
      </c>
      <c r="AE335" s="6">
        <v>0.2</v>
      </c>
      <c r="AF335">
        <v>0</v>
      </c>
      <c r="AG335">
        <f t="shared" si="29"/>
        <v>0</v>
      </c>
      <c r="AH335">
        <v>1537</v>
      </c>
      <c r="AI335">
        <v>1280</v>
      </c>
      <c r="AJ335" s="18">
        <v>1612</v>
      </c>
    </row>
    <row r="336" spans="1:36" x14ac:dyDescent="0.6">
      <c r="A336">
        <v>2024</v>
      </c>
      <c r="B336">
        <v>11</v>
      </c>
      <c r="C336">
        <v>30</v>
      </c>
      <c r="D336">
        <f t="shared" si="27"/>
        <v>6</v>
      </c>
      <c r="G336" cm="1">
        <f t="array" ref="G336">_xlfn.IFS(F336 = "H", 0, F336 = "B7", -7, F336 = "B6", -6, F336 = "B5", -5, F336 = "B4", -4, F336 = "B3", -3, F336 = "B2", -2, F336 = "B1", -1, F336 = "A7", 7, F336 = "A6", 6, F336 = "A5", 5, F336 = "A4", 4, F336 = "A3", 3, F336 = "A2", 2, F336 = "A1", 1, F336 = "", 0)</f>
        <v>0</v>
      </c>
      <c r="H336">
        <f t="shared" si="25"/>
        <v>0</v>
      </c>
      <c r="I336">
        <f t="shared" si="26"/>
        <v>0</v>
      </c>
      <c r="L336">
        <v>5180.2716763005783</v>
      </c>
      <c r="M336">
        <v>4928.3236994219651</v>
      </c>
      <c r="N336" s="2">
        <v>0</v>
      </c>
      <c r="O336" s="2">
        <v>0</v>
      </c>
      <c r="P336">
        <v>5733</v>
      </c>
      <c r="Q336">
        <v>5743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0.1047838968281631</v>
      </c>
      <c r="X336">
        <v>0.89521610317183686</v>
      </c>
      <c r="Y336">
        <v>3.1805507145346808E-2</v>
      </c>
      <c r="Z336">
        <v>700</v>
      </c>
      <c r="AA336">
        <f t="shared" si="28"/>
        <v>6</v>
      </c>
      <c r="AB336">
        <v>1267</v>
      </c>
      <c r="AC336">
        <v>711.13230670515838</v>
      </c>
      <c r="AD336">
        <v>700</v>
      </c>
      <c r="AE336" s="6">
        <v>2.5</v>
      </c>
      <c r="AF336">
        <v>0</v>
      </c>
      <c r="AG336">
        <f t="shared" si="29"/>
        <v>0</v>
      </c>
      <c r="AH336">
        <v>1380</v>
      </c>
      <c r="AI336">
        <v>1274</v>
      </c>
      <c r="AJ336" s="18">
        <v>1903</v>
      </c>
    </row>
    <row r="337" spans="1:36" x14ac:dyDescent="0.6">
      <c r="A337">
        <v>2024</v>
      </c>
      <c r="B337">
        <v>12</v>
      </c>
      <c r="C337">
        <v>1</v>
      </c>
      <c r="D337">
        <f t="shared" si="27"/>
        <v>7</v>
      </c>
      <c r="G337" cm="1">
        <f t="array" ref="G337">_xlfn.IFS(F337 = "H", 0, F337 = "B7", -7, F337 = "B6", -6, F337 = "B5", -5, F337 = "B4", -4, F337 = "B3", -3, F337 = "B2", -2, F337 = "B1", -1, F337 = "A7", 7, F337 = "A6", 6, F337 = "A5", 5, F337 = "A4", 4, F337 = "A3", 3, F337 = "A2", 2, F337 = "A1", 1, F337 = "", 0)</f>
        <v>0</v>
      </c>
      <c r="H337">
        <f t="shared" si="25"/>
        <v>0</v>
      </c>
      <c r="I337">
        <f t="shared" si="26"/>
        <v>0</v>
      </c>
      <c r="L337">
        <v>4832.8205128205118</v>
      </c>
      <c r="M337">
        <v>4553.2022792022781</v>
      </c>
      <c r="N337">
        <v>540.14245014245012</v>
      </c>
      <c r="O337">
        <v>552.54131054131051</v>
      </c>
      <c r="P337">
        <v>6178</v>
      </c>
      <c r="Q337">
        <v>6219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0.18628700492054531</v>
      </c>
      <c r="X337">
        <v>0.81371299507945472</v>
      </c>
      <c r="Y337">
        <v>4.9682718937377329E-2</v>
      </c>
      <c r="Z337">
        <v>672</v>
      </c>
      <c r="AA337">
        <f t="shared" si="28"/>
        <v>-28</v>
      </c>
      <c r="AB337">
        <v>1267</v>
      </c>
      <c r="AC337">
        <v>691.06701406715524</v>
      </c>
      <c r="AD337">
        <v>672</v>
      </c>
      <c r="AE337" s="6">
        <v>5.2</v>
      </c>
      <c r="AF337">
        <v>0.5</v>
      </c>
      <c r="AG337">
        <f t="shared" si="29"/>
        <v>2.6</v>
      </c>
      <c r="AH337">
        <v>1192</v>
      </c>
      <c r="AI337">
        <v>1647</v>
      </c>
      <c r="AJ337" s="18">
        <v>1830</v>
      </c>
    </row>
    <row r="338" spans="1:36" x14ac:dyDescent="0.6">
      <c r="A338">
        <v>2024</v>
      </c>
      <c r="B338">
        <v>12</v>
      </c>
      <c r="C338">
        <v>2</v>
      </c>
      <c r="D338">
        <f t="shared" si="27"/>
        <v>1</v>
      </c>
      <c r="G338" cm="1">
        <f t="array" ref="G338">_xlfn.IFS(F338 = "H", 0, F338 = "B7", -7, F338 = "B6", -6, F338 = "B5", -5, F338 = "B4", -4, F338 = "B3", -3, F338 = "B2", -2, F338 = "B1", -1, F338 = "A7", 7, F338 = "A6", 6, F338 = "A5", 5, F338 = "A4", 4, F338 = "A3", 3, F338 = "A2", 2, F338 = "A1", 1, F338 = "", 0)</f>
        <v>0</v>
      </c>
      <c r="H338">
        <f t="shared" si="25"/>
        <v>0</v>
      </c>
      <c r="I338">
        <f t="shared" si="26"/>
        <v>0</v>
      </c>
      <c r="L338">
        <v>5782.0120120120127</v>
      </c>
      <c r="M338">
        <v>5355.6456456456463</v>
      </c>
      <c r="N338">
        <v>604.8048048048048</v>
      </c>
      <c r="O338">
        <v>824.84984984984987</v>
      </c>
      <c r="P338">
        <v>5905</v>
      </c>
      <c r="Q338">
        <v>6100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0.18156998076198411</v>
      </c>
      <c r="X338">
        <v>0.81843001923801595</v>
      </c>
      <c r="Y338">
        <v>5.6448701929751502E-2</v>
      </c>
      <c r="Z338">
        <v>599</v>
      </c>
      <c r="AA338">
        <f t="shared" si="28"/>
        <v>-73</v>
      </c>
      <c r="AB338">
        <v>1267</v>
      </c>
      <c r="AC338">
        <v>637.33960019464507</v>
      </c>
      <c r="AD338">
        <v>599</v>
      </c>
      <c r="AE338" s="6">
        <v>6.4</v>
      </c>
      <c r="AF338">
        <v>0</v>
      </c>
      <c r="AG338">
        <f t="shared" si="29"/>
        <v>0</v>
      </c>
      <c r="AH338">
        <v>1319</v>
      </c>
      <c r="AI338">
        <v>1364</v>
      </c>
      <c r="AJ338" s="18">
        <v>1401</v>
      </c>
    </row>
    <row r="339" spans="1:36" x14ac:dyDescent="0.6">
      <c r="A339">
        <v>2024</v>
      </c>
      <c r="B339">
        <v>12</v>
      </c>
      <c r="C339">
        <v>3</v>
      </c>
      <c r="D339">
        <f t="shared" si="27"/>
        <v>2</v>
      </c>
      <c r="G339" cm="1">
        <f t="array" ref="G339">_xlfn.IFS(F339 = "H", 0, F339 = "B7", -7, F339 = "B6", -6, F339 = "B5", -5, F339 = "B4", -4, F339 = "B3", -3, F339 = "B2", -2, F339 = "B1", -1, F339 = "A7", 7, F339 = "A6", 6, F339 = "A5", 5, F339 = "A4", 4, F339 = "A3", 3, F339 = "A2", 2, F339 = "A1", 1, F339 = "", 0)</f>
        <v>0</v>
      </c>
      <c r="H339">
        <f t="shared" si="25"/>
        <v>0</v>
      </c>
      <c r="I339">
        <f t="shared" si="26"/>
        <v>0</v>
      </c>
      <c r="L339">
        <v>5410.8519637462241</v>
      </c>
      <c r="M339">
        <v>4914.9728096676736</v>
      </c>
      <c r="N339">
        <v>661.15105740181275</v>
      </c>
      <c r="O339">
        <v>847.21752265861028</v>
      </c>
      <c r="P339">
        <v>5165</v>
      </c>
      <c r="Q339">
        <v>5021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0.10259179265658749</v>
      </c>
      <c r="X339">
        <v>0.89740820734341253</v>
      </c>
      <c r="Y339">
        <v>6.8289809542509322E-2</v>
      </c>
      <c r="Z339">
        <v>709</v>
      </c>
      <c r="AA339">
        <f t="shared" si="28"/>
        <v>110</v>
      </c>
      <c r="AB339">
        <v>1267</v>
      </c>
      <c r="AC339">
        <v>660.07745342486658</v>
      </c>
      <c r="AD339">
        <v>709</v>
      </c>
      <c r="AE339" s="6">
        <v>1.3</v>
      </c>
      <c r="AF339">
        <v>0</v>
      </c>
      <c r="AG339">
        <f t="shared" si="29"/>
        <v>0</v>
      </c>
      <c r="AH339">
        <v>1358</v>
      </c>
      <c r="AI339">
        <v>1341</v>
      </c>
      <c r="AJ339" s="18">
        <v>1476</v>
      </c>
    </row>
    <row r="340" spans="1:36" x14ac:dyDescent="0.6">
      <c r="A340">
        <v>2024</v>
      </c>
      <c r="B340">
        <v>12</v>
      </c>
      <c r="C340">
        <v>4</v>
      </c>
      <c r="D340">
        <f t="shared" si="27"/>
        <v>3</v>
      </c>
      <c r="G340" cm="1">
        <f t="array" ref="G340">_xlfn.IFS(F340 = "H", 0, F340 = "B7", -7, F340 = "B6", -6, F340 = "B5", -5, F340 = "B4", -4, F340 = "B3", -3, F340 = "B2", -2, F340 = "B1", -1, F340 = "A7", 7, F340 = "A6", 6, F340 = "A5", 5, F340 = "A4", 4, F340 = "A3", 3, F340 = "A2", 2, F340 = "A1", 1, F340 = "", 0)</f>
        <v>0</v>
      </c>
      <c r="H340">
        <f t="shared" si="25"/>
        <v>0</v>
      </c>
      <c r="I340">
        <f t="shared" si="26"/>
        <v>0</v>
      </c>
      <c r="L340">
        <v>5854.2453987730069</v>
      </c>
      <c r="M340">
        <v>5315.8343558282213</v>
      </c>
      <c r="N340">
        <v>582.15950920245405</v>
      </c>
      <c r="O340">
        <v>795.77300613496936</v>
      </c>
      <c r="P340">
        <v>5403</v>
      </c>
      <c r="Q340">
        <v>5452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0.19017810532780591</v>
      </c>
      <c r="X340">
        <v>0.80982189467219412</v>
      </c>
      <c r="Y340">
        <v>5.5624136342699207E-2</v>
      </c>
      <c r="Z340">
        <v>724</v>
      </c>
      <c r="AA340">
        <f t="shared" si="28"/>
        <v>15</v>
      </c>
      <c r="AB340">
        <v>1267</v>
      </c>
      <c r="AC340">
        <v>628.36125555780836</v>
      </c>
      <c r="AD340">
        <v>724</v>
      </c>
      <c r="AE340" s="6">
        <v>3.1</v>
      </c>
      <c r="AF340">
        <v>0</v>
      </c>
      <c r="AG340">
        <f t="shared" si="29"/>
        <v>0</v>
      </c>
      <c r="AH340">
        <v>1348</v>
      </c>
      <c r="AI340">
        <v>1338</v>
      </c>
      <c r="AJ340" s="18">
        <v>1469</v>
      </c>
    </row>
    <row r="341" spans="1:36" x14ac:dyDescent="0.6">
      <c r="A341">
        <v>2024</v>
      </c>
      <c r="B341">
        <v>12</v>
      </c>
      <c r="C341">
        <v>5</v>
      </c>
      <c r="D341">
        <f t="shared" si="27"/>
        <v>4</v>
      </c>
      <c r="G341" cm="1">
        <f t="array" ref="G341">_xlfn.IFS(F341 = "H", 0, F341 = "B7", -7, F341 = "B6", -6, F341 = "B5", -5, F341 = "B4", -4, F341 = "B3", -3, F341 = "B2", -2, F341 = "B1", -1, F341 = "A7", 7, F341 = "A6", 6, F341 = "A5", 5, F341 = "A4", 4, F341 = "A3", 3, F341 = "A2", 2, F341 = "A1", 1, F341 = "", 0)</f>
        <v>0</v>
      </c>
      <c r="H341">
        <f t="shared" si="25"/>
        <v>0</v>
      </c>
      <c r="I341">
        <f t="shared" si="26"/>
        <v>0</v>
      </c>
      <c r="L341">
        <v>5470.5740181268884</v>
      </c>
      <c r="M341">
        <v>4859.6495468277944</v>
      </c>
      <c r="N341">
        <v>612.08761329305139</v>
      </c>
      <c r="O341">
        <v>818.18731117824768</v>
      </c>
      <c r="P341">
        <v>5292</v>
      </c>
      <c r="Q341">
        <v>5271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0.100924611063776</v>
      </c>
      <c r="X341">
        <v>0.89907538893622385</v>
      </c>
      <c r="Y341">
        <v>9.5845561551326966E-2</v>
      </c>
      <c r="Z341">
        <v>710</v>
      </c>
      <c r="AA341">
        <f t="shared" si="28"/>
        <v>-14</v>
      </c>
      <c r="AB341">
        <v>1267</v>
      </c>
      <c r="AC341">
        <v>672.71878422231271</v>
      </c>
      <c r="AD341">
        <v>710</v>
      </c>
      <c r="AE341" s="6">
        <v>3.9</v>
      </c>
      <c r="AF341">
        <v>1.8</v>
      </c>
      <c r="AG341">
        <f t="shared" si="29"/>
        <v>7.02</v>
      </c>
      <c r="AH341">
        <v>1422</v>
      </c>
      <c r="AI341">
        <v>1295</v>
      </c>
      <c r="AJ341" s="18">
        <v>1571</v>
      </c>
    </row>
    <row r="342" spans="1:36" x14ac:dyDescent="0.6">
      <c r="A342">
        <v>2024</v>
      </c>
      <c r="B342">
        <v>12</v>
      </c>
      <c r="C342">
        <v>6</v>
      </c>
      <c r="D342">
        <f t="shared" si="27"/>
        <v>5</v>
      </c>
      <c r="G342" cm="1">
        <f t="array" ref="G342">_xlfn.IFS(F342 = "H", 0, F342 = "B7", -7, F342 = "B6", -6, F342 = "B5", -5, F342 = "B4", -4, F342 = "B3", -3, F342 = "B2", -2, F342 = "B1", -1, F342 = "A7", 7, F342 = "A6", 6, F342 = "A5", 5, F342 = "A4", 4, F342 = "A3", 3, F342 = "A2", 2, F342 = "A1", 1, F342 = "", 0)</f>
        <v>0</v>
      </c>
      <c r="H342">
        <f t="shared" si="25"/>
        <v>0</v>
      </c>
      <c r="I342">
        <f t="shared" si="26"/>
        <v>0</v>
      </c>
      <c r="L342">
        <v>6013.1999999999989</v>
      </c>
      <c r="M342">
        <v>5230.4571428571417</v>
      </c>
      <c r="N342">
        <v>622.79999999999995</v>
      </c>
      <c r="O342">
        <v>818.65714285714284</v>
      </c>
      <c r="P342">
        <v>5914</v>
      </c>
      <c r="Q342">
        <v>5882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0.1638238951056856</v>
      </c>
      <c r="X342">
        <v>0.83617610489431449</v>
      </c>
      <c r="Y342">
        <v>4.7992257262348827E-2</v>
      </c>
      <c r="Z342">
        <v>754</v>
      </c>
      <c r="AA342">
        <f t="shared" si="28"/>
        <v>44</v>
      </c>
      <c r="AB342">
        <v>1267</v>
      </c>
      <c r="AC342">
        <v>685.19803745751096</v>
      </c>
      <c r="AD342">
        <v>754</v>
      </c>
      <c r="AE342" s="6">
        <v>2.1</v>
      </c>
      <c r="AF342">
        <v>0</v>
      </c>
      <c r="AG342">
        <f t="shared" si="29"/>
        <v>0</v>
      </c>
      <c r="AH342">
        <v>1578</v>
      </c>
      <c r="AI342">
        <v>1293</v>
      </c>
      <c r="AJ342" s="18">
        <v>1742</v>
      </c>
    </row>
    <row r="343" spans="1:36" x14ac:dyDescent="0.6">
      <c r="A343">
        <v>2024</v>
      </c>
      <c r="B343">
        <v>12</v>
      </c>
      <c r="C343">
        <v>7</v>
      </c>
      <c r="D343">
        <f t="shared" si="27"/>
        <v>6</v>
      </c>
      <c r="G343" cm="1">
        <f t="array" ref="G343">_xlfn.IFS(F343 = "H", 0, F343 = "B7", -7, F343 = "B6", -6, F343 = "B5", -5, F343 = "B4", -4, F343 = "B3", -3, F343 = "B2", -2, F343 = "B1", -1, F343 = "A7", 7, F343 = "A6", 6, F343 = "A5", 5, F343 = "A4", 4, F343 = "A3", 3, F343 = "A2", 2, F343 = "A1", 1, F343 = "", 0)</f>
        <v>0</v>
      </c>
      <c r="H343">
        <f t="shared" si="25"/>
        <v>0</v>
      </c>
      <c r="I343">
        <f t="shared" si="26"/>
        <v>0</v>
      </c>
      <c r="L343">
        <v>5221.3371757925079</v>
      </c>
      <c r="M343">
        <v>4907.1008645533148</v>
      </c>
      <c r="N343">
        <v>596.34293948126799</v>
      </c>
      <c r="O343">
        <v>613.43227665706058</v>
      </c>
      <c r="P343">
        <v>5548</v>
      </c>
      <c r="Q343">
        <v>5504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0.1019854195749961</v>
      </c>
      <c r="X343">
        <v>0.89801458042500393</v>
      </c>
      <c r="Y343">
        <v>0.1763128414594213</v>
      </c>
      <c r="Z343">
        <v>716</v>
      </c>
      <c r="AA343">
        <f t="shared" si="28"/>
        <v>-38</v>
      </c>
      <c r="AB343">
        <v>1267</v>
      </c>
      <c r="AC343">
        <v>709.55383104842281</v>
      </c>
      <c r="AD343">
        <v>716</v>
      </c>
      <c r="AE343" s="6">
        <v>0.2</v>
      </c>
      <c r="AF343">
        <v>0</v>
      </c>
      <c r="AG343">
        <f t="shared" si="29"/>
        <v>0</v>
      </c>
      <c r="AH343">
        <v>1380</v>
      </c>
      <c r="AI343">
        <v>1358</v>
      </c>
      <c r="AJ343" s="18">
        <v>1899</v>
      </c>
    </row>
    <row r="344" spans="1:36" x14ac:dyDescent="0.6">
      <c r="A344">
        <v>2024</v>
      </c>
      <c r="B344">
        <v>12</v>
      </c>
      <c r="C344">
        <v>8</v>
      </c>
      <c r="D344">
        <f t="shared" si="27"/>
        <v>7</v>
      </c>
      <c r="G344" cm="1">
        <f t="array" ref="G344">_xlfn.IFS(F344 = "H", 0, F344 = "B7", -7, F344 = "B6", -6, F344 = "B5", -5, F344 = "B4", -4, F344 = "B3", -3, F344 = "B2", -2, F344 = "B1", -1, F344 = "A7", 7, F344 = "A6", 6, F344 = "A5", 5, F344 = "A4", 4, F344 = "A3", 3, F344 = "A2", 2, F344 = "A1", 1, F344 = "", 0)</f>
        <v>0</v>
      </c>
      <c r="H344">
        <f t="shared" si="25"/>
        <v>0</v>
      </c>
      <c r="I344">
        <f t="shared" si="26"/>
        <v>0</v>
      </c>
      <c r="L344">
        <v>4786.6900584795312</v>
      </c>
      <c r="M344">
        <v>4558.269005847952</v>
      </c>
      <c r="N344">
        <v>534.03508771929819</v>
      </c>
      <c r="O344">
        <v>527.47368421052624</v>
      </c>
      <c r="P344">
        <v>6049</v>
      </c>
      <c r="Q344">
        <v>6223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0.18988890699695779</v>
      </c>
      <c r="X344">
        <v>0.81011109300304218</v>
      </c>
      <c r="Y344">
        <v>2.4608865710560621E-2</v>
      </c>
      <c r="Z344">
        <v>680</v>
      </c>
      <c r="AA344">
        <f t="shared" si="28"/>
        <v>-36</v>
      </c>
      <c r="AB344">
        <v>1267</v>
      </c>
      <c r="AC344">
        <v>698.50509439731684</v>
      </c>
      <c r="AD344">
        <v>680</v>
      </c>
      <c r="AE344" s="6">
        <v>-0.2</v>
      </c>
      <c r="AF344">
        <v>0</v>
      </c>
      <c r="AG344">
        <f t="shared" si="29"/>
        <v>0</v>
      </c>
      <c r="AH344">
        <v>1213</v>
      </c>
      <c r="AI344">
        <v>1658</v>
      </c>
      <c r="AJ344" s="18">
        <v>1801</v>
      </c>
    </row>
    <row r="345" spans="1:36" x14ac:dyDescent="0.6">
      <c r="A345">
        <v>2024</v>
      </c>
      <c r="B345">
        <v>12</v>
      </c>
      <c r="C345">
        <v>9</v>
      </c>
      <c r="D345">
        <f t="shared" si="27"/>
        <v>1</v>
      </c>
      <c r="G345" cm="1">
        <f t="array" ref="G345">_xlfn.IFS(F345 = "H", 0, F345 = "B7", -7, F345 = "B6", -6, F345 = "B5", -5, F345 = "B4", -4, F345 = "B3", -3, F345 = "B2", -2, F345 = "B1", -1, F345 = "A7", 7, F345 = "A6", 6, F345 = "A5", 5, F345 = "A4", 4, F345 = "A3", 3, F345 = "A2", 2, F345 = "A1", 1, F345 = "", 0)</f>
        <v>0</v>
      </c>
      <c r="H345">
        <f t="shared" si="25"/>
        <v>0</v>
      </c>
      <c r="I345">
        <f t="shared" si="26"/>
        <v>0</v>
      </c>
      <c r="L345">
        <v>5900.2073170731701</v>
      </c>
      <c r="M345">
        <v>5383.0365853658532</v>
      </c>
      <c r="N345">
        <v>595.63414634146341</v>
      </c>
      <c r="O345">
        <v>794.59756097560967</v>
      </c>
      <c r="P345">
        <v>5947</v>
      </c>
      <c r="Q345">
        <v>5938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0.1847951599655428</v>
      </c>
      <c r="X345">
        <v>0.81520484003445726</v>
      </c>
      <c r="Y345">
        <v>2.0143037442153979E-2</v>
      </c>
      <c r="Z345">
        <v>673</v>
      </c>
      <c r="AA345">
        <f t="shared" si="28"/>
        <v>-7</v>
      </c>
      <c r="AB345">
        <v>1267</v>
      </c>
      <c r="AC345">
        <v>654.24739736636707</v>
      </c>
      <c r="AD345">
        <v>673</v>
      </c>
      <c r="AE345" s="6">
        <v>1</v>
      </c>
      <c r="AF345">
        <v>0</v>
      </c>
      <c r="AG345">
        <f t="shared" si="29"/>
        <v>0</v>
      </c>
      <c r="AH345">
        <v>1366</v>
      </c>
      <c r="AI345">
        <v>1364</v>
      </c>
      <c r="AJ345" s="18">
        <v>1456</v>
      </c>
    </row>
    <row r="346" spans="1:36" x14ac:dyDescent="0.6">
      <c r="A346">
        <v>2024</v>
      </c>
      <c r="B346">
        <v>12</v>
      </c>
      <c r="C346">
        <v>10</v>
      </c>
      <c r="D346">
        <f t="shared" si="27"/>
        <v>2</v>
      </c>
      <c r="G346" cm="1">
        <f t="array" ref="G346">_xlfn.IFS(F346 = "H", 0, F346 = "B7", -7, F346 = "B6", -6, F346 = "B5", -5, F346 = "B4", -4, F346 = "B3", -3, F346 = "B2", -2, F346 = "B1", -1, F346 = "A7", 7, F346 = "A6", 6, F346 = "A5", 5, F346 = "A4", 4, F346 = "A3", 3, F346 = "A2", 2, F346 = "A1", 1, F346 = "", 0)</f>
        <v>0</v>
      </c>
      <c r="H346">
        <f t="shared" si="25"/>
        <v>0</v>
      </c>
      <c r="I346">
        <f t="shared" si="26"/>
        <v>0</v>
      </c>
      <c r="L346">
        <v>5621.7689969604862</v>
      </c>
      <c r="M346">
        <v>5031.3677811550151</v>
      </c>
      <c r="N346">
        <v>662.50151975683889</v>
      </c>
      <c r="O346">
        <v>795.94224924012155</v>
      </c>
      <c r="P346">
        <v>5031</v>
      </c>
      <c r="Q346">
        <v>5194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9.9426242868785666E-2</v>
      </c>
      <c r="X346">
        <v>0.90057375713121435</v>
      </c>
      <c r="Y346">
        <v>9.7678891605541968E-2</v>
      </c>
      <c r="Z346">
        <v>702</v>
      </c>
      <c r="AA346">
        <f t="shared" si="28"/>
        <v>29</v>
      </c>
      <c r="AB346">
        <v>1267</v>
      </c>
      <c r="AC346">
        <v>650.56363009768427</v>
      </c>
      <c r="AD346">
        <v>702</v>
      </c>
      <c r="AE346" s="6">
        <v>2.6</v>
      </c>
      <c r="AF346">
        <v>0</v>
      </c>
      <c r="AG346">
        <f t="shared" si="29"/>
        <v>0</v>
      </c>
      <c r="AH346">
        <v>1321</v>
      </c>
      <c r="AI346">
        <v>1210</v>
      </c>
      <c r="AJ346" s="18">
        <v>1526</v>
      </c>
    </row>
    <row r="347" spans="1:36" x14ac:dyDescent="0.6">
      <c r="A347">
        <v>2024</v>
      </c>
      <c r="B347">
        <v>12</v>
      </c>
      <c r="C347">
        <v>11</v>
      </c>
      <c r="D347">
        <f t="shared" si="27"/>
        <v>3</v>
      </c>
      <c r="G347" cm="1">
        <f t="array" ref="G347">_xlfn.IFS(F347 = "H", 0, F347 = "B7", -7, F347 = "B6", -6, F347 = "B5", -5, F347 = "B4", -4, F347 = "B3", -3, F347 = "B2", -2, F347 = "B1", -1, F347 = "A7", 7, F347 = "A6", 6, F347 = "A5", 5, F347 = "A4", 4, F347 = "A3", 3, F347 = "A2", 2, F347 = "A1", 1, F347 = "", 0)</f>
        <v>0</v>
      </c>
      <c r="H347">
        <f t="shared" si="25"/>
        <v>0</v>
      </c>
      <c r="I347">
        <f t="shared" si="26"/>
        <v>0</v>
      </c>
      <c r="L347">
        <v>6153.0186335403732</v>
      </c>
      <c r="M347">
        <v>5565.1739130434789</v>
      </c>
      <c r="N347">
        <v>626.21739130434787</v>
      </c>
      <c r="O347">
        <v>815.44099378881992</v>
      </c>
      <c r="P347">
        <v>5279</v>
      </c>
      <c r="Q347">
        <v>5756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0.19187433922368219</v>
      </c>
      <c r="X347">
        <v>0.80812566077631776</v>
      </c>
      <c r="Y347">
        <v>0.1002567587977647</v>
      </c>
      <c r="Z347">
        <v>834</v>
      </c>
      <c r="AA347">
        <f t="shared" si="28"/>
        <v>132</v>
      </c>
      <c r="AB347">
        <v>1267</v>
      </c>
      <c r="AC347">
        <v>621.09586223031351</v>
      </c>
      <c r="AD347">
        <v>834</v>
      </c>
      <c r="AE347" s="6">
        <v>3</v>
      </c>
      <c r="AF347">
        <v>0</v>
      </c>
      <c r="AG347">
        <f t="shared" si="29"/>
        <v>0</v>
      </c>
      <c r="AH347">
        <v>1458</v>
      </c>
      <c r="AI347">
        <v>1300</v>
      </c>
      <c r="AJ347" s="18">
        <v>1659</v>
      </c>
    </row>
    <row r="348" spans="1:36" x14ac:dyDescent="0.6">
      <c r="A348">
        <v>2024</v>
      </c>
      <c r="B348">
        <v>12</v>
      </c>
      <c r="C348">
        <v>12</v>
      </c>
      <c r="D348">
        <f t="shared" si="27"/>
        <v>4</v>
      </c>
      <c r="G348" cm="1">
        <f t="array" ref="G348">_xlfn.IFS(F348 = "H", 0, F348 = "B7", -7, F348 = "B6", -6, F348 = "B5", -5, F348 = "B4", -4, F348 = "B3", -3, F348 = "B2", -2, F348 = "B1", -1, F348 = "A7", 7, F348 = "A6", 6, F348 = "A5", 5, F348 = "A4", 4, F348 = "A3", 3, F348 = "A2", 2, F348 = "A1", 1, F348 = "", 0)</f>
        <v>0</v>
      </c>
      <c r="H348">
        <f t="shared" si="25"/>
        <v>0</v>
      </c>
      <c r="I348">
        <f t="shared" si="26"/>
        <v>0</v>
      </c>
      <c r="L348">
        <v>5522.7876923076938</v>
      </c>
      <c r="M348">
        <v>4876.6153846153866</v>
      </c>
      <c r="N348">
        <v>619.76923076923083</v>
      </c>
      <c r="O348">
        <v>772.62153846153865</v>
      </c>
      <c r="P348">
        <v>5110</v>
      </c>
      <c r="Q348">
        <v>5495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0.1097375451830898</v>
      </c>
      <c r="X348">
        <v>0.89026245481691024</v>
      </c>
      <c r="Y348">
        <v>0.1046298915605846</v>
      </c>
      <c r="Z348">
        <v>925</v>
      </c>
      <c r="AA348">
        <f t="shared" si="28"/>
        <v>91</v>
      </c>
      <c r="AB348">
        <v>1267</v>
      </c>
      <c r="AC348">
        <v>668.41369929080247</v>
      </c>
      <c r="AD348">
        <v>925</v>
      </c>
      <c r="AE348" s="6">
        <v>0.5</v>
      </c>
      <c r="AF348">
        <v>0</v>
      </c>
      <c r="AG348">
        <f t="shared" si="29"/>
        <v>0</v>
      </c>
      <c r="AH348">
        <v>1502</v>
      </c>
      <c r="AI348">
        <v>1386</v>
      </c>
      <c r="AJ348" s="18">
        <v>1841</v>
      </c>
    </row>
    <row r="349" spans="1:36" x14ac:dyDescent="0.6">
      <c r="A349">
        <v>2024</v>
      </c>
      <c r="B349">
        <v>12</v>
      </c>
      <c r="C349">
        <v>13</v>
      </c>
      <c r="D349">
        <f t="shared" si="27"/>
        <v>5</v>
      </c>
      <c r="G349" cm="1">
        <f t="array" ref="G349">_xlfn.IFS(F349 = "H", 0, F349 = "B7", -7, F349 = "B6", -6, F349 = "B5", -5, F349 = "B4", -4, F349 = "B3", -3, F349 = "B2", -2, F349 = "B1", -1, F349 = "A7", 7, F349 = "A6", 6, F349 = "A5", 5, F349 = "A4", 4, F349 = "A3", 3, F349 = "A2", 2, F349 = "A1", 1, F349 = "", 0)</f>
        <v>0</v>
      </c>
      <c r="H349">
        <f t="shared" si="25"/>
        <v>0</v>
      </c>
      <c r="I349">
        <f t="shared" si="26"/>
        <v>0</v>
      </c>
      <c r="L349">
        <v>6225.8309037900872</v>
      </c>
      <c r="M349">
        <v>5421.5160349854223</v>
      </c>
      <c r="N349">
        <v>617.84256559766766</v>
      </c>
      <c r="O349">
        <v>825.19241982507288</v>
      </c>
      <c r="P349">
        <v>6065</v>
      </c>
      <c r="Q349">
        <v>6227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0.15878010087862021</v>
      </c>
      <c r="X349">
        <v>0.84121989912137973</v>
      </c>
      <c r="Y349">
        <v>0.2257993003579564</v>
      </c>
      <c r="Z349">
        <v>967</v>
      </c>
      <c r="AA349">
        <f t="shared" si="28"/>
        <v>42</v>
      </c>
      <c r="AB349">
        <v>1267</v>
      </c>
      <c r="AC349">
        <v>699.28075474168008</v>
      </c>
      <c r="AD349">
        <v>967</v>
      </c>
      <c r="AE349" s="6">
        <v>1</v>
      </c>
      <c r="AF349">
        <v>0</v>
      </c>
      <c r="AG349">
        <f t="shared" si="29"/>
        <v>0</v>
      </c>
      <c r="AH349">
        <v>1694</v>
      </c>
      <c r="AI349">
        <v>1447</v>
      </c>
      <c r="AJ349" s="18">
        <v>2000</v>
      </c>
    </row>
    <row r="350" spans="1:36" x14ac:dyDescent="0.6">
      <c r="A350">
        <v>2024</v>
      </c>
      <c r="B350">
        <v>12</v>
      </c>
      <c r="C350">
        <v>14</v>
      </c>
      <c r="D350">
        <f t="shared" si="27"/>
        <v>6</v>
      </c>
      <c r="G350" cm="1">
        <f t="array" ref="G350">_xlfn.IFS(F350 = "H", 0, F350 = "B7", -7, F350 = "B6", -6, F350 = "B5", -5, F350 = "B4", -4, F350 = "B3", -3, F350 = "B2", -2, F350 = "B1", -1, F350 = "A7", 7, F350 = "A6", 6, F350 = "A5", 5, F350 = "A4", 4, F350 = "A3", 3, F350 = "A2", 2, F350 = "A1", 1, F350 = "", 0)</f>
        <v>0</v>
      </c>
      <c r="H350">
        <f t="shared" si="25"/>
        <v>0</v>
      </c>
      <c r="I350">
        <f t="shared" si="26"/>
        <v>0</v>
      </c>
      <c r="L350">
        <v>5478.3790087463549</v>
      </c>
      <c r="M350">
        <v>5204.2740524781329</v>
      </c>
      <c r="N350">
        <v>569.97084548104954</v>
      </c>
      <c r="O350">
        <v>592.58892128279876</v>
      </c>
      <c r="P350">
        <v>5920</v>
      </c>
      <c r="Q350">
        <v>5910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0.1014722457030149</v>
      </c>
      <c r="X350">
        <v>0.89852775429698517</v>
      </c>
      <c r="Y350">
        <v>0.14658213581290511</v>
      </c>
      <c r="Z350">
        <v>886</v>
      </c>
      <c r="AA350">
        <f t="shared" si="28"/>
        <v>-81</v>
      </c>
      <c r="AB350">
        <v>1267</v>
      </c>
      <c r="AC350">
        <v>732.90536947067437</v>
      </c>
      <c r="AD350">
        <v>886</v>
      </c>
      <c r="AE350" s="6">
        <v>-0.8</v>
      </c>
      <c r="AF350">
        <v>0</v>
      </c>
      <c r="AG350">
        <f t="shared" si="29"/>
        <v>0</v>
      </c>
      <c r="AH350">
        <v>1441</v>
      </c>
      <c r="AI350">
        <v>1499</v>
      </c>
      <c r="AJ350" s="18">
        <v>2129</v>
      </c>
    </row>
    <row r="351" spans="1:36" x14ac:dyDescent="0.6">
      <c r="A351">
        <v>2024</v>
      </c>
      <c r="B351">
        <v>12</v>
      </c>
      <c r="C351">
        <v>15</v>
      </c>
      <c r="D351">
        <f t="shared" si="27"/>
        <v>7</v>
      </c>
      <c r="G351" cm="1">
        <f t="array" ref="G351">_xlfn.IFS(F351 = "H", 0, F351 = "B7", -7, F351 = "B6", -6, F351 = "B5", -5, F351 = "B4", -4, F351 = "B3", -3, F351 = "B2", -2, F351 = "B1", -1, F351 = "A7", 7, F351 = "A6", 6, F351 = "A5", 5, F351 = "A4", 4, F351 = "A3", 3, F351 = "A2", 2, F351 = "A1", 1, F351 = "", 0)</f>
        <v>0</v>
      </c>
      <c r="H351">
        <f t="shared" si="25"/>
        <v>0</v>
      </c>
      <c r="I351">
        <f t="shared" si="26"/>
        <v>0</v>
      </c>
      <c r="L351">
        <v>4788.7873563218391</v>
      </c>
      <c r="M351">
        <v>4644.2988505747126</v>
      </c>
      <c r="N351">
        <v>527.16091954022988</v>
      </c>
      <c r="O351">
        <v>536.87356321839081</v>
      </c>
      <c r="P351">
        <v>6417</v>
      </c>
      <c r="Q351">
        <v>6370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0.18465368473188909</v>
      </c>
      <c r="X351">
        <v>0.81534631526811086</v>
      </c>
      <c r="Y351">
        <v>9.9857928625426862E-2</v>
      </c>
      <c r="Z351">
        <v>749</v>
      </c>
      <c r="AA351">
        <f t="shared" si="28"/>
        <v>-137</v>
      </c>
      <c r="AB351">
        <v>1267</v>
      </c>
      <c r="AC351">
        <v>716.83814894083378</v>
      </c>
      <c r="AD351">
        <v>749</v>
      </c>
      <c r="AE351" s="6">
        <v>1.2</v>
      </c>
      <c r="AF351">
        <v>0</v>
      </c>
      <c r="AG351">
        <f t="shared" si="29"/>
        <v>0</v>
      </c>
      <c r="AH351">
        <v>1322</v>
      </c>
      <c r="AI351">
        <v>1842</v>
      </c>
      <c r="AJ351" s="18">
        <v>1931</v>
      </c>
    </row>
    <row r="352" spans="1:36" x14ac:dyDescent="0.6">
      <c r="A352">
        <v>2024</v>
      </c>
      <c r="B352">
        <v>12</v>
      </c>
      <c r="C352">
        <v>16</v>
      </c>
      <c r="D352">
        <f t="shared" si="27"/>
        <v>1</v>
      </c>
      <c r="G352" cm="1">
        <f t="array" ref="G352">_xlfn.IFS(F352 = "H", 0, F352 = "B7", -7, F352 = "B6", -6, F352 = "B5", -5, F352 = "B4", -4, F352 = "B3", -3, F352 = "B2", -2, F352 = "B1", -1, F352 = "A7", 7, F352 = "A6", 6, F352 = "A5", 5, F352 = "A4", 4, F352 = "A3", 3, F352 = "A2", 2, F352 = "A1", 1, F352 = "", 0)</f>
        <v>0</v>
      </c>
      <c r="H352">
        <f t="shared" si="25"/>
        <v>0</v>
      </c>
      <c r="I352">
        <f t="shared" si="26"/>
        <v>0</v>
      </c>
      <c r="L352">
        <v>5748.8279883381929</v>
      </c>
      <c r="M352">
        <v>5400.6880466472312</v>
      </c>
      <c r="N352">
        <v>590.33819241982508</v>
      </c>
      <c r="O352">
        <v>806.75510204081638</v>
      </c>
      <c r="P352">
        <v>6164</v>
      </c>
      <c r="Q352">
        <v>6288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0.1825556804797088</v>
      </c>
      <c r="X352">
        <v>0.81744431952029128</v>
      </c>
      <c r="Y352">
        <v>0.13462362137273801</v>
      </c>
      <c r="Z352">
        <v>684</v>
      </c>
      <c r="AA352">
        <f t="shared" si="28"/>
        <v>-65</v>
      </c>
      <c r="AB352">
        <v>1267</v>
      </c>
      <c r="AC352">
        <v>670.73809652657417</v>
      </c>
      <c r="AD352">
        <v>684</v>
      </c>
      <c r="AE352" s="6">
        <v>-0.2</v>
      </c>
      <c r="AF352">
        <v>0</v>
      </c>
      <c r="AG352">
        <f t="shared" si="29"/>
        <v>0</v>
      </c>
      <c r="AH352">
        <v>1476</v>
      </c>
      <c r="AI352">
        <v>1450</v>
      </c>
      <c r="AJ352" s="18">
        <v>1483</v>
      </c>
    </row>
    <row r="353" spans="1:36" x14ac:dyDescent="0.6">
      <c r="A353">
        <v>2024</v>
      </c>
      <c r="B353">
        <v>12</v>
      </c>
      <c r="C353">
        <v>17</v>
      </c>
      <c r="D353">
        <f t="shared" si="27"/>
        <v>2</v>
      </c>
      <c r="G353" cm="1">
        <f t="array" ref="G353">_xlfn.IFS(F353 = "H", 0, F353 = "B7", -7, F353 = "B6", -6, F353 = "B5", -5, F353 = "B4", -4, F353 = "B3", -3, F353 = "B2", -2, F353 = "B1", -1, F353 = "A7", 7, F353 = "A6", 6, F353 = "A5", 5, F353 = "A4", 4, F353 = "A3", 3, F353 = "A2", 2, F353 = "A1", 1, F353 = "", 0)</f>
        <v>0</v>
      </c>
      <c r="H353">
        <f t="shared" si="25"/>
        <v>0</v>
      </c>
      <c r="I353">
        <f t="shared" si="26"/>
        <v>0</v>
      </c>
      <c r="L353">
        <v>5522.8703170028821</v>
      </c>
      <c r="M353">
        <v>5110.0172910662832</v>
      </c>
      <c r="N353">
        <v>584.86743515850139</v>
      </c>
      <c r="O353">
        <v>766.29394812680118</v>
      </c>
      <c r="P353">
        <v>5378</v>
      </c>
      <c r="Q353">
        <v>5649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0.1050356916140901</v>
      </c>
      <c r="X353">
        <v>0.8949643083859099</v>
      </c>
      <c r="Y353">
        <v>3.8058099815604131E-2</v>
      </c>
      <c r="Z353">
        <v>717</v>
      </c>
      <c r="AA353">
        <f t="shared" si="28"/>
        <v>33</v>
      </c>
      <c r="AB353">
        <v>1267</v>
      </c>
      <c r="AC353">
        <v>676.64336058309823</v>
      </c>
      <c r="AD353">
        <v>717</v>
      </c>
      <c r="AE353" s="6">
        <v>-0.8</v>
      </c>
      <c r="AF353">
        <v>0</v>
      </c>
      <c r="AG353">
        <f t="shared" si="29"/>
        <v>0</v>
      </c>
      <c r="AH353">
        <v>1378</v>
      </c>
      <c r="AI353">
        <v>1402</v>
      </c>
      <c r="AJ353" s="18">
        <v>1528</v>
      </c>
    </row>
    <row r="354" spans="1:36" x14ac:dyDescent="0.6">
      <c r="A354">
        <v>2024</v>
      </c>
      <c r="B354">
        <v>12</v>
      </c>
      <c r="C354">
        <v>18</v>
      </c>
      <c r="D354">
        <f t="shared" si="27"/>
        <v>3</v>
      </c>
      <c r="G354" cm="1">
        <f t="array" ref="G354">_xlfn.IFS(F354 = "H", 0, F354 = "B7", -7, F354 = "B6", -6, F354 = "B5", -5, F354 = "B4", -4, F354 = "B3", -3, F354 = "B2", -2, F354 = "B1", -1, F354 = "A7", 7, F354 = "A6", 6, F354 = "A5", 5, F354 = "A4", 4, F354 = "A3", 3, F354 = "A2", 2, F354 = "A1", 1, F354 = "", 0)</f>
        <v>0</v>
      </c>
      <c r="H354">
        <f t="shared" si="25"/>
        <v>0</v>
      </c>
      <c r="I354">
        <f t="shared" si="26"/>
        <v>0</v>
      </c>
      <c r="L354">
        <v>5756.2500000000009</v>
      </c>
      <c r="M354">
        <v>5239.4642857142862</v>
      </c>
      <c r="N354">
        <v>571.53571428571433</v>
      </c>
      <c r="O354">
        <v>754.85714285714289</v>
      </c>
      <c r="P354">
        <v>5292</v>
      </c>
      <c r="Q354">
        <v>6013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0.1932080200501253</v>
      </c>
      <c r="X354">
        <v>0.80679197994987462</v>
      </c>
      <c r="Y354">
        <v>7.4517175291169094E-2</v>
      </c>
      <c r="Z354">
        <v>793</v>
      </c>
      <c r="AA354">
        <f t="shared" si="28"/>
        <v>76</v>
      </c>
      <c r="AB354">
        <v>1267</v>
      </c>
      <c r="AC354">
        <v>640.44140208794033</v>
      </c>
      <c r="AD354">
        <v>793</v>
      </c>
      <c r="AE354" s="6">
        <v>-3.4</v>
      </c>
      <c r="AF354">
        <v>0</v>
      </c>
      <c r="AG354">
        <f t="shared" si="29"/>
        <v>0</v>
      </c>
      <c r="AH354">
        <v>1431</v>
      </c>
      <c r="AI354">
        <v>1394</v>
      </c>
      <c r="AJ354" s="18">
        <v>1554</v>
      </c>
    </row>
    <row r="355" spans="1:36" x14ac:dyDescent="0.6">
      <c r="A355">
        <v>2024</v>
      </c>
      <c r="B355">
        <v>12</v>
      </c>
      <c r="C355">
        <v>19</v>
      </c>
      <c r="D355">
        <f t="shared" si="27"/>
        <v>4</v>
      </c>
      <c r="G355" cm="1">
        <f t="array" ref="G355">_xlfn.IFS(F355 = "H", 0, F355 = "B7", -7, F355 = "B6", -6, F355 = "B5", -5, F355 = "B4", -4, F355 = "B3", -3, F355 = "B2", -2, F355 = "B1", -1, F355 = "A7", 7, F355 = "A6", 6, F355 = "A5", 5, F355 = "A4", 4, F355 = "A3", 3, F355 = "A2", 2, F355 = "A1", 1, F355 = "", 0)</f>
        <v>0</v>
      </c>
      <c r="H355">
        <f t="shared" si="25"/>
        <v>0</v>
      </c>
      <c r="I355">
        <f t="shared" si="26"/>
        <v>0</v>
      </c>
      <c r="L355">
        <v>5597.8713450292389</v>
      </c>
      <c r="M355">
        <v>5071.1111111111104</v>
      </c>
      <c r="N355">
        <v>639.78362573099412</v>
      </c>
      <c r="O355">
        <v>777.72514619883032</v>
      </c>
      <c r="P355">
        <v>5082</v>
      </c>
      <c r="Q355">
        <v>5939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0.1075662911930038</v>
      </c>
      <c r="X355">
        <v>0.89243370880699624</v>
      </c>
      <c r="Y355">
        <v>1.616394675100781E-2</v>
      </c>
      <c r="Z355">
        <v>813</v>
      </c>
      <c r="AA355">
        <f t="shared" si="28"/>
        <v>20</v>
      </c>
      <c r="AB355">
        <v>1267</v>
      </c>
      <c r="AC355">
        <v>673.76952172842812</v>
      </c>
      <c r="AD355">
        <v>813</v>
      </c>
      <c r="AE355" s="6">
        <v>-1.4</v>
      </c>
      <c r="AF355">
        <v>0</v>
      </c>
      <c r="AG355">
        <f t="shared" si="29"/>
        <v>0</v>
      </c>
      <c r="AH355">
        <v>1610</v>
      </c>
      <c r="AI355">
        <v>1405</v>
      </c>
      <c r="AJ355" s="18">
        <v>1667</v>
      </c>
    </row>
    <row r="356" spans="1:36" x14ac:dyDescent="0.6">
      <c r="A356">
        <v>2024</v>
      </c>
      <c r="B356">
        <v>12</v>
      </c>
      <c r="C356">
        <v>20</v>
      </c>
      <c r="D356">
        <f t="shared" si="27"/>
        <v>5</v>
      </c>
      <c r="G356" cm="1">
        <f t="array" ref="G356">_xlfn.IFS(F356 = "H", 0, F356 = "B7", -7, F356 = "B6", -6, F356 = "B5", -5, F356 = "B4", -4, F356 = "B3", -3, F356 = "B2", -2, F356 = "B1", -1, F356 = "A7", 7, F356 = "A6", 6, F356 = "A5", 5, F356 = "A4", 4, F356 = "A3", 3, F356 = "A2", 2, F356 = "A1", 1, F356 = "", 0)</f>
        <v>0</v>
      </c>
      <c r="H356">
        <f t="shared" si="25"/>
        <v>0</v>
      </c>
      <c r="I356">
        <f t="shared" si="26"/>
        <v>0</v>
      </c>
      <c r="L356">
        <v>6333.924418604649</v>
      </c>
      <c r="M356">
        <v>5524.7325581395335</v>
      </c>
      <c r="N356">
        <v>621.81686046511618</v>
      </c>
      <c r="O356">
        <v>774.34011627906966</v>
      </c>
      <c r="P356">
        <v>5843</v>
      </c>
      <c r="Q356">
        <v>6352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0.16583377262344051</v>
      </c>
      <c r="X356">
        <v>0.83416622737655943</v>
      </c>
      <c r="Y356">
        <v>5.0705207052070517E-2</v>
      </c>
      <c r="Z356">
        <v>787</v>
      </c>
      <c r="AA356">
        <f t="shared" si="28"/>
        <v>-26</v>
      </c>
      <c r="AB356">
        <v>1267</v>
      </c>
      <c r="AC356">
        <v>682.48695901491783</v>
      </c>
      <c r="AD356">
        <v>787</v>
      </c>
      <c r="AE356" s="6">
        <v>1.4</v>
      </c>
      <c r="AF356">
        <v>0.4</v>
      </c>
      <c r="AG356">
        <f t="shared" si="29"/>
        <v>0.55999999999999994</v>
      </c>
      <c r="AH356">
        <v>1620</v>
      </c>
      <c r="AI356">
        <v>1456</v>
      </c>
      <c r="AJ356" s="18">
        <v>1776</v>
      </c>
    </row>
    <row r="357" spans="1:36" x14ac:dyDescent="0.6">
      <c r="A357">
        <v>2024</v>
      </c>
      <c r="B357">
        <v>12</v>
      </c>
      <c r="C357">
        <v>21</v>
      </c>
      <c r="D357">
        <f t="shared" si="27"/>
        <v>6</v>
      </c>
      <c r="G357" cm="1">
        <f t="array" ref="G357">_xlfn.IFS(F357 = "H", 0, F357 = "B7", -7, F357 = "B6", -6, F357 = "B5", -5, F357 = "B4", -4, F357 = "B3", -3, F357 = "B2", -2, F357 = "B1", -1, F357 = "A7", 7, F357 = "A6", 6, F357 = "A5", 5, F357 = "A4", 4, F357 = "A3", 3, F357 = "A2", 2, F357 = "A1", 1, F357 = "", 0)</f>
        <v>0</v>
      </c>
      <c r="H357">
        <f t="shared" si="25"/>
        <v>0</v>
      </c>
      <c r="I357">
        <f t="shared" si="26"/>
        <v>0</v>
      </c>
      <c r="L357">
        <v>5339.0674486803509</v>
      </c>
      <c r="M357">
        <v>5291.4868035190602</v>
      </c>
      <c r="N357">
        <v>558.59824046920812</v>
      </c>
      <c r="O357">
        <v>573.25513196480938</v>
      </c>
      <c r="P357">
        <v>5908</v>
      </c>
      <c r="Q357">
        <v>5843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9.938870450741781E-2</v>
      </c>
      <c r="X357">
        <v>0.90061129549258223</v>
      </c>
      <c r="Y357">
        <v>0.31860267211301169</v>
      </c>
      <c r="Z357">
        <v>776</v>
      </c>
      <c r="AA357">
        <f t="shared" si="28"/>
        <v>-11</v>
      </c>
      <c r="AB357">
        <v>1267</v>
      </c>
      <c r="AC357">
        <v>733.38479366108459</v>
      </c>
      <c r="AD357">
        <v>776</v>
      </c>
      <c r="AE357" s="6">
        <v>-0.7</v>
      </c>
      <c r="AF357">
        <v>2.9</v>
      </c>
      <c r="AG357">
        <f t="shared" si="29"/>
        <v>-2.0299999999999998</v>
      </c>
      <c r="AH357">
        <v>1445</v>
      </c>
      <c r="AI357">
        <v>1386</v>
      </c>
      <c r="AJ357" s="18">
        <v>1951</v>
      </c>
    </row>
    <row r="358" spans="1:36" x14ac:dyDescent="0.6">
      <c r="A358">
        <v>2024</v>
      </c>
      <c r="B358">
        <v>12</v>
      </c>
      <c r="C358">
        <v>22</v>
      </c>
      <c r="D358">
        <f t="shared" si="27"/>
        <v>7</v>
      </c>
      <c r="G358" cm="1">
        <f t="array" ref="G358">_xlfn.IFS(F358 = "H", 0, F358 = "B7", -7, F358 = "B6", -6, F358 = "B5", -5, F358 = "B4", -4, F358 = "B3", -3, F358 = "B2", -2, F358 = "B1", -1, F358 = "A7", 7, F358 = "A6", 6, F358 = "A5", 5, F358 = "A4", 4, F358 = "A3", 3, F358 = "A2", 2, F358 = "A1", 1, F358 = "", 0)</f>
        <v>0</v>
      </c>
      <c r="H358">
        <f t="shared" si="25"/>
        <v>0</v>
      </c>
      <c r="I358">
        <f t="shared" si="26"/>
        <v>0</v>
      </c>
      <c r="L358">
        <v>4792.5470085470079</v>
      </c>
      <c r="M358">
        <v>4724.8945868945857</v>
      </c>
      <c r="N358">
        <v>485.06837606837604</v>
      </c>
      <c r="O358">
        <v>487.80056980056975</v>
      </c>
      <c r="P358">
        <v>6079</v>
      </c>
      <c r="Q358">
        <v>6184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0.1835874853896545</v>
      </c>
      <c r="X358">
        <v>0.81641251461034547</v>
      </c>
      <c r="Y358">
        <v>0.21755008290521621</v>
      </c>
      <c r="Z358">
        <v>762</v>
      </c>
      <c r="AA358">
        <f t="shared" si="28"/>
        <v>-14</v>
      </c>
      <c r="AB358">
        <v>1267</v>
      </c>
      <c r="AC358">
        <v>713.05813561084824</v>
      </c>
      <c r="AD358">
        <v>762</v>
      </c>
      <c r="AE358" s="6">
        <v>-3.4</v>
      </c>
      <c r="AF358">
        <v>0</v>
      </c>
      <c r="AG358">
        <f t="shared" si="29"/>
        <v>0</v>
      </c>
      <c r="AH358">
        <v>1259</v>
      </c>
      <c r="AI358">
        <v>1650</v>
      </c>
      <c r="AJ358" s="18">
        <v>1884</v>
      </c>
    </row>
    <row r="359" spans="1:36" x14ac:dyDescent="0.6">
      <c r="A359">
        <v>2024</v>
      </c>
      <c r="B359">
        <v>12</v>
      </c>
      <c r="C359">
        <v>23</v>
      </c>
      <c r="D359">
        <f t="shared" si="27"/>
        <v>1</v>
      </c>
      <c r="G359" cm="1">
        <f t="array" ref="G359">_xlfn.IFS(F359 = "H", 0, F359 = "B7", -7, F359 = "B6", -6, F359 = "B5", -5, F359 = "B4", -4, F359 = "B3", -3, F359 = "B2", -2, F359 = "B1", -1, F359 = "A7", 7, F359 = "A6", 6, F359 = "A5", 5, F359 = "A4", 4, F359 = "A3", 3, F359 = "A2", 2, F359 = "A1", 1, F359 = "", 0)</f>
        <v>0</v>
      </c>
      <c r="H359">
        <f t="shared" si="25"/>
        <v>0</v>
      </c>
      <c r="I359">
        <f t="shared" si="26"/>
        <v>0</v>
      </c>
      <c r="L359">
        <v>5986.2441860465124</v>
      </c>
      <c r="M359">
        <v>5603.2500000000009</v>
      </c>
      <c r="N359">
        <v>602.08139534883719</v>
      </c>
      <c r="O359">
        <v>806.8313953488373</v>
      </c>
      <c r="P359">
        <v>5836</v>
      </c>
      <c r="Q359">
        <v>5682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0.18619262603461251</v>
      </c>
      <c r="X359">
        <v>0.8138073739653876</v>
      </c>
      <c r="Y359">
        <v>0.19517277305087691</v>
      </c>
      <c r="Z359">
        <v>674</v>
      </c>
      <c r="AA359">
        <f t="shared" si="28"/>
        <v>-88</v>
      </c>
      <c r="AB359">
        <v>1267</v>
      </c>
      <c r="AC359">
        <v>649.65080780788003</v>
      </c>
      <c r="AD359">
        <v>674</v>
      </c>
      <c r="AE359" s="6">
        <v>0.3</v>
      </c>
      <c r="AF359">
        <v>0</v>
      </c>
      <c r="AG359">
        <f t="shared" si="29"/>
        <v>0</v>
      </c>
      <c r="AH359">
        <v>1302</v>
      </c>
      <c r="AI359">
        <v>1322</v>
      </c>
      <c r="AJ359" s="18">
        <v>1518</v>
      </c>
    </row>
    <row r="360" spans="1:36" x14ac:dyDescent="0.6">
      <c r="A360">
        <v>2024</v>
      </c>
      <c r="B360">
        <v>12</v>
      </c>
      <c r="C360">
        <v>24</v>
      </c>
      <c r="D360">
        <f t="shared" si="27"/>
        <v>2</v>
      </c>
      <c r="G360" cm="1">
        <f t="array" ref="G360">_xlfn.IFS(F360 = "H", 0, F360 = "B7", -7, F360 = "B6", -6, F360 = "B5", -5, F360 = "B4", -4, F360 = "B3", -3, F360 = "B2", -2, F360 = "B1", -1, F360 = "A7", 7, F360 = "A6", 6, F360 = "A5", 5, F360 = "A4", 4, F360 = "A3", 3, F360 = "A2", 2, F360 = "A1", 1, F360 = "", 0)</f>
        <v>0</v>
      </c>
      <c r="H360">
        <f t="shared" si="25"/>
        <v>0</v>
      </c>
      <c r="I360">
        <f t="shared" si="26"/>
        <v>0</v>
      </c>
      <c r="L360">
        <v>5947.8917378917367</v>
      </c>
      <c r="M360">
        <v>5553.9544159544148</v>
      </c>
      <c r="N360">
        <v>658.98005698005693</v>
      </c>
      <c r="O360">
        <v>757.76923076923072</v>
      </c>
      <c r="P360">
        <v>5488</v>
      </c>
      <c r="Q360">
        <v>4846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0.1</v>
      </c>
      <c r="X360">
        <v>0.9</v>
      </c>
      <c r="Y360">
        <v>7.1938907167279534E-2</v>
      </c>
      <c r="Z360">
        <v>585</v>
      </c>
      <c r="AA360">
        <f t="shared" si="28"/>
        <v>-89</v>
      </c>
      <c r="AB360">
        <v>1267</v>
      </c>
      <c r="AC360">
        <v>683.97865872071407</v>
      </c>
      <c r="AD360">
        <v>585</v>
      </c>
      <c r="AE360" s="6">
        <v>-0.4</v>
      </c>
      <c r="AF360">
        <v>0</v>
      </c>
      <c r="AG360">
        <f t="shared" si="29"/>
        <v>0</v>
      </c>
      <c r="AH360">
        <v>1245</v>
      </c>
      <c r="AI360">
        <v>1220</v>
      </c>
      <c r="AJ360" s="18">
        <v>1516</v>
      </c>
    </row>
    <row r="361" spans="1:36" x14ac:dyDescent="0.6">
      <c r="A361">
        <v>2024</v>
      </c>
      <c r="B361">
        <v>12</v>
      </c>
      <c r="C361">
        <v>25</v>
      </c>
      <c r="D361">
        <f t="shared" si="27"/>
        <v>3</v>
      </c>
      <c r="E361" t="s">
        <v>33</v>
      </c>
      <c r="F361" t="s">
        <v>16</v>
      </c>
      <c r="G361" cm="1">
        <f t="array" ref="G361">_xlfn.IFS(F361 = "H", 0, F361 = "B7", -7, F361 = "B6", -6, F361 = "B5", -5, F361 = "B4", -4, F361 = "B3", -3, F361 = "B2", -2, F361 = "B1", -1, F361 = "A7", 7, F361 = "A6", 6, F361 = "A5", 5, F361 = "A4", 4, F361 = "A3", 3, F361 = "A2", 2, F361 = "A1", 1, F361 = "", 0)</f>
        <v>0</v>
      </c>
      <c r="H361">
        <f t="shared" si="25"/>
        <v>1</v>
      </c>
      <c r="I361">
        <f t="shared" si="26"/>
        <v>1</v>
      </c>
      <c r="J361" s="8" t="s">
        <v>68</v>
      </c>
      <c r="K361" s="8"/>
      <c r="L361">
        <v>5465.0116279069771</v>
      </c>
      <c r="M361">
        <v>5237.9186046511632</v>
      </c>
      <c r="N361">
        <v>578.98837209302326</v>
      </c>
      <c r="O361">
        <v>615.98837209302326</v>
      </c>
      <c r="P361">
        <v>6189</v>
      </c>
      <c r="Q361">
        <v>5400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0.1846593033623839</v>
      </c>
      <c r="X361">
        <v>0.8153406966376161</v>
      </c>
      <c r="Y361">
        <v>7.8304138982368335E-2</v>
      </c>
      <c r="Z361">
        <v>574</v>
      </c>
      <c r="AA361">
        <f t="shared" si="28"/>
        <v>-11</v>
      </c>
      <c r="AB361">
        <v>1267</v>
      </c>
      <c r="AC361">
        <v>714.82688234894943</v>
      </c>
      <c r="AD361">
        <v>574</v>
      </c>
      <c r="AE361" s="6">
        <v>2.7</v>
      </c>
      <c r="AF361">
        <v>0.1</v>
      </c>
      <c r="AG361">
        <f t="shared" si="29"/>
        <v>0.27</v>
      </c>
      <c r="AH361">
        <v>1378</v>
      </c>
      <c r="AI361">
        <v>1310</v>
      </c>
      <c r="AJ361" s="18">
        <v>1629</v>
      </c>
    </row>
    <row r="362" spans="1:36" x14ac:dyDescent="0.6">
      <c r="A362">
        <v>2024</v>
      </c>
      <c r="B362">
        <v>12</v>
      </c>
      <c r="C362">
        <v>26</v>
      </c>
      <c r="D362">
        <f t="shared" si="27"/>
        <v>4</v>
      </c>
      <c r="G362" cm="1">
        <f t="array" ref="G362">_xlfn.IFS(F362 = "H", 0, F362 = "B7", -7, F362 = "B6", -6, F362 = "B5", -5, F362 = "B4", -4, F362 = "B3", -3, F362 = "B2", -2, F362 = "B1", -1, F362 = "A7", 7, F362 = "A6", 6, F362 = "A5", 5, F362 = "A4", 4, F362 = "A3", 3, F362 = "A2", 2, F362 = "A1", 1, F362 = "", 0)</f>
        <v>0</v>
      </c>
      <c r="H362">
        <f t="shared" si="25"/>
        <v>0</v>
      </c>
      <c r="I362">
        <f t="shared" si="26"/>
        <v>0</v>
      </c>
      <c r="L362">
        <v>5367.9770773638957</v>
      </c>
      <c r="M362">
        <v>4919.4957020057291</v>
      </c>
      <c r="N362">
        <v>619.34097421203433</v>
      </c>
      <c r="O362">
        <v>756.81088825214897</v>
      </c>
      <c r="P362">
        <v>5690</v>
      </c>
      <c r="Q362">
        <v>5247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9.5448172868854958E-2</v>
      </c>
      <c r="X362">
        <v>0.90455182713114513</v>
      </c>
      <c r="Y362">
        <v>0.30164121788424608</v>
      </c>
      <c r="Z362">
        <v>607</v>
      </c>
      <c r="AA362">
        <f t="shared" si="28"/>
        <v>33</v>
      </c>
      <c r="AB362">
        <v>1267</v>
      </c>
      <c r="AC362">
        <v>708.31364650640251</v>
      </c>
      <c r="AD362">
        <v>607</v>
      </c>
      <c r="AE362" s="6">
        <v>0.1</v>
      </c>
      <c r="AF362">
        <v>0</v>
      </c>
      <c r="AG362">
        <f t="shared" si="29"/>
        <v>0</v>
      </c>
      <c r="AH362">
        <v>1543</v>
      </c>
      <c r="AI362">
        <v>1342</v>
      </c>
      <c r="AJ362" s="18">
        <v>1761</v>
      </c>
    </row>
    <row r="363" spans="1:36" x14ac:dyDescent="0.6">
      <c r="A363">
        <v>2024</v>
      </c>
      <c r="B363">
        <v>12</v>
      </c>
      <c r="C363">
        <v>27</v>
      </c>
      <c r="D363">
        <f t="shared" si="27"/>
        <v>5</v>
      </c>
      <c r="G363" cm="1">
        <f t="array" ref="G363">_xlfn.IFS(F363 = "H", 0, F363 = "B7", -7, F363 = "B6", -6, F363 = "B5", -5, F363 = "B4", -4, F363 = "B3", -3, F363 = "B2", -2, F363 = "B1", -1, F363 = "A7", 7, F363 = "A6", 6, F363 = "A5", 5, F363 = "A4", 4, F363 = "A3", 3, F363 = "A2", 2, F363 = "A1", 1, F363 = "", 0)</f>
        <v>0</v>
      </c>
      <c r="H363">
        <f t="shared" si="25"/>
        <v>0</v>
      </c>
      <c r="I363">
        <f t="shared" si="26"/>
        <v>0</v>
      </c>
      <c r="L363">
        <v>5659.9431818181793</v>
      </c>
      <c r="M363">
        <v>5109.7159090909072</v>
      </c>
      <c r="N363" s="2">
        <v>0</v>
      </c>
      <c r="O363" s="2">
        <v>0</v>
      </c>
      <c r="P363">
        <v>6189</v>
      </c>
      <c r="Q363">
        <v>5578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0.16587490439364319</v>
      </c>
      <c r="X363">
        <v>0.83412509560635673</v>
      </c>
      <c r="Y363">
        <v>0.26441379645254892</v>
      </c>
      <c r="Z363">
        <v>643</v>
      </c>
      <c r="AA363">
        <f t="shared" si="28"/>
        <v>36</v>
      </c>
      <c r="AB363">
        <v>1267</v>
      </c>
      <c r="AC363">
        <v>713.16686627613615</v>
      </c>
      <c r="AD363">
        <v>643</v>
      </c>
      <c r="AE363" s="6">
        <v>-2.6</v>
      </c>
      <c r="AF363">
        <v>0</v>
      </c>
      <c r="AG363">
        <f t="shared" si="29"/>
        <v>0</v>
      </c>
      <c r="AH363">
        <v>1687</v>
      </c>
      <c r="AI363">
        <v>1414</v>
      </c>
      <c r="AJ363" s="18">
        <v>1925</v>
      </c>
    </row>
    <row r="364" spans="1:36" x14ac:dyDescent="0.6">
      <c r="A364">
        <v>2024</v>
      </c>
      <c r="B364">
        <v>12</v>
      </c>
      <c r="C364">
        <v>28</v>
      </c>
      <c r="D364">
        <f t="shared" si="27"/>
        <v>6</v>
      </c>
      <c r="G364" cm="1">
        <f t="array" ref="G364">_xlfn.IFS(F364 = "H", 0, F364 = "B7", -7, F364 = "B6", -6, F364 = "B5", -5, F364 = "B4", -4, F364 = "B3", -3, F364 = "B2", -2, F364 = "B1", -1, F364 = "A7", 7, F364 = "A6", 6, F364 = "A5", 5, F364 = "A4", 4, F364 = "A3", 3, F364 = "A2", 2, F364 = "A1", 1, F364 = "", 0)</f>
        <v>0</v>
      </c>
      <c r="H364">
        <f t="shared" si="25"/>
        <v>0</v>
      </c>
      <c r="I364">
        <f t="shared" si="26"/>
        <v>0</v>
      </c>
      <c r="L364">
        <v>4874.5144508670519</v>
      </c>
      <c r="M364">
        <v>4651.5664739884396</v>
      </c>
      <c r="N364" s="2">
        <v>0</v>
      </c>
      <c r="O364" s="2">
        <v>0</v>
      </c>
      <c r="P364">
        <v>6119</v>
      </c>
      <c r="Q364">
        <v>5674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0.1029805817010091</v>
      </c>
      <c r="X364">
        <v>0.8970194182989909</v>
      </c>
      <c r="Y364">
        <v>6.0089318522287237E-2</v>
      </c>
      <c r="Z364">
        <v>767</v>
      </c>
      <c r="AA364">
        <f t="shared" si="28"/>
        <v>124</v>
      </c>
      <c r="AB364">
        <v>1267</v>
      </c>
      <c r="AC364">
        <v>749.50334545438216</v>
      </c>
      <c r="AD364">
        <v>767</v>
      </c>
      <c r="AE364" s="6">
        <v>-3</v>
      </c>
      <c r="AF364">
        <v>0</v>
      </c>
      <c r="AG364">
        <f t="shared" si="29"/>
        <v>0</v>
      </c>
      <c r="AH364">
        <v>1584</v>
      </c>
      <c r="AI364">
        <v>1545</v>
      </c>
      <c r="AJ364" s="18">
        <v>2286</v>
      </c>
    </row>
    <row r="365" spans="1:36" x14ac:dyDescent="0.6">
      <c r="A365">
        <v>2024</v>
      </c>
      <c r="B365">
        <v>12</v>
      </c>
      <c r="C365">
        <v>29</v>
      </c>
      <c r="D365">
        <f t="shared" si="27"/>
        <v>7</v>
      </c>
      <c r="G365" cm="1">
        <f t="array" ref="G365">_xlfn.IFS(F365 = "H", 0, F365 = "B7", -7, F365 = "B6", -6, F365 = "B5", -5, F365 = "B4", -4, F365 = "B3", -3, F365 = "B2", -2, F365 = "B1", -1, F365 = "A7", 7, F365 = "A6", 6, F365 = "A5", 5, F365 = "A4", 4, F365 = "A3", 3, F365 = "A2", 2, F365 = "A1", 1, F365 = "", 0)</f>
        <v>0</v>
      </c>
      <c r="H365">
        <f t="shared" si="25"/>
        <v>0</v>
      </c>
      <c r="I365">
        <f t="shared" si="26"/>
        <v>0</v>
      </c>
      <c r="L365">
        <v>4575.4943181818171</v>
      </c>
      <c r="M365">
        <v>4248.7613636363621</v>
      </c>
      <c r="N365" s="2">
        <v>0</v>
      </c>
      <c r="O365" s="2">
        <v>0</v>
      </c>
      <c r="P365">
        <v>6459</v>
      </c>
      <c r="Q365">
        <v>5683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0.19033520013177399</v>
      </c>
      <c r="X365">
        <v>0.80966479986822604</v>
      </c>
      <c r="Y365">
        <v>8.9178059627738449E-2</v>
      </c>
      <c r="Z365">
        <v>712</v>
      </c>
      <c r="AA365">
        <f t="shared" si="28"/>
        <v>-55</v>
      </c>
      <c r="AB365">
        <v>1267</v>
      </c>
      <c r="AC365">
        <v>716.45994677734052</v>
      </c>
      <c r="AD365">
        <v>712</v>
      </c>
      <c r="AE365" s="6">
        <v>1.1000000000000001</v>
      </c>
      <c r="AF365">
        <v>0</v>
      </c>
      <c r="AG365">
        <f t="shared" si="29"/>
        <v>0</v>
      </c>
      <c r="AH365">
        <v>1335</v>
      </c>
      <c r="AI365">
        <v>1516</v>
      </c>
      <c r="AJ365" s="18">
        <v>2161</v>
      </c>
    </row>
    <row r="366" spans="1:36" x14ac:dyDescent="0.6">
      <c r="A366">
        <v>2024</v>
      </c>
      <c r="B366">
        <v>12</v>
      </c>
      <c r="C366">
        <v>30</v>
      </c>
      <c r="D366">
        <f t="shared" si="27"/>
        <v>1</v>
      </c>
      <c r="G366" cm="1">
        <f t="array" ref="G366">_xlfn.IFS(F366 = "H", 0, F366 = "B7", -7, F366 = "B6", -6, F366 = "B5", -5, F366 = "B4", -4, F366 = "B3", -3, F366 = "B2", -2, F366 = "B1", -1, F366 = "A7", 7, F366 = "A6", 6, F366 = "A5", 5, F366 = "A4", 4, F366 = "A3", 3, F366 = "A2", 2, F366 = "A1", 1, F366 = "", 0)</f>
        <v>0</v>
      </c>
      <c r="H366">
        <f t="shared" si="25"/>
        <v>0</v>
      </c>
      <c r="I366">
        <f t="shared" si="26"/>
        <v>0</v>
      </c>
      <c r="L366">
        <v>5624.2601156069359</v>
      </c>
      <c r="M366">
        <v>5053.8959537572255</v>
      </c>
      <c r="N366" s="2">
        <v>0</v>
      </c>
      <c r="O366" s="2">
        <v>0</v>
      </c>
      <c r="P366">
        <v>6302</v>
      </c>
      <c r="Q366">
        <v>5385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0.19438122130002</v>
      </c>
      <c r="X366">
        <v>0.80561877869998</v>
      </c>
      <c r="Y366">
        <v>4.8315792475970447E-2</v>
      </c>
      <c r="Z366">
        <v>647</v>
      </c>
      <c r="AA366">
        <f t="shared" si="28"/>
        <v>-65</v>
      </c>
      <c r="AB366">
        <v>1267</v>
      </c>
      <c r="AC366">
        <v>654.82923263994553</v>
      </c>
      <c r="AD366">
        <v>647</v>
      </c>
      <c r="AE366" s="6">
        <v>5.5</v>
      </c>
      <c r="AF366">
        <v>0</v>
      </c>
      <c r="AG366">
        <f t="shared" si="29"/>
        <v>0</v>
      </c>
      <c r="AH366">
        <v>1296</v>
      </c>
      <c r="AI366">
        <v>1433</v>
      </c>
      <c r="AJ366" s="18">
        <v>1919</v>
      </c>
    </row>
    <row r="367" spans="1:36" x14ac:dyDescent="0.6">
      <c r="A367">
        <v>2024</v>
      </c>
      <c r="B367">
        <v>12</v>
      </c>
      <c r="C367">
        <v>31</v>
      </c>
      <c r="D367">
        <f t="shared" si="27"/>
        <v>2</v>
      </c>
      <c r="G367" cm="1">
        <f t="array" ref="G367">_xlfn.IFS(F367 = "H", 0, F367 = "B7", -7, F367 = "B6", -6, F367 = "B5", -5, F367 = "B4", -4, F367 = "B3", -3, F367 = "B2", -2, F367 = "B1", -1, F367 = "A7", 7, F367 = "A6", 6, F367 = "A5", 5, F367 = "A4", 4, F367 = "A3", 3, F367 = "A2", 2, F367 = "A1", 1, F367 = "", 0)</f>
        <v>0</v>
      </c>
      <c r="H367">
        <f t="shared" si="25"/>
        <v>0</v>
      </c>
      <c r="I367">
        <f t="shared" si="26"/>
        <v>0</v>
      </c>
      <c r="P367">
        <v>5968</v>
      </c>
      <c r="Q367">
        <v>4980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0.1022211058336378</v>
      </c>
      <c r="X367">
        <v>0.89777889416636214</v>
      </c>
      <c r="Y367">
        <v>3.9203507489952508E-2</v>
      </c>
      <c r="Z367">
        <v>582</v>
      </c>
      <c r="AA367">
        <f t="shared" si="28"/>
        <v>-65</v>
      </c>
      <c r="AB367">
        <v>1267</v>
      </c>
      <c r="AC367">
        <v>705.69523891458664</v>
      </c>
      <c r="AD367">
        <v>582</v>
      </c>
      <c r="AE367" s="6">
        <v>0.6</v>
      </c>
      <c r="AF367">
        <v>0</v>
      </c>
      <c r="AG367">
        <f t="shared" si="29"/>
        <v>0</v>
      </c>
      <c r="AH367">
        <v>1338</v>
      </c>
      <c r="AI367">
        <v>1301</v>
      </c>
      <c r="AJ367" s="18">
        <v>1806</v>
      </c>
    </row>
    <row r="368" spans="1:36" x14ac:dyDescent="0.6">
      <c r="AE368" s="6"/>
    </row>
    <row r="369" spans="31:31" x14ac:dyDescent="0.6">
      <c r="AE369" s="6"/>
    </row>
    <row r="370" spans="31:31" x14ac:dyDescent="0.6">
      <c r="AE370" s="6"/>
    </row>
    <row r="371" spans="31:31" x14ac:dyDescent="0.6">
      <c r="AE371" s="6"/>
    </row>
    <row r="372" spans="31:31" x14ac:dyDescent="0.6">
      <c r="AE372" s="6"/>
    </row>
    <row r="373" spans="31:31" x14ac:dyDescent="0.6">
      <c r="AE373" s="6"/>
    </row>
    <row r="374" spans="31:31" x14ac:dyDescent="0.6">
      <c r="AE374" s="6"/>
    </row>
    <row r="375" spans="31:31" x14ac:dyDescent="0.6">
      <c r="AE375" s="6"/>
    </row>
    <row r="376" spans="31:31" x14ac:dyDescent="0.6">
      <c r="AE376" s="6"/>
    </row>
    <row r="377" spans="31:31" x14ac:dyDescent="0.6">
      <c r="AE377" s="6"/>
    </row>
    <row r="378" spans="31:31" x14ac:dyDescent="0.6">
      <c r="AE378" s="6"/>
    </row>
    <row r="379" spans="31:31" x14ac:dyDescent="0.6">
      <c r="AE379" s="6"/>
    </row>
    <row r="380" spans="31:31" x14ac:dyDescent="0.6">
      <c r="AE380" s="6"/>
    </row>
    <row r="381" spans="31:31" x14ac:dyDescent="0.6">
      <c r="AE381" s="6"/>
    </row>
    <row r="382" spans="31:31" x14ac:dyDescent="0.6">
      <c r="AE382" s="6"/>
    </row>
    <row r="383" spans="31:31" x14ac:dyDescent="0.6">
      <c r="AE383" s="6"/>
    </row>
    <row r="384" spans="31:31" x14ac:dyDescent="0.6">
      <c r="AE384" s="6"/>
    </row>
    <row r="385" spans="31:31" x14ac:dyDescent="0.6">
      <c r="AE385" s="6"/>
    </row>
    <row r="386" spans="31:31" x14ac:dyDescent="0.6">
      <c r="AE386" s="6"/>
    </row>
    <row r="387" spans="31:31" x14ac:dyDescent="0.6">
      <c r="AE387" s="6"/>
    </row>
    <row r="388" spans="31:31" x14ac:dyDescent="0.6">
      <c r="AE388" s="6"/>
    </row>
    <row r="389" spans="31:31" x14ac:dyDescent="0.6">
      <c r="AE389" s="6"/>
    </row>
    <row r="390" spans="31:31" x14ac:dyDescent="0.6">
      <c r="AE390" s="6"/>
    </row>
    <row r="391" spans="31:31" x14ac:dyDescent="0.6">
      <c r="AE391" s="6"/>
    </row>
    <row r="392" spans="31:31" x14ac:dyDescent="0.6">
      <c r="AE392" s="6"/>
    </row>
    <row r="393" spans="31:31" x14ac:dyDescent="0.6">
      <c r="AE393" s="6"/>
    </row>
    <row r="394" spans="31:31" x14ac:dyDescent="0.6">
      <c r="AE394" s="6"/>
    </row>
    <row r="395" spans="31:31" x14ac:dyDescent="0.6">
      <c r="AE395" s="6"/>
    </row>
    <row r="396" spans="31:31" x14ac:dyDescent="0.6">
      <c r="AE396" s="6"/>
    </row>
    <row r="397" spans="31:31" x14ac:dyDescent="0.6">
      <c r="AE397" s="6"/>
    </row>
    <row r="398" spans="31:31" x14ac:dyDescent="0.6">
      <c r="AE398" s="6"/>
    </row>
    <row r="399" spans="31:31" x14ac:dyDescent="0.6">
      <c r="AE399" s="6"/>
    </row>
    <row r="400" spans="31:31" x14ac:dyDescent="0.6">
      <c r="AE400" s="6"/>
    </row>
    <row r="401" spans="31:31" x14ac:dyDescent="0.6">
      <c r="AE401" s="6"/>
    </row>
    <row r="402" spans="31:31" x14ac:dyDescent="0.6">
      <c r="AE402" s="6"/>
    </row>
    <row r="403" spans="31:31" x14ac:dyDescent="0.6">
      <c r="AE403" s="6"/>
    </row>
    <row r="404" spans="31:31" x14ac:dyDescent="0.6">
      <c r="AE404" s="6"/>
    </row>
    <row r="405" spans="31:31" x14ac:dyDescent="0.6">
      <c r="AE405" s="6"/>
    </row>
    <row r="406" spans="31:31" x14ac:dyDescent="0.6">
      <c r="AE406" s="6"/>
    </row>
    <row r="407" spans="31:31" x14ac:dyDescent="0.6">
      <c r="AE407" s="6"/>
    </row>
    <row r="408" spans="31:31" x14ac:dyDescent="0.6">
      <c r="AE408" s="6"/>
    </row>
    <row r="409" spans="31:31" x14ac:dyDescent="0.6">
      <c r="AE409" s="6"/>
    </row>
    <row r="410" spans="31:31" x14ac:dyDescent="0.6">
      <c r="AE410" s="6"/>
    </row>
    <row r="411" spans="31:31" x14ac:dyDescent="0.6">
      <c r="AE411" s="6"/>
    </row>
    <row r="412" spans="31:31" x14ac:dyDescent="0.6">
      <c r="AE412" s="6"/>
    </row>
    <row r="413" spans="31:31" x14ac:dyDescent="0.6">
      <c r="AE413" s="6"/>
    </row>
    <row r="414" spans="31:31" x14ac:dyDescent="0.6">
      <c r="AE414" s="6"/>
    </row>
    <row r="415" spans="31:31" x14ac:dyDescent="0.6">
      <c r="AE415" s="6"/>
    </row>
    <row r="416" spans="31:31" x14ac:dyDescent="0.6">
      <c r="AE416" s="6"/>
    </row>
    <row r="417" spans="31:31" x14ac:dyDescent="0.6">
      <c r="AE417" s="6"/>
    </row>
    <row r="418" spans="31:31" x14ac:dyDescent="0.6">
      <c r="AE418" s="6"/>
    </row>
    <row r="419" spans="31:31" x14ac:dyDescent="0.6">
      <c r="AE419" s="6"/>
    </row>
    <row r="420" spans="31:31" x14ac:dyDescent="0.6">
      <c r="AE420" s="6"/>
    </row>
    <row r="421" spans="31:31" x14ac:dyDescent="0.6">
      <c r="AE421" s="6"/>
    </row>
    <row r="422" spans="31:31" x14ac:dyDescent="0.6">
      <c r="AE422" s="6"/>
    </row>
    <row r="423" spans="31:31" x14ac:dyDescent="0.6">
      <c r="AE423" s="6"/>
    </row>
    <row r="424" spans="31:31" x14ac:dyDescent="0.6">
      <c r="AE424" s="6"/>
    </row>
    <row r="425" spans="31:31" x14ac:dyDescent="0.6">
      <c r="AE425" s="6"/>
    </row>
    <row r="426" spans="31:31" x14ac:dyDescent="0.6">
      <c r="AE426" s="6"/>
    </row>
    <row r="427" spans="31:31" x14ac:dyDescent="0.6">
      <c r="AE427" s="6"/>
    </row>
    <row r="428" spans="31:31" x14ac:dyDescent="0.6">
      <c r="AE428" s="6"/>
    </row>
    <row r="429" spans="31:31" x14ac:dyDescent="0.6">
      <c r="AE429" s="6"/>
    </row>
    <row r="430" spans="31:31" x14ac:dyDescent="0.6">
      <c r="AE430" s="6"/>
    </row>
    <row r="431" spans="31:31" x14ac:dyDescent="0.6">
      <c r="AE431" s="6"/>
    </row>
    <row r="432" spans="31:31" x14ac:dyDescent="0.6">
      <c r="AE432" s="6"/>
    </row>
    <row r="433" spans="31:31" x14ac:dyDescent="0.6">
      <c r="AE433" s="6"/>
    </row>
    <row r="434" spans="31:31" x14ac:dyDescent="0.6">
      <c r="AE434" s="6"/>
    </row>
    <row r="435" spans="31:31" x14ac:dyDescent="0.6">
      <c r="AE435" s="6"/>
    </row>
    <row r="436" spans="31:31" x14ac:dyDescent="0.6">
      <c r="AE436" s="6"/>
    </row>
    <row r="437" spans="31:31" x14ac:dyDescent="0.6">
      <c r="AE437" s="6"/>
    </row>
    <row r="438" spans="31:31" x14ac:dyDescent="0.6">
      <c r="AE438" s="6"/>
    </row>
    <row r="439" spans="31:31" x14ac:dyDescent="0.6">
      <c r="AE439" s="6"/>
    </row>
    <row r="440" spans="31:31" x14ac:dyDescent="0.6">
      <c r="AE440" s="6"/>
    </row>
    <row r="441" spans="31:31" x14ac:dyDescent="0.6">
      <c r="AE441" s="6"/>
    </row>
    <row r="442" spans="31:31" x14ac:dyDescent="0.6">
      <c r="AE442" s="6"/>
    </row>
    <row r="443" spans="31:31" x14ac:dyDescent="0.6">
      <c r="AE443" s="6"/>
    </row>
    <row r="444" spans="31:31" x14ac:dyDescent="0.6">
      <c r="AE444" s="6"/>
    </row>
    <row r="445" spans="31:31" x14ac:dyDescent="0.6">
      <c r="AE445" s="6"/>
    </row>
    <row r="446" spans="31:31" x14ac:dyDescent="0.6">
      <c r="AE446" s="6"/>
    </row>
    <row r="447" spans="31:31" x14ac:dyDescent="0.6">
      <c r="AE447" s="6"/>
    </row>
    <row r="448" spans="31:31" x14ac:dyDescent="0.6">
      <c r="AE448" s="6"/>
    </row>
    <row r="449" spans="31:31" x14ac:dyDescent="0.6">
      <c r="AE449" s="6"/>
    </row>
    <row r="450" spans="31:31" x14ac:dyDescent="0.6">
      <c r="AE450" s="6"/>
    </row>
    <row r="451" spans="31:31" x14ac:dyDescent="0.6">
      <c r="AE451" s="6"/>
    </row>
    <row r="452" spans="31:31" x14ac:dyDescent="0.6">
      <c r="AE452" s="6"/>
    </row>
    <row r="453" spans="31:31" x14ac:dyDescent="0.6">
      <c r="AE453" s="6"/>
    </row>
    <row r="454" spans="31:31" x14ac:dyDescent="0.6">
      <c r="AE454" s="6"/>
    </row>
    <row r="455" spans="31:31" x14ac:dyDescent="0.6">
      <c r="AE455" s="6"/>
    </row>
    <row r="456" spans="31:31" x14ac:dyDescent="0.6">
      <c r="AE456" s="6"/>
    </row>
    <row r="457" spans="31:31" x14ac:dyDescent="0.6">
      <c r="AE457" s="6"/>
    </row>
    <row r="458" spans="31:31" x14ac:dyDescent="0.6">
      <c r="AE458" s="6"/>
    </row>
    <row r="459" spans="31:31" x14ac:dyDescent="0.6">
      <c r="AE459" s="6"/>
    </row>
    <row r="460" spans="31:31" x14ac:dyDescent="0.6">
      <c r="AE460" s="6"/>
    </row>
    <row r="461" spans="31:31" x14ac:dyDescent="0.6">
      <c r="AE461" s="6"/>
    </row>
    <row r="462" spans="31:31" x14ac:dyDescent="0.6">
      <c r="AE462" s="6"/>
    </row>
    <row r="463" spans="31:31" x14ac:dyDescent="0.6">
      <c r="AE463" s="6"/>
    </row>
    <row r="464" spans="31:31" x14ac:dyDescent="0.6">
      <c r="AE464" s="6"/>
    </row>
    <row r="465" spans="31:31" x14ac:dyDescent="0.6">
      <c r="AE465" s="6"/>
    </row>
    <row r="466" spans="31:31" x14ac:dyDescent="0.6">
      <c r="AE466" s="6"/>
    </row>
    <row r="467" spans="31:31" x14ac:dyDescent="0.6">
      <c r="AE467" s="6"/>
    </row>
    <row r="468" spans="31:31" x14ac:dyDescent="0.6">
      <c r="AE468" s="6"/>
    </row>
    <row r="469" spans="31:31" x14ac:dyDescent="0.6">
      <c r="AE469" s="6"/>
    </row>
    <row r="470" spans="31:31" x14ac:dyDescent="0.6">
      <c r="AE470" s="6"/>
    </row>
    <row r="471" spans="31:31" x14ac:dyDescent="0.6">
      <c r="AE471" s="6"/>
    </row>
    <row r="472" spans="31:31" x14ac:dyDescent="0.6">
      <c r="AE472" s="6"/>
    </row>
    <row r="473" spans="31:31" x14ac:dyDescent="0.6">
      <c r="AE473" s="6"/>
    </row>
    <row r="474" spans="31:31" x14ac:dyDescent="0.6">
      <c r="AE474" s="6"/>
    </row>
    <row r="475" spans="31:31" x14ac:dyDescent="0.6">
      <c r="AE475" s="6"/>
    </row>
    <row r="476" spans="31:31" x14ac:dyDescent="0.6">
      <c r="AE476" s="6"/>
    </row>
    <row r="477" spans="31:31" x14ac:dyDescent="0.6">
      <c r="AE477" s="6"/>
    </row>
    <row r="478" spans="31:31" x14ac:dyDescent="0.6">
      <c r="AE478" s="6"/>
    </row>
    <row r="479" spans="31:31" x14ac:dyDescent="0.6">
      <c r="AE479" s="6"/>
    </row>
    <row r="480" spans="31:31" x14ac:dyDescent="0.6">
      <c r="AE480" s="6"/>
    </row>
    <row r="481" spans="31:31" x14ac:dyDescent="0.6">
      <c r="AE481" s="6"/>
    </row>
    <row r="482" spans="31:31" x14ac:dyDescent="0.6">
      <c r="AE482" s="6"/>
    </row>
    <row r="483" spans="31:31" x14ac:dyDescent="0.6">
      <c r="AE483" s="6"/>
    </row>
    <row r="484" spans="31:31" x14ac:dyDescent="0.6">
      <c r="AE484" s="6"/>
    </row>
    <row r="485" spans="31:31" x14ac:dyDescent="0.6">
      <c r="AE485" s="6"/>
    </row>
    <row r="486" spans="31:31" x14ac:dyDescent="0.6">
      <c r="AE486" s="6"/>
    </row>
    <row r="487" spans="31:31" x14ac:dyDescent="0.6">
      <c r="AE487" s="6"/>
    </row>
    <row r="488" spans="31:31" x14ac:dyDescent="0.6">
      <c r="AE488" s="6"/>
    </row>
    <row r="489" spans="31:31" x14ac:dyDescent="0.6">
      <c r="AE489" s="6"/>
    </row>
    <row r="490" spans="31:31" x14ac:dyDescent="0.6">
      <c r="AE490" s="6"/>
    </row>
    <row r="491" spans="31:31" x14ac:dyDescent="0.6">
      <c r="AE491" s="6"/>
    </row>
    <row r="492" spans="31:31" x14ac:dyDescent="0.6">
      <c r="AE492" s="6"/>
    </row>
    <row r="493" spans="31:31" x14ac:dyDescent="0.6">
      <c r="AE493" s="6"/>
    </row>
    <row r="494" spans="31:31" x14ac:dyDescent="0.6">
      <c r="AE494" s="6"/>
    </row>
    <row r="495" spans="31:31" x14ac:dyDescent="0.6">
      <c r="AE495" s="6"/>
    </row>
    <row r="496" spans="31:31" x14ac:dyDescent="0.6">
      <c r="AE496" s="6"/>
    </row>
    <row r="497" spans="31:31" x14ac:dyDescent="0.6">
      <c r="AE497" s="6"/>
    </row>
    <row r="498" spans="31:31" x14ac:dyDescent="0.6">
      <c r="AE498" s="6"/>
    </row>
    <row r="499" spans="31:31" x14ac:dyDescent="0.6">
      <c r="AE499" s="6"/>
    </row>
    <row r="500" spans="31:31" x14ac:dyDescent="0.6">
      <c r="AE500" s="6"/>
    </row>
    <row r="501" spans="31:31" x14ac:dyDescent="0.6">
      <c r="AE501" s="6"/>
    </row>
    <row r="502" spans="31:31" x14ac:dyDescent="0.6">
      <c r="AE502" s="6"/>
    </row>
    <row r="503" spans="31:31" x14ac:dyDescent="0.6">
      <c r="AE503" s="6"/>
    </row>
    <row r="504" spans="31:31" x14ac:dyDescent="0.6">
      <c r="AE504" s="6"/>
    </row>
    <row r="505" spans="31:31" x14ac:dyDescent="0.6">
      <c r="AE505" s="6"/>
    </row>
    <row r="506" spans="31:31" x14ac:dyDescent="0.6">
      <c r="AE506" s="6"/>
    </row>
    <row r="507" spans="31:31" x14ac:dyDescent="0.6">
      <c r="AE507" s="6"/>
    </row>
    <row r="508" spans="31:31" x14ac:dyDescent="0.6">
      <c r="AE508" s="6"/>
    </row>
    <row r="509" spans="31:31" x14ac:dyDescent="0.6">
      <c r="AE509" s="6"/>
    </row>
    <row r="510" spans="31:31" x14ac:dyDescent="0.6">
      <c r="AE510" s="6"/>
    </row>
    <row r="511" spans="31:31" x14ac:dyDescent="0.6">
      <c r="AE511" s="6"/>
    </row>
    <row r="512" spans="31:31" x14ac:dyDescent="0.6">
      <c r="AE512" s="6"/>
    </row>
    <row r="513" spans="31:31" x14ac:dyDescent="0.6">
      <c r="AE513" s="6"/>
    </row>
    <row r="514" spans="31:31" x14ac:dyDescent="0.6">
      <c r="AE514" s="6"/>
    </row>
    <row r="515" spans="31:31" x14ac:dyDescent="0.6">
      <c r="AE515" s="6"/>
    </row>
    <row r="516" spans="31:31" x14ac:dyDescent="0.6">
      <c r="AE516" s="6"/>
    </row>
    <row r="517" spans="31:31" x14ac:dyDescent="0.6">
      <c r="AE517" s="6"/>
    </row>
    <row r="518" spans="31:31" x14ac:dyDescent="0.6">
      <c r="AE518" s="6"/>
    </row>
    <row r="519" spans="31:31" x14ac:dyDescent="0.6">
      <c r="AE519" s="6"/>
    </row>
    <row r="520" spans="31:31" x14ac:dyDescent="0.6">
      <c r="AE520" s="6"/>
    </row>
    <row r="521" spans="31:31" x14ac:dyDescent="0.6">
      <c r="AE521" s="6"/>
    </row>
    <row r="522" spans="31:31" x14ac:dyDescent="0.6">
      <c r="AE522" s="6"/>
    </row>
    <row r="523" spans="31:31" x14ac:dyDescent="0.6">
      <c r="AE523" s="6"/>
    </row>
    <row r="524" spans="31:31" x14ac:dyDescent="0.6">
      <c r="AE524" s="6"/>
    </row>
    <row r="525" spans="31:31" x14ac:dyDescent="0.6">
      <c r="AE525" s="6"/>
    </row>
    <row r="526" spans="31:31" x14ac:dyDescent="0.6">
      <c r="AE526" s="6"/>
    </row>
    <row r="527" spans="31:31" x14ac:dyDescent="0.6">
      <c r="AE527" s="6"/>
    </row>
    <row r="528" spans="31:31" x14ac:dyDescent="0.6">
      <c r="AE528" s="6"/>
    </row>
    <row r="529" spans="31:31" x14ac:dyDescent="0.6">
      <c r="AE529" s="6"/>
    </row>
    <row r="530" spans="31:31" x14ac:dyDescent="0.6">
      <c r="AE530" s="6"/>
    </row>
    <row r="531" spans="31:31" x14ac:dyDescent="0.6">
      <c r="AE531" s="6"/>
    </row>
    <row r="532" spans="31:31" x14ac:dyDescent="0.6">
      <c r="AE532" s="6"/>
    </row>
    <row r="533" spans="31:31" x14ac:dyDescent="0.6">
      <c r="AE533" s="6"/>
    </row>
    <row r="534" spans="31:31" x14ac:dyDescent="0.6">
      <c r="AE534" s="6"/>
    </row>
    <row r="535" spans="31:31" x14ac:dyDescent="0.6">
      <c r="AE535" s="6"/>
    </row>
    <row r="536" spans="31:31" x14ac:dyDescent="0.6">
      <c r="AE536" s="6"/>
    </row>
    <row r="537" spans="31:31" x14ac:dyDescent="0.6">
      <c r="AE537" s="6"/>
    </row>
    <row r="538" spans="31:31" x14ac:dyDescent="0.6">
      <c r="AE538" s="6"/>
    </row>
    <row r="539" spans="31:31" x14ac:dyDescent="0.6">
      <c r="AE539" s="6"/>
    </row>
    <row r="540" spans="31:31" x14ac:dyDescent="0.6">
      <c r="AE540" s="6"/>
    </row>
    <row r="541" spans="31:31" x14ac:dyDescent="0.6">
      <c r="AE541" s="6"/>
    </row>
    <row r="542" spans="31:31" x14ac:dyDescent="0.6">
      <c r="AE542" s="6"/>
    </row>
    <row r="543" spans="31:31" x14ac:dyDescent="0.6">
      <c r="AE543" s="6"/>
    </row>
    <row r="544" spans="31:31" x14ac:dyDescent="0.6">
      <c r="AE544" s="6"/>
    </row>
    <row r="545" spans="31:31" x14ac:dyDescent="0.6">
      <c r="AE545" s="6"/>
    </row>
    <row r="546" spans="31:31" x14ac:dyDescent="0.6">
      <c r="AE546" s="6"/>
    </row>
    <row r="547" spans="31:31" x14ac:dyDescent="0.6">
      <c r="AE547" s="6"/>
    </row>
    <row r="548" spans="31:31" x14ac:dyDescent="0.6">
      <c r="AE548" s="6"/>
    </row>
    <row r="549" spans="31:31" x14ac:dyDescent="0.6">
      <c r="AE549" s="6"/>
    </row>
    <row r="550" spans="31:31" x14ac:dyDescent="0.6">
      <c r="AE550" s="6"/>
    </row>
    <row r="551" spans="31:31" x14ac:dyDescent="0.6">
      <c r="AE551" s="6"/>
    </row>
    <row r="552" spans="31:31" x14ac:dyDescent="0.6">
      <c r="AE552" s="6"/>
    </row>
    <row r="553" spans="31:31" x14ac:dyDescent="0.6">
      <c r="AE553" s="6"/>
    </row>
    <row r="554" spans="31:31" x14ac:dyDescent="0.6">
      <c r="AE554" s="6"/>
    </row>
    <row r="555" spans="31:31" x14ac:dyDescent="0.6">
      <c r="AE555" s="6"/>
    </row>
    <row r="556" spans="31:31" x14ac:dyDescent="0.6">
      <c r="AE556" s="6"/>
    </row>
  </sheetData>
  <phoneticPr fontId="2" type="noConversion"/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M190"/>
  <sheetViews>
    <sheetView topLeftCell="H1" zoomScale="70" zoomScaleNormal="70" workbookViewId="0">
      <selection activeCell="AE16" sqref="AE16"/>
    </sheetView>
  </sheetViews>
  <sheetFormatPr defaultRowHeight="16.899999999999999" x14ac:dyDescent="0.6"/>
  <cols>
    <col min="10" max="10" width="10.5" bestFit="1" customWidth="1"/>
    <col min="11" max="11" width="10.5" customWidth="1"/>
    <col min="18" max="18" width="21.3125" bestFit="1" customWidth="1"/>
    <col min="32" max="32" width="11.8125" bestFit="1" customWidth="1"/>
    <col min="35" max="35" width="11.875" bestFit="1" customWidth="1"/>
    <col min="36" max="36" width="10.4375" bestFit="1" customWidth="1"/>
  </cols>
  <sheetData>
    <row r="1" spans="1:39" x14ac:dyDescent="0.6">
      <c r="A1" s="1" t="s">
        <v>0</v>
      </c>
      <c r="B1" s="1" t="s">
        <v>1</v>
      </c>
      <c r="C1" s="1" t="s">
        <v>2</v>
      </c>
      <c r="D1" s="1" t="s">
        <v>56</v>
      </c>
      <c r="E1" s="4" t="s">
        <v>51</v>
      </c>
      <c r="F1" s="5" t="s">
        <v>52</v>
      </c>
      <c r="G1" s="5" t="s">
        <v>53</v>
      </c>
      <c r="H1" s="5" t="s">
        <v>54</v>
      </c>
      <c r="I1" s="5" t="s">
        <v>55</v>
      </c>
      <c r="J1" s="7" t="s">
        <v>60</v>
      </c>
      <c r="K1" s="7" t="s">
        <v>111</v>
      </c>
      <c r="L1" s="1" t="s">
        <v>46</v>
      </c>
      <c r="M1" s="1" t="s">
        <v>47</v>
      </c>
      <c r="N1" s="1" t="s">
        <v>48</v>
      </c>
      <c r="O1" s="1" t="s">
        <v>49</v>
      </c>
      <c r="P1" s="1" t="s">
        <v>3</v>
      </c>
      <c r="Q1" s="1" t="s">
        <v>4</v>
      </c>
      <c r="R1" s="1" t="s">
        <v>112</v>
      </c>
      <c r="S1" s="1" t="s">
        <v>5</v>
      </c>
      <c r="T1" s="1" t="s">
        <v>6</v>
      </c>
      <c r="U1" s="1" t="s">
        <v>7</v>
      </c>
      <c r="V1" s="1" t="s">
        <v>8</v>
      </c>
      <c r="W1" s="1" t="s">
        <v>9</v>
      </c>
      <c r="X1" s="1" t="s">
        <v>10</v>
      </c>
      <c r="Y1" s="1" t="s">
        <v>11</v>
      </c>
      <c r="Z1" s="1" t="s">
        <v>12</v>
      </c>
      <c r="AA1" s="1" t="s">
        <v>50</v>
      </c>
      <c r="AB1" s="1" t="s">
        <v>102</v>
      </c>
      <c r="AC1" s="1" t="s">
        <v>63</v>
      </c>
      <c r="AD1" s="1" t="s">
        <v>106</v>
      </c>
      <c r="AE1" s="1" t="s">
        <v>107</v>
      </c>
      <c r="AF1" s="1" t="s">
        <v>58</v>
      </c>
      <c r="AG1" s="1" t="s">
        <v>59</v>
      </c>
      <c r="AH1" s="16" t="s">
        <v>103</v>
      </c>
      <c r="AI1" s="17" t="s">
        <v>109</v>
      </c>
      <c r="AJ1" s="17" t="s">
        <v>110</v>
      </c>
      <c r="AK1" s="20" t="s">
        <v>113</v>
      </c>
      <c r="AL1" s="6"/>
      <c r="AM1" s="6"/>
    </row>
    <row r="2" spans="1:39" x14ac:dyDescent="0.6">
      <c r="A2">
        <v>2025</v>
      </c>
      <c r="B2">
        <v>1</v>
      </c>
      <c r="C2">
        <v>1</v>
      </c>
      <c r="D2">
        <f>WEEKDAY(DATE(A2,B2,C2), 2)</f>
        <v>3</v>
      </c>
      <c r="E2" t="s">
        <v>15</v>
      </c>
      <c r="F2" t="s">
        <v>16</v>
      </c>
      <c r="G2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>
        <f t="shared" ref="H2:H65" si="0" xml:space="preserve"> IF(F2 = "H",1,0)</f>
        <v>1</v>
      </c>
      <c r="I2">
        <f t="shared" ref="I2:I65" si="1">IF(NOT(ISBLANK(F2)), 1, 0)</f>
        <v>1</v>
      </c>
      <c r="J2" s="8" t="s">
        <v>68</v>
      </c>
      <c r="K2" s="8"/>
      <c r="L2">
        <v>3972.0000000000005</v>
      </c>
      <c r="M2">
        <v>3507.826086956522</v>
      </c>
      <c r="N2">
        <v>482.73913043478262</v>
      </c>
      <c r="O2">
        <v>440.43478260869568</v>
      </c>
      <c r="P2">
        <v>5958</v>
      </c>
      <c r="Q2">
        <v>4948</v>
      </c>
      <c r="R2">
        <v>4948</v>
      </c>
      <c r="S2">
        <v>1</v>
      </c>
      <c r="T2">
        <v>0</v>
      </c>
      <c r="U2">
        <v>0</v>
      </c>
      <c r="V2">
        <v>0</v>
      </c>
      <c r="W2">
        <v>0</v>
      </c>
      <c r="X2">
        <v>0.16453328443058871</v>
      </c>
      <c r="Y2">
        <v>0.83546671556941132</v>
      </c>
      <c r="Z2">
        <v>3.3123968457729698E-2</v>
      </c>
      <c r="AA2">
        <v>534</v>
      </c>
      <c r="AB2">
        <f>AA2 - 582</f>
        <v>-48</v>
      </c>
      <c r="AC2">
        <v>1267</v>
      </c>
      <c r="AD2">
        <v>584.13002003966869</v>
      </c>
      <c r="AE2">
        <v>534</v>
      </c>
      <c r="AF2" s="6">
        <v>2.6</v>
      </c>
      <c r="AG2">
        <v>0</v>
      </c>
      <c r="AH2" s="21">
        <f>AF2*AG2</f>
        <v>0</v>
      </c>
      <c r="AI2" s="21">
        <v>1060</v>
      </c>
      <c r="AJ2" s="21">
        <v>1396</v>
      </c>
      <c r="AK2" s="18">
        <v>1729</v>
      </c>
      <c r="AL2" s="6"/>
      <c r="AM2" s="6"/>
    </row>
    <row r="3" spans="1:39" x14ac:dyDescent="0.6">
      <c r="A3">
        <v>2025</v>
      </c>
      <c r="B3">
        <v>1</v>
      </c>
      <c r="C3">
        <v>2</v>
      </c>
      <c r="D3">
        <f t="shared" ref="D3:D66" si="2">WEEKDAY(DATE(A3,B3,C3), 2)</f>
        <v>4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0</v>
      </c>
      <c r="H3">
        <f t="shared" si="0"/>
        <v>0</v>
      </c>
      <c r="I3">
        <f t="shared" si="1"/>
        <v>0</v>
      </c>
      <c r="L3">
        <v>4782.2708933717586</v>
      </c>
      <c r="M3">
        <v>4154.1671469740641</v>
      </c>
      <c r="N3">
        <v>521.0662824207493</v>
      </c>
      <c r="O3">
        <v>685.97406340057637</v>
      </c>
      <c r="P3">
        <v>5139</v>
      </c>
      <c r="Q3">
        <v>5246</v>
      </c>
      <c r="R3">
        <v>5246</v>
      </c>
      <c r="S3">
        <v>1</v>
      </c>
      <c r="T3">
        <v>0</v>
      </c>
      <c r="U3">
        <v>0</v>
      </c>
      <c r="V3">
        <v>0</v>
      </c>
      <c r="W3">
        <v>0</v>
      </c>
      <c r="X3">
        <v>0.10348487974872179</v>
      </c>
      <c r="Y3">
        <v>0.89651512025127822</v>
      </c>
      <c r="Z3">
        <v>0.1847518169521058</v>
      </c>
      <c r="AA3">
        <v>498</v>
      </c>
      <c r="AB3">
        <f t="shared" ref="AB3:AB66" si="3">AA3-AA2</f>
        <v>-36</v>
      </c>
      <c r="AC3">
        <v>1267</v>
      </c>
      <c r="AD3">
        <v>683.19374153634385</v>
      </c>
      <c r="AE3">
        <v>498</v>
      </c>
      <c r="AF3" s="6">
        <v>0.5</v>
      </c>
      <c r="AG3">
        <v>0</v>
      </c>
      <c r="AH3" s="21">
        <f t="shared" ref="AH3:AH66" si="4">AF3*AG3</f>
        <v>0</v>
      </c>
      <c r="AI3" s="21">
        <v>1128</v>
      </c>
      <c r="AJ3" s="21">
        <v>1206</v>
      </c>
      <c r="AK3" s="18">
        <v>1443</v>
      </c>
      <c r="AL3" s="6"/>
      <c r="AM3" s="6"/>
    </row>
    <row r="4" spans="1:39" x14ac:dyDescent="0.6">
      <c r="A4">
        <v>2025</v>
      </c>
      <c r="B4">
        <v>1</v>
      </c>
      <c r="C4">
        <v>3</v>
      </c>
      <c r="D4">
        <f t="shared" si="2"/>
        <v>5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0</v>
      </c>
      <c r="H4">
        <f t="shared" si="0"/>
        <v>0</v>
      </c>
      <c r="I4">
        <f t="shared" si="1"/>
        <v>0</v>
      </c>
      <c r="L4">
        <v>5286.8965517241386</v>
      </c>
      <c r="M4">
        <v>4628.620689655173</v>
      </c>
      <c r="N4">
        <v>589.75862068965512</v>
      </c>
      <c r="O4">
        <v>710.65517241379314</v>
      </c>
      <c r="P4">
        <v>4466</v>
      </c>
      <c r="Q4">
        <v>5877</v>
      </c>
      <c r="R4" s="6">
        <v>5641</v>
      </c>
      <c r="S4">
        <v>1</v>
      </c>
      <c r="T4">
        <v>0</v>
      </c>
      <c r="U4">
        <v>0</v>
      </c>
      <c r="V4">
        <v>0</v>
      </c>
      <c r="W4">
        <v>0</v>
      </c>
      <c r="X4">
        <v>0.1654498326450371</v>
      </c>
      <c r="Y4">
        <v>0.8345501673549629</v>
      </c>
      <c r="Z4">
        <v>0.14597312191820561</v>
      </c>
      <c r="AA4">
        <v>524</v>
      </c>
      <c r="AB4">
        <f t="shared" si="3"/>
        <v>26</v>
      </c>
      <c r="AC4">
        <v>1267</v>
      </c>
      <c r="AD4">
        <v>622.05868549698016</v>
      </c>
      <c r="AE4">
        <v>524</v>
      </c>
      <c r="AF4" s="6">
        <v>-1.1000000000000001</v>
      </c>
      <c r="AG4">
        <v>0</v>
      </c>
      <c r="AH4" s="21">
        <f t="shared" si="4"/>
        <v>0</v>
      </c>
      <c r="AI4" s="21">
        <v>1330</v>
      </c>
      <c r="AJ4" s="21">
        <v>1127</v>
      </c>
      <c r="AK4" s="18">
        <v>1451</v>
      </c>
      <c r="AL4" s="6"/>
      <c r="AM4" s="6"/>
    </row>
    <row r="5" spans="1:39" x14ac:dyDescent="0.6">
      <c r="A5">
        <v>2025</v>
      </c>
      <c r="B5">
        <v>1</v>
      </c>
      <c r="C5">
        <v>4</v>
      </c>
      <c r="D5">
        <f t="shared" si="2"/>
        <v>6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0</v>
      </c>
      <c r="H5">
        <f t="shared" si="0"/>
        <v>0</v>
      </c>
      <c r="I5">
        <f t="shared" si="1"/>
        <v>0</v>
      </c>
      <c r="L5">
        <v>4295.3819241982501</v>
      </c>
      <c r="M5">
        <v>4145.2244897959172</v>
      </c>
      <c r="N5">
        <v>489.67346938775506</v>
      </c>
      <c r="O5">
        <v>524.08746355685128</v>
      </c>
      <c r="P5">
        <v>4493</v>
      </c>
      <c r="Q5">
        <v>5930</v>
      </c>
      <c r="R5" s="6">
        <v>5384</v>
      </c>
      <c r="S5">
        <v>1</v>
      </c>
      <c r="T5">
        <v>0</v>
      </c>
      <c r="U5">
        <v>0</v>
      </c>
      <c r="V5">
        <v>0</v>
      </c>
      <c r="W5">
        <v>0</v>
      </c>
      <c r="X5">
        <v>9.7557827697902527E-2</v>
      </c>
      <c r="Y5">
        <v>0.90244217230209745</v>
      </c>
      <c r="Z5">
        <v>5.5550225462918552E-2</v>
      </c>
      <c r="AA5">
        <v>524</v>
      </c>
      <c r="AB5">
        <f t="shared" si="3"/>
        <v>0</v>
      </c>
      <c r="AC5">
        <v>1267</v>
      </c>
      <c r="AD5">
        <v>654.28675237703794</v>
      </c>
      <c r="AE5">
        <v>524</v>
      </c>
      <c r="AF5" s="6">
        <v>-0.1</v>
      </c>
      <c r="AG5">
        <v>0</v>
      </c>
      <c r="AH5" s="21">
        <f t="shared" si="4"/>
        <v>0</v>
      </c>
      <c r="AI5" s="21">
        <v>1193</v>
      </c>
      <c r="AJ5" s="21">
        <v>1278</v>
      </c>
      <c r="AK5" s="18">
        <v>1570</v>
      </c>
    </row>
    <row r="6" spans="1:39" x14ac:dyDescent="0.6">
      <c r="A6">
        <v>2025</v>
      </c>
      <c r="B6">
        <v>1</v>
      </c>
      <c r="C6">
        <v>5</v>
      </c>
      <c r="D6">
        <f t="shared" si="2"/>
        <v>7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L6">
        <v>4301.8443804034587</v>
      </c>
      <c r="M6">
        <v>4085.7060518731992</v>
      </c>
      <c r="N6">
        <v>493</v>
      </c>
      <c r="O6">
        <v>482.10951008645532</v>
      </c>
      <c r="P6">
        <v>5057</v>
      </c>
      <c r="Q6">
        <v>6108</v>
      </c>
      <c r="R6" s="6">
        <v>5528</v>
      </c>
      <c r="S6">
        <v>1</v>
      </c>
      <c r="T6">
        <v>0</v>
      </c>
      <c r="U6">
        <v>0</v>
      </c>
      <c r="V6">
        <v>0</v>
      </c>
      <c r="W6">
        <v>0</v>
      </c>
      <c r="X6">
        <v>0.1688386326317361</v>
      </c>
      <c r="Y6">
        <v>0.83116136736826396</v>
      </c>
      <c r="Z6">
        <v>0.36045678459471558</v>
      </c>
      <c r="AA6">
        <v>472</v>
      </c>
      <c r="AB6">
        <f t="shared" si="3"/>
        <v>-52</v>
      </c>
      <c r="AC6">
        <v>1267</v>
      </c>
      <c r="AD6">
        <v>676.74662389028833</v>
      </c>
      <c r="AE6">
        <v>472</v>
      </c>
      <c r="AF6" s="6">
        <v>1.2</v>
      </c>
      <c r="AG6">
        <v>6.7</v>
      </c>
      <c r="AH6" s="21">
        <f t="shared" si="4"/>
        <v>8.0399999999999991</v>
      </c>
      <c r="AI6" s="21">
        <v>1257</v>
      </c>
      <c r="AJ6" s="21">
        <v>1654</v>
      </c>
      <c r="AK6" s="18">
        <v>1415</v>
      </c>
    </row>
    <row r="7" spans="1:39" x14ac:dyDescent="0.6">
      <c r="A7">
        <v>2025</v>
      </c>
      <c r="B7">
        <v>1</v>
      </c>
      <c r="C7">
        <v>6</v>
      </c>
      <c r="D7">
        <f t="shared" si="2"/>
        <v>1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L7">
        <v>5381.5243902439033</v>
      </c>
      <c r="M7">
        <v>4848.8414634146347</v>
      </c>
      <c r="N7">
        <v>585.97560975609758</v>
      </c>
      <c r="O7">
        <v>722.85365853658539</v>
      </c>
      <c r="P7">
        <v>4292</v>
      </c>
      <c r="Q7">
        <v>5943</v>
      </c>
      <c r="R7" s="6">
        <v>5696</v>
      </c>
      <c r="S7">
        <v>1</v>
      </c>
      <c r="T7">
        <v>0</v>
      </c>
      <c r="U7">
        <v>0</v>
      </c>
      <c r="V7">
        <v>0</v>
      </c>
      <c r="W7">
        <v>0</v>
      </c>
      <c r="X7">
        <v>0.16700374531835199</v>
      </c>
      <c r="Y7">
        <v>0.83299625468164795</v>
      </c>
      <c r="Z7">
        <v>0</v>
      </c>
      <c r="AA7">
        <v>435</v>
      </c>
      <c r="AB7">
        <f t="shared" si="3"/>
        <v>-37</v>
      </c>
      <c r="AC7">
        <v>1267</v>
      </c>
      <c r="AD7">
        <v>568.5065311591751</v>
      </c>
      <c r="AE7">
        <v>435</v>
      </c>
      <c r="AF7" s="6">
        <v>1</v>
      </c>
      <c r="AG7">
        <v>3</v>
      </c>
      <c r="AH7" s="21">
        <f t="shared" si="4"/>
        <v>3</v>
      </c>
      <c r="AI7" s="21">
        <v>1175</v>
      </c>
      <c r="AJ7" s="21">
        <v>1201</v>
      </c>
      <c r="AK7" s="18">
        <v>1048</v>
      </c>
    </row>
    <row r="8" spans="1:39" x14ac:dyDescent="0.6">
      <c r="A8">
        <v>2025</v>
      </c>
      <c r="B8">
        <v>1</v>
      </c>
      <c r="C8">
        <v>7</v>
      </c>
      <c r="D8">
        <f t="shared" si="2"/>
        <v>2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L8">
        <v>5262.5822784810116</v>
      </c>
      <c r="M8">
        <v>4661.822784810126</v>
      </c>
      <c r="N8">
        <v>558.91139240506322</v>
      </c>
      <c r="O8">
        <v>695.44303797468342</v>
      </c>
      <c r="P8">
        <v>3566</v>
      </c>
      <c r="Q8">
        <v>5421</v>
      </c>
      <c r="R8" s="6">
        <v>5370</v>
      </c>
      <c r="S8">
        <v>1</v>
      </c>
      <c r="T8">
        <v>0</v>
      </c>
      <c r="U8">
        <v>0</v>
      </c>
      <c r="V8">
        <v>0</v>
      </c>
      <c r="W8">
        <v>0</v>
      </c>
      <c r="X8">
        <v>0.1083694966803902</v>
      </c>
      <c r="Y8">
        <v>0.89163050331960991</v>
      </c>
      <c r="Z8">
        <v>1.8359853121175031E-2</v>
      </c>
      <c r="AA8">
        <v>479</v>
      </c>
      <c r="AB8">
        <f t="shared" si="3"/>
        <v>44</v>
      </c>
      <c r="AC8">
        <v>1267</v>
      </c>
      <c r="AD8">
        <v>578.55405514851373</v>
      </c>
      <c r="AE8">
        <v>479</v>
      </c>
      <c r="AF8" s="6">
        <v>-2.6</v>
      </c>
      <c r="AG8">
        <v>0.1</v>
      </c>
      <c r="AH8" s="21">
        <f t="shared" si="4"/>
        <v>-0.26</v>
      </c>
      <c r="AI8" s="21">
        <v>1162</v>
      </c>
      <c r="AJ8" s="21">
        <v>1130</v>
      </c>
      <c r="AK8" s="18">
        <v>1047</v>
      </c>
    </row>
    <row r="9" spans="1:39" x14ac:dyDescent="0.6">
      <c r="A9">
        <v>2025</v>
      </c>
      <c r="B9">
        <v>1</v>
      </c>
      <c r="C9">
        <v>8</v>
      </c>
      <c r="D9">
        <f t="shared" si="2"/>
        <v>3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L9">
        <v>5330.6925566343052</v>
      </c>
      <c r="M9">
        <v>4874.3559870550171</v>
      </c>
      <c r="N9">
        <v>561.39805825242718</v>
      </c>
      <c r="O9">
        <v>734.92556634304219</v>
      </c>
      <c r="P9">
        <v>4018</v>
      </c>
      <c r="Q9">
        <v>5377</v>
      </c>
      <c r="R9" s="6">
        <v>5389</v>
      </c>
      <c r="S9">
        <v>1</v>
      </c>
      <c r="T9">
        <v>0</v>
      </c>
      <c r="U9">
        <v>0</v>
      </c>
      <c r="V9">
        <v>0</v>
      </c>
      <c r="W9">
        <v>0</v>
      </c>
      <c r="X9">
        <v>0.1822032996274614</v>
      </c>
      <c r="Y9">
        <v>0.8177967003725386</v>
      </c>
      <c r="Z9">
        <v>4.6460883448642902E-2</v>
      </c>
      <c r="AA9">
        <v>574</v>
      </c>
      <c r="AB9">
        <f t="shared" si="3"/>
        <v>95</v>
      </c>
      <c r="AC9">
        <v>1267</v>
      </c>
      <c r="AD9">
        <v>591.36498327443292</v>
      </c>
      <c r="AE9">
        <v>574</v>
      </c>
      <c r="AF9" s="6">
        <v>-3.4</v>
      </c>
      <c r="AG9">
        <v>0</v>
      </c>
      <c r="AH9" s="21">
        <f t="shared" si="4"/>
        <v>0</v>
      </c>
      <c r="AI9" s="21">
        <v>1224</v>
      </c>
      <c r="AJ9" s="21">
        <v>1143</v>
      </c>
      <c r="AK9" s="18">
        <v>1170</v>
      </c>
    </row>
    <row r="10" spans="1:39" x14ac:dyDescent="0.6">
      <c r="A10">
        <v>2025</v>
      </c>
      <c r="B10">
        <v>1</v>
      </c>
      <c r="C10">
        <v>9</v>
      </c>
      <c r="D10">
        <f t="shared" si="2"/>
        <v>4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L10">
        <v>6979.5932203389812</v>
      </c>
      <c r="M10">
        <v>5824.9491525423718</v>
      </c>
      <c r="N10">
        <v>607.6440677966101</v>
      </c>
      <c r="O10">
        <v>773.33898305084745</v>
      </c>
      <c r="P10">
        <v>4671</v>
      </c>
      <c r="Q10">
        <v>5315</v>
      </c>
      <c r="R10" s="6">
        <v>5335</v>
      </c>
      <c r="S10">
        <v>1</v>
      </c>
      <c r="T10">
        <v>0</v>
      </c>
      <c r="U10">
        <v>0</v>
      </c>
      <c r="V10">
        <v>0</v>
      </c>
      <c r="W10">
        <v>0</v>
      </c>
      <c r="X10">
        <v>9.9145470325121846E-2</v>
      </c>
      <c r="Y10">
        <v>0.90085452967487822</v>
      </c>
      <c r="Z10">
        <v>0.1503922157687429</v>
      </c>
      <c r="AA10">
        <v>655</v>
      </c>
      <c r="AB10">
        <f t="shared" si="3"/>
        <v>81</v>
      </c>
      <c r="AC10">
        <v>1267</v>
      </c>
      <c r="AD10">
        <v>764.76133086954371</v>
      </c>
      <c r="AE10">
        <v>655</v>
      </c>
      <c r="AF10" s="6">
        <v>-9.6999999999999993</v>
      </c>
      <c r="AG10">
        <v>0</v>
      </c>
      <c r="AH10" s="21">
        <f t="shared" si="4"/>
        <v>0</v>
      </c>
      <c r="AI10" s="21">
        <v>1237</v>
      </c>
      <c r="AJ10" s="21">
        <v>1074</v>
      </c>
      <c r="AK10" s="18">
        <v>1274</v>
      </c>
    </row>
    <row r="11" spans="1:39" x14ac:dyDescent="0.6">
      <c r="A11">
        <v>2025</v>
      </c>
      <c r="B11">
        <v>1</v>
      </c>
      <c r="C11">
        <v>10</v>
      </c>
      <c r="D11">
        <f t="shared" si="2"/>
        <v>5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L11">
        <v>5774.0350877192986</v>
      </c>
      <c r="M11">
        <v>5026.4912280701756</v>
      </c>
      <c r="N11">
        <v>542.89473684210532</v>
      </c>
      <c r="O11">
        <v>736.66666666666674</v>
      </c>
      <c r="P11">
        <v>5914</v>
      </c>
      <c r="Q11">
        <v>5742</v>
      </c>
      <c r="R11" s="6">
        <v>5717</v>
      </c>
      <c r="S11">
        <v>1</v>
      </c>
      <c r="T11">
        <v>0</v>
      </c>
      <c r="U11">
        <v>0</v>
      </c>
      <c r="V11">
        <v>0</v>
      </c>
      <c r="W11">
        <v>0</v>
      </c>
      <c r="X11">
        <v>0.157024994280485</v>
      </c>
      <c r="Y11">
        <v>0.842975005719515</v>
      </c>
      <c r="Z11">
        <v>3.1557423930450697E-2</v>
      </c>
      <c r="AA11">
        <v>796</v>
      </c>
      <c r="AB11">
        <f t="shared" si="3"/>
        <v>141</v>
      </c>
      <c r="AC11">
        <v>1267</v>
      </c>
      <c r="AD11">
        <v>812.62997027519327</v>
      </c>
      <c r="AE11">
        <v>796</v>
      </c>
      <c r="AF11" s="6">
        <v>-7.3</v>
      </c>
      <c r="AG11">
        <v>0</v>
      </c>
      <c r="AH11" s="21">
        <f t="shared" si="4"/>
        <v>0</v>
      </c>
      <c r="AI11" s="21">
        <v>1507</v>
      </c>
      <c r="AJ11" s="21">
        <v>1203</v>
      </c>
      <c r="AK11" s="18">
        <v>1566</v>
      </c>
    </row>
    <row r="12" spans="1:39" x14ac:dyDescent="0.6">
      <c r="A12">
        <v>2025</v>
      </c>
      <c r="B12">
        <v>1</v>
      </c>
      <c r="C12">
        <v>11</v>
      </c>
      <c r="D12">
        <f t="shared" si="2"/>
        <v>6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L12">
        <v>4860.3999999999978</v>
      </c>
      <c r="M12">
        <v>4552.5538461538445</v>
      </c>
      <c r="N12">
        <v>498.08923076923071</v>
      </c>
      <c r="O12">
        <v>512.89230769230767</v>
      </c>
      <c r="P12">
        <v>5836</v>
      </c>
      <c r="Q12">
        <v>5443</v>
      </c>
      <c r="R12" s="6">
        <v>5315</v>
      </c>
      <c r="S12">
        <v>1</v>
      </c>
      <c r="T12">
        <v>0</v>
      </c>
      <c r="U12">
        <v>0</v>
      </c>
      <c r="V12">
        <v>0</v>
      </c>
      <c r="W12">
        <v>0</v>
      </c>
      <c r="X12">
        <v>9.8789047492389995E-2</v>
      </c>
      <c r="Y12">
        <v>0.90121095250760996</v>
      </c>
      <c r="Z12">
        <v>0</v>
      </c>
      <c r="AA12">
        <v>821</v>
      </c>
      <c r="AB12">
        <f t="shared" si="3"/>
        <v>25</v>
      </c>
      <c r="AC12">
        <v>1267</v>
      </c>
      <c r="AD12">
        <v>817.77144994363175</v>
      </c>
      <c r="AE12">
        <v>821</v>
      </c>
      <c r="AF12" s="6">
        <v>-5.0999999999999996</v>
      </c>
      <c r="AG12">
        <v>0</v>
      </c>
      <c r="AH12" s="21">
        <f t="shared" si="4"/>
        <v>0</v>
      </c>
      <c r="AI12" s="21">
        <v>1402</v>
      </c>
      <c r="AJ12" s="21">
        <v>1359</v>
      </c>
      <c r="AK12" s="18">
        <v>1740</v>
      </c>
    </row>
    <row r="13" spans="1:39" x14ac:dyDescent="0.6">
      <c r="A13">
        <v>2025</v>
      </c>
      <c r="B13">
        <v>1</v>
      </c>
      <c r="C13">
        <v>12</v>
      </c>
      <c r="D13">
        <f t="shared" si="2"/>
        <v>7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L13">
        <v>4260.7317073170734</v>
      </c>
      <c r="M13">
        <v>4167.2560975609758</v>
      </c>
      <c r="N13">
        <v>464.82926829268297</v>
      </c>
      <c r="O13">
        <v>457.13414634146341</v>
      </c>
      <c r="P13">
        <v>6054</v>
      </c>
      <c r="Q13">
        <v>5927</v>
      </c>
      <c r="R13" s="6">
        <v>5523</v>
      </c>
      <c r="S13">
        <v>1</v>
      </c>
      <c r="T13">
        <v>0</v>
      </c>
      <c r="U13">
        <v>0</v>
      </c>
      <c r="V13">
        <v>0</v>
      </c>
      <c r="W13">
        <v>0</v>
      </c>
      <c r="X13">
        <v>0.1614399386329943</v>
      </c>
      <c r="Y13">
        <v>0.83856006136700567</v>
      </c>
      <c r="Z13">
        <v>1.6776562891244469E-2</v>
      </c>
      <c r="AA13">
        <v>768</v>
      </c>
      <c r="AB13">
        <f t="shared" si="3"/>
        <v>-53</v>
      </c>
      <c r="AC13">
        <v>1267</v>
      </c>
      <c r="AD13">
        <v>789.52699164731314</v>
      </c>
      <c r="AE13">
        <v>768</v>
      </c>
      <c r="AF13" s="6">
        <v>-3.4</v>
      </c>
      <c r="AG13">
        <v>0</v>
      </c>
      <c r="AH13" s="21">
        <f t="shared" si="4"/>
        <v>0</v>
      </c>
      <c r="AI13" s="21">
        <v>1265</v>
      </c>
      <c r="AJ13" s="21">
        <v>1595</v>
      </c>
      <c r="AK13" s="18">
        <v>1640</v>
      </c>
    </row>
    <row r="14" spans="1:39" x14ac:dyDescent="0.6">
      <c r="A14">
        <v>2025</v>
      </c>
      <c r="B14">
        <v>1</v>
      </c>
      <c r="C14">
        <v>13</v>
      </c>
      <c r="D14">
        <f t="shared" si="2"/>
        <v>1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L14">
        <v>5614.3902439024396</v>
      </c>
      <c r="M14">
        <v>5245.2439024390251</v>
      </c>
      <c r="N14">
        <v>595.73170731707319</v>
      </c>
      <c r="O14">
        <v>749.08536585365857</v>
      </c>
      <c r="P14">
        <v>5889</v>
      </c>
      <c r="Q14">
        <v>6060</v>
      </c>
      <c r="R14" s="6">
        <v>5628</v>
      </c>
      <c r="S14">
        <v>1</v>
      </c>
      <c r="T14">
        <v>0</v>
      </c>
      <c r="U14">
        <v>0</v>
      </c>
      <c r="V14">
        <v>0</v>
      </c>
      <c r="W14">
        <v>0</v>
      </c>
      <c r="X14">
        <v>0.16663877032945579</v>
      </c>
      <c r="Y14">
        <v>0.83336122967054427</v>
      </c>
      <c r="Z14">
        <v>0.14458392613049911</v>
      </c>
      <c r="AA14">
        <v>673</v>
      </c>
      <c r="AB14">
        <f t="shared" si="3"/>
        <v>-95</v>
      </c>
      <c r="AC14">
        <v>1267</v>
      </c>
      <c r="AD14">
        <v>706.11874577721915</v>
      </c>
      <c r="AE14">
        <v>673</v>
      </c>
      <c r="AF14" s="6">
        <v>-0.4</v>
      </c>
      <c r="AG14">
        <v>1.3</v>
      </c>
      <c r="AH14" s="21">
        <f t="shared" si="4"/>
        <v>-0.52</v>
      </c>
      <c r="AI14" s="21">
        <v>1220</v>
      </c>
      <c r="AJ14" s="21">
        <v>1316</v>
      </c>
      <c r="AK14" s="18">
        <v>1320</v>
      </c>
    </row>
    <row r="15" spans="1:39" x14ac:dyDescent="0.6">
      <c r="A15">
        <v>2025</v>
      </c>
      <c r="B15">
        <v>1</v>
      </c>
      <c r="C15">
        <v>14</v>
      </c>
      <c r="D15">
        <f t="shared" si="2"/>
        <v>2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L15">
        <v>5349.5460122699396</v>
      </c>
      <c r="M15">
        <v>4953.9386503067499</v>
      </c>
      <c r="N15">
        <v>602.20245398773011</v>
      </c>
      <c r="O15">
        <v>791.09202453987734</v>
      </c>
      <c r="P15">
        <v>5460</v>
      </c>
      <c r="Q15">
        <v>5596</v>
      </c>
      <c r="R15" s="6">
        <v>5307</v>
      </c>
      <c r="S15">
        <v>1</v>
      </c>
      <c r="T15">
        <v>0</v>
      </c>
      <c r="U15">
        <v>0</v>
      </c>
      <c r="V15">
        <v>0</v>
      </c>
      <c r="W15">
        <v>0</v>
      </c>
      <c r="X15">
        <v>0.1028023999035215</v>
      </c>
      <c r="Y15">
        <v>0.89719760009647853</v>
      </c>
      <c r="Z15">
        <v>6.7048058369512789E-2</v>
      </c>
      <c r="AA15">
        <v>692</v>
      </c>
      <c r="AB15">
        <f t="shared" si="3"/>
        <v>19</v>
      </c>
      <c r="AC15">
        <v>1267</v>
      </c>
      <c r="AD15">
        <v>676.26362741456626</v>
      </c>
      <c r="AE15">
        <v>692</v>
      </c>
      <c r="AF15" s="6">
        <v>2.2999999999999998</v>
      </c>
      <c r="AG15">
        <v>0.1</v>
      </c>
      <c r="AH15" s="21">
        <f t="shared" si="4"/>
        <v>0.22999999999999998</v>
      </c>
      <c r="AI15" s="21">
        <v>1304</v>
      </c>
      <c r="AJ15" s="21">
        <v>1282</v>
      </c>
      <c r="AK15" s="18">
        <v>1336</v>
      </c>
    </row>
    <row r="16" spans="1:39" x14ac:dyDescent="0.6">
      <c r="A16">
        <v>2025</v>
      </c>
      <c r="B16">
        <v>1</v>
      </c>
      <c r="C16">
        <v>15</v>
      </c>
      <c r="D16">
        <f t="shared" si="2"/>
        <v>3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L16">
        <v>5474.3765432098753</v>
      </c>
      <c r="M16">
        <v>5057.0987654320979</v>
      </c>
      <c r="N16">
        <v>606.59259259259261</v>
      </c>
      <c r="O16">
        <v>801.19753086419746</v>
      </c>
      <c r="P16">
        <v>5340</v>
      </c>
      <c r="Q16">
        <v>5639</v>
      </c>
      <c r="R16" s="6">
        <v>5461</v>
      </c>
      <c r="S16">
        <v>1</v>
      </c>
      <c r="T16">
        <v>0</v>
      </c>
      <c r="U16">
        <v>0</v>
      </c>
      <c r="V16">
        <v>0</v>
      </c>
      <c r="W16">
        <v>0</v>
      </c>
      <c r="X16">
        <v>0.1669050004554149</v>
      </c>
      <c r="Y16">
        <v>0.8330949995445851</v>
      </c>
      <c r="Z16">
        <v>7.0748702067583574E-2</v>
      </c>
      <c r="AA16">
        <v>768</v>
      </c>
      <c r="AB16">
        <f t="shared" si="3"/>
        <v>76</v>
      </c>
      <c r="AC16">
        <v>1267</v>
      </c>
      <c r="AD16">
        <v>705.73660751016575</v>
      </c>
      <c r="AE16">
        <v>768</v>
      </c>
      <c r="AF16" s="6">
        <v>-3.5</v>
      </c>
      <c r="AG16">
        <v>0</v>
      </c>
      <c r="AH16" s="21">
        <f t="shared" si="4"/>
        <v>0</v>
      </c>
      <c r="AI16" s="21">
        <v>1357</v>
      </c>
      <c r="AJ16" s="21">
        <v>1291</v>
      </c>
      <c r="AK16" s="18">
        <v>1376</v>
      </c>
    </row>
    <row r="17" spans="1:37" x14ac:dyDescent="0.6">
      <c r="A17">
        <v>2025</v>
      </c>
      <c r="B17">
        <v>1</v>
      </c>
      <c r="C17">
        <v>16</v>
      </c>
      <c r="D17">
        <f t="shared" si="2"/>
        <v>4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L17">
        <v>5426.5198776758407</v>
      </c>
      <c r="M17">
        <v>4805.2110091743116</v>
      </c>
      <c r="N17">
        <v>573.27522935779814</v>
      </c>
      <c r="O17">
        <v>724.96941896024464</v>
      </c>
      <c r="P17">
        <v>5420</v>
      </c>
      <c r="Q17">
        <v>5510</v>
      </c>
      <c r="R17" s="6">
        <v>5244</v>
      </c>
      <c r="S17">
        <v>1</v>
      </c>
      <c r="T17">
        <v>0</v>
      </c>
      <c r="U17">
        <v>0</v>
      </c>
      <c r="V17">
        <v>0</v>
      </c>
      <c r="W17">
        <v>0</v>
      </c>
      <c r="X17">
        <v>0.1021487387269638</v>
      </c>
      <c r="Y17">
        <v>0.89785126127303616</v>
      </c>
      <c r="Z17">
        <v>3.4446477584629459E-2</v>
      </c>
      <c r="AA17">
        <v>817</v>
      </c>
      <c r="AB17">
        <f t="shared" si="3"/>
        <v>49</v>
      </c>
      <c r="AC17">
        <v>1267</v>
      </c>
      <c r="AD17">
        <v>717.69877221543993</v>
      </c>
      <c r="AE17">
        <v>817</v>
      </c>
      <c r="AF17" s="6">
        <v>-0.5</v>
      </c>
      <c r="AG17">
        <v>0</v>
      </c>
      <c r="AH17">
        <f t="shared" si="4"/>
        <v>0</v>
      </c>
      <c r="AI17">
        <v>1319</v>
      </c>
      <c r="AJ17">
        <v>1146</v>
      </c>
      <c r="AK17" s="18">
        <v>1458</v>
      </c>
    </row>
    <row r="18" spans="1:37" x14ac:dyDescent="0.6">
      <c r="A18">
        <v>2025</v>
      </c>
      <c r="B18">
        <v>1</v>
      </c>
      <c r="C18">
        <v>17</v>
      </c>
      <c r="D18">
        <f t="shared" si="2"/>
        <v>5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L18">
        <v>6172.1580547112462</v>
      </c>
      <c r="M18">
        <v>5283.4650455927049</v>
      </c>
      <c r="N18">
        <v>631.33738601823711</v>
      </c>
      <c r="O18">
        <v>775.33434650455933</v>
      </c>
      <c r="P18">
        <v>6234</v>
      </c>
      <c r="Q18">
        <v>5971</v>
      </c>
      <c r="R18" s="6">
        <v>5641</v>
      </c>
      <c r="S18">
        <v>1</v>
      </c>
      <c r="T18">
        <v>0</v>
      </c>
      <c r="U18">
        <v>0</v>
      </c>
      <c r="V18">
        <v>0</v>
      </c>
      <c r="W18">
        <v>0</v>
      </c>
      <c r="X18">
        <v>0.15494332923665161</v>
      </c>
      <c r="Y18">
        <v>0.84505667076334834</v>
      </c>
      <c r="Z18">
        <v>0.15068960808411849</v>
      </c>
      <c r="AA18">
        <v>864</v>
      </c>
      <c r="AB18">
        <f t="shared" si="3"/>
        <v>47</v>
      </c>
      <c r="AC18">
        <v>1267</v>
      </c>
      <c r="AD18">
        <v>761.46801332054224</v>
      </c>
      <c r="AE18">
        <v>864</v>
      </c>
      <c r="AF18" s="6">
        <v>-0.5</v>
      </c>
      <c r="AG18">
        <v>0</v>
      </c>
      <c r="AH18">
        <f t="shared" si="4"/>
        <v>0</v>
      </c>
      <c r="AI18">
        <v>1521</v>
      </c>
      <c r="AJ18">
        <v>1294</v>
      </c>
      <c r="AK18" s="18">
        <v>1749</v>
      </c>
    </row>
    <row r="19" spans="1:37" x14ac:dyDescent="0.6">
      <c r="A19">
        <v>2025</v>
      </c>
      <c r="B19">
        <v>1</v>
      </c>
      <c r="C19">
        <v>18</v>
      </c>
      <c r="D19">
        <f t="shared" si="2"/>
        <v>6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L19">
        <v>4968.2515337423329</v>
      </c>
      <c r="M19">
        <v>4642.4907975460137</v>
      </c>
      <c r="N19">
        <v>533.15950920245405</v>
      </c>
      <c r="O19">
        <v>531.43558282208596</v>
      </c>
      <c r="P19">
        <v>6045</v>
      </c>
      <c r="Q19">
        <v>5601</v>
      </c>
      <c r="R19" s="6">
        <v>5372</v>
      </c>
      <c r="S19">
        <v>1</v>
      </c>
      <c r="T19">
        <v>0</v>
      </c>
      <c r="U19">
        <v>0</v>
      </c>
      <c r="V19">
        <v>0</v>
      </c>
      <c r="W19">
        <v>0</v>
      </c>
      <c r="X19">
        <v>9.9404659682866797E-2</v>
      </c>
      <c r="Y19">
        <v>0.90059534031713329</v>
      </c>
      <c r="Z19">
        <v>1.9391493502776351E-2</v>
      </c>
      <c r="AA19">
        <v>821</v>
      </c>
      <c r="AB19">
        <f t="shared" si="3"/>
        <v>-43</v>
      </c>
      <c r="AC19">
        <v>1267</v>
      </c>
      <c r="AD19">
        <v>764.37143407517021</v>
      </c>
      <c r="AE19">
        <v>821</v>
      </c>
      <c r="AF19" s="6">
        <v>1</v>
      </c>
      <c r="AG19">
        <v>0</v>
      </c>
      <c r="AH19">
        <f t="shared" si="4"/>
        <v>0</v>
      </c>
      <c r="AI19">
        <v>1392</v>
      </c>
      <c r="AJ19">
        <v>1375</v>
      </c>
      <c r="AK19" s="18">
        <v>1895</v>
      </c>
    </row>
    <row r="20" spans="1:37" x14ac:dyDescent="0.6">
      <c r="A20">
        <v>2025</v>
      </c>
      <c r="B20">
        <v>1</v>
      </c>
      <c r="C20">
        <v>19</v>
      </c>
      <c r="D20">
        <f t="shared" si="2"/>
        <v>7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L20">
        <v>4480.7926829268299</v>
      </c>
      <c r="M20">
        <v>4254.6951219512202</v>
      </c>
      <c r="N20">
        <v>454.95121951219517</v>
      </c>
      <c r="O20">
        <v>482.46341463414637</v>
      </c>
      <c r="P20">
        <v>6213</v>
      </c>
      <c r="Q20">
        <v>6005</v>
      </c>
      <c r="R20" s="6">
        <v>5521</v>
      </c>
      <c r="S20">
        <v>1</v>
      </c>
      <c r="T20">
        <v>0</v>
      </c>
      <c r="U20">
        <v>0</v>
      </c>
      <c r="V20">
        <v>0</v>
      </c>
      <c r="W20">
        <v>0</v>
      </c>
      <c r="X20">
        <v>0.16614051087778381</v>
      </c>
      <c r="Y20">
        <v>0.8338594891222163</v>
      </c>
      <c r="Z20">
        <v>0.1143531401756971</v>
      </c>
      <c r="AA20">
        <v>751</v>
      </c>
      <c r="AB20">
        <f t="shared" si="3"/>
        <v>-70</v>
      </c>
      <c r="AC20">
        <v>1267</v>
      </c>
      <c r="AD20">
        <v>717.45269781782804</v>
      </c>
      <c r="AE20">
        <v>751</v>
      </c>
      <c r="AF20" s="6">
        <v>3.8</v>
      </c>
      <c r="AG20">
        <v>0</v>
      </c>
      <c r="AH20">
        <f t="shared" si="4"/>
        <v>0</v>
      </c>
      <c r="AI20">
        <v>1330</v>
      </c>
      <c r="AJ20">
        <v>1694</v>
      </c>
      <c r="AK20" s="18">
        <v>1765</v>
      </c>
    </row>
    <row r="21" spans="1:37" x14ac:dyDescent="0.6">
      <c r="A21">
        <v>2025</v>
      </c>
      <c r="B21">
        <v>1</v>
      </c>
      <c r="C21">
        <v>20</v>
      </c>
      <c r="D21">
        <f t="shared" si="2"/>
        <v>1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L21">
        <v>5625.5045871559632</v>
      </c>
      <c r="M21">
        <v>5284.220183486239</v>
      </c>
      <c r="N21">
        <v>608.00917431192659</v>
      </c>
      <c r="O21">
        <v>781.80733944954136</v>
      </c>
      <c r="P21">
        <v>6075</v>
      </c>
      <c r="Q21">
        <v>6072</v>
      </c>
      <c r="R21" s="6">
        <v>5623</v>
      </c>
      <c r="S21">
        <v>1</v>
      </c>
      <c r="T21">
        <v>0</v>
      </c>
      <c r="U21">
        <v>0</v>
      </c>
      <c r="V21">
        <v>0</v>
      </c>
      <c r="W21">
        <v>0</v>
      </c>
      <c r="X21">
        <v>0.16043820343647461</v>
      </c>
      <c r="Y21">
        <v>0.83956179656352536</v>
      </c>
      <c r="Z21">
        <v>1.5600559809006339E-2</v>
      </c>
      <c r="AA21">
        <v>722</v>
      </c>
      <c r="AB21">
        <f t="shared" si="3"/>
        <v>-29</v>
      </c>
      <c r="AC21">
        <v>1267</v>
      </c>
      <c r="AD21">
        <v>670.4292756159158</v>
      </c>
      <c r="AE21">
        <v>722</v>
      </c>
      <c r="AF21" s="6">
        <v>3.9</v>
      </c>
      <c r="AG21">
        <v>0</v>
      </c>
      <c r="AH21">
        <f t="shared" si="4"/>
        <v>0</v>
      </c>
      <c r="AI21">
        <v>1358</v>
      </c>
      <c r="AJ21">
        <v>1388</v>
      </c>
      <c r="AK21" s="18">
        <v>1476</v>
      </c>
    </row>
    <row r="22" spans="1:37" x14ac:dyDescent="0.6">
      <c r="A22">
        <v>2025</v>
      </c>
      <c r="B22">
        <v>1</v>
      </c>
      <c r="C22">
        <v>21</v>
      </c>
      <c r="D22">
        <f t="shared" si="2"/>
        <v>2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0</v>
      </c>
      <c r="H22">
        <f t="shared" si="0"/>
        <v>0</v>
      </c>
      <c r="I22">
        <f t="shared" si="1"/>
        <v>0</v>
      </c>
      <c r="L22">
        <v>5397.7272727272721</v>
      </c>
      <c r="M22">
        <v>4888.0090909090904</v>
      </c>
      <c r="N22">
        <v>598.78181818181815</v>
      </c>
      <c r="O22">
        <v>704.88181818181806</v>
      </c>
      <c r="P22">
        <v>5444</v>
      </c>
      <c r="Q22">
        <v>5597</v>
      </c>
      <c r="R22" s="6">
        <v>5423</v>
      </c>
      <c r="S22">
        <v>1</v>
      </c>
      <c r="T22">
        <v>0</v>
      </c>
      <c r="U22">
        <v>0</v>
      </c>
      <c r="V22">
        <v>0</v>
      </c>
      <c r="W22">
        <v>0</v>
      </c>
      <c r="X22">
        <v>0.10039851462729819</v>
      </c>
      <c r="Y22">
        <v>0.89960148537270179</v>
      </c>
      <c r="Z22">
        <v>5.0765329227425063E-2</v>
      </c>
      <c r="AA22">
        <v>743</v>
      </c>
      <c r="AB22">
        <f t="shared" si="3"/>
        <v>21</v>
      </c>
      <c r="AC22">
        <v>1267</v>
      </c>
      <c r="AD22">
        <v>674.75355639214979</v>
      </c>
      <c r="AE22">
        <v>743</v>
      </c>
      <c r="AF22" s="6">
        <v>2.4</v>
      </c>
      <c r="AG22">
        <v>0</v>
      </c>
      <c r="AH22">
        <f t="shared" si="4"/>
        <v>0</v>
      </c>
      <c r="AI22">
        <v>1279</v>
      </c>
      <c r="AJ22">
        <v>1295</v>
      </c>
      <c r="AK22" s="18">
        <v>1442</v>
      </c>
    </row>
    <row r="23" spans="1:37" x14ac:dyDescent="0.6">
      <c r="A23">
        <v>2025</v>
      </c>
      <c r="B23">
        <v>1</v>
      </c>
      <c r="C23">
        <v>22</v>
      </c>
      <c r="D23">
        <f t="shared" si="2"/>
        <v>3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0</v>
      </c>
      <c r="H23">
        <f t="shared" si="0"/>
        <v>0</v>
      </c>
      <c r="I23">
        <f t="shared" si="1"/>
        <v>0</v>
      </c>
      <c r="L23">
        <v>5731.2522522522522</v>
      </c>
      <c r="M23">
        <v>5362.1381381381379</v>
      </c>
      <c r="N23">
        <v>574.0600600600601</v>
      </c>
      <c r="O23">
        <v>792.13813813813817</v>
      </c>
      <c r="P23">
        <v>5844</v>
      </c>
      <c r="Q23">
        <v>5897</v>
      </c>
      <c r="R23" s="6">
        <v>5606</v>
      </c>
      <c r="S23">
        <v>1</v>
      </c>
      <c r="T23">
        <v>0</v>
      </c>
      <c r="U23">
        <v>0</v>
      </c>
      <c r="V23">
        <v>0</v>
      </c>
      <c r="W23">
        <v>0</v>
      </c>
      <c r="X23">
        <v>0.15694493451924679</v>
      </c>
      <c r="Y23">
        <v>0.84305506548075326</v>
      </c>
      <c r="Z23">
        <v>4.7011895636373972E-2</v>
      </c>
      <c r="AA23">
        <v>827</v>
      </c>
      <c r="AB23">
        <f t="shared" si="3"/>
        <v>84</v>
      </c>
      <c r="AC23">
        <v>1267</v>
      </c>
      <c r="AD23">
        <v>669.88574096606919</v>
      </c>
      <c r="AE23">
        <v>827</v>
      </c>
      <c r="AF23" s="6">
        <v>3.6</v>
      </c>
      <c r="AG23">
        <v>0</v>
      </c>
      <c r="AH23">
        <f t="shared" si="4"/>
        <v>0</v>
      </c>
      <c r="AI23">
        <v>1366</v>
      </c>
      <c r="AJ23">
        <v>1340</v>
      </c>
      <c r="AK23" s="18">
        <v>1445</v>
      </c>
    </row>
    <row r="24" spans="1:37" x14ac:dyDescent="0.6">
      <c r="A24">
        <v>2025</v>
      </c>
      <c r="B24">
        <v>1</v>
      </c>
      <c r="C24">
        <v>23</v>
      </c>
      <c r="D24">
        <f t="shared" si="2"/>
        <v>4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0</v>
      </c>
      <c r="H24">
        <f t="shared" si="0"/>
        <v>0</v>
      </c>
      <c r="I24">
        <f t="shared" si="1"/>
        <v>0</v>
      </c>
      <c r="L24">
        <v>5387.7014925373123</v>
      </c>
      <c r="M24">
        <v>5066.411940298507</v>
      </c>
      <c r="N24">
        <v>607.3373134328358</v>
      </c>
      <c r="O24">
        <v>772.29253731343283</v>
      </c>
      <c r="P24">
        <v>5261</v>
      </c>
      <c r="Q24">
        <v>5878</v>
      </c>
      <c r="R24" s="6">
        <v>5245</v>
      </c>
      <c r="S24">
        <v>1</v>
      </c>
      <c r="T24">
        <v>0</v>
      </c>
      <c r="U24">
        <v>0</v>
      </c>
      <c r="V24">
        <v>0</v>
      </c>
      <c r="W24">
        <v>0</v>
      </c>
      <c r="X24">
        <v>9.9017181161000181E-2</v>
      </c>
      <c r="Y24">
        <v>0.90098281883899978</v>
      </c>
      <c r="Z24">
        <v>8.2897926205224889E-2</v>
      </c>
      <c r="AA24">
        <v>837</v>
      </c>
      <c r="AB24">
        <f t="shared" si="3"/>
        <v>10</v>
      </c>
      <c r="AC24">
        <v>1267</v>
      </c>
      <c r="AD24">
        <v>678.08127469267265</v>
      </c>
      <c r="AE24">
        <v>837</v>
      </c>
      <c r="AF24" s="6">
        <v>2</v>
      </c>
      <c r="AG24">
        <v>0</v>
      </c>
      <c r="AH24">
        <f t="shared" si="4"/>
        <v>0</v>
      </c>
      <c r="AI24">
        <v>1381</v>
      </c>
      <c r="AJ24">
        <v>1422</v>
      </c>
      <c r="AK24" s="18">
        <v>1425</v>
      </c>
    </row>
    <row r="25" spans="1:37" x14ac:dyDescent="0.6">
      <c r="A25">
        <v>2025</v>
      </c>
      <c r="B25">
        <v>1</v>
      </c>
      <c r="C25">
        <v>24</v>
      </c>
      <c r="D25">
        <f t="shared" si="2"/>
        <v>5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0</v>
      </c>
      <c r="H25">
        <f t="shared" si="0"/>
        <v>0</v>
      </c>
      <c r="I25">
        <f t="shared" si="1"/>
        <v>0</v>
      </c>
      <c r="L25">
        <v>5798.875739644971</v>
      </c>
      <c r="M25">
        <v>5390.5917159763321</v>
      </c>
      <c r="N25">
        <v>568.6508875739645</v>
      </c>
      <c r="O25">
        <v>754.46153846153857</v>
      </c>
      <c r="P25">
        <v>5910</v>
      </c>
      <c r="Q25">
        <v>6296</v>
      </c>
      <c r="R25" s="6">
        <v>5604</v>
      </c>
      <c r="S25">
        <v>1</v>
      </c>
      <c r="T25">
        <v>0</v>
      </c>
      <c r="U25">
        <v>0</v>
      </c>
      <c r="V25">
        <v>0</v>
      </c>
      <c r="W25">
        <v>0</v>
      </c>
      <c r="X25">
        <v>0.1639267963452791</v>
      </c>
      <c r="Y25">
        <v>0.83607320365472093</v>
      </c>
      <c r="Z25">
        <v>0.11271232727074119</v>
      </c>
      <c r="AA25">
        <v>756</v>
      </c>
      <c r="AB25">
        <f t="shared" si="3"/>
        <v>-81</v>
      </c>
      <c r="AC25">
        <v>1267</v>
      </c>
      <c r="AD25">
        <v>689.85310417600306</v>
      </c>
      <c r="AE25">
        <v>756</v>
      </c>
      <c r="AF25" s="6">
        <v>3.1</v>
      </c>
      <c r="AG25">
        <v>0</v>
      </c>
      <c r="AH25">
        <f t="shared" si="4"/>
        <v>0</v>
      </c>
      <c r="AI25">
        <v>1576</v>
      </c>
      <c r="AJ25">
        <v>1368</v>
      </c>
      <c r="AK25" s="18">
        <v>1491</v>
      </c>
    </row>
    <row r="26" spans="1:37" x14ac:dyDescent="0.6">
      <c r="A26">
        <v>2025</v>
      </c>
      <c r="B26">
        <v>1</v>
      </c>
      <c r="C26">
        <v>25</v>
      </c>
      <c r="D26">
        <f t="shared" si="2"/>
        <v>6</v>
      </c>
      <c r="E26" s="10" t="s">
        <v>17</v>
      </c>
      <c r="F26" s="10" t="s">
        <v>36</v>
      </c>
      <c r="G26" s="10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-3</v>
      </c>
      <c r="H26" s="10">
        <f t="shared" si="0"/>
        <v>0</v>
      </c>
      <c r="I26" s="10">
        <f t="shared" si="1"/>
        <v>1</v>
      </c>
      <c r="J26" s="8" t="s">
        <v>100</v>
      </c>
      <c r="K26" s="8" t="s">
        <v>101</v>
      </c>
      <c r="L26">
        <v>4297.9705882352955</v>
      </c>
      <c r="M26">
        <v>4432.9058823529431</v>
      </c>
      <c r="N26">
        <v>487.92352941176478</v>
      </c>
      <c r="O26">
        <v>535.40000000000009</v>
      </c>
      <c r="P26">
        <v>5517</v>
      </c>
      <c r="Q26">
        <v>6210</v>
      </c>
      <c r="R26" s="6">
        <v>5302</v>
      </c>
      <c r="S26">
        <v>1</v>
      </c>
      <c r="T26">
        <v>0</v>
      </c>
      <c r="U26">
        <v>0</v>
      </c>
      <c r="V26">
        <v>0</v>
      </c>
      <c r="W26">
        <v>0</v>
      </c>
      <c r="X26">
        <v>0.1044647679144993</v>
      </c>
      <c r="Y26">
        <v>0.89553523208550068</v>
      </c>
      <c r="Z26">
        <v>5.9978397430431207E-2</v>
      </c>
      <c r="AA26">
        <v>704</v>
      </c>
      <c r="AB26">
        <f t="shared" si="3"/>
        <v>-52</v>
      </c>
      <c r="AC26">
        <v>1267</v>
      </c>
      <c r="AD26">
        <v>569.35166094357089</v>
      </c>
      <c r="AE26">
        <v>704</v>
      </c>
      <c r="AF26" s="6">
        <v>5.2</v>
      </c>
      <c r="AG26">
        <v>0</v>
      </c>
      <c r="AH26">
        <f t="shared" si="4"/>
        <v>0</v>
      </c>
      <c r="AI26">
        <v>1665</v>
      </c>
      <c r="AJ26">
        <v>1379</v>
      </c>
      <c r="AK26" s="18">
        <v>1711</v>
      </c>
    </row>
    <row r="27" spans="1:37" x14ac:dyDescent="0.6">
      <c r="A27">
        <v>2025</v>
      </c>
      <c r="B27">
        <v>1</v>
      </c>
      <c r="C27">
        <v>26</v>
      </c>
      <c r="D27">
        <f t="shared" si="2"/>
        <v>7</v>
      </c>
      <c r="E27" s="10" t="s">
        <v>17</v>
      </c>
      <c r="F27" s="10" t="s">
        <v>18</v>
      </c>
      <c r="G27" s="10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-2</v>
      </c>
      <c r="H27" s="10">
        <f t="shared" si="0"/>
        <v>0</v>
      </c>
      <c r="I27" s="10">
        <f t="shared" si="1"/>
        <v>1</v>
      </c>
      <c r="J27" s="8" t="s">
        <v>100</v>
      </c>
      <c r="K27" s="8" t="s">
        <v>101</v>
      </c>
      <c r="L27">
        <v>3970.6086956521744</v>
      </c>
      <c r="M27">
        <v>4123.826086956522</v>
      </c>
      <c r="N27">
        <v>447.13043478260875</v>
      </c>
      <c r="O27">
        <v>471.69565217391306</v>
      </c>
      <c r="P27">
        <v>4679</v>
      </c>
      <c r="Q27">
        <v>6291</v>
      </c>
      <c r="R27" s="6">
        <v>5497</v>
      </c>
      <c r="S27">
        <v>1</v>
      </c>
      <c r="T27">
        <v>0</v>
      </c>
      <c r="U27">
        <v>0</v>
      </c>
      <c r="V27">
        <v>0</v>
      </c>
      <c r="W27">
        <v>0</v>
      </c>
      <c r="X27">
        <v>0.17043299908842299</v>
      </c>
      <c r="Y27">
        <v>0.82956700091157709</v>
      </c>
      <c r="Z27">
        <v>4.7158918261926461E-2</v>
      </c>
      <c r="AA27">
        <v>720</v>
      </c>
      <c r="AB27">
        <f t="shared" si="3"/>
        <v>16</v>
      </c>
      <c r="AC27">
        <v>1267</v>
      </c>
      <c r="AD27">
        <v>481.56805767234039</v>
      </c>
      <c r="AE27">
        <v>720</v>
      </c>
      <c r="AF27" s="6">
        <v>4.5999999999999996</v>
      </c>
      <c r="AG27">
        <v>0</v>
      </c>
      <c r="AH27">
        <f t="shared" si="4"/>
        <v>0</v>
      </c>
      <c r="AI27">
        <v>1464</v>
      </c>
      <c r="AJ27">
        <v>1234</v>
      </c>
      <c r="AK27" s="18">
        <v>1979</v>
      </c>
    </row>
    <row r="28" spans="1:37" x14ac:dyDescent="0.6">
      <c r="A28">
        <v>2025</v>
      </c>
      <c r="B28">
        <v>1</v>
      </c>
      <c r="C28">
        <v>27</v>
      </c>
      <c r="D28">
        <f t="shared" si="2"/>
        <v>1</v>
      </c>
      <c r="E28" s="10" t="s">
        <v>17</v>
      </c>
      <c r="F28" s="10" t="s">
        <v>19</v>
      </c>
      <c r="G28" s="10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-1</v>
      </c>
      <c r="H28" s="10">
        <f t="shared" si="0"/>
        <v>0</v>
      </c>
      <c r="I28" s="10">
        <f t="shared" si="1"/>
        <v>1</v>
      </c>
      <c r="J28" s="8" t="s">
        <v>100</v>
      </c>
      <c r="K28" s="8" t="s">
        <v>101</v>
      </c>
      <c r="L28">
        <v>4375.0295857988167</v>
      </c>
      <c r="M28">
        <v>4610.2366863905327</v>
      </c>
      <c r="N28" s="2">
        <v>0</v>
      </c>
      <c r="O28" s="2">
        <v>0</v>
      </c>
      <c r="P28">
        <v>4927</v>
      </c>
      <c r="Q28">
        <v>6118</v>
      </c>
      <c r="R28" s="6">
        <v>5590</v>
      </c>
      <c r="S28">
        <v>1</v>
      </c>
      <c r="T28">
        <v>0</v>
      </c>
      <c r="U28">
        <v>0</v>
      </c>
      <c r="V28">
        <v>0</v>
      </c>
      <c r="W28">
        <v>0</v>
      </c>
      <c r="X28">
        <v>0.16715277328677061</v>
      </c>
      <c r="Y28">
        <v>0.83284722671322942</v>
      </c>
      <c r="Z28">
        <v>0.29358360818297441</v>
      </c>
      <c r="AA28">
        <v>800</v>
      </c>
      <c r="AB28">
        <f t="shared" si="3"/>
        <v>80</v>
      </c>
      <c r="AC28">
        <v>1267</v>
      </c>
      <c r="AD28">
        <v>534.99142521749013</v>
      </c>
      <c r="AE28">
        <v>800</v>
      </c>
      <c r="AF28" s="6">
        <v>0.2</v>
      </c>
      <c r="AG28">
        <v>5.6</v>
      </c>
      <c r="AH28">
        <f t="shared" si="4"/>
        <v>1.1199999999999999</v>
      </c>
      <c r="AI28">
        <v>1432</v>
      </c>
      <c r="AJ28">
        <v>1221</v>
      </c>
      <c r="AK28" s="18">
        <v>2195</v>
      </c>
    </row>
    <row r="29" spans="1:37" x14ac:dyDescent="0.6">
      <c r="A29">
        <v>2025</v>
      </c>
      <c r="B29">
        <v>1</v>
      </c>
      <c r="C29">
        <v>28</v>
      </c>
      <c r="D29">
        <f t="shared" si="2"/>
        <v>2</v>
      </c>
      <c r="E29" s="10" t="s">
        <v>17</v>
      </c>
      <c r="F29" s="10" t="s">
        <v>16</v>
      </c>
      <c r="G29" s="10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 s="10">
        <f t="shared" si="0"/>
        <v>1</v>
      </c>
      <c r="I29" s="10">
        <f t="shared" si="1"/>
        <v>1</v>
      </c>
      <c r="J29" s="8" t="s">
        <v>100</v>
      </c>
      <c r="K29" s="8" t="s">
        <v>101</v>
      </c>
      <c r="L29">
        <v>3782.489675516224</v>
      </c>
      <c r="M29">
        <v>3886</v>
      </c>
      <c r="N29" s="2">
        <v>0</v>
      </c>
      <c r="O29" s="2">
        <v>0</v>
      </c>
      <c r="P29">
        <v>4916</v>
      </c>
      <c r="Q29">
        <v>5354</v>
      </c>
      <c r="R29" s="6">
        <v>5393</v>
      </c>
      <c r="S29">
        <v>1</v>
      </c>
      <c r="T29">
        <v>0</v>
      </c>
      <c r="U29">
        <v>0</v>
      </c>
      <c r="V29">
        <v>0</v>
      </c>
      <c r="W29">
        <v>0</v>
      </c>
      <c r="X29">
        <v>9.7174618630314832E-2</v>
      </c>
      <c r="Y29">
        <v>0.90282538136968515</v>
      </c>
      <c r="Z29">
        <v>0.12435248296007791</v>
      </c>
      <c r="AA29">
        <v>850</v>
      </c>
      <c r="AB29">
        <f t="shared" si="3"/>
        <v>50</v>
      </c>
      <c r="AC29">
        <v>1267</v>
      </c>
      <c r="AD29">
        <v>604.41905670210599</v>
      </c>
      <c r="AE29">
        <v>850</v>
      </c>
      <c r="AF29" s="6">
        <v>-3.9</v>
      </c>
      <c r="AG29">
        <v>0.1</v>
      </c>
      <c r="AH29">
        <f t="shared" si="4"/>
        <v>-0.39</v>
      </c>
      <c r="AI29">
        <v>1316</v>
      </c>
      <c r="AJ29">
        <v>1233</v>
      </c>
      <c r="AK29" s="18">
        <v>2455</v>
      </c>
    </row>
    <row r="30" spans="1:37" x14ac:dyDescent="0.6">
      <c r="A30">
        <v>2025</v>
      </c>
      <c r="B30">
        <v>1</v>
      </c>
      <c r="C30">
        <v>29</v>
      </c>
      <c r="D30">
        <f t="shared" si="2"/>
        <v>3</v>
      </c>
      <c r="E30" s="10" t="s">
        <v>17</v>
      </c>
      <c r="F30" s="10" t="s">
        <v>20</v>
      </c>
      <c r="G30" s="10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1</v>
      </c>
      <c r="H30" s="10">
        <f t="shared" si="0"/>
        <v>0</v>
      </c>
      <c r="I30" s="10">
        <f t="shared" si="1"/>
        <v>1</v>
      </c>
      <c r="J30" s="8" t="s">
        <v>100</v>
      </c>
      <c r="K30" s="8" t="s">
        <v>101</v>
      </c>
      <c r="L30">
        <v>3858.0545454545463</v>
      </c>
      <c r="M30">
        <v>3345.7212121212133</v>
      </c>
      <c r="N30" s="2">
        <v>0</v>
      </c>
      <c r="O30" s="2">
        <v>0</v>
      </c>
      <c r="P30">
        <v>5697</v>
      </c>
      <c r="Q30">
        <v>4419</v>
      </c>
      <c r="R30" s="6">
        <v>4987</v>
      </c>
      <c r="S30">
        <v>1</v>
      </c>
      <c r="T30">
        <v>0</v>
      </c>
      <c r="U30">
        <v>0</v>
      </c>
      <c r="V30">
        <v>0</v>
      </c>
      <c r="W30">
        <v>0</v>
      </c>
      <c r="X30">
        <v>0.1716900619480691</v>
      </c>
      <c r="Y30">
        <v>0.82830993805193087</v>
      </c>
      <c r="Z30">
        <v>0.15828884934756821</v>
      </c>
      <c r="AA30">
        <v>830</v>
      </c>
      <c r="AB30">
        <f t="shared" si="3"/>
        <v>-20</v>
      </c>
      <c r="AC30">
        <v>1267</v>
      </c>
      <c r="AD30">
        <v>642.67320929634047</v>
      </c>
      <c r="AE30">
        <v>830</v>
      </c>
      <c r="AF30" s="6">
        <v>-4.5999999999999996</v>
      </c>
      <c r="AG30">
        <v>0.2</v>
      </c>
      <c r="AH30">
        <f t="shared" si="4"/>
        <v>-0.91999999999999993</v>
      </c>
      <c r="AI30">
        <v>1063</v>
      </c>
      <c r="AJ30">
        <v>1256</v>
      </c>
      <c r="AK30" s="18">
        <v>2307</v>
      </c>
    </row>
    <row r="31" spans="1:37" x14ac:dyDescent="0.6">
      <c r="A31">
        <v>2025</v>
      </c>
      <c r="B31">
        <v>1</v>
      </c>
      <c r="C31">
        <v>30</v>
      </c>
      <c r="D31">
        <f t="shared" si="2"/>
        <v>4</v>
      </c>
      <c r="E31" s="10" t="s">
        <v>17</v>
      </c>
      <c r="F31" s="10" t="s">
        <v>22</v>
      </c>
      <c r="G31" s="10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2</v>
      </c>
      <c r="H31" s="10">
        <f t="shared" si="0"/>
        <v>0</v>
      </c>
      <c r="I31" s="10">
        <f t="shared" si="1"/>
        <v>1</v>
      </c>
      <c r="J31" s="8" t="s">
        <v>100</v>
      </c>
      <c r="K31" s="8" t="s">
        <v>101</v>
      </c>
      <c r="L31">
        <v>4240.5162241887901</v>
      </c>
      <c r="M31">
        <v>3470.5162241887901</v>
      </c>
      <c r="N31" s="2">
        <v>0</v>
      </c>
      <c r="O31" s="2">
        <v>0</v>
      </c>
      <c r="P31">
        <v>5699</v>
      </c>
      <c r="Q31">
        <v>3768</v>
      </c>
      <c r="R31" s="6">
        <v>5125</v>
      </c>
      <c r="S31">
        <v>1</v>
      </c>
      <c r="T31">
        <v>0</v>
      </c>
      <c r="U31">
        <v>0</v>
      </c>
      <c r="V31">
        <v>0</v>
      </c>
      <c r="W31">
        <v>0</v>
      </c>
      <c r="X31">
        <v>0.1150774369111752</v>
      </c>
      <c r="Y31">
        <v>0.88492256308882489</v>
      </c>
      <c r="Z31">
        <v>2.073870638357804E-2</v>
      </c>
      <c r="AA31">
        <v>815</v>
      </c>
      <c r="AB31">
        <f t="shared" si="3"/>
        <v>-15</v>
      </c>
      <c r="AC31">
        <v>1267</v>
      </c>
      <c r="AD31">
        <v>668.60707889751893</v>
      </c>
      <c r="AE31">
        <v>815</v>
      </c>
      <c r="AF31" s="6">
        <v>-3.8</v>
      </c>
      <c r="AG31">
        <v>0</v>
      </c>
      <c r="AH31">
        <f t="shared" si="4"/>
        <v>0</v>
      </c>
      <c r="AI31">
        <v>1092</v>
      </c>
      <c r="AJ31">
        <v>1308</v>
      </c>
      <c r="AK31" s="18">
        <v>2150</v>
      </c>
    </row>
    <row r="32" spans="1:37" x14ac:dyDescent="0.6">
      <c r="A32">
        <v>2025</v>
      </c>
      <c r="B32">
        <v>1</v>
      </c>
      <c r="C32">
        <v>31</v>
      </c>
      <c r="D32">
        <f t="shared" si="2"/>
        <v>5</v>
      </c>
      <c r="E32" s="10" t="s">
        <v>17</v>
      </c>
      <c r="F32" s="10" t="s">
        <v>23</v>
      </c>
      <c r="G32" s="10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3</v>
      </c>
      <c r="H32" s="10">
        <f t="shared" si="0"/>
        <v>0</v>
      </c>
      <c r="I32" s="10">
        <f t="shared" si="1"/>
        <v>1</v>
      </c>
      <c r="J32" s="8"/>
      <c r="K32" s="8" t="s">
        <v>101</v>
      </c>
      <c r="L32">
        <v>5230.0028818443825</v>
      </c>
      <c r="M32">
        <v>4486.5763688760826</v>
      </c>
      <c r="N32" s="2">
        <v>0</v>
      </c>
      <c r="O32" s="2">
        <v>0</v>
      </c>
      <c r="P32">
        <v>6535</v>
      </c>
      <c r="Q32">
        <v>3984</v>
      </c>
      <c r="R32" s="6">
        <v>5609</v>
      </c>
      <c r="S32">
        <v>1</v>
      </c>
      <c r="T32">
        <v>0</v>
      </c>
      <c r="U32">
        <v>0</v>
      </c>
      <c r="V32">
        <v>0</v>
      </c>
      <c r="W32">
        <v>0</v>
      </c>
      <c r="X32">
        <v>0.1666521804082409</v>
      </c>
      <c r="Y32">
        <v>0.83334781959175919</v>
      </c>
      <c r="Z32">
        <v>0.13762081313179331</v>
      </c>
      <c r="AA32">
        <v>728</v>
      </c>
      <c r="AB32">
        <f t="shared" si="3"/>
        <v>-87</v>
      </c>
      <c r="AC32">
        <v>1267</v>
      </c>
      <c r="AD32">
        <v>688.9439141488964</v>
      </c>
      <c r="AE32">
        <v>728</v>
      </c>
      <c r="AF32" s="6">
        <v>-0.8</v>
      </c>
      <c r="AG32">
        <v>2.4</v>
      </c>
      <c r="AH32">
        <f t="shared" si="4"/>
        <v>-1.92</v>
      </c>
      <c r="AI32">
        <v>1157</v>
      </c>
      <c r="AJ32">
        <v>1353</v>
      </c>
      <c r="AK32" s="18">
        <v>1908</v>
      </c>
    </row>
    <row r="33" spans="1:37" x14ac:dyDescent="0.6">
      <c r="A33">
        <v>2025</v>
      </c>
      <c r="B33">
        <v>2</v>
      </c>
      <c r="C33">
        <v>1</v>
      </c>
      <c r="D33">
        <f t="shared" si="2"/>
        <v>6</v>
      </c>
      <c r="E33" s="10" t="s">
        <v>17</v>
      </c>
      <c r="F33" s="10" t="s">
        <v>41</v>
      </c>
      <c r="G33" s="10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4</v>
      </c>
      <c r="H33" s="10">
        <f t="shared" si="0"/>
        <v>0</v>
      </c>
      <c r="I33" s="10">
        <f t="shared" si="1"/>
        <v>1</v>
      </c>
      <c r="J33" s="8"/>
      <c r="K33" s="8" t="s">
        <v>101</v>
      </c>
      <c r="L33">
        <v>4456.0233236151589</v>
      </c>
      <c r="M33">
        <v>3874.6705539358591</v>
      </c>
      <c r="N33">
        <v>486.68804664723029</v>
      </c>
      <c r="O33">
        <v>504.10204081632651</v>
      </c>
      <c r="P33">
        <v>6157</v>
      </c>
      <c r="Q33">
        <v>3751</v>
      </c>
      <c r="R33" s="6">
        <v>5408</v>
      </c>
      <c r="S33">
        <v>1</v>
      </c>
      <c r="T33">
        <v>0</v>
      </c>
      <c r="U33">
        <v>0</v>
      </c>
      <c r="V33">
        <v>0</v>
      </c>
      <c r="W33">
        <v>0</v>
      </c>
      <c r="X33">
        <v>0.1004743641501817</v>
      </c>
      <c r="Y33">
        <v>0.89952563584981837</v>
      </c>
      <c r="Z33">
        <v>4.9036132418247877E-2</v>
      </c>
      <c r="AA33">
        <v>616</v>
      </c>
      <c r="AB33">
        <f t="shared" si="3"/>
        <v>-112</v>
      </c>
      <c r="AC33">
        <v>1267</v>
      </c>
      <c r="AD33">
        <v>663.54700834075766</v>
      </c>
      <c r="AE33">
        <v>616</v>
      </c>
      <c r="AF33" s="6">
        <v>1.6</v>
      </c>
      <c r="AG33">
        <v>0</v>
      </c>
      <c r="AH33">
        <f t="shared" si="4"/>
        <v>0</v>
      </c>
      <c r="AI33">
        <v>1052</v>
      </c>
      <c r="AJ33">
        <v>1334</v>
      </c>
      <c r="AK33" s="18">
        <v>1638</v>
      </c>
    </row>
    <row r="34" spans="1:37" x14ac:dyDescent="0.6">
      <c r="A34">
        <v>2025</v>
      </c>
      <c r="B34">
        <v>2</v>
      </c>
      <c r="C34">
        <v>2</v>
      </c>
      <c r="D34">
        <f t="shared" si="2"/>
        <v>7</v>
      </c>
      <c r="E34" s="10" t="s">
        <v>17</v>
      </c>
      <c r="F34" s="10" t="s">
        <v>42</v>
      </c>
      <c r="G34" s="10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5</v>
      </c>
      <c r="H34" s="10">
        <f t="shared" si="0"/>
        <v>0</v>
      </c>
      <c r="I34" s="10">
        <f t="shared" si="1"/>
        <v>1</v>
      </c>
      <c r="J34" s="8"/>
      <c r="K34" s="8" t="s">
        <v>101</v>
      </c>
      <c r="L34">
        <v>4374.6902654867263</v>
      </c>
      <c r="M34">
        <v>3706.1946902654872</v>
      </c>
      <c r="N34">
        <v>504.49557522123894</v>
      </c>
      <c r="O34">
        <v>457.54867256637169</v>
      </c>
      <c r="P34">
        <v>6232</v>
      </c>
      <c r="Q34">
        <v>5007</v>
      </c>
      <c r="R34">
        <v>5007</v>
      </c>
      <c r="S34">
        <v>1</v>
      </c>
      <c r="T34">
        <v>0</v>
      </c>
      <c r="U34">
        <v>0</v>
      </c>
      <c r="V34">
        <v>0</v>
      </c>
      <c r="W34">
        <v>0</v>
      </c>
      <c r="X34">
        <v>0.16719480211338919</v>
      </c>
      <c r="Y34">
        <v>0.83280519788661078</v>
      </c>
      <c r="Z34">
        <v>7.0193077675949817E-2</v>
      </c>
      <c r="AA34">
        <v>542</v>
      </c>
      <c r="AB34">
        <f t="shared" si="3"/>
        <v>-74</v>
      </c>
      <c r="AC34">
        <v>1267</v>
      </c>
      <c r="AD34">
        <v>642.37803657830602</v>
      </c>
      <c r="AE34">
        <v>542</v>
      </c>
      <c r="AF34" s="6">
        <v>1.5</v>
      </c>
      <c r="AG34">
        <v>0</v>
      </c>
      <c r="AH34">
        <f t="shared" si="4"/>
        <v>0</v>
      </c>
      <c r="AI34">
        <v>1140</v>
      </c>
      <c r="AJ34">
        <v>1469</v>
      </c>
      <c r="AK34" s="18">
        <v>1327</v>
      </c>
    </row>
    <row r="35" spans="1:37" x14ac:dyDescent="0.6">
      <c r="A35">
        <v>2025</v>
      </c>
      <c r="B35">
        <v>2</v>
      </c>
      <c r="C35">
        <v>3</v>
      </c>
      <c r="D35">
        <f t="shared" si="2"/>
        <v>1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0</v>
      </c>
      <c r="H35">
        <f t="shared" si="0"/>
        <v>0</v>
      </c>
      <c r="I35">
        <f t="shared" si="1"/>
        <v>0</v>
      </c>
      <c r="L35">
        <v>5711.489361702128</v>
      </c>
      <c r="M35">
        <v>4788.6930091185413</v>
      </c>
      <c r="N35">
        <v>576.36474164133733</v>
      </c>
      <c r="O35">
        <v>737.11550151975689</v>
      </c>
      <c r="P35">
        <v>6070</v>
      </c>
      <c r="Q35">
        <v>5385</v>
      </c>
      <c r="R35">
        <v>5385</v>
      </c>
      <c r="S35">
        <v>1</v>
      </c>
      <c r="T35">
        <v>0</v>
      </c>
      <c r="U35">
        <v>0</v>
      </c>
      <c r="V35">
        <v>0</v>
      </c>
      <c r="W35">
        <v>0</v>
      </c>
      <c r="X35">
        <v>0.16075076385857709</v>
      </c>
      <c r="Y35">
        <v>0.83924923614142299</v>
      </c>
      <c r="Z35">
        <v>6.6879092099519866E-2</v>
      </c>
      <c r="AA35">
        <v>537</v>
      </c>
      <c r="AB35">
        <f t="shared" si="3"/>
        <v>-5</v>
      </c>
      <c r="AC35">
        <v>1267</v>
      </c>
      <c r="AD35">
        <v>761.31498074107481</v>
      </c>
      <c r="AE35">
        <v>537</v>
      </c>
      <c r="AF35" s="6">
        <v>-4.0999999999999996</v>
      </c>
      <c r="AG35">
        <v>0</v>
      </c>
      <c r="AH35">
        <f t="shared" si="4"/>
        <v>0</v>
      </c>
      <c r="AI35">
        <v>1169</v>
      </c>
      <c r="AJ35">
        <v>1243</v>
      </c>
      <c r="AK35" s="18">
        <v>1081</v>
      </c>
    </row>
    <row r="36" spans="1:37" x14ac:dyDescent="0.6">
      <c r="A36">
        <v>2025</v>
      </c>
      <c r="B36">
        <v>2</v>
      </c>
      <c r="C36">
        <v>4</v>
      </c>
      <c r="D36">
        <f t="shared" si="2"/>
        <v>2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0</v>
      </c>
      <c r="H36">
        <f t="shared" si="0"/>
        <v>0</v>
      </c>
      <c r="I36">
        <f t="shared" si="1"/>
        <v>0</v>
      </c>
      <c r="L36">
        <v>5726.3344051446948</v>
      </c>
      <c r="M36">
        <v>4690.5401929260452</v>
      </c>
      <c r="N36">
        <v>569.64308681672026</v>
      </c>
      <c r="O36">
        <v>711.35048231511246</v>
      </c>
      <c r="P36">
        <v>5575</v>
      </c>
      <c r="Q36">
        <v>4913</v>
      </c>
      <c r="R36">
        <v>4913</v>
      </c>
      <c r="S36">
        <v>1</v>
      </c>
      <c r="T36">
        <v>0</v>
      </c>
      <c r="U36">
        <v>0</v>
      </c>
      <c r="V36">
        <v>0</v>
      </c>
      <c r="W36">
        <v>0</v>
      </c>
      <c r="X36">
        <v>0.1061053902873125</v>
      </c>
      <c r="Y36">
        <v>0.89389460971268753</v>
      </c>
      <c r="Z36">
        <v>1.561308161708619E-2</v>
      </c>
      <c r="AA36">
        <v>591</v>
      </c>
      <c r="AB36">
        <f t="shared" si="3"/>
        <v>54</v>
      </c>
      <c r="AC36">
        <v>1267</v>
      </c>
      <c r="AD36">
        <v>812.53929846694859</v>
      </c>
      <c r="AE36">
        <v>591</v>
      </c>
      <c r="AF36" s="6">
        <v>-9</v>
      </c>
      <c r="AG36">
        <v>0</v>
      </c>
      <c r="AH36">
        <f t="shared" si="4"/>
        <v>0</v>
      </c>
      <c r="AI36">
        <v>1215</v>
      </c>
      <c r="AJ36">
        <v>1235</v>
      </c>
      <c r="AK36" s="18">
        <v>1081</v>
      </c>
    </row>
    <row r="37" spans="1:37" x14ac:dyDescent="0.6">
      <c r="A37">
        <v>2025</v>
      </c>
      <c r="B37">
        <v>2</v>
      </c>
      <c r="C37">
        <v>5</v>
      </c>
      <c r="D37">
        <f t="shared" si="2"/>
        <v>3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0</v>
      </c>
      <c r="I37">
        <f t="shared" si="1"/>
        <v>0</v>
      </c>
      <c r="L37">
        <v>5952.1172638436492</v>
      </c>
      <c r="M37">
        <v>5106.4495114006522</v>
      </c>
      <c r="N37">
        <v>571.69055374592836</v>
      </c>
      <c r="O37">
        <v>752.40065146579809</v>
      </c>
      <c r="P37">
        <v>5642</v>
      </c>
      <c r="Q37">
        <v>5252</v>
      </c>
      <c r="R37">
        <v>5252</v>
      </c>
      <c r="S37">
        <v>1</v>
      </c>
      <c r="T37">
        <v>0</v>
      </c>
      <c r="U37">
        <v>0</v>
      </c>
      <c r="V37">
        <v>0</v>
      </c>
      <c r="W37">
        <v>0</v>
      </c>
      <c r="X37">
        <v>0.1637843461232483</v>
      </c>
      <c r="Y37">
        <v>0.83621565387675179</v>
      </c>
      <c r="Z37">
        <v>7.742029251575791E-2</v>
      </c>
      <c r="AA37">
        <v>592</v>
      </c>
      <c r="AB37">
        <f t="shared" si="3"/>
        <v>1</v>
      </c>
      <c r="AC37">
        <v>1267</v>
      </c>
      <c r="AD37">
        <v>789.70559486088382</v>
      </c>
      <c r="AE37">
        <v>592</v>
      </c>
      <c r="AF37" s="6">
        <v>-8.6</v>
      </c>
      <c r="AG37">
        <v>0</v>
      </c>
      <c r="AH37">
        <f t="shared" si="4"/>
        <v>0</v>
      </c>
      <c r="AI37">
        <v>1213</v>
      </c>
      <c r="AJ37">
        <v>1159</v>
      </c>
      <c r="AK37" s="18">
        <v>1089</v>
      </c>
    </row>
    <row r="38" spans="1:37" x14ac:dyDescent="0.6">
      <c r="A38">
        <v>2025</v>
      </c>
      <c r="B38">
        <v>2</v>
      </c>
      <c r="C38">
        <v>6</v>
      </c>
      <c r="D38">
        <f t="shared" si="2"/>
        <v>4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0</v>
      </c>
      <c r="H38">
        <f t="shared" si="0"/>
        <v>0</v>
      </c>
      <c r="I38">
        <f t="shared" si="1"/>
        <v>0</v>
      </c>
      <c r="L38">
        <v>5526.3722397476322</v>
      </c>
      <c r="M38">
        <v>4887.3659305993679</v>
      </c>
      <c r="N38">
        <v>594.95899053627761</v>
      </c>
      <c r="O38">
        <v>724.40378548895887</v>
      </c>
      <c r="P38">
        <v>5064</v>
      </c>
      <c r="Q38">
        <v>5452</v>
      </c>
      <c r="R38">
        <v>5452</v>
      </c>
      <c r="S38">
        <v>1</v>
      </c>
      <c r="T38">
        <v>0</v>
      </c>
      <c r="U38">
        <v>0</v>
      </c>
      <c r="V38">
        <v>0</v>
      </c>
      <c r="W38">
        <v>0</v>
      </c>
      <c r="X38">
        <v>0.1089387599847851</v>
      </c>
      <c r="Y38">
        <v>0.89106124001521492</v>
      </c>
      <c r="Z38">
        <v>0.40844110561683789</v>
      </c>
      <c r="AA38">
        <v>649</v>
      </c>
      <c r="AB38">
        <f t="shared" si="3"/>
        <v>57</v>
      </c>
      <c r="AC38">
        <v>1267</v>
      </c>
      <c r="AD38">
        <v>752.74595418099034</v>
      </c>
      <c r="AE38">
        <v>649</v>
      </c>
      <c r="AF38" s="6">
        <v>-5.6</v>
      </c>
      <c r="AG38">
        <v>2.2999999999999998</v>
      </c>
      <c r="AH38">
        <f t="shared" si="4"/>
        <v>-12.879999999999999</v>
      </c>
      <c r="AI38">
        <v>1292</v>
      </c>
      <c r="AJ38">
        <v>1139</v>
      </c>
      <c r="AK38" s="18">
        <v>1168</v>
      </c>
    </row>
    <row r="39" spans="1:37" x14ac:dyDescent="0.6">
      <c r="A39">
        <v>2025</v>
      </c>
      <c r="B39">
        <v>2</v>
      </c>
      <c r="C39">
        <v>7</v>
      </c>
      <c r="D39">
        <f t="shared" si="2"/>
        <v>5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0</v>
      </c>
      <c r="H39">
        <f t="shared" si="0"/>
        <v>0</v>
      </c>
      <c r="I39">
        <f t="shared" si="1"/>
        <v>0</v>
      </c>
      <c r="L39">
        <v>11195.080745341616</v>
      </c>
      <c r="M39">
        <v>9456.8819875776408</v>
      </c>
      <c r="N39">
        <v>766.55279503105589</v>
      </c>
      <c r="O39">
        <v>1167.7329192546586</v>
      </c>
      <c r="P39">
        <v>5804</v>
      </c>
      <c r="Q39">
        <v>5913</v>
      </c>
      <c r="R39">
        <v>5913</v>
      </c>
      <c r="S39">
        <v>1</v>
      </c>
      <c r="T39">
        <v>0</v>
      </c>
      <c r="U39">
        <v>0</v>
      </c>
      <c r="V39">
        <v>0</v>
      </c>
      <c r="W39">
        <v>0</v>
      </c>
      <c r="X39">
        <v>0.1992489545105402</v>
      </c>
      <c r="Y39">
        <v>0.80075104548945975</v>
      </c>
      <c r="Z39">
        <v>0.52363659639839544</v>
      </c>
      <c r="AA39">
        <v>721</v>
      </c>
      <c r="AB39">
        <f t="shared" si="3"/>
        <v>72</v>
      </c>
      <c r="AC39">
        <v>1267</v>
      </c>
      <c r="AD39">
        <v>791.52173681390536</v>
      </c>
      <c r="AE39">
        <v>721</v>
      </c>
      <c r="AF39" s="6">
        <v>-8</v>
      </c>
      <c r="AG39">
        <v>0.4</v>
      </c>
      <c r="AH39">
        <f t="shared" si="4"/>
        <v>-3.2</v>
      </c>
      <c r="AI39">
        <v>1354</v>
      </c>
      <c r="AJ39">
        <v>1238</v>
      </c>
      <c r="AK39" s="18">
        <v>1278</v>
      </c>
    </row>
    <row r="40" spans="1:37" x14ac:dyDescent="0.6">
      <c r="A40">
        <v>2025</v>
      </c>
      <c r="B40">
        <v>2</v>
      </c>
      <c r="C40">
        <v>8</v>
      </c>
      <c r="D40">
        <f t="shared" si="2"/>
        <v>6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0</v>
      </c>
      <c r="I40">
        <f t="shared" si="1"/>
        <v>0</v>
      </c>
      <c r="L40">
        <v>4891.046875</v>
      </c>
      <c r="M40">
        <v>4527.015625</v>
      </c>
      <c r="N40">
        <v>523.46875</v>
      </c>
      <c r="O40">
        <v>537.765625</v>
      </c>
      <c r="P40">
        <v>5231</v>
      </c>
      <c r="Q40">
        <v>5679</v>
      </c>
      <c r="R40">
        <v>5679</v>
      </c>
      <c r="S40">
        <v>1</v>
      </c>
      <c r="T40">
        <v>0</v>
      </c>
      <c r="U40">
        <v>0</v>
      </c>
      <c r="V40">
        <v>0</v>
      </c>
      <c r="W40">
        <v>0</v>
      </c>
      <c r="X40">
        <v>0.1098568373270481</v>
      </c>
      <c r="Y40">
        <v>0.8901431626729519</v>
      </c>
      <c r="Z40">
        <v>0.2737684954825193</v>
      </c>
      <c r="AA40">
        <v>707</v>
      </c>
      <c r="AB40">
        <f t="shared" si="3"/>
        <v>-14</v>
      </c>
      <c r="AC40">
        <v>1267</v>
      </c>
      <c r="AD40">
        <v>795.85115062404873</v>
      </c>
      <c r="AE40">
        <v>707</v>
      </c>
      <c r="AF40" s="6">
        <v>-7.9</v>
      </c>
      <c r="AG40">
        <v>0</v>
      </c>
      <c r="AH40">
        <f t="shared" si="4"/>
        <v>0</v>
      </c>
      <c r="AI40">
        <v>1292</v>
      </c>
      <c r="AJ40">
        <v>1269</v>
      </c>
      <c r="AK40" s="18">
        <v>1438</v>
      </c>
    </row>
    <row r="41" spans="1:37" x14ac:dyDescent="0.6">
      <c r="A41">
        <v>2025</v>
      </c>
      <c r="B41">
        <v>2</v>
      </c>
      <c r="C41">
        <v>9</v>
      </c>
      <c r="D41">
        <f t="shared" si="2"/>
        <v>7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0</v>
      </c>
      <c r="H41">
        <f t="shared" si="0"/>
        <v>0</v>
      </c>
      <c r="I41">
        <f t="shared" si="1"/>
        <v>0</v>
      </c>
      <c r="L41">
        <v>4316.0869565217399</v>
      </c>
      <c r="M41">
        <v>4186.7701863354041</v>
      </c>
      <c r="N41">
        <v>463.01863354037266</v>
      </c>
      <c r="O41">
        <v>480.3975155279503</v>
      </c>
      <c r="P41">
        <v>5815</v>
      </c>
      <c r="Q41">
        <v>6118</v>
      </c>
      <c r="R41">
        <v>6118</v>
      </c>
      <c r="S41">
        <v>1</v>
      </c>
      <c r="T41">
        <v>0</v>
      </c>
      <c r="U41">
        <v>0</v>
      </c>
      <c r="V41">
        <v>0</v>
      </c>
      <c r="W41">
        <v>0</v>
      </c>
      <c r="X41">
        <v>0.1615811295606821</v>
      </c>
      <c r="Y41">
        <v>0.83841887043931795</v>
      </c>
      <c r="Z41">
        <v>4.7770687928234218E-2</v>
      </c>
      <c r="AA41">
        <v>668</v>
      </c>
      <c r="AB41">
        <f t="shared" si="3"/>
        <v>-39</v>
      </c>
      <c r="AC41">
        <v>1267</v>
      </c>
      <c r="AD41">
        <v>785.27752790343902</v>
      </c>
      <c r="AE41">
        <v>668</v>
      </c>
      <c r="AF41" s="6">
        <v>-4.7</v>
      </c>
      <c r="AG41">
        <v>0</v>
      </c>
      <c r="AH41">
        <f t="shared" si="4"/>
        <v>0</v>
      </c>
      <c r="AI41">
        <v>1228</v>
      </c>
      <c r="AJ41">
        <v>1381</v>
      </c>
      <c r="AK41" s="18">
        <v>1322</v>
      </c>
    </row>
    <row r="42" spans="1:37" x14ac:dyDescent="0.6">
      <c r="A42">
        <v>2025</v>
      </c>
      <c r="B42">
        <v>2</v>
      </c>
      <c r="C42">
        <v>10</v>
      </c>
      <c r="D42">
        <f t="shared" si="2"/>
        <v>1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0</v>
      </c>
      <c r="H42">
        <f t="shared" si="0"/>
        <v>0</v>
      </c>
      <c r="I42">
        <f t="shared" si="1"/>
        <v>0</v>
      </c>
      <c r="L42">
        <v>5396.7272727272721</v>
      </c>
      <c r="M42">
        <v>5093.9999999999991</v>
      </c>
      <c r="N42">
        <v>559.90909090909088</v>
      </c>
      <c r="O42">
        <v>759.63636363636351</v>
      </c>
      <c r="P42">
        <v>5658</v>
      </c>
      <c r="Q42">
        <v>6017</v>
      </c>
      <c r="R42">
        <v>6017</v>
      </c>
      <c r="S42">
        <v>1</v>
      </c>
      <c r="T42">
        <v>0</v>
      </c>
      <c r="U42">
        <v>0</v>
      </c>
      <c r="V42">
        <v>0</v>
      </c>
      <c r="W42">
        <v>0</v>
      </c>
      <c r="X42">
        <v>0.16494361170592439</v>
      </c>
      <c r="Y42">
        <v>0.83505638829407569</v>
      </c>
      <c r="Z42">
        <v>0.17513775874375451</v>
      </c>
      <c r="AA42">
        <v>635</v>
      </c>
      <c r="AB42">
        <f t="shared" si="3"/>
        <v>-33</v>
      </c>
      <c r="AC42">
        <v>1267</v>
      </c>
      <c r="AD42">
        <v>709.17933804378686</v>
      </c>
      <c r="AE42">
        <v>635</v>
      </c>
      <c r="AF42" s="6">
        <v>-2.6</v>
      </c>
      <c r="AG42">
        <v>0</v>
      </c>
      <c r="AH42">
        <f t="shared" si="4"/>
        <v>0</v>
      </c>
      <c r="AI42">
        <v>1305</v>
      </c>
      <c r="AJ42">
        <v>1287</v>
      </c>
      <c r="AK42" s="18">
        <v>1252</v>
      </c>
    </row>
    <row r="43" spans="1:37" x14ac:dyDescent="0.6">
      <c r="A43">
        <v>2025</v>
      </c>
      <c r="B43">
        <v>2</v>
      </c>
      <c r="C43">
        <v>11</v>
      </c>
      <c r="D43">
        <f t="shared" si="2"/>
        <v>2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0</v>
      </c>
      <c r="H43">
        <f t="shared" si="0"/>
        <v>0</v>
      </c>
      <c r="I43">
        <f t="shared" si="1"/>
        <v>0</v>
      </c>
      <c r="L43">
        <v>5611.0031152647971</v>
      </c>
      <c r="M43">
        <v>5176.996884735202</v>
      </c>
      <c r="N43">
        <v>607.23676012461056</v>
      </c>
      <c r="O43">
        <v>800.37383177570086</v>
      </c>
      <c r="P43">
        <v>5320</v>
      </c>
      <c r="Q43">
        <v>6013</v>
      </c>
      <c r="R43">
        <v>6013</v>
      </c>
      <c r="S43">
        <v>1</v>
      </c>
      <c r="T43">
        <v>0</v>
      </c>
      <c r="U43">
        <v>0</v>
      </c>
      <c r="V43">
        <v>0</v>
      </c>
      <c r="W43">
        <v>0</v>
      </c>
      <c r="X43">
        <v>9.6877639258297524E-2</v>
      </c>
      <c r="Y43">
        <v>0.90312236074170249</v>
      </c>
      <c r="Z43">
        <v>0.1450996457879013</v>
      </c>
      <c r="AA43">
        <v>637</v>
      </c>
      <c r="AB43">
        <f t="shared" si="3"/>
        <v>2</v>
      </c>
      <c r="AC43">
        <v>1267</v>
      </c>
      <c r="AD43">
        <v>688.42095132618567</v>
      </c>
      <c r="AE43">
        <v>637</v>
      </c>
      <c r="AF43" s="6">
        <v>0.5</v>
      </c>
      <c r="AG43">
        <v>0</v>
      </c>
      <c r="AH43">
        <f t="shared" si="4"/>
        <v>0</v>
      </c>
      <c r="AI43">
        <v>1219</v>
      </c>
      <c r="AJ43">
        <v>1236</v>
      </c>
      <c r="AK43" s="18">
        <v>1261</v>
      </c>
    </row>
    <row r="44" spans="1:37" x14ac:dyDescent="0.6">
      <c r="A44">
        <v>2025</v>
      </c>
      <c r="B44">
        <v>2</v>
      </c>
      <c r="C44">
        <v>12</v>
      </c>
      <c r="D44">
        <f t="shared" si="2"/>
        <v>3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0</v>
      </c>
      <c r="H44">
        <f t="shared" si="0"/>
        <v>0</v>
      </c>
      <c r="I44">
        <f t="shared" si="1"/>
        <v>0</v>
      </c>
      <c r="L44">
        <v>6187.6221498371342</v>
      </c>
      <c r="M44">
        <v>5719.3485342019549</v>
      </c>
      <c r="N44">
        <v>591.36156351791533</v>
      </c>
      <c r="O44">
        <v>810.22149837133554</v>
      </c>
      <c r="P44">
        <v>5720</v>
      </c>
      <c r="Q44">
        <v>6075</v>
      </c>
      <c r="R44">
        <v>6075</v>
      </c>
      <c r="S44">
        <v>1</v>
      </c>
      <c r="T44">
        <v>0</v>
      </c>
      <c r="U44">
        <v>0</v>
      </c>
      <c r="V44">
        <v>0</v>
      </c>
      <c r="W44">
        <v>0</v>
      </c>
      <c r="X44">
        <v>0.18652879549445889</v>
      </c>
      <c r="Y44">
        <v>0.81347120450554111</v>
      </c>
      <c r="Z44">
        <v>0.36811320373846868</v>
      </c>
      <c r="AA44">
        <v>773</v>
      </c>
      <c r="AB44">
        <f t="shared" si="3"/>
        <v>136</v>
      </c>
      <c r="AC44">
        <v>1267</v>
      </c>
      <c r="AD44">
        <v>688.78566346994398</v>
      </c>
      <c r="AE44">
        <v>773</v>
      </c>
      <c r="AF44" s="6">
        <v>0.5</v>
      </c>
      <c r="AG44">
        <v>2.5</v>
      </c>
      <c r="AH44">
        <f t="shared" si="4"/>
        <v>1.25</v>
      </c>
      <c r="AI44">
        <v>1372</v>
      </c>
      <c r="AJ44">
        <v>1217</v>
      </c>
      <c r="AK44" s="18">
        <v>1430</v>
      </c>
    </row>
    <row r="45" spans="1:37" x14ac:dyDescent="0.6">
      <c r="A45">
        <v>2025</v>
      </c>
      <c r="B45">
        <v>2</v>
      </c>
      <c r="C45">
        <v>13</v>
      </c>
      <c r="D45">
        <f t="shared" si="2"/>
        <v>4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L45">
        <v>5775.3730407523508</v>
      </c>
      <c r="M45">
        <v>5215.0219435736681</v>
      </c>
      <c r="N45">
        <v>599.27272727272725</v>
      </c>
      <c r="O45">
        <v>766.6489028213166</v>
      </c>
      <c r="P45">
        <v>5567</v>
      </c>
      <c r="Q45">
        <v>5838</v>
      </c>
      <c r="R45">
        <v>5838</v>
      </c>
      <c r="S45">
        <v>1</v>
      </c>
      <c r="T45">
        <v>0</v>
      </c>
      <c r="U45">
        <v>0</v>
      </c>
      <c r="V45">
        <v>0</v>
      </c>
      <c r="W45">
        <v>0</v>
      </c>
      <c r="X45">
        <v>9.9640508548882081E-2</v>
      </c>
      <c r="Y45">
        <v>0.90035949145111793</v>
      </c>
      <c r="Z45">
        <v>0.26145111793073211</v>
      </c>
      <c r="AA45">
        <v>842</v>
      </c>
      <c r="AB45">
        <f t="shared" si="3"/>
        <v>69</v>
      </c>
      <c r="AC45">
        <v>1267</v>
      </c>
      <c r="AD45">
        <v>722.70619649637808</v>
      </c>
      <c r="AE45">
        <v>842</v>
      </c>
      <c r="AF45" s="6">
        <v>0.2</v>
      </c>
      <c r="AG45">
        <v>0</v>
      </c>
      <c r="AH45">
        <f t="shared" si="4"/>
        <v>0</v>
      </c>
      <c r="AI45">
        <v>1520</v>
      </c>
      <c r="AJ45">
        <v>1226</v>
      </c>
      <c r="AK45" s="18">
        <v>1642</v>
      </c>
    </row>
    <row r="46" spans="1:37" x14ac:dyDescent="0.6">
      <c r="A46">
        <v>2025</v>
      </c>
      <c r="B46">
        <v>2</v>
      </c>
      <c r="C46">
        <v>14</v>
      </c>
      <c r="D46">
        <f t="shared" si="2"/>
        <v>5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L46">
        <v>6275.2727272727261</v>
      </c>
      <c r="M46">
        <v>5525.0909090909081</v>
      </c>
      <c r="N46">
        <v>630.5454545454545</v>
      </c>
      <c r="O46">
        <v>778.72727272727275</v>
      </c>
      <c r="P46">
        <v>6027</v>
      </c>
      <c r="Q46">
        <v>6137</v>
      </c>
      <c r="R46">
        <v>6137</v>
      </c>
      <c r="S46">
        <v>1</v>
      </c>
      <c r="T46">
        <v>0</v>
      </c>
      <c r="U46">
        <v>0</v>
      </c>
      <c r="V46">
        <v>0</v>
      </c>
      <c r="W46">
        <v>0</v>
      </c>
      <c r="X46">
        <v>0.1615737695933355</v>
      </c>
      <c r="Y46">
        <v>0.83842623040666453</v>
      </c>
      <c r="Z46">
        <v>0.22492190069056231</v>
      </c>
      <c r="AA46">
        <v>907</v>
      </c>
      <c r="AB46">
        <f t="shared" si="3"/>
        <v>65</v>
      </c>
      <c r="AC46">
        <v>1267</v>
      </c>
      <c r="AD46">
        <v>693.53364787493979</v>
      </c>
      <c r="AE46">
        <v>907</v>
      </c>
      <c r="AF46" s="6">
        <v>3.7</v>
      </c>
      <c r="AG46">
        <v>0</v>
      </c>
      <c r="AH46">
        <f t="shared" si="4"/>
        <v>0</v>
      </c>
      <c r="AI46">
        <v>1602</v>
      </c>
      <c r="AJ46">
        <v>1345</v>
      </c>
      <c r="AK46" s="18">
        <v>1943</v>
      </c>
    </row>
    <row r="47" spans="1:37" x14ac:dyDescent="0.6">
      <c r="A47">
        <v>2025</v>
      </c>
      <c r="B47">
        <v>2</v>
      </c>
      <c r="C47">
        <v>15</v>
      </c>
      <c r="D47">
        <f t="shared" si="2"/>
        <v>6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0</v>
      </c>
      <c r="H47">
        <f t="shared" si="0"/>
        <v>0</v>
      </c>
      <c r="I47">
        <f t="shared" si="1"/>
        <v>0</v>
      </c>
      <c r="L47">
        <v>4977.7</v>
      </c>
      <c r="M47">
        <v>4794.4749999999995</v>
      </c>
      <c r="N47">
        <v>531.04999999999995</v>
      </c>
      <c r="O47">
        <v>559.77499999999998</v>
      </c>
      <c r="P47">
        <v>5862</v>
      </c>
      <c r="Q47">
        <v>5924</v>
      </c>
      <c r="R47">
        <v>5924</v>
      </c>
      <c r="S47">
        <v>1</v>
      </c>
      <c r="T47">
        <v>0</v>
      </c>
      <c r="U47">
        <v>0</v>
      </c>
      <c r="V47">
        <v>0</v>
      </c>
      <c r="W47">
        <v>0</v>
      </c>
      <c r="X47">
        <v>0.1030063917642401</v>
      </c>
      <c r="Y47">
        <v>0.89699360823576002</v>
      </c>
      <c r="Z47">
        <v>0.16998557610724591</v>
      </c>
      <c r="AA47">
        <v>826</v>
      </c>
      <c r="AB47">
        <f t="shared" si="3"/>
        <v>-81</v>
      </c>
      <c r="AC47">
        <v>1267</v>
      </c>
      <c r="AD47">
        <v>712.4928122006379</v>
      </c>
      <c r="AE47">
        <v>826</v>
      </c>
      <c r="AF47" s="6">
        <v>4.0999999999999996</v>
      </c>
      <c r="AG47">
        <v>0</v>
      </c>
      <c r="AH47">
        <f t="shared" si="4"/>
        <v>0</v>
      </c>
      <c r="AI47">
        <v>1464</v>
      </c>
      <c r="AJ47">
        <v>1492</v>
      </c>
      <c r="AK47" s="18">
        <v>2119</v>
      </c>
    </row>
    <row r="48" spans="1:37" x14ac:dyDescent="0.6">
      <c r="A48">
        <v>2025</v>
      </c>
      <c r="B48">
        <v>2</v>
      </c>
      <c r="C48">
        <v>16</v>
      </c>
      <c r="D48">
        <f t="shared" si="2"/>
        <v>7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0</v>
      </c>
      <c r="I48">
        <f t="shared" si="1"/>
        <v>0</v>
      </c>
      <c r="L48">
        <v>4705.2336448598135</v>
      </c>
      <c r="M48">
        <v>4499.4392523364495</v>
      </c>
      <c r="N48">
        <v>547.69158878504675</v>
      </c>
      <c r="O48">
        <v>556.52336448598135</v>
      </c>
      <c r="P48">
        <v>6206</v>
      </c>
      <c r="Q48">
        <v>6263</v>
      </c>
      <c r="R48">
        <v>6263</v>
      </c>
      <c r="S48">
        <v>1</v>
      </c>
      <c r="T48">
        <v>0</v>
      </c>
      <c r="U48">
        <v>0</v>
      </c>
      <c r="V48">
        <v>0</v>
      </c>
      <c r="W48">
        <v>0</v>
      </c>
      <c r="X48">
        <v>0.1626309437882138</v>
      </c>
      <c r="Y48">
        <v>0.83736905621178614</v>
      </c>
      <c r="Z48">
        <v>5.6533536503862919E-2</v>
      </c>
      <c r="AA48">
        <v>769</v>
      </c>
      <c r="AB48">
        <f t="shared" si="3"/>
        <v>-57</v>
      </c>
      <c r="AC48">
        <v>1267</v>
      </c>
      <c r="AD48">
        <v>712.99942068479618</v>
      </c>
      <c r="AE48">
        <v>769</v>
      </c>
      <c r="AF48" s="6">
        <v>4.3</v>
      </c>
      <c r="AG48">
        <v>0</v>
      </c>
      <c r="AH48">
        <f t="shared" si="4"/>
        <v>0</v>
      </c>
      <c r="AI48">
        <v>1352</v>
      </c>
      <c r="AJ48">
        <v>1794</v>
      </c>
      <c r="AK48" s="18">
        <v>1934</v>
      </c>
    </row>
    <row r="49" spans="1:37" x14ac:dyDescent="0.6">
      <c r="A49">
        <v>2025</v>
      </c>
      <c r="B49">
        <v>2</v>
      </c>
      <c r="C49">
        <v>17</v>
      </c>
      <c r="D49">
        <f t="shared" si="2"/>
        <v>1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0</v>
      </c>
      <c r="H49">
        <f t="shared" si="0"/>
        <v>0</v>
      </c>
      <c r="I49">
        <f t="shared" si="1"/>
        <v>0</v>
      </c>
      <c r="L49">
        <v>5553.7287066246054</v>
      </c>
      <c r="M49">
        <v>5168.9526813880129</v>
      </c>
      <c r="N49">
        <v>613.25867507886437</v>
      </c>
      <c r="O49">
        <v>761.37539432176663</v>
      </c>
      <c r="P49">
        <v>6062</v>
      </c>
      <c r="Q49">
        <v>6030</v>
      </c>
      <c r="R49">
        <v>6030</v>
      </c>
      <c r="S49">
        <v>1</v>
      </c>
      <c r="T49">
        <v>0</v>
      </c>
      <c r="U49">
        <v>0</v>
      </c>
      <c r="V49">
        <v>0</v>
      </c>
      <c r="W49">
        <v>0</v>
      </c>
      <c r="X49">
        <v>0.16531098876864669</v>
      </c>
      <c r="Y49">
        <v>0.83468901123135331</v>
      </c>
      <c r="Z49">
        <v>9.6685726887513188E-2</v>
      </c>
      <c r="AA49">
        <v>720</v>
      </c>
      <c r="AB49">
        <f t="shared" si="3"/>
        <v>-49</v>
      </c>
      <c r="AC49">
        <v>1267</v>
      </c>
      <c r="AD49">
        <v>714.87653847854017</v>
      </c>
      <c r="AE49">
        <v>720</v>
      </c>
      <c r="AF49" s="6">
        <v>-0.3</v>
      </c>
      <c r="AG49">
        <v>0</v>
      </c>
      <c r="AH49">
        <f t="shared" si="4"/>
        <v>0</v>
      </c>
      <c r="AI49">
        <v>1286</v>
      </c>
      <c r="AJ49">
        <v>1370</v>
      </c>
      <c r="AK49" s="18">
        <v>1497</v>
      </c>
    </row>
    <row r="50" spans="1:37" x14ac:dyDescent="0.6">
      <c r="A50">
        <v>2025</v>
      </c>
      <c r="B50">
        <v>2</v>
      </c>
      <c r="C50">
        <v>18</v>
      </c>
      <c r="D50">
        <f t="shared" si="2"/>
        <v>2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0</v>
      </c>
      <c r="H50">
        <f t="shared" si="0"/>
        <v>0</v>
      </c>
      <c r="I50">
        <f t="shared" si="1"/>
        <v>0</v>
      </c>
      <c r="L50">
        <v>5720.2724458204348</v>
      </c>
      <c r="M50">
        <v>5165.4117647058838</v>
      </c>
      <c r="N50">
        <v>591.49226006191952</v>
      </c>
      <c r="O50">
        <v>764.07120743034056</v>
      </c>
      <c r="P50">
        <v>5943</v>
      </c>
      <c r="Q50">
        <v>5733</v>
      </c>
      <c r="R50">
        <v>5733</v>
      </c>
      <c r="S50">
        <v>1</v>
      </c>
      <c r="T50">
        <v>0</v>
      </c>
      <c r="U50">
        <v>0</v>
      </c>
      <c r="V50">
        <v>0</v>
      </c>
      <c r="W50">
        <v>0</v>
      </c>
      <c r="X50">
        <v>0.1031760306040882</v>
      </c>
      <c r="Y50">
        <v>0.89682396939591191</v>
      </c>
      <c r="Z50">
        <v>3.5542994176087687E-2</v>
      </c>
      <c r="AA50">
        <v>776</v>
      </c>
      <c r="AB50">
        <f t="shared" si="3"/>
        <v>56</v>
      </c>
      <c r="AC50">
        <v>1267</v>
      </c>
      <c r="AD50">
        <v>766.78310748514582</v>
      </c>
      <c r="AE50">
        <v>776</v>
      </c>
      <c r="AF50" s="6">
        <v>-2.2999999999999998</v>
      </c>
      <c r="AG50">
        <v>0</v>
      </c>
      <c r="AH50">
        <f t="shared" si="4"/>
        <v>0</v>
      </c>
      <c r="AI50">
        <v>1281</v>
      </c>
      <c r="AJ50">
        <v>1279</v>
      </c>
      <c r="AK50" s="18">
        <v>1480</v>
      </c>
    </row>
    <row r="51" spans="1:37" x14ac:dyDescent="0.6">
      <c r="A51">
        <v>2025</v>
      </c>
      <c r="B51">
        <v>2</v>
      </c>
      <c r="C51">
        <v>19</v>
      </c>
      <c r="D51">
        <f t="shared" si="2"/>
        <v>3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0</v>
      </c>
      <c r="I51">
        <f t="shared" si="1"/>
        <v>0</v>
      </c>
      <c r="L51">
        <v>5842.4479495268142</v>
      </c>
      <c r="M51">
        <v>5224.5741324921137</v>
      </c>
      <c r="N51">
        <v>591.07570977917976</v>
      </c>
      <c r="O51">
        <v>774.64668769716081</v>
      </c>
      <c r="P51">
        <v>6053</v>
      </c>
      <c r="Q51">
        <v>5908</v>
      </c>
      <c r="R51">
        <v>5908</v>
      </c>
      <c r="S51">
        <v>1</v>
      </c>
      <c r="T51">
        <v>0</v>
      </c>
      <c r="U51">
        <v>0</v>
      </c>
      <c r="V51">
        <v>0</v>
      </c>
      <c r="W51">
        <v>0</v>
      </c>
      <c r="X51">
        <v>0.16562439037984561</v>
      </c>
      <c r="Y51">
        <v>0.83437560962015445</v>
      </c>
      <c r="Z51">
        <v>6.8338767661566768E-2</v>
      </c>
      <c r="AA51">
        <v>833</v>
      </c>
      <c r="AB51">
        <f t="shared" si="3"/>
        <v>57</v>
      </c>
      <c r="AC51">
        <v>1267</v>
      </c>
      <c r="AD51">
        <v>757.47531254581622</v>
      </c>
      <c r="AE51">
        <v>833</v>
      </c>
      <c r="AF51" s="6">
        <v>-3</v>
      </c>
      <c r="AG51">
        <v>0</v>
      </c>
      <c r="AH51">
        <f t="shared" si="4"/>
        <v>0</v>
      </c>
      <c r="AI51">
        <v>1456</v>
      </c>
      <c r="AJ51">
        <v>1363</v>
      </c>
      <c r="AK51" s="18">
        <v>1556</v>
      </c>
    </row>
    <row r="52" spans="1:37" x14ac:dyDescent="0.6">
      <c r="A52">
        <v>2025</v>
      </c>
      <c r="B52">
        <v>2</v>
      </c>
      <c r="C52">
        <v>20</v>
      </c>
      <c r="D52">
        <f t="shared" si="2"/>
        <v>4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0</v>
      </c>
      <c r="H52">
        <f t="shared" si="0"/>
        <v>0</v>
      </c>
      <c r="I52">
        <f t="shared" si="1"/>
        <v>0</v>
      </c>
      <c r="L52">
        <v>5707.4782608695659</v>
      </c>
      <c r="M52">
        <v>5010.9565217391309</v>
      </c>
      <c r="N52">
        <v>622.43478260869563</v>
      </c>
      <c r="O52">
        <v>786.39130434782612</v>
      </c>
      <c r="P52">
        <v>5858</v>
      </c>
      <c r="Q52">
        <v>5804</v>
      </c>
      <c r="R52">
        <v>5804</v>
      </c>
      <c r="S52">
        <v>1</v>
      </c>
      <c r="T52">
        <v>0</v>
      </c>
      <c r="U52">
        <v>0</v>
      </c>
      <c r="V52">
        <v>0</v>
      </c>
      <c r="W52">
        <v>0</v>
      </c>
      <c r="X52">
        <v>0.10422883439089919</v>
      </c>
      <c r="Y52">
        <v>0.89577116560910075</v>
      </c>
      <c r="Z52">
        <v>8.4616703824386894E-2</v>
      </c>
      <c r="AA52">
        <v>831</v>
      </c>
      <c r="AB52">
        <f t="shared" si="3"/>
        <v>-2</v>
      </c>
      <c r="AC52">
        <v>1267</v>
      </c>
      <c r="AD52">
        <v>778.9405742566621</v>
      </c>
      <c r="AE52">
        <v>831</v>
      </c>
      <c r="AF52" s="6">
        <v>-2.9</v>
      </c>
      <c r="AG52">
        <v>0</v>
      </c>
      <c r="AH52">
        <f t="shared" si="4"/>
        <v>0</v>
      </c>
      <c r="AI52">
        <v>1470</v>
      </c>
      <c r="AJ52">
        <v>1311</v>
      </c>
      <c r="AK52" s="18">
        <v>1644</v>
      </c>
    </row>
    <row r="53" spans="1:37" x14ac:dyDescent="0.6">
      <c r="A53">
        <v>2025</v>
      </c>
      <c r="B53">
        <v>2</v>
      </c>
      <c r="C53">
        <v>21</v>
      </c>
      <c r="D53">
        <f t="shared" si="2"/>
        <v>5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0</v>
      </c>
      <c r="H53">
        <f t="shared" si="0"/>
        <v>0</v>
      </c>
      <c r="I53">
        <f t="shared" si="1"/>
        <v>0</v>
      </c>
      <c r="L53">
        <v>6177.3602484472058</v>
      </c>
      <c r="M53">
        <v>5316.1863354037278</v>
      </c>
      <c r="N53">
        <v>620.67080745341616</v>
      </c>
      <c r="O53">
        <v>759.84472049689452</v>
      </c>
      <c r="P53">
        <v>6166</v>
      </c>
      <c r="Q53">
        <v>6187</v>
      </c>
      <c r="R53">
        <v>6187</v>
      </c>
      <c r="S53">
        <v>1</v>
      </c>
      <c r="T53">
        <v>0</v>
      </c>
      <c r="U53">
        <v>0</v>
      </c>
      <c r="V53">
        <v>0</v>
      </c>
      <c r="W53">
        <v>0</v>
      </c>
      <c r="X53">
        <v>0.16688928465420011</v>
      </c>
      <c r="Y53">
        <v>0.83311071534579995</v>
      </c>
      <c r="Z53">
        <v>7.8776410588521001E-2</v>
      </c>
      <c r="AA53">
        <v>838</v>
      </c>
      <c r="AB53">
        <f t="shared" si="3"/>
        <v>7</v>
      </c>
      <c r="AC53">
        <v>1267</v>
      </c>
      <c r="AD53">
        <v>772.71959312684805</v>
      </c>
      <c r="AE53">
        <v>838</v>
      </c>
      <c r="AF53" s="6">
        <v>-2.5</v>
      </c>
      <c r="AG53">
        <v>0</v>
      </c>
      <c r="AH53">
        <f t="shared" si="4"/>
        <v>0</v>
      </c>
      <c r="AI53">
        <v>1569</v>
      </c>
      <c r="AJ53">
        <v>1292</v>
      </c>
      <c r="AK53" s="18">
        <v>1908</v>
      </c>
    </row>
    <row r="54" spans="1:37" x14ac:dyDescent="0.6">
      <c r="A54">
        <v>2025</v>
      </c>
      <c r="B54">
        <v>2</v>
      </c>
      <c r="C54">
        <v>22</v>
      </c>
      <c r="D54">
        <f t="shared" si="2"/>
        <v>6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0</v>
      </c>
      <c r="H54">
        <f t="shared" si="0"/>
        <v>0</v>
      </c>
      <c r="I54">
        <f t="shared" si="1"/>
        <v>0</v>
      </c>
      <c r="L54">
        <v>5155.4339622641501</v>
      </c>
      <c r="M54">
        <v>4881.8490566037726</v>
      </c>
      <c r="N54">
        <v>517.84905660377353</v>
      </c>
      <c r="O54">
        <v>602.50314465408792</v>
      </c>
      <c r="P54">
        <v>6126</v>
      </c>
      <c r="Q54">
        <v>6050</v>
      </c>
      <c r="R54">
        <v>6050</v>
      </c>
      <c r="S54">
        <v>1</v>
      </c>
      <c r="T54">
        <v>0</v>
      </c>
      <c r="U54">
        <v>0</v>
      </c>
      <c r="V54">
        <v>0</v>
      </c>
      <c r="W54">
        <v>0</v>
      </c>
      <c r="X54">
        <v>9.7589715912646258E-2</v>
      </c>
      <c r="Y54">
        <v>0.90241028408735369</v>
      </c>
      <c r="Z54">
        <v>0</v>
      </c>
      <c r="AA54">
        <v>800</v>
      </c>
      <c r="AB54">
        <f t="shared" si="3"/>
        <v>-38</v>
      </c>
      <c r="AC54">
        <v>1267</v>
      </c>
      <c r="AD54">
        <v>809.48553866021371</v>
      </c>
      <c r="AE54">
        <v>800</v>
      </c>
      <c r="AF54" s="6">
        <v>-2.2999999999999998</v>
      </c>
      <c r="AG54">
        <v>0</v>
      </c>
      <c r="AH54">
        <f t="shared" si="4"/>
        <v>0</v>
      </c>
      <c r="AI54">
        <v>1447</v>
      </c>
      <c r="AJ54">
        <v>1443</v>
      </c>
      <c r="AK54" s="18">
        <v>2095</v>
      </c>
    </row>
    <row r="55" spans="1:37" x14ac:dyDescent="0.6">
      <c r="A55">
        <v>2025</v>
      </c>
      <c r="B55">
        <v>2</v>
      </c>
      <c r="C55">
        <v>23</v>
      </c>
      <c r="D55">
        <f t="shared" si="2"/>
        <v>7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L55">
        <v>4622.8481012658231</v>
      </c>
      <c r="M55">
        <v>4329.493670886076</v>
      </c>
      <c r="N55">
        <v>483.0632911392405</v>
      </c>
      <c r="O55">
        <v>495.20253164556965</v>
      </c>
      <c r="P55">
        <v>6249</v>
      </c>
      <c r="Q55">
        <v>6155</v>
      </c>
      <c r="R55">
        <v>6155</v>
      </c>
      <c r="S55">
        <v>1</v>
      </c>
      <c r="T55">
        <v>0</v>
      </c>
      <c r="U55">
        <v>0</v>
      </c>
      <c r="V55">
        <v>0</v>
      </c>
      <c r="W55">
        <v>0</v>
      </c>
      <c r="X55">
        <v>0.16270634664701089</v>
      </c>
      <c r="Y55">
        <v>0.837293653352989</v>
      </c>
      <c r="Z55">
        <v>0</v>
      </c>
      <c r="AA55">
        <v>746</v>
      </c>
      <c r="AB55">
        <f t="shared" si="3"/>
        <v>-54</v>
      </c>
      <c r="AC55">
        <v>1267</v>
      </c>
      <c r="AD55">
        <v>806.68818945471844</v>
      </c>
      <c r="AE55">
        <v>746</v>
      </c>
      <c r="AF55" s="6">
        <v>-3.6</v>
      </c>
      <c r="AG55">
        <v>0</v>
      </c>
      <c r="AH55">
        <f t="shared" si="4"/>
        <v>0</v>
      </c>
      <c r="AI55">
        <v>1313</v>
      </c>
      <c r="AJ55">
        <v>1749</v>
      </c>
      <c r="AK55" s="18">
        <v>1894</v>
      </c>
    </row>
    <row r="56" spans="1:37" x14ac:dyDescent="0.6">
      <c r="A56">
        <v>2025</v>
      </c>
      <c r="B56">
        <v>2</v>
      </c>
      <c r="C56">
        <v>24</v>
      </c>
      <c r="D56">
        <f t="shared" si="2"/>
        <v>1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L56">
        <v>5471.1509433962256</v>
      </c>
      <c r="M56">
        <v>4989.8238993710684</v>
      </c>
      <c r="N56">
        <v>604.02515723270437</v>
      </c>
      <c r="O56">
        <v>770.61635220125777</v>
      </c>
      <c r="P56">
        <v>6224</v>
      </c>
      <c r="Q56">
        <v>5934</v>
      </c>
      <c r="R56">
        <v>5934</v>
      </c>
      <c r="S56">
        <v>1</v>
      </c>
      <c r="T56">
        <v>0</v>
      </c>
      <c r="U56">
        <v>0</v>
      </c>
      <c r="V56">
        <v>0</v>
      </c>
      <c r="W56">
        <v>0</v>
      </c>
      <c r="X56">
        <v>0.16864478806821301</v>
      </c>
      <c r="Y56">
        <v>0.83135521193178707</v>
      </c>
      <c r="Z56">
        <v>8.8166913417777049E-2</v>
      </c>
      <c r="AA56">
        <v>670</v>
      </c>
      <c r="AB56">
        <f t="shared" si="3"/>
        <v>-76</v>
      </c>
      <c r="AC56">
        <v>1267</v>
      </c>
      <c r="AD56">
        <v>737.48199921737375</v>
      </c>
      <c r="AE56">
        <v>670</v>
      </c>
      <c r="AF56" s="6">
        <v>-1.3</v>
      </c>
      <c r="AG56">
        <v>0</v>
      </c>
      <c r="AH56">
        <f t="shared" si="4"/>
        <v>0</v>
      </c>
      <c r="AI56">
        <v>1299</v>
      </c>
      <c r="AJ56">
        <v>1353</v>
      </c>
      <c r="AK56" s="18">
        <v>1502</v>
      </c>
    </row>
    <row r="57" spans="1:37" x14ac:dyDescent="0.6">
      <c r="A57">
        <v>2025</v>
      </c>
      <c r="B57">
        <v>2</v>
      </c>
      <c r="C57">
        <v>25</v>
      </c>
      <c r="D57">
        <f t="shared" si="2"/>
        <v>2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L57">
        <v>5593.0909090909081</v>
      </c>
      <c r="M57">
        <v>5159.6363636363631</v>
      </c>
      <c r="N57">
        <v>634.4545454545455</v>
      </c>
      <c r="O57">
        <v>805.72727272727275</v>
      </c>
      <c r="P57">
        <v>6067</v>
      </c>
      <c r="Q57">
        <v>5861</v>
      </c>
      <c r="R57">
        <v>5861</v>
      </c>
      <c r="S57">
        <v>1</v>
      </c>
      <c r="T57">
        <v>0</v>
      </c>
      <c r="U57">
        <v>0</v>
      </c>
      <c r="V57">
        <v>0</v>
      </c>
      <c r="W57">
        <v>0</v>
      </c>
      <c r="X57">
        <v>0.1012156270959088</v>
      </c>
      <c r="Y57">
        <v>0.8987843729040913</v>
      </c>
      <c r="Z57">
        <v>4.7423429465682981E-2</v>
      </c>
      <c r="AA57">
        <v>698</v>
      </c>
      <c r="AB57">
        <f t="shared" si="3"/>
        <v>28</v>
      </c>
      <c r="AC57">
        <v>1267</v>
      </c>
      <c r="AD57">
        <v>727.38077549357706</v>
      </c>
      <c r="AE57">
        <v>698</v>
      </c>
      <c r="AF57" s="6">
        <v>2.1</v>
      </c>
      <c r="AG57">
        <v>0</v>
      </c>
      <c r="AH57">
        <f t="shared" si="4"/>
        <v>0</v>
      </c>
      <c r="AI57">
        <v>1480</v>
      </c>
      <c r="AJ57">
        <v>1391</v>
      </c>
      <c r="AK57" s="18">
        <v>1608</v>
      </c>
    </row>
    <row r="58" spans="1:37" x14ac:dyDescent="0.6">
      <c r="A58">
        <v>2025</v>
      </c>
      <c r="B58">
        <v>2</v>
      </c>
      <c r="C58">
        <v>26</v>
      </c>
      <c r="D58">
        <f t="shared" si="2"/>
        <v>3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L58">
        <v>5759.4427244582066</v>
      </c>
      <c r="M58">
        <v>5170.0309597523237</v>
      </c>
      <c r="N58">
        <v>611.63157894736844</v>
      </c>
      <c r="O58">
        <v>777.85448916408677</v>
      </c>
      <c r="P58">
        <v>6253</v>
      </c>
      <c r="Q58">
        <v>6033</v>
      </c>
      <c r="R58">
        <v>6033</v>
      </c>
      <c r="S58">
        <v>1</v>
      </c>
      <c r="T58">
        <v>0</v>
      </c>
      <c r="U58">
        <v>0</v>
      </c>
      <c r="V58">
        <v>0</v>
      </c>
      <c r="W58">
        <v>0</v>
      </c>
      <c r="X58">
        <v>0.1566810461772207</v>
      </c>
      <c r="Y58">
        <v>0.84331895382277933</v>
      </c>
      <c r="Z58">
        <v>0.22324190135113139</v>
      </c>
      <c r="AA58">
        <v>785</v>
      </c>
      <c r="AB58">
        <f t="shared" si="3"/>
        <v>87</v>
      </c>
      <c r="AC58">
        <v>1267</v>
      </c>
      <c r="AD58">
        <v>701.45614095369888</v>
      </c>
      <c r="AE58">
        <v>785</v>
      </c>
      <c r="AF58" s="6">
        <v>3.7</v>
      </c>
      <c r="AG58">
        <v>0</v>
      </c>
      <c r="AH58">
        <f t="shared" si="4"/>
        <v>0</v>
      </c>
      <c r="AI58">
        <v>1569</v>
      </c>
      <c r="AJ58">
        <v>1470</v>
      </c>
      <c r="AK58" s="18">
        <v>1753</v>
      </c>
    </row>
    <row r="59" spans="1:37" x14ac:dyDescent="0.6">
      <c r="A59">
        <v>2025</v>
      </c>
      <c r="B59">
        <v>2</v>
      </c>
      <c r="C59">
        <v>27</v>
      </c>
      <c r="D59">
        <f t="shared" si="2"/>
        <v>4</v>
      </c>
      <c r="G59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0</v>
      </c>
      <c r="H59">
        <f t="shared" si="0"/>
        <v>0</v>
      </c>
      <c r="I59">
        <f t="shared" si="1"/>
        <v>0</v>
      </c>
      <c r="L59">
        <v>5543.4846625766886</v>
      </c>
      <c r="M59">
        <v>4746.0858895705533</v>
      </c>
      <c r="N59" s="2">
        <v>0</v>
      </c>
      <c r="O59" s="2">
        <v>0</v>
      </c>
      <c r="P59">
        <v>5892</v>
      </c>
      <c r="Q59">
        <v>5827</v>
      </c>
      <c r="R59">
        <v>5827</v>
      </c>
      <c r="S59">
        <v>1</v>
      </c>
      <c r="T59">
        <v>0</v>
      </c>
      <c r="U59">
        <v>0</v>
      </c>
      <c r="V59">
        <v>0</v>
      </c>
      <c r="W59">
        <v>0</v>
      </c>
      <c r="X59">
        <v>0.1021147993287254</v>
      </c>
      <c r="Y59">
        <v>0.89788520067127453</v>
      </c>
      <c r="Z59">
        <v>0.1774824359302557</v>
      </c>
      <c r="AA59">
        <v>833</v>
      </c>
      <c r="AB59">
        <f t="shared" si="3"/>
        <v>48</v>
      </c>
      <c r="AC59">
        <v>1267</v>
      </c>
      <c r="AD59">
        <v>683.29721041328582</v>
      </c>
      <c r="AE59">
        <v>833</v>
      </c>
      <c r="AF59" s="6">
        <v>5.8</v>
      </c>
      <c r="AG59">
        <v>0</v>
      </c>
      <c r="AH59">
        <f t="shared" si="4"/>
        <v>0</v>
      </c>
      <c r="AI59">
        <v>1699</v>
      </c>
      <c r="AJ59">
        <v>1434</v>
      </c>
      <c r="AK59" s="18">
        <v>1923</v>
      </c>
    </row>
    <row r="60" spans="1:37" x14ac:dyDescent="0.6">
      <c r="A60">
        <v>2025</v>
      </c>
      <c r="B60">
        <v>2</v>
      </c>
      <c r="C60">
        <v>28</v>
      </c>
      <c r="D60">
        <f t="shared" si="2"/>
        <v>5</v>
      </c>
      <c r="G6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0</v>
      </c>
      <c r="H60">
        <f t="shared" si="0"/>
        <v>0</v>
      </c>
      <c r="I60">
        <f t="shared" si="1"/>
        <v>0</v>
      </c>
      <c r="L60">
        <v>6166.932515337422</v>
      </c>
      <c r="M60">
        <v>5427.9754601226987</v>
      </c>
      <c r="N60" s="2">
        <v>0</v>
      </c>
      <c r="O60" s="2">
        <v>0</v>
      </c>
      <c r="P60">
        <v>6332</v>
      </c>
      <c r="Q60">
        <v>6365</v>
      </c>
      <c r="R60">
        <v>6365</v>
      </c>
      <c r="S60">
        <v>1</v>
      </c>
      <c r="T60">
        <v>0</v>
      </c>
      <c r="U60">
        <v>0</v>
      </c>
      <c r="V60">
        <v>0</v>
      </c>
      <c r="W60">
        <v>0</v>
      </c>
      <c r="X60">
        <v>0.15911426396186579</v>
      </c>
      <c r="Y60">
        <v>0.84088573603813432</v>
      </c>
      <c r="Z60">
        <v>8.6551941403481145E-2</v>
      </c>
      <c r="AA60">
        <v>892</v>
      </c>
      <c r="AB60">
        <f t="shared" si="3"/>
        <v>59</v>
      </c>
      <c r="AC60">
        <v>1267</v>
      </c>
      <c r="AD60">
        <v>672.23587961104852</v>
      </c>
      <c r="AE60">
        <v>892</v>
      </c>
      <c r="AF60" s="6">
        <v>7.8</v>
      </c>
      <c r="AG60">
        <v>0</v>
      </c>
      <c r="AH60">
        <f t="shared" si="4"/>
        <v>0</v>
      </c>
      <c r="AI60">
        <v>1737</v>
      </c>
      <c r="AJ60">
        <v>1366</v>
      </c>
      <c r="AK60" s="18">
        <v>2196</v>
      </c>
    </row>
    <row r="61" spans="1:37" x14ac:dyDescent="0.6">
      <c r="A61">
        <v>2025</v>
      </c>
      <c r="B61">
        <v>3</v>
      </c>
      <c r="C61">
        <v>1</v>
      </c>
      <c r="D61">
        <f t="shared" si="2"/>
        <v>6</v>
      </c>
      <c r="E61" t="s">
        <v>21</v>
      </c>
      <c r="F61" t="s">
        <v>16</v>
      </c>
      <c r="G61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0</v>
      </c>
      <c r="H61">
        <f t="shared" si="0"/>
        <v>1</v>
      </c>
      <c r="I61">
        <f t="shared" si="1"/>
        <v>1</v>
      </c>
      <c r="J61" s="8" t="s">
        <v>70</v>
      </c>
      <c r="K61" s="8"/>
      <c r="L61">
        <v>4942.1272727272744</v>
      </c>
      <c r="M61">
        <v>4767.2484848484864</v>
      </c>
      <c r="N61">
        <v>483.4969696969697</v>
      </c>
      <c r="O61">
        <v>508.58787878787882</v>
      </c>
      <c r="P61">
        <v>6067</v>
      </c>
      <c r="Q61">
        <v>5811</v>
      </c>
      <c r="R61">
        <v>5811</v>
      </c>
      <c r="S61">
        <v>1</v>
      </c>
      <c r="T61">
        <v>0</v>
      </c>
      <c r="U61">
        <v>0</v>
      </c>
      <c r="V61">
        <v>0</v>
      </c>
      <c r="W61">
        <v>0</v>
      </c>
      <c r="X61">
        <v>9.7155004450003593E-2</v>
      </c>
      <c r="Y61">
        <v>0.90284499554999642</v>
      </c>
      <c r="Z61">
        <v>5.4234719649772688E-2</v>
      </c>
      <c r="AA61">
        <v>951</v>
      </c>
      <c r="AB61">
        <f t="shared" si="3"/>
        <v>59</v>
      </c>
      <c r="AC61">
        <v>1267</v>
      </c>
      <c r="AD61">
        <v>581.09136817183082</v>
      </c>
      <c r="AE61">
        <v>951</v>
      </c>
      <c r="AF61" s="6">
        <v>8.5</v>
      </c>
      <c r="AG61">
        <v>0.6</v>
      </c>
      <c r="AH61">
        <f t="shared" si="4"/>
        <v>5.0999999999999996</v>
      </c>
      <c r="AI61">
        <v>1422</v>
      </c>
      <c r="AJ61">
        <v>1361</v>
      </c>
      <c r="AK61" s="18">
        <v>2479</v>
      </c>
    </row>
    <row r="62" spans="1:37" x14ac:dyDescent="0.6">
      <c r="A62">
        <v>2025</v>
      </c>
      <c r="B62">
        <v>3</v>
      </c>
      <c r="C62">
        <v>2</v>
      </c>
      <c r="D62">
        <f t="shared" si="2"/>
        <v>7</v>
      </c>
      <c r="E62" t="s">
        <v>21</v>
      </c>
      <c r="F62" t="s">
        <v>20</v>
      </c>
      <c r="G62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1</v>
      </c>
      <c r="H62">
        <f t="shared" si="0"/>
        <v>0</v>
      </c>
      <c r="I62">
        <f t="shared" si="1"/>
        <v>1</v>
      </c>
      <c r="J62" s="8" t="s">
        <v>70</v>
      </c>
      <c r="K62" s="8"/>
      <c r="L62">
        <v>4620.9404388714747</v>
      </c>
      <c r="M62">
        <v>4606.4576802507854</v>
      </c>
      <c r="N62">
        <v>483.70219435736681</v>
      </c>
      <c r="O62">
        <v>470.22884012539191</v>
      </c>
      <c r="P62">
        <v>6301</v>
      </c>
      <c r="Q62">
        <v>5652</v>
      </c>
      <c r="R62">
        <v>5652</v>
      </c>
      <c r="S62">
        <v>1</v>
      </c>
      <c r="T62">
        <v>0</v>
      </c>
      <c r="U62">
        <v>0</v>
      </c>
      <c r="V62">
        <v>0</v>
      </c>
      <c r="W62">
        <v>0</v>
      </c>
      <c r="X62">
        <v>0.156133746060961</v>
      </c>
      <c r="Y62">
        <v>0.84386625393903902</v>
      </c>
      <c r="Z62">
        <v>0.13380183496472289</v>
      </c>
      <c r="AA62">
        <v>836</v>
      </c>
      <c r="AB62">
        <f t="shared" si="3"/>
        <v>-115</v>
      </c>
      <c r="AC62">
        <v>1267</v>
      </c>
      <c r="AD62">
        <v>612.64561142004095</v>
      </c>
      <c r="AE62">
        <v>836</v>
      </c>
      <c r="AF62" s="6">
        <v>8.3000000000000007</v>
      </c>
      <c r="AG62">
        <v>11.8</v>
      </c>
      <c r="AH62">
        <f t="shared" si="4"/>
        <v>97.940000000000012</v>
      </c>
      <c r="AI62">
        <v>1094</v>
      </c>
      <c r="AJ62">
        <v>1643</v>
      </c>
      <c r="AK62" s="18">
        <v>2240</v>
      </c>
    </row>
    <row r="63" spans="1:37" x14ac:dyDescent="0.6">
      <c r="A63">
        <v>2025</v>
      </c>
      <c r="B63">
        <v>3</v>
      </c>
      <c r="C63">
        <v>3</v>
      </c>
      <c r="D63">
        <f t="shared" si="2"/>
        <v>1</v>
      </c>
      <c r="E63" t="s">
        <v>21</v>
      </c>
      <c r="F63" t="s">
        <v>22</v>
      </c>
      <c r="G63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2</v>
      </c>
      <c r="H63">
        <f t="shared" si="0"/>
        <v>0</v>
      </c>
      <c r="I63">
        <f t="shared" si="1"/>
        <v>1</v>
      </c>
      <c r="J63" s="8" t="s">
        <v>70</v>
      </c>
      <c r="K63" s="8"/>
      <c r="L63">
        <v>4563.3027522935781</v>
      </c>
      <c r="M63">
        <v>4418.8990825688079</v>
      </c>
      <c r="N63">
        <v>510.01834862385323</v>
      </c>
      <c r="O63">
        <v>504.17431192660553</v>
      </c>
      <c r="P63">
        <v>6365</v>
      </c>
      <c r="Q63">
        <v>4789</v>
      </c>
      <c r="R63">
        <v>4789</v>
      </c>
      <c r="S63">
        <v>1</v>
      </c>
      <c r="T63">
        <v>0</v>
      </c>
      <c r="U63">
        <v>0</v>
      </c>
      <c r="V63">
        <v>0</v>
      </c>
      <c r="W63">
        <v>0</v>
      </c>
      <c r="X63">
        <v>0.16044895275664511</v>
      </c>
      <c r="Y63">
        <v>0.83955104724335494</v>
      </c>
      <c r="Z63">
        <v>7.7586516048054499E-2</v>
      </c>
      <c r="AA63">
        <v>721</v>
      </c>
      <c r="AB63">
        <f t="shared" si="3"/>
        <v>-115</v>
      </c>
      <c r="AC63">
        <v>1267</v>
      </c>
      <c r="AD63">
        <v>635.20786990102454</v>
      </c>
      <c r="AE63">
        <v>721</v>
      </c>
      <c r="AF63" s="6">
        <v>3.1</v>
      </c>
      <c r="AG63">
        <v>10.4</v>
      </c>
      <c r="AH63">
        <f t="shared" si="4"/>
        <v>32.24</v>
      </c>
      <c r="AI63">
        <v>978</v>
      </c>
      <c r="AJ63">
        <v>1600</v>
      </c>
      <c r="AK63" s="18">
        <v>1636</v>
      </c>
    </row>
    <row r="64" spans="1:37" x14ac:dyDescent="0.6">
      <c r="A64">
        <v>2025</v>
      </c>
      <c r="B64">
        <v>3</v>
      </c>
      <c r="C64">
        <v>4</v>
      </c>
      <c r="D64">
        <f t="shared" si="2"/>
        <v>2</v>
      </c>
      <c r="G64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0</v>
      </c>
      <c r="H64">
        <f t="shared" si="0"/>
        <v>0</v>
      </c>
      <c r="I64">
        <f t="shared" si="1"/>
        <v>0</v>
      </c>
      <c r="L64">
        <v>5588.6222222222214</v>
      </c>
      <c r="M64">
        <v>4435.0666666666666</v>
      </c>
      <c r="N64">
        <v>541.33968253968249</v>
      </c>
      <c r="O64">
        <v>711.46031746031736</v>
      </c>
      <c r="P64">
        <v>6122</v>
      </c>
      <c r="Q64">
        <v>4238</v>
      </c>
      <c r="R64">
        <v>4238</v>
      </c>
      <c r="S64">
        <v>1</v>
      </c>
      <c r="T64">
        <v>0</v>
      </c>
      <c r="U64">
        <v>0</v>
      </c>
      <c r="V64">
        <v>0</v>
      </c>
      <c r="W64">
        <v>0</v>
      </c>
      <c r="X64">
        <v>9.8436293436293454E-2</v>
      </c>
      <c r="Y64">
        <v>0.90156370656370666</v>
      </c>
      <c r="Z64">
        <v>0.21234234234234239</v>
      </c>
      <c r="AA64">
        <v>609</v>
      </c>
      <c r="AB64">
        <f t="shared" si="3"/>
        <v>-112</v>
      </c>
      <c r="AC64">
        <v>1267</v>
      </c>
      <c r="AD64">
        <v>742.15263192464556</v>
      </c>
      <c r="AE64">
        <v>609</v>
      </c>
      <c r="AF64" s="6">
        <v>2.5</v>
      </c>
      <c r="AG64">
        <v>4</v>
      </c>
      <c r="AH64">
        <f t="shared" si="4"/>
        <v>10</v>
      </c>
      <c r="AI64">
        <v>1123</v>
      </c>
      <c r="AJ64">
        <v>1244</v>
      </c>
      <c r="AK64" s="18">
        <v>1081</v>
      </c>
    </row>
    <row r="65" spans="1:37" x14ac:dyDescent="0.6">
      <c r="A65">
        <v>2025</v>
      </c>
      <c r="B65">
        <v>3</v>
      </c>
      <c r="C65">
        <v>5</v>
      </c>
      <c r="D65">
        <f t="shared" si="2"/>
        <v>3</v>
      </c>
      <c r="G65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0</v>
      </c>
      <c r="H65">
        <f t="shared" si="0"/>
        <v>0</v>
      </c>
      <c r="I65">
        <f t="shared" si="1"/>
        <v>0</v>
      </c>
      <c r="L65">
        <v>5753.9124579124591</v>
      </c>
      <c r="M65">
        <v>4862.4309764309774</v>
      </c>
      <c r="N65">
        <v>637.79461279461282</v>
      </c>
      <c r="O65">
        <v>794.36363636363649</v>
      </c>
      <c r="P65">
        <v>5840</v>
      </c>
      <c r="Q65">
        <v>3884</v>
      </c>
      <c r="R65">
        <v>3884</v>
      </c>
      <c r="S65">
        <v>1</v>
      </c>
      <c r="T65">
        <v>0</v>
      </c>
      <c r="U65">
        <v>0</v>
      </c>
      <c r="V65">
        <v>0</v>
      </c>
      <c r="W65">
        <v>0</v>
      </c>
      <c r="X65">
        <v>0.16789044289044289</v>
      </c>
      <c r="Y65">
        <v>0.83210955710955714</v>
      </c>
      <c r="Z65">
        <v>2.1364664747017689E-2</v>
      </c>
      <c r="AA65">
        <v>634</v>
      </c>
      <c r="AB65">
        <f t="shared" si="3"/>
        <v>25</v>
      </c>
      <c r="AC65">
        <v>1267</v>
      </c>
      <c r="AD65">
        <v>650.17519943940465</v>
      </c>
      <c r="AE65">
        <v>634</v>
      </c>
      <c r="AF65" s="6">
        <v>4.8</v>
      </c>
      <c r="AG65">
        <v>0</v>
      </c>
      <c r="AH65">
        <f t="shared" si="4"/>
        <v>0</v>
      </c>
      <c r="AI65">
        <v>1155</v>
      </c>
      <c r="AJ65">
        <v>1092</v>
      </c>
      <c r="AK65" s="18">
        <v>1064</v>
      </c>
    </row>
    <row r="66" spans="1:37" x14ac:dyDescent="0.6">
      <c r="A66">
        <v>2025</v>
      </c>
      <c r="B66">
        <v>3</v>
      </c>
      <c r="C66">
        <v>6</v>
      </c>
      <c r="D66">
        <f t="shared" si="2"/>
        <v>4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5" xml:space="preserve"> IF(F66 = "H",1,0)</f>
        <v>0</v>
      </c>
      <c r="I66">
        <f t="shared" ref="I66:I129" si="6">IF(NOT(ISBLANK(F66)), 1, 0)</f>
        <v>0</v>
      </c>
      <c r="L66">
        <v>5105.3464052287572</v>
      </c>
      <c r="M66">
        <v>4606.5882352941171</v>
      </c>
      <c r="N66">
        <v>565.58169934640523</v>
      </c>
      <c r="O66">
        <v>757.3790849673203</v>
      </c>
      <c r="P66">
        <v>5297</v>
      </c>
      <c r="Q66">
        <v>4474</v>
      </c>
      <c r="R66">
        <v>4474</v>
      </c>
      <c r="S66">
        <v>1</v>
      </c>
      <c r="T66">
        <v>0</v>
      </c>
      <c r="U66">
        <v>0</v>
      </c>
      <c r="V66">
        <v>0</v>
      </c>
      <c r="W66">
        <v>0</v>
      </c>
      <c r="X66">
        <v>0.11864433625256469</v>
      </c>
      <c r="Y66">
        <v>0.88135566374743535</v>
      </c>
      <c r="Z66">
        <v>3.7688056493705872E-2</v>
      </c>
      <c r="AA66">
        <v>661</v>
      </c>
      <c r="AB66">
        <f t="shared" si="3"/>
        <v>27</v>
      </c>
      <c r="AC66">
        <v>1267</v>
      </c>
      <c r="AD66">
        <v>638.76624012977129</v>
      </c>
      <c r="AE66">
        <v>661</v>
      </c>
      <c r="AF66" s="6">
        <v>4.8</v>
      </c>
      <c r="AG66">
        <v>0</v>
      </c>
      <c r="AH66">
        <f t="shared" si="4"/>
        <v>0</v>
      </c>
      <c r="AI66">
        <v>1245</v>
      </c>
      <c r="AJ66">
        <v>1136</v>
      </c>
      <c r="AK66" s="18">
        <v>1178</v>
      </c>
    </row>
    <row r="67" spans="1:37" x14ac:dyDescent="0.6">
      <c r="A67">
        <v>2025</v>
      </c>
      <c r="B67">
        <v>3</v>
      </c>
      <c r="C67">
        <v>7</v>
      </c>
      <c r="D67">
        <f t="shared" ref="D67:D130" si="7">WEEKDAY(DATE(A67,B67,C67), 2)</f>
        <v>5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5"/>
        <v>0</v>
      </c>
      <c r="I67">
        <f t="shared" si="6"/>
        <v>0</v>
      </c>
      <c r="L67">
        <v>6160.7339449541287</v>
      </c>
      <c r="M67">
        <v>5472.2935779816517</v>
      </c>
      <c r="N67">
        <v>618.55045871559628</v>
      </c>
      <c r="O67">
        <v>789.09174311926608</v>
      </c>
      <c r="P67">
        <v>6009</v>
      </c>
      <c r="Q67">
        <v>5581</v>
      </c>
      <c r="R67">
        <v>5581</v>
      </c>
      <c r="S67">
        <v>1</v>
      </c>
      <c r="T67">
        <v>0</v>
      </c>
      <c r="U67">
        <v>0</v>
      </c>
      <c r="V67">
        <v>0</v>
      </c>
      <c r="W67">
        <v>0</v>
      </c>
      <c r="X67">
        <v>0.16634927482641029</v>
      </c>
      <c r="Y67">
        <v>0.83365072517358974</v>
      </c>
      <c r="Z67">
        <v>5.5556514236410698E-2</v>
      </c>
      <c r="AA67">
        <v>708</v>
      </c>
      <c r="AB67">
        <f t="shared" ref="AB67:AB130" si="8">AA67-AA66</f>
        <v>47</v>
      </c>
      <c r="AC67">
        <v>1267</v>
      </c>
      <c r="AD67">
        <v>671.33474417961429</v>
      </c>
      <c r="AE67">
        <v>708</v>
      </c>
      <c r="AF67" s="6">
        <v>5.3</v>
      </c>
      <c r="AG67">
        <v>0</v>
      </c>
      <c r="AH67">
        <f t="shared" ref="AH67:AH130" si="9">AF67*AG67</f>
        <v>0</v>
      </c>
      <c r="AI67">
        <v>1427</v>
      </c>
      <c r="AJ67">
        <v>1114</v>
      </c>
      <c r="AK67" s="18">
        <v>1450</v>
      </c>
    </row>
    <row r="68" spans="1:37" x14ac:dyDescent="0.6">
      <c r="A68">
        <v>2025</v>
      </c>
      <c r="B68">
        <v>3</v>
      </c>
      <c r="C68">
        <v>8</v>
      </c>
      <c r="D68">
        <f t="shared" si="7"/>
        <v>6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5"/>
        <v>0</v>
      </c>
      <c r="I68">
        <f t="shared" si="6"/>
        <v>0</v>
      </c>
      <c r="L68">
        <v>4976.6728971962602</v>
      </c>
      <c r="M68">
        <v>4683.5887850467279</v>
      </c>
      <c r="N68">
        <v>541.89096573208724</v>
      </c>
      <c r="O68">
        <v>570.2647975077881</v>
      </c>
      <c r="P68">
        <v>5525</v>
      </c>
      <c r="Q68">
        <v>5431</v>
      </c>
      <c r="R68">
        <v>5431</v>
      </c>
      <c r="S68">
        <v>1</v>
      </c>
      <c r="T68">
        <v>0</v>
      </c>
      <c r="U68">
        <v>0</v>
      </c>
      <c r="V68">
        <v>0</v>
      </c>
      <c r="W68">
        <v>0</v>
      </c>
      <c r="X68">
        <v>0.1081675185590848</v>
      </c>
      <c r="Y68">
        <v>0.8918324814409152</v>
      </c>
      <c r="Z68">
        <v>5.4376597298284042E-2</v>
      </c>
      <c r="AA68">
        <v>672</v>
      </c>
      <c r="AB68">
        <f t="shared" si="8"/>
        <v>-36</v>
      </c>
      <c r="AC68">
        <v>1267</v>
      </c>
      <c r="AD68">
        <v>663.54269872882037</v>
      </c>
      <c r="AE68">
        <v>672</v>
      </c>
      <c r="AF68" s="6">
        <v>5.8</v>
      </c>
      <c r="AG68">
        <v>0</v>
      </c>
      <c r="AH68">
        <f t="shared" si="9"/>
        <v>0</v>
      </c>
      <c r="AI68">
        <v>1299</v>
      </c>
      <c r="AJ68">
        <v>1251</v>
      </c>
      <c r="AK68" s="18">
        <v>1637</v>
      </c>
    </row>
    <row r="69" spans="1:37" x14ac:dyDescent="0.6">
      <c r="A69">
        <v>2025</v>
      </c>
      <c r="B69">
        <v>3</v>
      </c>
      <c r="C69">
        <v>9</v>
      </c>
      <c r="D69">
        <f t="shared" si="7"/>
        <v>7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5"/>
        <v>0</v>
      </c>
      <c r="I69">
        <f t="shared" si="6"/>
        <v>0</v>
      </c>
      <c r="L69">
        <v>4552.246153846153</v>
      </c>
      <c r="M69">
        <v>4383.6923076923076</v>
      </c>
      <c r="N69">
        <v>484.84615384615381</v>
      </c>
      <c r="O69">
        <v>483.90769230769229</v>
      </c>
      <c r="P69">
        <v>6047</v>
      </c>
      <c r="Q69">
        <v>5900</v>
      </c>
      <c r="R69">
        <v>5900</v>
      </c>
      <c r="S69">
        <v>1</v>
      </c>
      <c r="T69">
        <v>0</v>
      </c>
      <c r="U69">
        <v>0</v>
      </c>
      <c r="V69">
        <v>0</v>
      </c>
      <c r="W69">
        <v>0</v>
      </c>
      <c r="X69">
        <v>0.1635915770845042</v>
      </c>
      <c r="Y69">
        <v>0.83640842291549578</v>
      </c>
      <c r="Z69">
        <v>3.1569989676627323E-2</v>
      </c>
      <c r="AA69">
        <v>583</v>
      </c>
      <c r="AB69">
        <f t="shared" si="8"/>
        <v>-89</v>
      </c>
      <c r="AC69">
        <v>1267</v>
      </c>
      <c r="AD69">
        <v>670.11712337627466</v>
      </c>
      <c r="AE69">
        <v>583</v>
      </c>
      <c r="AF69" s="6">
        <v>6.9</v>
      </c>
      <c r="AG69">
        <v>0</v>
      </c>
      <c r="AH69">
        <f t="shared" si="9"/>
        <v>0</v>
      </c>
      <c r="AI69">
        <v>1099</v>
      </c>
      <c r="AJ69">
        <v>1521</v>
      </c>
      <c r="AK69" s="18">
        <v>1474</v>
      </c>
    </row>
    <row r="70" spans="1:37" x14ac:dyDescent="0.6">
      <c r="A70">
        <v>2025</v>
      </c>
      <c r="B70">
        <v>3</v>
      </c>
      <c r="C70">
        <v>10</v>
      </c>
      <c r="D70">
        <f t="shared" si="7"/>
        <v>1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5"/>
        <v>0</v>
      </c>
      <c r="I70">
        <f t="shared" si="6"/>
        <v>0</v>
      </c>
      <c r="L70">
        <v>5874.5625</v>
      </c>
      <c r="M70">
        <v>5095.5</v>
      </c>
      <c r="N70">
        <v>575.9375</v>
      </c>
      <c r="O70">
        <v>755.1875</v>
      </c>
      <c r="P70">
        <v>5947</v>
      </c>
      <c r="Q70">
        <v>5916</v>
      </c>
      <c r="R70">
        <v>5916</v>
      </c>
      <c r="S70">
        <v>1</v>
      </c>
      <c r="T70">
        <v>0</v>
      </c>
      <c r="U70">
        <v>0</v>
      </c>
      <c r="V70">
        <v>0</v>
      </c>
      <c r="W70">
        <v>0</v>
      </c>
      <c r="X70">
        <v>0.16232804678813281</v>
      </c>
      <c r="Y70">
        <v>0.83767195321186727</v>
      </c>
      <c r="Z70">
        <v>1.2593778976650091E-2</v>
      </c>
      <c r="AA70">
        <v>610</v>
      </c>
      <c r="AB70">
        <f t="shared" si="8"/>
        <v>27</v>
      </c>
      <c r="AC70">
        <v>1267</v>
      </c>
      <c r="AD70">
        <v>612.38820857870439</v>
      </c>
      <c r="AE70">
        <v>610</v>
      </c>
      <c r="AF70" s="6">
        <v>8</v>
      </c>
      <c r="AG70">
        <v>0</v>
      </c>
      <c r="AH70">
        <f t="shared" si="9"/>
        <v>0</v>
      </c>
      <c r="AI70">
        <v>1289</v>
      </c>
      <c r="AJ70">
        <v>1295</v>
      </c>
      <c r="AK70" s="18">
        <v>1203</v>
      </c>
    </row>
    <row r="71" spans="1:37" x14ac:dyDescent="0.6">
      <c r="A71">
        <v>2025</v>
      </c>
      <c r="B71">
        <v>3</v>
      </c>
      <c r="C71">
        <v>11</v>
      </c>
      <c r="D71">
        <f t="shared" si="7"/>
        <v>2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5"/>
        <v>0</v>
      </c>
      <c r="I71">
        <f t="shared" si="6"/>
        <v>0</v>
      </c>
      <c r="L71">
        <v>5106.0186335403741</v>
      </c>
      <c r="M71">
        <v>4479.8198757763985</v>
      </c>
      <c r="N71">
        <v>581.08074534161494</v>
      </c>
      <c r="O71">
        <v>726.62732919254665</v>
      </c>
      <c r="P71">
        <v>5206</v>
      </c>
      <c r="Q71">
        <v>5267</v>
      </c>
      <c r="R71">
        <v>5267</v>
      </c>
      <c r="S71">
        <v>1</v>
      </c>
      <c r="T71">
        <v>0</v>
      </c>
      <c r="U71">
        <v>0</v>
      </c>
      <c r="V71">
        <v>0</v>
      </c>
      <c r="W71">
        <v>0</v>
      </c>
      <c r="X71">
        <v>0.11104745536140551</v>
      </c>
      <c r="Y71">
        <v>0.88895254463859452</v>
      </c>
      <c r="Z71">
        <v>1.5882109551545238E-2</v>
      </c>
      <c r="AA71">
        <v>683</v>
      </c>
      <c r="AB71">
        <f t="shared" si="8"/>
        <v>73</v>
      </c>
      <c r="AC71">
        <v>1267</v>
      </c>
      <c r="AD71">
        <v>570.2604349656873</v>
      </c>
      <c r="AE71">
        <v>683</v>
      </c>
      <c r="AF71" s="6">
        <v>9.4</v>
      </c>
      <c r="AG71">
        <v>0</v>
      </c>
      <c r="AH71">
        <f t="shared" si="9"/>
        <v>0</v>
      </c>
      <c r="AI71">
        <v>1242</v>
      </c>
      <c r="AJ71">
        <v>1168</v>
      </c>
      <c r="AK71" s="18">
        <v>1232</v>
      </c>
    </row>
    <row r="72" spans="1:37" x14ac:dyDescent="0.6">
      <c r="A72">
        <v>2025</v>
      </c>
      <c r="B72">
        <v>3</v>
      </c>
      <c r="C72">
        <v>12</v>
      </c>
      <c r="D72">
        <f t="shared" si="7"/>
        <v>3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5"/>
        <v>0</v>
      </c>
      <c r="I72">
        <f t="shared" si="6"/>
        <v>0</v>
      </c>
      <c r="L72">
        <v>5854.6091205211724</v>
      </c>
      <c r="M72">
        <v>5264.0814332247555</v>
      </c>
      <c r="N72">
        <v>562.62540716612375</v>
      </c>
      <c r="O72">
        <v>788.67100977198697</v>
      </c>
      <c r="P72">
        <v>5701</v>
      </c>
      <c r="Q72">
        <v>5385</v>
      </c>
      <c r="R72">
        <v>5385</v>
      </c>
      <c r="S72">
        <v>1</v>
      </c>
      <c r="T72">
        <v>0</v>
      </c>
      <c r="U72">
        <v>0</v>
      </c>
      <c r="V72">
        <v>0</v>
      </c>
      <c r="W72">
        <v>0</v>
      </c>
      <c r="X72">
        <v>0.1821727103253353</v>
      </c>
      <c r="Y72">
        <v>0.81782728967466478</v>
      </c>
      <c r="Z72">
        <v>9.1824523422935844E-2</v>
      </c>
      <c r="AA72">
        <v>729</v>
      </c>
      <c r="AB72">
        <f t="shared" si="8"/>
        <v>46</v>
      </c>
      <c r="AC72">
        <v>1267</v>
      </c>
      <c r="AD72">
        <v>589.40504730693499</v>
      </c>
      <c r="AE72">
        <v>729</v>
      </c>
      <c r="AF72" s="6">
        <v>8.5</v>
      </c>
      <c r="AG72">
        <v>0</v>
      </c>
      <c r="AH72">
        <f t="shared" si="9"/>
        <v>0</v>
      </c>
      <c r="AI72">
        <v>1271</v>
      </c>
      <c r="AJ72">
        <v>1206</v>
      </c>
      <c r="AK72" s="18">
        <v>1296</v>
      </c>
    </row>
    <row r="73" spans="1:37" x14ac:dyDescent="0.6">
      <c r="A73">
        <v>2025</v>
      </c>
      <c r="B73">
        <v>3</v>
      </c>
      <c r="C73">
        <v>13</v>
      </c>
      <c r="D73">
        <f t="shared" si="7"/>
        <v>4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5"/>
        <v>0</v>
      </c>
      <c r="I73">
        <f t="shared" si="6"/>
        <v>0</v>
      </c>
      <c r="L73">
        <v>4953.931464174455</v>
      </c>
      <c r="M73">
        <v>4658.1308411214959</v>
      </c>
      <c r="N73">
        <v>590.22741433021804</v>
      </c>
      <c r="O73">
        <v>727.51401869158883</v>
      </c>
      <c r="P73">
        <v>5259</v>
      </c>
      <c r="Q73">
        <v>5377</v>
      </c>
      <c r="R73">
        <v>5377</v>
      </c>
      <c r="S73">
        <v>1</v>
      </c>
      <c r="T73">
        <v>0</v>
      </c>
      <c r="U73">
        <v>0</v>
      </c>
      <c r="V73">
        <v>0</v>
      </c>
      <c r="W73">
        <v>0</v>
      </c>
      <c r="X73">
        <v>0.1187257114203335</v>
      </c>
      <c r="Y73">
        <v>0.88127428857966661</v>
      </c>
      <c r="Z73">
        <v>0.11459665287702139</v>
      </c>
      <c r="AA73">
        <v>778</v>
      </c>
      <c r="AB73">
        <f t="shared" si="8"/>
        <v>49</v>
      </c>
      <c r="AC73">
        <v>1267</v>
      </c>
      <c r="AD73">
        <v>588.83128698179007</v>
      </c>
      <c r="AE73">
        <v>778</v>
      </c>
      <c r="AF73" s="6">
        <v>8.9</v>
      </c>
      <c r="AG73">
        <v>0</v>
      </c>
      <c r="AH73">
        <f t="shared" si="9"/>
        <v>0</v>
      </c>
      <c r="AI73">
        <v>1308</v>
      </c>
      <c r="AJ73">
        <v>1183</v>
      </c>
      <c r="AK73" s="18">
        <v>1419</v>
      </c>
    </row>
    <row r="74" spans="1:37" x14ac:dyDescent="0.6">
      <c r="A74">
        <v>2025</v>
      </c>
      <c r="B74">
        <v>3</v>
      </c>
      <c r="C74">
        <v>14</v>
      </c>
      <c r="D74">
        <f t="shared" si="7"/>
        <v>5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5"/>
        <v>0</v>
      </c>
      <c r="I74">
        <f t="shared" si="6"/>
        <v>0</v>
      </c>
      <c r="L74">
        <v>6002.1752265861032</v>
      </c>
      <c r="M74">
        <v>5523.0815709969793</v>
      </c>
      <c r="N74">
        <v>648.90936555891244</v>
      </c>
      <c r="O74">
        <v>795.52567975830812</v>
      </c>
      <c r="P74">
        <v>6020</v>
      </c>
      <c r="Q74">
        <v>6091</v>
      </c>
      <c r="R74">
        <v>6091</v>
      </c>
      <c r="S74">
        <v>1</v>
      </c>
      <c r="T74">
        <v>0</v>
      </c>
      <c r="U74">
        <v>0</v>
      </c>
      <c r="V74">
        <v>0</v>
      </c>
      <c r="W74">
        <v>0</v>
      </c>
      <c r="X74">
        <v>0.160473162925479</v>
      </c>
      <c r="Y74">
        <v>0.83952683707452103</v>
      </c>
      <c r="Z74">
        <v>3.4741144414168937E-2</v>
      </c>
      <c r="AA74">
        <v>719</v>
      </c>
      <c r="AB74">
        <f t="shared" si="8"/>
        <v>-59</v>
      </c>
      <c r="AC74">
        <v>1267</v>
      </c>
      <c r="AD74">
        <v>594.09920995934135</v>
      </c>
      <c r="AE74">
        <v>719</v>
      </c>
      <c r="AF74" s="6">
        <v>12.4</v>
      </c>
      <c r="AG74">
        <v>0</v>
      </c>
      <c r="AH74">
        <f t="shared" si="9"/>
        <v>0</v>
      </c>
      <c r="AI74">
        <v>1428</v>
      </c>
      <c r="AJ74">
        <v>1247</v>
      </c>
      <c r="AK74" s="18">
        <v>1577</v>
      </c>
    </row>
    <row r="75" spans="1:37" x14ac:dyDescent="0.6">
      <c r="A75">
        <v>2025</v>
      </c>
      <c r="B75">
        <v>3</v>
      </c>
      <c r="C75">
        <v>15</v>
      </c>
      <c r="D75">
        <f t="shared" si="7"/>
        <v>6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5"/>
        <v>0</v>
      </c>
      <c r="I75">
        <f t="shared" si="6"/>
        <v>0</v>
      </c>
      <c r="L75">
        <v>5159.8844984802427</v>
      </c>
      <c r="M75">
        <v>4867.0638297872338</v>
      </c>
      <c r="N75">
        <v>576.42857142857144</v>
      </c>
      <c r="O75">
        <v>545.84194528875378</v>
      </c>
      <c r="P75">
        <v>5772</v>
      </c>
      <c r="Q75">
        <v>5842</v>
      </c>
      <c r="R75">
        <v>5842</v>
      </c>
      <c r="S75">
        <v>1</v>
      </c>
      <c r="T75">
        <v>0</v>
      </c>
      <c r="U75">
        <v>0</v>
      </c>
      <c r="V75">
        <v>0</v>
      </c>
      <c r="W75">
        <v>0</v>
      </c>
      <c r="X75">
        <v>0.102377262253274</v>
      </c>
      <c r="Y75">
        <v>0.89762273774672607</v>
      </c>
      <c r="Z75">
        <v>0</v>
      </c>
      <c r="AA75">
        <v>623</v>
      </c>
      <c r="AB75">
        <f t="shared" si="8"/>
        <v>-96</v>
      </c>
      <c r="AC75">
        <v>1267</v>
      </c>
      <c r="AD75">
        <v>608.4891621975529</v>
      </c>
      <c r="AE75">
        <v>623</v>
      </c>
      <c r="AF75" s="6">
        <v>12.6</v>
      </c>
      <c r="AG75">
        <v>0</v>
      </c>
      <c r="AH75">
        <f t="shared" si="9"/>
        <v>0</v>
      </c>
      <c r="AI75">
        <v>1360</v>
      </c>
      <c r="AJ75">
        <v>1376</v>
      </c>
      <c r="AK75" s="18">
        <v>1662</v>
      </c>
    </row>
    <row r="76" spans="1:37" x14ac:dyDescent="0.6">
      <c r="A76">
        <v>2025</v>
      </c>
      <c r="B76">
        <v>3</v>
      </c>
      <c r="C76">
        <v>16</v>
      </c>
      <c r="D76">
        <f t="shared" si="7"/>
        <v>7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5"/>
        <v>0</v>
      </c>
      <c r="I76">
        <f t="shared" si="6"/>
        <v>0</v>
      </c>
      <c r="L76">
        <v>4794.4203821656038</v>
      </c>
      <c r="M76">
        <v>4443.8343949044574</v>
      </c>
      <c r="N76">
        <v>466.63694267515922</v>
      </c>
      <c r="O76">
        <v>514.47133757961774</v>
      </c>
      <c r="P76">
        <v>5994</v>
      </c>
      <c r="Q76">
        <v>6036</v>
      </c>
      <c r="R76">
        <v>6036</v>
      </c>
      <c r="S76">
        <v>1</v>
      </c>
      <c r="T76">
        <v>0</v>
      </c>
      <c r="U76">
        <v>0</v>
      </c>
      <c r="V76">
        <v>0</v>
      </c>
      <c r="W76">
        <v>0</v>
      </c>
      <c r="X76">
        <v>0.1681841032339785</v>
      </c>
      <c r="Y76">
        <v>0.83181589676602141</v>
      </c>
      <c r="Z76">
        <v>7.1691604322527025E-2</v>
      </c>
      <c r="AA76">
        <v>571</v>
      </c>
      <c r="AB76">
        <f t="shared" si="8"/>
        <v>-52</v>
      </c>
      <c r="AC76">
        <v>1267</v>
      </c>
      <c r="AD76">
        <v>688.99286936907276</v>
      </c>
      <c r="AE76">
        <v>571</v>
      </c>
      <c r="AF76" s="6">
        <v>4.9000000000000004</v>
      </c>
      <c r="AG76">
        <v>0.8</v>
      </c>
      <c r="AH76">
        <f t="shared" si="9"/>
        <v>3.9200000000000004</v>
      </c>
      <c r="AI76">
        <v>1116</v>
      </c>
      <c r="AJ76">
        <v>1515</v>
      </c>
      <c r="AK76" s="18">
        <v>1458</v>
      </c>
    </row>
    <row r="77" spans="1:37" x14ac:dyDescent="0.6">
      <c r="A77">
        <v>2025</v>
      </c>
      <c r="B77">
        <v>3</v>
      </c>
      <c r="C77">
        <v>17</v>
      </c>
      <c r="D77">
        <f t="shared" si="7"/>
        <v>1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5"/>
        <v>0</v>
      </c>
      <c r="I77">
        <f t="shared" si="6"/>
        <v>0</v>
      </c>
      <c r="L77">
        <v>5482.6012269938665</v>
      </c>
      <c r="M77">
        <v>4893.7055214723941</v>
      </c>
      <c r="N77">
        <v>548.6687116564417</v>
      </c>
      <c r="O77">
        <v>750.23312883435597</v>
      </c>
      <c r="P77">
        <v>5777</v>
      </c>
      <c r="Q77">
        <v>5925</v>
      </c>
      <c r="R77">
        <v>5925</v>
      </c>
      <c r="S77">
        <v>1</v>
      </c>
      <c r="T77">
        <v>0</v>
      </c>
      <c r="U77">
        <v>0</v>
      </c>
      <c r="V77">
        <v>0</v>
      </c>
      <c r="W77">
        <v>0</v>
      </c>
      <c r="X77">
        <v>0.16555716971457871</v>
      </c>
      <c r="Y77">
        <v>0.83444283028542132</v>
      </c>
      <c r="Z77">
        <v>6.8052469663305415E-2</v>
      </c>
      <c r="AA77">
        <v>564</v>
      </c>
      <c r="AB77">
        <f t="shared" si="8"/>
        <v>-7</v>
      </c>
      <c r="AC77">
        <v>1267</v>
      </c>
      <c r="AD77">
        <v>661.39492162108729</v>
      </c>
      <c r="AE77">
        <v>564</v>
      </c>
      <c r="AF77" s="6">
        <v>2.5</v>
      </c>
      <c r="AG77">
        <v>0.4</v>
      </c>
      <c r="AH77">
        <f t="shared" si="9"/>
        <v>1</v>
      </c>
      <c r="AI77">
        <v>1321</v>
      </c>
      <c r="AJ77">
        <v>1341</v>
      </c>
      <c r="AK77" s="18">
        <v>1172</v>
      </c>
    </row>
    <row r="78" spans="1:37" x14ac:dyDescent="0.6">
      <c r="A78">
        <v>2025</v>
      </c>
      <c r="B78">
        <v>3</v>
      </c>
      <c r="C78">
        <v>18</v>
      </c>
      <c r="D78">
        <f t="shared" si="7"/>
        <v>2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5"/>
        <v>0</v>
      </c>
      <c r="I78">
        <f t="shared" si="6"/>
        <v>0</v>
      </c>
      <c r="L78">
        <v>5473.4746835443048</v>
      </c>
      <c r="M78">
        <v>4903.2025316455702</v>
      </c>
      <c r="N78">
        <v>556.81012658227849</v>
      </c>
      <c r="O78">
        <v>724.29746835443052</v>
      </c>
      <c r="P78">
        <v>5529</v>
      </c>
      <c r="Q78">
        <v>5478</v>
      </c>
      <c r="R78">
        <v>5478</v>
      </c>
      <c r="S78">
        <v>1</v>
      </c>
      <c r="T78">
        <v>0</v>
      </c>
      <c r="U78">
        <v>0</v>
      </c>
      <c r="V78">
        <v>0</v>
      </c>
      <c r="W78">
        <v>0</v>
      </c>
      <c r="X78">
        <v>0.1003376639108446</v>
      </c>
      <c r="Y78">
        <v>0.89966233608915547</v>
      </c>
      <c r="Z78">
        <v>0.120506647285061</v>
      </c>
      <c r="AA78">
        <v>637</v>
      </c>
      <c r="AB78">
        <f t="shared" si="8"/>
        <v>73</v>
      </c>
      <c r="AC78">
        <v>1267</v>
      </c>
      <c r="AD78">
        <v>718.63330739617754</v>
      </c>
      <c r="AE78">
        <v>637</v>
      </c>
      <c r="AF78" s="6">
        <v>2.1</v>
      </c>
      <c r="AG78">
        <v>9.9</v>
      </c>
      <c r="AH78">
        <f t="shared" si="9"/>
        <v>20.790000000000003</v>
      </c>
      <c r="AI78">
        <v>1217</v>
      </c>
      <c r="AJ78">
        <v>1197</v>
      </c>
      <c r="AK78" s="18">
        <v>1194</v>
      </c>
    </row>
    <row r="79" spans="1:37" x14ac:dyDescent="0.6">
      <c r="A79">
        <v>2025</v>
      </c>
      <c r="B79">
        <v>3</v>
      </c>
      <c r="C79">
        <v>19</v>
      </c>
      <c r="D79">
        <f t="shared" si="7"/>
        <v>3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5"/>
        <v>0</v>
      </c>
      <c r="I79">
        <f t="shared" si="6"/>
        <v>0</v>
      </c>
      <c r="L79">
        <v>5300.7345679012333</v>
      </c>
      <c r="M79">
        <v>4928.7469135802457</v>
      </c>
      <c r="N79">
        <v>591.39506172839504</v>
      </c>
      <c r="O79">
        <v>773.91358024691351</v>
      </c>
      <c r="P79">
        <v>6088</v>
      </c>
      <c r="Q79">
        <v>5618</v>
      </c>
      <c r="R79">
        <v>5618</v>
      </c>
      <c r="S79">
        <v>1</v>
      </c>
      <c r="T79">
        <v>0</v>
      </c>
      <c r="U79">
        <v>0</v>
      </c>
      <c r="V79">
        <v>0</v>
      </c>
      <c r="W79">
        <v>0</v>
      </c>
      <c r="X79">
        <v>0.17089099607039129</v>
      </c>
      <c r="Y79">
        <v>0.82910900392960873</v>
      </c>
      <c r="Z79">
        <v>6.6145566376217324E-2</v>
      </c>
      <c r="AA79">
        <v>640</v>
      </c>
      <c r="AB79">
        <f t="shared" si="8"/>
        <v>3</v>
      </c>
      <c r="AC79">
        <v>1267</v>
      </c>
      <c r="AD79">
        <v>695.80635250776129</v>
      </c>
      <c r="AE79">
        <v>640</v>
      </c>
      <c r="AF79" s="6">
        <v>2.4</v>
      </c>
      <c r="AG79">
        <v>0</v>
      </c>
      <c r="AH79">
        <f t="shared" si="9"/>
        <v>0</v>
      </c>
      <c r="AI79">
        <v>1263</v>
      </c>
      <c r="AJ79">
        <v>1236</v>
      </c>
      <c r="AK79" s="18">
        <v>1227</v>
      </c>
    </row>
    <row r="80" spans="1:37" x14ac:dyDescent="0.6">
      <c r="A80">
        <v>2025</v>
      </c>
      <c r="B80">
        <v>3</v>
      </c>
      <c r="C80">
        <v>20</v>
      </c>
      <c r="D80">
        <f t="shared" si="7"/>
        <v>4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5"/>
        <v>0</v>
      </c>
      <c r="I80">
        <f t="shared" si="6"/>
        <v>0</v>
      </c>
      <c r="L80">
        <v>5623.8297872340427</v>
      </c>
      <c r="M80">
        <v>5008.8510638297876</v>
      </c>
      <c r="N80">
        <v>608.70212765957444</v>
      </c>
      <c r="O80">
        <v>772.44680851063822</v>
      </c>
      <c r="P80">
        <v>5756</v>
      </c>
      <c r="Q80">
        <v>5621</v>
      </c>
      <c r="R80">
        <v>5621</v>
      </c>
      <c r="S80">
        <v>1</v>
      </c>
      <c r="T80">
        <v>0</v>
      </c>
      <c r="U80">
        <v>0</v>
      </c>
      <c r="V80">
        <v>0</v>
      </c>
      <c r="W80">
        <v>0</v>
      </c>
      <c r="X80">
        <v>0.10513169845594909</v>
      </c>
      <c r="Y80">
        <v>0.89486830154405084</v>
      </c>
      <c r="Z80">
        <v>5.8627054583809443E-2</v>
      </c>
      <c r="AA80">
        <v>616</v>
      </c>
      <c r="AB80">
        <f t="shared" si="8"/>
        <v>-24</v>
      </c>
      <c r="AC80">
        <v>1267</v>
      </c>
      <c r="AD80">
        <v>643.46686681897836</v>
      </c>
      <c r="AE80">
        <v>616</v>
      </c>
      <c r="AF80" s="6">
        <v>8.1999999999999993</v>
      </c>
      <c r="AG80">
        <v>0</v>
      </c>
      <c r="AH80">
        <f t="shared" si="9"/>
        <v>0</v>
      </c>
      <c r="AI80">
        <v>1382</v>
      </c>
      <c r="AJ80">
        <v>1238</v>
      </c>
      <c r="AK80" s="18">
        <v>1328</v>
      </c>
    </row>
    <row r="81" spans="1:37" x14ac:dyDescent="0.6">
      <c r="A81">
        <v>2025</v>
      </c>
      <c r="B81">
        <v>3</v>
      </c>
      <c r="C81">
        <v>21</v>
      </c>
      <c r="D81">
        <f t="shared" si="7"/>
        <v>5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5"/>
        <v>0</v>
      </c>
      <c r="I81">
        <f t="shared" si="6"/>
        <v>0</v>
      </c>
      <c r="L81">
        <v>6070.2958579881661</v>
      </c>
      <c r="M81">
        <v>5497.8106508875744</v>
      </c>
      <c r="N81">
        <v>618.85798816568047</v>
      </c>
      <c r="O81">
        <v>818.03550295857985</v>
      </c>
      <c r="P81">
        <v>5721</v>
      </c>
      <c r="Q81">
        <v>6207</v>
      </c>
      <c r="R81">
        <v>6207</v>
      </c>
      <c r="S81">
        <v>1</v>
      </c>
      <c r="T81">
        <v>0</v>
      </c>
      <c r="U81">
        <v>0</v>
      </c>
      <c r="V81">
        <v>0</v>
      </c>
      <c r="W81">
        <v>0</v>
      </c>
      <c r="X81">
        <v>0.16666147679729171</v>
      </c>
      <c r="Y81">
        <v>0.83333852320270829</v>
      </c>
      <c r="Z81">
        <v>6.8461163808246295E-2</v>
      </c>
      <c r="AA81">
        <v>658</v>
      </c>
      <c r="AB81">
        <f t="shared" si="8"/>
        <v>42</v>
      </c>
      <c r="AC81">
        <v>1267</v>
      </c>
      <c r="AD81">
        <v>576.22007888373014</v>
      </c>
      <c r="AE81">
        <v>658</v>
      </c>
      <c r="AF81" s="6">
        <v>11.6</v>
      </c>
      <c r="AG81">
        <v>0</v>
      </c>
      <c r="AH81">
        <f t="shared" si="9"/>
        <v>0</v>
      </c>
      <c r="AI81">
        <v>1542</v>
      </c>
      <c r="AJ81">
        <v>1184</v>
      </c>
      <c r="AK81" s="18">
        <v>1599</v>
      </c>
    </row>
    <row r="82" spans="1:37" x14ac:dyDescent="0.6">
      <c r="A82">
        <v>2025</v>
      </c>
      <c r="B82">
        <v>3</v>
      </c>
      <c r="C82">
        <v>22</v>
      </c>
      <c r="D82">
        <f t="shared" si="7"/>
        <v>6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5"/>
        <v>0</v>
      </c>
      <c r="I82">
        <f t="shared" si="6"/>
        <v>0</v>
      </c>
      <c r="L82">
        <v>4883.2662721893503</v>
      </c>
      <c r="M82">
        <v>4834.3905325443802</v>
      </c>
      <c r="N82">
        <v>541.57988165680479</v>
      </c>
      <c r="O82">
        <v>568.73372781065098</v>
      </c>
      <c r="P82">
        <v>5452</v>
      </c>
      <c r="Q82">
        <v>6038</v>
      </c>
      <c r="R82">
        <v>6038</v>
      </c>
      <c r="S82">
        <v>1</v>
      </c>
      <c r="T82">
        <v>0</v>
      </c>
      <c r="U82">
        <v>0</v>
      </c>
      <c r="V82">
        <v>0</v>
      </c>
      <c r="W82">
        <v>0</v>
      </c>
      <c r="X82">
        <v>0.10536387749181481</v>
      </c>
      <c r="Y82">
        <v>0.89463612250818514</v>
      </c>
      <c r="Z82">
        <v>5.3459530026109661E-2</v>
      </c>
      <c r="AA82">
        <v>624</v>
      </c>
      <c r="AB82">
        <f t="shared" si="8"/>
        <v>-34</v>
      </c>
      <c r="AC82">
        <v>1267</v>
      </c>
      <c r="AD82">
        <v>579.16666105350612</v>
      </c>
      <c r="AE82">
        <v>624</v>
      </c>
      <c r="AF82" s="6">
        <v>12.8</v>
      </c>
      <c r="AG82">
        <v>0</v>
      </c>
      <c r="AH82">
        <f t="shared" si="9"/>
        <v>0</v>
      </c>
      <c r="AI82">
        <v>1238</v>
      </c>
      <c r="AJ82">
        <v>1220</v>
      </c>
      <c r="AK82" s="18">
        <v>1796</v>
      </c>
    </row>
    <row r="83" spans="1:37" x14ac:dyDescent="0.6">
      <c r="A83">
        <v>2025</v>
      </c>
      <c r="B83">
        <v>3</v>
      </c>
      <c r="C83">
        <v>23</v>
      </c>
      <c r="D83">
        <f t="shared" si="7"/>
        <v>7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5"/>
        <v>0</v>
      </c>
      <c r="I83">
        <f t="shared" si="6"/>
        <v>0</v>
      </c>
      <c r="L83">
        <v>4555.0295857988167</v>
      </c>
      <c r="M83">
        <v>4495.917159763314</v>
      </c>
      <c r="N83">
        <v>496.78106508875737</v>
      </c>
      <c r="O83">
        <v>505.72189349112432</v>
      </c>
      <c r="P83">
        <v>6078</v>
      </c>
      <c r="Q83">
        <v>6409</v>
      </c>
      <c r="R83">
        <v>6409</v>
      </c>
      <c r="S83">
        <v>1</v>
      </c>
      <c r="T83">
        <v>0</v>
      </c>
      <c r="U83">
        <v>0</v>
      </c>
      <c r="V83">
        <v>0</v>
      </c>
      <c r="W83">
        <v>0</v>
      </c>
      <c r="X83">
        <v>0.16426874425593091</v>
      </c>
      <c r="Y83">
        <v>0.83573125574406903</v>
      </c>
      <c r="Z83">
        <v>3.2830143349083053E-2</v>
      </c>
      <c r="AA83">
        <v>566</v>
      </c>
      <c r="AB83">
        <f t="shared" si="8"/>
        <v>-58</v>
      </c>
      <c r="AC83">
        <v>1267</v>
      </c>
      <c r="AD83">
        <v>577.35992512617315</v>
      </c>
      <c r="AE83">
        <v>566</v>
      </c>
      <c r="AF83" s="6">
        <v>15.2</v>
      </c>
      <c r="AG83">
        <v>0</v>
      </c>
      <c r="AH83">
        <f t="shared" si="9"/>
        <v>0</v>
      </c>
      <c r="AI83">
        <v>1077</v>
      </c>
      <c r="AJ83">
        <v>1533</v>
      </c>
      <c r="AK83" s="18">
        <v>1634</v>
      </c>
    </row>
    <row r="84" spans="1:37" x14ac:dyDescent="0.6">
      <c r="A84">
        <v>2025</v>
      </c>
      <c r="B84">
        <v>3</v>
      </c>
      <c r="C84">
        <v>24</v>
      </c>
      <c r="D84">
        <f t="shared" si="7"/>
        <v>1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5"/>
        <v>0</v>
      </c>
      <c r="I84">
        <f t="shared" si="6"/>
        <v>0</v>
      </c>
      <c r="L84">
        <v>5291.228070175438</v>
      </c>
      <c r="M84">
        <v>4799.9239766081864</v>
      </c>
      <c r="N84">
        <v>579.76608187134502</v>
      </c>
      <c r="O84">
        <v>733.1052631578948</v>
      </c>
      <c r="P84">
        <v>5686</v>
      </c>
      <c r="Q84">
        <v>6133</v>
      </c>
      <c r="R84">
        <v>6133</v>
      </c>
      <c r="S84">
        <v>1</v>
      </c>
      <c r="T84">
        <v>0</v>
      </c>
      <c r="U84">
        <v>0</v>
      </c>
      <c r="V84">
        <v>0</v>
      </c>
      <c r="W84">
        <v>0</v>
      </c>
      <c r="X84">
        <v>0.16987336774120759</v>
      </c>
      <c r="Y84">
        <v>0.83012663225879235</v>
      </c>
      <c r="Z84">
        <v>5.4581605888823083E-2</v>
      </c>
      <c r="AA84">
        <v>513</v>
      </c>
      <c r="AB84">
        <f t="shared" si="8"/>
        <v>-53</v>
      </c>
      <c r="AC84">
        <v>1267</v>
      </c>
      <c r="AD84">
        <v>501.95694157879939</v>
      </c>
      <c r="AE84">
        <v>513</v>
      </c>
      <c r="AF84" s="6">
        <v>15.5</v>
      </c>
      <c r="AG84">
        <v>0</v>
      </c>
      <c r="AH84">
        <f t="shared" si="9"/>
        <v>0</v>
      </c>
      <c r="AI84">
        <v>1260</v>
      </c>
      <c r="AJ84">
        <v>1315</v>
      </c>
      <c r="AK84" s="18">
        <v>1267</v>
      </c>
    </row>
    <row r="85" spans="1:37" x14ac:dyDescent="0.6">
      <c r="A85">
        <v>2025</v>
      </c>
      <c r="B85">
        <v>3</v>
      </c>
      <c r="C85">
        <v>25</v>
      </c>
      <c r="D85">
        <f t="shared" si="7"/>
        <v>2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5"/>
        <v>0</v>
      </c>
      <c r="I85">
        <f t="shared" si="6"/>
        <v>0</v>
      </c>
      <c r="L85">
        <v>5362.3323442136489</v>
      </c>
      <c r="M85">
        <v>4756.6884272997022</v>
      </c>
      <c r="N85">
        <v>617.186943620178</v>
      </c>
      <c r="O85">
        <v>768.88724035608311</v>
      </c>
      <c r="P85">
        <v>5541</v>
      </c>
      <c r="Q85">
        <v>5959</v>
      </c>
      <c r="R85">
        <v>5959</v>
      </c>
      <c r="S85">
        <v>1</v>
      </c>
      <c r="T85">
        <v>0</v>
      </c>
      <c r="U85">
        <v>0</v>
      </c>
      <c r="V85">
        <v>0</v>
      </c>
      <c r="W85">
        <v>0</v>
      </c>
      <c r="X85">
        <v>0.1037420289855073</v>
      </c>
      <c r="Y85">
        <v>0.89625797101449278</v>
      </c>
      <c r="Z85">
        <v>3.110144927536232E-2</v>
      </c>
      <c r="AA85">
        <v>546</v>
      </c>
      <c r="AB85">
        <f t="shared" si="8"/>
        <v>33</v>
      </c>
      <c r="AC85">
        <v>1267</v>
      </c>
      <c r="AD85">
        <v>563.00927282603573</v>
      </c>
      <c r="AE85">
        <v>546</v>
      </c>
      <c r="AF85" s="6">
        <v>12.7</v>
      </c>
      <c r="AG85">
        <v>0</v>
      </c>
      <c r="AH85">
        <f t="shared" si="9"/>
        <v>0</v>
      </c>
      <c r="AI85">
        <v>1359</v>
      </c>
      <c r="AJ85">
        <v>1294</v>
      </c>
      <c r="AK85" s="18">
        <v>1280</v>
      </c>
    </row>
    <row r="86" spans="1:37" x14ac:dyDescent="0.6">
      <c r="A86">
        <v>2025</v>
      </c>
      <c r="B86">
        <v>3</v>
      </c>
      <c r="C86">
        <v>26</v>
      </c>
      <c r="D86">
        <f t="shared" si="7"/>
        <v>3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5"/>
        <v>0</v>
      </c>
      <c r="I86">
        <f t="shared" si="6"/>
        <v>0</v>
      </c>
      <c r="L86">
        <v>5506.2865853658523</v>
      </c>
      <c r="M86">
        <v>4988.1768292682918</v>
      </c>
      <c r="N86">
        <v>576.09146341463406</v>
      </c>
      <c r="O86">
        <v>770.19512195121945</v>
      </c>
      <c r="P86">
        <v>5690</v>
      </c>
      <c r="Q86">
        <v>5986</v>
      </c>
      <c r="R86">
        <v>5986</v>
      </c>
      <c r="S86">
        <v>1</v>
      </c>
      <c r="T86">
        <v>0</v>
      </c>
      <c r="U86">
        <v>0</v>
      </c>
      <c r="V86">
        <v>0</v>
      </c>
      <c r="W86">
        <v>0</v>
      </c>
      <c r="X86">
        <v>0.17074768756423431</v>
      </c>
      <c r="Y86">
        <v>0.82925231243576569</v>
      </c>
      <c r="Z86">
        <v>3.2267043508050701E-2</v>
      </c>
      <c r="AA86">
        <v>630</v>
      </c>
      <c r="AB86">
        <f t="shared" si="8"/>
        <v>84</v>
      </c>
      <c r="AC86">
        <v>1267</v>
      </c>
      <c r="AD86">
        <v>514.43730557929518</v>
      </c>
      <c r="AE86">
        <v>630</v>
      </c>
      <c r="AF86" s="6">
        <v>15.5</v>
      </c>
      <c r="AG86">
        <v>0</v>
      </c>
      <c r="AH86">
        <f t="shared" si="9"/>
        <v>0</v>
      </c>
      <c r="AI86">
        <v>1395</v>
      </c>
      <c r="AJ86">
        <v>1338</v>
      </c>
      <c r="AK86" s="18">
        <v>1378</v>
      </c>
    </row>
    <row r="87" spans="1:37" x14ac:dyDescent="0.6">
      <c r="A87">
        <v>2025</v>
      </c>
      <c r="B87">
        <v>3</v>
      </c>
      <c r="C87">
        <v>27</v>
      </c>
      <c r="D87">
        <f t="shared" si="7"/>
        <v>4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5"/>
        <v>0</v>
      </c>
      <c r="I87">
        <f t="shared" si="6"/>
        <v>0</v>
      </c>
      <c r="L87">
        <v>5187.6745562130191</v>
      </c>
      <c r="M87">
        <v>4769.254437869824</v>
      </c>
      <c r="N87" s="2">
        <v>0</v>
      </c>
      <c r="O87" s="2">
        <v>0</v>
      </c>
      <c r="P87">
        <v>5513</v>
      </c>
      <c r="Q87">
        <v>5707</v>
      </c>
      <c r="R87">
        <v>5707</v>
      </c>
      <c r="S87">
        <v>1</v>
      </c>
      <c r="T87">
        <v>0</v>
      </c>
      <c r="U87">
        <v>0</v>
      </c>
      <c r="V87">
        <v>0</v>
      </c>
      <c r="W87">
        <v>0</v>
      </c>
      <c r="X87">
        <v>0.1125687547746371</v>
      </c>
      <c r="Y87">
        <v>0.88743124522536287</v>
      </c>
      <c r="Z87">
        <v>5.9590017825311953E-2</v>
      </c>
      <c r="AA87">
        <v>648</v>
      </c>
      <c r="AB87">
        <f t="shared" si="8"/>
        <v>18</v>
      </c>
      <c r="AC87">
        <v>1267</v>
      </c>
      <c r="AD87">
        <v>558.2476795414575</v>
      </c>
      <c r="AE87">
        <v>648</v>
      </c>
      <c r="AF87" s="6">
        <v>13.7</v>
      </c>
      <c r="AG87">
        <v>0.3</v>
      </c>
      <c r="AH87">
        <f t="shared" si="9"/>
        <v>4.1099999999999994</v>
      </c>
      <c r="AI87">
        <v>1434</v>
      </c>
      <c r="AJ87">
        <v>1261</v>
      </c>
      <c r="AK87" s="18">
        <v>1436</v>
      </c>
    </row>
    <row r="88" spans="1:37" x14ac:dyDescent="0.6">
      <c r="A88">
        <v>2025</v>
      </c>
      <c r="B88">
        <v>3</v>
      </c>
      <c r="C88">
        <v>28</v>
      </c>
      <c r="D88">
        <f t="shared" si="7"/>
        <v>5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5"/>
        <v>0</v>
      </c>
      <c r="I88">
        <f t="shared" si="6"/>
        <v>0</v>
      </c>
      <c r="L88">
        <v>6031.6618075801744</v>
      </c>
      <c r="M88">
        <v>5484.4897959183672</v>
      </c>
      <c r="N88" s="2">
        <v>0</v>
      </c>
      <c r="O88" s="2">
        <v>0</v>
      </c>
      <c r="P88">
        <v>6199</v>
      </c>
      <c r="Q88">
        <v>6087</v>
      </c>
      <c r="R88">
        <v>6087</v>
      </c>
      <c r="S88">
        <v>1</v>
      </c>
      <c r="T88">
        <v>0</v>
      </c>
      <c r="U88">
        <v>0</v>
      </c>
      <c r="V88">
        <v>0</v>
      </c>
      <c r="W88">
        <v>0</v>
      </c>
      <c r="X88">
        <v>0.16209526135051119</v>
      </c>
      <c r="Y88">
        <v>0.83790473864948878</v>
      </c>
      <c r="Z88">
        <v>0.1139578149345364</v>
      </c>
      <c r="AA88">
        <v>720</v>
      </c>
      <c r="AB88">
        <f t="shared" si="8"/>
        <v>72</v>
      </c>
      <c r="AC88">
        <v>1267</v>
      </c>
      <c r="AD88">
        <v>674.95687834491525</v>
      </c>
      <c r="AE88">
        <v>720</v>
      </c>
      <c r="AF88" s="6">
        <v>6.5</v>
      </c>
      <c r="AG88">
        <v>0</v>
      </c>
      <c r="AH88">
        <f t="shared" si="9"/>
        <v>0</v>
      </c>
      <c r="AI88">
        <v>1656</v>
      </c>
      <c r="AJ88">
        <v>1323</v>
      </c>
      <c r="AK88" s="18">
        <v>1777</v>
      </c>
    </row>
    <row r="89" spans="1:37" x14ac:dyDescent="0.6">
      <c r="A89">
        <v>2025</v>
      </c>
      <c r="B89">
        <v>3</v>
      </c>
      <c r="C89">
        <v>29</v>
      </c>
      <c r="D89">
        <f t="shared" si="7"/>
        <v>6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5"/>
        <v>0</v>
      </c>
      <c r="I89">
        <f t="shared" si="6"/>
        <v>0</v>
      </c>
      <c r="L89">
        <v>5140.7390029325497</v>
      </c>
      <c r="M89">
        <v>4989.8709677419347</v>
      </c>
      <c r="N89" s="2">
        <v>0</v>
      </c>
      <c r="O89" s="2">
        <v>0</v>
      </c>
      <c r="P89">
        <v>5840</v>
      </c>
      <c r="Q89">
        <v>5901</v>
      </c>
      <c r="R89">
        <v>5901</v>
      </c>
      <c r="S89">
        <v>1</v>
      </c>
      <c r="T89">
        <v>0</v>
      </c>
      <c r="U89">
        <v>0</v>
      </c>
      <c r="V89">
        <v>0</v>
      </c>
      <c r="W89">
        <v>0</v>
      </c>
      <c r="X89">
        <v>0.10231139555728599</v>
      </c>
      <c r="Y89">
        <v>0.89768860444271392</v>
      </c>
      <c r="Z89">
        <v>6.9520321543147537E-2</v>
      </c>
      <c r="AA89">
        <v>682</v>
      </c>
      <c r="AB89">
        <f t="shared" si="8"/>
        <v>-38</v>
      </c>
      <c r="AC89">
        <v>1267</v>
      </c>
      <c r="AD89">
        <v>720.2454662714423</v>
      </c>
      <c r="AE89">
        <v>682</v>
      </c>
      <c r="AF89" s="6">
        <v>3.3</v>
      </c>
      <c r="AG89">
        <v>0</v>
      </c>
      <c r="AH89">
        <f t="shared" si="9"/>
        <v>0</v>
      </c>
      <c r="AI89">
        <v>1539</v>
      </c>
      <c r="AJ89">
        <v>1487</v>
      </c>
      <c r="AK89" s="18">
        <v>2022</v>
      </c>
    </row>
    <row r="90" spans="1:37" x14ac:dyDescent="0.6">
      <c r="A90">
        <v>2025</v>
      </c>
      <c r="B90">
        <v>3</v>
      </c>
      <c r="C90">
        <v>30</v>
      </c>
      <c r="D90">
        <f t="shared" si="7"/>
        <v>7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5"/>
        <v>0</v>
      </c>
      <c r="I90">
        <f t="shared" si="6"/>
        <v>0</v>
      </c>
      <c r="L90">
        <v>4611.531531531532</v>
      </c>
      <c r="M90">
        <v>4343.7837837837842</v>
      </c>
      <c r="N90" s="2">
        <v>0</v>
      </c>
      <c r="O90" s="2">
        <v>0</v>
      </c>
      <c r="P90">
        <v>6077</v>
      </c>
      <c r="Q90">
        <v>6171</v>
      </c>
      <c r="R90">
        <v>6171</v>
      </c>
      <c r="S90">
        <v>1</v>
      </c>
      <c r="T90">
        <v>0</v>
      </c>
      <c r="U90">
        <v>0</v>
      </c>
      <c r="V90">
        <v>0</v>
      </c>
      <c r="W90">
        <v>0</v>
      </c>
      <c r="X90">
        <v>0.15695487698671889</v>
      </c>
      <c r="Y90">
        <v>0.84304512301328105</v>
      </c>
      <c r="Z90">
        <v>0.14410243849335949</v>
      </c>
      <c r="AA90">
        <v>589</v>
      </c>
      <c r="AB90">
        <f t="shared" si="8"/>
        <v>-93</v>
      </c>
      <c r="AC90">
        <v>1267</v>
      </c>
      <c r="AD90">
        <v>717.09831852578839</v>
      </c>
      <c r="AE90">
        <v>589</v>
      </c>
      <c r="AF90" s="6">
        <v>3.3</v>
      </c>
      <c r="AG90">
        <v>0</v>
      </c>
      <c r="AH90">
        <f t="shared" si="9"/>
        <v>0</v>
      </c>
      <c r="AI90">
        <v>1088</v>
      </c>
      <c r="AJ90">
        <v>1611</v>
      </c>
      <c r="AK90" s="18">
        <v>1760</v>
      </c>
    </row>
    <row r="91" spans="1:37" x14ac:dyDescent="0.6">
      <c r="A91">
        <v>2025</v>
      </c>
      <c r="B91">
        <v>3</v>
      </c>
      <c r="C91">
        <v>31</v>
      </c>
      <c r="D91">
        <f t="shared" si="7"/>
        <v>1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5"/>
        <v>0</v>
      </c>
      <c r="I91">
        <f t="shared" si="6"/>
        <v>0</v>
      </c>
      <c r="L91">
        <v>5557.5000000000009</v>
      </c>
      <c r="M91">
        <v>4773.5714285714294</v>
      </c>
      <c r="N91" s="2">
        <v>0</v>
      </c>
      <c r="O91" s="2">
        <v>0</v>
      </c>
      <c r="P91">
        <v>5903</v>
      </c>
      <c r="Q91">
        <v>6125</v>
      </c>
      <c r="R91">
        <v>6125</v>
      </c>
      <c r="S91">
        <v>1</v>
      </c>
      <c r="T91">
        <v>0</v>
      </c>
      <c r="U91">
        <v>0</v>
      </c>
      <c r="V91">
        <v>0</v>
      </c>
      <c r="W91">
        <v>0</v>
      </c>
      <c r="X91">
        <v>0.16474911713937321</v>
      </c>
      <c r="Y91">
        <v>0.83525088286062676</v>
      </c>
      <c r="Z91">
        <v>0.1034184125928389</v>
      </c>
      <c r="AA91">
        <v>502</v>
      </c>
      <c r="AB91">
        <f t="shared" si="8"/>
        <v>-87</v>
      </c>
      <c r="AC91">
        <v>1267</v>
      </c>
      <c r="AD91">
        <v>611.05757518961752</v>
      </c>
      <c r="AE91">
        <v>502</v>
      </c>
      <c r="AF91" s="6">
        <v>7.7</v>
      </c>
      <c r="AG91">
        <v>0</v>
      </c>
      <c r="AH91">
        <f t="shared" si="9"/>
        <v>0</v>
      </c>
      <c r="AI91">
        <v>1294</v>
      </c>
      <c r="AJ91">
        <v>1467</v>
      </c>
      <c r="AK91" s="18">
        <v>1310</v>
      </c>
    </row>
    <row r="92" spans="1:37" x14ac:dyDescent="0.6">
      <c r="A92">
        <v>2025</v>
      </c>
      <c r="B92">
        <v>4</v>
      </c>
      <c r="C92">
        <v>1</v>
      </c>
      <c r="D92">
        <f t="shared" si="7"/>
        <v>2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5"/>
        <v>0</v>
      </c>
      <c r="I92">
        <f t="shared" si="6"/>
        <v>0</v>
      </c>
      <c r="L92">
        <v>5294.1492537313434</v>
      </c>
      <c r="M92">
        <v>4746.0895522388055</v>
      </c>
      <c r="N92">
        <v>572.01492537313436</v>
      </c>
      <c r="O92">
        <v>762.82089552238801</v>
      </c>
      <c r="P92">
        <v>5554</v>
      </c>
      <c r="Q92">
        <v>5765</v>
      </c>
      <c r="R92">
        <v>5765</v>
      </c>
      <c r="S92">
        <v>1</v>
      </c>
      <c r="T92">
        <v>0</v>
      </c>
      <c r="U92">
        <v>0</v>
      </c>
      <c r="V92">
        <v>0</v>
      </c>
      <c r="W92">
        <v>0</v>
      </c>
      <c r="X92">
        <v>0.1346717907942398</v>
      </c>
      <c r="Y92">
        <v>0.86532820920576015</v>
      </c>
      <c r="Z92">
        <v>6.8380598992843905E-2</v>
      </c>
      <c r="AA92">
        <v>506</v>
      </c>
      <c r="AB92">
        <f t="shared" si="8"/>
        <v>4</v>
      </c>
      <c r="AC92">
        <v>1267</v>
      </c>
      <c r="AD92">
        <v>577.72816483130055</v>
      </c>
      <c r="AE92">
        <v>506</v>
      </c>
      <c r="AF92" s="6">
        <v>10.1</v>
      </c>
      <c r="AG92">
        <v>0</v>
      </c>
      <c r="AH92">
        <f t="shared" si="9"/>
        <v>0</v>
      </c>
      <c r="AI92">
        <v>1278</v>
      </c>
      <c r="AJ92">
        <v>1279</v>
      </c>
      <c r="AK92" s="18">
        <v>1212</v>
      </c>
    </row>
    <row r="93" spans="1:37" x14ac:dyDescent="0.6">
      <c r="A93">
        <v>2025</v>
      </c>
      <c r="B93">
        <v>4</v>
      </c>
      <c r="C93">
        <v>2</v>
      </c>
      <c r="D93">
        <f t="shared" si="7"/>
        <v>3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5"/>
        <v>0</v>
      </c>
      <c r="I93">
        <f t="shared" si="6"/>
        <v>0</v>
      </c>
      <c r="L93">
        <v>5110.4059701492552</v>
      </c>
      <c r="M93">
        <v>4779.0268656716426</v>
      </c>
      <c r="N93">
        <v>548.56119402985075</v>
      </c>
      <c r="O93">
        <v>733.22388059701507</v>
      </c>
      <c r="P93">
        <v>5177</v>
      </c>
      <c r="Q93">
        <v>5638</v>
      </c>
      <c r="R93">
        <v>5638</v>
      </c>
      <c r="S93">
        <v>1</v>
      </c>
      <c r="T93">
        <v>0</v>
      </c>
      <c r="U93">
        <v>0</v>
      </c>
      <c r="V93">
        <v>0</v>
      </c>
      <c r="W93">
        <v>0</v>
      </c>
      <c r="X93">
        <v>0.13636615811373101</v>
      </c>
      <c r="Y93">
        <v>0.86363384188626913</v>
      </c>
      <c r="Z93">
        <v>0.10060101710587151</v>
      </c>
      <c r="AA93">
        <v>552</v>
      </c>
      <c r="AB93">
        <f t="shared" si="8"/>
        <v>46</v>
      </c>
      <c r="AC93">
        <v>1267</v>
      </c>
      <c r="AD93">
        <v>566.84624134876606</v>
      </c>
      <c r="AE93">
        <v>552</v>
      </c>
      <c r="AF93" s="6">
        <v>8.9</v>
      </c>
      <c r="AG93">
        <v>0</v>
      </c>
      <c r="AH93">
        <f t="shared" si="9"/>
        <v>0</v>
      </c>
      <c r="AI93">
        <v>1346</v>
      </c>
      <c r="AJ93">
        <v>1229</v>
      </c>
      <c r="AK93" s="18">
        <v>1291</v>
      </c>
    </row>
    <row r="94" spans="1:37" x14ac:dyDescent="0.6">
      <c r="A94">
        <v>2025</v>
      </c>
      <c r="B94">
        <v>4</v>
      </c>
      <c r="C94">
        <v>3</v>
      </c>
      <c r="D94">
        <f t="shared" si="7"/>
        <v>4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5"/>
        <v>0</v>
      </c>
      <c r="I94">
        <f t="shared" si="6"/>
        <v>0</v>
      </c>
      <c r="L94">
        <v>5265.5000000000018</v>
      </c>
      <c r="M94">
        <v>4817.5000000000009</v>
      </c>
      <c r="N94">
        <v>588</v>
      </c>
      <c r="O94">
        <v>744.83333333333348</v>
      </c>
      <c r="P94">
        <v>5505</v>
      </c>
      <c r="Q94">
        <v>5835</v>
      </c>
      <c r="R94">
        <v>5835</v>
      </c>
      <c r="S94">
        <v>1</v>
      </c>
      <c r="T94">
        <v>0</v>
      </c>
      <c r="U94">
        <v>0</v>
      </c>
      <c r="V94">
        <v>0</v>
      </c>
      <c r="W94">
        <v>0</v>
      </c>
      <c r="X94">
        <v>0.13753632317124381</v>
      </c>
      <c r="Y94">
        <v>0.86246367682875624</v>
      </c>
      <c r="Z94">
        <v>0</v>
      </c>
      <c r="AA94">
        <v>635</v>
      </c>
      <c r="AB94">
        <f t="shared" si="8"/>
        <v>83</v>
      </c>
      <c r="AC94">
        <v>1267</v>
      </c>
      <c r="AD94">
        <v>588.3844414923791</v>
      </c>
      <c r="AE94">
        <v>635</v>
      </c>
      <c r="AF94" s="6">
        <v>9.8000000000000007</v>
      </c>
      <c r="AG94">
        <v>0</v>
      </c>
      <c r="AH94">
        <f t="shared" si="9"/>
        <v>0</v>
      </c>
      <c r="AI94">
        <v>1504</v>
      </c>
      <c r="AJ94">
        <v>1284</v>
      </c>
      <c r="AK94" s="18">
        <v>1522</v>
      </c>
    </row>
    <row r="95" spans="1:37" x14ac:dyDescent="0.6">
      <c r="A95">
        <v>2025</v>
      </c>
      <c r="B95">
        <v>4</v>
      </c>
      <c r="C95">
        <v>4</v>
      </c>
      <c r="D95">
        <f t="shared" si="7"/>
        <v>5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5"/>
        <v>0</v>
      </c>
      <c r="I95">
        <f t="shared" si="6"/>
        <v>0</v>
      </c>
      <c r="L95">
        <v>5559.267045454546</v>
      </c>
      <c r="M95">
        <v>4820.755681818182</v>
      </c>
      <c r="N95">
        <v>565.89772727272725</v>
      </c>
      <c r="O95">
        <v>755</v>
      </c>
      <c r="P95">
        <v>5517</v>
      </c>
      <c r="Q95">
        <v>5924</v>
      </c>
      <c r="R95">
        <v>5924</v>
      </c>
      <c r="S95">
        <v>1</v>
      </c>
      <c r="T95">
        <v>0</v>
      </c>
      <c r="U95">
        <v>0</v>
      </c>
      <c r="V95">
        <v>0</v>
      </c>
      <c r="W95">
        <v>0</v>
      </c>
      <c r="X95">
        <v>0.13675378026396301</v>
      </c>
      <c r="Y95">
        <v>0.86324621973603699</v>
      </c>
      <c r="Z95">
        <v>3.0708271421495788E-2</v>
      </c>
      <c r="AA95">
        <v>666</v>
      </c>
      <c r="AB95">
        <f t="shared" si="8"/>
        <v>31</v>
      </c>
      <c r="AC95">
        <v>1267</v>
      </c>
      <c r="AD95">
        <v>586.90891092195557</v>
      </c>
      <c r="AE95">
        <v>666</v>
      </c>
      <c r="AF95" s="6">
        <v>10.6</v>
      </c>
      <c r="AG95">
        <v>0</v>
      </c>
      <c r="AH95">
        <f t="shared" si="9"/>
        <v>0</v>
      </c>
      <c r="AI95">
        <v>1487</v>
      </c>
      <c r="AJ95">
        <v>1132</v>
      </c>
      <c r="AK95" s="18">
        <v>1764</v>
      </c>
    </row>
    <row r="96" spans="1:37" x14ac:dyDescent="0.6">
      <c r="A96">
        <v>2025</v>
      </c>
      <c r="B96">
        <v>4</v>
      </c>
      <c r="C96">
        <v>5</v>
      </c>
      <c r="D96">
        <f t="shared" si="7"/>
        <v>6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5"/>
        <v>0</v>
      </c>
      <c r="I96">
        <f t="shared" si="6"/>
        <v>0</v>
      </c>
      <c r="L96">
        <v>4614.3720930232557</v>
      </c>
      <c r="M96">
        <v>4471.0581395348836</v>
      </c>
      <c r="N96">
        <v>477.37209302325584</v>
      </c>
      <c r="O96">
        <v>502.32558139534882</v>
      </c>
      <c r="P96">
        <v>5114</v>
      </c>
      <c r="Q96">
        <v>6066</v>
      </c>
      <c r="R96">
        <v>6066</v>
      </c>
      <c r="S96">
        <v>1</v>
      </c>
      <c r="T96">
        <v>0</v>
      </c>
      <c r="U96">
        <v>0</v>
      </c>
      <c r="V96">
        <v>0</v>
      </c>
      <c r="W96">
        <v>0</v>
      </c>
      <c r="X96">
        <v>9.990608228980323E-2</v>
      </c>
      <c r="Y96">
        <v>0.90009391771019676</v>
      </c>
      <c r="Z96">
        <v>1.675611210494931E-2</v>
      </c>
      <c r="AA96">
        <v>728</v>
      </c>
      <c r="AB96">
        <f t="shared" si="8"/>
        <v>62</v>
      </c>
      <c r="AC96">
        <v>1267</v>
      </c>
      <c r="AD96">
        <v>681.29405279127548</v>
      </c>
      <c r="AE96">
        <v>728</v>
      </c>
      <c r="AF96" s="6">
        <v>8</v>
      </c>
      <c r="AG96">
        <v>22.8</v>
      </c>
      <c r="AH96">
        <f t="shared" si="9"/>
        <v>182.4</v>
      </c>
      <c r="AI96">
        <v>1496</v>
      </c>
      <c r="AJ96">
        <v>1420</v>
      </c>
      <c r="AK96" s="18">
        <v>2101</v>
      </c>
    </row>
    <row r="97" spans="1:37" x14ac:dyDescent="0.6">
      <c r="A97">
        <v>2025</v>
      </c>
      <c r="B97">
        <v>4</v>
      </c>
      <c r="C97">
        <v>6</v>
      </c>
      <c r="D97">
        <f t="shared" si="7"/>
        <v>7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5"/>
        <v>0</v>
      </c>
      <c r="I97">
        <f t="shared" si="6"/>
        <v>0</v>
      </c>
      <c r="L97">
        <v>4561.7191977077373</v>
      </c>
      <c r="M97">
        <v>4198.2808022922645</v>
      </c>
      <c r="N97">
        <v>533.12893982808032</v>
      </c>
      <c r="O97">
        <v>522.87106017191979</v>
      </c>
      <c r="P97">
        <v>5858</v>
      </c>
      <c r="Q97">
        <v>6333</v>
      </c>
      <c r="R97">
        <v>6333</v>
      </c>
      <c r="S97">
        <v>1</v>
      </c>
      <c r="T97">
        <v>0</v>
      </c>
      <c r="U97">
        <v>0</v>
      </c>
      <c r="V97">
        <v>0</v>
      </c>
      <c r="W97">
        <v>0</v>
      </c>
      <c r="X97">
        <v>0.15777408001999921</v>
      </c>
      <c r="Y97">
        <v>0.84222591998000096</v>
      </c>
      <c r="Z97">
        <v>0</v>
      </c>
      <c r="AA97">
        <v>654</v>
      </c>
      <c r="AB97">
        <f t="shared" si="8"/>
        <v>-74</v>
      </c>
      <c r="AC97">
        <v>1267</v>
      </c>
      <c r="AD97">
        <v>619.21507372272674</v>
      </c>
      <c r="AE97">
        <v>654</v>
      </c>
      <c r="AF97" s="6">
        <v>10.3</v>
      </c>
      <c r="AG97">
        <v>0</v>
      </c>
      <c r="AH97">
        <f t="shared" si="9"/>
        <v>0</v>
      </c>
      <c r="AI97">
        <v>1246</v>
      </c>
      <c r="AJ97">
        <v>1737</v>
      </c>
      <c r="AK97" s="18">
        <v>1902</v>
      </c>
    </row>
    <row r="98" spans="1:37" x14ac:dyDescent="0.6">
      <c r="A98">
        <v>2025</v>
      </c>
      <c r="B98">
        <v>4</v>
      </c>
      <c r="C98">
        <v>7</v>
      </c>
      <c r="D98">
        <f t="shared" si="7"/>
        <v>1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5"/>
        <v>0</v>
      </c>
      <c r="I98">
        <f t="shared" si="6"/>
        <v>0</v>
      </c>
      <c r="L98">
        <v>5418.6086956521749</v>
      </c>
      <c r="M98">
        <v>4642.7826086956529</v>
      </c>
      <c r="N98">
        <v>584.86956521739125</v>
      </c>
      <c r="O98">
        <v>735.6521739130435</v>
      </c>
      <c r="P98">
        <v>5658</v>
      </c>
      <c r="Q98">
        <v>6028</v>
      </c>
      <c r="R98">
        <v>6028</v>
      </c>
      <c r="S98">
        <v>1</v>
      </c>
      <c r="T98">
        <v>0</v>
      </c>
      <c r="U98">
        <v>0</v>
      </c>
      <c r="V98">
        <v>0</v>
      </c>
      <c r="W98">
        <v>0</v>
      </c>
      <c r="X98">
        <v>0.16296850932740031</v>
      </c>
      <c r="Y98">
        <v>0.83703149067259963</v>
      </c>
      <c r="Z98">
        <v>0.16148240059330249</v>
      </c>
      <c r="AA98">
        <v>610</v>
      </c>
      <c r="AB98">
        <f t="shared" si="8"/>
        <v>-44</v>
      </c>
      <c r="AC98">
        <v>1267</v>
      </c>
      <c r="AD98">
        <v>526.16829772557298</v>
      </c>
      <c r="AE98">
        <v>610</v>
      </c>
      <c r="AF98" s="6">
        <v>13.5</v>
      </c>
      <c r="AG98">
        <v>0</v>
      </c>
      <c r="AH98">
        <f t="shared" si="9"/>
        <v>0</v>
      </c>
      <c r="AI98">
        <v>1383</v>
      </c>
      <c r="AJ98">
        <v>1486</v>
      </c>
      <c r="AK98" s="18">
        <v>1478</v>
      </c>
    </row>
    <row r="99" spans="1:37" x14ac:dyDescent="0.6">
      <c r="A99">
        <v>2025</v>
      </c>
      <c r="B99">
        <v>4</v>
      </c>
      <c r="C99">
        <v>8</v>
      </c>
      <c r="D99">
        <f t="shared" si="7"/>
        <v>2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5"/>
        <v>0</v>
      </c>
      <c r="I99">
        <f t="shared" si="6"/>
        <v>0</v>
      </c>
      <c r="L99">
        <v>5409.254335260116</v>
      </c>
      <c r="M99">
        <v>4764.1705202312141</v>
      </c>
      <c r="N99">
        <v>571.04913294797689</v>
      </c>
      <c r="O99">
        <v>756.80346820809245</v>
      </c>
      <c r="P99">
        <v>5296</v>
      </c>
      <c r="Q99">
        <v>5531</v>
      </c>
      <c r="R99">
        <v>5531</v>
      </c>
      <c r="S99">
        <v>1</v>
      </c>
      <c r="T99">
        <v>0</v>
      </c>
      <c r="U99">
        <v>0</v>
      </c>
      <c r="V99">
        <v>0</v>
      </c>
      <c r="W99">
        <v>0</v>
      </c>
      <c r="X99">
        <v>0.1265555247683261</v>
      </c>
      <c r="Y99">
        <v>0.8734444752316739</v>
      </c>
      <c r="Z99">
        <v>3.3488808842092301E-2</v>
      </c>
      <c r="AA99">
        <v>680</v>
      </c>
      <c r="AB99">
        <f t="shared" si="8"/>
        <v>70</v>
      </c>
      <c r="AC99">
        <v>1267</v>
      </c>
      <c r="AD99">
        <v>519.09294174989247</v>
      </c>
      <c r="AE99">
        <v>680</v>
      </c>
      <c r="AF99" s="6">
        <v>13.8</v>
      </c>
      <c r="AG99">
        <v>0</v>
      </c>
      <c r="AH99">
        <f t="shared" si="9"/>
        <v>0</v>
      </c>
      <c r="AI99">
        <v>1293</v>
      </c>
      <c r="AJ99">
        <v>1270</v>
      </c>
      <c r="AK99" s="18">
        <v>1462</v>
      </c>
    </row>
    <row r="100" spans="1:37" x14ac:dyDescent="0.6">
      <c r="A100">
        <v>2025</v>
      </c>
      <c r="B100">
        <v>4</v>
      </c>
      <c r="C100">
        <v>9</v>
      </c>
      <c r="D100">
        <f t="shared" si="7"/>
        <v>3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5"/>
        <v>0</v>
      </c>
      <c r="I100">
        <f t="shared" si="6"/>
        <v>0</v>
      </c>
      <c r="L100">
        <v>5047.1768115942023</v>
      </c>
      <c r="M100">
        <v>4668.7478260869566</v>
      </c>
      <c r="N100">
        <v>566.40579710144925</v>
      </c>
      <c r="O100">
        <v>748.03188405797096</v>
      </c>
      <c r="P100">
        <v>5000</v>
      </c>
      <c r="Q100">
        <v>5398</v>
      </c>
      <c r="R100">
        <v>5398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0.13276591652240821</v>
      </c>
      <c r="Y100">
        <v>0.8672340834775919</v>
      </c>
      <c r="Z100">
        <v>4.8855549144066167E-2</v>
      </c>
      <c r="AA100">
        <v>804</v>
      </c>
      <c r="AB100">
        <f t="shared" si="8"/>
        <v>124</v>
      </c>
      <c r="AC100">
        <v>1267</v>
      </c>
      <c r="AD100">
        <v>513.50995090971287</v>
      </c>
      <c r="AE100">
        <v>804</v>
      </c>
      <c r="AF100" s="6">
        <v>12.7</v>
      </c>
      <c r="AG100">
        <v>0.8</v>
      </c>
      <c r="AH100">
        <f t="shared" si="9"/>
        <v>10.16</v>
      </c>
      <c r="AI100">
        <v>1318</v>
      </c>
      <c r="AJ100">
        <v>1266</v>
      </c>
      <c r="AK100" s="18">
        <v>1519</v>
      </c>
    </row>
    <row r="101" spans="1:37" x14ac:dyDescent="0.6">
      <c r="A101">
        <v>2025</v>
      </c>
      <c r="B101">
        <v>4</v>
      </c>
      <c r="C101">
        <v>10</v>
      </c>
      <c r="D101">
        <f t="shared" si="7"/>
        <v>4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5"/>
        <v>0</v>
      </c>
      <c r="I101">
        <f t="shared" si="6"/>
        <v>0</v>
      </c>
      <c r="L101">
        <v>5562.1859154929589</v>
      </c>
      <c r="M101">
        <v>5081.9042253521138</v>
      </c>
      <c r="N101">
        <v>588.23943661971839</v>
      </c>
      <c r="O101">
        <v>770.70422535211276</v>
      </c>
      <c r="P101">
        <v>6039</v>
      </c>
      <c r="Q101">
        <v>6092</v>
      </c>
      <c r="R101">
        <v>6092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0.12853158574451129</v>
      </c>
      <c r="Y101">
        <v>0.87146841425548871</v>
      </c>
      <c r="Z101">
        <v>0.1308836864232133</v>
      </c>
      <c r="AA101">
        <v>848</v>
      </c>
      <c r="AB101">
        <f t="shared" si="8"/>
        <v>44</v>
      </c>
      <c r="AC101">
        <v>1267</v>
      </c>
      <c r="AD101">
        <v>596.72151992925217</v>
      </c>
      <c r="AE101">
        <v>848</v>
      </c>
      <c r="AF101" s="6">
        <v>13.2</v>
      </c>
      <c r="AG101">
        <v>0</v>
      </c>
      <c r="AH101">
        <f t="shared" si="9"/>
        <v>0</v>
      </c>
      <c r="AI101">
        <v>1595</v>
      </c>
      <c r="AJ101">
        <v>1353</v>
      </c>
      <c r="AK101" s="18">
        <v>1712</v>
      </c>
    </row>
    <row r="102" spans="1:37" x14ac:dyDescent="0.6">
      <c r="A102">
        <v>2025</v>
      </c>
      <c r="B102">
        <v>4</v>
      </c>
      <c r="C102">
        <v>11</v>
      </c>
      <c r="D102">
        <f t="shared" si="7"/>
        <v>5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5"/>
        <v>0</v>
      </c>
      <c r="I102">
        <f t="shared" si="6"/>
        <v>0</v>
      </c>
      <c r="L102">
        <v>5967.1477272727261</v>
      </c>
      <c r="M102">
        <v>5297.4772727272712</v>
      </c>
      <c r="N102">
        <v>608.53977272727275</v>
      </c>
      <c r="O102">
        <v>788.70454545454538</v>
      </c>
      <c r="P102">
        <v>6347</v>
      </c>
      <c r="Q102">
        <v>6261</v>
      </c>
      <c r="R102">
        <v>6261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0.12619047619047619</v>
      </c>
      <c r="Y102">
        <v>0.87380952380952381</v>
      </c>
      <c r="Z102">
        <v>0.1051962472806381</v>
      </c>
      <c r="AA102">
        <v>931</v>
      </c>
      <c r="AB102">
        <f t="shared" si="8"/>
        <v>83</v>
      </c>
      <c r="AC102">
        <v>1267</v>
      </c>
      <c r="AD102">
        <v>594.48268259457598</v>
      </c>
      <c r="AE102">
        <v>931</v>
      </c>
      <c r="AF102" s="6">
        <v>16.2</v>
      </c>
      <c r="AG102">
        <v>0</v>
      </c>
      <c r="AH102">
        <f t="shared" si="9"/>
        <v>0</v>
      </c>
      <c r="AI102">
        <v>1745</v>
      </c>
      <c r="AJ102">
        <v>1387</v>
      </c>
      <c r="AK102" s="18">
        <v>2102</v>
      </c>
    </row>
    <row r="103" spans="1:37" x14ac:dyDescent="0.6">
      <c r="A103">
        <v>2025</v>
      </c>
      <c r="B103">
        <v>4</v>
      </c>
      <c r="C103">
        <v>12</v>
      </c>
      <c r="D103">
        <f t="shared" si="7"/>
        <v>6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5"/>
        <v>0</v>
      </c>
      <c r="I103">
        <f t="shared" si="6"/>
        <v>0</v>
      </c>
      <c r="L103">
        <v>5882.9781021897807</v>
      </c>
      <c r="M103">
        <v>5370.7153284671531</v>
      </c>
      <c r="N103">
        <v>517.00729927007296</v>
      </c>
      <c r="O103">
        <v>587.35766423357666</v>
      </c>
      <c r="P103">
        <v>5865</v>
      </c>
      <c r="Q103">
        <v>5811</v>
      </c>
      <c r="R103">
        <v>5811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0.101765016558182</v>
      </c>
      <c r="Y103">
        <v>0.89823498344181796</v>
      </c>
      <c r="Z103">
        <v>8.8167221324980824E-2</v>
      </c>
      <c r="AA103">
        <v>838</v>
      </c>
      <c r="AB103">
        <f t="shared" si="8"/>
        <v>-93</v>
      </c>
      <c r="AC103">
        <v>1267</v>
      </c>
      <c r="AD103">
        <v>657.53265659853048</v>
      </c>
      <c r="AE103">
        <v>838</v>
      </c>
      <c r="AF103" s="6">
        <v>12.9</v>
      </c>
      <c r="AG103">
        <v>15.4</v>
      </c>
      <c r="AH103">
        <f t="shared" si="9"/>
        <v>198.66</v>
      </c>
      <c r="AI103">
        <v>1404</v>
      </c>
      <c r="AJ103">
        <v>1292</v>
      </c>
      <c r="AK103" s="18">
        <v>2260</v>
      </c>
    </row>
    <row r="104" spans="1:37" x14ac:dyDescent="0.6">
      <c r="A104">
        <v>2025</v>
      </c>
      <c r="B104">
        <v>4</v>
      </c>
      <c r="C104">
        <v>13</v>
      </c>
      <c r="D104">
        <f t="shared" si="7"/>
        <v>7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5"/>
        <v>0</v>
      </c>
      <c r="I104">
        <f t="shared" si="6"/>
        <v>0</v>
      </c>
      <c r="L104">
        <v>4554.8144044321334</v>
      </c>
      <c r="M104">
        <v>4317.6066481994458</v>
      </c>
      <c r="N104">
        <v>530.71191135734068</v>
      </c>
      <c r="O104">
        <v>544.01385041551248</v>
      </c>
      <c r="P104">
        <v>6791</v>
      </c>
      <c r="Q104">
        <v>6439</v>
      </c>
      <c r="R104">
        <v>6439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0.15152251376741169</v>
      </c>
      <c r="Y104">
        <v>0.84847748623258834</v>
      </c>
      <c r="Z104">
        <v>8.8906165640859514E-2</v>
      </c>
      <c r="AA104">
        <v>770</v>
      </c>
      <c r="AB104">
        <f t="shared" si="8"/>
        <v>-68</v>
      </c>
      <c r="AC104">
        <v>1267</v>
      </c>
      <c r="AD104">
        <v>765.26017107236521</v>
      </c>
      <c r="AE104">
        <v>770</v>
      </c>
      <c r="AF104" s="6">
        <v>5.5</v>
      </c>
      <c r="AG104">
        <v>4.2</v>
      </c>
      <c r="AH104">
        <f t="shared" si="9"/>
        <v>23.1</v>
      </c>
      <c r="AI104">
        <v>1318</v>
      </c>
      <c r="AJ104">
        <v>1954</v>
      </c>
      <c r="AK104" s="18">
        <v>2064</v>
      </c>
    </row>
    <row r="105" spans="1:37" x14ac:dyDescent="0.6">
      <c r="A105">
        <v>2025</v>
      </c>
      <c r="B105">
        <v>4</v>
      </c>
      <c r="C105">
        <v>14</v>
      </c>
      <c r="D105">
        <f t="shared" si="7"/>
        <v>1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5"/>
        <v>0</v>
      </c>
      <c r="I105">
        <f t="shared" si="6"/>
        <v>0</v>
      </c>
      <c r="L105">
        <v>5827.5229357798171</v>
      </c>
      <c r="M105">
        <v>5122.5443425076464</v>
      </c>
      <c r="N105">
        <v>603.388379204893</v>
      </c>
      <c r="O105">
        <v>744.09480122324157</v>
      </c>
      <c r="P105">
        <v>6399</v>
      </c>
      <c r="Q105">
        <v>6320</v>
      </c>
      <c r="R105">
        <v>6320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0.1518330282030258</v>
      </c>
      <c r="Y105">
        <v>0.8481669717969742</v>
      </c>
      <c r="Z105">
        <v>0.22400214901590801</v>
      </c>
      <c r="AA105">
        <v>655</v>
      </c>
      <c r="AB105">
        <f t="shared" si="8"/>
        <v>-115</v>
      </c>
      <c r="AC105">
        <v>1267</v>
      </c>
      <c r="AD105">
        <v>719.35638869719412</v>
      </c>
      <c r="AE105">
        <v>655</v>
      </c>
      <c r="AF105" s="6">
        <v>4.4000000000000004</v>
      </c>
      <c r="AG105">
        <v>7.4</v>
      </c>
      <c r="AH105">
        <f t="shared" si="9"/>
        <v>32.56</v>
      </c>
      <c r="AI105">
        <v>1322</v>
      </c>
      <c r="AJ105">
        <v>1521</v>
      </c>
      <c r="AK105" s="18">
        <v>1479</v>
      </c>
    </row>
    <row r="106" spans="1:37" x14ac:dyDescent="0.6">
      <c r="A106">
        <v>2025</v>
      </c>
      <c r="B106">
        <v>4</v>
      </c>
      <c r="C106">
        <v>15</v>
      </c>
      <c r="D106">
        <f t="shared" si="7"/>
        <v>2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5"/>
        <v>0</v>
      </c>
      <c r="I106">
        <f t="shared" si="6"/>
        <v>0</v>
      </c>
      <c r="L106">
        <v>5821.5601173020532</v>
      </c>
      <c r="M106">
        <v>5083.4017595307914</v>
      </c>
      <c r="N106">
        <v>614.82404692082105</v>
      </c>
      <c r="O106">
        <v>810.15249266862168</v>
      </c>
      <c r="P106">
        <v>5906</v>
      </c>
      <c r="Q106">
        <v>5687</v>
      </c>
      <c r="R106">
        <v>5687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0.1234092412087754</v>
      </c>
      <c r="Y106">
        <v>0.87659075879122461</v>
      </c>
      <c r="Z106">
        <v>8.0508352741596928E-2</v>
      </c>
      <c r="AA106">
        <v>690</v>
      </c>
      <c r="AB106">
        <f t="shared" si="8"/>
        <v>35</v>
      </c>
      <c r="AC106">
        <v>1267</v>
      </c>
      <c r="AD106">
        <v>633.32264531092665</v>
      </c>
      <c r="AE106">
        <v>690</v>
      </c>
      <c r="AF106" s="6">
        <v>8.1999999999999993</v>
      </c>
      <c r="AG106">
        <v>0</v>
      </c>
      <c r="AH106">
        <f t="shared" si="9"/>
        <v>0</v>
      </c>
      <c r="AI106">
        <v>1344</v>
      </c>
      <c r="AJ106">
        <v>1317</v>
      </c>
      <c r="AK106" s="18">
        <v>1412</v>
      </c>
    </row>
    <row r="107" spans="1:37" x14ac:dyDescent="0.6">
      <c r="A107">
        <v>2025</v>
      </c>
      <c r="B107">
        <v>4</v>
      </c>
      <c r="C107">
        <v>16</v>
      </c>
      <c r="D107">
        <f t="shared" si="7"/>
        <v>3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5"/>
        <v>0</v>
      </c>
      <c r="I107">
        <f t="shared" si="6"/>
        <v>0</v>
      </c>
      <c r="L107">
        <v>5486.5481049562686</v>
      </c>
      <c r="M107">
        <v>5122.6822157434408</v>
      </c>
      <c r="N107">
        <v>564.49562682215742</v>
      </c>
      <c r="O107">
        <v>807.72011661807585</v>
      </c>
      <c r="P107">
        <v>5879</v>
      </c>
      <c r="Q107">
        <v>5710</v>
      </c>
      <c r="R107">
        <v>5710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0.13179410689118171</v>
      </c>
      <c r="Y107">
        <v>0.86820589310881835</v>
      </c>
      <c r="Z107">
        <v>0.16432105157189289</v>
      </c>
      <c r="AA107">
        <v>687</v>
      </c>
      <c r="AB107">
        <f t="shared" si="8"/>
        <v>-3</v>
      </c>
      <c r="AC107">
        <v>1267</v>
      </c>
      <c r="AD107">
        <v>559.97544636528232</v>
      </c>
      <c r="AE107">
        <v>687</v>
      </c>
      <c r="AF107" s="6">
        <v>14.6</v>
      </c>
      <c r="AG107">
        <v>0</v>
      </c>
      <c r="AH107">
        <f t="shared" si="9"/>
        <v>0</v>
      </c>
      <c r="AI107">
        <v>1423</v>
      </c>
      <c r="AJ107">
        <v>1357</v>
      </c>
      <c r="AK107" s="18">
        <v>1506</v>
      </c>
    </row>
    <row r="108" spans="1:37" x14ac:dyDescent="0.6">
      <c r="A108">
        <v>2025</v>
      </c>
      <c r="B108">
        <v>4</v>
      </c>
      <c r="C108">
        <v>17</v>
      </c>
      <c r="D108">
        <f t="shared" si="7"/>
        <v>4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5"/>
        <v>0</v>
      </c>
      <c r="I108">
        <f t="shared" si="6"/>
        <v>0</v>
      </c>
      <c r="L108">
        <v>5571.9364161849708</v>
      </c>
      <c r="M108">
        <v>5123.7803468208094</v>
      </c>
      <c r="N108">
        <v>629.65895953757229</v>
      </c>
      <c r="O108">
        <v>762.75722543352595</v>
      </c>
      <c r="P108">
        <v>6091</v>
      </c>
      <c r="Q108">
        <v>6050</v>
      </c>
      <c r="R108">
        <v>6050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0.13039013809955249</v>
      </c>
      <c r="Y108">
        <v>0.86960986190044742</v>
      </c>
      <c r="Z108">
        <v>0.10140433242731239</v>
      </c>
      <c r="AA108">
        <v>726</v>
      </c>
      <c r="AB108">
        <f t="shared" si="8"/>
        <v>39</v>
      </c>
      <c r="AC108">
        <v>1267</v>
      </c>
      <c r="AD108">
        <v>525.59978755246175</v>
      </c>
      <c r="AE108">
        <v>726</v>
      </c>
      <c r="AF108" s="6">
        <v>19.7</v>
      </c>
      <c r="AG108">
        <v>0</v>
      </c>
      <c r="AH108">
        <f t="shared" si="9"/>
        <v>0</v>
      </c>
      <c r="AI108">
        <v>1558</v>
      </c>
      <c r="AJ108">
        <v>1275</v>
      </c>
      <c r="AK108" s="18">
        <v>1684</v>
      </c>
    </row>
    <row r="109" spans="1:37" x14ac:dyDescent="0.6">
      <c r="A109">
        <v>2025</v>
      </c>
      <c r="B109">
        <v>4</v>
      </c>
      <c r="C109">
        <v>18</v>
      </c>
      <c r="D109">
        <f t="shared" si="7"/>
        <v>5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5"/>
        <v>0</v>
      </c>
      <c r="I109">
        <f t="shared" si="6"/>
        <v>0</v>
      </c>
      <c r="L109">
        <v>6280.5306122448983</v>
      </c>
      <c r="M109">
        <v>5324.8775510204086</v>
      </c>
      <c r="N109">
        <v>599.0204081632653</v>
      </c>
      <c r="O109">
        <v>770.44897959183675</v>
      </c>
      <c r="P109">
        <v>6591</v>
      </c>
      <c r="Q109">
        <v>6135</v>
      </c>
      <c r="R109">
        <v>6135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0.12297209312768009</v>
      </c>
      <c r="Y109">
        <v>0.87702790687231991</v>
      </c>
      <c r="Z109">
        <v>0.17437679142063869</v>
      </c>
      <c r="AA109">
        <v>756</v>
      </c>
      <c r="AB109">
        <f t="shared" si="8"/>
        <v>30</v>
      </c>
      <c r="AC109">
        <v>1267</v>
      </c>
      <c r="AD109">
        <v>588.15203438882384</v>
      </c>
      <c r="AE109">
        <v>756</v>
      </c>
      <c r="AF109" s="6">
        <v>18.600000000000001</v>
      </c>
      <c r="AG109">
        <v>0</v>
      </c>
      <c r="AH109">
        <f t="shared" si="9"/>
        <v>0</v>
      </c>
      <c r="AI109">
        <v>1685</v>
      </c>
      <c r="AJ109">
        <v>1330</v>
      </c>
      <c r="AK109" s="18">
        <v>2029</v>
      </c>
    </row>
    <row r="110" spans="1:37" x14ac:dyDescent="0.6">
      <c r="A110">
        <v>2025</v>
      </c>
      <c r="B110">
        <v>4</v>
      </c>
      <c r="C110">
        <v>19</v>
      </c>
      <c r="D110">
        <f t="shared" si="7"/>
        <v>6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5"/>
        <v>0</v>
      </c>
      <c r="I110">
        <f t="shared" si="6"/>
        <v>0</v>
      </c>
      <c r="L110">
        <v>4943.2383720930238</v>
      </c>
      <c r="M110">
        <v>4634.8604651162796</v>
      </c>
      <c r="N110">
        <v>517.99418604651169</v>
      </c>
      <c r="O110">
        <v>593.28488372093022</v>
      </c>
      <c r="P110">
        <v>6271</v>
      </c>
      <c r="Q110">
        <v>5919</v>
      </c>
      <c r="R110">
        <v>5919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9.4370385561936013E-2</v>
      </c>
      <c r="Y110">
        <v>0.905629614438064</v>
      </c>
      <c r="Z110">
        <v>0.18070139458572601</v>
      </c>
      <c r="AA110">
        <v>749</v>
      </c>
      <c r="AB110">
        <f t="shared" si="8"/>
        <v>-7</v>
      </c>
      <c r="AC110">
        <v>1267</v>
      </c>
      <c r="AD110">
        <v>647.24692236591375</v>
      </c>
      <c r="AE110">
        <v>749</v>
      </c>
      <c r="AF110" s="6">
        <v>15.3</v>
      </c>
      <c r="AG110">
        <v>9.1999999999999993</v>
      </c>
      <c r="AH110">
        <f t="shared" si="9"/>
        <v>140.76</v>
      </c>
      <c r="AI110">
        <v>1428</v>
      </c>
      <c r="AJ110">
        <v>1504</v>
      </c>
      <c r="AK110" s="18">
        <v>2216</v>
      </c>
    </row>
    <row r="111" spans="1:37" x14ac:dyDescent="0.6">
      <c r="A111">
        <v>2025</v>
      </c>
      <c r="B111">
        <v>4</v>
      </c>
      <c r="C111">
        <v>20</v>
      </c>
      <c r="D111">
        <f t="shared" si="7"/>
        <v>7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5"/>
        <v>0</v>
      </c>
      <c r="I111">
        <f t="shared" si="6"/>
        <v>0</v>
      </c>
      <c r="L111">
        <v>4676.3389830508477</v>
      </c>
      <c r="M111">
        <v>4297.0395480225989</v>
      </c>
      <c r="N111">
        <v>476</v>
      </c>
      <c r="O111">
        <v>531.28248587570624</v>
      </c>
      <c r="P111">
        <v>6725</v>
      </c>
      <c r="Q111">
        <v>6403</v>
      </c>
      <c r="R111">
        <v>6403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0.15094345782188559</v>
      </c>
      <c r="Y111">
        <v>0.84905654217811444</v>
      </c>
      <c r="Z111">
        <v>6.2599024984765397E-2</v>
      </c>
      <c r="AA111">
        <v>629</v>
      </c>
      <c r="AB111">
        <f t="shared" si="8"/>
        <v>-120</v>
      </c>
      <c r="AC111">
        <v>1267</v>
      </c>
      <c r="AD111">
        <v>618.65595074891667</v>
      </c>
      <c r="AE111">
        <v>629</v>
      </c>
      <c r="AF111" s="6">
        <v>16.7</v>
      </c>
      <c r="AG111">
        <v>0</v>
      </c>
      <c r="AH111">
        <f t="shared" si="9"/>
        <v>0</v>
      </c>
      <c r="AI111">
        <v>1231</v>
      </c>
      <c r="AJ111">
        <v>1763</v>
      </c>
      <c r="AK111" s="18">
        <v>1898</v>
      </c>
    </row>
    <row r="112" spans="1:37" x14ac:dyDescent="0.6">
      <c r="A112">
        <v>2025</v>
      </c>
      <c r="B112">
        <v>4</v>
      </c>
      <c r="C112">
        <v>21</v>
      </c>
      <c r="D112">
        <f t="shared" si="7"/>
        <v>1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5"/>
        <v>0</v>
      </c>
      <c r="I112">
        <f t="shared" si="6"/>
        <v>0</v>
      </c>
      <c r="L112">
        <v>5705.2485549132925</v>
      </c>
      <c r="M112">
        <v>4977.7572254335246</v>
      </c>
      <c r="N112">
        <v>602.99421965317913</v>
      </c>
      <c r="O112">
        <v>727.37572254335248</v>
      </c>
      <c r="P112">
        <v>6609</v>
      </c>
      <c r="Q112">
        <v>6242</v>
      </c>
      <c r="R112">
        <v>6242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0.15445814852281281</v>
      </c>
      <c r="Y112">
        <v>0.84554185147718719</v>
      </c>
      <c r="Z112">
        <v>5.9768370814203817E-2</v>
      </c>
      <c r="AA112">
        <v>628</v>
      </c>
      <c r="AB112">
        <f t="shared" si="8"/>
        <v>-1</v>
      </c>
      <c r="AC112">
        <v>1267</v>
      </c>
      <c r="AD112">
        <v>524.02604668364825</v>
      </c>
      <c r="AE112">
        <v>628</v>
      </c>
      <c r="AF112" s="6">
        <v>20.7</v>
      </c>
      <c r="AG112">
        <v>0</v>
      </c>
      <c r="AH112">
        <f t="shared" si="9"/>
        <v>0</v>
      </c>
      <c r="AI112">
        <v>1341</v>
      </c>
      <c r="AJ112">
        <v>1425</v>
      </c>
      <c r="AK112" s="18">
        <v>1493</v>
      </c>
    </row>
    <row r="113" spans="1:37" x14ac:dyDescent="0.6">
      <c r="A113">
        <v>2025</v>
      </c>
      <c r="B113">
        <v>4</v>
      </c>
      <c r="C113">
        <v>22</v>
      </c>
      <c r="D113">
        <f t="shared" si="7"/>
        <v>2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5"/>
        <v>0</v>
      </c>
      <c r="I113">
        <f t="shared" si="6"/>
        <v>0</v>
      </c>
      <c r="L113">
        <v>5870.4738461538454</v>
      </c>
      <c r="M113">
        <v>5186.7569230769222</v>
      </c>
      <c r="N113">
        <v>566.74461538461537</v>
      </c>
      <c r="O113">
        <v>743.64923076923071</v>
      </c>
      <c r="P113">
        <v>6189</v>
      </c>
      <c r="Q113">
        <v>5609</v>
      </c>
      <c r="R113">
        <v>5609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0.12315747624698289</v>
      </c>
      <c r="Y113">
        <v>0.87684252375301708</v>
      </c>
      <c r="Z113">
        <v>5.0778380516471711E-2</v>
      </c>
      <c r="AA113">
        <v>722</v>
      </c>
      <c r="AB113">
        <f t="shared" si="8"/>
        <v>94</v>
      </c>
      <c r="AC113">
        <v>1267</v>
      </c>
      <c r="AD113">
        <v>639.59092818209058</v>
      </c>
      <c r="AE113">
        <v>722</v>
      </c>
      <c r="AF113" s="6">
        <v>17.8</v>
      </c>
      <c r="AG113">
        <v>34.799999999999997</v>
      </c>
      <c r="AH113">
        <f t="shared" si="9"/>
        <v>619.43999999999994</v>
      </c>
      <c r="AI113">
        <v>1462</v>
      </c>
      <c r="AJ113">
        <v>1388</v>
      </c>
      <c r="AK113" s="18">
        <v>1560</v>
      </c>
    </row>
    <row r="114" spans="1:37" x14ac:dyDescent="0.6">
      <c r="A114">
        <v>2025</v>
      </c>
      <c r="B114">
        <v>4</v>
      </c>
      <c r="C114">
        <v>23</v>
      </c>
      <c r="D114">
        <f t="shared" si="7"/>
        <v>3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5"/>
        <v>0</v>
      </c>
      <c r="I114">
        <f t="shared" si="6"/>
        <v>0</v>
      </c>
      <c r="L114">
        <v>5667.1301775147931</v>
      </c>
      <c r="M114">
        <v>5226.8934911242604</v>
      </c>
      <c r="N114">
        <v>594.07100591715971</v>
      </c>
      <c r="O114">
        <v>810.84023668639054</v>
      </c>
      <c r="P114">
        <v>6085</v>
      </c>
      <c r="Q114">
        <v>5754</v>
      </c>
      <c r="R114">
        <v>5754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0.12722076751977929</v>
      </c>
      <c r="Y114">
        <v>0.87277923248022082</v>
      </c>
      <c r="Z114">
        <v>0.1053579975786243</v>
      </c>
      <c r="AA114">
        <v>784</v>
      </c>
      <c r="AB114">
        <f t="shared" si="8"/>
        <v>62</v>
      </c>
      <c r="AC114">
        <v>1267</v>
      </c>
      <c r="AD114">
        <v>553.60678619835755</v>
      </c>
      <c r="AE114">
        <v>784</v>
      </c>
      <c r="AF114" s="6">
        <v>16.8</v>
      </c>
      <c r="AG114">
        <v>0</v>
      </c>
      <c r="AH114">
        <f t="shared" si="9"/>
        <v>0</v>
      </c>
      <c r="AI114">
        <v>1502</v>
      </c>
      <c r="AJ114">
        <v>1362</v>
      </c>
      <c r="AK114" s="18">
        <v>1685</v>
      </c>
    </row>
    <row r="115" spans="1:37" x14ac:dyDescent="0.6">
      <c r="A115">
        <v>2025</v>
      </c>
      <c r="B115">
        <v>4</v>
      </c>
      <c r="C115">
        <v>24</v>
      </c>
      <c r="D115">
        <f t="shared" si="7"/>
        <v>4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5"/>
        <v>0</v>
      </c>
      <c r="I115">
        <f t="shared" si="6"/>
        <v>0</v>
      </c>
      <c r="L115">
        <v>5883.9425287356325</v>
      </c>
      <c r="M115">
        <v>5249.6896551724139</v>
      </c>
      <c r="N115">
        <v>608.04597701149419</v>
      </c>
      <c r="O115">
        <v>780.64942528735628</v>
      </c>
      <c r="P115">
        <v>6371</v>
      </c>
      <c r="Q115">
        <v>6091</v>
      </c>
      <c r="R115">
        <v>6091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0.1259448724121329</v>
      </c>
      <c r="Y115">
        <v>0.87405512758786719</v>
      </c>
      <c r="Z115">
        <v>0.1009950248756219</v>
      </c>
      <c r="AA115">
        <v>778</v>
      </c>
      <c r="AB115">
        <f t="shared" si="8"/>
        <v>-6</v>
      </c>
      <c r="AC115">
        <v>1267</v>
      </c>
      <c r="AD115">
        <v>607.36019662337719</v>
      </c>
      <c r="AE115">
        <v>778</v>
      </c>
      <c r="AF115" s="6">
        <v>14.7</v>
      </c>
      <c r="AG115">
        <v>0</v>
      </c>
      <c r="AH115">
        <f t="shared" si="9"/>
        <v>0</v>
      </c>
      <c r="AI115">
        <v>1593</v>
      </c>
      <c r="AJ115">
        <v>1429</v>
      </c>
      <c r="AK115" s="18">
        <v>1817</v>
      </c>
    </row>
    <row r="116" spans="1:37" x14ac:dyDescent="0.6">
      <c r="A116">
        <v>2025</v>
      </c>
      <c r="B116">
        <v>4</v>
      </c>
      <c r="C116">
        <v>25</v>
      </c>
      <c r="D116">
        <f t="shared" si="7"/>
        <v>5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5"/>
        <v>0</v>
      </c>
      <c r="I116">
        <f t="shared" si="6"/>
        <v>0</v>
      </c>
      <c r="L116">
        <v>6460.0707964601761</v>
      </c>
      <c r="M116">
        <v>5452.7079646017692</v>
      </c>
      <c r="N116">
        <v>617.30088495575217</v>
      </c>
      <c r="O116">
        <v>848.78171091445415</v>
      </c>
      <c r="P116">
        <v>6296</v>
      </c>
      <c r="Q116">
        <v>6366</v>
      </c>
      <c r="R116">
        <v>6366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0.1230571789606697</v>
      </c>
      <c r="Y116">
        <v>0.8769428210393303</v>
      </c>
      <c r="Z116">
        <v>0.1183962512504607</v>
      </c>
      <c r="AA116">
        <v>843</v>
      </c>
      <c r="AB116">
        <f t="shared" si="8"/>
        <v>65</v>
      </c>
      <c r="AC116">
        <v>1267</v>
      </c>
      <c r="AD116">
        <v>634.33889262531864</v>
      </c>
      <c r="AE116">
        <v>843</v>
      </c>
      <c r="AF116" s="6">
        <v>12.5</v>
      </c>
      <c r="AG116">
        <v>0</v>
      </c>
      <c r="AH116">
        <f t="shared" si="9"/>
        <v>0</v>
      </c>
      <c r="AI116">
        <v>1787</v>
      </c>
      <c r="AJ116">
        <v>1482</v>
      </c>
      <c r="AK116" s="18">
        <v>2123</v>
      </c>
    </row>
    <row r="117" spans="1:37" x14ac:dyDescent="0.6">
      <c r="A117">
        <v>2025</v>
      </c>
      <c r="B117">
        <v>4</v>
      </c>
      <c r="C117">
        <v>26</v>
      </c>
      <c r="D117">
        <f t="shared" si="7"/>
        <v>6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5"/>
        <v>0</v>
      </c>
      <c r="I117">
        <f t="shared" si="6"/>
        <v>0</v>
      </c>
      <c r="L117">
        <v>5349.9027355623102</v>
      </c>
      <c r="M117">
        <v>5103.7872340425529</v>
      </c>
      <c r="N117">
        <v>544.08206686930089</v>
      </c>
      <c r="O117">
        <v>606.00303951367778</v>
      </c>
      <c r="P117">
        <v>6064</v>
      </c>
      <c r="Q117">
        <v>6031</v>
      </c>
      <c r="R117">
        <v>6031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9.6050709659638966E-2</v>
      </c>
      <c r="Y117">
        <v>0.90394929034036098</v>
      </c>
      <c r="Z117">
        <v>0.2176936553869171</v>
      </c>
      <c r="AA117">
        <v>756</v>
      </c>
      <c r="AB117">
        <f t="shared" si="8"/>
        <v>-87</v>
      </c>
      <c r="AC117">
        <v>1267</v>
      </c>
      <c r="AD117">
        <v>621.31012035500657</v>
      </c>
      <c r="AE117">
        <v>756</v>
      </c>
      <c r="AF117" s="6">
        <v>13.8</v>
      </c>
      <c r="AG117">
        <v>0</v>
      </c>
      <c r="AH117">
        <f t="shared" si="9"/>
        <v>0</v>
      </c>
      <c r="AI117">
        <v>1600</v>
      </c>
      <c r="AJ117">
        <v>1669</v>
      </c>
      <c r="AK117" s="18">
        <v>2251</v>
      </c>
    </row>
    <row r="118" spans="1:37" x14ac:dyDescent="0.6">
      <c r="A118">
        <v>2025</v>
      </c>
      <c r="B118">
        <v>4</v>
      </c>
      <c r="C118">
        <v>27</v>
      </c>
      <c r="D118">
        <f t="shared" si="7"/>
        <v>7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5"/>
        <v>0</v>
      </c>
      <c r="I118">
        <f t="shared" si="6"/>
        <v>0</v>
      </c>
      <c r="L118">
        <v>4742.1501501501498</v>
      </c>
      <c r="M118">
        <v>4378.9069069069064</v>
      </c>
      <c r="N118" s="2">
        <v>0</v>
      </c>
      <c r="O118" s="2">
        <v>0</v>
      </c>
      <c r="P118">
        <v>6266</v>
      </c>
      <c r="Q118">
        <v>6018</v>
      </c>
      <c r="R118">
        <v>6018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0.14996540214913709</v>
      </c>
      <c r="Y118">
        <v>0.85003459785086299</v>
      </c>
      <c r="Z118">
        <v>0.12854119179420381</v>
      </c>
      <c r="AA118">
        <v>693</v>
      </c>
      <c r="AB118">
        <f t="shared" si="8"/>
        <v>-63</v>
      </c>
      <c r="AC118">
        <v>1267</v>
      </c>
      <c r="AD118">
        <v>603.17927656312338</v>
      </c>
      <c r="AE118">
        <v>693</v>
      </c>
      <c r="AF118" s="6">
        <v>14.9</v>
      </c>
      <c r="AG118">
        <v>0</v>
      </c>
      <c r="AH118">
        <f t="shared" si="9"/>
        <v>0</v>
      </c>
      <c r="AI118">
        <v>1426</v>
      </c>
      <c r="AJ118">
        <v>1806</v>
      </c>
      <c r="AK118" s="18">
        <v>1972</v>
      </c>
    </row>
    <row r="119" spans="1:37" x14ac:dyDescent="0.6">
      <c r="A119">
        <v>2025</v>
      </c>
      <c r="B119">
        <v>4</v>
      </c>
      <c r="C119">
        <v>28</v>
      </c>
      <c r="D119">
        <f t="shared" si="7"/>
        <v>1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5"/>
        <v>0</v>
      </c>
      <c r="I119">
        <f t="shared" si="6"/>
        <v>0</v>
      </c>
      <c r="L119">
        <v>6108.9341317365279</v>
      </c>
      <c r="M119">
        <v>5284.7904191616781</v>
      </c>
      <c r="N119" s="2">
        <v>0</v>
      </c>
      <c r="O119" s="2">
        <v>0</v>
      </c>
      <c r="P119">
        <v>5867</v>
      </c>
      <c r="Q119">
        <v>5276</v>
      </c>
      <c r="R119">
        <v>5276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0.15032072238390101</v>
      </c>
      <c r="Y119">
        <v>0.84967927761609896</v>
      </c>
      <c r="Z119">
        <v>0.12691503955077499</v>
      </c>
      <c r="AA119">
        <v>648</v>
      </c>
      <c r="AB119">
        <f t="shared" si="8"/>
        <v>-45</v>
      </c>
      <c r="AC119">
        <v>1267</v>
      </c>
      <c r="AD119">
        <v>531.08348735748905</v>
      </c>
      <c r="AE119">
        <v>648</v>
      </c>
      <c r="AF119" s="6">
        <v>15.1</v>
      </c>
      <c r="AG119">
        <v>0</v>
      </c>
      <c r="AH119">
        <f t="shared" si="9"/>
        <v>0</v>
      </c>
      <c r="AI119">
        <v>1449</v>
      </c>
      <c r="AJ119">
        <v>1651</v>
      </c>
      <c r="AK119" s="18">
        <v>1588</v>
      </c>
    </row>
    <row r="120" spans="1:37" x14ac:dyDescent="0.6">
      <c r="A120">
        <v>2025</v>
      </c>
      <c r="B120">
        <v>4</v>
      </c>
      <c r="C120">
        <v>29</v>
      </c>
      <c r="D120">
        <f t="shared" si="7"/>
        <v>2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5"/>
        <v>0</v>
      </c>
      <c r="I120">
        <f t="shared" si="6"/>
        <v>0</v>
      </c>
      <c r="L120">
        <v>6069.9047619047624</v>
      </c>
      <c r="M120">
        <v>5566.4761904761908</v>
      </c>
      <c r="N120" s="2">
        <v>0</v>
      </c>
      <c r="O120" s="2">
        <v>0</v>
      </c>
      <c r="P120">
        <v>5510</v>
      </c>
      <c r="Q120">
        <v>6003</v>
      </c>
      <c r="R120">
        <v>6003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0.1249297895133038</v>
      </c>
      <c r="Y120">
        <v>0.87507021048669609</v>
      </c>
      <c r="Z120">
        <v>9.7440574423115905E-2</v>
      </c>
      <c r="AA120">
        <v>631</v>
      </c>
      <c r="AB120">
        <f t="shared" si="8"/>
        <v>-17</v>
      </c>
      <c r="AC120">
        <v>1267</v>
      </c>
      <c r="AD120">
        <v>525.5501013904111</v>
      </c>
      <c r="AE120">
        <v>631</v>
      </c>
      <c r="AF120" s="6">
        <v>14.8</v>
      </c>
      <c r="AG120">
        <v>0</v>
      </c>
      <c r="AH120">
        <f t="shared" si="9"/>
        <v>0</v>
      </c>
      <c r="AI120">
        <v>1561</v>
      </c>
      <c r="AJ120">
        <v>1633</v>
      </c>
      <c r="AK120" s="18">
        <v>1463</v>
      </c>
    </row>
    <row r="121" spans="1:37" x14ac:dyDescent="0.6">
      <c r="A121">
        <v>2025</v>
      </c>
      <c r="B121">
        <v>4</v>
      </c>
      <c r="C121">
        <v>30</v>
      </c>
      <c r="D121">
        <f t="shared" si="7"/>
        <v>3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5"/>
        <v>0</v>
      </c>
      <c r="I121">
        <f t="shared" si="6"/>
        <v>0</v>
      </c>
      <c r="L121">
        <v>5825.2321428571422</v>
      </c>
      <c r="M121">
        <v>5385.1428571428569</v>
      </c>
      <c r="N121" s="2">
        <v>0</v>
      </c>
      <c r="O121" s="2">
        <v>0</v>
      </c>
      <c r="P121">
        <v>5422</v>
      </c>
      <c r="Q121">
        <v>6489</v>
      </c>
      <c r="R121">
        <v>6489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0.1222775265760741</v>
      </c>
      <c r="Y121">
        <v>0.87772247342392584</v>
      </c>
      <c r="Z121">
        <v>0.1787631281208647</v>
      </c>
      <c r="AA121">
        <v>599</v>
      </c>
      <c r="AB121">
        <f t="shared" si="8"/>
        <v>-32</v>
      </c>
      <c r="AC121">
        <v>1267</v>
      </c>
      <c r="AD121">
        <v>485.07293041973992</v>
      </c>
      <c r="AE121">
        <v>599</v>
      </c>
      <c r="AF121" s="6">
        <v>18.399999999999999</v>
      </c>
      <c r="AG121">
        <v>0</v>
      </c>
      <c r="AH121">
        <f t="shared" si="9"/>
        <v>0</v>
      </c>
      <c r="AI121">
        <v>1716</v>
      </c>
      <c r="AJ121">
        <v>1501</v>
      </c>
      <c r="AK121" s="18">
        <v>1525</v>
      </c>
    </row>
    <row r="122" spans="1:37" x14ac:dyDescent="0.6">
      <c r="A122">
        <v>2025</v>
      </c>
      <c r="B122">
        <v>5</v>
      </c>
      <c r="C122">
        <v>1</v>
      </c>
      <c r="D122">
        <f t="shared" si="7"/>
        <v>4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5"/>
        <v>0</v>
      </c>
      <c r="I122">
        <f t="shared" si="6"/>
        <v>0</v>
      </c>
      <c r="L122">
        <v>4494.7304347826075</v>
      </c>
      <c r="M122">
        <v>4281.2347826086952</v>
      </c>
      <c r="N122">
        <v>529.3739130434783</v>
      </c>
      <c r="O122">
        <v>585.17681159420283</v>
      </c>
      <c r="P122">
        <v>5613</v>
      </c>
      <c r="Q122">
        <v>6596</v>
      </c>
      <c r="R122">
        <v>6596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0.1353903638611641</v>
      </c>
      <c r="Y122">
        <v>0.8646096361388359</v>
      </c>
      <c r="Z122">
        <v>8.0876714679646938E-2</v>
      </c>
      <c r="AA122">
        <v>338</v>
      </c>
      <c r="AB122">
        <f t="shared" si="8"/>
        <v>-261</v>
      </c>
      <c r="AC122">
        <v>1267</v>
      </c>
      <c r="AD122">
        <v>601.66467487856801</v>
      </c>
      <c r="AE122">
        <v>338</v>
      </c>
      <c r="AF122" s="6">
        <v>14.7</v>
      </c>
      <c r="AG122">
        <v>21.1</v>
      </c>
      <c r="AH122">
        <f t="shared" si="9"/>
        <v>310.17</v>
      </c>
      <c r="AI122">
        <v>0</v>
      </c>
      <c r="AJ122">
        <v>339</v>
      </c>
      <c r="AK122" s="18">
        <v>1148</v>
      </c>
    </row>
    <row r="123" spans="1:37" x14ac:dyDescent="0.6">
      <c r="A123">
        <v>2025</v>
      </c>
      <c r="B123">
        <v>5</v>
      </c>
      <c r="C123">
        <v>2</v>
      </c>
      <c r="D123">
        <f t="shared" si="7"/>
        <v>5</v>
      </c>
      <c r="G123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0</v>
      </c>
      <c r="H123">
        <f t="shared" si="5"/>
        <v>0</v>
      </c>
      <c r="I123">
        <f t="shared" si="6"/>
        <v>0</v>
      </c>
      <c r="L123">
        <v>5505.7714285714274</v>
      </c>
      <c r="M123">
        <v>5023.7142857142853</v>
      </c>
      <c r="N123">
        <v>652.37142857142851</v>
      </c>
      <c r="O123">
        <v>782.77142857142849</v>
      </c>
      <c r="P123">
        <v>5206</v>
      </c>
      <c r="Q123">
        <v>6542</v>
      </c>
      <c r="R123">
        <v>6542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0.13081091817046869</v>
      </c>
      <c r="Y123">
        <v>0.86918908182953125</v>
      </c>
      <c r="Z123">
        <v>5.3569401884008619E-2</v>
      </c>
      <c r="AA123">
        <v>232</v>
      </c>
      <c r="AB123">
        <f t="shared" si="8"/>
        <v>-106</v>
      </c>
      <c r="AC123">
        <v>1267</v>
      </c>
      <c r="AD123">
        <v>533.21306989779748</v>
      </c>
      <c r="AE123">
        <v>232</v>
      </c>
      <c r="AF123" s="6">
        <v>13.4</v>
      </c>
      <c r="AG123">
        <v>0</v>
      </c>
      <c r="AH123">
        <f t="shared" si="9"/>
        <v>0</v>
      </c>
      <c r="AI123">
        <v>0</v>
      </c>
      <c r="AJ123">
        <v>190</v>
      </c>
      <c r="AK123" s="18">
        <v>809</v>
      </c>
    </row>
    <row r="124" spans="1:37" x14ac:dyDescent="0.6">
      <c r="A124">
        <v>2025</v>
      </c>
      <c r="B124">
        <v>5</v>
      </c>
      <c r="C124">
        <v>3</v>
      </c>
      <c r="D124">
        <f t="shared" si="7"/>
        <v>6</v>
      </c>
      <c r="E124" t="s">
        <v>25</v>
      </c>
      <c r="F124" t="s">
        <v>18</v>
      </c>
      <c r="G124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-2</v>
      </c>
      <c r="H124">
        <f t="shared" si="5"/>
        <v>0</v>
      </c>
      <c r="I124">
        <f t="shared" si="6"/>
        <v>1</v>
      </c>
      <c r="J124" s="8" t="s">
        <v>65</v>
      </c>
      <c r="K124" s="8"/>
      <c r="L124">
        <v>5251.5878787878792</v>
      </c>
      <c r="M124">
        <v>4962.2545454545461</v>
      </c>
      <c r="N124">
        <v>521.93939393939399</v>
      </c>
      <c r="O124">
        <v>569.35151515151517</v>
      </c>
      <c r="P124">
        <v>5879</v>
      </c>
      <c r="Q124">
        <v>6657</v>
      </c>
      <c r="R124">
        <v>6657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8.7438842799404393E-2</v>
      </c>
      <c r="Y124">
        <v>0.91256115720059561</v>
      </c>
      <c r="Z124">
        <v>0.14345219102318649</v>
      </c>
      <c r="AA124">
        <v>191</v>
      </c>
      <c r="AB124">
        <f t="shared" si="8"/>
        <v>-41</v>
      </c>
      <c r="AC124">
        <v>1267</v>
      </c>
      <c r="AD124">
        <v>560.20623697292672</v>
      </c>
      <c r="AE124">
        <v>191</v>
      </c>
      <c r="AF124" s="6">
        <v>11.2</v>
      </c>
      <c r="AG124">
        <v>7.3</v>
      </c>
      <c r="AH124">
        <f t="shared" si="9"/>
        <v>81.759999999999991</v>
      </c>
      <c r="AI124">
        <v>0</v>
      </c>
      <c r="AJ124">
        <v>284</v>
      </c>
      <c r="AK124" s="18">
        <v>619</v>
      </c>
    </row>
    <row r="125" spans="1:37" x14ac:dyDescent="0.6">
      <c r="A125">
        <v>2025</v>
      </c>
      <c r="B125">
        <v>5</v>
      </c>
      <c r="C125">
        <v>4</v>
      </c>
      <c r="D125">
        <f t="shared" si="7"/>
        <v>7</v>
      </c>
      <c r="E125" t="s">
        <v>25</v>
      </c>
      <c r="F125" t="s">
        <v>19</v>
      </c>
      <c r="G125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-1</v>
      </c>
      <c r="H125">
        <f t="shared" si="5"/>
        <v>0</v>
      </c>
      <c r="I125">
        <f t="shared" si="6"/>
        <v>1</v>
      </c>
      <c r="J125" s="8" t="s">
        <v>65</v>
      </c>
      <c r="K125" s="8"/>
      <c r="L125">
        <v>5031.6279069767452</v>
      </c>
      <c r="M125">
        <v>4774.3255813953492</v>
      </c>
      <c r="N125">
        <v>592.93023255813955</v>
      </c>
      <c r="O125">
        <v>572.5813953488373</v>
      </c>
      <c r="P125">
        <v>6036</v>
      </c>
      <c r="Q125">
        <v>6449</v>
      </c>
      <c r="R125">
        <v>6449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0.15145975170204251</v>
      </c>
      <c r="Y125">
        <v>0.84854024829795749</v>
      </c>
      <c r="Z125">
        <v>0.13950941129355229</v>
      </c>
      <c r="AA125">
        <v>104</v>
      </c>
      <c r="AB125">
        <f t="shared" si="8"/>
        <v>-87</v>
      </c>
      <c r="AC125">
        <v>1267</v>
      </c>
      <c r="AD125">
        <v>495.46989636053689</v>
      </c>
      <c r="AE125">
        <v>104</v>
      </c>
      <c r="AF125" s="6">
        <v>13.7</v>
      </c>
      <c r="AG125">
        <v>0</v>
      </c>
      <c r="AH125">
        <f t="shared" si="9"/>
        <v>0</v>
      </c>
      <c r="AI125">
        <v>0</v>
      </c>
      <c r="AJ125">
        <v>208</v>
      </c>
      <c r="AK125" s="18">
        <v>335</v>
      </c>
    </row>
    <row r="126" spans="1:37" x14ac:dyDescent="0.6">
      <c r="A126">
        <v>2025</v>
      </c>
      <c r="B126">
        <v>5</v>
      </c>
      <c r="C126">
        <v>5</v>
      </c>
      <c r="D126">
        <f t="shared" si="7"/>
        <v>1</v>
      </c>
      <c r="E126" t="s">
        <v>25</v>
      </c>
      <c r="F126" t="s">
        <v>16</v>
      </c>
      <c r="G126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0</v>
      </c>
      <c r="H126">
        <f t="shared" si="5"/>
        <v>1</v>
      </c>
      <c r="I126">
        <f t="shared" si="6"/>
        <v>1</v>
      </c>
      <c r="J126" s="8" t="s">
        <v>65</v>
      </c>
      <c r="K126" s="8"/>
      <c r="L126">
        <v>5074.9767441860467</v>
      </c>
      <c r="M126">
        <v>4794.2325581395353</v>
      </c>
      <c r="N126">
        <v>587</v>
      </c>
      <c r="O126">
        <v>561.79069767441865</v>
      </c>
      <c r="P126">
        <v>6625</v>
      </c>
      <c r="Q126">
        <v>6634</v>
      </c>
      <c r="R126">
        <v>6634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0.15176214538911581</v>
      </c>
      <c r="Y126">
        <v>0.84823785461088419</v>
      </c>
      <c r="Z126">
        <v>7.9547225783744374E-2</v>
      </c>
      <c r="AA126">
        <v>54</v>
      </c>
      <c r="AB126">
        <f t="shared" si="8"/>
        <v>-50</v>
      </c>
      <c r="AC126">
        <v>1267</v>
      </c>
      <c r="AD126">
        <v>522.67062705751664</v>
      </c>
      <c r="AE126">
        <v>54</v>
      </c>
      <c r="AF126" s="6">
        <v>12.1</v>
      </c>
      <c r="AG126">
        <v>0</v>
      </c>
      <c r="AH126">
        <f t="shared" si="9"/>
        <v>0</v>
      </c>
      <c r="AI126">
        <v>0</v>
      </c>
      <c r="AJ126">
        <v>74</v>
      </c>
      <c r="AK126" s="18">
        <v>127</v>
      </c>
    </row>
    <row r="127" spans="1:37" x14ac:dyDescent="0.6">
      <c r="A127">
        <v>2025</v>
      </c>
      <c r="B127">
        <v>5</v>
      </c>
      <c r="C127">
        <v>6</v>
      </c>
      <c r="D127">
        <f t="shared" si="7"/>
        <v>2</v>
      </c>
      <c r="E127" t="s">
        <v>25</v>
      </c>
      <c r="F127" t="s">
        <v>20</v>
      </c>
      <c r="G12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1</v>
      </c>
      <c r="H127">
        <f t="shared" si="5"/>
        <v>0</v>
      </c>
      <c r="I127">
        <f t="shared" si="6"/>
        <v>1</v>
      </c>
      <c r="J127" s="8" t="s">
        <v>65</v>
      </c>
      <c r="K127" s="8"/>
      <c r="L127">
        <v>4941.8328530259359</v>
      </c>
      <c r="M127">
        <v>4524.634005763688</v>
      </c>
      <c r="N127">
        <v>591.68587896253598</v>
      </c>
      <c r="O127">
        <v>579.51296829971182</v>
      </c>
      <c r="P127">
        <v>6890</v>
      </c>
      <c r="Q127">
        <v>6392</v>
      </c>
      <c r="R127">
        <v>6392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0.1202857788198851</v>
      </c>
      <c r="Y127">
        <v>0.87971422118011489</v>
      </c>
      <c r="Z127">
        <v>8.3438918407296656E-2</v>
      </c>
      <c r="AA127">
        <v>18</v>
      </c>
      <c r="AB127">
        <f t="shared" si="8"/>
        <v>-36</v>
      </c>
      <c r="AC127">
        <v>1267</v>
      </c>
      <c r="AD127">
        <v>540.11447373155158</v>
      </c>
      <c r="AE127">
        <v>18</v>
      </c>
      <c r="AF127" s="6">
        <v>14.4</v>
      </c>
      <c r="AG127">
        <v>0</v>
      </c>
      <c r="AH127">
        <f t="shared" si="9"/>
        <v>0</v>
      </c>
      <c r="AI127">
        <v>0</v>
      </c>
      <c r="AJ127">
        <v>21</v>
      </c>
      <c r="AK127" s="18">
        <v>53</v>
      </c>
    </row>
    <row r="128" spans="1:37" x14ac:dyDescent="0.6">
      <c r="A128">
        <v>2025</v>
      </c>
      <c r="B128">
        <v>5</v>
      </c>
      <c r="C128">
        <v>7</v>
      </c>
      <c r="D128">
        <f t="shared" si="7"/>
        <v>3</v>
      </c>
      <c r="G128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0</v>
      </c>
      <c r="H128">
        <f t="shared" si="5"/>
        <v>0</v>
      </c>
      <c r="I128">
        <f t="shared" si="6"/>
        <v>0</v>
      </c>
      <c r="L128">
        <v>5478.8421052631566</v>
      </c>
      <c r="M128">
        <v>4843.4327485380109</v>
      </c>
      <c r="N128">
        <v>613.07017543859649</v>
      </c>
      <c r="O128">
        <v>723.53801169590633</v>
      </c>
      <c r="P128">
        <v>6477</v>
      </c>
      <c r="Q128">
        <v>5728</v>
      </c>
      <c r="R128">
        <v>5728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0.126177795985252</v>
      </c>
      <c r="Y128">
        <v>0.87382220401474808</v>
      </c>
      <c r="Z128">
        <v>0.1371855796804588</v>
      </c>
      <c r="AA128">
        <v>11</v>
      </c>
      <c r="AB128">
        <f t="shared" si="8"/>
        <v>-7</v>
      </c>
      <c r="AC128">
        <v>1267</v>
      </c>
      <c r="AD128">
        <v>607.0885868159603</v>
      </c>
      <c r="AE128">
        <v>11</v>
      </c>
      <c r="AF128" s="6">
        <v>14.9</v>
      </c>
      <c r="AG128">
        <v>0</v>
      </c>
      <c r="AH128">
        <f t="shared" si="9"/>
        <v>0</v>
      </c>
      <c r="AI128">
        <v>0</v>
      </c>
      <c r="AJ128">
        <v>16</v>
      </c>
      <c r="AK128" s="18">
        <v>32</v>
      </c>
    </row>
    <row r="129" spans="1:37" x14ac:dyDescent="0.6">
      <c r="A129">
        <v>2025</v>
      </c>
      <c r="B129">
        <v>5</v>
      </c>
      <c r="C129">
        <v>8</v>
      </c>
      <c r="D129">
        <f t="shared" si="7"/>
        <v>4</v>
      </c>
      <c r="G129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0</v>
      </c>
      <c r="H129">
        <f t="shared" si="5"/>
        <v>0</v>
      </c>
      <c r="I129">
        <f t="shared" si="6"/>
        <v>0</v>
      </c>
      <c r="L129">
        <v>5874.7627118644068</v>
      </c>
      <c r="M129">
        <v>4952.8192090395478</v>
      </c>
      <c r="N129">
        <v>618.93785310734461</v>
      </c>
      <c r="O129">
        <v>787.36158192090397</v>
      </c>
      <c r="P129">
        <v>5163</v>
      </c>
      <c r="Q129">
        <v>4770</v>
      </c>
      <c r="R129">
        <v>4770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0.1319804595552104</v>
      </c>
      <c r="Y129">
        <v>0.86801954044478957</v>
      </c>
      <c r="Z129">
        <v>3.70712344134271E-2</v>
      </c>
      <c r="AA129">
        <v>6</v>
      </c>
      <c r="AB129">
        <f t="shared" si="8"/>
        <v>-5</v>
      </c>
      <c r="AC129">
        <v>1267</v>
      </c>
      <c r="AD129">
        <v>477.15120814686259</v>
      </c>
      <c r="AE129">
        <v>6</v>
      </c>
      <c r="AF129" s="6">
        <v>17.399999999999999</v>
      </c>
      <c r="AG129">
        <v>0</v>
      </c>
      <c r="AH129">
        <f t="shared" si="9"/>
        <v>0</v>
      </c>
      <c r="AI129">
        <v>0</v>
      </c>
      <c r="AJ129">
        <v>9</v>
      </c>
      <c r="AK129" s="18">
        <v>16</v>
      </c>
    </row>
    <row r="130" spans="1:37" x14ac:dyDescent="0.6">
      <c r="A130">
        <v>2025</v>
      </c>
      <c r="B130">
        <v>5</v>
      </c>
      <c r="C130">
        <v>9</v>
      </c>
      <c r="D130">
        <f t="shared" si="7"/>
        <v>5</v>
      </c>
      <c r="G13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0</v>
      </c>
      <c r="H130">
        <f t="shared" ref="H130:H152" si="10" xml:space="preserve"> IF(F130 = "H",1,0)</f>
        <v>0</v>
      </c>
      <c r="I130">
        <f t="shared" ref="I130:I152" si="11">IF(NOT(ISBLANK(F130)), 1, 0)</f>
        <v>0</v>
      </c>
      <c r="L130">
        <v>6366.2208588957055</v>
      </c>
      <c r="M130">
        <v>5544.815950920246</v>
      </c>
      <c r="N130">
        <v>620.95705521472394</v>
      </c>
      <c r="O130">
        <v>800.23926380368107</v>
      </c>
      <c r="P130">
        <v>5225</v>
      </c>
      <c r="Q130">
        <v>5397</v>
      </c>
      <c r="R130">
        <v>5397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0.1269299566936547</v>
      </c>
      <c r="Y130">
        <v>0.8730700433063453</v>
      </c>
      <c r="Z130">
        <v>0.1076445113914517</v>
      </c>
      <c r="AA130" s="2">
        <v>0</v>
      </c>
      <c r="AB130" s="2">
        <f t="shared" si="8"/>
        <v>-6</v>
      </c>
      <c r="AC130">
        <v>1267</v>
      </c>
      <c r="AD130">
        <v>0</v>
      </c>
      <c r="AE130">
        <v>0</v>
      </c>
      <c r="AF130" s="6">
        <v>15.1</v>
      </c>
      <c r="AG130">
        <v>17.600000000000001</v>
      </c>
      <c r="AH130">
        <f t="shared" si="9"/>
        <v>265.76</v>
      </c>
      <c r="AI130">
        <v>0</v>
      </c>
      <c r="AJ130">
        <v>0</v>
      </c>
      <c r="AK130" s="18">
        <v>0</v>
      </c>
    </row>
    <row r="131" spans="1:37" x14ac:dyDescent="0.6">
      <c r="A131">
        <v>2025</v>
      </c>
      <c r="B131">
        <v>5</v>
      </c>
      <c r="C131">
        <v>10</v>
      </c>
      <c r="D131">
        <f t="shared" ref="D131:D152" si="12">WEEKDAY(DATE(A131,B131,C131), 2)</f>
        <v>6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10"/>
        <v>0</v>
      </c>
      <c r="I131">
        <f t="shared" si="11"/>
        <v>0</v>
      </c>
      <c r="L131">
        <v>5364.1958456973289</v>
      </c>
      <c r="M131">
        <v>4874.8189910979218</v>
      </c>
      <c r="N131">
        <v>569.94955489614244</v>
      </c>
      <c r="O131">
        <v>558.84866468842722</v>
      </c>
      <c r="P131">
        <v>5503</v>
      </c>
      <c r="Q131">
        <v>5359</v>
      </c>
      <c r="R131">
        <v>5359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9.5916958202909242E-2</v>
      </c>
      <c r="Y131">
        <v>0.90408304179709076</v>
      </c>
      <c r="Z131">
        <v>0.1181212790769042</v>
      </c>
      <c r="AA131" s="2">
        <v>0</v>
      </c>
      <c r="AB131" s="2">
        <f t="shared" ref="AB131:AB152" si="13">AA131-AA130</f>
        <v>0</v>
      </c>
      <c r="AC131">
        <v>1267</v>
      </c>
      <c r="AD131">
        <v>0</v>
      </c>
      <c r="AE131">
        <v>0</v>
      </c>
      <c r="AF131" s="6">
        <v>12.3</v>
      </c>
      <c r="AG131">
        <v>14.1</v>
      </c>
      <c r="AH131">
        <f t="shared" ref="AH131:AH152" si="14">AF131*AG131</f>
        <v>173.43</v>
      </c>
      <c r="AI131">
        <v>0</v>
      </c>
      <c r="AJ131">
        <v>0</v>
      </c>
      <c r="AK131" s="18">
        <v>0</v>
      </c>
    </row>
    <row r="132" spans="1:37" x14ac:dyDescent="0.6">
      <c r="A132">
        <v>2025</v>
      </c>
      <c r="B132">
        <v>5</v>
      </c>
      <c r="C132">
        <v>11</v>
      </c>
      <c r="D132">
        <f t="shared" si="12"/>
        <v>7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0</v>
      </c>
      <c r="H132">
        <f t="shared" si="10"/>
        <v>0</v>
      </c>
      <c r="I132">
        <f t="shared" si="11"/>
        <v>0</v>
      </c>
      <c r="L132">
        <v>4744.2857142857147</v>
      </c>
      <c r="M132">
        <v>4359.3061224489802</v>
      </c>
      <c r="N132">
        <v>509.83673469387759</v>
      </c>
      <c r="O132">
        <v>524.40816326530614</v>
      </c>
      <c r="P132">
        <v>6083</v>
      </c>
      <c r="Q132">
        <v>5823</v>
      </c>
      <c r="R132">
        <v>5823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0.15105948981305939</v>
      </c>
      <c r="Y132">
        <v>0.84894051018694061</v>
      </c>
      <c r="Z132">
        <v>0.12407009670994219</v>
      </c>
      <c r="AA132">
        <v>3</v>
      </c>
      <c r="AB132">
        <f t="shared" si="13"/>
        <v>3</v>
      </c>
      <c r="AC132">
        <v>1267</v>
      </c>
      <c r="AD132">
        <v>590.32230047683754</v>
      </c>
      <c r="AE132">
        <v>3</v>
      </c>
      <c r="AF132" s="6">
        <v>14.7</v>
      </c>
      <c r="AG132">
        <v>0</v>
      </c>
      <c r="AH132">
        <f t="shared" si="14"/>
        <v>0</v>
      </c>
      <c r="AI132">
        <v>0</v>
      </c>
      <c r="AJ132">
        <v>1</v>
      </c>
      <c r="AK132" s="18">
        <v>7</v>
      </c>
    </row>
    <row r="133" spans="1:37" x14ac:dyDescent="0.6">
      <c r="A133">
        <v>2025</v>
      </c>
      <c r="B133">
        <v>5</v>
      </c>
      <c r="C133">
        <v>12</v>
      </c>
      <c r="D133">
        <f t="shared" si="12"/>
        <v>1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10"/>
        <v>0</v>
      </c>
      <c r="I133">
        <f t="shared" si="11"/>
        <v>0</v>
      </c>
      <c r="L133">
        <v>6066.1538461538457</v>
      </c>
      <c r="M133">
        <v>5270.5769230769229</v>
      </c>
      <c r="N133">
        <v>634.46153846153845</v>
      </c>
      <c r="O133">
        <v>818.5</v>
      </c>
      <c r="P133">
        <v>6506</v>
      </c>
      <c r="Q133">
        <v>5897</v>
      </c>
      <c r="R133">
        <v>5897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0.15300157795924951</v>
      </c>
      <c r="Y133">
        <v>0.84699842204075049</v>
      </c>
      <c r="Z133">
        <v>0.1695678464887527</v>
      </c>
      <c r="AA133" s="2">
        <v>0</v>
      </c>
      <c r="AB133" s="2">
        <f t="shared" si="13"/>
        <v>-3</v>
      </c>
      <c r="AC133">
        <v>1267</v>
      </c>
      <c r="AD133">
        <v>0</v>
      </c>
      <c r="AE133">
        <v>0</v>
      </c>
      <c r="AF133" s="6">
        <v>17</v>
      </c>
      <c r="AG133">
        <v>0</v>
      </c>
      <c r="AH133">
        <f t="shared" si="14"/>
        <v>0</v>
      </c>
      <c r="AI133">
        <v>0</v>
      </c>
      <c r="AJ133">
        <v>0</v>
      </c>
      <c r="AK133" s="18">
        <v>0</v>
      </c>
    </row>
    <row r="134" spans="1:37" x14ac:dyDescent="0.6">
      <c r="A134">
        <v>2025</v>
      </c>
      <c r="B134">
        <v>5</v>
      </c>
      <c r="C134">
        <v>13</v>
      </c>
      <c r="D134">
        <f t="shared" si="12"/>
        <v>2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10"/>
        <v>0</v>
      </c>
      <c r="I134">
        <f t="shared" si="11"/>
        <v>0</v>
      </c>
      <c r="L134">
        <v>5791.1504424778759</v>
      </c>
      <c r="M134">
        <v>5158.5132743362828</v>
      </c>
      <c r="N134">
        <v>595.9646017699115</v>
      </c>
      <c r="O134">
        <v>791.22418879056045</v>
      </c>
      <c r="P134">
        <v>5711</v>
      </c>
      <c r="Q134">
        <v>5654</v>
      </c>
      <c r="R134">
        <v>5654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0.1232315169798672</v>
      </c>
      <c r="Y134">
        <v>0.87676848302013288</v>
      </c>
      <c r="Z134">
        <v>1.8442586889573249E-2</v>
      </c>
      <c r="AA134" s="2">
        <v>0</v>
      </c>
      <c r="AB134" s="2">
        <f t="shared" si="13"/>
        <v>0</v>
      </c>
      <c r="AC134">
        <v>1267</v>
      </c>
      <c r="AD134">
        <v>0</v>
      </c>
      <c r="AE134">
        <v>0</v>
      </c>
      <c r="AF134" s="6">
        <v>19.899999999999999</v>
      </c>
      <c r="AG134">
        <v>0</v>
      </c>
      <c r="AH134">
        <f t="shared" si="14"/>
        <v>0</v>
      </c>
      <c r="AI134">
        <v>0</v>
      </c>
      <c r="AJ134">
        <v>0</v>
      </c>
      <c r="AK134" s="18">
        <v>0</v>
      </c>
    </row>
    <row r="135" spans="1:37" x14ac:dyDescent="0.6">
      <c r="A135">
        <v>2025</v>
      </c>
      <c r="B135">
        <v>5</v>
      </c>
      <c r="C135">
        <v>14</v>
      </c>
      <c r="D135">
        <f t="shared" si="12"/>
        <v>3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10"/>
        <v>0</v>
      </c>
      <c r="I135">
        <f t="shared" si="11"/>
        <v>0</v>
      </c>
      <c r="L135">
        <v>5660.2352941176478</v>
      </c>
      <c r="M135">
        <v>4974.0411764705887</v>
      </c>
      <c r="N135">
        <v>600.30588235294113</v>
      </c>
      <c r="O135">
        <v>826.40588235294126</v>
      </c>
      <c r="P135">
        <v>5533</v>
      </c>
      <c r="Q135">
        <v>5682</v>
      </c>
      <c r="R135">
        <v>5682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0.13287709912319809</v>
      </c>
      <c r="Y135">
        <v>0.86712290087680188</v>
      </c>
      <c r="Z135">
        <v>5.3785109228711547E-2</v>
      </c>
      <c r="AA135">
        <v>2</v>
      </c>
      <c r="AB135">
        <f t="shared" si="13"/>
        <v>2</v>
      </c>
      <c r="AC135">
        <v>1267</v>
      </c>
      <c r="AD135">
        <v>458.69839337698482</v>
      </c>
      <c r="AE135">
        <v>2</v>
      </c>
      <c r="AF135" s="6">
        <v>21</v>
      </c>
      <c r="AG135">
        <v>0</v>
      </c>
      <c r="AH135">
        <f t="shared" si="14"/>
        <v>0</v>
      </c>
      <c r="AI135">
        <v>0</v>
      </c>
      <c r="AJ135">
        <v>3</v>
      </c>
      <c r="AK135" s="18">
        <v>6</v>
      </c>
    </row>
    <row r="136" spans="1:37" x14ac:dyDescent="0.6">
      <c r="A136">
        <v>2025</v>
      </c>
      <c r="B136">
        <v>5</v>
      </c>
      <c r="C136">
        <v>15</v>
      </c>
      <c r="D136">
        <f t="shared" si="12"/>
        <v>4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10"/>
        <v>0</v>
      </c>
      <c r="I136">
        <f t="shared" si="11"/>
        <v>0</v>
      </c>
      <c r="L136">
        <v>5700.9712643678158</v>
      </c>
      <c r="M136">
        <v>4985.2988505747126</v>
      </c>
      <c r="N136">
        <v>612.71264367816093</v>
      </c>
      <c r="O136">
        <v>813.56321839080465</v>
      </c>
      <c r="P136">
        <v>5689</v>
      </c>
      <c r="Q136">
        <v>6142</v>
      </c>
      <c r="R136">
        <v>6142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0.1288926186652499</v>
      </c>
      <c r="Y136">
        <v>0.87110738133475007</v>
      </c>
      <c r="Z136">
        <v>0.1125207787451047</v>
      </c>
      <c r="AA136" s="2">
        <v>0</v>
      </c>
      <c r="AB136" s="2">
        <f t="shared" si="13"/>
        <v>-2</v>
      </c>
      <c r="AC136">
        <v>1267</v>
      </c>
      <c r="AD136">
        <v>0</v>
      </c>
      <c r="AE136">
        <v>0</v>
      </c>
      <c r="AF136" s="6">
        <v>19.5</v>
      </c>
      <c r="AG136">
        <v>1.1000000000000001</v>
      </c>
      <c r="AH136">
        <f t="shared" si="14"/>
        <v>21.450000000000003</v>
      </c>
      <c r="AI136">
        <v>0</v>
      </c>
      <c r="AJ136">
        <v>2</v>
      </c>
      <c r="AK136" s="18">
        <v>3</v>
      </c>
    </row>
    <row r="137" spans="1:37" x14ac:dyDescent="0.6">
      <c r="A137">
        <v>2025</v>
      </c>
      <c r="B137">
        <v>5</v>
      </c>
      <c r="C137">
        <v>16</v>
      </c>
      <c r="D137">
        <f t="shared" si="12"/>
        <v>5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0</v>
      </c>
      <c r="H137">
        <f t="shared" si="10"/>
        <v>0</v>
      </c>
      <c r="I137">
        <f t="shared" si="11"/>
        <v>0</v>
      </c>
      <c r="L137">
        <v>5828.9090909090901</v>
      </c>
      <c r="M137">
        <v>5043.454545454545</v>
      </c>
      <c r="N137">
        <v>607.72727272727275</v>
      </c>
      <c r="O137">
        <v>754.90909090909088</v>
      </c>
      <c r="P137">
        <v>6387</v>
      </c>
      <c r="Q137">
        <v>6171</v>
      </c>
      <c r="R137">
        <v>6171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0.1246513321047482</v>
      </c>
      <c r="Y137">
        <v>0.87534866789525179</v>
      </c>
      <c r="Z137">
        <v>0.1334218748815022</v>
      </c>
      <c r="AA137" s="2">
        <v>0</v>
      </c>
      <c r="AB137" s="2">
        <f t="shared" si="13"/>
        <v>0</v>
      </c>
      <c r="AC137">
        <v>1267</v>
      </c>
      <c r="AD137">
        <v>0</v>
      </c>
      <c r="AE137">
        <v>0</v>
      </c>
      <c r="AF137" s="6">
        <v>19.399999999999999</v>
      </c>
      <c r="AG137">
        <v>51.3</v>
      </c>
      <c r="AH137">
        <f t="shared" si="14"/>
        <v>995.21999999999991</v>
      </c>
      <c r="AI137">
        <v>0</v>
      </c>
      <c r="AJ137">
        <v>0</v>
      </c>
      <c r="AK137" s="18">
        <v>0</v>
      </c>
    </row>
    <row r="138" spans="1:37" x14ac:dyDescent="0.6">
      <c r="A138">
        <v>2025</v>
      </c>
      <c r="B138">
        <v>5</v>
      </c>
      <c r="C138">
        <v>17</v>
      </c>
      <c r="D138">
        <f t="shared" si="12"/>
        <v>6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10"/>
        <v>0</v>
      </c>
      <c r="I138">
        <f t="shared" si="11"/>
        <v>0</v>
      </c>
      <c r="L138">
        <v>5366.9321533923294</v>
      </c>
      <c r="M138">
        <v>5056.9321533923294</v>
      </c>
      <c r="N138">
        <v>536.81415929203536</v>
      </c>
      <c r="O138">
        <v>586.87315634218282</v>
      </c>
      <c r="P138">
        <v>5903</v>
      </c>
      <c r="Q138">
        <v>5945</v>
      </c>
      <c r="R138">
        <v>5945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9.4810992143875339E-2</v>
      </c>
      <c r="Y138">
        <v>0.90518900785612466</v>
      </c>
      <c r="Z138">
        <v>0.20358087360535029</v>
      </c>
      <c r="AA138">
        <v>1</v>
      </c>
      <c r="AB138">
        <f t="shared" si="13"/>
        <v>1</v>
      </c>
      <c r="AC138">
        <v>1267</v>
      </c>
      <c r="AD138">
        <v>563.54101644965579</v>
      </c>
      <c r="AE138">
        <v>1</v>
      </c>
      <c r="AF138" s="6">
        <v>18.3</v>
      </c>
      <c r="AG138">
        <v>2.2000000000000002</v>
      </c>
      <c r="AH138">
        <f t="shared" si="14"/>
        <v>40.260000000000005</v>
      </c>
      <c r="AI138">
        <v>0</v>
      </c>
      <c r="AJ138">
        <v>1</v>
      </c>
      <c r="AK138" s="18">
        <v>1</v>
      </c>
    </row>
    <row r="139" spans="1:37" x14ac:dyDescent="0.6">
      <c r="A139">
        <v>2025</v>
      </c>
      <c r="B139">
        <v>5</v>
      </c>
      <c r="C139">
        <v>18</v>
      </c>
      <c r="D139">
        <f t="shared" si="12"/>
        <v>7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0</v>
      </c>
      <c r="H139">
        <f t="shared" si="10"/>
        <v>0</v>
      </c>
      <c r="I139">
        <f t="shared" si="11"/>
        <v>0</v>
      </c>
      <c r="L139">
        <v>4844.7251461988299</v>
      </c>
      <c r="M139">
        <v>4568.5146198830407</v>
      </c>
      <c r="N139">
        <v>562.38011695906425</v>
      </c>
      <c r="O139">
        <v>555.71345029239762</v>
      </c>
      <c r="P139">
        <v>6534</v>
      </c>
      <c r="Q139">
        <v>6367</v>
      </c>
      <c r="R139">
        <v>6367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0.14962599798465229</v>
      </c>
      <c r="Y139">
        <v>0.85037400201534763</v>
      </c>
      <c r="Z139">
        <v>4.9627935818928763E-2</v>
      </c>
      <c r="AA139" s="2">
        <v>0</v>
      </c>
      <c r="AB139" s="2">
        <f t="shared" si="13"/>
        <v>-1</v>
      </c>
      <c r="AC139">
        <v>1267</v>
      </c>
      <c r="AD139">
        <v>0</v>
      </c>
      <c r="AE139">
        <v>0</v>
      </c>
      <c r="AF139" s="6">
        <v>15.6</v>
      </c>
      <c r="AG139">
        <v>0</v>
      </c>
      <c r="AH139">
        <f t="shared" si="14"/>
        <v>0</v>
      </c>
      <c r="AI139">
        <v>0</v>
      </c>
      <c r="AJ139">
        <v>1</v>
      </c>
      <c r="AK139" s="18">
        <v>0</v>
      </c>
    </row>
    <row r="140" spans="1:37" x14ac:dyDescent="0.6">
      <c r="A140">
        <v>2025</v>
      </c>
      <c r="B140">
        <v>5</v>
      </c>
      <c r="C140">
        <v>19</v>
      </c>
      <c r="D140">
        <f t="shared" si="12"/>
        <v>1</v>
      </c>
      <c r="G14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0</v>
      </c>
      <c r="H140">
        <f t="shared" si="10"/>
        <v>0</v>
      </c>
      <c r="I140">
        <f t="shared" si="11"/>
        <v>0</v>
      </c>
      <c r="L140">
        <v>5674.3556851311942</v>
      </c>
      <c r="M140">
        <v>5135.3002915451889</v>
      </c>
      <c r="N140">
        <v>599.43148688046642</v>
      </c>
      <c r="O140">
        <v>805.65306122448976</v>
      </c>
      <c r="P140">
        <v>6282</v>
      </c>
      <c r="Q140">
        <v>6214</v>
      </c>
      <c r="R140">
        <v>6214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0.1525692030973721</v>
      </c>
      <c r="Y140">
        <v>0.8474307969026279</v>
      </c>
      <c r="Z140">
        <v>0.15512868879946351</v>
      </c>
      <c r="AA140" s="2">
        <v>0</v>
      </c>
      <c r="AB140" s="2">
        <f t="shared" si="13"/>
        <v>0</v>
      </c>
      <c r="AC140">
        <v>1267</v>
      </c>
      <c r="AD140">
        <v>0</v>
      </c>
      <c r="AE140">
        <v>0</v>
      </c>
      <c r="AF140" s="6">
        <v>16.100000000000001</v>
      </c>
      <c r="AG140">
        <v>1.6</v>
      </c>
      <c r="AH140">
        <f t="shared" si="14"/>
        <v>25.760000000000005</v>
      </c>
      <c r="AI140">
        <v>0</v>
      </c>
      <c r="AJ140">
        <v>0</v>
      </c>
      <c r="AK140" s="18">
        <v>0</v>
      </c>
    </row>
    <row r="141" spans="1:37" x14ac:dyDescent="0.6">
      <c r="A141">
        <v>2025</v>
      </c>
      <c r="B141">
        <v>5</v>
      </c>
      <c r="C141">
        <v>20</v>
      </c>
      <c r="D141">
        <f t="shared" si="12"/>
        <v>2</v>
      </c>
      <c r="G141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0</v>
      </c>
      <c r="H141">
        <f t="shared" si="10"/>
        <v>0</v>
      </c>
      <c r="I141">
        <f t="shared" si="11"/>
        <v>0</v>
      </c>
      <c r="L141">
        <v>5608.6260869565222</v>
      </c>
      <c r="M141">
        <v>5087.536231884058</v>
      </c>
      <c r="N141">
        <v>578.00869565217386</v>
      </c>
      <c r="O141">
        <v>773.2782608695652</v>
      </c>
      <c r="P141">
        <v>5701</v>
      </c>
      <c r="Q141">
        <v>5719</v>
      </c>
      <c r="R141">
        <v>5719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0.12426152948044369</v>
      </c>
      <c r="Y141">
        <v>0.87573847051955622</v>
      </c>
      <c r="Z141">
        <v>1.7968476357267948E-2</v>
      </c>
      <c r="AA141" s="2">
        <v>0</v>
      </c>
      <c r="AB141" s="2">
        <f t="shared" si="13"/>
        <v>0</v>
      </c>
      <c r="AC141">
        <v>1267</v>
      </c>
      <c r="AD141">
        <v>0</v>
      </c>
      <c r="AE141">
        <v>0</v>
      </c>
      <c r="AF141" s="6">
        <v>22.2</v>
      </c>
      <c r="AG141">
        <v>1</v>
      </c>
      <c r="AH141">
        <f t="shared" si="14"/>
        <v>22.2</v>
      </c>
      <c r="AI141">
        <v>0</v>
      </c>
      <c r="AJ141">
        <v>0</v>
      </c>
      <c r="AK141" s="18">
        <v>0</v>
      </c>
    </row>
    <row r="142" spans="1:37" x14ac:dyDescent="0.6">
      <c r="A142">
        <v>2025</v>
      </c>
      <c r="B142">
        <v>5</v>
      </c>
      <c r="C142">
        <v>21</v>
      </c>
      <c r="D142">
        <f t="shared" si="12"/>
        <v>3</v>
      </c>
      <c r="G142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0</v>
      </c>
      <c r="H142">
        <f t="shared" si="10"/>
        <v>0</v>
      </c>
      <c r="I142">
        <f t="shared" si="11"/>
        <v>0</v>
      </c>
      <c r="L142">
        <v>5799.6996996997004</v>
      </c>
      <c r="M142">
        <v>5305.9339339339349</v>
      </c>
      <c r="N142">
        <v>564.01201201201206</v>
      </c>
      <c r="O142">
        <v>804.91891891891896</v>
      </c>
      <c r="P142">
        <v>5681</v>
      </c>
      <c r="Q142">
        <v>5828</v>
      </c>
      <c r="R142">
        <v>5828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0.1236938793242555</v>
      </c>
      <c r="Y142">
        <v>0.87630612067574443</v>
      </c>
      <c r="Z142">
        <v>0.14522257943059061</v>
      </c>
      <c r="AA142" s="2">
        <v>0</v>
      </c>
      <c r="AB142" s="2">
        <f t="shared" si="13"/>
        <v>0</v>
      </c>
      <c r="AC142">
        <v>1267</v>
      </c>
      <c r="AD142">
        <v>0</v>
      </c>
      <c r="AE142">
        <v>0</v>
      </c>
      <c r="AF142" s="6">
        <v>25.5</v>
      </c>
      <c r="AG142">
        <v>0</v>
      </c>
      <c r="AH142">
        <f t="shared" si="14"/>
        <v>0</v>
      </c>
      <c r="AI142">
        <v>0</v>
      </c>
      <c r="AJ142">
        <v>0</v>
      </c>
      <c r="AK142" s="18">
        <v>0</v>
      </c>
    </row>
    <row r="143" spans="1:37" x14ac:dyDescent="0.6">
      <c r="A143">
        <v>2025</v>
      </c>
      <c r="B143">
        <v>5</v>
      </c>
      <c r="C143">
        <v>22</v>
      </c>
      <c r="D143">
        <f t="shared" si="12"/>
        <v>4</v>
      </c>
      <c r="G143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>
        <f t="shared" si="10"/>
        <v>0</v>
      </c>
      <c r="I143">
        <f t="shared" si="11"/>
        <v>0</v>
      </c>
      <c r="L143">
        <v>5777.0965909090892</v>
      </c>
      <c r="M143">
        <v>5048.5965909090892</v>
      </c>
      <c r="N143">
        <v>578.40340909090901</v>
      </c>
      <c r="O143">
        <v>818.70454545454538</v>
      </c>
      <c r="P143">
        <v>6214</v>
      </c>
      <c r="Q143">
        <v>6066</v>
      </c>
      <c r="R143">
        <v>6066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0.12804967426710101</v>
      </c>
      <c r="Y143">
        <v>0.87195032573289899</v>
      </c>
      <c r="Z143">
        <v>0.101963897937025</v>
      </c>
      <c r="AA143" s="2">
        <v>0</v>
      </c>
      <c r="AB143" s="2">
        <f t="shared" si="13"/>
        <v>0</v>
      </c>
      <c r="AC143">
        <v>1267</v>
      </c>
      <c r="AD143">
        <v>0</v>
      </c>
      <c r="AE143">
        <v>0</v>
      </c>
      <c r="AF143" s="6">
        <v>23.9</v>
      </c>
      <c r="AG143">
        <v>0.8</v>
      </c>
      <c r="AH143">
        <f t="shared" si="14"/>
        <v>19.12</v>
      </c>
      <c r="AI143">
        <v>0</v>
      </c>
      <c r="AJ143">
        <v>0</v>
      </c>
      <c r="AK143" s="18">
        <v>0</v>
      </c>
    </row>
    <row r="144" spans="1:37" x14ac:dyDescent="0.6">
      <c r="A144">
        <v>2025</v>
      </c>
      <c r="B144">
        <v>5</v>
      </c>
      <c r="C144">
        <v>23</v>
      </c>
      <c r="D144">
        <f t="shared" si="12"/>
        <v>5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0</v>
      </c>
      <c r="H144">
        <f t="shared" si="10"/>
        <v>0</v>
      </c>
      <c r="I144">
        <f t="shared" si="11"/>
        <v>0</v>
      </c>
      <c r="L144">
        <v>6068.9344729344721</v>
      </c>
      <c r="M144">
        <v>5171.6125356125349</v>
      </c>
      <c r="N144">
        <v>626.65811965811963</v>
      </c>
      <c r="O144">
        <v>801.39316239316236</v>
      </c>
      <c r="P144">
        <v>6605</v>
      </c>
      <c r="Q144">
        <v>6378</v>
      </c>
      <c r="R144">
        <v>6378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0.1262574135407841</v>
      </c>
      <c r="Y144">
        <v>0.87374258645921588</v>
      </c>
      <c r="Z144">
        <v>9.8323448612287867E-2</v>
      </c>
      <c r="AA144" s="2">
        <v>0</v>
      </c>
      <c r="AB144" s="2">
        <f t="shared" si="13"/>
        <v>0</v>
      </c>
      <c r="AC144">
        <v>1267</v>
      </c>
      <c r="AD144">
        <v>0</v>
      </c>
      <c r="AE144">
        <v>0</v>
      </c>
      <c r="AF144" s="6">
        <v>19.399999999999999</v>
      </c>
      <c r="AG144">
        <v>1.2</v>
      </c>
      <c r="AH144">
        <f t="shared" si="14"/>
        <v>23.279999999999998</v>
      </c>
      <c r="AI144">
        <v>0</v>
      </c>
      <c r="AJ144">
        <v>0</v>
      </c>
      <c r="AK144" s="18">
        <v>0</v>
      </c>
    </row>
    <row r="145" spans="1:37" x14ac:dyDescent="0.6">
      <c r="A145">
        <v>2025</v>
      </c>
      <c r="B145">
        <v>5</v>
      </c>
      <c r="C145">
        <v>24</v>
      </c>
      <c r="D145">
        <f t="shared" si="12"/>
        <v>6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0</v>
      </c>
      <c r="H145">
        <f t="shared" si="10"/>
        <v>0</v>
      </c>
      <c r="I145">
        <f t="shared" si="11"/>
        <v>0</v>
      </c>
      <c r="L145">
        <v>5308.1538461538457</v>
      </c>
      <c r="M145">
        <v>4928.8165680473367</v>
      </c>
      <c r="N145">
        <v>544.49112426035504</v>
      </c>
      <c r="O145">
        <v>574.50295857988158</v>
      </c>
      <c r="P145">
        <v>6206</v>
      </c>
      <c r="Q145">
        <v>6127</v>
      </c>
      <c r="R145">
        <v>6127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9.5057974539852416E-2</v>
      </c>
      <c r="Y145">
        <v>0.90494202546014757</v>
      </c>
      <c r="Z145">
        <v>0.11614773372253311</v>
      </c>
      <c r="AA145" s="2">
        <v>0</v>
      </c>
      <c r="AB145" s="2">
        <f t="shared" si="13"/>
        <v>0</v>
      </c>
      <c r="AC145">
        <v>1267</v>
      </c>
      <c r="AD145">
        <v>0</v>
      </c>
      <c r="AE145">
        <v>0</v>
      </c>
      <c r="AF145" s="6">
        <v>15.6</v>
      </c>
      <c r="AG145">
        <v>4.3</v>
      </c>
      <c r="AH145">
        <f t="shared" si="14"/>
        <v>67.08</v>
      </c>
      <c r="AI145">
        <v>0</v>
      </c>
      <c r="AJ145">
        <v>0</v>
      </c>
      <c r="AK145" s="18">
        <v>0</v>
      </c>
    </row>
    <row r="146" spans="1:37" x14ac:dyDescent="0.6">
      <c r="A146">
        <v>2025</v>
      </c>
      <c r="B146">
        <v>5</v>
      </c>
      <c r="C146">
        <v>25</v>
      </c>
      <c r="D146">
        <f t="shared" si="12"/>
        <v>7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10"/>
        <v>0</v>
      </c>
      <c r="I146">
        <f t="shared" si="11"/>
        <v>0</v>
      </c>
      <c r="L146">
        <v>4793.8245614035086</v>
      </c>
      <c r="M146">
        <v>4450.0584795321638</v>
      </c>
      <c r="N146">
        <v>523.9239766081871</v>
      </c>
      <c r="O146">
        <v>503.11695906432749</v>
      </c>
      <c r="P146">
        <v>6539</v>
      </c>
      <c r="Q146">
        <v>6573</v>
      </c>
      <c r="R146">
        <v>6573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0.15295748714372881</v>
      </c>
      <c r="Y146">
        <v>0.84704251285627119</v>
      </c>
      <c r="Z146">
        <v>6.4856619890176936E-2</v>
      </c>
      <c r="AA146" s="2">
        <v>0</v>
      </c>
      <c r="AB146" s="2">
        <f t="shared" si="13"/>
        <v>0</v>
      </c>
      <c r="AC146">
        <v>1267</v>
      </c>
      <c r="AD146">
        <v>0</v>
      </c>
      <c r="AE146">
        <v>0</v>
      </c>
      <c r="AF146" s="6">
        <v>17.399999999999999</v>
      </c>
      <c r="AG146">
        <v>0</v>
      </c>
      <c r="AH146">
        <f t="shared" si="14"/>
        <v>0</v>
      </c>
      <c r="AI146">
        <v>0</v>
      </c>
      <c r="AJ146">
        <v>0</v>
      </c>
      <c r="AK146" s="18">
        <v>0</v>
      </c>
    </row>
    <row r="147" spans="1:37" x14ac:dyDescent="0.6">
      <c r="A147">
        <v>2025</v>
      </c>
      <c r="B147">
        <v>5</v>
      </c>
      <c r="C147">
        <v>26</v>
      </c>
      <c r="D147">
        <f t="shared" si="12"/>
        <v>1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10"/>
        <v>0</v>
      </c>
      <c r="I147">
        <f t="shared" si="11"/>
        <v>0</v>
      </c>
      <c r="L147">
        <v>5816.3720930232566</v>
      </c>
      <c r="M147">
        <v>5243.5348837209312</v>
      </c>
      <c r="N147">
        <v>600.25581395348843</v>
      </c>
      <c r="O147">
        <v>742.51162790697686</v>
      </c>
      <c r="P147">
        <v>6348</v>
      </c>
      <c r="Q147">
        <v>6529</v>
      </c>
      <c r="R147">
        <v>6529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0.15473583391576709</v>
      </c>
      <c r="Y147">
        <v>0.84526416608423294</v>
      </c>
      <c r="Z147">
        <v>9.6926690999456389E-2</v>
      </c>
      <c r="AA147" s="2">
        <v>0</v>
      </c>
      <c r="AB147" s="2">
        <f t="shared" si="13"/>
        <v>0</v>
      </c>
      <c r="AC147">
        <v>1267</v>
      </c>
      <c r="AD147">
        <v>0</v>
      </c>
      <c r="AE147">
        <v>0</v>
      </c>
      <c r="AF147" s="6">
        <v>19.7</v>
      </c>
      <c r="AG147">
        <v>0</v>
      </c>
      <c r="AH147">
        <f t="shared" si="14"/>
        <v>0</v>
      </c>
      <c r="AI147">
        <v>0</v>
      </c>
      <c r="AJ147">
        <v>0</v>
      </c>
      <c r="AK147" s="18">
        <v>0</v>
      </c>
    </row>
    <row r="148" spans="1:37" x14ac:dyDescent="0.6">
      <c r="A148">
        <v>2025</v>
      </c>
      <c r="B148">
        <v>5</v>
      </c>
      <c r="C148">
        <v>27</v>
      </c>
      <c r="D148">
        <f t="shared" si="12"/>
        <v>2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0</v>
      </c>
      <c r="H148">
        <f t="shared" si="10"/>
        <v>0</v>
      </c>
      <c r="I148">
        <f t="shared" si="11"/>
        <v>0</v>
      </c>
      <c r="L148">
        <v>5756.6705202312114</v>
      </c>
      <c r="M148">
        <v>5252.8092485549114</v>
      </c>
      <c r="N148" s="2">
        <v>0</v>
      </c>
      <c r="O148" s="2">
        <v>0</v>
      </c>
      <c r="P148">
        <v>5827</v>
      </c>
      <c r="Q148">
        <v>5923</v>
      </c>
      <c r="R148">
        <v>5923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0.1246836879432624</v>
      </c>
      <c r="Y148">
        <v>0.87531631205673766</v>
      </c>
      <c r="Z148">
        <v>5.4226950354609928E-2</v>
      </c>
      <c r="AA148" s="2">
        <v>0</v>
      </c>
      <c r="AB148" s="2">
        <f t="shared" si="13"/>
        <v>0</v>
      </c>
      <c r="AC148">
        <v>1267</v>
      </c>
      <c r="AD148">
        <v>0</v>
      </c>
      <c r="AE148">
        <v>0</v>
      </c>
      <c r="AF148" s="6">
        <v>20.8</v>
      </c>
      <c r="AG148">
        <v>0</v>
      </c>
      <c r="AH148">
        <f t="shared" si="14"/>
        <v>0</v>
      </c>
      <c r="AI148">
        <v>0</v>
      </c>
      <c r="AJ148">
        <v>0</v>
      </c>
      <c r="AK148" s="18">
        <v>0</v>
      </c>
    </row>
    <row r="149" spans="1:37" x14ac:dyDescent="0.6">
      <c r="A149">
        <v>2025</v>
      </c>
      <c r="B149">
        <v>5</v>
      </c>
      <c r="C149">
        <v>28</v>
      </c>
      <c r="D149">
        <f t="shared" si="12"/>
        <v>3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0</v>
      </c>
      <c r="H149">
        <f t="shared" si="10"/>
        <v>0</v>
      </c>
      <c r="I149">
        <f t="shared" si="11"/>
        <v>0</v>
      </c>
      <c r="L149">
        <v>5623.7647058823532</v>
      </c>
      <c r="M149">
        <v>5215.1117647058827</v>
      </c>
      <c r="N149" s="2">
        <v>0</v>
      </c>
      <c r="O149" s="2">
        <v>0</v>
      </c>
      <c r="P149">
        <v>5610</v>
      </c>
      <c r="Q149">
        <v>5842</v>
      </c>
      <c r="R149">
        <v>5842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0.12656938692347361</v>
      </c>
      <c r="Y149">
        <v>0.87343061307652647</v>
      </c>
      <c r="Z149">
        <v>4.6291560634033557E-2</v>
      </c>
      <c r="AA149" s="2">
        <v>0</v>
      </c>
      <c r="AB149" s="2">
        <f t="shared" si="13"/>
        <v>0</v>
      </c>
      <c r="AC149">
        <v>1267</v>
      </c>
      <c r="AD149">
        <v>0</v>
      </c>
      <c r="AE149">
        <v>0</v>
      </c>
      <c r="AF149" s="6">
        <v>20.8</v>
      </c>
      <c r="AG149">
        <v>0</v>
      </c>
      <c r="AH149">
        <f t="shared" si="14"/>
        <v>0</v>
      </c>
      <c r="AI149">
        <v>0</v>
      </c>
      <c r="AJ149">
        <v>0</v>
      </c>
      <c r="AK149" s="18">
        <v>0</v>
      </c>
    </row>
    <row r="150" spans="1:37" x14ac:dyDescent="0.6">
      <c r="A150">
        <v>2025</v>
      </c>
      <c r="B150">
        <v>5</v>
      </c>
      <c r="C150">
        <v>29</v>
      </c>
      <c r="D150">
        <f t="shared" si="12"/>
        <v>4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0</v>
      </c>
      <c r="H150">
        <f t="shared" si="10"/>
        <v>0</v>
      </c>
      <c r="I150">
        <f t="shared" si="11"/>
        <v>0</v>
      </c>
      <c r="L150">
        <v>5844.6647398843925</v>
      </c>
      <c r="M150">
        <v>5098.1560693641613</v>
      </c>
      <c r="N150" s="2">
        <v>0</v>
      </c>
      <c r="O150" s="2">
        <v>0</v>
      </c>
      <c r="P150">
        <v>6183</v>
      </c>
      <c r="Q150">
        <v>6140</v>
      </c>
      <c r="R150">
        <v>6140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0.12819988175421099</v>
      </c>
      <c r="Y150">
        <v>0.87180011824578896</v>
      </c>
      <c r="Z150">
        <v>1.8069193107738919E-2</v>
      </c>
      <c r="AA150" s="2">
        <v>0</v>
      </c>
      <c r="AB150" s="2">
        <f t="shared" si="13"/>
        <v>0</v>
      </c>
      <c r="AC150">
        <v>1267</v>
      </c>
      <c r="AD150">
        <v>0</v>
      </c>
      <c r="AE150">
        <v>0</v>
      </c>
      <c r="AF150" s="6">
        <v>21.2</v>
      </c>
      <c r="AG150">
        <v>0</v>
      </c>
      <c r="AH150">
        <f t="shared" si="14"/>
        <v>0</v>
      </c>
      <c r="AI150">
        <v>0</v>
      </c>
      <c r="AJ150">
        <v>0</v>
      </c>
      <c r="AK150" s="18">
        <v>0</v>
      </c>
    </row>
    <row r="151" spans="1:37" x14ac:dyDescent="0.6">
      <c r="A151">
        <v>2025</v>
      </c>
      <c r="B151">
        <v>5</v>
      </c>
      <c r="C151">
        <v>30</v>
      </c>
      <c r="D151">
        <f t="shared" si="12"/>
        <v>5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10"/>
        <v>0</v>
      </c>
      <c r="I151">
        <f t="shared" si="11"/>
        <v>0</v>
      </c>
      <c r="L151">
        <v>6031.5482954545478</v>
      </c>
      <c r="M151">
        <v>5214.4602272727298</v>
      </c>
      <c r="N151" s="2">
        <v>0</v>
      </c>
      <c r="O151" s="2">
        <v>0</v>
      </c>
      <c r="P151">
        <v>6353</v>
      </c>
      <c r="Q151">
        <v>6283</v>
      </c>
      <c r="R151">
        <v>6283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0.12639529537677691</v>
      </c>
      <c r="Y151">
        <v>0.87360470462322315</v>
      </c>
      <c r="Z151">
        <v>9.4741592426777613E-2</v>
      </c>
      <c r="AA151" s="2">
        <v>0</v>
      </c>
      <c r="AB151" s="2">
        <f t="shared" si="13"/>
        <v>0</v>
      </c>
      <c r="AC151">
        <v>1267</v>
      </c>
      <c r="AD151">
        <v>0</v>
      </c>
      <c r="AE151">
        <v>0</v>
      </c>
      <c r="AF151" s="6">
        <v>22.2</v>
      </c>
      <c r="AG151">
        <v>0</v>
      </c>
      <c r="AH151">
        <f t="shared" si="14"/>
        <v>0</v>
      </c>
      <c r="AI151">
        <v>0</v>
      </c>
      <c r="AJ151">
        <v>0</v>
      </c>
      <c r="AK151" s="18">
        <v>0</v>
      </c>
    </row>
    <row r="152" spans="1:37" x14ac:dyDescent="0.6">
      <c r="A152">
        <v>2025</v>
      </c>
      <c r="B152">
        <v>5</v>
      </c>
      <c r="C152">
        <v>31</v>
      </c>
      <c r="D152">
        <f t="shared" si="12"/>
        <v>6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10"/>
        <v>0</v>
      </c>
      <c r="I152">
        <f t="shared" si="11"/>
        <v>0</v>
      </c>
      <c r="L152">
        <v>5224.083832335331</v>
      </c>
      <c r="M152">
        <v>4983.0059880239533</v>
      </c>
      <c r="N152" s="2">
        <v>0</v>
      </c>
      <c r="O152" s="2">
        <v>0</v>
      </c>
      <c r="P152">
        <v>5710</v>
      </c>
      <c r="Q152">
        <v>6627</v>
      </c>
      <c r="R152">
        <v>6627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9.9054335197643936E-2</v>
      </c>
      <c r="Y152">
        <v>0.90094566480235605</v>
      </c>
      <c r="Z152">
        <v>6.5416845185022207E-2</v>
      </c>
      <c r="AA152" s="2">
        <v>0</v>
      </c>
      <c r="AB152" s="2">
        <f t="shared" si="13"/>
        <v>0</v>
      </c>
      <c r="AC152">
        <v>1267</v>
      </c>
      <c r="AD152">
        <v>0</v>
      </c>
      <c r="AE152">
        <v>0</v>
      </c>
      <c r="AF152" s="6">
        <v>21.5</v>
      </c>
      <c r="AG152">
        <v>0</v>
      </c>
      <c r="AH152">
        <f t="shared" si="14"/>
        <v>0</v>
      </c>
      <c r="AI152">
        <v>0</v>
      </c>
      <c r="AJ152">
        <v>0</v>
      </c>
      <c r="AK152" s="18">
        <v>0</v>
      </c>
    </row>
    <row r="153" spans="1:37" x14ac:dyDescent="0.6">
      <c r="AF153" s="6"/>
    </row>
    <row r="154" spans="1:37" x14ac:dyDescent="0.6">
      <c r="AF154" s="6"/>
    </row>
    <row r="155" spans="1:37" x14ac:dyDescent="0.6">
      <c r="AF155" s="6"/>
    </row>
    <row r="156" spans="1:37" x14ac:dyDescent="0.6">
      <c r="AF156" s="6"/>
    </row>
    <row r="157" spans="1:37" x14ac:dyDescent="0.6">
      <c r="AF157" s="6"/>
    </row>
    <row r="158" spans="1:37" x14ac:dyDescent="0.6">
      <c r="AF158" s="6"/>
    </row>
    <row r="159" spans="1:37" x14ac:dyDescent="0.6">
      <c r="AF159" s="6"/>
    </row>
    <row r="160" spans="1:37" x14ac:dyDescent="0.6">
      <c r="AF160" s="6"/>
    </row>
    <row r="161" spans="32:32" x14ac:dyDescent="0.6">
      <c r="AF161" s="6"/>
    </row>
    <row r="162" spans="32:32" x14ac:dyDescent="0.6">
      <c r="AF162" s="6"/>
    </row>
    <row r="163" spans="32:32" x14ac:dyDescent="0.6">
      <c r="AF163" s="6"/>
    </row>
    <row r="164" spans="32:32" x14ac:dyDescent="0.6">
      <c r="AF164" s="6"/>
    </row>
    <row r="165" spans="32:32" x14ac:dyDescent="0.6">
      <c r="AF165" s="6"/>
    </row>
    <row r="166" spans="32:32" x14ac:dyDescent="0.6">
      <c r="AF166" s="6"/>
    </row>
    <row r="167" spans="32:32" x14ac:dyDescent="0.6">
      <c r="AF167" s="6"/>
    </row>
    <row r="168" spans="32:32" x14ac:dyDescent="0.6">
      <c r="AF168" s="6"/>
    </row>
    <row r="169" spans="32:32" x14ac:dyDescent="0.6">
      <c r="AF169" s="6"/>
    </row>
    <row r="170" spans="32:32" x14ac:dyDescent="0.6">
      <c r="AF170" s="6"/>
    </row>
    <row r="171" spans="32:32" x14ac:dyDescent="0.6">
      <c r="AF171" s="6"/>
    </row>
    <row r="172" spans="32:32" x14ac:dyDescent="0.6">
      <c r="AF172" s="6"/>
    </row>
    <row r="173" spans="32:32" x14ac:dyDescent="0.6">
      <c r="AF173" s="6"/>
    </row>
    <row r="174" spans="32:32" x14ac:dyDescent="0.6">
      <c r="AF174" s="6"/>
    </row>
    <row r="175" spans="32:32" x14ac:dyDescent="0.6">
      <c r="AF175" s="6"/>
    </row>
    <row r="176" spans="32:32" x14ac:dyDescent="0.6">
      <c r="AF176" s="6"/>
    </row>
    <row r="177" spans="32:32" x14ac:dyDescent="0.6">
      <c r="AF177" s="6"/>
    </row>
    <row r="178" spans="32:32" x14ac:dyDescent="0.6">
      <c r="AF178" s="6"/>
    </row>
    <row r="179" spans="32:32" x14ac:dyDescent="0.6">
      <c r="AF179" s="6"/>
    </row>
    <row r="180" spans="32:32" x14ac:dyDescent="0.6">
      <c r="AF180" s="6"/>
    </row>
    <row r="181" spans="32:32" x14ac:dyDescent="0.6">
      <c r="AF181" s="6"/>
    </row>
    <row r="182" spans="32:32" x14ac:dyDescent="0.6">
      <c r="AF182" s="6"/>
    </row>
    <row r="183" spans="32:32" x14ac:dyDescent="0.6">
      <c r="AF183" s="6"/>
    </row>
    <row r="184" spans="32:32" x14ac:dyDescent="0.6">
      <c r="AF184" s="6"/>
    </row>
    <row r="185" spans="32:32" x14ac:dyDescent="0.6">
      <c r="AF185" s="6"/>
    </row>
    <row r="186" spans="32:32" x14ac:dyDescent="0.6">
      <c r="AF186" s="6"/>
    </row>
    <row r="187" spans="32:32" x14ac:dyDescent="0.6">
      <c r="AF187" s="6"/>
    </row>
    <row r="188" spans="32:32" x14ac:dyDescent="0.6">
      <c r="AF188" s="6"/>
    </row>
    <row r="189" spans="32:32" x14ac:dyDescent="0.6">
      <c r="AF189" s="6"/>
    </row>
    <row r="190" spans="32:32" x14ac:dyDescent="0.6">
      <c r="AF190" s="6"/>
    </row>
  </sheetData>
  <phoneticPr fontId="2" type="noConversion"/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2AB80-E73C-4F96-AD13-2529BCA03AEE}">
  <dimension ref="A1:AI190"/>
  <sheetViews>
    <sheetView zoomScale="55" zoomScaleNormal="55" workbookViewId="0">
      <selection activeCell="AC19" sqref="AC19"/>
    </sheetView>
  </sheetViews>
  <sheetFormatPr defaultRowHeight="16.899999999999999" x14ac:dyDescent="0.6"/>
  <cols>
    <col min="10" max="10" width="10.5" bestFit="1" customWidth="1"/>
    <col min="11" max="11" width="10.5" customWidth="1"/>
    <col min="31" max="31" width="11.8125" bestFit="1" customWidth="1"/>
  </cols>
  <sheetData>
    <row r="1" spans="1:35" x14ac:dyDescent="0.6">
      <c r="A1" s="1" t="s">
        <v>0</v>
      </c>
      <c r="B1" s="1" t="s">
        <v>1</v>
      </c>
      <c r="C1" s="1" t="s">
        <v>2</v>
      </c>
      <c r="D1" s="1" t="s">
        <v>56</v>
      </c>
      <c r="E1" s="4" t="s">
        <v>51</v>
      </c>
      <c r="F1" s="5" t="s">
        <v>52</v>
      </c>
      <c r="G1" s="5" t="s">
        <v>53</v>
      </c>
      <c r="H1" s="5" t="s">
        <v>54</v>
      </c>
      <c r="I1" s="5" t="s">
        <v>55</v>
      </c>
      <c r="J1" s="7" t="s">
        <v>60</v>
      </c>
      <c r="K1" s="7" t="s">
        <v>111</v>
      </c>
      <c r="L1" s="1" t="s">
        <v>46</v>
      </c>
      <c r="M1" s="1" t="s">
        <v>47</v>
      </c>
      <c r="N1" s="1" t="s">
        <v>48</v>
      </c>
      <c r="O1" s="1" t="s">
        <v>49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10</v>
      </c>
      <c r="X1" s="1" t="s">
        <v>11</v>
      </c>
      <c r="Y1" s="1" t="s">
        <v>12</v>
      </c>
      <c r="Z1" s="1" t="s">
        <v>50</v>
      </c>
      <c r="AA1" s="1" t="s">
        <v>102</v>
      </c>
      <c r="AB1" s="1" t="s">
        <v>63</v>
      </c>
      <c r="AC1" s="1" t="s">
        <v>106</v>
      </c>
      <c r="AD1" s="1" t="s">
        <v>107</v>
      </c>
      <c r="AE1" s="1" t="s">
        <v>58</v>
      </c>
      <c r="AF1" s="1" t="s">
        <v>59</v>
      </c>
      <c r="AG1" s="16" t="s">
        <v>103</v>
      </c>
      <c r="AH1" s="17" t="s">
        <v>109</v>
      </c>
      <c r="AI1" s="17" t="s">
        <v>110</v>
      </c>
    </row>
    <row r="2" spans="1:35" x14ac:dyDescent="0.6">
      <c r="A2">
        <v>2025</v>
      </c>
      <c r="B2">
        <v>1</v>
      </c>
      <c r="C2">
        <v>1</v>
      </c>
      <c r="D2">
        <f>WEEKDAY(DATE(A2,B2,C2), 2)</f>
        <v>3</v>
      </c>
      <c r="E2" t="s">
        <v>15</v>
      </c>
      <c r="F2" t="s">
        <v>16</v>
      </c>
      <c r="G2" cm="1">
        <f t="array" ref="G2">_xlfn.IFS(F2 = "H", 0, F2 = "B7", -7, F2 = "B6", -6, F2 = "B5", -5, F2 = "B4", -4, F2 = "B3", -3, F2 = "B2", -2, F2 = "B1", -1, F2 = "A7", 7, F2 = "A6", 6, F2 = "A5", 5, F2 = "A4", 4, F2 = "A3", 3, F2 = "A2", 2, F2 = "A1", 1, F2 = "", 0)</f>
        <v>0</v>
      </c>
      <c r="H2">
        <f t="shared" ref="H2:H65" si="0" xml:space="preserve"> IF(F2 = "H",1,0)</f>
        <v>1</v>
      </c>
      <c r="I2">
        <f t="shared" ref="I2:I65" si="1">IF(NOT(ISBLANK(F2)), 1, 0)</f>
        <v>1</v>
      </c>
      <c r="J2" s="8" t="s">
        <v>68</v>
      </c>
      <c r="K2" s="8"/>
      <c r="L2">
        <v>3972.0000000000005</v>
      </c>
      <c r="M2">
        <v>3507.826086956522</v>
      </c>
      <c r="N2">
        <v>482.73913043478262</v>
      </c>
      <c r="O2">
        <v>440.43478260869568</v>
      </c>
      <c r="P2">
        <v>5958</v>
      </c>
      <c r="Q2">
        <v>4948</v>
      </c>
      <c r="R2">
        <v>1</v>
      </c>
      <c r="S2">
        <v>0</v>
      </c>
      <c r="T2">
        <v>0</v>
      </c>
      <c r="U2">
        <v>0</v>
      </c>
      <c r="V2">
        <v>0</v>
      </c>
      <c r="W2">
        <v>0.16453328443058871</v>
      </c>
      <c r="X2">
        <v>0.83546671556941132</v>
      </c>
      <c r="Y2">
        <v>3.3123968457729698E-2</v>
      </c>
      <c r="Z2">
        <v>534</v>
      </c>
      <c r="AA2">
        <f>Z2 - 582</f>
        <v>-48</v>
      </c>
      <c r="AB2">
        <v>1267</v>
      </c>
      <c r="AC2">
        <v>584.13002003966869</v>
      </c>
      <c r="AD2">
        <v>534</v>
      </c>
      <c r="AE2" s="6">
        <v>2.6</v>
      </c>
      <c r="AF2">
        <v>0</v>
      </c>
      <c r="AG2">
        <f>AE2*AF2</f>
        <v>0</v>
      </c>
      <c r="AH2">
        <v>1060</v>
      </c>
      <c r="AI2">
        <v>1396</v>
      </c>
    </row>
    <row r="3" spans="1:35" x14ac:dyDescent="0.6">
      <c r="A3">
        <v>2025</v>
      </c>
      <c r="B3">
        <v>1</v>
      </c>
      <c r="C3">
        <v>2</v>
      </c>
      <c r="D3">
        <f t="shared" ref="D3:D66" si="2">WEEKDAY(DATE(A3,B3,C3), 2)</f>
        <v>4</v>
      </c>
      <c r="G3" cm="1">
        <f t="array" ref="G3">_xlfn.IFS(F3 = "H", 0, F3 = "B7", -7, F3 = "B6", -6, F3 = "B5", -5, F3 = "B4", -4, F3 = "B3", -3, F3 = "B2", -2, F3 = "B1", -1, F3 = "A7", 7, F3 = "A6", 6, F3 = "A5", 5, F3 = "A4", 4, F3 = "A3", 3, F3 = "A2", 2, F3 = "A1", 1, F3 = "", 0)</f>
        <v>0</v>
      </c>
      <c r="H3">
        <f t="shared" si="0"/>
        <v>0</v>
      </c>
      <c r="I3">
        <f t="shared" si="1"/>
        <v>0</v>
      </c>
      <c r="L3">
        <v>4782.2708933717586</v>
      </c>
      <c r="M3">
        <v>4154.1671469740641</v>
      </c>
      <c r="N3">
        <v>521.0662824207493</v>
      </c>
      <c r="O3">
        <v>685.97406340057637</v>
      </c>
      <c r="P3">
        <v>5139</v>
      </c>
      <c r="Q3">
        <v>5246</v>
      </c>
      <c r="R3">
        <v>1</v>
      </c>
      <c r="S3">
        <v>0</v>
      </c>
      <c r="T3">
        <v>0</v>
      </c>
      <c r="U3">
        <v>0</v>
      </c>
      <c r="V3">
        <v>0</v>
      </c>
      <c r="W3">
        <v>0.10348487974872179</v>
      </c>
      <c r="X3">
        <v>0.89651512025127822</v>
      </c>
      <c r="Y3">
        <v>0.1847518169521058</v>
      </c>
      <c r="Z3">
        <v>498</v>
      </c>
      <c r="AA3">
        <f t="shared" ref="AA3:AA66" si="3">Z3-Z2</f>
        <v>-36</v>
      </c>
      <c r="AB3">
        <v>1267</v>
      </c>
      <c r="AC3">
        <v>683.19374153634385</v>
      </c>
      <c r="AD3">
        <v>498</v>
      </c>
      <c r="AE3" s="6">
        <v>0.5</v>
      </c>
      <c r="AF3">
        <v>0</v>
      </c>
      <c r="AG3">
        <f t="shared" ref="AG3:AG66" si="4">AE3*AF3</f>
        <v>0</v>
      </c>
      <c r="AH3">
        <v>1128</v>
      </c>
      <c r="AI3">
        <v>1206</v>
      </c>
    </row>
    <row r="4" spans="1:35" x14ac:dyDescent="0.6">
      <c r="A4">
        <v>2025</v>
      </c>
      <c r="B4">
        <v>1</v>
      </c>
      <c r="C4">
        <v>3</v>
      </c>
      <c r="D4">
        <f t="shared" si="2"/>
        <v>5</v>
      </c>
      <c r="G4" cm="1">
        <f t="array" ref="G4">_xlfn.IFS(F4 = "H", 0, F4 = "B7", -7, F4 = "B6", -6, F4 = "B5", -5, F4 = "B4", -4, F4 = "B3", -3, F4 = "B2", -2, F4 = "B1", -1, F4 = "A7", 7, F4 = "A6", 6, F4 = "A5", 5, F4 = "A4", 4, F4 = "A3", 3, F4 = "A2", 2, F4 = "A1", 1, F4 = "", 0)</f>
        <v>0</v>
      </c>
      <c r="H4">
        <f t="shared" si="0"/>
        <v>0</v>
      </c>
      <c r="I4">
        <f t="shared" si="1"/>
        <v>0</v>
      </c>
      <c r="L4" s="18">
        <v>5286.8965520000002</v>
      </c>
      <c r="M4" s="18">
        <v>4628.6206899999997</v>
      </c>
      <c r="N4" s="18">
        <v>589.75862070000005</v>
      </c>
      <c r="O4" s="18">
        <v>710.65517239999997</v>
      </c>
      <c r="P4" s="18">
        <v>0</v>
      </c>
      <c r="Q4" s="18">
        <v>5641</v>
      </c>
      <c r="R4" s="18">
        <v>1</v>
      </c>
      <c r="S4" s="18">
        <v>0</v>
      </c>
      <c r="T4" s="18">
        <v>0</v>
      </c>
      <c r="U4" s="18">
        <v>0</v>
      </c>
      <c r="V4" s="19">
        <v>0</v>
      </c>
      <c r="W4" s="18">
        <v>0.133333333</v>
      </c>
      <c r="X4" s="18">
        <v>0.86666666699999995</v>
      </c>
      <c r="Y4">
        <v>0.14597312191820561</v>
      </c>
      <c r="Z4">
        <v>524</v>
      </c>
      <c r="AA4">
        <f t="shared" si="3"/>
        <v>26</v>
      </c>
      <c r="AB4">
        <v>1267</v>
      </c>
      <c r="AC4">
        <v>622.05868549698016</v>
      </c>
      <c r="AD4">
        <v>524</v>
      </c>
      <c r="AE4" s="6">
        <v>-1.1000000000000001</v>
      </c>
      <c r="AF4">
        <v>0</v>
      </c>
      <c r="AG4">
        <f t="shared" si="4"/>
        <v>0</v>
      </c>
      <c r="AH4">
        <v>1330</v>
      </c>
      <c r="AI4">
        <v>1127</v>
      </c>
    </row>
    <row r="5" spans="1:35" x14ac:dyDescent="0.6">
      <c r="A5">
        <v>2025</v>
      </c>
      <c r="B5">
        <v>1</v>
      </c>
      <c r="C5">
        <v>4</v>
      </c>
      <c r="D5">
        <f t="shared" si="2"/>
        <v>6</v>
      </c>
      <c r="G5" cm="1">
        <f t="array" ref="G5">_xlfn.IFS(F5 = "H", 0, F5 = "B7", -7, F5 = "B6", -6, F5 = "B5", -5, F5 = "B4", -4, F5 = "B3", -3, F5 = "B2", -2, F5 = "B1", -1, F5 = "A7", 7, F5 = "A6", 6, F5 = "A5", 5, F5 = "A4", 4, F5 = "A3", 3, F5 = "A2", 2, F5 = "A1", 1, F5 = "", 0)</f>
        <v>0</v>
      </c>
      <c r="H5">
        <f t="shared" si="0"/>
        <v>0</v>
      </c>
      <c r="I5">
        <f t="shared" si="1"/>
        <v>0</v>
      </c>
      <c r="L5" s="18">
        <v>4295.3819240000003</v>
      </c>
      <c r="M5" s="18">
        <v>4145.2244899999996</v>
      </c>
      <c r="N5" s="18">
        <v>489.67346939999999</v>
      </c>
      <c r="O5" s="18">
        <v>524.08746359999998</v>
      </c>
      <c r="P5" s="18">
        <v>0</v>
      </c>
      <c r="Q5" s="18">
        <v>5384</v>
      </c>
      <c r="R5" s="18">
        <v>1</v>
      </c>
      <c r="S5" s="18">
        <v>0</v>
      </c>
      <c r="T5" s="18">
        <v>0</v>
      </c>
      <c r="U5" s="18">
        <v>0</v>
      </c>
      <c r="V5" s="19">
        <v>0</v>
      </c>
      <c r="W5" s="18">
        <v>0.10344827600000001</v>
      </c>
      <c r="X5" s="18">
        <v>0.89655172400000005</v>
      </c>
      <c r="Y5">
        <v>5.5550225462918552E-2</v>
      </c>
      <c r="Z5">
        <v>524</v>
      </c>
      <c r="AA5">
        <f t="shared" si="3"/>
        <v>0</v>
      </c>
      <c r="AB5">
        <v>1267</v>
      </c>
      <c r="AC5">
        <v>654.28675237703794</v>
      </c>
      <c r="AD5">
        <v>524</v>
      </c>
      <c r="AE5" s="6">
        <v>-0.1</v>
      </c>
      <c r="AF5">
        <v>0</v>
      </c>
      <c r="AG5">
        <f t="shared" si="4"/>
        <v>0</v>
      </c>
      <c r="AH5">
        <v>1193</v>
      </c>
      <c r="AI5">
        <v>1278</v>
      </c>
    </row>
    <row r="6" spans="1:35" x14ac:dyDescent="0.6">
      <c r="A6">
        <v>2025</v>
      </c>
      <c r="B6">
        <v>1</v>
      </c>
      <c r="C6">
        <v>5</v>
      </c>
      <c r="D6">
        <f t="shared" si="2"/>
        <v>7</v>
      </c>
      <c r="G6" cm="1">
        <f t="array" ref="G6">_xlfn.IFS(F6 = "H", 0, F6 = "B7", -7, F6 = "B6", -6, F6 = "B5", -5, F6 = "B4", -4, F6 = "B3", -3, F6 = "B2", -2, F6 = "B1", -1, F6 = "A7", 7, F6 = "A6", 6, F6 = "A5", 5, F6 = "A4", 4, F6 = "A3", 3, F6 = "A2", 2, F6 = "A1", 1, F6 = "", 0)</f>
        <v>0</v>
      </c>
      <c r="H6">
        <f t="shared" si="0"/>
        <v>0</v>
      </c>
      <c r="I6">
        <f t="shared" si="1"/>
        <v>0</v>
      </c>
      <c r="L6" s="18">
        <v>4301.8443799999995</v>
      </c>
      <c r="M6" s="18">
        <v>4085.706052</v>
      </c>
      <c r="N6" s="18">
        <v>493</v>
      </c>
      <c r="O6" s="18">
        <v>482.10951010000002</v>
      </c>
      <c r="P6" s="18">
        <v>0</v>
      </c>
      <c r="Q6" s="18">
        <v>5528</v>
      </c>
      <c r="R6" s="18">
        <v>1</v>
      </c>
      <c r="S6" s="18">
        <v>0</v>
      </c>
      <c r="T6" s="18">
        <v>0</v>
      </c>
      <c r="U6" s="18">
        <v>0</v>
      </c>
      <c r="V6" s="19">
        <v>0</v>
      </c>
      <c r="W6" s="18">
        <v>0.133333333</v>
      </c>
      <c r="X6" s="18">
        <v>0.86666666699999995</v>
      </c>
      <c r="Y6">
        <v>0.36045678459471558</v>
      </c>
      <c r="Z6">
        <v>472</v>
      </c>
      <c r="AA6">
        <f t="shared" si="3"/>
        <v>-52</v>
      </c>
      <c r="AB6">
        <v>1267</v>
      </c>
      <c r="AC6">
        <v>676.74662389028833</v>
      </c>
      <c r="AD6">
        <v>472</v>
      </c>
      <c r="AE6" s="6">
        <v>1.2</v>
      </c>
      <c r="AF6">
        <v>6.7</v>
      </c>
      <c r="AG6">
        <f t="shared" si="4"/>
        <v>8.0399999999999991</v>
      </c>
      <c r="AH6">
        <v>1257</v>
      </c>
      <c r="AI6">
        <v>1654</v>
      </c>
    </row>
    <row r="7" spans="1:35" x14ac:dyDescent="0.6">
      <c r="A7">
        <v>2025</v>
      </c>
      <c r="B7">
        <v>1</v>
      </c>
      <c r="C7">
        <v>6</v>
      </c>
      <c r="D7">
        <f t="shared" si="2"/>
        <v>1</v>
      </c>
      <c r="G7" cm="1">
        <f t="array" ref="G7">_xlfn.IFS(F7 = "H", 0, F7 = "B7", -7, F7 = "B6", -6, F7 = "B5", -5, F7 = "B4", -4, F7 = "B3", -3, F7 = "B2", -2, F7 = "B1", -1, F7 = "A7", 7, F7 = "A6", 6, F7 = "A5", 5, F7 = "A4", 4, F7 = "A3", 3, F7 = "A2", 2, F7 = "A1", 1, F7 = "", 0)</f>
        <v>0</v>
      </c>
      <c r="H7">
        <f t="shared" si="0"/>
        <v>0</v>
      </c>
      <c r="I7">
        <f t="shared" si="1"/>
        <v>0</v>
      </c>
      <c r="L7" s="18">
        <v>5381.5243899999996</v>
      </c>
      <c r="M7" s="18">
        <v>4848.8414629999997</v>
      </c>
      <c r="N7" s="18">
        <v>585.97560980000003</v>
      </c>
      <c r="O7" s="18">
        <v>722.85365850000005</v>
      </c>
      <c r="P7" s="18">
        <v>0</v>
      </c>
      <c r="Q7" s="18">
        <v>5696</v>
      </c>
      <c r="R7" s="18">
        <v>1</v>
      </c>
      <c r="S7" s="18">
        <v>0</v>
      </c>
      <c r="T7" s="18">
        <v>0</v>
      </c>
      <c r="U7" s="18">
        <v>0</v>
      </c>
      <c r="V7" s="19">
        <v>0</v>
      </c>
      <c r="W7" s="18">
        <v>0.133333333</v>
      </c>
      <c r="X7" s="18">
        <v>0.86666666699999995</v>
      </c>
      <c r="Y7">
        <v>0</v>
      </c>
      <c r="Z7">
        <v>435</v>
      </c>
      <c r="AA7">
        <f t="shared" si="3"/>
        <v>-37</v>
      </c>
      <c r="AB7">
        <v>1267</v>
      </c>
      <c r="AC7">
        <v>568.5065311591751</v>
      </c>
      <c r="AD7">
        <v>435</v>
      </c>
      <c r="AE7" s="6">
        <v>1</v>
      </c>
      <c r="AF7">
        <v>3</v>
      </c>
      <c r="AG7">
        <f t="shared" si="4"/>
        <v>3</v>
      </c>
      <c r="AH7">
        <v>1175</v>
      </c>
      <c r="AI7">
        <v>1201</v>
      </c>
    </row>
    <row r="8" spans="1:35" x14ac:dyDescent="0.6">
      <c r="A8">
        <v>2025</v>
      </c>
      <c r="B8">
        <v>1</v>
      </c>
      <c r="C8">
        <v>7</v>
      </c>
      <c r="D8">
        <f t="shared" si="2"/>
        <v>2</v>
      </c>
      <c r="G8" cm="1">
        <f t="array" ref="G8">_xlfn.IFS(F8 = "H", 0, F8 = "B7", -7, F8 = "B6", -6, F8 = "B5", -5, F8 = "B4", -4, F8 = "B3", -3, F8 = "B2", -2, F8 = "B1", -1, F8 = "A7", 7, F8 = "A6", 6, F8 = "A5", 5, F8 = "A4", 4, F8 = "A3", 3, F8 = "A2", 2, F8 = "A1", 1, F8 = "", 0)</f>
        <v>0</v>
      </c>
      <c r="H8">
        <f t="shared" si="0"/>
        <v>0</v>
      </c>
      <c r="I8">
        <f t="shared" si="1"/>
        <v>0</v>
      </c>
      <c r="L8" s="18">
        <v>5262.5822779999999</v>
      </c>
      <c r="M8" s="18">
        <v>4661.8227850000003</v>
      </c>
      <c r="N8" s="18">
        <v>558.91139239999995</v>
      </c>
      <c r="O8" s="18">
        <v>695.443038</v>
      </c>
      <c r="P8" s="18">
        <v>0</v>
      </c>
      <c r="Q8" s="18">
        <v>5370</v>
      </c>
      <c r="R8" s="18">
        <v>1</v>
      </c>
      <c r="S8" s="18">
        <v>0</v>
      </c>
      <c r="T8" s="18">
        <v>0</v>
      </c>
      <c r="U8" s="18">
        <v>0</v>
      </c>
      <c r="V8" s="19">
        <v>0</v>
      </c>
      <c r="W8" s="18">
        <v>0.10714285699999999</v>
      </c>
      <c r="X8" s="18">
        <v>0.89285714299999996</v>
      </c>
      <c r="Y8">
        <v>1.8359853121175031E-2</v>
      </c>
      <c r="Z8">
        <v>479</v>
      </c>
      <c r="AA8">
        <f t="shared" si="3"/>
        <v>44</v>
      </c>
      <c r="AB8">
        <v>1267</v>
      </c>
      <c r="AC8">
        <v>578.55405514851373</v>
      </c>
      <c r="AD8">
        <v>479</v>
      </c>
      <c r="AE8" s="6">
        <v>-2.6</v>
      </c>
      <c r="AF8">
        <v>0.1</v>
      </c>
      <c r="AG8">
        <f t="shared" si="4"/>
        <v>-0.26</v>
      </c>
      <c r="AH8">
        <v>1162</v>
      </c>
      <c r="AI8">
        <v>1130</v>
      </c>
    </row>
    <row r="9" spans="1:35" x14ac:dyDescent="0.6">
      <c r="A9">
        <v>2025</v>
      </c>
      <c r="B9">
        <v>1</v>
      </c>
      <c r="C9">
        <v>8</v>
      </c>
      <c r="D9">
        <f t="shared" si="2"/>
        <v>3</v>
      </c>
      <c r="G9" cm="1">
        <f t="array" ref="G9">_xlfn.IFS(F9 = "H", 0, F9 = "B7", -7, F9 = "B6", -6, F9 = "B5", -5, F9 = "B4", -4, F9 = "B3", -3, F9 = "B2", -2, F9 = "B1", -1, F9 = "A7", 7, F9 = "A6", 6, F9 = "A5", 5, F9 = "A4", 4, F9 = "A3", 3, F9 = "A2", 2, F9 = "A1", 1, F9 = "", 0)</f>
        <v>0</v>
      </c>
      <c r="H9">
        <f t="shared" si="0"/>
        <v>0</v>
      </c>
      <c r="I9">
        <f t="shared" si="1"/>
        <v>0</v>
      </c>
      <c r="L9" s="18">
        <v>5330.6925570000003</v>
      </c>
      <c r="M9" s="18">
        <v>4874.3559869999999</v>
      </c>
      <c r="N9" s="18">
        <v>561.3980583</v>
      </c>
      <c r="O9" s="18">
        <v>734.92556630000001</v>
      </c>
      <c r="P9" s="18">
        <v>0</v>
      </c>
      <c r="Q9" s="18">
        <v>5389</v>
      </c>
      <c r="R9" s="18">
        <v>1</v>
      </c>
      <c r="S9" s="18">
        <v>0</v>
      </c>
      <c r="T9" s="18">
        <v>0</v>
      </c>
      <c r="U9" s="18">
        <v>0</v>
      </c>
      <c r="V9" s="19">
        <v>0</v>
      </c>
      <c r="W9" s="18">
        <v>0.14285714299999999</v>
      </c>
      <c r="X9" s="18">
        <v>0.85714285700000004</v>
      </c>
      <c r="Y9">
        <v>4.6460883448642902E-2</v>
      </c>
      <c r="Z9">
        <v>574</v>
      </c>
      <c r="AA9">
        <f t="shared" si="3"/>
        <v>95</v>
      </c>
      <c r="AB9">
        <v>1267</v>
      </c>
      <c r="AC9">
        <v>591.36498327443292</v>
      </c>
      <c r="AD9">
        <v>574</v>
      </c>
      <c r="AE9" s="6">
        <v>-3.4</v>
      </c>
      <c r="AF9">
        <v>0</v>
      </c>
      <c r="AG9">
        <f t="shared" si="4"/>
        <v>0</v>
      </c>
      <c r="AH9">
        <v>1224</v>
      </c>
      <c r="AI9">
        <v>1143</v>
      </c>
    </row>
    <row r="10" spans="1:35" x14ac:dyDescent="0.6">
      <c r="A10">
        <v>2025</v>
      </c>
      <c r="B10">
        <v>1</v>
      </c>
      <c r="C10">
        <v>9</v>
      </c>
      <c r="D10">
        <f t="shared" si="2"/>
        <v>4</v>
      </c>
      <c r="G10" cm="1">
        <f t="array" ref="G10">_xlfn.IFS(F10 = "H", 0, F10 = "B7", -7, F10 = "B6", -6, F10 = "B5", -5, F10 = "B4", -4, F10 = "B3", -3, F10 = "B2", -2, F10 = "B1", -1, F10 = "A7", 7, F10 = "A6", 6, F10 = "A5", 5, F10 = "A4", 4, F10 = "A3", 3, F10 = "A2", 2, F10 = "A1", 1, F10 = "", 0)</f>
        <v>0</v>
      </c>
      <c r="H10">
        <f t="shared" si="0"/>
        <v>0</v>
      </c>
      <c r="I10">
        <f t="shared" si="1"/>
        <v>0</v>
      </c>
      <c r="L10" s="18">
        <v>6979.5932199999997</v>
      </c>
      <c r="M10" s="18">
        <v>5824.9491529999996</v>
      </c>
      <c r="N10" s="18">
        <v>607.64406780000002</v>
      </c>
      <c r="O10" s="18">
        <v>773.33898309999995</v>
      </c>
      <c r="P10" s="18">
        <v>0</v>
      </c>
      <c r="Q10" s="18">
        <v>5335</v>
      </c>
      <c r="R10" s="18">
        <v>1</v>
      </c>
      <c r="S10" s="18">
        <v>0</v>
      </c>
      <c r="T10" s="18">
        <v>0</v>
      </c>
      <c r="U10" s="18">
        <v>0</v>
      </c>
      <c r="V10" s="19">
        <v>0</v>
      </c>
      <c r="W10" s="18">
        <v>0.10714285699999999</v>
      </c>
      <c r="X10" s="18">
        <v>0.89285714299999996</v>
      </c>
      <c r="Y10">
        <v>0.1503922157687429</v>
      </c>
      <c r="Z10">
        <v>655</v>
      </c>
      <c r="AA10">
        <f t="shared" si="3"/>
        <v>81</v>
      </c>
      <c r="AB10">
        <v>1267</v>
      </c>
      <c r="AC10">
        <v>764.76133086954371</v>
      </c>
      <c r="AD10">
        <v>655</v>
      </c>
      <c r="AE10" s="6">
        <v>-9.6999999999999993</v>
      </c>
      <c r="AF10">
        <v>0</v>
      </c>
      <c r="AG10">
        <f t="shared" si="4"/>
        <v>0</v>
      </c>
      <c r="AH10">
        <v>1237</v>
      </c>
      <c r="AI10">
        <v>1074</v>
      </c>
    </row>
    <row r="11" spans="1:35" x14ac:dyDescent="0.6">
      <c r="A11">
        <v>2025</v>
      </c>
      <c r="B11">
        <v>1</v>
      </c>
      <c r="C11">
        <v>10</v>
      </c>
      <c r="D11">
        <f t="shared" si="2"/>
        <v>5</v>
      </c>
      <c r="G11" cm="1">
        <f t="array" ref="G11">_xlfn.IFS(F11 = "H", 0, F11 = "B7", -7, F11 = "B6", -6, F11 = "B5", -5, F11 = "B4", -4, F11 = "B3", -3, F11 = "B2", -2, F11 = "B1", -1, F11 = "A7", 7, F11 = "A6", 6, F11 = "A5", 5, F11 = "A4", 4, F11 = "A3", 3, F11 = "A2", 2, F11 = "A1", 1, F11 = "", 0)</f>
        <v>0</v>
      </c>
      <c r="H11">
        <f t="shared" si="0"/>
        <v>0</v>
      </c>
      <c r="I11">
        <f t="shared" si="1"/>
        <v>0</v>
      </c>
      <c r="L11" s="18">
        <v>5774.0350879999996</v>
      </c>
      <c r="M11" s="18">
        <v>5026.4912279999999</v>
      </c>
      <c r="N11" s="18">
        <v>542.89473680000003</v>
      </c>
      <c r="O11" s="18">
        <v>736.66666669999995</v>
      </c>
      <c r="P11" s="18">
        <v>0</v>
      </c>
      <c r="Q11" s="18">
        <v>5717</v>
      </c>
      <c r="R11" s="18">
        <v>1</v>
      </c>
      <c r="S11" s="18">
        <v>0</v>
      </c>
      <c r="T11" s="18">
        <v>0</v>
      </c>
      <c r="U11" s="18">
        <v>0</v>
      </c>
      <c r="V11" s="19">
        <v>0</v>
      </c>
      <c r="W11" s="18">
        <v>0.133333333</v>
      </c>
      <c r="X11" s="18">
        <v>0.86666666699999995</v>
      </c>
      <c r="Y11">
        <v>3.1557423930450697E-2</v>
      </c>
      <c r="Z11">
        <v>796</v>
      </c>
      <c r="AA11">
        <f t="shared" si="3"/>
        <v>141</v>
      </c>
      <c r="AB11">
        <v>1267</v>
      </c>
      <c r="AC11">
        <v>812.62997027519327</v>
      </c>
      <c r="AD11">
        <v>796</v>
      </c>
      <c r="AE11" s="6">
        <v>-7.3</v>
      </c>
      <c r="AF11">
        <v>0</v>
      </c>
      <c r="AG11">
        <f t="shared" si="4"/>
        <v>0</v>
      </c>
      <c r="AH11">
        <v>1507</v>
      </c>
      <c r="AI11">
        <v>1203</v>
      </c>
    </row>
    <row r="12" spans="1:35" x14ac:dyDescent="0.6">
      <c r="A12">
        <v>2025</v>
      </c>
      <c r="B12">
        <v>1</v>
      </c>
      <c r="C12">
        <v>11</v>
      </c>
      <c r="D12">
        <f t="shared" si="2"/>
        <v>6</v>
      </c>
      <c r="G12" cm="1">
        <f t="array" ref="G12">_xlfn.IFS(F12 = "H", 0, F12 = "B7", -7, F12 = "B6", -6, F12 = "B5", -5, F12 = "B4", -4, F12 = "B3", -3, F12 = "B2", -2, F12 = "B1", -1, F12 = "A7", 7, F12 = "A6", 6, F12 = "A5", 5, F12 = "A4", 4, F12 = "A3", 3, F12 = "A2", 2, F12 = "A1", 1, F12 = "", 0)</f>
        <v>0</v>
      </c>
      <c r="H12">
        <f t="shared" si="0"/>
        <v>0</v>
      </c>
      <c r="I12">
        <f t="shared" si="1"/>
        <v>0</v>
      </c>
      <c r="L12" s="18">
        <v>4860.3999999999996</v>
      </c>
      <c r="M12" s="18">
        <v>4552.5538459999998</v>
      </c>
      <c r="N12" s="18">
        <v>498.0892308</v>
      </c>
      <c r="O12" s="18">
        <v>512.89230769999995</v>
      </c>
      <c r="P12" s="18">
        <v>0</v>
      </c>
      <c r="Q12" s="18">
        <v>5315</v>
      </c>
      <c r="R12" s="18">
        <v>1</v>
      </c>
      <c r="S12" s="18">
        <v>0</v>
      </c>
      <c r="T12" s="18">
        <v>0</v>
      </c>
      <c r="U12" s="18">
        <v>0</v>
      </c>
      <c r="V12" s="19">
        <v>0</v>
      </c>
      <c r="W12" s="18">
        <v>0.10344827600000001</v>
      </c>
      <c r="X12" s="18">
        <v>0.89655172400000005</v>
      </c>
      <c r="Y12">
        <v>0</v>
      </c>
      <c r="Z12">
        <v>821</v>
      </c>
      <c r="AA12">
        <f t="shared" si="3"/>
        <v>25</v>
      </c>
      <c r="AB12">
        <v>1267</v>
      </c>
      <c r="AC12">
        <v>817.77144994363175</v>
      </c>
      <c r="AD12">
        <v>821</v>
      </c>
      <c r="AE12" s="6">
        <v>-5.0999999999999996</v>
      </c>
      <c r="AF12">
        <v>0</v>
      </c>
      <c r="AG12">
        <f t="shared" si="4"/>
        <v>0</v>
      </c>
      <c r="AH12">
        <v>1402</v>
      </c>
      <c r="AI12">
        <v>1359</v>
      </c>
    </row>
    <row r="13" spans="1:35" x14ac:dyDescent="0.6">
      <c r="A13">
        <v>2025</v>
      </c>
      <c r="B13">
        <v>1</v>
      </c>
      <c r="C13">
        <v>12</v>
      </c>
      <c r="D13">
        <f t="shared" si="2"/>
        <v>7</v>
      </c>
      <c r="G13" cm="1">
        <f t="array" ref="G13">_xlfn.IFS(F13 = "H", 0, F13 = "B7", -7, F13 = "B6", -6, F13 = "B5", -5, F13 = "B4", -4, F13 = "B3", -3, F13 = "B2", -2, F13 = "B1", -1, F13 = "A7", 7, F13 = "A6", 6, F13 = "A5", 5, F13 = "A4", 4, F13 = "A3", 3, F13 = "A2", 2, F13 = "A1", 1, F13 = "", 0)</f>
        <v>0</v>
      </c>
      <c r="H13">
        <f t="shared" si="0"/>
        <v>0</v>
      </c>
      <c r="I13">
        <f t="shared" si="1"/>
        <v>0</v>
      </c>
      <c r="L13" s="18">
        <v>4260.7317069999999</v>
      </c>
      <c r="M13" s="18">
        <v>4167.2560979999998</v>
      </c>
      <c r="N13" s="18">
        <v>464.82926830000002</v>
      </c>
      <c r="O13" s="18">
        <v>457.1341463</v>
      </c>
      <c r="P13" s="18">
        <v>0</v>
      </c>
      <c r="Q13" s="18">
        <v>5523</v>
      </c>
      <c r="R13" s="18">
        <v>1</v>
      </c>
      <c r="S13" s="18">
        <v>0</v>
      </c>
      <c r="T13" s="18">
        <v>0</v>
      </c>
      <c r="U13" s="18">
        <v>0</v>
      </c>
      <c r="V13" s="19">
        <v>0</v>
      </c>
      <c r="W13" s="18">
        <v>0.133333333</v>
      </c>
      <c r="X13" s="18">
        <v>0.86666666699999995</v>
      </c>
      <c r="Y13">
        <v>1.6776562891244469E-2</v>
      </c>
      <c r="Z13">
        <v>768</v>
      </c>
      <c r="AA13">
        <f t="shared" si="3"/>
        <v>-53</v>
      </c>
      <c r="AB13">
        <v>1267</v>
      </c>
      <c r="AC13">
        <v>789.52699164731314</v>
      </c>
      <c r="AD13">
        <v>768</v>
      </c>
      <c r="AE13" s="6">
        <v>-3.4</v>
      </c>
      <c r="AF13">
        <v>0</v>
      </c>
      <c r="AG13">
        <f t="shared" si="4"/>
        <v>0</v>
      </c>
      <c r="AH13">
        <v>1265</v>
      </c>
      <c r="AI13">
        <v>1595</v>
      </c>
    </row>
    <row r="14" spans="1:35" x14ac:dyDescent="0.6">
      <c r="A14">
        <v>2025</v>
      </c>
      <c r="B14">
        <v>1</v>
      </c>
      <c r="C14">
        <v>13</v>
      </c>
      <c r="D14">
        <f t="shared" si="2"/>
        <v>1</v>
      </c>
      <c r="G14" cm="1">
        <f t="array" ref="G14">_xlfn.IFS(F14 = "H", 0, F14 = "B7", -7, F14 = "B6", -6, F14 = "B5", -5, F14 = "B4", -4, F14 = "B3", -3, F14 = "B2", -2, F14 = "B1", -1, F14 = "A7", 7, F14 = "A6", 6, F14 = "A5", 5, F14 = "A4", 4, F14 = "A3", 3, F14 = "A2", 2, F14 = "A1", 1, F14 = "", 0)</f>
        <v>0</v>
      </c>
      <c r="H14">
        <f t="shared" si="0"/>
        <v>0</v>
      </c>
      <c r="I14">
        <f t="shared" si="1"/>
        <v>0</v>
      </c>
      <c r="L14" s="18">
        <v>5614.3902440000002</v>
      </c>
      <c r="M14" s="18">
        <v>5245.2439020000002</v>
      </c>
      <c r="N14" s="18">
        <v>595.73170730000004</v>
      </c>
      <c r="O14" s="18">
        <v>749.08536590000006</v>
      </c>
      <c r="P14" s="18">
        <v>0</v>
      </c>
      <c r="Q14" s="18">
        <v>5628</v>
      </c>
      <c r="R14" s="18">
        <v>1</v>
      </c>
      <c r="S14" s="18">
        <v>0</v>
      </c>
      <c r="T14" s="18">
        <v>0</v>
      </c>
      <c r="U14" s="18">
        <v>0</v>
      </c>
      <c r="V14" s="19">
        <v>0</v>
      </c>
      <c r="W14" s="18">
        <v>0.133333333</v>
      </c>
      <c r="X14" s="18">
        <v>0.86666666699999995</v>
      </c>
      <c r="Y14">
        <v>0.14458392613049911</v>
      </c>
      <c r="Z14">
        <v>673</v>
      </c>
      <c r="AA14">
        <f t="shared" si="3"/>
        <v>-95</v>
      </c>
      <c r="AB14">
        <v>1267</v>
      </c>
      <c r="AC14">
        <v>706.11874577721915</v>
      </c>
      <c r="AD14">
        <v>673</v>
      </c>
      <c r="AE14" s="6">
        <v>-0.4</v>
      </c>
      <c r="AF14">
        <v>1.3</v>
      </c>
      <c r="AG14">
        <f t="shared" si="4"/>
        <v>-0.52</v>
      </c>
      <c r="AH14">
        <v>1220</v>
      </c>
      <c r="AI14">
        <v>1316</v>
      </c>
    </row>
    <row r="15" spans="1:35" x14ac:dyDescent="0.6">
      <c r="A15">
        <v>2025</v>
      </c>
      <c r="B15">
        <v>1</v>
      </c>
      <c r="C15">
        <v>14</v>
      </c>
      <c r="D15">
        <f t="shared" si="2"/>
        <v>2</v>
      </c>
      <c r="G15" cm="1">
        <f t="array" ref="G15">_xlfn.IFS(F15 = "H", 0, F15 = "B7", -7, F15 = "B6", -6, F15 = "B5", -5, F15 = "B4", -4, F15 = "B3", -3, F15 = "B2", -2, F15 = "B1", -1, F15 = "A7", 7, F15 = "A6", 6, F15 = "A5", 5, F15 = "A4", 4, F15 = "A3", 3, F15 = "A2", 2, F15 = "A1", 1, F15 = "", 0)</f>
        <v>0</v>
      </c>
      <c r="H15">
        <f t="shared" si="0"/>
        <v>0</v>
      </c>
      <c r="I15">
        <f t="shared" si="1"/>
        <v>0</v>
      </c>
      <c r="L15" s="18">
        <v>5349.5460119999998</v>
      </c>
      <c r="M15" s="18">
        <v>4953.9386500000001</v>
      </c>
      <c r="N15" s="18">
        <v>602.20245399999999</v>
      </c>
      <c r="O15" s="18">
        <v>791.09202449999998</v>
      </c>
      <c r="P15" s="18">
        <v>0</v>
      </c>
      <c r="Q15" s="18">
        <v>5307</v>
      </c>
      <c r="R15" s="18">
        <v>1</v>
      </c>
      <c r="S15" s="18">
        <v>0</v>
      </c>
      <c r="T15" s="18">
        <v>0</v>
      </c>
      <c r="U15" s="18">
        <v>0</v>
      </c>
      <c r="V15" s="19">
        <v>0</v>
      </c>
      <c r="W15" s="18">
        <v>0.10714285699999999</v>
      </c>
      <c r="X15" s="18">
        <v>0.89285714299999996</v>
      </c>
      <c r="Y15">
        <v>6.7048058369512789E-2</v>
      </c>
      <c r="Z15">
        <v>692</v>
      </c>
      <c r="AA15">
        <f t="shared" si="3"/>
        <v>19</v>
      </c>
      <c r="AB15">
        <v>1267</v>
      </c>
      <c r="AC15">
        <v>676.26362741456626</v>
      </c>
      <c r="AD15">
        <v>692</v>
      </c>
      <c r="AE15" s="6">
        <v>2.2999999999999998</v>
      </c>
      <c r="AF15">
        <v>0.1</v>
      </c>
      <c r="AG15">
        <f t="shared" si="4"/>
        <v>0.22999999999999998</v>
      </c>
      <c r="AH15">
        <v>1304</v>
      </c>
      <c r="AI15">
        <v>1282</v>
      </c>
    </row>
    <row r="16" spans="1:35" x14ac:dyDescent="0.6">
      <c r="A16">
        <v>2025</v>
      </c>
      <c r="B16">
        <v>1</v>
      </c>
      <c r="C16">
        <v>15</v>
      </c>
      <c r="D16">
        <f t="shared" si="2"/>
        <v>3</v>
      </c>
      <c r="G16" cm="1">
        <f t="array" ref="G16">_xlfn.IFS(F16 = "H", 0, F16 = "B7", -7, F16 = "B6", -6, F16 = "B5", -5, F16 = "B4", -4, F16 = "B3", -3, F16 = "B2", -2, F16 = "B1", -1, F16 = "A7", 7, F16 = "A6", 6, F16 = "A5", 5, F16 = "A4", 4, F16 = "A3", 3, F16 = "A2", 2, F16 = "A1", 1, F16 = "", 0)</f>
        <v>0</v>
      </c>
      <c r="H16">
        <f t="shared" si="0"/>
        <v>0</v>
      </c>
      <c r="I16">
        <f t="shared" si="1"/>
        <v>0</v>
      </c>
      <c r="L16" s="18">
        <v>5474.3765430000003</v>
      </c>
      <c r="M16" s="18">
        <v>5057.0987649999997</v>
      </c>
      <c r="N16" s="18">
        <v>606.59259259999999</v>
      </c>
      <c r="O16" s="18">
        <v>801.19753089999995</v>
      </c>
      <c r="P16" s="18">
        <v>0</v>
      </c>
      <c r="Q16" s="18">
        <v>5461</v>
      </c>
      <c r="R16" s="18">
        <v>1</v>
      </c>
      <c r="S16" s="18">
        <v>0</v>
      </c>
      <c r="T16" s="18">
        <v>0</v>
      </c>
      <c r="U16" s="18">
        <v>0</v>
      </c>
      <c r="V16" s="19">
        <v>0</v>
      </c>
      <c r="W16" s="18">
        <v>0.13793103400000001</v>
      </c>
      <c r="X16" s="18">
        <v>0.86206896600000005</v>
      </c>
      <c r="Y16">
        <v>7.0748702067583574E-2</v>
      </c>
      <c r="Z16">
        <v>768</v>
      </c>
      <c r="AA16">
        <f t="shared" si="3"/>
        <v>76</v>
      </c>
      <c r="AB16">
        <v>1267</v>
      </c>
      <c r="AC16">
        <v>705.73660751016575</v>
      </c>
      <c r="AD16">
        <v>768</v>
      </c>
      <c r="AE16" s="6">
        <v>-3.5</v>
      </c>
      <c r="AF16">
        <v>0</v>
      </c>
      <c r="AG16">
        <f t="shared" si="4"/>
        <v>0</v>
      </c>
      <c r="AH16">
        <v>1357</v>
      </c>
      <c r="AI16">
        <v>1291</v>
      </c>
    </row>
    <row r="17" spans="1:35" x14ac:dyDescent="0.6">
      <c r="A17">
        <v>2025</v>
      </c>
      <c r="B17">
        <v>1</v>
      </c>
      <c r="C17">
        <v>16</v>
      </c>
      <c r="D17">
        <f t="shared" si="2"/>
        <v>4</v>
      </c>
      <c r="G17" cm="1">
        <f t="array" ref="G17">_xlfn.IFS(F17 = "H", 0, F17 = "B7", -7, F17 = "B6", -6, F17 = "B5", -5, F17 = "B4", -4, F17 = "B3", -3, F17 = "B2", -2, F17 = "B1", -1, F17 = "A7", 7, F17 = "A6", 6, F17 = "A5", 5, F17 = "A4", 4, F17 = "A3", 3, F17 = "A2", 2, F17 = "A1", 1, F17 = "", 0)</f>
        <v>0</v>
      </c>
      <c r="H17">
        <f t="shared" si="0"/>
        <v>0</v>
      </c>
      <c r="I17">
        <f t="shared" si="1"/>
        <v>0</v>
      </c>
      <c r="L17" s="18">
        <v>5426.5198780000001</v>
      </c>
      <c r="M17" s="18">
        <v>4805.2110089999996</v>
      </c>
      <c r="N17" s="18">
        <v>573.27522939999994</v>
      </c>
      <c r="O17" s="18">
        <v>724.96941900000002</v>
      </c>
      <c r="P17" s="18">
        <v>0</v>
      </c>
      <c r="Q17" s="18">
        <v>5244</v>
      </c>
      <c r="R17" s="18">
        <v>1</v>
      </c>
      <c r="S17" s="18">
        <v>0</v>
      </c>
      <c r="T17" s="18">
        <v>0</v>
      </c>
      <c r="U17" s="18">
        <v>0</v>
      </c>
      <c r="V17" s="19">
        <v>0</v>
      </c>
      <c r="W17" s="18">
        <v>0.10714285699999999</v>
      </c>
      <c r="X17" s="18">
        <v>0.89285714299999996</v>
      </c>
      <c r="Y17">
        <v>3.4446477584629459E-2</v>
      </c>
      <c r="Z17">
        <v>817</v>
      </c>
      <c r="AA17">
        <f t="shared" si="3"/>
        <v>49</v>
      </c>
      <c r="AB17">
        <v>1267</v>
      </c>
      <c r="AC17">
        <v>717.69877221543993</v>
      </c>
      <c r="AD17">
        <v>817</v>
      </c>
      <c r="AE17" s="6">
        <v>-0.5</v>
      </c>
      <c r="AF17">
        <v>0</v>
      </c>
      <c r="AG17">
        <f t="shared" si="4"/>
        <v>0</v>
      </c>
      <c r="AH17">
        <v>1319</v>
      </c>
      <c r="AI17">
        <v>1146</v>
      </c>
    </row>
    <row r="18" spans="1:35" x14ac:dyDescent="0.6">
      <c r="A18">
        <v>2025</v>
      </c>
      <c r="B18">
        <v>1</v>
      </c>
      <c r="C18">
        <v>17</v>
      </c>
      <c r="D18">
        <f t="shared" si="2"/>
        <v>5</v>
      </c>
      <c r="G18" cm="1">
        <f t="array" ref="G18">_xlfn.IFS(F18 = "H", 0, F18 = "B7", -7, F18 = "B6", -6, F18 = "B5", -5, F18 = "B4", -4, F18 = "B3", -3, F18 = "B2", -2, F18 = "B1", -1, F18 = "A7", 7, F18 = "A6", 6, F18 = "A5", 5, F18 = "A4", 4, F18 = "A3", 3, F18 = "A2", 2, F18 = "A1", 1, F18 = "", 0)</f>
        <v>0</v>
      </c>
      <c r="H18">
        <f t="shared" si="0"/>
        <v>0</v>
      </c>
      <c r="I18">
        <f t="shared" si="1"/>
        <v>0</v>
      </c>
      <c r="L18" s="18">
        <v>6172.1580549999999</v>
      </c>
      <c r="M18" s="18">
        <v>5283.4650460000003</v>
      </c>
      <c r="N18" s="18">
        <v>631.33738600000004</v>
      </c>
      <c r="O18" s="18">
        <v>775.33434650000004</v>
      </c>
      <c r="P18" s="18">
        <v>0</v>
      </c>
      <c r="Q18" s="18">
        <v>5641</v>
      </c>
      <c r="R18" s="18">
        <v>1</v>
      </c>
      <c r="S18" s="18">
        <v>0</v>
      </c>
      <c r="T18" s="18">
        <v>0</v>
      </c>
      <c r="U18" s="18">
        <v>0</v>
      </c>
      <c r="V18" s="19">
        <v>0</v>
      </c>
      <c r="W18" s="18">
        <v>0.133333333</v>
      </c>
      <c r="X18" s="18">
        <v>0.86666666699999995</v>
      </c>
      <c r="Y18">
        <v>0.15068960808411849</v>
      </c>
      <c r="Z18">
        <v>864</v>
      </c>
      <c r="AA18">
        <f t="shared" si="3"/>
        <v>47</v>
      </c>
      <c r="AB18">
        <v>1267</v>
      </c>
      <c r="AC18">
        <v>761.46801332054224</v>
      </c>
      <c r="AD18">
        <v>864</v>
      </c>
      <c r="AE18" s="6">
        <v>-0.5</v>
      </c>
      <c r="AF18">
        <v>0</v>
      </c>
      <c r="AG18">
        <f t="shared" si="4"/>
        <v>0</v>
      </c>
      <c r="AH18">
        <v>1521</v>
      </c>
      <c r="AI18">
        <v>1294</v>
      </c>
    </row>
    <row r="19" spans="1:35" x14ac:dyDescent="0.6">
      <c r="A19">
        <v>2025</v>
      </c>
      <c r="B19">
        <v>1</v>
      </c>
      <c r="C19">
        <v>18</v>
      </c>
      <c r="D19">
        <f t="shared" si="2"/>
        <v>6</v>
      </c>
      <c r="G19" cm="1">
        <f t="array" ref="G19">_xlfn.IFS(F19 = "H", 0, F19 = "B7", -7, F19 = "B6", -6, F19 = "B5", -5, F19 = "B4", -4, F19 = "B3", -3, F19 = "B2", -2, F19 = "B1", -1, F19 = "A7", 7, F19 = "A6", 6, F19 = "A5", 5, F19 = "A4", 4, F19 = "A3", 3, F19 = "A2", 2, F19 = "A1", 1, F19 = "", 0)</f>
        <v>0</v>
      </c>
      <c r="H19">
        <f t="shared" si="0"/>
        <v>0</v>
      </c>
      <c r="I19">
        <f t="shared" si="1"/>
        <v>0</v>
      </c>
      <c r="L19" s="18">
        <v>4968.251534</v>
      </c>
      <c r="M19" s="18">
        <v>4642.4907979999998</v>
      </c>
      <c r="N19" s="18">
        <v>533.1595092</v>
      </c>
      <c r="O19" s="18">
        <v>531.43558280000002</v>
      </c>
      <c r="P19" s="18">
        <v>0</v>
      </c>
      <c r="Q19" s="18">
        <v>5372</v>
      </c>
      <c r="R19" s="18">
        <v>1</v>
      </c>
      <c r="S19" s="18">
        <v>0</v>
      </c>
      <c r="T19" s="18">
        <v>0</v>
      </c>
      <c r="U19" s="18">
        <v>0</v>
      </c>
      <c r="V19" s="19">
        <v>0</v>
      </c>
      <c r="W19" s="18">
        <v>0.10344827600000001</v>
      </c>
      <c r="X19" s="18">
        <v>0.89655172400000005</v>
      </c>
      <c r="Y19">
        <v>1.9391493502776351E-2</v>
      </c>
      <c r="Z19">
        <v>821</v>
      </c>
      <c r="AA19">
        <f t="shared" si="3"/>
        <v>-43</v>
      </c>
      <c r="AB19">
        <v>1267</v>
      </c>
      <c r="AC19">
        <v>764.37143407517021</v>
      </c>
      <c r="AD19">
        <v>821</v>
      </c>
      <c r="AE19" s="6">
        <v>1</v>
      </c>
      <c r="AF19">
        <v>0</v>
      </c>
      <c r="AG19">
        <f t="shared" si="4"/>
        <v>0</v>
      </c>
      <c r="AH19">
        <v>1392</v>
      </c>
      <c r="AI19">
        <v>1375</v>
      </c>
    </row>
    <row r="20" spans="1:35" x14ac:dyDescent="0.6">
      <c r="A20">
        <v>2025</v>
      </c>
      <c r="B20">
        <v>1</v>
      </c>
      <c r="C20">
        <v>19</v>
      </c>
      <c r="D20">
        <f t="shared" si="2"/>
        <v>7</v>
      </c>
      <c r="G20" cm="1">
        <f t="array" ref="G20">_xlfn.IFS(F20 = "H", 0, F20 = "B7", -7, F20 = "B6", -6, F20 = "B5", -5, F20 = "B4", -4, F20 = "B3", -3, F20 = "B2", -2, F20 = "B1", -1, F20 = "A7", 7, F20 = "A6", 6, F20 = "A5", 5, F20 = "A4", 4, F20 = "A3", 3, F20 = "A2", 2, F20 = "A1", 1, F20 = "", 0)</f>
        <v>0</v>
      </c>
      <c r="H20">
        <f t="shared" si="0"/>
        <v>0</v>
      </c>
      <c r="I20">
        <f t="shared" si="1"/>
        <v>0</v>
      </c>
      <c r="L20" s="18">
        <v>4480.7926829999997</v>
      </c>
      <c r="M20" s="18">
        <v>4254.6951220000001</v>
      </c>
      <c r="N20" s="18">
        <v>454.95121949999998</v>
      </c>
      <c r="O20" s="18">
        <v>482.46341460000002</v>
      </c>
      <c r="P20" s="18">
        <v>0</v>
      </c>
      <c r="Q20" s="18">
        <v>5521</v>
      </c>
      <c r="R20" s="18">
        <v>1</v>
      </c>
      <c r="S20" s="18">
        <v>0</v>
      </c>
      <c r="T20" s="18">
        <v>0</v>
      </c>
      <c r="U20" s="18">
        <v>0</v>
      </c>
      <c r="V20" s="19">
        <v>0</v>
      </c>
      <c r="W20" s="18">
        <v>0.133333333</v>
      </c>
      <c r="X20" s="18">
        <v>0.86666666699999995</v>
      </c>
      <c r="Y20">
        <v>0.1143531401756971</v>
      </c>
      <c r="Z20">
        <v>751</v>
      </c>
      <c r="AA20">
        <f t="shared" si="3"/>
        <v>-70</v>
      </c>
      <c r="AB20">
        <v>1267</v>
      </c>
      <c r="AC20">
        <v>717.45269781782804</v>
      </c>
      <c r="AD20">
        <v>751</v>
      </c>
      <c r="AE20" s="6">
        <v>3.8</v>
      </c>
      <c r="AF20">
        <v>0</v>
      </c>
      <c r="AG20">
        <f t="shared" si="4"/>
        <v>0</v>
      </c>
      <c r="AH20">
        <v>1330</v>
      </c>
      <c r="AI20">
        <v>1694</v>
      </c>
    </row>
    <row r="21" spans="1:35" x14ac:dyDescent="0.6">
      <c r="A21">
        <v>2025</v>
      </c>
      <c r="B21">
        <v>1</v>
      </c>
      <c r="C21">
        <v>20</v>
      </c>
      <c r="D21">
        <f t="shared" si="2"/>
        <v>1</v>
      </c>
      <c r="G21" cm="1">
        <f t="array" ref="G21">_xlfn.IFS(F21 = "H", 0, F21 = "B7", -7, F21 = "B6", -6, F21 = "B5", -5, F21 = "B4", -4, F21 = "B3", -3, F21 = "B2", -2, F21 = "B1", -1, F21 = "A7", 7, F21 = "A6", 6, F21 = "A5", 5, F21 = "A4", 4, F21 = "A3", 3, F21 = "A2", 2, F21 = "A1", 1, F21 = "", 0)</f>
        <v>0</v>
      </c>
      <c r="H21">
        <f t="shared" si="0"/>
        <v>0</v>
      </c>
      <c r="I21">
        <f t="shared" si="1"/>
        <v>0</v>
      </c>
      <c r="L21" s="18">
        <v>5625.5045870000004</v>
      </c>
      <c r="M21" s="18">
        <v>5284.2201830000004</v>
      </c>
      <c r="N21" s="18">
        <v>608.00917430000004</v>
      </c>
      <c r="O21" s="18">
        <v>781.80733940000005</v>
      </c>
      <c r="P21" s="18">
        <v>0</v>
      </c>
      <c r="Q21" s="18">
        <v>5623</v>
      </c>
      <c r="R21" s="18">
        <v>1</v>
      </c>
      <c r="S21" s="18">
        <v>0</v>
      </c>
      <c r="T21" s="18">
        <v>0</v>
      </c>
      <c r="U21" s="18">
        <v>0</v>
      </c>
      <c r="V21" s="19">
        <v>0</v>
      </c>
      <c r="W21" s="18">
        <v>0.133333333</v>
      </c>
      <c r="X21" s="18">
        <v>0.86666666699999995</v>
      </c>
      <c r="Y21">
        <v>1.5600559809006339E-2</v>
      </c>
      <c r="Z21">
        <v>722</v>
      </c>
      <c r="AA21">
        <f t="shared" si="3"/>
        <v>-29</v>
      </c>
      <c r="AB21">
        <v>1267</v>
      </c>
      <c r="AC21">
        <v>670.4292756159158</v>
      </c>
      <c r="AD21">
        <v>722</v>
      </c>
      <c r="AE21" s="6">
        <v>3.9</v>
      </c>
      <c r="AF21">
        <v>0</v>
      </c>
      <c r="AG21">
        <f t="shared" si="4"/>
        <v>0</v>
      </c>
      <c r="AH21">
        <v>1358</v>
      </c>
      <c r="AI21">
        <v>1388</v>
      </c>
    </row>
    <row r="22" spans="1:35" x14ac:dyDescent="0.6">
      <c r="A22">
        <v>2025</v>
      </c>
      <c r="B22">
        <v>1</v>
      </c>
      <c r="C22">
        <v>21</v>
      </c>
      <c r="D22">
        <f t="shared" si="2"/>
        <v>2</v>
      </c>
      <c r="G22" cm="1">
        <f t="array" ref="G22">_xlfn.IFS(F22 = "H", 0, F22 = "B7", -7, F22 = "B6", -6, F22 = "B5", -5, F22 = "B4", -4, F22 = "B3", -3, F22 = "B2", -2, F22 = "B1", -1, F22 = "A7", 7, F22 = "A6", 6, F22 = "A5", 5, F22 = "A4", 4, F22 = "A3", 3, F22 = "A2", 2, F22 = "A1", 1, F22 = "", 0)</f>
        <v>0</v>
      </c>
      <c r="H22">
        <f t="shared" si="0"/>
        <v>0</v>
      </c>
      <c r="I22">
        <f t="shared" si="1"/>
        <v>0</v>
      </c>
      <c r="L22" s="18">
        <v>5397.7272730000004</v>
      </c>
      <c r="M22" s="18">
        <v>4888.0090909999999</v>
      </c>
      <c r="N22" s="18">
        <v>598.78181819999998</v>
      </c>
      <c r="O22" s="18">
        <v>704.8818182</v>
      </c>
      <c r="P22" s="18">
        <v>0</v>
      </c>
      <c r="Q22" s="18">
        <v>5423</v>
      </c>
      <c r="R22" s="18">
        <v>1</v>
      </c>
      <c r="S22" s="18">
        <v>0</v>
      </c>
      <c r="T22" s="18">
        <v>0</v>
      </c>
      <c r="U22" s="18">
        <v>0</v>
      </c>
      <c r="V22" s="19">
        <v>0</v>
      </c>
      <c r="W22" s="18">
        <v>0.10344827600000001</v>
      </c>
      <c r="X22" s="18">
        <v>0.89655172400000005</v>
      </c>
      <c r="Y22">
        <v>5.0765329227425063E-2</v>
      </c>
      <c r="Z22">
        <v>743</v>
      </c>
      <c r="AA22">
        <f t="shared" si="3"/>
        <v>21</v>
      </c>
      <c r="AB22">
        <v>1267</v>
      </c>
      <c r="AC22">
        <v>674.75355639214979</v>
      </c>
      <c r="AD22">
        <v>743</v>
      </c>
      <c r="AE22" s="6">
        <v>2.4</v>
      </c>
      <c r="AF22">
        <v>0</v>
      </c>
      <c r="AG22">
        <f t="shared" si="4"/>
        <v>0</v>
      </c>
      <c r="AH22">
        <v>1279</v>
      </c>
      <c r="AI22">
        <v>1295</v>
      </c>
    </row>
    <row r="23" spans="1:35" x14ac:dyDescent="0.6">
      <c r="A23">
        <v>2025</v>
      </c>
      <c r="B23">
        <v>1</v>
      </c>
      <c r="C23">
        <v>22</v>
      </c>
      <c r="D23">
        <f t="shared" si="2"/>
        <v>3</v>
      </c>
      <c r="G23" cm="1">
        <f t="array" ref="G23">_xlfn.IFS(F23 = "H", 0, F23 = "B7", -7, F23 = "B6", -6, F23 = "B5", -5, F23 = "B4", -4, F23 = "B3", -3, F23 = "B2", -2, F23 = "B1", -1, F23 = "A7", 7, F23 = "A6", 6, F23 = "A5", 5, F23 = "A4", 4, F23 = "A3", 3, F23 = "A2", 2, F23 = "A1", 1, F23 = "", 0)</f>
        <v>0</v>
      </c>
      <c r="H23">
        <f t="shared" si="0"/>
        <v>0</v>
      </c>
      <c r="I23">
        <f t="shared" si="1"/>
        <v>0</v>
      </c>
      <c r="L23" s="18">
        <v>5731.2522520000002</v>
      </c>
      <c r="M23" s="18">
        <v>5362.1381380000003</v>
      </c>
      <c r="N23" s="18">
        <v>574.06006009999999</v>
      </c>
      <c r="O23" s="18">
        <v>792.13813809999999</v>
      </c>
      <c r="P23" s="18">
        <v>0</v>
      </c>
      <c r="Q23" s="18">
        <v>5606</v>
      </c>
      <c r="R23" s="18">
        <v>1</v>
      </c>
      <c r="S23" s="18">
        <v>0</v>
      </c>
      <c r="T23" s="18">
        <v>0</v>
      </c>
      <c r="U23" s="18">
        <v>0</v>
      </c>
      <c r="V23" s="19">
        <v>0</v>
      </c>
      <c r="W23" s="18">
        <v>0.133333333</v>
      </c>
      <c r="X23" s="18">
        <v>0.86666666699999995</v>
      </c>
      <c r="Y23">
        <v>4.7011895636373972E-2</v>
      </c>
      <c r="Z23">
        <v>827</v>
      </c>
      <c r="AA23">
        <f t="shared" si="3"/>
        <v>84</v>
      </c>
      <c r="AB23">
        <v>1267</v>
      </c>
      <c r="AC23">
        <v>669.88574096606919</v>
      </c>
      <c r="AD23">
        <v>827</v>
      </c>
      <c r="AE23" s="6">
        <v>3.6</v>
      </c>
      <c r="AF23">
        <v>0</v>
      </c>
      <c r="AG23">
        <f t="shared" si="4"/>
        <v>0</v>
      </c>
      <c r="AH23">
        <v>1366</v>
      </c>
      <c r="AI23">
        <v>1340</v>
      </c>
    </row>
    <row r="24" spans="1:35" x14ac:dyDescent="0.6">
      <c r="A24">
        <v>2025</v>
      </c>
      <c r="B24">
        <v>1</v>
      </c>
      <c r="C24">
        <v>23</v>
      </c>
      <c r="D24">
        <f t="shared" si="2"/>
        <v>4</v>
      </c>
      <c r="G24" cm="1">
        <f t="array" ref="G24">_xlfn.IFS(F24 = "H", 0, F24 = "B7", -7, F24 = "B6", -6, F24 = "B5", -5, F24 = "B4", -4, F24 = "B3", -3, F24 = "B2", -2, F24 = "B1", -1, F24 = "A7", 7, F24 = "A6", 6, F24 = "A5", 5, F24 = "A4", 4, F24 = "A3", 3, F24 = "A2", 2, F24 = "A1", 1, F24 = "", 0)</f>
        <v>0</v>
      </c>
      <c r="H24">
        <f t="shared" si="0"/>
        <v>0</v>
      </c>
      <c r="I24">
        <f t="shared" si="1"/>
        <v>0</v>
      </c>
      <c r="L24" s="18">
        <v>5387.7014929999996</v>
      </c>
      <c r="M24" s="18">
        <v>5066.41194</v>
      </c>
      <c r="N24" s="18">
        <v>607.33731339999997</v>
      </c>
      <c r="O24" s="18">
        <v>772.29253730000005</v>
      </c>
      <c r="P24" s="18">
        <v>0</v>
      </c>
      <c r="Q24" s="18">
        <v>5245</v>
      </c>
      <c r="R24" s="18">
        <v>1</v>
      </c>
      <c r="S24" s="18">
        <v>0</v>
      </c>
      <c r="T24" s="18">
        <v>0</v>
      </c>
      <c r="U24" s="18">
        <v>0</v>
      </c>
      <c r="V24" s="19">
        <v>0</v>
      </c>
      <c r="W24" s="18">
        <v>0.10714285699999999</v>
      </c>
      <c r="X24" s="18">
        <v>0.89285714299999996</v>
      </c>
      <c r="Y24">
        <v>8.2897926205224889E-2</v>
      </c>
      <c r="Z24">
        <v>837</v>
      </c>
      <c r="AA24">
        <f t="shared" si="3"/>
        <v>10</v>
      </c>
      <c r="AB24">
        <v>1267</v>
      </c>
      <c r="AC24">
        <v>678.08127469267265</v>
      </c>
      <c r="AD24">
        <v>837</v>
      </c>
      <c r="AE24" s="6">
        <v>2</v>
      </c>
      <c r="AF24">
        <v>0</v>
      </c>
      <c r="AG24">
        <f t="shared" si="4"/>
        <v>0</v>
      </c>
      <c r="AH24">
        <v>1381</v>
      </c>
      <c r="AI24">
        <v>1422</v>
      </c>
    </row>
    <row r="25" spans="1:35" x14ac:dyDescent="0.6">
      <c r="A25">
        <v>2025</v>
      </c>
      <c r="B25">
        <v>1</v>
      </c>
      <c r="C25">
        <v>24</v>
      </c>
      <c r="D25">
        <f t="shared" si="2"/>
        <v>5</v>
      </c>
      <c r="G25" cm="1">
        <f t="array" ref="G25">_xlfn.IFS(F25 = "H", 0, F25 = "B7", -7, F25 = "B6", -6, F25 = "B5", -5, F25 = "B4", -4, F25 = "B3", -3, F25 = "B2", -2, F25 = "B1", -1, F25 = "A7", 7, F25 = "A6", 6, F25 = "A5", 5, F25 = "A4", 4, F25 = "A3", 3, F25 = "A2", 2, F25 = "A1", 1, F25 = "", 0)</f>
        <v>0</v>
      </c>
      <c r="H25">
        <f t="shared" si="0"/>
        <v>0</v>
      </c>
      <c r="I25">
        <f t="shared" si="1"/>
        <v>0</v>
      </c>
      <c r="L25" s="18">
        <v>5798.8757400000004</v>
      </c>
      <c r="M25" s="18">
        <v>5390.5917159999999</v>
      </c>
      <c r="N25" s="18">
        <v>568.65088760000003</v>
      </c>
      <c r="O25" s="18">
        <v>754.46153849999996</v>
      </c>
      <c r="P25" s="18">
        <v>0</v>
      </c>
      <c r="Q25" s="18">
        <v>5604</v>
      </c>
      <c r="R25" s="18">
        <v>1</v>
      </c>
      <c r="S25" s="18">
        <v>0</v>
      </c>
      <c r="T25" s="18">
        <v>0</v>
      </c>
      <c r="U25" s="18">
        <v>0</v>
      </c>
      <c r="V25" s="19">
        <v>0</v>
      </c>
      <c r="W25" s="18">
        <v>0.133333333</v>
      </c>
      <c r="X25" s="18">
        <v>0.86666666699999995</v>
      </c>
      <c r="Y25">
        <v>0.11271232727074119</v>
      </c>
      <c r="Z25">
        <v>756</v>
      </c>
      <c r="AA25">
        <f t="shared" si="3"/>
        <v>-81</v>
      </c>
      <c r="AB25">
        <v>1267</v>
      </c>
      <c r="AC25">
        <v>689.85310417600306</v>
      </c>
      <c r="AD25">
        <v>756</v>
      </c>
      <c r="AE25" s="6">
        <v>3.1</v>
      </c>
      <c r="AF25">
        <v>0</v>
      </c>
      <c r="AG25">
        <f t="shared" si="4"/>
        <v>0</v>
      </c>
      <c r="AH25">
        <v>1576</v>
      </c>
      <c r="AI25">
        <v>1368</v>
      </c>
    </row>
    <row r="26" spans="1:35" x14ac:dyDescent="0.6">
      <c r="A26">
        <v>2025</v>
      </c>
      <c r="B26">
        <v>1</v>
      </c>
      <c r="C26">
        <v>25</v>
      </c>
      <c r="D26">
        <f t="shared" si="2"/>
        <v>6</v>
      </c>
      <c r="E26" s="10" t="s">
        <v>17</v>
      </c>
      <c r="F26" s="10" t="s">
        <v>36</v>
      </c>
      <c r="G26" s="10" cm="1">
        <f t="array" ref="G26">_xlfn.IFS(F26 = "H", 0, F26 = "B7", -7, F26 = "B6", -6, F26 = "B5", -5, F26 = "B4", -4, F26 = "B3", -3, F26 = "B2", -2, F26 = "B1", -1, F26 = "A7", 7, F26 = "A6", 6, F26 = "A5", 5, F26 = "A4", 4, F26 = "A3", 3, F26 = "A2", 2, F26 = "A1", 1, F26 = "", 0)</f>
        <v>-3</v>
      </c>
      <c r="H26" s="10">
        <f t="shared" si="0"/>
        <v>0</v>
      </c>
      <c r="I26" s="10">
        <f t="shared" si="1"/>
        <v>1</v>
      </c>
      <c r="J26" s="8" t="s">
        <v>100</v>
      </c>
      <c r="K26" s="8" t="s">
        <v>101</v>
      </c>
      <c r="L26" s="18">
        <v>4297.9705880000001</v>
      </c>
      <c r="M26" s="18">
        <v>4432.905882</v>
      </c>
      <c r="N26" s="18">
        <v>487.92352940000001</v>
      </c>
      <c r="O26" s="18">
        <v>535.4</v>
      </c>
      <c r="P26" s="18">
        <v>0</v>
      </c>
      <c r="Q26" s="18">
        <v>5302</v>
      </c>
      <c r="R26" s="18">
        <v>1</v>
      </c>
      <c r="S26" s="18">
        <v>0</v>
      </c>
      <c r="T26" s="18">
        <v>0</v>
      </c>
      <c r="U26" s="18">
        <v>0</v>
      </c>
      <c r="V26" s="19">
        <v>0</v>
      </c>
      <c r="W26" s="18">
        <v>0.10344827600000001</v>
      </c>
      <c r="X26" s="18">
        <v>0.89655172400000005</v>
      </c>
      <c r="Y26">
        <v>5.9978397430431207E-2</v>
      </c>
      <c r="Z26">
        <v>704</v>
      </c>
      <c r="AA26">
        <f t="shared" si="3"/>
        <v>-52</v>
      </c>
      <c r="AB26">
        <v>1267</v>
      </c>
      <c r="AC26">
        <v>569.35166094357089</v>
      </c>
      <c r="AD26">
        <v>704</v>
      </c>
      <c r="AE26" s="6">
        <v>5.2</v>
      </c>
      <c r="AF26">
        <v>0</v>
      </c>
      <c r="AG26">
        <f t="shared" si="4"/>
        <v>0</v>
      </c>
      <c r="AH26">
        <v>1665</v>
      </c>
      <c r="AI26">
        <v>1379</v>
      </c>
    </row>
    <row r="27" spans="1:35" x14ac:dyDescent="0.6">
      <c r="A27">
        <v>2025</v>
      </c>
      <c r="B27">
        <v>1</v>
      </c>
      <c r="C27">
        <v>26</v>
      </c>
      <c r="D27">
        <f t="shared" si="2"/>
        <v>7</v>
      </c>
      <c r="E27" s="10" t="s">
        <v>17</v>
      </c>
      <c r="F27" s="10" t="s">
        <v>18</v>
      </c>
      <c r="G27" s="10" cm="1">
        <f t="array" ref="G27">_xlfn.IFS(F27 = "H", 0, F27 = "B7", -7, F27 = "B6", -6, F27 = "B5", -5, F27 = "B4", -4, F27 = "B3", -3, F27 = "B2", -2, F27 = "B1", -1, F27 = "A7", 7, F27 = "A6", 6, F27 = "A5", 5, F27 = "A4", 4, F27 = "A3", 3, F27 = "A2", 2, F27 = "A1", 1, F27 = "", 0)</f>
        <v>-2</v>
      </c>
      <c r="H27" s="10">
        <f t="shared" si="0"/>
        <v>0</v>
      </c>
      <c r="I27" s="10">
        <f t="shared" si="1"/>
        <v>1</v>
      </c>
      <c r="J27" s="8" t="s">
        <v>100</v>
      </c>
      <c r="K27" s="8" t="s">
        <v>101</v>
      </c>
      <c r="L27" s="18">
        <v>3970.6086959999998</v>
      </c>
      <c r="M27" s="18">
        <v>4123.8260870000004</v>
      </c>
      <c r="N27" s="18">
        <v>447.13043479999999</v>
      </c>
      <c r="O27" s="18">
        <v>471.69565219999998</v>
      </c>
      <c r="P27" s="18">
        <v>0</v>
      </c>
      <c r="Q27" s="18">
        <v>5497</v>
      </c>
      <c r="R27" s="18">
        <v>1</v>
      </c>
      <c r="S27" s="18">
        <v>0</v>
      </c>
      <c r="T27" s="18">
        <v>0</v>
      </c>
      <c r="U27" s="18">
        <v>0</v>
      </c>
      <c r="V27" s="19">
        <v>0</v>
      </c>
      <c r="W27" s="18">
        <v>0.133333333</v>
      </c>
      <c r="X27" s="18">
        <v>0.86666666699999995</v>
      </c>
      <c r="Y27">
        <v>4.7158918261926461E-2</v>
      </c>
      <c r="Z27">
        <v>720</v>
      </c>
      <c r="AA27">
        <f t="shared" si="3"/>
        <v>16</v>
      </c>
      <c r="AB27">
        <v>1267</v>
      </c>
      <c r="AC27">
        <v>481.56805767234039</v>
      </c>
      <c r="AD27">
        <v>720</v>
      </c>
      <c r="AE27" s="6">
        <v>4.5999999999999996</v>
      </c>
      <c r="AF27">
        <v>0</v>
      </c>
      <c r="AG27">
        <f t="shared" si="4"/>
        <v>0</v>
      </c>
      <c r="AH27">
        <v>1464</v>
      </c>
      <c r="AI27">
        <v>1234</v>
      </c>
    </row>
    <row r="28" spans="1:35" x14ac:dyDescent="0.6">
      <c r="A28">
        <v>2025</v>
      </c>
      <c r="B28">
        <v>1</v>
      </c>
      <c r="C28">
        <v>27</v>
      </c>
      <c r="D28">
        <f t="shared" si="2"/>
        <v>1</v>
      </c>
      <c r="E28" s="10" t="s">
        <v>17</v>
      </c>
      <c r="F28" s="10" t="s">
        <v>19</v>
      </c>
      <c r="G28" s="10" cm="1">
        <f t="array" ref="G28">_xlfn.IFS(F28 = "H", 0, F28 = "B7", -7, F28 = "B6", -6, F28 = "B5", -5, F28 = "B4", -4, F28 = "B3", -3, F28 = "B2", -2, F28 = "B1", -1, F28 = "A7", 7, F28 = "A6", 6, F28 = "A5", 5, F28 = "A4", 4, F28 = "A3", 3, F28 = "A2", 2, F28 = "A1", 1, F28 = "", 0)</f>
        <v>-1</v>
      </c>
      <c r="H28" s="10">
        <f t="shared" si="0"/>
        <v>0</v>
      </c>
      <c r="I28" s="10">
        <f t="shared" si="1"/>
        <v>1</v>
      </c>
      <c r="J28" s="8" t="s">
        <v>100</v>
      </c>
      <c r="K28" s="8" t="s">
        <v>101</v>
      </c>
      <c r="L28" s="18">
        <v>4375.0295859999997</v>
      </c>
      <c r="M28" s="18">
        <v>4610.2366860000002</v>
      </c>
      <c r="N28" s="18">
        <v>0</v>
      </c>
      <c r="O28" s="18">
        <v>0</v>
      </c>
      <c r="P28" s="18">
        <v>0</v>
      </c>
      <c r="Q28" s="18">
        <v>5590</v>
      </c>
      <c r="R28" s="18">
        <v>1</v>
      </c>
      <c r="S28" s="18">
        <v>0</v>
      </c>
      <c r="T28" s="18">
        <v>0</v>
      </c>
      <c r="U28" s="18">
        <v>0</v>
      </c>
      <c r="V28" s="19">
        <v>0</v>
      </c>
      <c r="W28" s="18">
        <v>0.133333333</v>
      </c>
      <c r="X28" s="18">
        <v>0.86666666699999995</v>
      </c>
      <c r="Y28">
        <v>0.29358360818297441</v>
      </c>
      <c r="Z28">
        <v>800</v>
      </c>
      <c r="AA28">
        <f t="shared" si="3"/>
        <v>80</v>
      </c>
      <c r="AB28">
        <v>1267</v>
      </c>
      <c r="AC28">
        <v>534.99142521749013</v>
      </c>
      <c r="AD28">
        <v>800</v>
      </c>
      <c r="AE28" s="6">
        <v>0.2</v>
      </c>
      <c r="AF28">
        <v>5.6</v>
      </c>
      <c r="AG28">
        <f t="shared" si="4"/>
        <v>1.1199999999999999</v>
      </c>
      <c r="AH28">
        <v>1432</v>
      </c>
      <c r="AI28">
        <v>1221</v>
      </c>
    </row>
    <row r="29" spans="1:35" x14ac:dyDescent="0.6">
      <c r="A29">
        <v>2025</v>
      </c>
      <c r="B29">
        <v>1</v>
      </c>
      <c r="C29">
        <v>28</v>
      </c>
      <c r="D29">
        <f t="shared" si="2"/>
        <v>2</v>
      </c>
      <c r="E29" s="10" t="s">
        <v>17</v>
      </c>
      <c r="F29" s="10" t="s">
        <v>16</v>
      </c>
      <c r="G29" s="10" cm="1">
        <f t="array" ref="G29">_xlfn.IFS(F29 = "H", 0, F29 = "B7", -7, F29 = "B6", -6, F29 = "B5", -5, F29 = "B4", -4, F29 = "B3", -3, F29 = "B2", -2, F29 = "B1", -1, F29 = "A7", 7, F29 = "A6", 6, F29 = "A5", 5, F29 = "A4", 4, F29 = "A3", 3, F29 = "A2", 2, F29 = "A1", 1, F29 = "", 0)</f>
        <v>0</v>
      </c>
      <c r="H29" s="10">
        <f t="shared" si="0"/>
        <v>1</v>
      </c>
      <c r="I29" s="10">
        <f t="shared" si="1"/>
        <v>1</v>
      </c>
      <c r="J29" s="8" t="s">
        <v>100</v>
      </c>
      <c r="K29" s="8" t="s">
        <v>101</v>
      </c>
      <c r="L29" s="18">
        <v>3782.4896760000001</v>
      </c>
      <c r="M29" s="18">
        <v>3886</v>
      </c>
      <c r="N29" s="18">
        <v>0</v>
      </c>
      <c r="O29" s="18">
        <v>0</v>
      </c>
      <c r="P29" s="18">
        <v>0</v>
      </c>
      <c r="Q29" s="18">
        <v>5393</v>
      </c>
      <c r="R29" s="18">
        <v>1</v>
      </c>
      <c r="S29" s="18">
        <v>0</v>
      </c>
      <c r="T29" s="18">
        <v>0</v>
      </c>
      <c r="U29" s="18">
        <v>0</v>
      </c>
      <c r="V29" s="19">
        <v>0</v>
      </c>
      <c r="W29" s="18">
        <v>0.10344827600000001</v>
      </c>
      <c r="X29" s="18">
        <v>0.89655172400000005</v>
      </c>
      <c r="Y29">
        <v>0.12435248296007791</v>
      </c>
      <c r="Z29">
        <v>850</v>
      </c>
      <c r="AA29">
        <f t="shared" si="3"/>
        <v>50</v>
      </c>
      <c r="AB29">
        <v>1267</v>
      </c>
      <c r="AC29">
        <v>604.41905670210599</v>
      </c>
      <c r="AD29">
        <v>850</v>
      </c>
      <c r="AE29" s="6">
        <v>-3.9</v>
      </c>
      <c r="AF29">
        <v>0.1</v>
      </c>
      <c r="AG29">
        <f t="shared" si="4"/>
        <v>-0.39</v>
      </c>
      <c r="AH29">
        <v>1316</v>
      </c>
      <c r="AI29">
        <v>1233</v>
      </c>
    </row>
    <row r="30" spans="1:35" x14ac:dyDescent="0.6">
      <c r="A30">
        <v>2025</v>
      </c>
      <c r="B30">
        <v>1</v>
      </c>
      <c r="C30">
        <v>29</v>
      </c>
      <c r="D30">
        <f t="shared" si="2"/>
        <v>3</v>
      </c>
      <c r="E30" s="10" t="s">
        <v>17</v>
      </c>
      <c r="F30" s="10" t="s">
        <v>20</v>
      </c>
      <c r="G30" s="10" cm="1">
        <f t="array" ref="G30">_xlfn.IFS(F30 = "H", 0, F30 = "B7", -7, F30 = "B6", -6, F30 = "B5", -5, F30 = "B4", -4, F30 = "B3", -3, F30 = "B2", -2, F30 = "B1", -1, F30 = "A7", 7, F30 = "A6", 6, F30 = "A5", 5, F30 = "A4", 4, F30 = "A3", 3, F30 = "A2", 2, F30 = "A1", 1, F30 = "", 0)</f>
        <v>1</v>
      </c>
      <c r="H30" s="10">
        <f t="shared" si="0"/>
        <v>0</v>
      </c>
      <c r="I30" s="10">
        <f t="shared" si="1"/>
        <v>1</v>
      </c>
      <c r="J30" s="8" t="s">
        <v>100</v>
      </c>
      <c r="K30" s="8" t="s">
        <v>101</v>
      </c>
      <c r="L30" s="18">
        <v>3858.054545</v>
      </c>
      <c r="M30" s="18">
        <v>3345.7212119999999</v>
      </c>
      <c r="N30" s="18">
        <v>0</v>
      </c>
      <c r="O30" s="18">
        <v>0</v>
      </c>
      <c r="P30" s="18">
        <v>0</v>
      </c>
      <c r="Q30" s="18">
        <v>4987</v>
      </c>
      <c r="R30" s="18">
        <v>1</v>
      </c>
      <c r="S30" s="18">
        <v>0</v>
      </c>
      <c r="T30" s="18">
        <v>0</v>
      </c>
      <c r="U30" s="18">
        <v>0</v>
      </c>
      <c r="V30" s="19">
        <v>0</v>
      </c>
      <c r="W30" s="18">
        <v>0.13793103400000001</v>
      </c>
      <c r="X30" s="18">
        <v>0.86206896600000005</v>
      </c>
      <c r="Y30">
        <v>0.15828884934756821</v>
      </c>
      <c r="Z30">
        <v>830</v>
      </c>
      <c r="AA30">
        <f t="shared" si="3"/>
        <v>-20</v>
      </c>
      <c r="AB30">
        <v>1267</v>
      </c>
      <c r="AC30">
        <v>642.67320929634047</v>
      </c>
      <c r="AD30">
        <v>830</v>
      </c>
      <c r="AE30" s="6">
        <v>-4.5999999999999996</v>
      </c>
      <c r="AF30">
        <v>0.2</v>
      </c>
      <c r="AG30">
        <f t="shared" si="4"/>
        <v>-0.91999999999999993</v>
      </c>
      <c r="AH30">
        <v>1063</v>
      </c>
      <c r="AI30">
        <v>1256</v>
      </c>
    </row>
    <row r="31" spans="1:35" x14ac:dyDescent="0.6">
      <c r="A31">
        <v>2025</v>
      </c>
      <c r="B31">
        <v>1</v>
      </c>
      <c r="C31">
        <v>30</v>
      </c>
      <c r="D31">
        <f t="shared" si="2"/>
        <v>4</v>
      </c>
      <c r="E31" s="10" t="s">
        <v>17</v>
      </c>
      <c r="F31" s="10" t="s">
        <v>22</v>
      </c>
      <c r="G31" s="10" cm="1">
        <f t="array" ref="G31">_xlfn.IFS(F31 = "H", 0, F31 = "B7", -7, F31 = "B6", -6, F31 = "B5", -5, F31 = "B4", -4, F31 = "B3", -3, F31 = "B2", -2, F31 = "B1", -1, F31 = "A7", 7, F31 = "A6", 6, F31 = "A5", 5, F31 = "A4", 4, F31 = "A3", 3, F31 = "A2", 2, F31 = "A1", 1, F31 = "", 0)</f>
        <v>2</v>
      </c>
      <c r="H31" s="10">
        <f t="shared" si="0"/>
        <v>0</v>
      </c>
      <c r="I31" s="10">
        <f t="shared" si="1"/>
        <v>1</v>
      </c>
      <c r="J31" s="8" t="s">
        <v>100</v>
      </c>
      <c r="K31" s="8" t="s">
        <v>101</v>
      </c>
      <c r="L31" s="18">
        <v>4240.516224</v>
      </c>
      <c r="M31" s="18">
        <v>3470.516224</v>
      </c>
      <c r="N31" s="18">
        <v>0</v>
      </c>
      <c r="O31" s="18">
        <v>0</v>
      </c>
      <c r="P31" s="18">
        <v>0</v>
      </c>
      <c r="Q31" s="18">
        <v>5125</v>
      </c>
      <c r="R31" s="18">
        <v>1</v>
      </c>
      <c r="S31" s="18">
        <v>0</v>
      </c>
      <c r="T31" s="18">
        <v>0</v>
      </c>
      <c r="U31" s="18">
        <v>0</v>
      </c>
      <c r="V31" s="19">
        <v>0</v>
      </c>
      <c r="W31" s="18">
        <v>0.10714285699999999</v>
      </c>
      <c r="X31" s="18">
        <v>0.89285714299999996</v>
      </c>
      <c r="Y31">
        <v>2.073870638357804E-2</v>
      </c>
      <c r="Z31">
        <v>815</v>
      </c>
      <c r="AA31">
        <f t="shared" si="3"/>
        <v>-15</v>
      </c>
      <c r="AB31">
        <v>1267</v>
      </c>
      <c r="AC31">
        <v>668.60707889751893</v>
      </c>
      <c r="AD31">
        <v>815</v>
      </c>
      <c r="AE31" s="6">
        <v>-3.8</v>
      </c>
      <c r="AF31">
        <v>0</v>
      </c>
      <c r="AG31">
        <f t="shared" si="4"/>
        <v>0</v>
      </c>
      <c r="AH31">
        <v>1092</v>
      </c>
      <c r="AI31">
        <v>1308</v>
      </c>
    </row>
    <row r="32" spans="1:35" x14ac:dyDescent="0.6">
      <c r="A32">
        <v>2025</v>
      </c>
      <c r="B32">
        <v>1</v>
      </c>
      <c r="C32">
        <v>31</v>
      </c>
      <c r="D32">
        <f t="shared" si="2"/>
        <v>5</v>
      </c>
      <c r="E32" s="10" t="s">
        <v>17</v>
      </c>
      <c r="F32" s="10" t="s">
        <v>23</v>
      </c>
      <c r="G32" s="10" cm="1">
        <f t="array" ref="G32">_xlfn.IFS(F32 = "H", 0, F32 = "B7", -7, F32 = "B6", -6, F32 = "B5", -5, F32 = "B4", -4, F32 = "B3", -3, F32 = "B2", -2, F32 = "B1", -1, F32 = "A7", 7, F32 = "A6", 6, F32 = "A5", 5, F32 = "A4", 4, F32 = "A3", 3, F32 = "A2", 2, F32 = "A1", 1, F32 = "", 0)</f>
        <v>3</v>
      </c>
      <c r="H32" s="10">
        <f t="shared" si="0"/>
        <v>0</v>
      </c>
      <c r="I32" s="10">
        <f t="shared" si="1"/>
        <v>1</v>
      </c>
      <c r="J32" s="8"/>
      <c r="K32" s="8" t="s">
        <v>101</v>
      </c>
      <c r="L32" s="18">
        <v>5230.0028819999998</v>
      </c>
      <c r="M32" s="18">
        <v>4486.5763690000003</v>
      </c>
      <c r="N32" s="18">
        <v>0</v>
      </c>
      <c r="O32" s="18">
        <v>0</v>
      </c>
      <c r="P32" s="18">
        <v>0</v>
      </c>
      <c r="Q32" s="18">
        <v>5609</v>
      </c>
      <c r="R32" s="18">
        <v>1</v>
      </c>
      <c r="S32" s="18">
        <v>0</v>
      </c>
      <c r="T32" s="18">
        <v>0</v>
      </c>
      <c r="U32" s="18">
        <v>0</v>
      </c>
      <c r="V32" s="19">
        <v>0</v>
      </c>
      <c r="W32" s="18">
        <v>0.133333333</v>
      </c>
      <c r="X32" s="18">
        <v>0.86666666699999995</v>
      </c>
      <c r="Y32">
        <v>0.13762081313179331</v>
      </c>
      <c r="Z32">
        <v>728</v>
      </c>
      <c r="AA32">
        <f t="shared" si="3"/>
        <v>-87</v>
      </c>
      <c r="AB32">
        <v>1267</v>
      </c>
      <c r="AC32">
        <v>688.9439141488964</v>
      </c>
      <c r="AD32">
        <v>728</v>
      </c>
      <c r="AE32" s="6">
        <v>-0.8</v>
      </c>
      <c r="AF32">
        <v>2.4</v>
      </c>
      <c r="AG32">
        <f t="shared" si="4"/>
        <v>-1.92</v>
      </c>
      <c r="AH32">
        <v>1157</v>
      </c>
      <c r="AI32">
        <v>1353</v>
      </c>
    </row>
    <row r="33" spans="1:35" x14ac:dyDescent="0.6">
      <c r="A33">
        <v>2025</v>
      </c>
      <c r="B33">
        <v>2</v>
      </c>
      <c r="C33">
        <v>1</v>
      </c>
      <c r="D33">
        <f t="shared" si="2"/>
        <v>6</v>
      </c>
      <c r="E33" s="10" t="s">
        <v>17</v>
      </c>
      <c r="F33" s="10" t="s">
        <v>41</v>
      </c>
      <c r="G33" s="10" cm="1">
        <f t="array" ref="G33">_xlfn.IFS(F33 = "H", 0, F33 = "B7", -7, F33 = "B6", -6, F33 = "B5", -5, F33 = "B4", -4, F33 = "B3", -3, F33 = "B2", -2, F33 = "B1", -1, F33 = "A7", 7, F33 = "A6", 6, F33 = "A5", 5, F33 = "A4", 4, F33 = "A3", 3, F33 = "A2", 2, F33 = "A1", 1, F33 = "", 0)</f>
        <v>4</v>
      </c>
      <c r="H33" s="10">
        <f t="shared" si="0"/>
        <v>0</v>
      </c>
      <c r="I33" s="10">
        <f t="shared" si="1"/>
        <v>1</v>
      </c>
      <c r="J33" s="8"/>
      <c r="K33" s="8" t="s">
        <v>101</v>
      </c>
      <c r="L33" s="18">
        <v>4456.0233239999998</v>
      </c>
      <c r="M33" s="18">
        <v>3874.6705539999998</v>
      </c>
      <c r="N33" s="18">
        <v>486.68804660000001</v>
      </c>
      <c r="O33" s="18">
        <v>504.1020408</v>
      </c>
      <c r="P33" s="18">
        <v>0</v>
      </c>
      <c r="Q33" s="18">
        <v>5408</v>
      </c>
      <c r="R33" s="18">
        <v>1</v>
      </c>
      <c r="S33" s="18">
        <v>0</v>
      </c>
      <c r="T33" s="18">
        <v>0</v>
      </c>
      <c r="U33" s="18">
        <v>0</v>
      </c>
      <c r="V33" s="19">
        <v>0</v>
      </c>
      <c r="W33" s="18">
        <v>0.10344827600000001</v>
      </c>
      <c r="X33" s="18">
        <v>0.89655172400000005</v>
      </c>
      <c r="Y33">
        <v>4.9036132418247877E-2</v>
      </c>
      <c r="Z33">
        <v>616</v>
      </c>
      <c r="AA33">
        <f t="shared" si="3"/>
        <v>-112</v>
      </c>
      <c r="AB33">
        <v>1267</v>
      </c>
      <c r="AC33">
        <v>663.54700834075766</v>
      </c>
      <c r="AD33">
        <v>616</v>
      </c>
      <c r="AE33" s="6">
        <v>1.6</v>
      </c>
      <c r="AF33">
        <v>0</v>
      </c>
      <c r="AG33">
        <f t="shared" si="4"/>
        <v>0</v>
      </c>
      <c r="AH33">
        <v>1052</v>
      </c>
      <c r="AI33">
        <v>1334</v>
      </c>
    </row>
    <row r="34" spans="1:35" x14ac:dyDescent="0.6">
      <c r="A34">
        <v>2025</v>
      </c>
      <c r="B34">
        <v>2</v>
      </c>
      <c r="C34">
        <v>2</v>
      </c>
      <c r="D34">
        <f t="shared" si="2"/>
        <v>7</v>
      </c>
      <c r="E34" s="10" t="s">
        <v>17</v>
      </c>
      <c r="F34" s="10" t="s">
        <v>42</v>
      </c>
      <c r="G34" s="10" cm="1">
        <f t="array" ref="G34">_xlfn.IFS(F34 = "H", 0, F34 = "B7", -7, F34 = "B6", -6, F34 = "B5", -5, F34 = "B4", -4, F34 = "B3", -3, F34 = "B2", -2, F34 = "B1", -1, F34 = "A7", 7, F34 = "A6", 6, F34 = "A5", 5, F34 = "A4", 4, F34 = "A3", 3, F34 = "A2", 2, F34 = "A1", 1, F34 = "", 0)</f>
        <v>5</v>
      </c>
      <c r="H34" s="10">
        <f t="shared" si="0"/>
        <v>0</v>
      </c>
      <c r="I34" s="10">
        <f t="shared" si="1"/>
        <v>1</v>
      </c>
      <c r="J34" s="8"/>
      <c r="K34" s="8" t="s">
        <v>101</v>
      </c>
      <c r="L34">
        <v>4374.6902654867263</v>
      </c>
      <c r="M34">
        <v>3706.1946902654872</v>
      </c>
      <c r="N34">
        <v>504.49557522123894</v>
      </c>
      <c r="O34">
        <v>457.54867256637169</v>
      </c>
      <c r="P34">
        <v>6232</v>
      </c>
      <c r="Q34">
        <v>5007</v>
      </c>
      <c r="R34">
        <v>1</v>
      </c>
      <c r="S34">
        <v>0</v>
      </c>
      <c r="T34">
        <v>0</v>
      </c>
      <c r="U34">
        <v>0</v>
      </c>
      <c r="V34">
        <v>0</v>
      </c>
      <c r="W34">
        <v>0.16719480211338919</v>
      </c>
      <c r="X34">
        <v>0.83280519788661078</v>
      </c>
      <c r="Y34">
        <v>7.0193077675949817E-2</v>
      </c>
      <c r="Z34">
        <v>542</v>
      </c>
      <c r="AA34">
        <f t="shared" si="3"/>
        <v>-74</v>
      </c>
      <c r="AB34">
        <v>1267</v>
      </c>
      <c r="AC34">
        <v>642.37803657830602</v>
      </c>
      <c r="AD34">
        <v>542</v>
      </c>
      <c r="AE34" s="6">
        <v>1.5</v>
      </c>
      <c r="AF34">
        <v>0</v>
      </c>
      <c r="AG34">
        <f t="shared" si="4"/>
        <v>0</v>
      </c>
      <c r="AH34">
        <v>1140</v>
      </c>
      <c r="AI34">
        <v>1469</v>
      </c>
    </row>
    <row r="35" spans="1:35" x14ac:dyDescent="0.6">
      <c r="A35">
        <v>2025</v>
      </c>
      <c r="B35">
        <v>2</v>
      </c>
      <c r="C35">
        <v>3</v>
      </c>
      <c r="D35">
        <f t="shared" si="2"/>
        <v>1</v>
      </c>
      <c r="G35" cm="1">
        <f t="array" ref="G35">_xlfn.IFS(F35 = "H", 0, F35 = "B7", -7, F35 = "B6", -6, F35 = "B5", -5, F35 = "B4", -4, F35 = "B3", -3, F35 = "B2", -2, F35 = "B1", -1, F35 = "A7", 7, F35 = "A6", 6, F35 = "A5", 5, F35 = "A4", 4, F35 = "A3", 3, F35 = "A2", 2, F35 = "A1", 1, F35 = "", 0)</f>
        <v>0</v>
      </c>
      <c r="H35">
        <f t="shared" si="0"/>
        <v>0</v>
      </c>
      <c r="I35">
        <f t="shared" si="1"/>
        <v>0</v>
      </c>
      <c r="L35">
        <v>5711.489361702128</v>
      </c>
      <c r="M35">
        <v>4788.6930091185413</v>
      </c>
      <c r="N35">
        <v>576.36474164133733</v>
      </c>
      <c r="O35">
        <v>737.11550151975689</v>
      </c>
      <c r="P35">
        <v>6070</v>
      </c>
      <c r="Q35">
        <v>5385</v>
      </c>
      <c r="R35">
        <v>1</v>
      </c>
      <c r="S35">
        <v>0</v>
      </c>
      <c r="T35">
        <v>0</v>
      </c>
      <c r="U35">
        <v>0</v>
      </c>
      <c r="V35">
        <v>0</v>
      </c>
      <c r="W35">
        <v>0.16075076385857709</v>
      </c>
      <c r="X35">
        <v>0.83924923614142299</v>
      </c>
      <c r="Y35">
        <v>6.6879092099519866E-2</v>
      </c>
      <c r="Z35">
        <v>537</v>
      </c>
      <c r="AA35">
        <f t="shared" si="3"/>
        <v>-5</v>
      </c>
      <c r="AB35">
        <v>1267</v>
      </c>
      <c r="AC35">
        <v>761.31498074107481</v>
      </c>
      <c r="AD35">
        <v>537</v>
      </c>
      <c r="AE35" s="6">
        <v>-4.0999999999999996</v>
      </c>
      <c r="AF35">
        <v>0</v>
      </c>
      <c r="AG35">
        <f t="shared" si="4"/>
        <v>0</v>
      </c>
      <c r="AH35">
        <v>1169</v>
      </c>
      <c r="AI35">
        <v>1243</v>
      </c>
    </row>
    <row r="36" spans="1:35" x14ac:dyDescent="0.6">
      <c r="A36">
        <v>2025</v>
      </c>
      <c r="B36">
        <v>2</v>
      </c>
      <c r="C36">
        <v>4</v>
      </c>
      <c r="D36">
        <f t="shared" si="2"/>
        <v>2</v>
      </c>
      <c r="G36" cm="1">
        <f t="array" ref="G36">_xlfn.IFS(F36 = "H", 0, F36 = "B7", -7, F36 = "B6", -6, F36 = "B5", -5, F36 = "B4", -4, F36 = "B3", -3, F36 = "B2", -2, F36 = "B1", -1, F36 = "A7", 7, F36 = "A6", 6, F36 = "A5", 5, F36 = "A4", 4, F36 = "A3", 3, F36 = "A2", 2, F36 = "A1", 1, F36 = "", 0)</f>
        <v>0</v>
      </c>
      <c r="H36">
        <f t="shared" si="0"/>
        <v>0</v>
      </c>
      <c r="I36">
        <f t="shared" si="1"/>
        <v>0</v>
      </c>
      <c r="L36">
        <v>5726.3344051446948</v>
      </c>
      <c r="M36">
        <v>4690.5401929260452</v>
      </c>
      <c r="N36">
        <v>569.64308681672026</v>
      </c>
      <c r="O36">
        <v>711.35048231511246</v>
      </c>
      <c r="P36">
        <v>5575</v>
      </c>
      <c r="Q36">
        <v>4913</v>
      </c>
      <c r="R36">
        <v>1</v>
      </c>
      <c r="S36">
        <v>0</v>
      </c>
      <c r="T36">
        <v>0</v>
      </c>
      <c r="U36">
        <v>0</v>
      </c>
      <c r="V36">
        <v>0</v>
      </c>
      <c r="W36">
        <v>0.1061053902873125</v>
      </c>
      <c r="X36">
        <v>0.89389460971268753</v>
      </c>
      <c r="Y36">
        <v>1.561308161708619E-2</v>
      </c>
      <c r="Z36">
        <v>591</v>
      </c>
      <c r="AA36">
        <f t="shared" si="3"/>
        <v>54</v>
      </c>
      <c r="AB36">
        <v>1267</v>
      </c>
      <c r="AC36">
        <v>812.53929846694859</v>
      </c>
      <c r="AD36">
        <v>591</v>
      </c>
      <c r="AE36" s="6">
        <v>-9</v>
      </c>
      <c r="AF36">
        <v>0</v>
      </c>
      <c r="AG36">
        <f t="shared" si="4"/>
        <v>0</v>
      </c>
      <c r="AH36">
        <v>1215</v>
      </c>
      <c r="AI36">
        <v>1235</v>
      </c>
    </row>
    <row r="37" spans="1:35" x14ac:dyDescent="0.6">
      <c r="A37">
        <v>2025</v>
      </c>
      <c r="B37">
        <v>2</v>
      </c>
      <c r="C37">
        <v>5</v>
      </c>
      <c r="D37">
        <f t="shared" si="2"/>
        <v>3</v>
      </c>
      <c r="G37" cm="1">
        <f t="array" ref="G37">_xlfn.IFS(F37 = "H", 0, F37 = "B7", -7, F37 = "B6", -6, F37 = "B5", -5, F37 = "B4", -4, F37 = "B3", -3, F37 = "B2", -2, F37 = "B1", -1, F37 = "A7", 7, F37 = "A6", 6, F37 = "A5", 5, F37 = "A4", 4, F37 = "A3", 3, F37 = "A2", 2, F37 = "A1", 1, F37 = "", 0)</f>
        <v>0</v>
      </c>
      <c r="H37">
        <f t="shared" si="0"/>
        <v>0</v>
      </c>
      <c r="I37">
        <f t="shared" si="1"/>
        <v>0</v>
      </c>
      <c r="L37">
        <v>5952.1172638436492</v>
      </c>
      <c r="M37">
        <v>5106.4495114006522</v>
      </c>
      <c r="N37">
        <v>571.69055374592836</v>
      </c>
      <c r="O37">
        <v>752.40065146579809</v>
      </c>
      <c r="P37">
        <v>5642</v>
      </c>
      <c r="Q37">
        <v>5252</v>
      </c>
      <c r="R37">
        <v>1</v>
      </c>
      <c r="S37">
        <v>0</v>
      </c>
      <c r="T37">
        <v>0</v>
      </c>
      <c r="U37">
        <v>0</v>
      </c>
      <c r="V37">
        <v>0</v>
      </c>
      <c r="W37">
        <v>0.1637843461232483</v>
      </c>
      <c r="X37">
        <v>0.83621565387675179</v>
      </c>
      <c r="Y37">
        <v>7.742029251575791E-2</v>
      </c>
      <c r="Z37">
        <v>592</v>
      </c>
      <c r="AA37">
        <f t="shared" si="3"/>
        <v>1</v>
      </c>
      <c r="AB37">
        <v>1267</v>
      </c>
      <c r="AC37">
        <v>789.70559486088382</v>
      </c>
      <c r="AD37">
        <v>592</v>
      </c>
      <c r="AE37" s="6">
        <v>-8.6</v>
      </c>
      <c r="AF37">
        <v>0</v>
      </c>
      <c r="AG37">
        <f t="shared" si="4"/>
        <v>0</v>
      </c>
      <c r="AH37">
        <v>1213</v>
      </c>
      <c r="AI37">
        <v>1159</v>
      </c>
    </row>
    <row r="38" spans="1:35" x14ac:dyDescent="0.6">
      <c r="A38">
        <v>2025</v>
      </c>
      <c r="B38">
        <v>2</v>
      </c>
      <c r="C38">
        <v>6</v>
      </c>
      <c r="D38">
        <f t="shared" si="2"/>
        <v>4</v>
      </c>
      <c r="G38" cm="1">
        <f t="array" ref="G38">_xlfn.IFS(F38 = "H", 0, F38 = "B7", -7, F38 = "B6", -6, F38 = "B5", -5, F38 = "B4", -4, F38 = "B3", -3, F38 = "B2", -2, F38 = "B1", -1, F38 = "A7", 7, F38 = "A6", 6, F38 = "A5", 5, F38 = "A4", 4, F38 = "A3", 3, F38 = "A2", 2, F38 = "A1", 1, F38 = "", 0)</f>
        <v>0</v>
      </c>
      <c r="H38">
        <f t="shared" si="0"/>
        <v>0</v>
      </c>
      <c r="I38">
        <f t="shared" si="1"/>
        <v>0</v>
      </c>
      <c r="L38">
        <v>5526.3722397476322</v>
      </c>
      <c r="M38">
        <v>4887.3659305993679</v>
      </c>
      <c r="N38">
        <v>594.95899053627761</v>
      </c>
      <c r="O38">
        <v>724.40378548895887</v>
      </c>
      <c r="P38">
        <v>5064</v>
      </c>
      <c r="Q38">
        <v>5452</v>
      </c>
      <c r="R38">
        <v>1</v>
      </c>
      <c r="S38">
        <v>0</v>
      </c>
      <c r="T38">
        <v>0</v>
      </c>
      <c r="U38">
        <v>0</v>
      </c>
      <c r="V38">
        <v>0</v>
      </c>
      <c r="W38">
        <v>0.1089387599847851</v>
      </c>
      <c r="X38">
        <v>0.89106124001521492</v>
      </c>
      <c r="Y38">
        <v>0.40844110561683789</v>
      </c>
      <c r="Z38">
        <v>649</v>
      </c>
      <c r="AA38">
        <f t="shared" si="3"/>
        <v>57</v>
      </c>
      <c r="AB38">
        <v>1267</v>
      </c>
      <c r="AC38">
        <v>752.74595418099034</v>
      </c>
      <c r="AD38">
        <v>649</v>
      </c>
      <c r="AE38" s="6">
        <v>-5.6</v>
      </c>
      <c r="AF38">
        <v>2.2999999999999998</v>
      </c>
      <c r="AG38">
        <f t="shared" si="4"/>
        <v>-12.879999999999999</v>
      </c>
      <c r="AH38">
        <v>1292</v>
      </c>
      <c r="AI38">
        <v>1139</v>
      </c>
    </row>
    <row r="39" spans="1:35" x14ac:dyDescent="0.6">
      <c r="A39">
        <v>2025</v>
      </c>
      <c r="B39">
        <v>2</v>
      </c>
      <c r="C39">
        <v>7</v>
      </c>
      <c r="D39">
        <f t="shared" si="2"/>
        <v>5</v>
      </c>
      <c r="G39" cm="1">
        <f t="array" ref="G39">_xlfn.IFS(F39 = "H", 0, F39 = "B7", -7, F39 = "B6", -6, F39 = "B5", -5, F39 = "B4", -4, F39 = "B3", -3, F39 = "B2", -2, F39 = "B1", -1, F39 = "A7", 7, F39 = "A6", 6, F39 = "A5", 5, F39 = "A4", 4, F39 = "A3", 3, F39 = "A2", 2, F39 = "A1", 1, F39 = "", 0)</f>
        <v>0</v>
      </c>
      <c r="H39">
        <f t="shared" si="0"/>
        <v>0</v>
      </c>
      <c r="I39">
        <f t="shared" si="1"/>
        <v>0</v>
      </c>
      <c r="L39">
        <v>11195.080745341616</v>
      </c>
      <c r="M39">
        <v>9456.8819875776408</v>
      </c>
      <c r="N39">
        <v>766.55279503105589</v>
      </c>
      <c r="O39">
        <v>1167.7329192546586</v>
      </c>
      <c r="P39">
        <v>5804</v>
      </c>
      <c r="Q39">
        <v>5913</v>
      </c>
      <c r="R39">
        <v>1</v>
      </c>
      <c r="S39">
        <v>0</v>
      </c>
      <c r="T39">
        <v>0</v>
      </c>
      <c r="U39">
        <v>0</v>
      </c>
      <c r="V39">
        <v>0</v>
      </c>
      <c r="W39">
        <v>0.1992489545105402</v>
      </c>
      <c r="X39">
        <v>0.80075104548945975</v>
      </c>
      <c r="Y39">
        <v>0.52363659639839544</v>
      </c>
      <c r="Z39">
        <v>721</v>
      </c>
      <c r="AA39">
        <f t="shared" si="3"/>
        <v>72</v>
      </c>
      <c r="AB39">
        <v>1267</v>
      </c>
      <c r="AC39">
        <v>791.52173681390536</v>
      </c>
      <c r="AD39">
        <v>721</v>
      </c>
      <c r="AE39" s="6">
        <v>-8</v>
      </c>
      <c r="AF39">
        <v>0.4</v>
      </c>
      <c r="AG39">
        <f t="shared" si="4"/>
        <v>-3.2</v>
      </c>
      <c r="AH39">
        <v>1354</v>
      </c>
      <c r="AI39">
        <v>1238</v>
      </c>
    </row>
    <row r="40" spans="1:35" x14ac:dyDescent="0.6">
      <c r="A40">
        <v>2025</v>
      </c>
      <c r="B40">
        <v>2</v>
      </c>
      <c r="C40">
        <v>8</v>
      </c>
      <c r="D40">
        <f t="shared" si="2"/>
        <v>6</v>
      </c>
      <c r="G40" cm="1">
        <f t="array" ref="G40">_xlfn.IFS(F40 = "H", 0, F40 = "B7", -7, F40 = "B6", -6, F40 = "B5", -5, F40 = "B4", -4, F40 = "B3", -3, F40 = "B2", -2, F40 = "B1", -1, F40 = "A7", 7, F40 = "A6", 6, F40 = "A5", 5, F40 = "A4", 4, F40 = "A3", 3, F40 = "A2", 2, F40 = "A1", 1, F40 = "", 0)</f>
        <v>0</v>
      </c>
      <c r="H40">
        <f t="shared" si="0"/>
        <v>0</v>
      </c>
      <c r="I40">
        <f t="shared" si="1"/>
        <v>0</v>
      </c>
      <c r="L40">
        <v>4891.046875</v>
      </c>
      <c r="M40">
        <v>4527.015625</v>
      </c>
      <c r="N40">
        <v>523.46875</v>
      </c>
      <c r="O40">
        <v>537.765625</v>
      </c>
      <c r="P40">
        <v>5231</v>
      </c>
      <c r="Q40">
        <v>5679</v>
      </c>
      <c r="R40">
        <v>1</v>
      </c>
      <c r="S40">
        <v>0</v>
      </c>
      <c r="T40">
        <v>0</v>
      </c>
      <c r="U40">
        <v>0</v>
      </c>
      <c r="V40">
        <v>0</v>
      </c>
      <c r="W40">
        <v>0.1098568373270481</v>
      </c>
      <c r="X40">
        <v>0.8901431626729519</v>
      </c>
      <c r="Y40">
        <v>0.2737684954825193</v>
      </c>
      <c r="Z40">
        <v>707</v>
      </c>
      <c r="AA40">
        <f t="shared" si="3"/>
        <v>-14</v>
      </c>
      <c r="AB40">
        <v>1267</v>
      </c>
      <c r="AC40">
        <v>795.85115062404873</v>
      </c>
      <c r="AD40">
        <v>707</v>
      </c>
      <c r="AE40" s="6">
        <v>-7.9</v>
      </c>
      <c r="AF40">
        <v>0</v>
      </c>
      <c r="AG40">
        <f t="shared" si="4"/>
        <v>0</v>
      </c>
      <c r="AH40">
        <v>1292</v>
      </c>
      <c r="AI40">
        <v>1269</v>
      </c>
    </row>
    <row r="41" spans="1:35" x14ac:dyDescent="0.6">
      <c r="A41">
        <v>2025</v>
      </c>
      <c r="B41">
        <v>2</v>
      </c>
      <c r="C41">
        <v>9</v>
      </c>
      <c r="D41">
        <f t="shared" si="2"/>
        <v>7</v>
      </c>
      <c r="G41" cm="1">
        <f t="array" ref="G41">_xlfn.IFS(F41 = "H", 0, F41 = "B7", -7, F41 = "B6", -6, F41 = "B5", -5, F41 = "B4", -4, F41 = "B3", -3, F41 = "B2", -2, F41 = "B1", -1, F41 = "A7", 7, F41 = "A6", 6, F41 = "A5", 5, F41 = "A4", 4, F41 = "A3", 3, F41 = "A2", 2, F41 = "A1", 1, F41 = "", 0)</f>
        <v>0</v>
      </c>
      <c r="H41">
        <f t="shared" si="0"/>
        <v>0</v>
      </c>
      <c r="I41">
        <f t="shared" si="1"/>
        <v>0</v>
      </c>
      <c r="L41">
        <v>4316.0869565217399</v>
      </c>
      <c r="M41">
        <v>4186.7701863354041</v>
      </c>
      <c r="N41">
        <v>463.01863354037266</v>
      </c>
      <c r="O41">
        <v>480.3975155279503</v>
      </c>
      <c r="P41">
        <v>5815</v>
      </c>
      <c r="Q41">
        <v>6118</v>
      </c>
      <c r="R41">
        <v>1</v>
      </c>
      <c r="S41">
        <v>0</v>
      </c>
      <c r="T41">
        <v>0</v>
      </c>
      <c r="U41">
        <v>0</v>
      </c>
      <c r="V41">
        <v>0</v>
      </c>
      <c r="W41">
        <v>0.1615811295606821</v>
      </c>
      <c r="X41">
        <v>0.83841887043931795</v>
      </c>
      <c r="Y41">
        <v>4.7770687928234218E-2</v>
      </c>
      <c r="Z41">
        <v>668</v>
      </c>
      <c r="AA41">
        <f t="shared" si="3"/>
        <v>-39</v>
      </c>
      <c r="AB41">
        <v>1267</v>
      </c>
      <c r="AC41">
        <v>785.27752790343902</v>
      </c>
      <c r="AD41">
        <v>668</v>
      </c>
      <c r="AE41" s="6">
        <v>-4.7</v>
      </c>
      <c r="AF41">
        <v>0</v>
      </c>
      <c r="AG41">
        <f t="shared" si="4"/>
        <v>0</v>
      </c>
      <c r="AH41">
        <v>1228</v>
      </c>
      <c r="AI41">
        <v>1381</v>
      </c>
    </row>
    <row r="42" spans="1:35" x14ac:dyDescent="0.6">
      <c r="A42">
        <v>2025</v>
      </c>
      <c r="B42">
        <v>2</v>
      </c>
      <c r="C42">
        <v>10</v>
      </c>
      <c r="D42">
        <f t="shared" si="2"/>
        <v>1</v>
      </c>
      <c r="G42" cm="1">
        <f t="array" ref="G42">_xlfn.IFS(F42 = "H", 0, F42 = "B7", -7, F42 = "B6", -6, F42 = "B5", -5, F42 = "B4", -4, F42 = "B3", -3, F42 = "B2", -2, F42 = "B1", -1, F42 = "A7", 7, F42 = "A6", 6, F42 = "A5", 5, F42 = "A4", 4, F42 = "A3", 3, F42 = "A2", 2, F42 = "A1", 1, F42 = "", 0)</f>
        <v>0</v>
      </c>
      <c r="H42">
        <f t="shared" si="0"/>
        <v>0</v>
      </c>
      <c r="I42">
        <f t="shared" si="1"/>
        <v>0</v>
      </c>
      <c r="L42">
        <v>5396.7272727272721</v>
      </c>
      <c r="M42">
        <v>5093.9999999999991</v>
      </c>
      <c r="N42">
        <v>559.90909090909088</v>
      </c>
      <c r="O42">
        <v>759.63636363636351</v>
      </c>
      <c r="P42">
        <v>5658</v>
      </c>
      <c r="Q42">
        <v>6017</v>
      </c>
      <c r="R42">
        <v>1</v>
      </c>
      <c r="S42">
        <v>0</v>
      </c>
      <c r="T42">
        <v>0</v>
      </c>
      <c r="U42">
        <v>0</v>
      </c>
      <c r="V42">
        <v>0</v>
      </c>
      <c r="W42">
        <v>0.16494361170592439</v>
      </c>
      <c r="X42">
        <v>0.83505638829407569</v>
      </c>
      <c r="Y42">
        <v>0.17513775874375451</v>
      </c>
      <c r="Z42">
        <v>635</v>
      </c>
      <c r="AA42">
        <f t="shared" si="3"/>
        <v>-33</v>
      </c>
      <c r="AB42">
        <v>1267</v>
      </c>
      <c r="AC42">
        <v>709.17933804378686</v>
      </c>
      <c r="AD42">
        <v>635</v>
      </c>
      <c r="AE42" s="6">
        <v>-2.6</v>
      </c>
      <c r="AF42">
        <v>0</v>
      </c>
      <c r="AG42">
        <f t="shared" si="4"/>
        <v>0</v>
      </c>
      <c r="AH42">
        <v>1305</v>
      </c>
      <c r="AI42">
        <v>1287</v>
      </c>
    </row>
    <row r="43" spans="1:35" x14ac:dyDescent="0.6">
      <c r="A43">
        <v>2025</v>
      </c>
      <c r="B43">
        <v>2</v>
      </c>
      <c r="C43">
        <v>11</v>
      </c>
      <c r="D43">
        <f t="shared" si="2"/>
        <v>2</v>
      </c>
      <c r="G43" cm="1">
        <f t="array" ref="G43">_xlfn.IFS(F43 = "H", 0, F43 = "B7", -7, F43 = "B6", -6, F43 = "B5", -5, F43 = "B4", -4, F43 = "B3", -3, F43 = "B2", -2, F43 = "B1", -1, F43 = "A7", 7, F43 = "A6", 6, F43 = "A5", 5, F43 = "A4", 4, F43 = "A3", 3, F43 = "A2", 2, F43 = "A1", 1, F43 = "", 0)</f>
        <v>0</v>
      </c>
      <c r="H43">
        <f t="shared" si="0"/>
        <v>0</v>
      </c>
      <c r="I43">
        <f t="shared" si="1"/>
        <v>0</v>
      </c>
      <c r="L43">
        <v>5611.0031152647971</v>
      </c>
      <c r="M43">
        <v>5176.996884735202</v>
      </c>
      <c r="N43">
        <v>607.23676012461056</v>
      </c>
      <c r="O43">
        <v>800.37383177570086</v>
      </c>
      <c r="P43">
        <v>5320</v>
      </c>
      <c r="Q43">
        <v>6013</v>
      </c>
      <c r="R43">
        <v>1</v>
      </c>
      <c r="S43">
        <v>0</v>
      </c>
      <c r="T43">
        <v>0</v>
      </c>
      <c r="U43">
        <v>0</v>
      </c>
      <c r="V43">
        <v>0</v>
      </c>
      <c r="W43">
        <v>9.6877639258297524E-2</v>
      </c>
      <c r="X43">
        <v>0.90312236074170249</v>
      </c>
      <c r="Y43">
        <v>0.1450996457879013</v>
      </c>
      <c r="Z43">
        <v>637</v>
      </c>
      <c r="AA43">
        <f t="shared" si="3"/>
        <v>2</v>
      </c>
      <c r="AB43">
        <v>1267</v>
      </c>
      <c r="AC43">
        <v>688.42095132618567</v>
      </c>
      <c r="AD43">
        <v>637</v>
      </c>
      <c r="AE43" s="6">
        <v>0.5</v>
      </c>
      <c r="AF43">
        <v>0</v>
      </c>
      <c r="AG43">
        <f t="shared" si="4"/>
        <v>0</v>
      </c>
      <c r="AH43">
        <v>1219</v>
      </c>
      <c r="AI43">
        <v>1236</v>
      </c>
    </row>
    <row r="44" spans="1:35" x14ac:dyDescent="0.6">
      <c r="A44">
        <v>2025</v>
      </c>
      <c r="B44">
        <v>2</v>
      </c>
      <c r="C44">
        <v>12</v>
      </c>
      <c r="D44">
        <f t="shared" si="2"/>
        <v>3</v>
      </c>
      <c r="G44" cm="1">
        <f t="array" ref="G44">_xlfn.IFS(F44 = "H", 0, F44 = "B7", -7, F44 = "B6", -6, F44 = "B5", -5, F44 = "B4", -4, F44 = "B3", -3, F44 = "B2", -2, F44 = "B1", -1, F44 = "A7", 7, F44 = "A6", 6, F44 = "A5", 5, F44 = "A4", 4, F44 = "A3", 3, F44 = "A2", 2, F44 = "A1", 1, F44 = "", 0)</f>
        <v>0</v>
      </c>
      <c r="H44">
        <f t="shared" si="0"/>
        <v>0</v>
      </c>
      <c r="I44">
        <f t="shared" si="1"/>
        <v>0</v>
      </c>
      <c r="L44">
        <v>6187.6221498371342</v>
      </c>
      <c r="M44">
        <v>5719.3485342019549</v>
      </c>
      <c r="N44">
        <v>591.36156351791533</v>
      </c>
      <c r="O44">
        <v>810.22149837133554</v>
      </c>
      <c r="P44">
        <v>5720</v>
      </c>
      <c r="Q44">
        <v>6075</v>
      </c>
      <c r="R44">
        <v>1</v>
      </c>
      <c r="S44">
        <v>0</v>
      </c>
      <c r="T44">
        <v>0</v>
      </c>
      <c r="U44">
        <v>0</v>
      </c>
      <c r="V44">
        <v>0</v>
      </c>
      <c r="W44">
        <v>0.18652879549445889</v>
      </c>
      <c r="X44">
        <v>0.81347120450554111</v>
      </c>
      <c r="Y44">
        <v>0.36811320373846868</v>
      </c>
      <c r="Z44">
        <v>773</v>
      </c>
      <c r="AA44">
        <f t="shared" si="3"/>
        <v>136</v>
      </c>
      <c r="AB44">
        <v>1267</v>
      </c>
      <c r="AC44">
        <v>688.78566346994398</v>
      </c>
      <c r="AD44">
        <v>773</v>
      </c>
      <c r="AE44" s="6">
        <v>0.5</v>
      </c>
      <c r="AF44">
        <v>2.5</v>
      </c>
      <c r="AG44">
        <f t="shared" si="4"/>
        <v>1.25</v>
      </c>
      <c r="AH44">
        <v>1372</v>
      </c>
      <c r="AI44">
        <v>1217</v>
      </c>
    </row>
    <row r="45" spans="1:35" x14ac:dyDescent="0.6">
      <c r="A45">
        <v>2025</v>
      </c>
      <c r="B45">
        <v>2</v>
      </c>
      <c r="C45">
        <v>13</v>
      </c>
      <c r="D45">
        <f t="shared" si="2"/>
        <v>4</v>
      </c>
      <c r="G45" cm="1">
        <f t="array" ref="G45">_xlfn.IFS(F45 = "H", 0, F45 = "B7", -7, F45 = "B6", -6, F45 = "B5", -5, F45 = "B4", -4, F45 = "B3", -3, F45 = "B2", -2, F45 = "B1", -1, F45 = "A7", 7, F45 = "A6", 6, F45 = "A5", 5, F45 = "A4", 4, F45 = "A3", 3, F45 = "A2", 2, F45 = "A1", 1, F45 = "", 0)</f>
        <v>0</v>
      </c>
      <c r="H45">
        <f t="shared" si="0"/>
        <v>0</v>
      </c>
      <c r="I45">
        <f t="shared" si="1"/>
        <v>0</v>
      </c>
      <c r="L45">
        <v>5775.3730407523508</v>
      </c>
      <c r="M45">
        <v>5215.0219435736681</v>
      </c>
      <c r="N45">
        <v>599.27272727272725</v>
      </c>
      <c r="O45">
        <v>766.6489028213166</v>
      </c>
      <c r="P45">
        <v>5567</v>
      </c>
      <c r="Q45">
        <v>5838</v>
      </c>
      <c r="R45">
        <v>1</v>
      </c>
      <c r="S45">
        <v>0</v>
      </c>
      <c r="T45">
        <v>0</v>
      </c>
      <c r="U45">
        <v>0</v>
      </c>
      <c r="V45">
        <v>0</v>
      </c>
      <c r="W45">
        <v>9.9640508548882081E-2</v>
      </c>
      <c r="X45">
        <v>0.90035949145111793</v>
      </c>
      <c r="Y45">
        <v>0.26145111793073211</v>
      </c>
      <c r="Z45">
        <v>842</v>
      </c>
      <c r="AA45">
        <f t="shared" si="3"/>
        <v>69</v>
      </c>
      <c r="AB45">
        <v>1267</v>
      </c>
      <c r="AC45">
        <v>722.70619649637808</v>
      </c>
      <c r="AD45">
        <v>842</v>
      </c>
      <c r="AE45" s="6">
        <v>0.2</v>
      </c>
      <c r="AF45">
        <v>0</v>
      </c>
      <c r="AG45">
        <f t="shared" si="4"/>
        <v>0</v>
      </c>
      <c r="AH45">
        <v>1520</v>
      </c>
      <c r="AI45">
        <v>1226</v>
      </c>
    </row>
    <row r="46" spans="1:35" x14ac:dyDescent="0.6">
      <c r="A46">
        <v>2025</v>
      </c>
      <c r="B46">
        <v>2</v>
      </c>
      <c r="C46">
        <v>14</v>
      </c>
      <c r="D46">
        <f t="shared" si="2"/>
        <v>5</v>
      </c>
      <c r="G46" cm="1">
        <f t="array" ref="G46">_xlfn.IFS(F46 = "H", 0, F46 = "B7", -7, F46 = "B6", -6, F46 = "B5", -5, F46 = "B4", -4, F46 = "B3", -3, F46 = "B2", -2, F46 = "B1", -1, F46 = "A7", 7, F46 = "A6", 6, F46 = "A5", 5, F46 = "A4", 4, F46 = "A3", 3, F46 = "A2", 2, F46 = "A1", 1, F46 = "", 0)</f>
        <v>0</v>
      </c>
      <c r="H46">
        <f t="shared" si="0"/>
        <v>0</v>
      </c>
      <c r="I46">
        <f t="shared" si="1"/>
        <v>0</v>
      </c>
      <c r="L46">
        <v>6275.2727272727261</v>
      </c>
      <c r="M46">
        <v>5525.0909090909081</v>
      </c>
      <c r="N46">
        <v>630.5454545454545</v>
      </c>
      <c r="O46">
        <v>778.72727272727275</v>
      </c>
      <c r="P46">
        <v>6027</v>
      </c>
      <c r="Q46">
        <v>6137</v>
      </c>
      <c r="R46">
        <v>1</v>
      </c>
      <c r="S46">
        <v>0</v>
      </c>
      <c r="T46">
        <v>0</v>
      </c>
      <c r="U46">
        <v>0</v>
      </c>
      <c r="V46">
        <v>0</v>
      </c>
      <c r="W46">
        <v>0.1615737695933355</v>
      </c>
      <c r="X46">
        <v>0.83842623040666453</v>
      </c>
      <c r="Y46">
        <v>0.22492190069056231</v>
      </c>
      <c r="Z46">
        <v>907</v>
      </c>
      <c r="AA46">
        <f t="shared" si="3"/>
        <v>65</v>
      </c>
      <c r="AB46">
        <v>1267</v>
      </c>
      <c r="AC46">
        <v>693.53364787493979</v>
      </c>
      <c r="AD46">
        <v>907</v>
      </c>
      <c r="AE46" s="6">
        <v>3.7</v>
      </c>
      <c r="AF46">
        <v>0</v>
      </c>
      <c r="AG46">
        <f t="shared" si="4"/>
        <v>0</v>
      </c>
      <c r="AH46">
        <v>1602</v>
      </c>
      <c r="AI46">
        <v>1345</v>
      </c>
    </row>
    <row r="47" spans="1:35" x14ac:dyDescent="0.6">
      <c r="A47">
        <v>2025</v>
      </c>
      <c r="B47">
        <v>2</v>
      </c>
      <c r="C47">
        <v>15</v>
      </c>
      <c r="D47">
        <f t="shared" si="2"/>
        <v>6</v>
      </c>
      <c r="G47" cm="1">
        <f t="array" ref="G47">_xlfn.IFS(F47 = "H", 0, F47 = "B7", -7, F47 = "B6", -6, F47 = "B5", -5, F47 = "B4", -4, F47 = "B3", -3, F47 = "B2", -2, F47 = "B1", -1, F47 = "A7", 7, F47 = "A6", 6, F47 = "A5", 5, F47 = "A4", 4, F47 = "A3", 3, F47 = "A2", 2, F47 = "A1", 1, F47 = "", 0)</f>
        <v>0</v>
      </c>
      <c r="H47">
        <f t="shared" si="0"/>
        <v>0</v>
      </c>
      <c r="I47">
        <f t="shared" si="1"/>
        <v>0</v>
      </c>
      <c r="L47">
        <v>4977.7</v>
      </c>
      <c r="M47">
        <v>4794.4749999999995</v>
      </c>
      <c r="N47">
        <v>531.04999999999995</v>
      </c>
      <c r="O47">
        <v>559.77499999999998</v>
      </c>
      <c r="P47">
        <v>5862</v>
      </c>
      <c r="Q47">
        <v>5924</v>
      </c>
      <c r="R47">
        <v>1</v>
      </c>
      <c r="S47">
        <v>0</v>
      </c>
      <c r="T47">
        <v>0</v>
      </c>
      <c r="U47">
        <v>0</v>
      </c>
      <c r="V47">
        <v>0</v>
      </c>
      <c r="W47">
        <v>0.1030063917642401</v>
      </c>
      <c r="X47">
        <v>0.89699360823576002</v>
      </c>
      <c r="Y47">
        <v>0.16998557610724591</v>
      </c>
      <c r="Z47">
        <v>826</v>
      </c>
      <c r="AA47">
        <f t="shared" si="3"/>
        <v>-81</v>
      </c>
      <c r="AB47">
        <v>1267</v>
      </c>
      <c r="AC47">
        <v>712.4928122006379</v>
      </c>
      <c r="AD47">
        <v>826</v>
      </c>
      <c r="AE47" s="6">
        <v>4.0999999999999996</v>
      </c>
      <c r="AF47">
        <v>0</v>
      </c>
      <c r="AG47">
        <f t="shared" si="4"/>
        <v>0</v>
      </c>
      <c r="AH47">
        <v>1464</v>
      </c>
      <c r="AI47">
        <v>1492</v>
      </c>
    </row>
    <row r="48" spans="1:35" x14ac:dyDescent="0.6">
      <c r="A48">
        <v>2025</v>
      </c>
      <c r="B48">
        <v>2</v>
      </c>
      <c r="C48">
        <v>16</v>
      </c>
      <c r="D48">
        <f t="shared" si="2"/>
        <v>7</v>
      </c>
      <c r="G48" cm="1">
        <f t="array" ref="G48">_xlfn.IFS(F48 = "H", 0, F48 = "B7", -7, F48 = "B6", -6, F48 = "B5", -5, F48 = "B4", -4, F48 = "B3", -3, F48 = "B2", -2, F48 = "B1", -1, F48 = "A7", 7, F48 = "A6", 6, F48 = "A5", 5, F48 = "A4", 4, F48 = "A3", 3, F48 = "A2", 2, F48 = "A1", 1, F48 = "", 0)</f>
        <v>0</v>
      </c>
      <c r="H48">
        <f t="shared" si="0"/>
        <v>0</v>
      </c>
      <c r="I48">
        <f t="shared" si="1"/>
        <v>0</v>
      </c>
      <c r="L48">
        <v>4705.2336448598135</v>
      </c>
      <c r="M48">
        <v>4499.4392523364495</v>
      </c>
      <c r="N48">
        <v>547.69158878504675</v>
      </c>
      <c r="O48">
        <v>556.52336448598135</v>
      </c>
      <c r="P48">
        <v>6206</v>
      </c>
      <c r="Q48">
        <v>6263</v>
      </c>
      <c r="R48">
        <v>1</v>
      </c>
      <c r="S48">
        <v>0</v>
      </c>
      <c r="T48">
        <v>0</v>
      </c>
      <c r="U48">
        <v>0</v>
      </c>
      <c r="V48">
        <v>0</v>
      </c>
      <c r="W48">
        <v>0.1626309437882138</v>
      </c>
      <c r="X48">
        <v>0.83736905621178614</v>
      </c>
      <c r="Y48">
        <v>5.6533536503862919E-2</v>
      </c>
      <c r="Z48">
        <v>769</v>
      </c>
      <c r="AA48">
        <f t="shared" si="3"/>
        <v>-57</v>
      </c>
      <c r="AB48">
        <v>1267</v>
      </c>
      <c r="AC48">
        <v>712.99942068479618</v>
      </c>
      <c r="AD48">
        <v>769</v>
      </c>
      <c r="AE48" s="6">
        <v>4.3</v>
      </c>
      <c r="AF48">
        <v>0</v>
      </c>
      <c r="AG48">
        <f t="shared" si="4"/>
        <v>0</v>
      </c>
      <c r="AH48">
        <v>1352</v>
      </c>
      <c r="AI48">
        <v>1794</v>
      </c>
    </row>
    <row r="49" spans="1:35" x14ac:dyDescent="0.6">
      <c r="A49">
        <v>2025</v>
      </c>
      <c r="B49">
        <v>2</v>
      </c>
      <c r="C49">
        <v>17</v>
      </c>
      <c r="D49">
        <f t="shared" si="2"/>
        <v>1</v>
      </c>
      <c r="G49" cm="1">
        <f t="array" ref="G49">_xlfn.IFS(F49 = "H", 0, F49 = "B7", -7, F49 = "B6", -6, F49 = "B5", -5, F49 = "B4", -4, F49 = "B3", -3, F49 = "B2", -2, F49 = "B1", -1, F49 = "A7", 7, F49 = "A6", 6, F49 = "A5", 5, F49 = "A4", 4, F49 = "A3", 3, F49 = "A2", 2, F49 = "A1", 1, F49 = "", 0)</f>
        <v>0</v>
      </c>
      <c r="H49">
        <f t="shared" si="0"/>
        <v>0</v>
      </c>
      <c r="I49">
        <f t="shared" si="1"/>
        <v>0</v>
      </c>
      <c r="L49">
        <v>5553.7287066246054</v>
      </c>
      <c r="M49">
        <v>5168.9526813880129</v>
      </c>
      <c r="N49">
        <v>613.25867507886437</v>
      </c>
      <c r="O49">
        <v>761.37539432176663</v>
      </c>
      <c r="P49">
        <v>6062</v>
      </c>
      <c r="Q49">
        <v>6030</v>
      </c>
      <c r="R49">
        <v>1</v>
      </c>
      <c r="S49">
        <v>0</v>
      </c>
      <c r="T49">
        <v>0</v>
      </c>
      <c r="U49">
        <v>0</v>
      </c>
      <c r="V49">
        <v>0</v>
      </c>
      <c r="W49">
        <v>0.16531098876864669</v>
      </c>
      <c r="X49">
        <v>0.83468901123135331</v>
      </c>
      <c r="Y49">
        <v>9.6685726887513188E-2</v>
      </c>
      <c r="Z49">
        <v>720</v>
      </c>
      <c r="AA49">
        <f t="shared" si="3"/>
        <v>-49</v>
      </c>
      <c r="AB49">
        <v>1267</v>
      </c>
      <c r="AC49">
        <v>714.87653847854017</v>
      </c>
      <c r="AD49">
        <v>720</v>
      </c>
      <c r="AE49" s="6">
        <v>-0.3</v>
      </c>
      <c r="AF49">
        <v>0</v>
      </c>
      <c r="AG49">
        <f t="shared" si="4"/>
        <v>0</v>
      </c>
      <c r="AH49">
        <v>1286</v>
      </c>
      <c r="AI49">
        <v>1370</v>
      </c>
    </row>
    <row r="50" spans="1:35" x14ac:dyDescent="0.6">
      <c r="A50">
        <v>2025</v>
      </c>
      <c r="B50">
        <v>2</v>
      </c>
      <c r="C50">
        <v>18</v>
      </c>
      <c r="D50">
        <f t="shared" si="2"/>
        <v>2</v>
      </c>
      <c r="G50" cm="1">
        <f t="array" ref="G50">_xlfn.IFS(F50 = "H", 0, F50 = "B7", -7, F50 = "B6", -6, F50 = "B5", -5, F50 = "B4", -4, F50 = "B3", -3, F50 = "B2", -2, F50 = "B1", -1, F50 = "A7", 7, F50 = "A6", 6, F50 = "A5", 5, F50 = "A4", 4, F50 = "A3", 3, F50 = "A2", 2, F50 = "A1", 1, F50 = "", 0)</f>
        <v>0</v>
      </c>
      <c r="H50">
        <f t="shared" si="0"/>
        <v>0</v>
      </c>
      <c r="I50">
        <f t="shared" si="1"/>
        <v>0</v>
      </c>
      <c r="L50">
        <v>5720.2724458204348</v>
      </c>
      <c r="M50">
        <v>5165.4117647058838</v>
      </c>
      <c r="N50">
        <v>591.49226006191952</v>
      </c>
      <c r="O50">
        <v>764.07120743034056</v>
      </c>
      <c r="P50">
        <v>5943</v>
      </c>
      <c r="Q50">
        <v>5733</v>
      </c>
      <c r="R50">
        <v>1</v>
      </c>
      <c r="S50">
        <v>0</v>
      </c>
      <c r="T50">
        <v>0</v>
      </c>
      <c r="U50">
        <v>0</v>
      </c>
      <c r="V50">
        <v>0</v>
      </c>
      <c r="W50">
        <v>0.1031760306040882</v>
      </c>
      <c r="X50">
        <v>0.89682396939591191</v>
      </c>
      <c r="Y50">
        <v>3.5542994176087687E-2</v>
      </c>
      <c r="Z50">
        <v>776</v>
      </c>
      <c r="AA50">
        <f t="shared" si="3"/>
        <v>56</v>
      </c>
      <c r="AB50">
        <v>1267</v>
      </c>
      <c r="AC50">
        <v>766.78310748514582</v>
      </c>
      <c r="AD50">
        <v>776</v>
      </c>
      <c r="AE50" s="6">
        <v>-2.2999999999999998</v>
      </c>
      <c r="AF50">
        <v>0</v>
      </c>
      <c r="AG50">
        <f t="shared" si="4"/>
        <v>0</v>
      </c>
      <c r="AH50">
        <v>1281</v>
      </c>
      <c r="AI50">
        <v>1279</v>
      </c>
    </row>
    <row r="51" spans="1:35" x14ac:dyDescent="0.6">
      <c r="A51">
        <v>2025</v>
      </c>
      <c r="B51">
        <v>2</v>
      </c>
      <c r="C51">
        <v>19</v>
      </c>
      <c r="D51">
        <f t="shared" si="2"/>
        <v>3</v>
      </c>
      <c r="G51" cm="1">
        <f t="array" ref="G51">_xlfn.IFS(F51 = "H", 0, F51 = "B7", -7, F51 = "B6", -6, F51 = "B5", -5, F51 = "B4", -4, F51 = "B3", -3, F51 = "B2", -2, F51 = "B1", -1, F51 = "A7", 7, F51 = "A6", 6, F51 = "A5", 5, F51 = "A4", 4, F51 = "A3", 3, F51 = "A2", 2, F51 = "A1", 1, F51 = "", 0)</f>
        <v>0</v>
      </c>
      <c r="H51">
        <f t="shared" si="0"/>
        <v>0</v>
      </c>
      <c r="I51">
        <f t="shared" si="1"/>
        <v>0</v>
      </c>
      <c r="L51">
        <v>5842.4479495268142</v>
      </c>
      <c r="M51">
        <v>5224.5741324921137</v>
      </c>
      <c r="N51">
        <v>591.07570977917976</v>
      </c>
      <c r="O51">
        <v>774.64668769716081</v>
      </c>
      <c r="P51">
        <v>6053</v>
      </c>
      <c r="Q51">
        <v>5908</v>
      </c>
      <c r="R51">
        <v>1</v>
      </c>
      <c r="S51">
        <v>0</v>
      </c>
      <c r="T51">
        <v>0</v>
      </c>
      <c r="U51">
        <v>0</v>
      </c>
      <c r="V51">
        <v>0</v>
      </c>
      <c r="W51">
        <v>0.16562439037984561</v>
      </c>
      <c r="X51">
        <v>0.83437560962015445</v>
      </c>
      <c r="Y51">
        <v>6.8338767661566768E-2</v>
      </c>
      <c r="Z51">
        <v>833</v>
      </c>
      <c r="AA51">
        <f t="shared" si="3"/>
        <v>57</v>
      </c>
      <c r="AB51">
        <v>1267</v>
      </c>
      <c r="AC51">
        <v>757.47531254581622</v>
      </c>
      <c r="AD51">
        <v>833</v>
      </c>
      <c r="AE51" s="6">
        <v>-3</v>
      </c>
      <c r="AF51">
        <v>0</v>
      </c>
      <c r="AG51">
        <f t="shared" si="4"/>
        <v>0</v>
      </c>
      <c r="AH51">
        <v>1456</v>
      </c>
      <c r="AI51">
        <v>1363</v>
      </c>
    </row>
    <row r="52" spans="1:35" x14ac:dyDescent="0.6">
      <c r="A52">
        <v>2025</v>
      </c>
      <c r="B52">
        <v>2</v>
      </c>
      <c r="C52">
        <v>20</v>
      </c>
      <c r="D52">
        <f t="shared" si="2"/>
        <v>4</v>
      </c>
      <c r="G52" cm="1">
        <f t="array" ref="G52">_xlfn.IFS(F52 = "H", 0, F52 = "B7", -7, F52 = "B6", -6, F52 = "B5", -5, F52 = "B4", -4, F52 = "B3", -3, F52 = "B2", -2, F52 = "B1", -1, F52 = "A7", 7, F52 = "A6", 6, F52 = "A5", 5, F52 = "A4", 4, F52 = "A3", 3, F52 = "A2", 2, F52 = "A1", 1, F52 = "", 0)</f>
        <v>0</v>
      </c>
      <c r="H52">
        <f t="shared" si="0"/>
        <v>0</v>
      </c>
      <c r="I52">
        <f t="shared" si="1"/>
        <v>0</v>
      </c>
      <c r="L52">
        <v>5707.4782608695659</v>
      </c>
      <c r="M52">
        <v>5010.9565217391309</v>
      </c>
      <c r="N52">
        <v>622.43478260869563</v>
      </c>
      <c r="O52">
        <v>786.39130434782612</v>
      </c>
      <c r="P52">
        <v>5858</v>
      </c>
      <c r="Q52">
        <v>5804</v>
      </c>
      <c r="R52">
        <v>1</v>
      </c>
      <c r="S52">
        <v>0</v>
      </c>
      <c r="T52">
        <v>0</v>
      </c>
      <c r="U52">
        <v>0</v>
      </c>
      <c r="V52">
        <v>0</v>
      </c>
      <c r="W52">
        <v>0.10422883439089919</v>
      </c>
      <c r="X52">
        <v>0.89577116560910075</v>
      </c>
      <c r="Y52">
        <v>8.4616703824386894E-2</v>
      </c>
      <c r="Z52">
        <v>831</v>
      </c>
      <c r="AA52">
        <f t="shared" si="3"/>
        <v>-2</v>
      </c>
      <c r="AB52">
        <v>1267</v>
      </c>
      <c r="AC52">
        <v>778.9405742566621</v>
      </c>
      <c r="AD52">
        <v>831</v>
      </c>
      <c r="AE52" s="6">
        <v>-2.9</v>
      </c>
      <c r="AF52">
        <v>0</v>
      </c>
      <c r="AG52">
        <f t="shared" si="4"/>
        <v>0</v>
      </c>
      <c r="AH52">
        <v>1470</v>
      </c>
      <c r="AI52">
        <v>1311</v>
      </c>
    </row>
    <row r="53" spans="1:35" x14ac:dyDescent="0.6">
      <c r="A53">
        <v>2025</v>
      </c>
      <c r="B53">
        <v>2</v>
      </c>
      <c r="C53">
        <v>21</v>
      </c>
      <c r="D53">
        <f t="shared" si="2"/>
        <v>5</v>
      </c>
      <c r="G53" cm="1">
        <f t="array" ref="G53">_xlfn.IFS(F53 = "H", 0, F53 = "B7", -7, F53 = "B6", -6, F53 = "B5", -5, F53 = "B4", -4, F53 = "B3", -3, F53 = "B2", -2, F53 = "B1", -1, F53 = "A7", 7, F53 = "A6", 6, F53 = "A5", 5, F53 = "A4", 4, F53 = "A3", 3, F53 = "A2", 2, F53 = "A1", 1, F53 = "", 0)</f>
        <v>0</v>
      </c>
      <c r="H53">
        <f t="shared" si="0"/>
        <v>0</v>
      </c>
      <c r="I53">
        <f t="shared" si="1"/>
        <v>0</v>
      </c>
      <c r="L53">
        <v>6177.3602484472058</v>
      </c>
      <c r="M53">
        <v>5316.1863354037278</v>
      </c>
      <c r="N53">
        <v>620.67080745341616</v>
      </c>
      <c r="O53">
        <v>759.84472049689452</v>
      </c>
      <c r="P53">
        <v>6166</v>
      </c>
      <c r="Q53">
        <v>6187</v>
      </c>
      <c r="R53">
        <v>1</v>
      </c>
      <c r="S53">
        <v>0</v>
      </c>
      <c r="T53">
        <v>0</v>
      </c>
      <c r="U53">
        <v>0</v>
      </c>
      <c r="V53">
        <v>0</v>
      </c>
      <c r="W53">
        <v>0.16688928465420011</v>
      </c>
      <c r="X53">
        <v>0.83311071534579995</v>
      </c>
      <c r="Y53">
        <v>7.8776410588521001E-2</v>
      </c>
      <c r="Z53">
        <v>838</v>
      </c>
      <c r="AA53">
        <f t="shared" si="3"/>
        <v>7</v>
      </c>
      <c r="AB53">
        <v>1267</v>
      </c>
      <c r="AC53">
        <v>772.71959312684805</v>
      </c>
      <c r="AD53">
        <v>838</v>
      </c>
      <c r="AE53" s="6">
        <v>-2.5</v>
      </c>
      <c r="AF53">
        <v>0</v>
      </c>
      <c r="AG53">
        <f t="shared" si="4"/>
        <v>0</v>
      </c>
      <c r="AH53">
        <v>1569</v>
      </c>
      <c r="AI53">
        <v>1292</v>
      </c>
    </row>
    <row r="54" spans="1:35" x14ac:dyDescent="0.6">
      <c r="A54">
        <v>2025</v>
      </c>
      <c r="B54">
        <v>2</v>
      </c>
      <c r="C54">
        <v>22</v>
      </c>
      <c r="D54">
        <f t="shared" si="2"/>
        <v>6</v>
      </c>
      <c r="G54" cm="1">
        <f t="array" ref="G54">_xlfn.IFS(F54 = "H", 0, F54 = "B7", -7, F54 = "B6", -6, F54 = "B5", -5, F54 = "B4", -4, F54 = "B3", -3, F54 = "B2", -2, F54 = "B1", -1, F54 = "A7", 7, F54 = "A6", 6, F54 = "A5", 5, F54 = "A4", 4, F54 = "A3", 3, F54 = "A2", 2, F54 = "A1", 1, F54 = "", 0)</f>
        <v>0</v>
      </c>
      <c r="H54">
        <f t="shared" si="0"/>
        <v>0</v>
      </c>
      <c r="I54">
        <f t="shared" si="1"/>
        <v>0</v>
      </c>
      <c r="L54">
        <v>5155.4339622641501</v>
      </c>
      <c r="M54">
        <v>4881.8490566037726</v>
      </c>
      <c r="N54">
        <v>517.84905660377353</v>
      </c>
      <c r="O54">
        <v>602.50314465408792</v>
      </c>
      <c r="P54">
        <v>6126</v>
      </c>
      <c r="Q54">
        <v>6050</v>
      </c>
      <c r="R54">
        <v>1</v>
      </c>
      <c r="S54">
        <v>0</v>
      </c>
      <c r="T54">
        <v>0</v>
      </c>
      <c r="U54">
        <v>0</v>
      </c>
      <c r="V54">
        <v>0</v>
      </c>
      <c r="W54">
        <v>9.7589715912646258E-2</v>
      </c>
      <c r="X54">
        <v>0.90241028408735369</v>
      </c>
      <c r="Y54">
        <v>0</v>
      </c>
      <c r="Z54">
        <v>800</v>
      </c>
      <c r="AA54">
        <f t="shared" si="3"/>
        <v>-38</v>
      </c>
      <c r="AB54">
        <v>1267</v>
      </c>
      <c r="AC54">
        <v>809.48553866021371</v>
      </c>
      <c r="AD54">
        <v>800</v>
      </c>
      <c r="AE54" s="6">
        <v>-2.2999999999999998</v>
      </c>
      <c r="AF54">
        <v>0</v>
      </c>
      <c r="AG54">
        <f t="shared" si="4"/>
        <v>0</v>
      </c>
      <c r="AH54">
        <v>1447</v>
      </c>
      <c r="AI54">
        <v>1443</v>
      </c>
    </row>
    <row r="55" spans="1:35" x14ac:dyDescent="0.6">
      <c r="A55">
        <v>2025</v>
      </c>
      <c r="B55">
        <v>2</v>
      </c>
      <c r="C55">
        <v>23</v>
      </c>
      <c r="D55">
        <f t="shared" si="2"/>
        <v>7</v>
      </c>
      <c r="G55" cm="1">
        <f t="array" ref="G55">_xlfn.IFS(F55 = "H", 0, F55 = "B7", -7, F55 = "B6", -6, F55 = "B5", -5, F55 = "B4", -4, F55 = "B3", -3, F55 = "B2", -2, F55 = "B1", -1, F55 = "A7", 7, F55 = "A6", 6, F55 = "A5", 5, F55 = "A4", 4, F55 = "A3", 3, F55 = "A2", 2, F55 = "A1", 1, F55 = "", 0)</f>
        <v>0</v>
      </c>
      <c r="H55">
        <f t="shared" si="0"/>
        <v>0</v>
      </c>
      <c r="I55">
        <f t="shared" si="1"/>
        <v>0</v>
      </c>
      <c r="L55">
        <v>4622.8481012658231</v>
      </c>
      <c r="M55">
        <v>4329.493670886076</v>
      </c>
      <c r="N55">
        <v>483.0632911392405</v>
      </c>
      <c r="O55">
        <v>495.20253164556965</v>
      </c>
      <c r="P55">
        <v>6249</v>
      </c>
      <c r="Q55">
        <v>6155</v>
      </c>
      <c r="R55">
        <v>1</v>
      </c>
      <c r="S55">
        <v>0</v>
      </c>
      <c r="T55">
        <v>0</v>
      </c>
      <c r="U55">
        <v>0</v>
      </c>
      <c r="V55">
        <v>0</v>
      </c>
      <c r="W55">
        <v>0.16270634664701089</v>
      </c>
      <c r="X55">
        <v>0.837293653352989</v>
      </c>
      <c r="Y55">
        <v>0</v>
      </c>
      <c r="Z55">
        <v>746</v>
      </c>
      <c r="AA55">
        <f t="shared" si="3"/>
        <v>-54</v>
      </c>
      <c r="AB55">
        <v>1267</v>
      </c>
      <c r="AC55">
        <v>806.68818945471844</v>
      </c>
      <c r="AD55">
        <v>746</v>
      </c>
      <c r="AE55" s="6">
        <v>-3.6</v>
      </c>
      <c r="AF55">
        <v>0</v>
      </c>
      <c r="AG55">
        <f t="shared" si="4"/>
        <v>0</v>
      </c>
      <c r="AH55">
        <v>1313</v>
      </c>
      <c r="AI55">
        <v>1749</v>
      </c>
    </row>
    <row r="56" spans="1:35" x14ac:dyDescent="0.6">
      <c r="A56">
        <v>2025</v>
      </c>
      <c r="B56">
        <v>2</v>
      </c>
      <c r="C56">
        <v>24</v>
      </c>
      <c r="D56">
        <f t="shared" si="2"/>
        <v>1</v>
      </c>
      <c r="G56" cm="1">
        <f t="array" ref="G56">_xlfn.IFS(F56 = "H", 0, F56 = "B7", -7, F56 = "B6", -6, F56 = "B5", -5, F56 = "B4", -4, F56 = "B3", -3, F56 = "B2", -2, F56 = "B1", -1, F56 = "A7", 7, F56 = "A6", 6, F56 = "A5", 5, F56 = "A4", 4, F56 = "A3", 3, F56 = "A2", 2, F56 = "A1", 1, F56 = "", 0)</f>
        <v>0</v>
      </c>
      <c r="H56">
        <f t="shared" si="0"/>
        <v>0</v>
      </c>
      <c r="I56">
        <f t="shared" si="1"/>
        <v>0</v>
      </c>
      <c r="L56">
        <v>5471.1509433962256</v>
      </c>
      <c r="M56">
        <v>4989.8238993710684</v>
      </c>
      <c r="N56">
        <v>604.02515723270437</v>
      </c>
      <c r="O56">
        <v>770.61635220125777</v>
      </c>
      <c r="P56">
        <v>6224</v>
      </c>
      <c r="Q56">
        <v>5934</v>
      </c>
      <c r="R56">
        <v>1</v>
      </c>
      <c r="S56">
        <v>0</v>
      </c>
      <c r="T56">
        <v>0</v>
      </c>
      <c r="U56">
        <v>0</v>
      </c>
      <c r="V56">
        <v>0</v>
      </c>
      <c r="W56">
        <v>0.16864478806821301</v>
      </c>
      <c r="X56">
        <v>0.83135521193178707</v>
      </c>
      <c r="Y56">
        <v>8.8166913417777049E-2</v>
      </c>
      <c r="Z56">
        <v>670</v>
      </c>
      <c r="AA56">
        <f t="shared" si="3"/>
        <v>-76</v>
      </c>
      <c r="AB56">
        <v>1267</v>
      </c>
      <c r="AC56">
        <v>737.48199921737375</v>
      </c>
      <c r="AD56">
        <v>670</v>
      </c>
      <c r="AE56" s="6">
        <v>-1.3</v>
      </c>
      <c r="AF56">
        <v>0</v>
      </c>
      <c r="AG56">
        <f t="shared" si="4"/>
        <v>0</v>
      </c>
      <c r="AH56">
        <v>1299</v>
      </c>
      <c r="AI56">
        <v>1353</v>
      </c>
    </row>
    <row r="57" spans="1:35" x14ac:dyDescent="0.6">
      <c r="A57">
        <v>2025</v>
      </c>
      <c r="B57">
        <v>2</v>
      </c>
      <c r="C57">
        <v>25</v>
      </c>
      <c r="D57">
        <f t="shared" si="2"/>
        <v>2</v>
      </c>
      <c r="G57" cm="1">
        <f t="array" ref="G57">_xlfn.IFS(F57 = "H", 0, F57 = "B7", -7, F57 = "B6", -6, F57 = "B5", -5, F57 = "B4", -4, F57 = "B3", -3, F57 = "B2", -2, F57 = "B1", -1, F57 = "A7", 7, F57 = "A6", 6, F57 = "A5", 5, F57 = "A4", 4, F57 = "A3", 3, F57 = "A2", 2, F57 = "A1", 1, F57 = "", 0)</f>
        <v>0</v>
      </c>
      <c r="H57">
        <f t="shared" si="0"/>
        <v>0</v>
      </c>
      <c r="I57">
        <f t="shared" si="1"/>
        <v>0</v>
      </c>
      <c r="L57">
        <v>5593.0909090909081</v>
      </c>
      <c r="M57">
        <v>5159.6363636363631</v>
      </c>
      <c r="N57">
        <v>634.4545454545455</v>
      </c>
      <c r="O57">
        <v>805.72727272727275</v>
      </c>
      <c r="P57">
        <v>6067</v>
      </c>
      <c r="Q57">
        <v>5861</v>
      </c>
      <c r="R57">
        <v>1</v>
      </c>
      <c r="S57">
        <v>0</v>
      </c>
      <c r="T57">
        <v>0</v>
      </c>
      <c r="U57">
        <v>0</v>
      </c>
      <c r="V57">
        <v>0</v>
      </c>
      <c r="W57">
        <v>0.1012156270959088</v>
      </c>
      <c r="X57">
        <v>0.8987843729040913</v>
      </c>
      <c r="Y57">
        <v>4.7423429465682981E-2</v>
      </c>
      <c r="Z57">
        <v>698</v>
      </c>
      <c r="AA57">
        <f t="shared" si="3"/>
        <v>28</v>
      </c>
      <c r="AB57">
        <v>1267</v>
      </c>
      <c r="AC57">
        <v>727.38077549357706</v>
      </c>
      <c r="AD57">
        <v>698</v>
      </c>
      <c r="AE57" s="6">
        <v>2.1</v>
      </c>
      <c r="AF57">
        <v>0</v>
      </c>
      <c r="AG57">
        <f t="shared" si="4"/>
        <v>0</v>
      </c>
      <c r="AH57">
        <v>1480</v>
      </c>
      <c r="AI57">
        <v>1391</v>
      </c>
    </row>
    <row r="58" spans="1:35" x14ac:dyDescent="0.6">
      <c r="A58">
        <v>2025</v>
      </c>
      <c r="B58">
        <v>2</v>
      </c>
      <c r="C58">
        <v>26</v>
      </c>
      <c r="D58">
        <f t="shared" si="2"/>
        <v>3</v>
      </c>
      <c r="G58" cm="1">
        <f t="array" ref="G58">_xlfn.IFS(F58 = "H", 0, F58 = "B7", -7, F58 = "B6", -6, F58 = "B5", -5, F58 = "B4", -4, F58 = "B3", -3, F58 = "B2", -2, F58 = "B1", -1, F58 = "A7", 7, F58 = "A6", 6, F58 = "A5", 5, F58 = "A4", 4, F58 = "A3", 3, F58 = "A2", 2, F58 = "A1", 1, F58 = "", 0)</f>
        <v>0</v>
      </c>
      <c r="H58">
        <f t="shared" si="0"/>
        <v>0</v>
      </c>
      <c r="I58">
        <f t="shared" si="1"/>
        <v>0</v>
      </c>
      <c r="L58">
        <v>5759.4427244582066</v>
      </c>
      <c r="M58">
        <v>5170.0309597523237</v>
      </c>
      <c r="N58">
        <v>611.63157894736844</v>
      </c>
      <c r="O58">
        <v>777.85448916408677</v>
      </c>
      <c r="P58">
        <v>6253</v>
      </c>
      <c r="Q58">
        <v>6033</v>
      </c>
      <c r="R58">
        <v>1</v>
      </c>
      <c r="S58">
        <v>0</v>
      </c>
      <c r="T58">
        <v>0</v>
      </c>
      <c r="U58">
        <v>0</v>
      </c>
      <c r="V58">
        <v>0</v>
      </c>
      <c r="W58">
        <v>0.1566810461772207</v>
      </c>
      <c r="X58">
        <v>0.84331895382277933</v>
      </c>
      <c r="Y58">
        <v>0.22324190135113139</v>
      </c>
      <c r="Z58">
        <v>785</v>
      </c>
      <c r="AA58">
        <f t="shared" si="3"/>
        <v>87</v>
      </c>
      <c r="AB58">
        <v>1267</v>
      </c>
      <c r="AC58">
        <v>701.45614095369888</v>
      </c>
      <c r="AD58">
        <v>785</v>
      </c>
      <c r="AE58" s="6">
        <v>3.7</v>
      </c>
      <c r="AF58">
        <v>0</v>
      </c>
      <c r="AG58">
        <f t="shared" si="4"/>
        <v>0</v>
      </c>
      <c r="AH58">
        <v>1569</v>
      </c>
      <c r="AI58">
        <v>1470</v>
      </c>
    </row>
    <row r="59" spans="1:35" x14ac:dyDescent="0.6">
      <c r="A59">
        <v>2025</v>
      </c>
      <c r="B59">
        <v>2</v>
      </c>
      <c r="C59">
        <v>27</v>
      </c>
      <c r="D59">
        <f t="shared" si="2"/>
        <v>4</v>
      </c>
      <c r="G59" cm="1">
        <f t="array" ref="G59">_xlfn.IFS(F59 = "H", 0, F59 = "B7", -7, F59 = "B6", -6, F59 = "B5", -5, F59 = "B4", -4, F59 = "B3", -3, F59 = "B2", -2, F59 = "B1", -1, F59 = "A7", 7, F59 = "A6", 6, F59 = "A5", 5, F59 = "A4", 4, F59 = "A3", 3, F59 = "A2", 2, F59 = "A1", 1, F59 = "", 0)</f>
        <v>0</v>
      </c>
      <c r="H59">
        <f t="shared" si="0"/>
        <v>0</v>
      </c>
      <c r="I59">
        <f t="shared" si="1"/>
        <v>0</v>
      </c>
      <c r="L59">
        <v>5543.4846625766886</v>
      </c>
      <c r="M59">
        <v>4746.0858895705533</v>
      </c>
      <c r="N59" s="2">
        <v>0</v>
      </c>
      <c r="O59" s="2">
        <v>0</v>
      </c>
      <c r="P59">
        <v>5892</v>
      </c>
      <c r="Q59">
        <v>5827</v>
      </c>
      <c r="R59">
        <v>1</v>
      </c>
      <c r="S59">
        <v>0</v>
      </c>
      <c r="T59">
        <v>0</v>
      </c>
      <c r="U59">
        <v>0</v>
      </c>
      <c r="V59">
        <v>0</v>
      </c>
      <c r="W59">
        <v>0.1021147993287254</v>
      </c>
      <c r="X59">
        <v>0.89788520067127453</v>
      </c>
      <c r="Y59">
        <v>0.1774824359302557</v>
      </c>
      <c r="Z59">
        <v>833</v>
      </c>
      <c r="AA59">
        <f t="shared" si="3"/>
        <v>48</v>
      </c>
      <c r="AB59">
        <v>1267</v>
      </c>
      <c r="AC59">
        <v>683.29721041328582</v>
      </c>
      <c r="AD59">
        <v>833</v>
      </c>
      <c r="AE59" s="6">
        <v>5.8</v>
      </c>
      <c r="AF59">
        <v>0</v>
      </c>
      <c r="AG59">
        <f t="shared" si="4"/>
        <v>0</v>
      </c>
      <c r="AH59">
        <v>1699</v>
      </c>
      <c r="AI59">
        <v>1434</v>
      </c>
    </row>
    <row r="60" spans="1:35" x14ac:dyDescent="0.6">
      <c r="A60">
        <v>2025</v>
      </c>
      <c r="B60">
        <v>2</v>
      </c>
      <c r="C60">
        <v>28</v>
      </c>
      <c r="D60">
        <f t="shared" si="2"/>
        <v>5</v>
      </c>
      <c r="G60" cm="1">
        <f t="array" ref="G60">_xlfn.IFS(F60 = "H", 0, F60 = "B7", -7, F60 = "B6", -6, F60 = "B5", -5, F60 = "B4", -4, F60 = "B3", -3, F60 = "B2", -2, F60 = "B1", -1, F60 = "A7", 7, F60 = "A6", 6, F60 = "A5", 5, F60 = "A4", 4, F60 = "A3", 3, F60 = "A2", 2, F60 = "A1", 1, F60 = "", 0)</f>
        <v>0</v>
      </c>
      <c r="H60">
        <f t="shared" si="0"/>
        <v>0</v>
      </c>
      <c r="I60">
        <f t="shared" si="1"/>
        <v>0</v>
      </c>
      <c r="L60">
        <v>6166.932515337422</v>
      </c>
      <c r="M60">
        <v>5427.9754601226987</v>
      </c>
      <c r="N60" s="2">
        <v>0</v>
      </c>
      <c r="O60" s="2">
        <v>0</v>
      </c>
      <c r="P60">
        <v>6332</v>
      </c>
      <c r="Q60">
        <v>6365</v>
      </c>
      <c r="R60">
        <v>1</v>
      </c>
      <c r="S60">
        <v>0</v>
      </c>
      <c r="T60">
        <v>0</v>
      </c>
      <c r="U60">
        <v>0</v>
      </c>
      <c r="V60">
        <v>0</v>
      </c>
      <c r="W60">
        <v>0.15911426396186579</v>
      </c>
      <c r="X60">
        <v>0.84088573603813432</v>
      </c>
      <c r="Y60">
        <v>8.6551941403481145E-2</v>
      </c>
      <c r="Z60">
        <v>892</v>
      </c>
      <c r="AA60">
        <f t="shared" si="3"/>
        <v>59</v>
      </c>
      <c r="AB60">
        <v>1267</v>
      </c>
      <c r="AC60">
        <v>672.23587961104852</v>
      </c>
      <c r="AD60">
        <v>892</v>
      </c>
      <c r="AE60" s="6">
        <v>7.8</v>
      </c>
      <c r="AF60">
        <v>0</v>
      </c>
      <c r="AG60">
        <f t="shared" si="4"/>
        <v>0</v>
      </c>
      <c r="AH60">
        <v>1737</v>
      </c>
      <c r="AI60">
        <v>1366</v>
      </c>
    </row>
    <row r="61" spans="1:35" x14ac:dyDescent="0.6">
      <c r="A61">
        <v>2025</v>
      </c>
      <c r="B61">
        <v>3</v>
      </c>
      <c r="C61">
        <v>1</v>
      </c>
      <c r="D61">
        <f t="shared" si="2"/>
        <v>6</v>
      </c>
      <c r="E61" t="s">
        <v>21</v>
      </c>
      <c r="F61" t="s">
        <v>16</v>
      </c>
      <c r="G61" cm="1">
        <f t="array" ref="G61">_xlfn.IFS(F61 = "H", 0, F61 = "B7", -7, F61 = "B6", -6, F61 = "B5", -5, F61 = "B4", -4, F61 = "B3", -3, F61 = "B2", -2, F61 = "B1", -1, F61 = "A7", 7, F61 = "A6", 6, F61 = "A5", 5, F61 = "A4", 4, F61 = "A3", 3, F61 = "A2", 2, F61 = "A1", 1, F61 = "", 0)</f>
        <v>0</v>
      </c>
      <c r="H61">
        <f t="shared" si="0"/>
        <v>1</v>
      </c>
      <c r="I61">
        <f t="shared" si="1"/>
        <v>1</v>
      </c>
      <c r="J61" s="8" t="s">
        <v>70</v>
      </c>
      <c r="K61" s="8"/>
      <c r="L61">
        <v>4942.1272727272744</v>
      </c>
      <c r="M61">
        <v>4767.2484848484864</v>
      </c>
      <c r="N61">
        <v>483.4969696969697</v>
      </c>
      <c r="O61">
        <v>508.58787878787882</v>
      </c>
      <c r="P61">
        <v>6067</v>
      </c>
      <c r="Q61">
        <v>5811</v>
      </c>
      <c r="R61">
        <v>1</v>
      </c>
      <c r="S61">
        <v>0</v>
      </c>
      <c r="T61">
        <v>0</v>
      </c>
      <c r="U61">
        <v>0</v>
      </c>
      <c r="V61">
        <v>0</v>
      </c>
      <c r="W61">
        <v>9.7155004450003593E-2</v>
      </c>
      <c r="X61">
        <v>0.90284499554999642</v>
      </c>
      <c r="Y61">
        <v>5.4234719649772688E-2</v>
      </c>
      <c r="Z61">
        <v>951</v>
      </c>
      <c r="AA61">
        <f t="shared" si="3"/>
        <v>59</v>
      </c>
      <c r="AB61">
        <v>1267</v>
      </c>
      <c r="AC61">
        <v>581.09136817183082</v>
      </c>
      <c r="AD61">
        <v>951</v>
      </c>
      <c r="AE61" s="6">
        <v>8.5</v>
      </c>
      <c r="AF61">
        <v>0.6</v>
      </c>
      <c r="AG61">
        <f t="shared" si="4"/>
        <v>5.0999999999999996</v>
      </c>
      <c r="AH61">
        <v>1422</v>
      </c>
      <c r="AI61">
        <v>1361</v>
      </c>
    </row>
    <row r="62" spans="1:35" x14ac:dyDescent="0.6">
      <c r="A62">
        <v>2025</v>
      </c>
      <c r="B62">
        <v>3</v>
      </c>
      <c r="C62">
        <v>2</v>
      </c>
      <c r="D62">
        <f t="shared" si="2"/>
        <v>7</v>
      </c>
      <c r="E62" t="s">
        <v>21</v>
      </c>
      <c r="F62" t="s">
        <v>20</v>
      </c>
      <c r="G62" cm="1">
        <f t="array" ref="G62">_xlfn.IFS(F62 = "H", 0, F62 = "B7", -7, F62 = "B6", -6, F62 = "B5", -5, F62 = "B4", -4, F62 = "B3", -3, F62 = "B2", -2, F62 = "B1", -1, F62 = "A7", 7, F62 = "A6", 6, F62 = "A5", 5, F62 = "A4", 4, F62 = "A3", 3, F62 = "A2", 2, F62 = "A1", 1, F62 = "", 0)</f>
        <v>1</v>
      </c>
      <c r="H62">
        <f t="shared" si="0"/>
        <v>0</v>
      </c>
      <c r="I62">
        <f t="shared" si="1"/>
        <v>1</v>
      </c>
      <c r="J62" s="8" t="s">
        <v>70</v>
      </c>
      <c r="K62" s="8"/>
      <c r="L62">
        <v>4620.9404388714747</v>
      </c>
      <c r="M62">
        <v>4606.4576802507854</v>
      </c>
      <c r="N62">
        <v>483.70219435736681</v>
      </c>
      <c r="O62">
        <v>470.22884012539191</v>
      </c>
      <c r="P62">
        <v>6301</v>
      </c>
      <c r="Q62">
        <v>5652</v>
      </c>
      <c r="R62">
        <v>1</v>
      </c>
      <c r="S62">
        <v>0</v>
      </c>
      <c r="T62">
        <v>0</v>
      </c>
      <c r="U62">
        <v>0</v>
      </c>
      <c r="V62">
        <v>0</v>
      </c>
      <c r="W62">
        <v>0.156133746060961</v>
      </c>
      <c r="X62">
        <v>0.84386625393903902</v>
      </c>
      <c r="Y62">
        <v>0.13380183496472289</v>
      </c>
      <c r="Z62">
        <v>836</v>
      </c>
      <c r="AA62">
        <f t="shared" si="3"/>
        <v>-115</v>
      </c>
      <c r="AB62">
        <v>1267</v>
      </c>
      <c r="AC62">
        <v>612.64561142004095</v>
      </c>
      <c r="AD62">
        <v>836</v>
      </c>
      <c r="AE62" s="6">
        <v>8.3000000000000007</v>
      </c>
      <c r="AF62">
        <v>11.8</v>
      </c>
      <c r="AG62">
        <f t="shared" si="4"/>
        <v>97.940000000000012</v>
      </c>
      <c r="AH62">
        <v>1094</v>
      </c>
      <c r="AI62">
        <v>1643</v>
      </c>
    </row>
    <row r="63" spans="1:35" x14ac:dyDescent="0.6">
      <c r="A63">
        <v>2025</v>
      </c>
      <c r="B63">
        <v>3</v>
      </c>
      <c r="C63">
        <v>3</v>
      </c>
      <c r="D63">
        <f t="shared" si="2"/>
        <v>1</v>
      </c>
      <c r="E63" t="s">
        <v>21</v>
      </c>
      <c r="F63" t="s">
        <v>22</v>
      </c>
      <c r="G63" cm="1">
        <f t="array" ref="G63">_xlfn.IFS(F63 = "H", 0, F63 = "B7", -7, F63 = "B6", -6, F63 = "B5", -5, F63 = "B4", -4, F63 = "B3", -3, F63 = "B2", -2, F63 = "B1", -1, F63 = "A7", 7, F63 = "A6", 6, F63 = "A5", 5, F63 = "A4", 4, F63 = "A3", 3, F63 = "A2", 2, F63 = "A1", 1, F63 = "", 0)</f>
        <v>2</v>
      </c>
      <c r="H63">
        <f t="shared" si="0"/>
        <v>0</v>
      </c>
      <c r="I63">
        <f t="shared" si="1"/>
        <v>1</v>
      </c>
      <c r="J63" s="8" t="s">
        <v>70</v>
      </c>
      <c r="K63" s="8"/>
      <c r="L63">
        <v>4563.3027522935781</v>
      </c>
      <c r="M63">
        <v>4418.8990825688079</v>
      </c>
      <c r="N63">
        <v>510.01834862385323</v>
      </c>
      <c r="O63">
        <v>504.17431192660553</v>
      </c>
      <c r="P63">
        <v>6365</v>
      </c>
      <c r="Q63">
        <v>4789</v>
      </c>
      <c r="R63">
        <v>1</v>
      </c>
      <c r="S63">
        <v>0</v>
      </c>
      <c r="T63">
        <v>0</v>
      </c>
      <c r="U63">
        <v>0</v>
      </c>
      <c r="V63">
        <v>0</v>
      </c>
      <c r="W63">
        <v>0.16044895275664511</v>
      </c>
      <c r="X63">
        <v>0.83955104724335494</v>
      </c>
      <c r="Y63">
        <v>7.7586516048054499E-2</v>
      </c>
      <c r="Z63">
        <v>721</v>
      </c>
      <c r="AA63">
        <f t="shared" si="3"/>
        <v>-115</v>
      </c>
      <c r="AB63">
        <v>1267</v>
      </c>
      <c r="AC63">
        <v>635.20786990102454</v>
      </c>
      <c r="AD63">
        <v>721</v>
      </c>
      <c r="AE63" s="6">
        <v>3.1</v>
      </c>
      <c r="AF63">
        <v>10.4</v>
      </c>
      <c r="AG63">
        <f t="shared" si="4"/>
        <v>32.24</v>
      </c>
      <c r="AH63">
        <v>978</v>
      </c>
      <c r="AI63">
        <v>1600</v>
      </c>
    </row>
    <row r="64" spans="1:35" x14ac:dyDescent="0.6">
      <c r="A64">
        <v>2025</v>
      </c>
      <c r="B64">
        <v>3</v>
      </c>
      <c r="C64">
        <v>4</v>
      </c>
      <c r="D64">
        <f t="shared" si="2"/>
        <v>2</v>
      </c>
      <c r="G64" cm="1">
        <f t="array" ref="G64">_xlfn.IFS(F64 = "H", 0, F64 = "B7", -7, F64 = "B6", -6, F64 = "B5", -5, F64 = "B4", -4, F64 = "B3", -3, F64 = "B2", -2, F64 = "B1", -1, F64 = "A7", 7, F64 = "A6", 6, F64 = "A5", 5, F64 = "A4", 4, F64 = "A3", 3, F64 = "A2", 2, F64 = "A1", 1, F64 = "", 0)</f>
        <v>0</v>
      </c>
      <c r="H64">
        <f t="shared" si="0"/>
        <v>0</v>
      </c>
      <c r="I64">
        <f t="shared" si="1"/>
        <v>0</v>
      </c>
      <c r="L64">
        <v>5588.6222222222214</v>
      </c>
      <c r="M64">
        <v>4435.0666666666666</v>
      </c>
      <c r="N64">
        <v>541.33968253968249</v>
      </c>
      <c r="O64">
        <v>711.46031746031736</v>
      </c>
      <c r="P64">
        <v>6122</v>
      </c>
      <c r="Q64">
        <v>4238</v>
      </c>
      <c r="R64">
        <v>1</v>
      </c>
      <c r="S64">
        <v>0</v>
      </c>
      <c r="T64">
        <v>0</v>
      </c>
      <c r="U64">
        <v>0</v>
      </c>
      <c r="V64">
        <v>0</v>
      </c>
      <c r="W64">
        <v>9.8436293436293454E-2</v>
      </c>
      <c r="X64">
        <v>0.90156370656370666</v>
      </c>
      <c r="Y64">
        <v>0.21234234234234239</v>
      </c>
      <c r="Z64">
        <v>609</v>
      </c>
      <c r="AA64">
        <f t="shared" si="3"/>
        <v>-112</v>
      </c>
      <c r="AB64">
        <v>1267</v>
      </c>
      <c r="AC64">
        <v>742.15263192464556</v>
      </c>
      <c r="AD64">
        <v>609</v>
      </c>
      <c r="AE64" s="6">
        <v>2.5</v>
      </c>
      <c r="AF64">
        <v>4</v>
      </c>
      <c r="AG64">
        <f t="shared" si="4"/>
        <v>10</v>
      </c>
      <c r="AH64">
        <v>1123</v>
      </c>
      <c r="AI64">
        <v>1244</v>
      </c>
    </row>
    <row r="65" spans="1:35" x14ac:dyDescent="0.6">
      <c r="A65">
        <v>2025</v>
      </c>
      <c r="B65">
        <v>3</v>
      </c>
      <c r="C65">
        <v>5</v>
      </c>
      <c r="D65">
        <f t="shared" si="2"/>
        <v>3</v>
      </c>
      <c r="G65" cm="1">
        <f t="array" ref="G65">_xlfn.IFS(F65 = "H", 0, F65 = "B7", -7, F65 = "B6", -6, F65 = "B5", -5, F65 = "B4", -4, F65 = "B3", -3, F65 = "B2", -2, F65 = "B1", -1, F65 = "A7", 7, F65 = "A6", 6, F65 = "A5", 5, F65 = "A4", 4, F65 = "A3", 3, F65 = "A2", 2, F65 = "A1", 1, F65 = "", 0)</f>
        <v>0</v>
      </c>
      <c r="H65">
        <f t="shared" si="0"/>
        <v>0</v>
      </c>
      <c r="I65">
        <f t="shared" si="1"/>
        <v>0</v>
      </c>
      <c r="L65">
        <v>5753.9124579124591</v>
      </c>
      <c r="M65">
        <v>4862.4309764309774</v>
      </c>
      <c r="N65">
        <v>637.79461279461282</v>
      </c>
      <c r="O65">
        <v>794.36363636363649</v>
      </c>
      <c r="P65">
        <v>5840</v>
      </c>
      <c r="Q65">
        <v>3884</v>
      </c>
      <c r="R65">
        <v>1</v>
      </c>
      <c r="S65">
        <v>0</v>
      </c>
      <c r="T65">
        <v>0</v>
      </c>
      <c r="U65">
        <v>0</v>
      </c>
      <c r="V65">
        <v>0</v>
      </c>
      <c r="W65">
        <v>0.16789044289044289</v>
      </c>
      <c r="X65">
        <v>0.83210955710955714</v>
      </c>
      <c r="Y65">
        <v>2.1364664747017689E-2</v>
      </c>
      <c r="Z65">
        <v>634</v>
      </c>
      <c r="AA65">
        <f t="shared" si="3"/>
        <v>25</v>
      </c>
      <c r="AB65">
        <v>1267</v>
      </c>
      <c r="AC65">
        <v>650.17519943940465</v>
      </c>
      <c r="AD65">
        <v>634</v>
      </c>
      <c r="AE65" s="6">
        <v>4.8</v>
      </c>
      <c r="AF65">
        <v>0</v>
      </c>
      <c r="AG65">
        <f t="shared" si="4"/>
        <v>0</v>
      </c>
      <c r="AH65">
        <v>1155</v>
      </c>
      <c r="AI65">
        <v>1092</v>
      </c>
    </row>
    <row r="66" spans="1:35" x14ac:dyDescent="0.6">
      <c r="A66">
        <v>2025</v>
      </c>
      <c r="B66">
        <v>3</v>
      </c>
      <c r="C66">
        <v>6</v>
      </c>
      <c r="D66">
        <f t="shared" si="2"/>
        <v>4</v>
      </c>
      <c r="G66" cm="1">
        <f t="array" ref="G66">_xlfn.IFS(F66 = "H", 0, F66 = "B7", -7, F66 = "B6", -6, F66 = "B5", -5, F66 = "B4", -4, F66 = "B3", -3, F66 = "B2", -2, F66 = "B1", -1, F66 = "A7", 7, F66 = "A6", 6, F66 = "A5", 5, F66 = "A4", 4, F66 = "A3", 3, F66 = "A2", 2, F66 = "A1", 1, F66 = "", 0)</f>
        <v>0</v>
      </c>
      <c r="H66">
        <f t="shared" ref="H66:H129" si="5" xml:space="preserve"> IF(F66 = "H",1,0)</f>
        <v>0</v>
      </c>
      <c r="I66">
        <f t="shared" ref="I66:I129" si="6">IF(NOT(ISBLANK(F66)), 1, 0)</f>
        <v>0</v>
      </c>
      <c r="L66">
        <v>5105.3464052287572</v>
      </c>
      <c r="M66">
        <v>4606.5882352941171</v>
      </c>
      <c r="N66">
        <v>565.58169934640523</v>
      </c>
      <c r="O66">
        <v>757.3790849673203</v>
      </c>
      <c r="P66">
        <v>5297</v>
      </c>
      <c r="Q66">
        <v>4474</v>
      </c>
      <c r="R66">
        <v>1</v>
      </c>
      <c r="S66">
        <v>0</v>
      </c>
      <c r="T66">
        <v>0</v>
      </c>
      <c r="U66">
        <v>0</v>
      </c>
      <c r="V66">
        <v>0</v>
      </c>
      <c r="W66">
        <v>0.11864433625256469</v>
      </c>
      <c r="X66">
        <v>0.88135566374743535</v>
      </c>
      <c r="Y66">
        <v>3.7688056493705872E-2</v>
      </c>
      <c r="Z66">
        <v>661</v>
      </c>
      <c r="AA66">
        <f t="shared" si="3"/>
        <v>27</v>
      </c>
      <c r="AB66">
        <v>1267</v>
      </c>
      <c r="AC66">
        <v>638.76624012977129</v>
      </c>
      <c r="AD66">
        <v>661</v>
      </c>
      <c r="AE66" s="6">
        <v>4.8</v>
      </c>
      <c r="AF66">
        <v>0</v>
      </c>
      <c r="AG66">
        <f t="shared" si="4"/>
        <v>0</v>
      </c>
      <c r="AH66">
        <v>1245</v>
      </c>
      <c r="AI66">
        <v>1136</v>
      </c>
    </row>
    <row r="67" spans="1:35" x14ac:dyDescent="0.6">
      <c r="A67">
        <v>2025</v>
      </c>
      <c r="B67">
        <v>3</v>
      </c>
      <c r="C67">
        <v>7</v>
      </c>
      <c r="D67">
        <f t="shared" ref="D67:D130" si="7">WEEKDAY(DATE(A67,B67,C67), 2)</f>
        <v>5</v>
      </c>
      <c r="G67" cm="1">
        <f t="array" ref="G67">_xlfn.IFS(F67 = "H", 0, F67 = "B7", -7, F67 = "B6", -6, F67 = "B5", -5, F67 = "B4", -4, F67 = "B3", -3, F67 = "B2", -2, F67 = "B1", -1, F67 = "A7", 7, F67 = "A6", 6, F67 = "A5", 5, F67 = "A4", 4, F67 = "A3", 3, F67 = "A2", 2, F67 = "A1", 1, F67 = "", 0)</f>
        <v>0</v>
      </c>
      <c r="H67">
        <f t="shared" si="5"/>
        <v>0</v>
      </c>
      <c r="I67">
        <f t="shared" si="6"/>
        <v>0</v>
      </c>
      <c r="L67">
        <v>6160.7339449541287</v>
      </c>
      <c r="M67">
        <v>5472.2935779816517</v>
      </c>
      <c r="N67">
        <v>618.55045871559628</v>
      </c>
      <c r="O67">
        <v>789.09174311926608</v>
      </c>
      <c r="P67">
        <v>6009</v>
      </c>
      <c r="Q67">
        <v>5581</v>
      </c>
      <c r="R67">
        <v>1</v>
      </c>
      <c r="S67">
        <v>0</v>
      </c>
      <c r="T67">
        <v>0</v>
      </c>
      <c r="U67">
        <v>0</v>
      </c>
      <c r="V67">
        <v>0</v>
      </c>
      <c r="W67">
        <v>0.16634927482641029</v>
      </c>
      <c r="X67">
        <v>0.83365072517358974</v>
      </c>
      <c r="Y67">
        <v>5.5556514236410698E-2</v>
      </c>
      <c r="Z67">
        <v>708</v>
      </c>
      <c r="AA67">
        <f t="shared" ref="AA67:AA130" si="8">Z67-Z66</f>
        <v>47</v>
      </c>
      <c r="AB67">
        <v>1267</v>
      </c>
      <c r="AC67">
        <v>671.33474417961429</v>
      </c>
      <c r="AD67">
        <v>708</v>
      </c>
      <c r="AE67" s="6">
        <v>5.3</v>
      </c>
      <c r="AF67">
        <v>0</v>
      </c>
      <c r="AG67">
        <f t="shared" ref="AG67:AG130" si="9">AE67*AF67</f>
        <v>0</v>
      </c>
      <c r="AH67">
        <v>1427</v>
      </c>
      <c r="AI67">
        <v>1114</v>
      </c>
    </row>
    <row r="68" spans="1:35" x14ac:dyDescent="0.6">
      <c r="A68">
        <v>2025</v>
      </c>
      <c r="B68">
        <v>3</v>
      </c>
      <c r="C68">
        <v>8</v>
      </c>
      <c r="D68">
        <f t="shared" si="7"/>
        <v>6</v>
      </c>
      <c r="G68" cm="1">
        <f t="array" ref="G68">_xlfn.IFS(F68 = "H", 0, F68 = "B7", -7, F68 = "B6", -6, F68 = "B5", -5, F68 = "B4", -4, F68 = "B3", -3, F68 = "B2", -2, F68 = "B1", -1, F68 = "A7", 7, F68 = "A6", 6, F68 = "A5", 5, F68 = "A4", 4, F68 = "A3", 3, F68 = "A2", 2, F68 = "A1", 1, F68 = "", 0)</f>
        <v>0</v>
      </c>
      <c r="H68">
        <f t="shared" si="5"/>
        <v>0</v>
      </c>
      <c r="I68">
        <f t="shared" si="6"/>
        <v>0</v>
      </c>
      <c r="L68">
        <v>4976.6728971962602</v>
      </c>
      <c r="M68">
        <v>4683.5887850467279</v>
      </c>
      <c r="N68">
        <v>541.89096573208724</v>
      </c>
      <c r="O68">
        <v>570.2647975077881</v>
      </c>
      <c r="P68">
        <v>5525</v>
      </c>
      <c r="Q68">
        <v>5431</v>
      </c>
      <c r="R68">
        <v>1</v>
      </c>
      <c r="S68">
        <v>0</v>
      </c>
      <c r="T68">
        <v>0</v>
      </c>
      <c r="U68">
        <v>0</v>
      </c>
      <c r="V68">
        <v>0</v>
      </c>
      <c r="W68">
        <v>0.1081675185590848</v>
      </c>
      <c r="X68">
        <v>0.8918324814409152</v>
      </c>
      <c r="Y68">
        <v>5.4376597298284042E-2</v>
      </c>
      <c r="Z68">
        <v>672</v>
      </c>
      <c r="AA68">
        <f t="shared" si="8"/>
        <v>-36</v>
      </c>
      <c r="AB68">
        <v>1267</v>
      </c>
      <c r="AC68">
        <v>663.54269872882037</v>
      </c>
      <c r="AD68">
        <v>672</v>
      </c>
      <c r="AE68" s="6">
        <v>5.8</v>
      </c>
      <c r="AF68">
        <v>0</v>
      </c>
      <c r="AG68">
        <f t="shared" si="9"/>
        <v>0</v>
      </c>
      <c r="AH68">
        <v>1299</v>
      </c>
      <c r="AI68">
        <v>1251</v>
      </c>
    </row>
    <row r="69" spans="1:35" x14ac:dyDescent="0.6">
      <c r="A69">
        <v>2025</v>
      </c>
      <c r="B69">
        <v>3</v>
      </c>
      <c r="C69">
        <v>9</v>
      </c>
      <c r="D69">
        <f t="shared" si="7"/>
        <v>7</v>
      </c>
      <c r="G69" cm="1">
        <f t="array" ref="G69">_xlfn.IFS(F69 = "H", 0, F69 = "B7", -7, F69 = "B6", -6, F69 = "B5", -5, F69 = "B4", -4, F69 = "B3", -3, F69 = "B2", -2, F69 = "B1", -1, F69 = "A7", 7, F69 = "A6", 6, F69 = "A5", 5, F69 = "A4", 4, F69 = "A3", 3, F69 = "A2", 2, F69 = "A1", 1, F69 = "", 0)</f>
        <v>0</v>
      </c>
      <c r="H69">
        <f t="shared" si="5"/>
        <v>0</v>
      </c>
      <c r="I69">
        <f t="shared" si="6"/>
        <v>0</v>
      </c>
      <c r="L69">
        <v>4552.246153846153</v>
      </c>
      <c r="M69">
        <v>4383.6923076923076</v>
      </c>
      <c r="N69">
        <v>484.84615384615381</v>
      </c>
      <c r="O69">
        <v>483.90769230769229</v>
      </c>
      <c r="P69">
        <v>6047</v>
      </c>
      <c r="Q69">
        <v>5900</v>
      </c>
      <c r="R69">
        <v>1</v>
      </c>
      <c r="S69">
        <v>0</v>
      </c>
      <c r="T69">
        <v>0</v>
      </c>
      <c r="U69">
        <v>0</v>
      </c>
      <c r="V69">
        <v>0</v>
      </c>
      <c r="W69">
        <v>0.1635915770845042</v>
      </c>
      <c r="X69">
        <v>0.83640842291549578</v>
      </c>
      <c r="Y69">
        <v>3.1569989676627323E-2</v>
      </c>
      <c r="Z69">
        <v>583</v>
      </c>
      <c r="AA69">
        <f t="shared" si="8"/>
        <v>-89</v>
      </c>
      <c r="AB69">
        <v>1267</v>
      </c>
      <c r="AC69">
        <v>670.11712337627466</v>
      </c>
      <c r="AD69">
        <v>583</v>
      </c>
      <c r="AE69" s="6">
        <v>6.9</v>
      </c>
      <c r="AF69">
        <v>0</v>
      </c>
      <c r="AG69">
        <f t="shared" si="9"/>
        <v>0</v>
      </c>
      <c r="AH69">
        <v>1099</v>
      </c>
      <c r="AI69">
        <v>1521</v>
      </c>
    </row>
    <row r="70" spans="1:35" x14ac:dyDescent="0.6">
      <c r="A70">
        <v>2025</v>
      </c>
      <c r="B70">
        <v>3</v>
      </c>
      <c r="C70">
        <v>10</v>
      </c>
      <c r="D70">
        <f t="shared" si="7"/>
        <v>1</v>
      </c>
      <c r="G70" cm="1">
        <f t="array" ref="G70">_xlfn.IFS(F70 = "H", 0, F70 = "B7", -7, F70 = "B6", -6, F70 = "B5", -5, F70 = "B4", -4, F70 = "B3", -3, F70 = "B2", -2, F70 = "B1", -1, F70 = "A7", 7, F70 = "A6", 6, F70 = "A5", 5, F70 = "A4", 4, F70 = "A3", 3, F70 = "A2", 2, F70 = "A1", 1, F70 = "", 0)</f>
        <v>0</v>
      </c>
      <c r="H70">
        <f t="shared" si="5"/>
        <v>0</v>
      </c>
      <c r="I70">
        <f t="shared" si="6"/>
        <v>0</v>
      </c>
      <c r="L70">
        <v>5874.5625</v>
      </c>
      <c r="M70">
        <v>5095.5</v>
      </c>
      <c r="N70">
        <v>575.9375</v>
      </c>
      <c r="O70">
        <v>755.1875</v>
      </c>
      <c r="P70">
        <v>5947</v>
      </c>
      <c r="Q70">
        <v>5916</v>
      </c>
      <c r="R70">
        <v>1</v>
      </c>
      <c r="S70">
        <v>0</v>
      </c>
      <c r="T70">
        <v>0</v>
      </c>
      <c r="U70">
        <v>0</v>
      </c>
      <c r="V70">
        <v>0</v>
      </c>
      <c r="W70">
        <v>0.16232804678813281</v>
      </c>
      <c r="X70">
        <v>0.83767195321186727</v>
      </c>
      <c r="Y70">
        <v>1.2593778976650091E-2</v>
      </c>
      <c r="Z70">
        <v>610</v>
      </c>
      <c r="AA70">
        <f t="shared" si="8"/>
        <v>27</v>
      </c>
      <c r="AB70">
        <v>1267</v>
      </c>
      <c r="AC70">
        <v>612.38820857870439</v>
      </c>
      <c r="AD70">
        <v>610</v>
      </c>
      <c r="AE70" s="6">
        <v>8</v>
      </c>
      <c r="AF70">
        <v>0</v>
      </c>
      <c r="AG70">
        <f t="shared" si="9"/>
        <v>0</v>
      </c>
      <c r="AH70">
        <v>1289</v>
      </c>
      <c r="AI70">
        <v>1295</v>
      </c>
    </row>
    <row r="71" spans="1:35" x14ac:dyDescent="0.6">
      <c r="A71">
        <v>2025</v>
      </c>
      <c r="B71">
        <v>3</v>
      </c>
      <c r="C71">
        <v>11</v>
      </c>
      <c r="D71">
        <f t="shared" si="7"/>
        <v>2</v>
      </c>
      <c r="G71" cm="1">
        <f t="array" ref="G71">_xlfn.IFS(F71 = "H", 0, F71 = "B7", -7, F71 = "B6", -6, F71 = "B5", -5, F71 = "B4", -4, F71 = "B3", -3, F71 = "B2", -2, F71 = "B1", -1, F71 = "A7", 7, F71 = "A6", 6, F71 = "A5", 5, F71 = "A4", 4, F71 = "A3", 3, F71 = "A2", 2, F71 = "A1", 1, F71 = "", 0)</f>
        <v>0</v>
      </c>
      <c r="H71">
        <f t="shared" si="5"/>
        <v>0</v>
      </c>
      <c r="I71">
        <f t="shared" si="6"/>
        <v>0</v>
      </c>
      <c r="L71">
        <v>5106.0186335403741</v>
      </c>
      <c r="M71">
        <v>4479.8198757763985</v>
      </c>
      <c r="N71">
        <v>581.08074534161494</v>
      </c>
      <c r="O71">
        <v>726.62732919254665</v>
      </c>
      <c r="P71">
        <v>5206</v>
      </c>
      <c r="Q71">
        <v>5267</v>
      </c>
      <c r="R71">
        <v>1</v>
      </c>
      <c r="S71">
        <v>0</v>
      </c>
      <c r="T71">
        <v>0</v>
      </c>
      <c r="U71">
        <v>0</v>
      </c>
      <c r="V71">
        <v>0</v>
      </c>
      <c r="W71">
        <v>0.11104745536140551</v>
      </c>
      <c r="X71">
        <v>0.88895254463859452</v>
      </c>
      <c r="Y71">
        <v>1.5882109551545238E-2</v>
      </c>
      <c r="Z71">
        <v>683</v>
      </c>
      <c r="AA71">
        <f t="shared" si="8"/>
        <v>73</v>
      </c>
      <c r="AB71">
        <v>1267</v>
      </c>
      <c r="AC71">
        <v>570.2604349656873</v>
      </c>
      <c r="AD71">
        <v>683</v>
      </c>
      <c r="AE71" s="6">
        <v>9.4</v>
      </c>
      <c r="AF71">
        <v>0</v>
      </c>
      <c r="AG71">
        <f t="shared" si="9"/>
        <v>0</v>
      </c>
      <c r="AH71">
        <v>1242</v>
      </c>
      <c r="AI71">
        <v>1168</v>
      </c>
    </row>
    <row r="72" spans="1:35" x14ac:dyDescent="0.6">
      <c r="A72">
        <v>2025</v>
      </c>
      <c r="B72">
        <v>3</v>
      </c>
      <c r="C72">
        <v>12</v>
      </c>
      <c r="D72">
        <f t="shared" si="7"/>
        <v>3</v>
      </c>
      <c r="G72" cm="1">
        <f t="array" ref="G72">_xlfn.IFS(F72 = "H", 0, F72 = "B7", -7, F72 = "B6", -6, F72 = "B5", -5, F72 = "B4", -4, F72 = "B3", -3, F72 = "B2", -2, F72 = "B1", -1, F72 = "A7", 7, F72 = "A6", 6, F72 = "A5", 5, F72 = "A4", 4, F72 = "A3", 3, F72 = "A2", 2, F72 = "A1", 1, F72 = "", 0)</f>
        <v>0</v>
      </c>
      <c r="H72">
        <f t="shared" si="5"/>
        <v>0</v>
      </c>
      <c r="I72">
        <f t="shared" si="6"/>
        <v>0</v>
      </c>
      <c r="L72">
        <v>5854.6091205211724</v>
      </c>
      <c r="M72">
        <v>5264.0814332247555</v>
      </c>
      <c r="N72">
        <v>562.62540716612375</v>
      </c>
      <c r="O72">
        <v>788.67100977198697</v>
      </c>
      <c r="P72">
        <v>5701</v>
      </c>
      <c r="Q72">
        <v>5385</v>
      </c>
      <c r="R72">
        <v>1</v>
      </c>
      <c r="S72">
        <v>0</v>
      </c>
      <c r="T72">
        <v>0</v>
      </c>
      <c r="U72">
        <v>0</v>
      </c>
      <c r="V72">
        <v>0</v>
      </c>
      <c r="W72">
        <v>0.1821727103253353</v>
      </c>
      <c r="X72">
        <v>0.81782728967466478</v>
      </c>
      <c r="Y72">
        <v>9.1824523422935844E-2</v>
      </c>
      <c r="Z72">
        <v>729</v>
      </c>
      <c r="AA72">
        <f t="shared" si="8"/>
        <v>46</v>
      </c>
      <c r="AB72">
        <v>1267</v>
      </c>
      <c r="AC72">
        <v>589.40504730693499</v>
      </c>
      <c r="AD72">
        <v>729</v>
      </c>
      <c r="AE72" s="6">
        <v>8.5</v>
      </c>
      <c r="AF72">
        <v>0</v>
      </c>
      <c r="AG72">
        <f t="shared" si="9"/>
        <v>0</v>
      </c>
      <c r="AH72">
        <v>1271</v>
      </c>
      <c r="AI72">
        <v>1206</v>
      </c>
    </row>
    <row r="73" spans="1:35" x14ac:dyDescent="0.6">
      <c r="A73">
        <v>2025</v>
      </c>
      <c r="B73">
        <v>3</v>
      </c>
      <c r="C73">
        <v>13</v>
      </c>
      <c r="D73">
        <f t="shared" si="7"/>
        <v>4</v>
      </c>
      <c r="G73" cm="1">
        <f t="array" ref="G73">_xlfn.IFS(F73 = "H", 0, F73 = "B7", -7, F73 = "B6", -6, F73 = "B5", -5, F73 = "B4", -4, F73 = "B3", -3, F73 = "B2", -2, F73 = "B1", -1, F73 = "A7", 7, F73 = "A6", 6, F73 = "A5", 5, F73 = "A4", 4, F73 = "A3", 3, F73 = "A2", 2, F73 = "A1", 1, F73 = "", 0)</f>
        <v>0</v>
      </c>
      <c r="H73">
        <f t="shared" si="5"/>
        <v>0</v>
      </c>
      <c r="I73">
        <f t="shared" si="6"/>
        <v>0</v>
      </c>
      <c r="L73">
        <v>4953.931464174455</v>
      </c>
      <c r="M73">
        <v>4658.1308411214959</v>
      </c>
      <c r="N73">
        <v>590.22741433021804</v>
      </c>
      <c r="O73">
        <v>727.51401869158883</v>
      </c>
      <c r="P73">
        <v>5259</v>
      </c>
      <c r="Q73">
        <v>5377</v>
      </c>
      <c r="R73">
        <v>1</v>
      </c>
      <c r="S73">
        <v>0</v>
      </c>
      <c r="T73">
        <v>0</v>
      </c>
      <c r="U73">
        <v>0</v>
      </c>
      <c r="V73">
        <v>0</v>
      </c>
      <c r="W73">
        <v>0.1187257114203335</v>
      </c>
      <c r="X73">
        <v>0.88127428857966661</v>
      </c>
      <c r="Y73">
        <v>0.11459665287702139</v>
      </c>
      <c r="Z73">
        <v>778</v>
      </c>
      <c r="AA73">
        <f t="shared" si="8"/>
        <v>49</v>
      </c>
      <c r="AB73">
        <v>1267</v>
      </c>
      <c r="AC73">
        <v>588.83128698179007</v>
      </c>
      <c r="AD73">
        <v>778</v>
      </c>
      <c r="AE73" s="6">
        <v>8.9</v>
      </c>
      <c r="AF73">
        <v>0</v>
      </c>
      <c r="AG73">
        <f t="shared" si="9"/>
        <v>0</v>
      </c>
      <c r="AH73">
        <v>1308</v>
      </c>
      <c r="AI73">
        <v>1183</v>
      </c>
    </row>
    <row r="74" spans="1:35" x14ac:dyDescent="0.6">
      <c r="A74">
        <v>2025</v>
      </c>
      <c r="B74">
        <v>3</v>
      </c>
      <c r="C74">
        <v>14</v>
      </c>
      <c r="D74">
        <f t="shared" si="7"/>
        <v>5</v>
      </c>
      <c r="G74" cm="1">
        <f t="array" ref="G74">_xlfn.IFS(F74 = "H", 0, F74 = "B7", -7, F74 = "B6", -6, F74 = "B5", -5, F74 = "B4", -4, F74 = "B3", -3, F74 = "B2", -2, F74 = "B1", -1, F74 = "A7", 7, F74 = "A6", 6, F74 = "A5", 5, F74 = "A4", 4, F74 = "A3", 3, F74 = "A2", 2, F74 = "A1", 1, F74 = "", 0)</f>
        <v>0</v>
      </c>
      <c r="H74">
        <f t="shared" si="5"/>
        <v>0</v>
      </c>
      <c r="I74">
        <f t="shared" si="6"/>
        <v>0</v>
      </c>
      <c r="L74">
        <v>6002.1752265861032</v>
      </c>
      <c r="M74">
        <v>5523.0815709969793</v>
      </c>
      <c r="N74">
        <v>648.90936555891244</v>
      </c>
      <c r="O74">
        <v>795.52567975830812</v>
      </c>
      <c r="P74">
        <v>6020</v>
      </c>
      <c r="Q74">
        <v>6091</v>
      </c>
      <c r="R74">
        <v>1</v>
      </c>
      <c r="S74">
        <v>0</v>
      </c>
      <c r="T74">
        <v>0</v>
      </c>
      <c r="U74">
        <v>0</v>
      </c>
      <c r="V74">
        <v>0</v>
      </c>
      <c r="W74">
        <v>0.160473162925479</v>
      </c>
      <c r="X74">
        <v>0.83952683707452103</v>
      </c>
      <c r="Y74">
        <v>3.4741144414168937E-2</v>
      </c>
      <c r="Z74">
        <v>719</v>
      </c>
      <c r="AA74">
        <f t="shared" si="8"/>
        <v>-59</v>
      </c>
      <c r="AB74">
        <v>1267</v>
      </c>
      <c r="AC74">
        <v>594.09920995934135</v>
      </c>
      <c r="AD74">
        <v>719</v>
      </c>
      <c r="AE74" s="6">
        <v>12.4</v>
      </c>
      <c r="AF74">
        <v>0</v>
      </c>
      <c r="AG74">
        <f t="shared" si="9"/>
        <v>0</v>
      </c>
      <c r="AH74">
        <v>1428</v>
      </c>
      <c r="AI74">
        <v>1247</v>
      </c>
    </row>
    <row r="75" spans="1:35" x14ac:dyDescent="0.6">
      <c r="A75">
        <v>2025</v>
      </c>
      <c r="B75">
        <v>3</v>
      </c>
      <c r="C75">
        <v>15</v>
      </c>
      <c r="D75">
        <f t="shared" si="7"/>
        <v>6</v>
      </c>
      <c r="G75" cm="1">
        <f t="array" ref="G75">_xlfn.IFS(F75 = "H", 0, F75 = "B7", -7, F75 = "B6", -6, F75 = "B5", -5, F75 = "B4", -4, F75 = "B3", -3, F75 = "B2", -2, F75 = "B1", -1, F75 = "A7", 7, F75 = "A6", 6, F75 = "A5", 5, F75 = "A4", 4, F75 = "A3", 3, F75 = "A2", 2, F75 = "A1", 1, F75 = "", 0)</f>
        <v>0</v>
      </c>
      <c r="H75">
        <f t="shared" si="5"/>
        <v>0</v>
      </c>
      <c r="I75">
        <f t="shared" si="6"/>
        <v>0</v>
      </c>
      <c r="L75">
        <v>5159.8844984802427</v>
      </c>
      <c r="M75">
        <v>4867.0638297872338</v>
      </c>
      <c r="N75">
        <v>576.42857142857144</v>
      </c>
      <c r="O75">
        <v>545.84194528875378</v>
      </c>
      <c r="P75">
        <v>5772</v>
      </c>
      <c r="Q75">
        <v>5842</v>
      </c>
      <c r="R75">
        <v>1</v>
      </c>
      <c r="S75">
        <v>0</v>
      </c>
      <c r="T75">
        <v>0</v>
      </c>
      <c r="U75">
        <v>0</v>
      </c>
      <c r="V75">
        <v>0</v>
      </c>
      <c r="W75">
        <v>0.102377262253274</v>
      </c>
      <c r="X75">
        <v>0.89762273774672607</v>
      </c>
      <c r="Y75">
        <v>0</v>
      </c>
      <c r="Z75">
        <v>623</v>
      </c>
      <c r="AA75">
        <f t="shared" si="8"/>
        <v>-96</v>
      </c>
      <c r="AB75">
        <v>1267</v>
      </c>
      <c r="AC75">
        <v>608.4891621975529</v>
      </c>
      <c r="AD75">
        <v>623</v>
      </c>
      <c r="AE75" s="6">
        <v>12.6</v>
      </c>
      <c r="AF75">
        <v>0</v>
      </c>
      <c r="AG75">
        <f t="shared" si="9"/>
        <v>0</v>
      </c>
      <c r="AH75">
        <v>1360</v>
      </c>
      <c r="AI75">
        <v>1376</v>
      </c>
    </row>
    <row r="76" spans="1:35" x14ac:dyDescent="0.6">
      <c r="A76">
        <v>2025</v>
      </c>
      <c r="B76">
        <v>3</v>
      </c>
      <c r="C76">
        <v>16</v>
      </c>
      <c r="D76">
        <f t="shared" si="7"/>
        <v>7</v>
      </c>
      <c r="G76" cm="1">
        <f t="array" ref="G76">_xlfn.IFS(F76 = "H", 0, F76 = "B7", -7, F76 = "B6", -6, F76 = "B5", -5, F76 = "B4", -4, F76 = "B3", -3, F76 = "B2", -2, F76 = "B1", -1, F76 = "A7", 7, F76 = "A6", 6, F76 = "A5", 5, F76 = "A4", 4, F76 = "A3", 3, F76 = "A2", 2, F76 = "A1", 1, F76 = "", 0)</f>
        <v>0</v>
      </c>
      <c r="H76">
        <f t="shared" si="5"/>
        <v>0</v>
      </c>
      <c r="I76">
        <f t="shared" si="6"/>
        <v>0</v>
      </c>
      <c r="L76">
        <v>4794.4203821656038</v>
      </c>
      <c r="M76">
        <v>4443.8343949044574</v>
      </c>
      <c r="N76">
        <v>466.63694267515922</v>
      </c>
      <c r="O76">
        <v>514.47133757961774</v>
      </c>
      <c r="P76">
        <v>5994</v>
      </c>
      <c r="Q76">
        <v>6036</v>
      </c>
      <c r="R76">
        <v>1</v>
      </c>
      <c r="S76">
        <v>0</v>
      </c>
      <c r="T76">
        <v>0</v>
      </c>
      <c r="U76">
        <v>0</v>
      </c>
      <c r="V76">
        <v>0</v>
      </c>
      <c r="W76">
        <v>0.1681841032339785</v>
      </c>
      <c r="X76">
        <v>0.83181589676602141</v>
      </c>
      <c r="Y76">
        <v>7.1691604322527025E-2</v>
      </c>
      <c r="Z76">
        <v>571</v>
      </c>
      <c r="AA76">
        <f t="shared" si="8"/>
        <v>-52</v>
      </c>
      <c r="AB76">
        <v>1267</v>
      </c>
      <c r="AC76">
        <v>688.99286936907276</v>
      </c>
      <c r="AD76">
        <v>571</v>
      </c>
      <c r="AE76" s="6">
        <v>4.9000000000000004</v>
      </c>
      <c r="AF76">
        <v>0.8</v>
      </c>
      <c r="AG76">
        <f t="shared" si="9"/>
        <v>3.9200000000000004</v>
      </c>
      <c r="AH76">
        <v>1116</v>
      </c>
      <c r="AI76">
        <v>1515</v>
      </c>
    </row>
    <row r="77" spans="1:35" x14ac:dyDescent="0.6">
      <c r="A77">
        <v>2025</v>
      </c>
      <c r="B77">
        <v>3</v>
      </c>
      <c r="C77">
        <v>17</v>
      </c>
      <c r="D77">
        <f t="shared" si="7"/>
        <v>1</v>
      </c>
      <c r="G77" cm="1">
        <f t="array" ref="G77">_xlfn.IFS(F77 = "H", 0, F77 = "B7", -7, F77 = "B6", -6, F77 = "B5", -5, F77 = "B4", -4, F77 = "B3", -3, F77 = "B2", -2, F77 = "B1", -1, F77 = "A7", 7, F77 = "A6", 6, F77 = "A5", 5, F77 = "A4", 4, F77 = "A3", 3, F77 = "A2", 2, F77 = "A1", 1, F77 = "", 0)</f>
        <v>0</v>
      </c>
      <c r="H77">
        <f t="shared" si="5"/>
        <v>0</v>
      </c>
      <c r="I77">
        <f t="shared" si="6"/>
        <v>0</v>
      </c>
      <c r="L77">
        <v>5482.6012269938665</v>
      </c>
      <c r="M77">
        <v>4893.7055214723941</v>
      </c>
      <c r="N77">
        <v>548.6687116564417</v>
      </c>
      <c r="O77">
        <v>750.23312883435597</v>
      </c>
      <c r="P77">
        <v>5777</v>
      </c>
      <c r="Q77">
        <v>5925</v>
      </c>
      <c r="R77">
        <v>1</v>
      </c>
      <c r="S77">
        <v>0</v>
      </c>
      <c r="T77">
        <v>0</v>
      </c>
      <c r="U77">
        <v>0</v>
      </c>
      <c r="V77">
        <v>0</v>
      </c>
      <c r="W77">
        <v>0.16555716971457871</v>
      </c>
      <c r="X77">
        <v>0.83444283028542132</v>
      </c>
      <c r="Y77">
        <v>6.8052469663305415E-2</v>
      </c>
      <c r="Z77">
        <v>564</v>
      </c>
      <c r="AA77">
        <f t="shared" si="8"/>
        <v>-7</v>
      </c>
      <c r="AB77">
        <v>1267</v>
      </c>
      <c r="AC77">
        <v>661.39492162108729</v>
      </c>
      <c r="AD77">
        <v>564</v>
      </c>
      <c r="AE77" s="6">
        <v>2.5</v>
      </c>
      <c r="AF77">
        <v>0.4</v>
      </c>
      <c r="AG77">
        <f t="shared" si="9"/>
        <v>1</v>
      </c>
      <c r="AH77">
        <v>1321</v>
      </c>
      <c r="AI77">
        <v>1341</v>
      </c>
    </row>
    <row r="78" spans="1:35" x14ac:dyDescent="0.6">
      <c r="A78">
        <v>2025</v>
      </c>
      <c r="B78">
        <v>3</v>
      </c>
      <c r="C78">
        <v>18</v>
      </c>
      <c r="D78">
        <f t="shared" si="7"/>
        <v>2</v>
      </c>
      <c r="G78" cm="1">
        <f t="array" ref="G78">_xlfn.IFS(F78 = "H", 0, F78 = "B7", -7, F78 = "B6", -6, F78 = "B5", -5, F78 = "B4", -4, F78 = "B3", -3, F78 = "B2", -2, F78 = "B1", -1, F78 = "A7", 7, F78 = "A6", 6, F78 = "A5", 5, F78 = "A4", 4, F78 = "A3", 3, F78 = "A2", 2, F78 = "A1", 1, F78 = "", 0)</f>
        <v>0</v>
      </c>
      <c r="H78">
        <f t="shared" si="5"/>
        <v>0</v>
      </c>
      <c r="I78">
        <f t="shared" si="6"/>
        <v>0</v>
      </c>
      <c r="L78">
        <v>5473.4746835443048</v>
      </c>
      <c r="M78">
        <v>4903.2025316455702</v>
      </c>
      <c r="N78">
        <v>556.81012658227849</v>
      </c>
      <c r="O78">
        <v>724.29746835443052</v>
      </c>
      <c r="P78">
        <v>5529</v>
      </c>
      <c r="Q78">
        <v>5478</v>
      </c>
      <c r="R78">
        <v>1</v>
      </c>
      <c r="S78">
        <v>0</v>
      </c>
      <c r="T78">
        <v>0</v>
      </c>
      <c r="U78">
        <v>0</v>
      </c>
      <c r="V78">
        <v>0</v>
      </c>
      <c r="W78">
        <v>0.1003376639108446</v>
      </c>
      <c r="X78">
        <v>0.89966233608915547</v>
      </c>
      <c r="Y78">
        <v>0.120506647285061</v>
      </c>
      <c r="Z78">
        <v>637</v>
      </c>
      <c r="AA78">
        <f t="shared" si="8"/>
        <v>73</v>
      </c>
      <c r="AB78">
        <v>1267</v>
      </c>
      <c r="AC78">
        <v>718.63330739617754</v>
      </c>
      <c r="AD78">
        <v>637</v>
      </c>
      <c r="AE78" s="6">
        <v>2.1</v>
      </c>
      <c r="AF78">
        <v>9.9</v>
      </c>
      <c r="AG78">
        <f t="shared" si="9"/>
        <v>20.790000000000003</v>
      </c>
      <c r="AH78">
        <v>1217</v>
      </c>
      <c r="AI78">
        <v>1197</v>
      </c>
    </row>
    <row r="79" spans="1:35" x14ac:dyDescent="0.6">
      <c r="A79">
        <v>2025</v>
      </c>
      <c r="B79">
        <v>3</v>
      </c>
      <c r="C79">
        <v>19</v>
      </c>
      <c r="D79">
        <f t="shared" si="7"/>
        <v>3</v>
      </c>
      <c r="G79" cm="1">
        <f t="array" ref="G79">_xlfn.IFS(F79 = "H", 0, F79 = "B7", -7, F79 = "B6", -6, F79 = "B5", -5, F79 = "B4", -4, F79 = "B3", -3, F79 = "B2", -2, F79 = "B1", -1, F79 = "A7", 7, F79 = "A6", 6, F79 = "A5", 5, F79 = "A4", 4, F79 = "A3", 3, F79 = "A2", 2, F79 = "A1", 1, F79 = "", 0)</f>
        <v>0</v>
      </c>
      <c r="H79">
        <f t="shared" si="5"/>
        <v>0</v>
      </c>
      <c r="I79">
        <f t="shared" si="6"/>
        <v>0</v>
      </c>
      <c r="L79">
        <v>5300.7345679012333</v>
      </c>
      <c r="M79">
        <v>4928.7469135802457</v>
      </c>
      <c r="N79">
        <v>591.39506172839504</v>
      </c>
      <c r="O79">
        <v>773.91358024691351</v>
      </c>
      <c r="P79">
        <v>6088</v>
      </c>
      <c r="Q79">
        <v>5618</v>
      </c>
      <c r="R79">
        <v>1</v>
      </c>
      <c r="S79">
        <v>0</v>
      </c>
      <c r="T79">
        <v>0</v>
      </c>
      <c r="U79">
        <v>0</v>
      </c>
      <c r="V79">
        <v>0</v>
      </c>
      <c r="W79">
        <v>0.17089099607039129</v>
      </c>
      <c r="X79">
        <v>0.82910900392960873</v>
      </c>
      <c r="Y79">
        <v>6.6145566376217324E-2</v>
      </c>
      <c r="Z79">
        <v>640</v>
      </c>
      <c r="AA79">
        <f t="shared" si="8"/>
        <v>3</v>
      </c>
      <c r="AB79">
        <v>1267</v>
      </c>
      <c r="AC79">
        <v>695.80635250776129</v>
      </c>
      <c r="AD79">
        <v>640</v>
      </c>
      <c r="AE79" s="6">
        <v>2.4</v>
      </c>
      <c r="AF79">
        <v>0</v>
      </c>
      <c r="AG79">
        <f t="shared" si="9"/>
        <v>0</v>
      </c>
      <c r="AH79">
        <v>1263</v>
      </c>
      <c r="AI79">
        <v>1236</v>
      </c>
    </row>
    <row r="80" spans="1:35" x14ac:dyDescent="0.6">
      <c r="A80">
        <v>2025</v>
      </c>
      <c r="B80">
        <v>3</v>
      </c>
      <c r="C80">
        <v>20</v>
      </c>
      <c r="D80">
        <f t="shared" si="7"/>
        <v>4</v>
      </c>
      <c r="G80" cm="1">
        <f t="array" ref="G80">_xlfn.IFS(F80 = "H", 0, F80 = "B7", -7, F80 = "B6", -6, F80 = "B5", -5, F80 = "B4", -4, F80 = "B3", -3, F80 = "B2", -2, F80 = "B1", -1, F80 = "A7", 7, F80 = "A6", 6, F80 = "A5", 5, F80 = "A4", 4, F80 = "A3", 3, F80 = "A2", 2, F80 = "A1", 1, F80 = "", 0)</f>
        <v>0</v>
      </c>
      <c r="H80">
        <f t="shared" si="5"/>
        <v>0</v>
      </c>
      <c r="I80">
        <f t="shared" si="6"/>
        <v>0</v>
      </c>
      <c r="L80">
        <v>5623.8297872340427</v>
      </c>
      <c r="M80">
        <v>5008.8510638297876</v>
      </c>
      <c r="N80">
        <v>608.70212765957444</v>
      </c>
      <c r="O80">
        <v>772.44680851063822</v>
      </c>
      <c r="P80">
        <v>5756</v>
      </c>
      <c r="Q80">
        <v>5621</v>
      </c>
      <c r="R80">
        <v>1</v>
      </c>
      <c r="S80">
        <v>0</v>
      </c>
      <c r="T80">
        <v>0</v>
      </c>
      <c r="U80">
        <v>0</v>
      </c>
      <c r="V80">
        <v>0</v>
      </c>
      <c r="W80">
        <v>0.10513169845594909</v>
      </c>
      <c r="X80">
        <v>0.89486830154405084</v>
      </c>
      <c r="Y80">
        <v>5.8627054583809443E-2</v>
      </c>
      <c r="Z80">
        <v>616</v>
      </c>
      <c r="AA80">
        <f t="shared" si="8"/>
        <v>-24</v>
      </c>
      <c r="AB80">
        <v>1267</v>
      </c>
      <c r="AC80">
        <v>643.46686681897836</v>
      </c>
      <c r="AD80">
        <v>616</v>
      </c>
      <c r="AE80" s="6">
        <v>8.1999999999999993</v>
      </c>
      <c r="AF80">
        <v>0</v>
      </c>
      <c r="AG80">
        <f t="shared" si="9"/>
        <v>0</v>
      </c>
      <c r="AH80">
        <v>1382</v>
      </c>
      <c r="AI80">
        <v>1238</v>
      </c>
    </row>
    <row r="81" spans="1:35" x14ac:dyDescent="0.6">
      <c r="A81">
        <v>2025</v>
      </c>
      <c r="B81">
        <v>3</v>
      </c>
      <c r="C81">
        <v>21</v>
      </c>
      <c r="D81">
        <f t="shared" si="7"/>
        <v>5</v>
      </c>
      <c r="G81" cm="1">
        <f t="array" ref="G81">_xlfn.IFS(F81 = "H", 0, F81 = "B7", -7, F81 = "B6", -6, F81 = "B5", -5, F81 = "B4", -4, F81 = "B3", -3, F81 = "B2", -2, F81 = "B1", -1, F81 = "A7", 7, F81 = "A6", 6, F81 = "A5", 5, F81 = "A4", 4, F81 = "A3", 3, F81 = "A2", 2, F81 = "A1", 1, F81 = "", 0)</f>
        <v>0</v>
      </c>
      <c r="H81">
        <f t="shared" si="5"/>
        <v>0</v>
      </c>
      <c r="I81">
        <f t="shared" si="6"/>
        <v>0</v>
      </c>
      <c r="L81">
        <v>6070.2958579881661</v>
      </c>
      <c r="M81">
        <v>5497.8106508875744</v>
      </c>
      <c r="N81">
        <v>618.85798816568047</v>
      </c>
      <c r="O81">
        <v>818.03550295857985</v>
      </c>
      <c r="P81">
        <v>5721</v>
      </c>
      <c r="Q81">
        <v>6207</v>
      </c>
      <c r="R81">
        <v>1</v>
      </c>
      <c r="S81">
        <v>0</v>
      </c>
      <c r="T81">
        <v>0</v>
      </c>
      <c r="U81">
        <v>0</v>
      </c>
      <c r="V81">
        <v>0</v>
      </c>
      <c r="W81">
        <v>0.16666147679729171</v>
      </c>
      <c r="X81">
        <v>0.83333852320270829</v>
      </c>
      <c r="Y81">
        <v>6.8461163808246295E-2</v>
      </c>
      <c r="Z81">
        <v>658</v>
      </c>
      <c r="AA81">
        <f t="shared" si="8"/>
        <v>42</v>
      </c>
      <c r="AB81">
        <v>1267</v>
      </c>
      <c r="AC81">
        <v>576.22007888373014</v>
      </c>
      <c r="AD81">
        <v>658</v>
      </c>
      <c r="AE81" s="6">
        <v>11.6</v>
      </c>
      <c r="AF81">
        <v>0</v>
      </c>
      <c r="AG81">
        <f t="shared" si="9"/>
        <v>0</v>
      </c>
      <c r="AH81">
        <v>1542</v>
      </c>
      <c r="AI81">
        <v>1184</v>
      </c>
    </row>
    <row r="82" spans="1:35" x14ac:dyDescent="0.6">
      <c r="A82">
        <v>2025</v>
      </c>
      <c r="B82">
        <v>3</v>
      </c>
      <c r="C82">
        <v>22</v>
      </c>
      <c r="D82">
        <f t="shared" si="7"/>
        <v>6</v>
      </c>
      <c r="G82" cm="1">
        <f t="array" ref="G82">_xlfn.IFS(F82 = "H", 0, F82 = "B7", -7, F82 = "B6", -6, F82 = "B5", -5, F82 = "B4", -4, F82 = "B3", -3, F82 = "B2", -2, F82 = "B1", -1, F82 = "A7", 7, F82 = "A6", 6, F82 = "A5", 5, F82 = "A4", 4, F82 = "A3", 3, F82 = "A2", 2, F82 = "A1", 1, F82 = "", 0)</f>
        <v>0</v>
      </c>
      <c r="H82">
        <f t="shared" si="5"/>
        <v>0</v>
      </c>
      <c r="I82">
        <f t="shared" si="6"/>
        <v>0</v>
      </c>
      <c r="L82">
        <v>4883.2662721893503</v>
      </c>
      <c r="M82">
        <v>4834.3905325443802</v>
      </c>
      <c r="N82">
        <v>541.57988165680479</v>
      </c>
      <c r="O82">
        <v>568.73372781065098</v>
      </c>
      <c r="P82">
        <v>5452</v>
      </c>
      <c r="Q82">
        <v>6038</v>
      </c>
      <c r="R82">
        <v>1</v>
      </c>
      <c r="S82">
        <v>0</v>
      </c>
      <c r="T82">
        <v>0</v>
      </c>
      <c r="U82">
        <v>0</v>
      </c>
      <c r="V82">
        <v>0</v>
      </c>
      <c r="W82">
        <v>0.10536387749181481</v>
      </c>
      <c r="X82">
        <v>0.89463612250818514</v>
      </c>
      <c r="Y82">
        <v>5.3459530026109661E-2</v>
      </c>
      <c r="Z82">
        <v>624</v>
      </c>
      <c r="AA82">
        <f t="shared" si="8"/>
        <v>-34</v>
      </c>
      <c r="AB82">
        <v>1267</v>
      </c>
      <c r="AC82">
        <v>579.16666105350612</v>
      </c>
      <c r="AD82">
        <v>624</v>
      </c>
      <c r="AE82" s="6">
        <v>12.8</v>
      </c>
      <c r="AF82">
        <v>0</v>
      </c>
      <c r="AG82">
        <f t="shared" si="9"/>
        <v>0</v>
      </c>
      <c r="AH82">
        <v>1238</v>
      </c>
      <c r="AI82">
        <v>1220</v>
      </c>
    </row>
    <row r="83" spans="1:35" x14ac:dyDescent="0.6">
      <c r="A83">
        <v>2025</v>
      </c>
      <c r="B83">
        <v>3</v>
      </c>
      <c r="C83">
        <v>23</v>
      </c>
      <c r="D83">
        <f t="shared" si="7"/>
        <v>7</v>
      </c>
      <c r="G83" cm="1">
        <f t="array" ref="G83">_xlfn.IFS(F83 = "H", 0, F83 = "B7", -7, F83 = "B6", -6, F83 = "B5", -5, F83 = "B4", -4, F83 = "B3", -3, F83 = "B2", -2, F83 = "B1", -1, F83 = "A7", 7, F83 = "A6", 6, F83 = "A5", 5, F83 = "A4", 4, F83 = "A3", 3, F83 = "A2", 2, F83 = "A1", 1, F83 = "", 0)</f>
        <v>0</v>
      </c>
      <c r="H83">
        <f t="shared" si="5"/>
        <v>0</v>
      </c>
      <c r="I83">
        <f t="shared" si="6"/>
        <v>0</v>
      </c>
      <c r="L83">
        <v>4555.0295857988167</v>
      </c>
      <c r="M83">
        <v>4495.917159763314</v>
      </c>
      <c r="N83">
        <v>496.78106508875737</v>
      </c>
      <c r="O83">
        <v>505.72189349112432</v>
      </c>
      <c r="P83">
        <v>6078</v>
      </c>
      <c r="Q83">
        <v>6409</v>
      </c>
      <c r="R83">
        <v>1</v>
      </c>
      <c r="S83">
        <v>0</v>
      </c>
      <c r="T83">
        <v>0</v>
      </c>
      <c r="U83">
        <v>0</v>
      </c>
      <c r="V83">
        <v>0</v>
      </c>
      <c r="W83">
        <v>0.16426874425593091</v>
      </c>
      <c r="X83">
        <v>0.83573125574406903</v>
      </c>
      <c r="Y83">
        <v>3.2830143349083053E-2</v>
      </c>
      <c r="Z83">
        <v>566</v>
      </c>
      <c r="AA83">
        <f t="shared" si="8"/>
        <v>-58</v>
      </c>
      <c r="AB83">
        <v>1267</v>
      </c>
      <c r="AC83">
        <v>577.35992512617315</v>
      </c>
      <c r="AD83">
        <v>566</v>
      </c>
      <c r="AE83" s="6">
        <v>15.2</v>
      </c>
      <c r="AF83">
        <v>0</v>
      </c>
      <c r="AG83">
        <f t="shared" si="9"/>
        <v>0</v>
      </c>
      <c r="AH83">
        <v>1077</v>
      </c>
      <c r="AI83">
        <v>1533</v>
      </c>
    </row>
    <row r="84" spans="1:35" x14ac:dyDescent="0.6">
      <c r="A84">
        <v>2025</v>
      </c>
      <c r="B84">
        <v>3</v>
      </c>
      <c r="C84">
        <v>24</v>
      </c>
      <c r="D84">
        <f t="shared" si="7"/>
        <v>1</v>
      </c>
      <c r="G84" cm="1">
        <f t="array" ref="G84">_xlfn.IFS(F84 = "H", 0, F84 = "B7", -7, F84 = "B6", -6, F84 = "B5", -5, F84 = "B4", -4, F84 = "B3", -3, F84 = "B2", -2, F84 = "B1", -1, F84 = "A7", 7, F84 = "A6", 6, F84 = "A5", 5, F84 = "A4", 4, F84 = "A3", 3, F84 = "A2", 2, F84 = "A1", 1, F84 = "", 0)</f>
        <v>0</v>
      </c>
      <c r="H84">
        <f t="shared" si="5"/>
        <v>0</v>
      </c>
      <c r="I84">
        <f t="shared" si="6"/>
        <v>0</v>
      </c>
      <c r="L84">
        <v>5291.228070175438</v>
      </c>
      <c r="M84">
        <v>4799.9239766081864</v>
      </c>
      <c r="N84">
        <v>579.76608187134502</v>
      </c>
      <c r="O84">
        <v>733.1052631578948</v>
      </c>
      <c r="P84">
        <v>5686</v>
      </c>
      <c r="Q84">
        <v>6133</v>
      </c>
      <c r="R84">
        <v>1</v>
      </c>
      <c r="S84">
        <v>0</v>
      </c>
      <c r="T84">
        <v>0</v>
      </c>
      <c r="U84">
        <v>0</v>
      </c>
      <c r="V84">
        <v>0</v>
      </c>
      <c r="W84">
        <v>0.16987336774120759</v>
      </c>
      <c r="X84">
        <v>0.83012663225879235</v>
      </c>
      <c r="Y84">
        <v>5.4581605888823083E-2</v>
      </c>
      <c r="Z84">
        <v>513</v>
      </c>
      <c r="AA84">
        <f t="shared" si="8"/>
        <v>-53</v>
      </c>
      <c r="AB84">
        <v>1267</v>
      </c>
      <c r="AC84">
        <v>501.95694157879939</v>
      </c>
      <c r="AD84">
        <v>513</v>
      </c>
      <c r="AE84" s="6">
        <v>15.5</v>
      </c>
      <c r="AF84">
        <v>0</v>
      </c>
      <c r="AG84">
        <f t="shared" si="9"/>
        <v>0</v>
      </c>
      <c r="AH84">
        <v>1260</v>
      </c>
      <c r="AI84">
        <v>1315</v>
      </c>
    </row>
    <row r="85" spans="1:35" x14ac:dyDescent="0.6">
      <c r="A85">
        <v>2025</v>
      </c>
      <c r="B85">
        <v>3</v>
      </c>
      <c r="C85">
        <v>25</v>
      </c>
      <c r="D85">
        <f t="shared" si="7"/>
        <v>2</v>
      </c>
      <c r="G85" cm="1">
        <f t="array" ref="G85">_xlfn.IFS(F85 = "H", 0, F85 = "B7", -7, F85 = "B6", -6, F85 = "B5", -5, F85 = "B4", -4, F85 = "B3", -3, F85 = "B2", -2, F85 = "B1", -1, F85 = "A7", 7, F85 = "A6", 6, F85 = "A5", 5, F85 = "A4", 4, F85 = "A3", 3, F85 = "A2", 2, F85 = "A1", 1, F85 = "", 0)</f>
        <v>0</v>
      </c>
      <c r="H85">
        <f t="shared" si="5"/>
        <v>0</v>
      </c>
      <c r="I85">
        <f t="shared" si="6"/>
        <v>0</v>
      </c>
      <c r="L85">
        <v>5362.3323442136489</v>
      </c>
      <c r="M85">
        <v>4756.6884272997022</v>
      </c>
      <c r="N85">
        <v>617.186943620178</v>
      </c>
      <c r="O85">
        <v>768.88724035608311</v>
      </c>
      <c r="P85">
        <v>5541</v>
      </c>
      <c r="Q85">
        <v>5959</v>
      </c>
      <c r="R85">
        <v>1</v>
      </c>
      <c r="S85">
        <v>0</v>
      </c>
      <c r="T85">
        <v>0</v>
      </c>
      <c r="U85">
        <v>0</v>
      </c>
      <c r="V85">
        <v>0</v>
      </c>
      <c r="W85">
        <v>0.1037420289855073</v>
      </c>
      <c r="X85">
        <v>0.89625797101449278</v>
      </c>
      <c r="Y85">
        <v>3.110144927536232E-2</v>
      </c>
      <c r="Z85">
        <v>546</v>
      </c>
      <c r="AA85">
        <f t="shared" si="8"/>
        <v>33</v>
      </c>
      <c r="AB85">
        <v>1267</v>
      </c>
      <c r="AC85">
        <v>563.00927282603573</v>
      </c>
      <c r="AD85">
        <v>546</v>
      </c>
      <c r="AE85" s="6">
        <v>12.7</v>
      </c>
      <c r="AF85">
        <v>0</v>
      </c>
      <c r="AG85">
        <f t="shared" si="9"/>
        <v>0</v>
      </c>
      <c r="AH85">
        <v>1359</v>
      </c>
      <c r="AI85">
        <v>1294</v>
      </c>
    </row>
    <row r="86" spans="1:35" x14ac:dyDescent="0.6">
      <c r="A86">
        <v>2025</v>
      </c>
      <c r="B86">
        <v>3</v>
      </c>
      <c r="C86">
        <v>26</v>
      </c>
      <c r="D86">
        <f t="shared" si="7"/>
        <v>3</v>
      </c>
      <c r="G86" cm="1">
        <f t="array" ref="G86">_xlfn.IFS(F86 = "H", 0, F86 = "B7", -7, F86 = "B6", -6, F86 = "B5", -5, F86 = "B4", -4, F86 = "B3", -3, F86 = "B2", -2, F86 = "B1", -1, F86 = "A7", 7, F86 = "A6", 6, F86 = "A5", 5, F86 = "A4", 4, F86 = "A3", 3, F86 = "A2", 2, F86 = "A1", 1, F86 = "", 0)</f>
        <v>0</v>
      </c>
      <c r="H86">
        <f t="shared" si="5"/>
        <v>0</v>
      </c>
      <c r="I86">
        <f t="shared" si="6"/>
        <v>0</v>
      </c>
      <c r="L86">
        <v>5506.2865853658523</v>
      </c>
      <c r="M86">
        <v>4988.1768292682918</v>
      </c>
      <c r="N86">
        <v>576.09146341463406</v>
      </c>
      <c r="O86">
        <v>770.19512195121945</v>
      </c>
      <c r="P86">
        <v>5690</v>
      </c>
      <c r="Q86">
        <v>5986</v>
      </c>
      <c r="R86">
        <v>1</v>
      </c>
      <c r="S86">
        <v>0</v>
      </c>
      <c r="T86">
        <v>0</v>
      </c>
      <c r="U86">
        <v>0</v>
      </c>
      <c r="V86">
        <v>0</v>
      </c>
      <c r="W86">
        <v>0.17074768756423431</v>
      </c>
      <c r="X86">
        <v>0.82925231243576569</v>
      </c>
      <c r="Y86">
        <v>3.2267043508050701E-2</v>
      </c>
      <c r="Z86">
        <v>630</v>
      </c>
      <c r="AA86">
        <f t="shared" si="8"/>
        <v>84</v>
      </c>
      <c r="AB86">
        <v>1267</v>
      </c>
      <c r="AC86">
        <v>514.43730557929518</v>
      </c>
      <c r="AD86">
        <v>630</v>
      </c>
      <c r="AE86" s="6">
        <v>15.5</v>
      </c>
      <c r="AF86">
        <v>0</v>
      </c>
      <c r="AG86">
        <f t="shared" si="9"/>
        <v>0</v>
      </c>
      <c r="AH86">
        <v>1395</v>
      </c>
      <c r="AI86">
        <v>1338</v>
      </c>
    </row>
    <row r="87" spans="1:35" x14ac:dyDescent="0.6">
      <c r="A87">
        <v>2025</v>
      </c>
      <c r="B87">
        <v>3</v>
      </c>
      <c r="C87">
        <v>27</v>
      </c>
      <c r="D87">
        <f t="shared" si="7"/>
        <v>4</v>
      </c>
      <c r="G87" cm="1">
        <f t="array" ref="G87">_xlfn.IFS(F87 = "H", 0, F87 = "B7", -7, F87 = "B6", -6, F87 = "B5", -5, F87 = "B4", -4, F87 = "B3", -3, F87 = "B2", -2, F87 = "B1", -1, F87 = "A7", 7, F87 = "A6", 6, F87 = "A5", 5, F87 = "A4", 4, F87 = "A3", 3, F87 = "A2", 2, F87 = "A1", 1, F87 = "", 0)</f>
        <v>0</v>
      </c>
      <c r="H87">
        <f t="shared" si="5"/>
        <v>0</v>
      </c>
      <c r="I87">
        <f t="shared" si="6"/>
        <v>0</v>
      </c>
      <c r="L87">
        <v>5187.6745562130191</v>
      </c>
      <c r="M87">
        <v>4769.254437869824</v>
      </c>
      <c r="N87" s="2">
        <v>0</v>
      </c>
      <c r="O87" s="2">
        <v>0</v>
      </c>
      <c r="P87">
        <v>5513</v>
      </c>
      <c r="Q87">
        <v>5707</v>
      </c>
      <c r="R87">
        <v>1</v>
      </c>
      <c r="S87">
        <v>0</v>
      </c>
      <c r="T87">
        <v>0</v>
      </c>
      <c r="U87">
        <v>0</v>
      </c>
      <c r="V87">
        <v>0</v>
      </c>
      <c r="W87">
        <v>0.1125687547746371</v>
      </c>
      <c r="X87">
        <v>0.88743124522536287</v>
      </c>
      <c r="Y87">
        <v>5.9590017825311953E-2</v>
      </c>
      <c r="Z87">
        <v>648</v>
      </c>
      <c r="AA87">
        <f t="shared" si="8"/>
        <v>18</v>
      </c>
      <c r="AB87">
        <v>1267</v>
      </c>
      <c r="AC87">
        <v>558.2476795414575</v>
      </c>
      <c r="AD87">
        <v>648</v>
      </c>
      <c r="AE87" s="6">
        <v>13.7</v>
      </c>
      <c r="AF87">
        <v>0.3</v>
      </c>
      <c r="AG87">
        <f t="shared" si="9"/>
        <v>4.1099999999999994</v>
      </c>
      <c r="AH87">
        <v>1434</v>
      </c>
      <c r="AI87">
        <v>1261</v>
      </c>
    </row>
    <row r="88" spans="1:35" x14ac:dyDescent="0.6">
      <c r="A88">
        <v>2025</v>
      </c>
      <c r="B88">
        <v>3</v>
      </c>
      <c r="C88">
        <v>28</v>
      </c>
      <c r="D88">
        <f t="shared" si="7"/>
        <v>5</v>
      </c>
      <c r="G88" cm="1">
        <f t="array" ref="G88">_xlfn.IFS(F88 = "H", 0, F88 = "B7", -7, F88 = "B6", -6, F88 = "B5", -5, F88 = "B4", -4, F88 = "B3", -3, F88 = "B2", -2, F88 = "B1", -1, F88 = "A7", 7, F88 = "A6", 6, F88 = "A5", 5, F88 = "A4", 4, F88 = "A3", 3, F88 = "A2", 2, F88 = "A1", 1, F88 = "", 0)</f>
        <v>0</v>
      </c>
      <c r="H88">
        <f t="shared" si="5"/>
        <v>0</v>
      </c>
      <c r="I88">
        <f t="shared" si="6"/>
        <v>0</v>
      </c>
      <c r="L88">
        <v>6031.6618075801744</v>
      </c>
      <c r="M88">
        <v>5484.4897959183672</v>
      </c>
      <c r="N88" s="2">
        <v>0</v>
      </c>
      <c r="O88" s="2">
        <v>0</v>
      </c>
      <c r="P88">
        <v>6199</v>
      </c>
      <c r="Q88">
        <v>6087</v>
      </c>
      <c r="R88">
        <v>1</v>
      </c>
      <c r="S88">
        <v>0</v>
      </c>
      <c r="T88">
        <v>0</v>
      </c>
      <c r="U88">
        <v>0</v>
      </c>
      <c r="V88">
        <v>0</v>
      </c>
      <c r="W88">
        <v>0.16209526135051119</v>
      </c>
      <c r="X88">
        <v>0.83790473864948878</v>
      </c>
      <c r="Y88">
        <v>0.1139578149345364</v>
      </c>
      <c r="Z88">
        <v>720</v>
      </c>
      <c r="AA88">
        <f t="shared" si="8"/>
        <v>72</v>
      </c>
      <c r="AB88">
        <v>1267</v>
      </c>
      <c r="AC88">
        <v>674.95687834491525</v>
      </c>
      <c r="AD88">
        <v>720</v>
      </c>
      <c r="AE88" s="6">
        <v>6.5</v>
      </c>
      <c r="AF88">
        <v>0</v>
      </c>
      <c r="AG88">
        <f t="shared" si="9"/>
        <v>0</v>
      </c>
      <c r="AH88">
        <v>1656</v>
      </c>
      <c r="AI88">
        <v>1323</v>
      </c>
    </row>
    <row r="89" spans="1:35" x14ac:dyDescent="0.6">
      <c r="A89">
        <v>2025</v>
      </c>
      <c r="B89">
        <v>3</v>
      </c>
      <c r="C89">
        <v>29</v>
      </c>
      <c r="D89">
        <f t="shared" si="7"/>
        <v>6</v>
      </c>
      <c r="G89" cm="1">
        <f t="array" ref="G89">_xlfn.IFS(F89 = "H", 0, F89 = "B7", -7, F89 = "B6", -6, F89 = "B5", -5, F89 = "B4", -4, F89 = "B3", -3, F89 = "B2", -2, F89 = "B1", -1, F89 = "A7", 7, F89 = "A6", 6, F89 = "A5", 5, F89 = "A4", 4, F89 = "A3", 3, F89 = "A2", 2, F89 = "A1", 1, F89 = "", 0)</f>
        <v>0</v>
      </c>
      <c r="H89">
        <f t="shared" si="5"/>
        <v>0</v>
      </c>
      <c r="I89">
        <f t="shared" si="6"/>
        <v>0</v>
      </c>
      <c r="L89">
        <v>5140.7390029325497</v>
      </c>
      <c r="M89">
        <v>4989.8709677419347</v>
      </c>
      <c r="N89" s="2">
        <v>0</v>
      </c>
      <c r="O89" s="2">
        <v>0</v>
      </c>
      <c r="P89">
        <v>5840</v>
      </c>
      <c r="Q89">
        <v>5901</v>
      </c>
      <c r="R89">
        <v>1</v>
      </c>
      <c r="S89">
        <v>0</v>
      </c>
      <c r="T89">
        <v>0</v>
      </c>
      <c r="U89">
        <v>0</v>
      </c>
      <c r="V89">
        <v>0</v>
      </c>
      <c r="W89">
        <v>0.10231139555728599</v>
      </c>
      <c r="X89">
        <v>0.89768860444271392</v>
      </c>
      <c r="Y89">
        <v>6.9520321543147537E-2</v>
      </c>
      <c r="Z89">
        <v>682</v>
      </c>
      <c r="AA89">
        <f t="shared" si="8"/>
        <v>-38</v>
      </c>
      <c r="AB89">
        <v>1267</v>
      </c>
      <c r="AC89">
        <v>720.2454662714423</v>
      </c>
      <c r="AD89">
        <v>682</v>
      </c>
      <c r="AE89" s="6">
        <v>3.3</v>
      </c>
      <c r="AF89">
        <v>0</v>
      </c>
      <c r="AG89">
        <f t="shared" si="9"/>
        <v>0</v>
      </c>
      <c r="AH89">
        <v>1539</v>
      </c>
      <c r="AI89">
        <v>1487</v>
      </c>
    </row>
    <row r="90" spans="1:35" x14ac:dyDescent="0.6">
      <c r="A90">
        <v>2025</v>
      </c>
      <c r="B90">
        <v>3</v>
      </c>
      <c r="C90">
        <v>30</v>
      </c>
      <c r="D90">
        <f t="shared" si="7"/>
        <v>7</v>
      </c>
      <c r="G90" cm="1">
        <f t="array" ref="G90">_xlfn.IFS(F90 = "H", 0, F90 = "B7", -7, F90 = "B6", -6, F90 = "B5", -5, F90 = "B4", -4, F90 = "B3", -3, F90 = "B2", -2, F90 = "B1", -1, F90 = "A7", 7, F90 = "A6", 6, F90 = "A5", 5, F90 = "A4", 4, F90 = "A3", 3, F90 = "A2", 2, F90 = "A1", 1, F90 = "", 0)</f>
        <v>0</v>
      </c>
      <c r="H90">
        <f t="shared" si="5"/>
        <v>0</v>
      </c>
      <c r="I90">
        <f t="shared" si="6"/>
        <v>0</v>
      </c>
      <c r="L90">
        <v>4611.531531531532</v>
      </c>
      <c r="M90">
        <v>4343.7837837837842</v>
      </c>
      <c r="N90" s="2">
        <v>0</v>
      </c>
      <c r="O90" s="2">
        <v>0</v>
      </c>
      <c r="P90">
        <v>6077</v>
      </c>
      <c r="Q90">
        <v>6171</v>
      </c>
      <c r="R90">
        <v>1</v>
      </c>
      <c r="S90">
        <v>0</v>
      </c>
      <c r="T90">
        <v>0</v>
      </c>
      <c r="U90">
        <v>0</v>
      </c>
      <c r="V90">
        <v>0</v>
      </c>
      <c r="W90">
        <v>0.15695487698671889</v>
      </c>
      <c r="X90">
        <v>0.84304512301328105</v>
      </c>
      <c r="Y90">
        <v>0.14410243849335949</v>
      </c>
      <c r="Z90">
        <v>589</v>
      </c>
      <c r="AA90">
        <f t="shared" si="8"/>
        <v>-93</v>
      </c>
      <c r="AB90">
        <v>1267</v>
      </c>
      <c r="AC90">
        <v>717.09831852578839</v>
      </c>
      <c r="AD90">
        <v>589</v>
      </c>
      <c r="AE90" s="6">
        <v>3.3</v>
      </c>
      <c r="AF90">
        <v>0</v>
      </c>
      <c r="AG90">
        <f t="shared" si="9"/>
        <v>0</v>
      </c>
      <c r="AH90">
        <v>1088</v>
      </c>
      <c r="AI90">
        <v>1611</v>
      </c>
    </row>
    <row r="91" spans="1:35" x14ac:dyDescent="0.6">
      <c r="A91">
        <v>2025</v>
      </c>
      <c r="B91">
        <v>3</v>
      </c>
      <c r="C91">
        <v>31</v>
      </c>
      <c r="D91">
        <f t="shared" si="7"/>
        <v>1</v>
      </c>
      <c r="G91" cm="1">
        <f t="array" ref="G91">_xlfn.IFS(F91 = "H", 0, F91 = "B7", -7, F91 = "B6", -6, F91 = "B5", -5, F91 = "B4", -4, F91 = "B3", -3, F91 = "B2", -2, F91 = "B1", -1, F91 = "A7", 7, F91 = "A6", 6, F91 = "A5", 5, F91 = "A4", 4, F91 = "A3", 3, F91 = "A2", 2, F91 = "A1", 1, F91 = "", 0)</f>
        <v>0</v>
      </c>
      <c r="H91">
        <f t="shared" si="5"/>
        <v>0</v>
      </c>
      <c r="I91">
        <f t="shared" si="6"/>
        <v>0</v>
      </c>
      <c r="L91">
        <v>5557.5000000000009</v>
      </c>
      <c r="M91">
        <v>4773.5714285714294</v>
      </c>
      <c r="N91" s="2">
        <v>0</v>
      </c>
      <c r="O91" s="2">
        <v>0</v>
      </c>
      <c r="P91">
        <v>5903</v>
      </c>
      <c r="Q91">
        <v>6125</v>
      </c>
      <c r="R91">
        <v>1</v>
      </c>
      <c r="S91">
        <v>0</v>
      </c>
      <c r="T91">
        <v>0</v>
      </c>
      <c r="U91">
        <v>0</v>
      </c>
      <c r="V91">
        <v>0</v>
      </c>
      <c r="W91">
        <v>0.16474911713937321</v>
      </c>
      <c r="X91">
        <v>0.83525088286062676</v>
      </c>
      <c r="Y91">
        <v>0.1034184125928389</v>
      </c>
      <c r="Z91">
        <v>502</v>
      </c>
      <c r="AA91">
        <f t="shared" si="8"/>
        <v>-87</v>
      </c>
      <c r="AB91">
        <v>1267</v>
      </c>
      <c r="AC91">
        <v>611.05757518961752</v>
      </c>
      <c r="AD91">
        <v>502</v>
      </c>
      <c r="AE91" s="6">
        <v>7.7</v>
      </c>
      <c r="AF91">
        <v>0</v>
      </c>
      <c r="AG91">
        <f t="shared" si="9"/>
        <v>0</v>
      </c>
      <c r="AH91">
        <v>1294</v>
      </c>
      <c r="AI91">
        <v>1467</v>
      </c>
    </row>
    <row r="92" spans="1:35" x14ac:dyDescent="0.6">
      <c r="A92">
        <v>2025</v>
      </c>
      <c r="B92">
        <v>4</v>
      </c>
      <c r="C92">
        <v>1</v>
      </c>
      <c r="D92">
        <f t="shared" si="7"/>
        <v>2</v>
      </c>
      <c r="G92" cm="1">
        <f t="array" ref="G92">_xlfn.IFS(F92 = "H", 0, F92 = "B7", -7, F92 = "B6", -6, F92 = "B5", -5, F92 = "B4", -4, F92 = "B3", -3, F92 = "B2", -2, F92 = "B1", -1, F92 = "A7", 7, F92 = "A6", 6, F92 = "A5", 5, F92 = "A4", 4, F92 = "A3", 3, F92 = "A2", 2, F92 = "A1", 1, F92 = "", 0)</f>
        <v>0</v>
      </c>
      <c r="H92">
        <f t="shared" si="5"/>
        <v>0</v>
      </c>
      <c r="I92">
        <f t="shared" si="6"/>
        <v>0</v>
      </c>
      <c r="L92">
        <v>5294.1492537313434</v>
      </c>
      <c r="M92">
        <v>4746.0895522388055</v>
      </c>
      <c r="N92">
        <v>572.01492537313436</v>
      </c>
      <c r="O92">
        <v>762.82089552238801</v>
      </c>
      <c r="P92">
        <v>5554</v>
      </c>
      <c r="Q92">
        <v>5765</v>
      </c>
      <c r="R92">
        <v>1</v>
      </c>
      <c r="S92">
        <v>0</v>
      </c>
      <c r="T92">
        <v>0</v>
      </c>
      <c r="U92">
        <v>0</v>
      </c>
      <c r="V92">
        <v>0</v>
      </c>
      <c r="W92">
        <v>0.1346717907942398</v>
      </c>
      <c r="X92">
        <v>0.86532820920576015</v>
      </c>
      <c r="Y92">
        <v>6.8380598992843905E-2</v>
      </c>
      <c r="Z92">
        <v>506</v>
      </c>
      <c r="AA92">
        <f t="shared" si="8"/>
        <v>4</v>
      </c>
      <c r="AB92">
        <v>1267</v>
      </c>
      <c r="AC92">
        <v>577.72816483130055</v>
      </c>
      <c r="AD92">
        <v>506</v>
      </c>
      <c r="AE92" s="6">
        <v>10.1</v>
      </c>
      <c r="AF92">
        <v>0</v>
      </c>
      <c r="AG92">
        <f t="shared" si="9"/>
        <v>0</v>
      </c>
      <c r="AH92">
        <v>1278</v>
      </c>
      <c r="AI92">
        <v>1279</v>
      </c>
    </row>
    <row r="93" spans="1:35" x14ac:dyDescent="0.6">
      <c r="A93">
        <v>2025</v>
      </c>
      <c r="B93">
        <v>4</v>
      </c>
      <c r="C93">
        <v>2</v>
      </c>
      <c r="D93">
        <f t="shared" si="7"/>
        <v>3</v>
      </c>
      <c r="G93" cm="1">
        <f t="array" ref="G93">_xlfn.IFS(F93 = "H", 0, F93 = "B7", -7, F93 = "B6", -6, F93 = "B5", -5, F93 = "B4", -4, F93 = "B3", -3, F93 = "B2", -2, F93 = "B1", -1, F93 = "A7", 7, F93 = "A6", 6, F93 = "A5", 5, F93 = "A4", 4, F93 = "A3", 3, F93 = "A2", 2, F93 = "A1", 1, F93 = "", 0)</f>
        <v>0</v>
      </c>
      <c r="H93">
        <f t="shared" si="5"/>
        <v>0</v>
      </c>
      <c r="I93">
        <f t="shared" si="6"/>
        <v>0</v>
      </c>
      <c r="L93">
        <v>5110.4059701492552</v>
      </c>
      <c r="M93">
        <v>4779.0268656716426</v>
      </c>
      <c r="N93">
        <v>548.56119402985075</v>
      </c>
      <c r="O93">
        <v>733.22388059701507</v>
      </c>
      <c r="P93">
        <v>5177</v>
      </c>
      <c r="Q93">
        <v>5638</v>
      </c>
      <c r="R93">
        <v>1</v>
      </c>
      <c r="S93">
        <v>0</v>
      </c>
      <c r="T93">
        <v>0</v>
      </c>
      <c r="U93">
        <v>0</v>
      </c>
      <c r="V93">
        <v>0</v>
      </c>
      <c r="W93">
        <v>0.13636615811373101</v>
      </c>
      <c r="X93">
        <v>0.86363384188626913</v>
      </c>
      <c r="Y93">
        <v>0.10060101710587151</v>
      </c>
      <c r="Z93">
        <v>552</v>
      </c>
      <c r="AA93">
        <f t="shared" si="8"/>
        <v>46</v>
      </c>
      <c r="AB93">
        <v>1267</v>
      </c>
      <c r="AC93">
        <v>566.84624134876606</v>
      </c>
      <c r="AD93">
        <v>552</v>
      </c>
      <c r="AE93" s="6">
        <v>8.9</v>
      </c>
      <c r="AF93">
        <v>0</v>
      </c>
      <c r="AG93">
        <f t="shared" si="9"/>
        <v>0</v>
      </c>
      <c r="AH93">
        <v>1346</v>
      </c>
      <c r="AI93">
        <v>1229</v>
      </c>
    </row>
    <row r="94" spans="1:35" x14ac:dyDescent="0.6">
      <c r="A94">
        <v>2025</v>
      </c>
      <c r="B94">
        <v>4</v>
      </c>
      <c r="C94">
        <v>3</v>
      </c>
      <c r="D94">
        <f t="shared" si="7"/>
        <v>4</v>
      </c>
      <c r="G94" cm="1">
        <f t="array" ref="G94">_xlfn.IFS(F94 = "H", 0, F94 = "B7", -7, F94 = "B6", -6, F94 = "B5", -5, F94 = "B4", -4, F94 = "B3", -3, F94 = "B2", -2, F94 = "B1", -1, F94 = "A7", 7, F94 = "A6", 6, F94 = "A5", 5, F94 = "A4", 4, F94 = "A3", 3, F94 = "A2", 2, F94 = "A1", 1, F94 = "", 0)</f>
        <v>0</v>
      </c>
      <c r="H94">
        <f t="shared" si="5"/>
        <v>0</v>
      </c>
      <c r="I94">
        <f t="shared" si="6"/>
        <v>0</v>
      </c>
      <c r="L94">
        <v>5265.5000000000018</v>
      </c>
      <c r="M94">
        <v>4817.5000000000009</v>
      </c>
      <c r="N94">
        <v>588</v>
      </c>
      <c r="O94">
        <v>744.83333333333348</v>
      </c>
      <c r="P94">
        <v>5505</v>
      </c>
      <c r="Q94">
        <v>5835</v>
      </c>
      <c r="R94">
        <v>1</v>
      </c>
      <c r="S94">
        <v>0</v>
      </c>
      <c r="T94">
        <v>0</v>
      </c>
      <c r="U94">
        <v>0</v>
      </c>
      <c r="V94">
        <v>0</v>
      </c>
      <c r="W94">
        <v>0.13753632317124381</v>
      </c>
      <c r="X94">
        <v>0.86246367682875624</v>
      </c>
      <c r="Y94">
        <v>0</v>
      </c>
      <c r="Z94">
        <v>635</v>
      </c>
      <c r="AA94">
        <f t="shared" si="8"/>
        <v>83</v>
      </c>
      <c r="AB94">
        <v>1267</v>
      </c>
      <c r="AC94">
        <v>588.3844414923791</v>
      </c>
      <c r="AD94">
        <v>635</v>
      </c>
      <c r="AE94" s="6">
        <v>9.8000000000000007</v>
      </c>
      <c r="AF94">
        <v>0</v>
      </c>
      <c r="AG94">
        <f t="shared" si="9"/>
        <v>0</v>
      </c>
      <c r="AH94">
        <v>1504</v>
      </c>
      <c r="AI94">
        <v>1284</v>
      </c>
    </row>
    <row r="95" spans="1:35" x14ac:dyDescent="0.6">
      <c r="A95">
        <v>2025</v>
      </c>
      <c r="B95">
        <v>4</v>
      </c>
      <c r="C95">
        <v>4</v>
      </c>
      <c r="D95">
        <f t="shared" si="7"/>
        <v>5</v>
      </c>
      <c r="G95" cm="1">
        <f t="array" ref="G95">_xlfn.IFS(F95 = "H", 0, F95 = "B7", -7, F95 = "B6", -6, F95 = "B5", -5, F95 = "B4", -4, F95 = "B3", -3, F95 = "B2", -2, F95 = "B1", -1, F95 = "A7", 7, F95 = "A6", 6, F95 = "A5", 5, F95 = "A4", 4, F95 = "A3", 3, F95 = "A2", 2, F95 = "A1", 1, F95 = "", 0)</f>
        <v>0</v>
      </c>
      <c r="H95">
        <f t="shared" si="5"/>
        <v>0</v>
      </c>
      <c r="I95">
        <f t="shared" si="6"/>
        <v>0</v>
      </c>
      <c r="L95">
        <v>5559.267045454546</v>
      </c>
      <c r="M95">
        <v>4820.755681818182</v>
      </c>
      <c r="N95">
        <v>565.89772727272725</v>
      </c>
      <c r="O95">
        <v>755</v>
      </c>
      <c r="P95">
        <v>5517</v>
      </c>
      <c r="Q95">
        <v>5924</v>
      </c>
      <c r="R95">
        <v>1</v>
      </c>
      <c r="S95">
        <v>0</v>
      </c>
      <c r="T95">
        <v>0</v>
      </c>
      <c r="U95">
        <v>0</v>
      </c>
      <c r="V95">
        <v>0</v>
      </c>
      <c r="W95">
        <v>0.13675378026396301</v>
      </c>
      <c r="X95">
        <v>0.86324621973603699</v>
      </c>
      <c r="Y95">
        <v>3.0708271421495788E-2</v>
      </c>
      <c r="Z95">
        <v>666</v>
      </c>
      <c r="AA95">
        <f t="shared" si="8"/>
        <v>31</v>
      </c>
      <c r="AB95">
        <v>1267</v>
      </c>
      <c r="AC95">
        <v>586.90891092195557</v>
      </c>
      <c r="AD95">
        <v>666</v>
      </c>
      <c r="AE95" s="6">
        <v>10.6</v>
      </c>
      <c r="AF95">
        <v>0</v>
      </c>
      <c r="AG95">
        <f t="shared" si="9"/>
        <v>0</v>
      </c>
      <c r="AH95">
        <v>1487</v>
      </c>
      <c r="AI95">
        <v>1132</v>
      </c>
    </row>
    <row r="96" spans="1:35" x14ac:dyDescent="0.6">
      <c r="A96">
        <v>2025</v>
      </c>
      <c r="B96">
        <v>4</v>
      </c>
      <c r="C96">
        <v>5</v>
      </c>
      <c r="D96">
        <f t="shared" si="7"/>
        <v>6</v>
      </c>
      <c r="G96" cm="1">
        <f t="array" ref="G96">_xlfn.IFS(F96 = "H", 0, F96 = "B7", -7, F96 = "B6", -6, F96 = "B5", -5, F96 = "B4", -4, F96 = "B3", -3, F96 = "B2", -2, F96 = "B1", -1, F96 = "A7", 7, F96 = "A6", 6, F96 = "A5", 5, F96 = "A4", 4, F96 = "A3", 3, F96 = "A2", 2, F96 = "A1", 1, F96 = "", 0)</f>
        <v>0</v>
      </c>
      <c r="H96">
        <f t="shared" si="5"/>
        <v>0</v>
      </c>
      <c r="I96">
        <f t="shared" si="6"/>
        <v>0</v>
      </c>
      <c r="L96">
        <v>4614.3720930232557</v>
      </c>
      <c r="M96">
        <v>4471.0581395348836</v>
      </c>
      <c r="N96">
        <v>477.37209302325584</v>
      </c>
      <c r="O96">
        <v>502.32558139534882</v>
      </c>
      <c r="P96">
        <v>5114</v>
      </c>
      <c r="Q96">
        <v>6066</v>
      </c>
      <c r="R96">
        <v>1</v>
      </c>
      <c r="S96">
        <v>0</v>
      </c>
      <c r="T96">
        <v>0</v>
      </c>
      <c r="U96">
        <v>0</v>
      </c>
      <c r="V96">
        <v>0</v>
      </c>
      <c r="W96">
        <v>9.990608228980323E-2</v>
      </c>
      <c r="X96">
        <v>0.90009391771019676</v>
      </c>
      <c r="Y96">
        <v>1.675611210494931E-2</v>
      </c>
      <c r="Z96">
        <v>728</v>
      </c>
      <c r="AA96">
        <f t="shared" si="8"/>
        <v>62</v>
      </c>
      <c r="AB96">
        <v>1267</v>
      </c>
      <c r="AC96">
        <v>681.29405279127548</v>
      </c>
      <c r="AD96">
        <v>728</v>
      </c>
      <c r="AE96" s="6">
        <v>8</v>
      </c>
      <c r="AF96">
        <v>22.8</v>
      </c>
      <c r="AG96">
        <f t="shared" si="9"/>
        <v>182.4</v>
      </c>
      <c r="AH96">
        <v>1496</v>
      </c>
      <c r="AI96">
        <v>1420</v>
      </c>
    </row>
    <row r="97" spans="1:35" x14ac:dyDescent="0.6">
      <c r="A97">
        <v>2025</v>
      </c>
      <c r="B97">
        <v>4</v>
      </c>
      <c r="C97">
        <v>6</v>
      </c>
      <c r="D97">
        <f t="shared" si="7"/>
        <v>7</v>
      </c>
      <c r="G97" cm="1">
        <f t="array" ref="G97">_xlfn.IFS(F97 = "H", 0, F97 = "B7", -7, F97 = "B6", -6, F97 = "B5", -5, F97 = "B4", -4, F97 = "B3", -3, F97 = "B2", -2, F97 = "B1", -1, F97 = "A7", 7, F97 = "A6", 6, F97 = "A5", 5, F97 = "A4", 4, F97 = "A3", 3, F97 = "A2", 2, F97 = "A1", 1, F97 = "", 0)</f>
        <v>0</v>
      </c>
      <c r="H97">
        <f t="shared" si="5"/>
        <v>0</v>
      </c>
      <c r="I97">
        <f t="shared" si="6"/>
        <v>0</v>
      </c>
      <c r="L97">
        <v>4561.7191977077373</v>
      </c>
      <c r="M97">
        <v>4198.2808022922645</v>
      </c>
      <c r="N97">
        <v>533.12893982808032</v>
      </c>
      <c r="O97">
        <v>522.87106017191979</v>
      </c>
      <c r="P97">
        <v>5858</v>
      </c>
      <c r="Q97">
        <v>6333</v>
      </c>
      <c r="R97">
        <v>1</v>
      </c>
      <c r="S97">
        <v>0</v>
      </c>
      <c r="T97">
        <v>0</v>
      </c>
      <c r="U97">
        <v>0</v>
      </c>
      <c r="V97">
        <v>0</v>
      </c>
      <c r="W97">
        <v>0.15777408001999921</v>
      </c>
      <c r="X97">
        <v>0.84222591998000096</v>
      </c>
      <c r="Y97">
        <v>0</v>
      </c>
      <c r="Z97">
        <v>654</v>
      </c>
      <c r="AA97">
        <f t="shared" si="8"/>
        <v>-74</v>
      </c>
      <c r="AB97">
        <v>1267</v>
      </c>
      <c r="AC97">
        <v>619.21507372272674</v>
      </c>
      <c r="AD97">
        <v>654</v>
      </c>
      <c r="AE97" s="6">
        <v>10.3</v>
      </c>
      <c r="AF97">
        <v>0</v>
      </c>
      <c r="AG97">
        <f t="shared" si="9"/>
        <v>0</v>
      </c>
      <c r="AH97">
        <v>1246</v>
      </c>
      <c r="AI97">
        <v>1737</v>
      </c>
    </row>
    <row r="98" spans="1:35" x14ac:dyDescent="0.6">
      <c r="A98">
        <v>2025</v>
      </c>
      <c r="B98">
        <v>4</v>
      </c>
      <c r="C98">
        <v>7</v>
      </c>
      <c r="D98">
        <f t="shared" si="7"/>
        <v>1</v>
      </c>
      <c r="G98" cm="1">
        <f t="array" ref="G98">_xlfn.IFS(F98 = "H", 0, F98 = "B7", -7, F98 = "B6", -6, F98 = "B5", -5, F98 = "B4", -4, F98 = "B3", -3, F98 = "B2", -2, F98 = "B1", -1, F98 = "A7", 7, F98 = "A6", 6, F98 = "A5", 5, F98 = "A4", 4, F98 = "A3", 3, F98 = "A2", 2, F98 = "A1", 1, F98 = "", 0)</f>
        <v>0</v>
      </c>
      <c r="H98">
        <f t="shared" si="5"/>
        <v>0</v>
      </c>
      <c r="I98">
        <f t="shared" si="6"/>
        <v>0</v>
      </c>
      <c r="L98">
        <v>5418.6086956521749</v>
      </c>
      <c r="M98">
        <v>4642.7826086956529</v>
      </c>
      <c r="N98">
        <v>584.86956521739125</v>
      </c>
      <c r="O98">
        <v>735.6521739130435</v>
      </c>
      <c r="P98">
        <v>5658</v>
      </c>
      <c r="Q98">
        <v>6028</v>
      </c>
      <c r="R98">
        <v>1</v>
      </c>
      <c r="S98">
        <v>0</v>
      </c>
      <c r="T98">
        <v>0</v>
      </c>
      <c r="U98">
        <v>0</v>
      </c>
      <c r="V98">
        <v>0</v>
      </c>
      <c r="W98">
        <v>0.16296850932740031</v>
      </c>
      <c r="X98">
        <v>0.83703149067259963</v>
      </c>
      <c r="Y98">
        <v>0.16148240059330249</v>
      </c>
      <c r="Z98">
        <v>610</v>
      </c>
      <c r="AA98">
        <f t="shared" si="8"/>
        <v>-44</v>
      </c>
      <c r="AB98">
        <v>1267</v>
      </c>
      <c r="AC98">
        <v>526.16829772557298</v>
      </c>
      <c r="AD98">
        <v>610</v>
      </c>
      <c r="AE98" s="6">
        <v>13.5</v>
      </c>
      <c r="AF98">
        <v>0</v>
      </c>
      <c r="AG98">
        <f t="shared" si="9"/>
        <v>0</v>
      </c>
      <c r="AH98">
        <v>1383</v>
      </c>
      <c r="AI98">
        <v>1486</v>
      </c>
    </row>
    <row r="99" spans="1:35" x14ac:dyDescent="0.6">
      <c r="A99">
        <v>2025</v>
      </c>
      <c r="B99">
        <v>4</v>
      </c>
      <c r="C99">
        <v>8</v>
      </c>
      <c r="D99">
        <f t="shared" si="7"/>
        <v>2</v>
      </c>
      <c r="G99" cm="1">
        <f t="array" ref="G99">_xlfn.IFS(F99 = "H", 0, F99 = "B7", -7, F99 = "B6", -6, F99 = "B5", -5, F99 = "B4", -4, F99 = "B3", -3, F99 = "B2", -2, F99 = "B1", -1, F99 = "A7", 7, F99 = "A6", 6, F99 = "A5", 5, F99 = "A4", 4, F99 = "A3", 3, F99 = "A2", 2, F99 = "A1", 1, F99 = "", 0)</f>
        <v>0</v>
      </c>
      <c r="H99">
        <f t="shared" si="5"/>
        <v>0</v>
      </c>
      <c r="I99">
        <f t="shared" si="6"/>
        <v>0</v>
      </c>
      <c r="L99">
        <v>5409.254335260116</v>
      </c>
      <c r="M99">
        <v>4764.1705202312141</v>
      </c>
      <c r="N99">
        <v>571.04913294797689</v>
      </c>
      <c r="O99">
        <v>756.80346820809245</v>
      </c>
      <c r="P99">
        <v>5296</v>
      </c>
      <c r="Q99">
        <v>5531</v>
      </c>
      <c r="R99">
        <v>1</v>
      </c>
      <c r="S99">
        <v>0</v>
      </c>
      <c r="T99">
        <v>0</v>
      </c>
      <c r="U99">
        <v>0</v>
      </c>
      <c r="V99">
        <v>0</v>
      </c>
      <c r="W99">
        <v>0.1265555247683261</v>
      </c>
      <c r="X99">
        <v>0.8734444752316739</v>
      </c>
      <c r="Y99">
        <v>3.3488808842092301E-2</v>
      </c>
      <c r="Z99">
        <v>680</v>
      </c>
      <c r="AA99">
        <f t="shared" si="8"/>
        <v>70</v>
      </c>
      <c r="AB99">
        <v>1267</v>
      </c>
      <c r="AC99">
        <v>519.09294174989247</v>
      </c>
      <c r="AD99">
        <v>680</v>
      </c>
      <c r="AE99" s="6">
        <v>13.8</v>
      </c>
      <c r="AF99">
        <v>0</v>
      </c>
      <c r="AG99">
        <f t="shared" si="9"/>
        <v>0</v>
      </c>
      <c r="AH99">
        <v>1293</v>
      </c>
      <c r="AI99">
        <v>1270</v>
      </c>
    </row>
    <row r="100" spans="1:35" x14ac:dyDescent="0.6">
      <c r="A100">
        <v>2025</v>
      </c>
      <c r="B100">
        <v>4</v>
      </c>
      <c r="C100">
        <v>9</v>
      </c>
      <c r="D100">
        <f t="shared" si="7"/>
        <v>3</v>
      </c>
      <c r="G100" cm="1">
        <f t="array" ref="G100">_xlfn.IFS(F100 = "H", 0, F100 = "B7", -7, F100 = "B6", -6, F100 = "B5", -5, F100 = "B4", -4, F100 = "B3", -3, F100 = "B2", -2, F100 = "B1", -1, F100 = "A7", 7, F100 = "A6", 6, F100 = "A5", 5, F100 = "A4", 4, F100 = "A3", 3, F100 = "A2", 2, F100 = "A1", 1, F100 = "", 0)</f>
        <v>0</v>
      </c>
      <c r="H100">
        <f t="shared" si="5"/>
        <v>0</v>
      </c>
      <c r="I100">
        <f t="shared" si="6"/>
        <v>0</v>
      </c>
      <c r="L100">
        <v>5047.1768115942023</v>
      </c>
      <c r="M100">
        <v>4668.7478260869566</v>
      </c>
      <c r="N100">
        <v>566.40579710144925</v>
      </c>
      <c r="O100">
        <v>748.03188405797096</v>
      </c>
      <c r="P100">
        <v>5000</v>
      </c>
      <c r="Q100">
        <v>5398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0.13276591652240821</v>
      </c>
      <c r="X100">
        <v>0.8672340834775919</v>
      </c>
      <c r="Y100">
        <v>4.8855549144066167E-2</v>
      </c>
      <c r="Z100">
        <v>804</v>
      </c>
      <c r="AA100">
        <f t="shared" si="8"/>
        <v>124</v>
      </c>
      <c r="AB100">
        <v>1267</v>
      </c>
      <c r="AC100">
        <v>513.50995090971287</v>
      </c>
      <c r="AD100">
        <v>804</v>
      </c>
      <c r="AE100" s="6">
        <v>12.7</v>
      </c>
      <c r="AF100">
        <v>0.8</v>
      </c>
      <c r="AG100">
        <f t="shared" si="9"/>
        <v>10.16</v>
      </c>
      <c r="AH100">
        <v>1318</v>
      </c>
      <c r="AI100">
        <v>1266</v>
      </c>
    </row>
    <row r="101" spans="1:35" x14ac:dyDescent="0.6">
      <c r="A101">
        <v>2025</v>
      </c>
      <c r="B101">
        <v>4</v>
      </c>
      <c r="C101">
        <v>10</v>
      </c>
      <c r="D101">
        <f t="shared" si="7"/>
        <v>4</v>
      </c>
      <c r="G101" cm="1">
        <f t="array" ref="G101">_xlfn.IFS(F101 = "H", 0, F101 = "B7", -7, F101 = "B6", -6, F101 = "B5", -5, F101 = "B4", -4, F101 = "B3", -3, F101 = "B2", -2, F101 = "B1", -1, F101 = "A7", 7, F101 = "A6", 6, F101 = "A5", 5, F101 = "A4", 4, F101 = "A3", 3, F101 = "A2", 2, F101 = "A1", 1, F101 = "", 0)</f>
        <v>0</v>
      </c>
      <c r="H101">
        <f t="shared" si="5"/>
        <v>0</v>
      </c>
      <c r="I101">
        <f t="shared" si="6"/>
        <v>0</v>
      </c>
      <c r="L101">
        <v>5562.1859154929589</v>
      </c>
      <c r="M101">
        <v>5081.9042253521138</v>
      </c>
      <c r="N101">
        <v>588.23943661971839</v>
      </c>
      <c r="O101">
        <v>770.70422535211276</v>
      </c>
      <c r="P101">
        <v>6039</v>
      </c>
      <c r="Q101">
        <v>6092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0.12853158574451129</v>
      </c>
      <c r="X101">
        <v>0.87146841425548871</v>
      </c>
      <c r="Y101">
        <v>0.1308836864232133</v>
      </c>
      <c r="Z101">
        <v>848</v>
      </c>
      <c r="AA101">
        <f t="shared" si="8"/>
        <v>44</v>
      </c>
      <c r="AB101">
        <v>1267</v>
      </c>
      <c r="AC101">
        <v>596.72151992925217</v>
      </c>
      <c r="AD101">
        <v>848</v>
      </c>
      <c r="AE101" s="6">
        <v>13.2</v>
      </c>
      <c r="AF101">
        <v>0</v>
      </c>
      <c r="AG101">
        <f t="shared" si="9"/>
        <v>0</v>
      </c>
      <c r="AH101">
        <v>1595</v>
      </c>
      <c r="AI101">
        <v>1353</v>
      </c>
    </row>
    <row r="102" spans="1:35" x14ac:dyDescent="0.6">
      <c r="A102">
        <v>2025</v>
      </c>
      <c r="B102">
        <v>4</v>
      </c>
      <c r="C102">
        <v>11</v>
      </c>
      <c r="D102">
        <f t="shared" si="7"/>
        <v>5</v>
      </c>
      <c r="G102" cm="1">
        <f t="array" ref="G102">_xlfn.IFS(F102 = "H", 0, F102 = "B7", -7, F102 = "B6", -6, F102 = "B5", -5, F102 = "B4", -4, F102 = "B3", -3, F102 = "B2", -2, F102 = "B1", -1, F102 = "A7", 7, F102 = "A6", 6, F102 = "A5", 5, F102 = "A4", 4, F102 = "A3", 3, F102 = "A2", 2, F102 = "A1", 1, F102 = "", 0)</f>
        <v>0</v>
      </c>
      <c r="H102">
        <f t="shared" si="5"/>
        <v>0</v>
      </c>
      <c r="I102">
        <f t="shared" si="6"/>
        <v>0</v>
      </c>
      <c r="L102">
        <v>5967.1477272727261</v>
      </c>
      <c r="M102">
        <v>5297.4772727272712</v>
      </c>
      <c r="N102">
        <v>608.53977272727275</v>
      </c>
      <c r="O102">
        <v>788.70454545454538</v>
      </c>
      <c r="P102">
        <v>6347</v>
      </c>
      <c r="Q102">
        <v>6261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0.12619047619047619</v>
      </c>
      <c r="X102">
        <v>0.87380952380952381</v>
      </c>
      <c r="Y102">
        <v>0.1051962472806381</v>
      </c>
      <c r="Z102">
        <v>931</v>
      </c>
      <c r="AA102">
        <f t="shared" si="8"/>
        <v>83</v>
      </c>
      <c r="AB102">
        <v>1267</v>
      </c>
      <c r="AC102">
        <v>594.48268259457598</v>
      </c>
      <c r="AD102">
        <v>931</v>
      </c>
      <c r="AE102" s="6">
        <v>16.2</v>
      </c>
      <c r="AF102">
        <v>0</v>
      </c>
      <c r="AG102">
        <f t="shared" si="9"/>
        <v>0</v>
      </c>
      <c r="AH102">
        <v>1745</v>
      </c>
      <c r="AI102">
        <v>1387</v>
      </c>
    </row>
    <row r="103" spans="1:35" x14ac:dyDescent="0.6">
      <c r="A103">
        <v>2025</v>
      </c>
      <c r="B103">
        <v>4</v>
      </c>
      <c r="C103">
        <v>12</v>
      </c>
      <c r="D103">
        <f t="shared" si="7"/>
        <v>6</v>
      </c>
      <c r="G103" cm="1">
        <f t="array" ref="G103">_xlfn.IFS(F103 = "H", 0, F103 = "B7", -7, F103 = "B6", -6, F103 = "B5", -5, F103 = "B4", -4, F103 = "B3", -3, F103 = "B2", -2, F103 = "B1", -1, F103 = "A7", 7, F103 = "A6", 6, F103 = "A5", 5, F103 = "A4", 4, F103 = "A3", 3, F103 = "A2", 2, F103 = "A1", 1, F103 = "", 0)</f>
        <v>0</v>
      </c>
      <c r="H103">
        <f t="shared" si="5"/>
        <v>0</v>
      </c>
      <c r="I103">
        <f t="shared" si="6"/>
        <v>0</v>
      </c>
      <c r="L103">
        <v>5882.9781021897807</v>
      </c>
      <c r="M103">
        <v>5370.7153284671531</v>
      </c>
      <c r="N103">
        <v>517.00729927007296</v>
      </c>
      <c r="O103">
        <v>587.35766423357666</v>
      </c>
      <c r="P103">
        <v>5865</v>
      </c>
      <c r="Q103">
        <v>5811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0.101765016558182</v>
      </c>
      <c r="X103">
        <v>0.89823498344181796</v>
      </c>
      <c r="Y103">
        <v>8.8167221324980824E-2</v>
      </c>
      <c r="Z103">
        <v>838</v>
      </c>
      <c r="AA103">
        <f t="shared" si="8"/>
        <v>-93</v>
      </c>
      <c r="AB103">
        <v>1267</v>
      </c>
      <c r="AC103">
        <v>657.53265659853048</v>
      </c>
      <c r="AD103">
        <v>838</v>
      </c>
      <c r="AE103" s="6">
        <v>12.9</v>
      </c>
      <c r="AF103">
        <v>15.4</v>
      </c>
      <c r="AG103">
        <f t="shared" si="9"/>
        <v>198.66</v>
      </c>
      <c r="AH103">
        <v>1404</v>
      </c>
      <c r="AI103">
        <v>1292</v>
      </c>
    </row>
    <row r="104" spans="1:35" x14ac:dyDescent="0.6">
      <c r="A104">
        <v>2025</v>
      </c>
      <c r="B104">
        <v>4</v>
      </c>
      <c r="C104">
        <v>13</v>
      </c>
      <c r="D104">
        <f t="shared" si="7"/>
        <v>7</v>
      </c>
      <c r="G104" cm="1">
        <f t="array" ref="G104">_xlfn.IFS(F104 = "H", 0, F104 = "B7", -7, F104 = "B6", -6, F104 = "B5", -5, F104 = "B4", -4, F104 = "B3", -3, F104 = "B2", -2, F104 = "B1", -1, F104 = "A7", 7, F104 = "A6", 6, F104 = "A5", 5, F104 = "A4", 4, F104 = "A3", 3, F104 = "A2", 2, F104 = "A1", 1, F104 = "", 0)</f>
        <v>0</v>
      </c>
      <c r="H104">
        <f t="shared" si="5"/>
        <v>0</v>
      </c>
      <c r="I104">
        <f t="shared" si="6"/>
        <v>0</v>
      </c>
      <c r="L104">
        <v>4554.8144044321334</v>
      </c>
      <c r="M104">
        <v>4317.6066481994458</v>
      </c>
      <c r="N104">
        <v>530.71191135734068</v>
      </c>
      <c r="O104">
        <v>544.01385041551248</v>
      </c>
      <c r="P104">
        <v>6791</v>
      </c>
      <c r="Q104">
        <v>6439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0.15152251376741169</v>
      </c>
      <c r="X104">
        <v>0.84847748623258834</v>
      </c>
      <c r="Y104">
        <v>8.8906165640859514E-2</v>
      </c>
      <c r="Z104">
        <v>770</v>
      </c>
      <c r="AA104">
        <f t="shared" si="8"/>
        <v>-68</v>
      </c>
      <c r="AB104">
        <v>1267</v>
      </c>
      <c r="AC104">
        <v>765.26017107236521</v>
      </c>
      <c r="AD104">
        <v>770</v>
      </c>
      <c r="AE104" s="6">
        <v>5.5</v>
      </c>
      <c r="AF104">
        <v>4.2</v>
      </c>
      <c r="AG104">
        <f t="shared" si="9"/>
        <v>23.1</v>
      </c>
      <c r="AH104">
        <v>1318</v>
      </c>
      <c r="AI104">
        <v>1954</v>
      </c>
    </row>
    <row r="105" spans="1:35" x14ac:dyDescent="0.6">
      <c r="A105">
        <v>2025</v>
      </c>
      <c r="B105">
        <v>4</v>
      </c>
      <c r="C105">
        <v>14</v>
      </c>
      <c r="D105">
        <f t="shared" si="7"/>
        <v>1</v>
      </c>
      <c r="G105" cm="1">
        <f t="array" ref="G105">_xlfn.IFS(F105 = "H", 0, F105 = "B7", -7, F105 = "B6", -6, F105 = "B5", -5, F105 = "B4", -4, F105 = "B3", -3, F105 = "B2", -2, F105 = "B1", -1, F105 = "A7", 7, F105 = "A6", 6, F105 = "A5", 5, F105 = "A4", 4, F105 = "A3", 3, F105 = "A2", 2, F105 = "A1", 1, F105 = "", 0)</f>
        <v>0</v>
      </c>
      <c r="H105">
        <f t="shared" si="5"/>
        <v>0</v>
      </c>
      <c r="I105">
        <f t="shared" si="6"/>
        <v>0</v>
      </c>
      <c r="L105">
        <v>5827.5229357798171</v>
      </c>
      <c r="M105">
        <v>5122.5443425076464</v>
      </c>
      <c r="N105">
        <v>603.388379204893</v>
      </c>
      <c r="O105">
        <v>744.09480122324157</v>
      </c>
      <c r="P105">
        <v>6399</v>
      </c>
      <c r="Q105">
        <v>6320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0.1518330282030258</v>
      </c>
      <c r="X105">
        <v>0.8481669717969742</v>
      </c>
      <c r="Y105">
        <v>0.22400214901590801</v>
      </c>
      <c r="Z105">
        <v>655</v>
      </c>
      <c r="AA105">
        <f t="shared" si="8"/>
        <v>-115</v>
      </c>
      <c r="AB105">
        <v>1267</v>
      </c>
      <c r="AC105">
        <v>719.35638869719412</v>
      </c>
      <c r="AD105">
        <v>655</v>
      </c>
      <c r="AE105" s="6">
        <v>4.4000000000000004</v>
      </c>
      <c r="AF105">
        <v>7.4</v>
      </c>
      <c r="AG105">
        <f t="shared" si="9"/>
        <v>32.56</v>
      </c>
      <c r="AH105">
        <v>1322</v>
      </c>
      <c r="AI105">
        <v>1521</v>
      </c>
    </row>
    <row r="106" spans="1:35" x14ac:dyDescent="0.6">
      <c r="A106">
        <v>2025</v>
      </c>
      <c r="B106">
        <v>4</v>
      </c>
      <c r="C106">
        <v>15</v>
      </c>
      <c r="D106">
        <f t="shared" si="7"/>
        <v>2</v>
      </c>
      <c r="G106" cm="1">
        <f t="array" ref="G106">_xlfn.IFS(F106 = "H", 0, F106 = "B7", -7, F106 = "B6", -6, F106 = "B5", -5, F106 = "B4", -4, F106 = "B3", -3, F106 = "B2", -2, F106 = "B1", -1, F106 = "A7", 7, F106 = "A6", 6, F106 = "A5", 5, F106 = "A4", 4, F106 = "A3", 3, F106 = "A2", 2, F106 = "A1", 1, F106 = "", 0)</f>
        <v>0</v>
      </c>
      <c r="H106">
        <f t="shared" si="5"/>
        <v>0</v>
      </c>
      <c r="I106">
        <f t="shared" si="6"/>
        <v>0</v>
      </c>
      <c r="L106">
        <v>5821.5601173020532</v>
      </c>
      <c r="M106">
        <v>5083.4017595307914</v>
      </c>
      <c r="N106">
        <v>614.82404692082105</v>
      </c>
      <c r="O106">
        <v>810.15249266862168</v>
      </c>
      <c r="P106">
        <v>5906</v>
      </c>
      <c r="Q106">
        <v>5687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0.1234092412087754</v>
      </c>
      <c r="X106">
        <v>0.87659075879122461</v>
      </c>
      <c r="Y106">
        <v>8.0508352741596928E-2</v>
      </c>
      <c r="Z106">
        <v>690</v>
      </c>
      <c r="AA106">
        <f t="shared" si="8"/>
        <v>35</v>
      </c>
      <c r="AB106">
        <v>1267</v>
      </c>
      <c r="AC106">
        <v>633.32264531092665</v>
      </c>
      <c r="AD106">
        <v>690</v>
      </c>
      <c r="AE106" s="6">
        <v>8.1999999999999993</v>
      </c>
      <c r="AF106">
        <v>0</v>
      </c>
      <c r="AG106">
        <f t="shared" si="9"/>
        <v>0</v>
      </c>
      <c r="AH106">
        <v>1344</v>
      </c>
      <c r="AI106">
        <v>1317</v>
      </c>
    </row>
    <row r="107" spans="1:35" x14ac:dyDescent="0.6">
      <c r="A107">
        <v>2025</v>
      </c>
      <c r="B107">
        <v>4</v>
      </c>
      <c r="C107">
        <v>16</v>
      </c>
      <c r="D107">
        <f t="shared" si="7"/>
        <v>3</v>
      </c>
      <c r="G107" cm="1">
        <f t="array" ref="G107">_xlfn.IFS(F107 = "H", 0, F107 = "B7", -7, F107 = "B6", -6, F107 = "B5", -5, F107 = "B4", -4, F107 = "B3", -3, F107 = "B2", -2, F107 = "B1", -1, F107 = "A7", 7, F107 = "A6", 6, F107 = "A5", 5, F107 = "A4", 4, F107 = "A3", 3, F107 = "A2", 2, F107 = "A1", 1, F107 = "", 0)</f>
        <v>0</v>
      </c>
      <c r="H107">
        <f t="shared" si="5"/>
        <v>0</v>
      </c>
      <c r="I107">
        <f t="shared" si="6"/>
        <v>0</v>
      </c>
      <c r="L107">
        <v>5486.5481049562686</v>
      </c>
      <c r="M107">
        <v>5122.6822157434408</v>
      </c>
      <c r="N107">
        <v>564.49562682215742</v>
      </c>
      <c r="O107">
        <v>807.72011661807585</v>
      </c>
      <c r="P107">
        <v>5879</v>
      </c>
      <c r="Q107">
        <v>5710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0.13179410689118171</v>
      </c>
      <c r="X107">
        <v>0.86820589310881835</v>
      </c>
      <c r="Y107">
        <v>0.16432105157189289</v>
      </c>
      <c r="Z107">
        <v>687</v>
      </c>
      <c r="AA107">
        <f t="shared" si="8"/>
        <v>-3</v>
      </c>
      <c r="AB107">
        <v>1267</v>
      </c>
      <c r="AC107">
        <v>559.97544636528232</v>
      </c>
      <c r="AD107">
        <v>687</v>
      </c>
      <c r="AE107" s="6">
        <v>14.6</v>
      </c>
      <c r="AF107">
        <v>0</v>
      </c>
      <c r="AG107">
        <f t="shared" si="9"/>
        <v>0</v>
      </c>
      <c r="AH107">
        <v>1423</v>
      </c>
      <c r="AI107">
        <v>1357</v>
      </c>
    </row>
    <row r="108" spans="1:35" x14ac:dyDescent="0.6">
      <c r="A108">
        <v>2025</v>
      </c>
      <c r="B108">
        <v>4</v>
      </c>
      <c r="C108">
        <v>17</v>
      </c>
      <c r="D108">
        <f t="shared" si="7"/>
        <v>4</v>
      </c>
      <c r="G108" cm="1">
        <f t="array" ref="G108">_xlfn.IFS(F108 = "H", 0, F108 = "B7", -7, F108 = "B6", -6, F108 = "B5", -5, F108 = "B4", -4, F108 = "B3", -3, F108 = "B2", -2, F108 = "B1", -1, F108 = "A7", 7, F108 = "A6", 6, F108 = "A5", 5, F108 = "A4", 4, F108 = "A3", 3, F108 = "A2", 2, F108 = "A1", 1, F108 = "", 0)</f>
        <v>0</v>
      </c>
      <c r="H108">
        <f t="shared" si="5"/>
        <v>0</v>
      </c>
      <c r="I108">
        <f t="shared" si="6"/>
        <v>0</v>
      </c>
      <c r="L108">
        <v>5571.9364161849708</v>
      </c>
      <c r="M108">
        <v>5123.7803468208094</v>
      </c>
      <c r="N108">
        <v>629.65895953757229</v>
      </c>
      <c r="O108">
        <v>762.75722543352595</v>
      </c>
      <c r="P108">
        <v>6091</v>
      </c>
      <c r="Q108">
        <v>6050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0.13039013809955249</v>
      </c>
      <c r="X108">
        <v>0.86960986190044742</v>
      </c>
      <c r="Y108">
        <v>0.10140433242731239</v>
      </c>
      <c r="Z108">
        <v>726</v>
      </c>
      <c r="AA108">
        <f t="shared" si="8"/>
        <v>39</v>
      </c>
      <c r="AB108">
        <v>1267</v>
      </c>
      <c r="AC108">
        <v>525.59978755246175</v>
      </c>
      <c r="AD108">
        <v>726</v>
      </c>
      <c r="AE108" s="6">
        <v>19.7</v>
      </c>
      <c r="AF108">
        <v>0</v>
      </c>
      <c r="AG108">
        <f t="shared" si="9"/>
        <v>0</v>
      </c>
      <c r="AH108">
        <v>1558</v>
      </c>
      <c r="AI108">
        <v>1275</v>
      </c>
    </row>
    <row r="109" spans="1:35" x14ac:dyDescent="0.6">
      <c r="A109">
        <v>2025</v>
      </c>
      <c r="B109">
        <v>4</v>
      </c>
      <c r="C109">
        <v>18</v>
      </c>
      <c r="D109">
        <f t="shared" si="7"/>
        <v>5</v>
      </c>
      <c r="G109" cm="1">
        <f t="array" ref="G109">_xlfn.IFS(F109 = "H", 0, F109 = "B7", -7, F109 = "B6", -6, F109 = "B5", -5, F109 = "B4", -4, F109 = "B3", -3, F109 = "B2", -2, F109 = "B1", -1, F109 = "A7", 7, F109 = "A6", 6, F109 = "A5", 5, F109 = "A4", 4, F109 = "A3", 3, F109 = "A2", 2, F109 = "A1", 1, F109 = "", 0)</f>
        <v>0</v>
      </c>
      <c r="H109">
        <f t="shared" si="5"/>
        <v>0</v>
      </c>
      <c r="I109">
        <f t="shared" si="6"/>
        <v>0</v>
      </c>
      <c r="L109">
        <v>6280.5306122448983</v>
      </c>
      <c r="M109">
        <v>5324.8775510204086</v>
      </c>
      <c r="N109">
        <v>599.0204081632653</v>
      </c>
      <c r="O109">
        <v>770.44897959183675</v>
      </c>
      <c r="P109">
        <v>6591</v>
      </c>
      <c r="Q109">
        <v>6135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0.12297209312768009</v>
      </c>
      <c r="X109">
        <v>0.87702790687231991</v>
      </c>
      <c r="Y109">
        <v>0.17437679142063869</v>
      </c>
      <c r="Z109">
        <v>756</v>
      </c>
      <c r="AA109">
        <f t="shared" si="8"/>
        <v>30</v>
      </c>
      <c r="AB109">
        <v>1267</v>
      </c>
      <c r="AC109">
        <v>588.15203438882384</v>
      </c>
      <c r="AD109">
        <v>756</v>
      </c>
      <c r="AE109" s="6">
        <v>18.600000000000001</v>
      </c>
      <c r="AF109">
        <v>0</v>
      </c>
      <c r="AG109">
        <f t="shared" si="9"/>
        <v>0</v>
      </c>
      <c r="AH109">
        <v>1685</v>
      </c>
      <c r="AI109">
        <v>1330</v>
      </c>
    </row>
    <row r="110" spans="1:35" x14ac:dyDescent="0.6">
      <c r="A110">
        <v>2025</v>
      </c>
      <c r="B110">
        <v>4</v>
      </c>
      <c r="C110">
        <v>19</v>
      </c>
      <c r="D110">
        <f t="shared" si="7"/>
        <v>6</v>
      </c>
      <c r="G110" cm="1">
        <f t="array" ref="G110">_xlfn.IFS(F110 = "H", 0, F110 = "B7", -7, F110 = "B6", -6, F110 = "B5", -5, F110 = "B4", -4, F110 = "B3", -3, F110 = "B2", -2, F110 = "B1", -1, F110 = "A7", 7, F110 = "A6", 6, F110 = "A5", 5, F110 = "A4", 4, F110 = "A3", 3, F110 = "A2", 2, F110 = "A1", 1, F110 = "", 0)</f>
        <v>0</v>
      </c>
      <c r="H110">
        <f t="shared" si="5"/>
        <v>0</v>
      </c>
      <c r="I110">
        <f t="shared" si="6"/>
        <v>0</v>
      </c>
      <c r="L110">
        <v>4943.2383720930238</v>
      </c>
      <c r="M110">
        <v>4634.8604651162796</v>
      </c>
      <c r="N110">
        <v>517.99418604651169</v>
      </c>
      <c r="O110">
        <v>593.28488372093022</v>
      </c>
      <c r="P110">
        <v>6271</v>
      </c>
      <c r="Q110">
        <v>5919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9.4370385561936013E-2</v>
      </c>
      <c r="X110">
        <v>0.905629614438064</v>
      </c>
      <c r="Y110">
        <v>0.18070139458572601</v>
      </c>
      <c r="Z110">
        <v>749</v>
      </c>
      <c r="AA110">
        <f t="shared" si="8"/>
        <v>-7</v>
      </c>
      <c r="AB110">
        <v>1267</v>
      </c>
      <c r="AC110">
        <v>647.24692236591375</v>
      </c>
      <c r="AD110">
        <v>749</v>
      </c>
      <c r="AE110" s="6">
        <v>15.3</v>
      </c>
      <c r="AF110">
        <v>9.1999999999999993</v>
      </c>
      <c r="AG110">
        <f t="shared" si="9"/>
        <v>140.76</v>
      </c>
      <c r="AH110">
        <v>1428</v>
      </c>
      <c r="AI110">
        <v>1504</v>
      </c>
    </row>
    <row r="111" spans="1:35" x14ac:dyDescent="0.6">
      <c r="A111">
        <v>2025</v>
      </c>
      <c r="B111">
        <v>4</v>
      </c>
      <c r="C111">
        <v>20</v>
      </c>
      <c r="D111">
        <f t="shared" si="7"/>
        <v>7</v>
      </c>
      <c r="G111" cm="1">
        <f t="array" ref="G111">_xlfn.IFS(F111 = "H", 0, F111 = "B7", -7, F111 = "B6", -6, F111 = "B5", -5, F111 = "B4", -4, F111 = "B3", -3, F111 = "B2", -2, F111 = "B1", -1, F111 = "A7", 7, F111 = "A6", 6, F111 = "A5", 5, F111 = "A4", 4, F111 = "A3", 3, F111 = "A2", 2, F111 = "A1", 1, F111 = "", 0)</f>
        <v>0</v>
      </c>
      <c r="H111">
        <f t="shared" si="5"/>
        <v>0</v>
      </c>
      <c r="I111">
        <f t="shared" si="6"/>
        <v>0</v>
      </c>
      <c r="L111">
        <v>4676.3389830508477</v>
      </c>
      <c r="M111">
        <v>4297.0395480225989</v>
      </c>
      <c r="N111">
        <v>476</v>
      </c>
      <c r="O111">
        <v>531.28248587570624</v>
      </c>
      <c r="P111">
        <v>6725</v>
      </c>
      <c r="Q111">
        <v>6403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0.15094345782188559</v>
      </c>
      <c r="X111">
        <v>0.84905654217811444</v>
      </c>
      <c r="Y111">
        <v>6.2599024984765397E-2</v>
      </c>
      <c r="Z111">
        <v>629</v>
      </c>
      <c r="AA111">
        <f t="shared" si="8"/>
        <v>-120</v>
      </c>
      <c r="AB111">
        <v>1267</v>
      </c>
      <c r="AC111">
        <v>618.65595074891667</v>
      </c>
      <c r="AD111">
        <v>629</v>
      </c>
      <c r="AE111" s="6">
        <v>16.7</v>
      </c>
      <c r="AF111">
        <v>0</v>
      </c>
      <c r="AG111">
        <f t="shared" si="9"/>
        <v>0</v>
      </c>
      <c r="AH111">
        <v>1231</v>
      </c>
      <c r="AI111">
        <v>1763</v>
      </c>
    </row>
    <row r="112" spans="1:35" x14ac:dyDescent="0.6">
      <c r="A112">
        <v>2025</v>
      </c>
      <c r="B112">
        <v>4</v>
      </c>
      <c r="C112">
        <v>21</v>
      </c>
      <c r="D112">
        <f t="shared" si="7"/>
        <v>1</v>
      </c>
      <c r="G112" cm="1">
        <f t="array" ref="G112">_xlfn.IFS(F112 = "H", 0, F112 = "B7", -7, F112 = "B6", -6, F112 = "B5", -5, F112 = "B4", -4, F112 = "B3", -3, F112 = "B2", -2, F112 = "B1", -1, F112 = "A7", 7, F112 = "A6", 6, F112 = "A5", 5, F112 = "A4", 4, F112 = "A3", 3, F112 = "A2", 2, F112 = "A1", 1, F112 = "", 0)</f>
        <v>0</v>
      </c>
      <c r="H112">
        <f t="shared" si="5"/>
        <v>0</v>
      </c>
      <c r="I112">
        <f t="shared" si="6"/>
        <v>0</v>
      </c>
      <c r="L112">
        <v>5705.2485549132925</v>
      </c>
      <c r="M112">
        <v>4977.7572254335246</v>
      </c>
      <c r="N112">
        <v>602.99421965317913</v>
      </c>
      <c r="O112">
        <v>727.37572254335248</v>
      </c>
      <c r="P112">
        <v>6609</v>
      </c>
      <c r="Q112">
        <v>6242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0.15445814852281281</v>
      </c>
      <c r="X112">
        <v>0.84554185147718719</v>
      </c>
      <c r="Y112">
        <v>5.9768370814203817E-2</v>
      </c>
      <c r="Z112">
        <v>628</v>
      </c>
      <c r="AA112">
        <f t="shared" si="8"/>
        <v>-1</v>
      </c>
      <c r="AB112">
        <v>1267</v>
      </c>
      <c r="AC112">
        <v>524.02604668364825</v>
      </c>
      <c r="AD112">
        <v>628</v>
      </c>
      <c r="AE112" s="6">
        <v>20.7</v>
      </c>
      <c r="AF112">
        <v>0</v>
      </c>
      <c r="AG112">
        <f t="shared" si="9"/>
        <v>0</v>
      </c>
      <c r="AH112">
        <v>1341</v>
      </c>
      <c r="AI112">
        <v>1425</v>
      </c>
    </row>
    <row r="113" spans="1:35" x14ac:dyDescent="0.6">
      <c r="A113">
        <v>2025</v>
      </c>
      <c r="B113">
        <v>4</v>
      </c>
      <c r="C113">
        <v>22</v>
      </c>
      <c r="D113">
        <f t="shared" si="7"/>
        <v>2</v>
      </c>
      <c r="G113" cm="1">
        <f t="array" ref="G113">_xlfn.IFS(F113 = "H", 0, F113 = "B7", -7, F113 = "B6", -6, F113 = "B5", -5, F113 = "B4", -4, F113 = "B3", -3, F113 = "B2", -2, F113 = "B1", -1, F113 = "A7", 7, F113 = "A6", 6, F113 = "A5", 5, F113 = "A4", 4, F113 = "A3", 3, F113 = "A2", 2, F113 = "A1", 1, F113 = "", 0)</f>
        <v>0</v>
      </c>
      <c r="H113">
        <f t="shared" si="5"/>
        <v>0</v>
      </c>
      <c r="I113">
        <f t="shared" si="6"/>
        <v>0</v>
      </c>
      <c r="L113">
        <v>5870.4738461538454</v>
      </c>
      <c r="M113">
        <v>5186.7569230769222</v>
      </c>
      <c r="N113">
        <v>566.74461538461537</v>
      </c>
      <c r="O113">
        <v>743.64923076923071</v>
      </c>
      <c r="P113">
        <v>6189</v>
      </c>
      <c r="Q113">
        <v>5609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0.12315747624698289</v>
      </c>
      <c r="X113">
        <v>0.87684252375301708</v>
      </c>
      <c r="Y113">
        <v>5.0778380516471711E-2</v>
      </c>
      <c r="Z113">
        <v>722</v>
      </c>
      <c r="AA113">
        <f t="shared" si="8"/>
        <v>94</v>
      </c>
      <c r="AB113">
        <v>1267</v>
      </c>
      <c r="AC113">
        <v>639.59092818209058</v>
      </c>
      <c r="AD113">
        <v>722</v>
      </c>
      <c r="AE113" s="6">
        <v>17.8</v>
      </c>
      <c r="AF113">
        <v>34.799999999999997</v>
      </c>
      <c r="AG113">
        <f t="shared" si="9"/>
        <v>619.43999999999994</v>
      </c>
      <c r="AH113">
        <v>1462</v>
      </c>
      <c r="AI113">
        <v>1388</v>
      </c>
    </row>
    <row r="114" spans="1:35" x14ac:dyDescent="0.6">
      <c r="A114">
        <v>2025</v>
      </c>
      <c r="B114">
        <v>4</v>
      </c>
      <c r="C114">
        <v>23</v>
      </c>
      <c r="D114">
        <f t="shared" si="7"/>
        <v>3</v>
      </c>
      <c r="G114" cm="1">
        <f t="array" ref="G114">_xlfn.IFS(F114 = "H", 0, F114 = "B7", -7, F114 = "B6", -6, F114 = "B5", -5, F114 = "B4", -4, F114 = "B3", -3, F114 = "B2", -2, F114 = "B1", -1, F114 = "A7", 7, F114 = "A6", 6, F114 = "A5", 5, F114 = "A4", 4, F114 = "A3", 3, F114 = "A2", 2, F114 = "A1", 1, F114 = "", 0)</f>
        <v>0</v>
      </c>
      <c r="H114">
        <f t="shared" si="5"/>
        <v>0</v>
      </c>
      <c r="I114">
        <f t="shared" si="6"/>
        <v>0</v>
      </c>
      <c r="L114">
        <v>5667.1301775147931</v>
      </c>
      <c r="M114">
        <v>5226.8934911242604</v>
      </c>
      <c r="N114">
        <v>594.07100591715971</v>
      </c>
      <c r="O114">
        <v>810.84023668639054</v>
      </c>
      <c r="P114">
        <v>6085</v>
      </c>
      <c r="Q114">
        <v>5754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0.12722076751977929</v>
      </c>
      <c r="X114">
        <v>0.87277923248022082</v>
      </c>
      <c r="Y114">
        <v>0.1053579975786243</v>
      </c>
      <c r="Z114">
        <v>784</v>
      </c>
      <c r="AA114">
        <f t="shared" si="8"/>
        <v>62</v>
      </c>
      <c r="AB114">
        <v>1267</v>
      </c>
      <c r="AC114">
        <v>553.60678619835755</v>
      </c>
      <c r="AD114">
        <v>784</v>
      </c>
      <c r="AE114" s="6">
        <v>16.8</v>
      </c>
      <c r="AF114">
        <v>0</v>
      </c>
      <c r="AG114">
        <f t="shared" si="9"/>
        <v>0</v>
      </c>
      <c r="AH114">
        <v>1502</v>
      </c>
      <c r="AI114">
        <v>1362</v>
      </c>
    </row>
    <row r="115" spans="1:35" x14ac:dyDescent="0.6">
      <c r="A115">
        <v>2025</v>
      </c>
      <c r="B115">
        <v>4</v>
      </c>
      <c r="C115">
        <v>24</v>
      </c>
      <c r="D115">
        <f t="shared" si="7"/>
        <v>4</v>
      </c>
      <c r="G115" cm="1">
        <f t="array" ref="G115">_xlfn.IFS(F115 = "H", 0, F115 = "B7", -7, F115 = "B6", -6, F115 = "B5", -5, F115 = "B4", -4, F115 = "B3", -3, F115 = "B2", -2, F115 = "B1", -1, F115 = "A7", 7, F115 = "A6", 6, F115 = "A5", 5, F115 = "A4", 4, F115 = "A3", 3, F115 = "A2", 2, F115 = "A1", 1, F115 = "", 0)</f>
        <v>0</v>
      </c>
      <c r="H115">
        <f t="shared" si="5"/>
        <v>0</v>
      </c>
      <c r="I115">
        <f t="shared" si="6"/>
        <v>0</v>
      </c>
      <c r="L115">
        <v>5883.9425287356325</v>
      </c>
      <c r="M115">
        <v>5249.6896551724139</v>
      </c>
      <c r="N115">
        <v>608.04597701149419</v>
      </c>
      <c r="O115">
        <v>780.64942528735628</v>
      </c>
      <c r="P115">
        <v>6371</v>
      </c>
      <c r="Q115">
        <v>6091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0.1259448724121329</v>
      </c>
      <c r="X115">
        <v>0.87405512758786719</v>
      </c>
      <c r="Y115">
        <v>0.1009950248756219</v>
      </c>
      <c r="Z115">
        <v>778</v>
      </c>
      <c r="AA115">
        <f t="shared" si="8"/>
        <v>-6</v>
      </c>
      <c r="AB115">
        <v>1267</v>
      </c>
      <c r="AC115">
        <v>607.36019662337719</v>
      </c>
      <c r="AD115">
        <v>778</v>
      </c>
      <c r="AE115" s="6">
        <v>14.7</v>
      </c>
      <c r="AF115">
        <v>0</v>
      </c>
      <c r="AG115">
        <f t="shared" si="9"/>
        <v>0</v>
      </c>
      <c r="AH115">
        <v>1593</v>
      </c>
      <c r="AI115">
        <v>1429</v>
      </c>
    </row>
    <row r="116" spans="1:35" x14ac:dyDescent="0.6">
      <c r="A116">
        <v>2025</v>
      </c>
      <c r="B116">
        <v>4</v>
      </c>
      <c r="C116">
        <v>25</v>
      </c>
      <c r="D116">
        <f t="shared" si="7"/>
        <v>5</v>
      </c>
      <c r="G116" cm="1">
        <f t="array" ref="G116">_xlfn.IFS(F116 = "H", 0, F116 = "B7", -7, F116 = "B6", -6, F116 = "B5", -5, F116 = "B4", -4, F116 = "B3", -3, F116 = "B2", -2, F116 = "B1", -1, F116 = "A7", 7, F116 = "A6", 6, F116 = "A5", 5, F116 = "A4", 4, F116 = "A3", 3, F116 = "A2", 2, F116 = "A1", 1, F116 = "", 0)</f>
        <v>0</v>
      </c>
      <c r="H116">
        <f t="shared" si="5"/>
        <v>0</v>
      </c>
      <c r="I116">
        <f t="shared" si="6"/>
        <v>0</v>
      </c>
      <c r="L116">
        <v>6460.0707964601761</v>
      </c>
      <c r="M116">
        <v>5452.7079646017692</v>
      </c>
      <c r="N116">
        <v>617.30088495575217</v>
      </c>
      <c r="O116">
        <v>848.78171091445415</v>
      </c>
      <c r="P116">
        <v>6296</v>
      </c>
      <c r="Q116">
        <v>6366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0.1230571789606697</v>
      </c>
      <c r="X116">
        <v>0.8769428210393303</v>
      </c>
      <c r="Y116">
        <v>0.1183962512504607</v>
      </c>
      <c r="Z116">
        <v>843</v>
      </c>
      <c r="AA116">
        <f t="shared" si="8"/>
        <v>65</v>
      </c>
      <c r="AB116">
        <v>1267</v>
      </c>
      <c r="AC116">
        <v>634.33889262531864</v>
      </c>
      <c r="AD116">
        <v>843</v>
      </c>
      <c r="AE116" s="6">
        <v>12.5</v>
      </c>
      <c r="AF116">
        <v>0</v>
      </c>
      <c r="AG116">
        <f t="shared" si="9"/>
        <v>0</v>
      </c>
      <c r="AH116">
        <v>1787</v>
      </c>
      <c r="AI116">
        <v>1482</v>
      </c>
    </row>
    <row r="117" spans="1:35" x14ac:dyDescent="0.6">
      <c r="A117">
        <v>2025</v>
      </c>
      <c r="B117">
        <v>4</v>
      </c>
      <c r="C117">
        <v>26</v>
      </c>
      <c r="D117">
        <f t="shared" si="7"/>
        <v>6</v>
      </c>
      <c r="G117" cm="1">
        <f t="array" ref="G117">_xlfn.IFS(F117 = "H", 0, F117 = "B7", -7, F117 = "B6", -6, F117 = "B5", -5, F117 = "B4", -4, F117 = "B3", -3, F117 = "B2", -2, F117 = "B1", -1, F117 = "A7", 7, F117 = "A6", 6, F117 = "A5", 5, F117 = "A4", 4, F117 = "A3", 3, F117 = "A2", 2, F117 = "A1", 1, F117 = "", 0)</f>
        <v>0</v>
      </c>
      <c r="H117">
        <f t="shared" si="5"/>
        <v>0</v>
      </c>
      <c r="I117">
        <f t="shared" si="6"/>
        <v>0</v>
      </c>
      <c r="L117">
        <v>5349.9027355623102</v>
      </c>
      <c r="M117">
        <v>5103.7872340425529</v>
      </c>
      <c r="N117">
        <v>544.08206686930089</v>
      </c>
      <c r="O117">
        <v>606.00303951367778</v>
      </c>
      <c r="P117">
        <v>6064</v>
      </c>
      <c r="Q117">
        <v>6031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9.6050709659638966E-2</v>
      </c>
      <c r="X117">
        <v>0.90394929034036098</v>
      </c>
      <c r="Y117">
        <v>0.2176936553869171</v>
      </c>
      <c r="Z117">
        <v>756</v>
      </c>
      <c r="AA117">
        <f t="shared" si="8"/>
        <v>-87</v>
      </c>
      <c r="AB117">
        <v>1267</v>
      </c>
      <c r="AC117">
        <v>621.31012035500657</v>
      </c>
      <c r="AD117">
        <v>756</v>
      </c>
      <c r="AE117" s="6">
        <v>13.8</v>
      </c>
      <c r="AF117">
        <v>0</v>
      </c>
      <c r="AG117">
        <f t="shared" si="9"/>
        <v>0</v>
      </c>
      <c r="AH117">
        <v>1600</v>
      </c>
      <c r="AI117">
        <v>1669</v>
      </c>
    </row>
    <row r="118" spans="1:35" x14ac:dyDescent="0.6">
      <c r="A118">
        <v>2025</v>
      </c>
      <c r="B118">
        <v>4</v>
      </c>
      <c r="C118">
        <v>27</v>
      </c>
      <c r="D118">
        <f t="shared" si="7"/>
        <v>7</v>
      </c>
      <c r="G118" cm="1">
        <f t="array" ref="G118">_xlfn.IFS(F118 = "H", 0, F118 = "B7", -7, F118 = "B6", -6, F118 = "B5", -5, F118 = "B4", -4, F118 = "B3", -3, F118 = "B2", -2, F118 = "B1", -1, F118 = "A7", 7, F118 = "A6", 6, F118 = "A5", 5, F118 = "A4", 4, F118 = "A3", 3, F118 = "A2", 2, F118 = "A1", 1, F118 = "", 0)</f>
        <v>0</v>
      </c>
      <c r="H118">
        <f t="shared" si="5"/>
        <v>0</v>
      </c>
      <c r="I118">
        <f t="shared" si="6"/>
        <v>0</v>
      </c>
      <c r="L118">
        <v>4742.1501501501498</v>
      </c>
      <c r="M118">
        <v>4378.9069069069064</v>
      </c>
      <c r="N118" s="2">
        <v>0</v>
      </c>
      <c r="O118" s="2">
        <v>0</v>
      </c>
      <c r="P118">
        <v>6266</v>
      </c>
      <c r="Q118">
        <v>6018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0.14996540214913709</v>
      </c>
      <c r="X118">
        <v>0.85003459785086299</v>
      </c>
      <c r="Y118">
        <v>0.12854119179420381</v>
      </c>
      <c r="Z118">
        <v>693</v>
      </c>
      <c r="AA118">
        <f t="shared" si="8"/>
        <v>-63</v>
      </c>
      <c r="AB118">
        <v>1267</v>
      </c>
      <c r="AC118">
        <v>603.17927656312338</v>
      </c>
      <c r="AD118">
        <v>693</v>
      </c>
      <c r="AE118" s="6">
        <v>14.9</v>
      </c>
      <c r="AF118">
        <v>0</v>
      </c>
      <c r="AG118">
        <f t="shared" si="9"/>
        <v>0</v>
      </c>
      <c r="AH118">
        <v>1426</v>
      </c>
      <c r="AI118">
        <v>1806</v>
      </c>
    </row>
    <row r="119" spans="1:35" x14ac:dyDescent="0.6">
      <c r="A119">
        <v>2025</v>
      </c>
      <c r="B119">
        <v>4</v>
      </c>
      <c r="C119">
        <v>28</v>
      </c>
      <c r="D119">
        <f t="shared" si="7"/>
        <v>1</v>
      </c>
      <c r="G119" cm="1">
        <f t="array" ref="G119">_xlfn.IFS(F119 = "H", 0, F119 = "B7", -7, F119 = "B6", -6, F119 = "B5", -5, F119 = "B4", -4, F119 = "B3", -3, F119 = "B2", -2, F119 = "B1", -1, F119 = "A7", 7, F119 = "A6", 6, F119 = "A5", 5, F119 = "A4", 4, F119 = "A3", 3, F119 = "A2", 2, F119 = "A1", 1, F119 = "", 0)</f>
        <v>0</v>
      </c>
      <c r="H119">
        <f t="shared" si="5"/>
        <v>0</v>
      </c>
      <c r="I119">
        <f t="shared" si="6"/>
        <v>0</v>
      </c>
      <c r="L119">
        <v>6108.9341317365279</v>
      </c>
      <c r="M119">
        <v>5284.7904191616781</v>
      </c>
      <c r="N119" s="2">
        <v>0</v>
      </c>
      <c r="O119" s="2">
        <v>0</v>
      </c>
      <c r="P119">
        <v>5867</v>
      </c>
      <c r="Q119">
        <v>5276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0.15032072238390101</v>
      </c>
      <c r="X119">
        <v>0.84967927761609896</v>
      </c>
      <c r="Y119">
        <v>0.12691503955077499</v>
      </c>
      <c r="Z119">
        <v>648</v>
      </c>
      <c r="AA119">
        <f t="shared" si="8"/>
        <v>-45</v>
      </c>
      <c r="AB119">
        <v>1267</v>
      </c>
      <c r="AC119">
        <v>531.08348735748905</v>
      </c>
      <c r="AD119">
        <v>648</v>
      </c>
      <c r="AE119" s="6">
        <v>15.1</v>
      </c>
      <c r="AF119">
        <v>0</v>
      </c>
      <c r="AG119">
        <f t="shared" si="9"/>
        <v>0</v>
      </c>
      <c r="AH119">
        <v>1449</v>
      </c>
      <c r="AI119">
        <v>1651</v>
      </c>
    </row>
    <row r="120" spans="1:35" x14ac:dyDescent="0.6">
      <c r="A120">
        <v>2025</v>
      </c>
      <c r="B120">
        <v>4</v>
      </c>
      <c r="C120">
        <v>29</v>
      </c>
      <c r="D120">
        <f t="shared" si="7"/>
        <v>2</v>
      </c>
      <c r="G120" cm="1">
        <f t="array" ref="G120">_xlfn.IFS(F120 = "H", 0, F120 = "B7", -7, F120 = "B6", -6, F120 = "B5", -5, F120 = "B4", -4, F120 = "B3", -3, F120 = "B2", -2, F120 = "B1", -1, F120 = "A7", 7, F120 = "A6", 6, F120 = "A5", 5, F120 = "A4", 4, F120 = "A3", 3, F120 = "A2", 2, F120 = "A1", 1, F120 = "", 0)</f>
        <v>0</v>
      </c>
      <c r="H120">
        <f t="shared" si="5"/>
        <v>0</v>
      </c>
      <c r="I120">
        <f t="shared" si="6"/>
        <v>0</v>
      </c>
      <c r="L120">
        <v>6069.9047619047624</v>
      </c>
      <c r="M120">
        <v>5566.4761904761908</v>
      </c>
      <c r="N120" s="2">
        <v>0</v>
      </c>
      <c r="O120" s="2">
        <v>0</v>
      </c>
      <c r="P120">
        <v>5510</v>
      </c>
      <c r="Q120">
        <v>6003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0.1249297895133038</v>
      </c>
      <c r="X120">
        <v>0.87507021048669609</v>
      </c>
      <c r="Y120">
        <v>9.7440574423115905E-2</v>
      </c>
      <c r="Z120">
        <v>631</v>
      </c>
      <c r="AA120">
        <f t="shared" si="8"/>
        <v>-17</v>
      </c>
      <c r="AB120">
        <v>1267</v>
      </c>
      <c r="AC120">
        <v>525.5501013904111</v>
      </c>
      <c r="AD120">
        <v>631</v>
      </c>
      <c r="AE120" s="6">
        <v>14.8</v>
      </c>
      <c r="AF120">
        <v>0</v>
      </c>
      <c r="AG120">
        <f t="shared" si="9"/>
        <v>0</v>
      </c>
      <c r="AH120">
        <v>1561</v>
      </c>
      <c r="AI120">
        <v>1633</v>
      </c>
    </row>
    <row r="121" spans="1:35" x14ac:dyDescent="0.6">
      <c r="A121">
        <v>2025</v>
      </c>
      <c r="B121">
        <v>4</v>
      </c>
      <c r="C121">
        <v>30</v>
      </c>
      <c r="D121">
        <f t="shared" si="7"/>
        <v>3</v>
      </c>
      <c r="G121" cm="1">
        <f t="array" ref="G121">_xlfn.IFS(F121 = "H", 0, F121 = "B7", -7, F121 = "B6", -6, F121 = "B5", -5, F121 = "B4", -4, F121 = "B3", -3, F121 = "B2", -2, F121 = "B1", -1, F121 = "A7", 7, F121 = "A6", 6, F121 = "A5", 5, F121 = "A4", 4, F121 = "A3", 3, F121 = "A2", 2, F121 = "A1", 1, F121 = "", 0)</f>
        <v>0</v>
      </c>
      <c r="H121">
        <f t="shared" si="5"/>
        <v>0</v>
      </c>
      <c r="I121">
        <f t="shared" si="6"/>
        <v>0</v>
      </c>
      <c r="L121">
        <v>5825.2321428571422</v>
      </c>
      <c r="M121">
        <v>5385.1428571428569</v>
      </c>
      <c r="N121" s="2">
        <v>0</v>
      </c>
      <c r="O121" s="2">
        <v>0</v>
      </c>
      <c r="P121">
        <v>5422</v>
      </c>
      <c r="Q121">
        <v>6489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0.1222775265760741</v>
      </c>
      <c r="X121">
        <v>0.87772247342392584</v>
      </c>
      <c r="Y121">
        <v>0.1787631281208647</v>
      </c>
      <c r="Z121">
        <v>599</v>
      </c>
      <c r="AA121">
        <f t="shared" si="8"/>
        <v>-32</v>
      </c>
      <c r="AB121">
        <v>1267</v>
      </c>
      <c r="AC121">
        <v>485.07293041973992</v>
      </c>
      <c r="AD121">
        <v>599</v>
      </c>
      <c r="AE121" s="6">
        <v>18.399999999999999</v>
      </c>
      <c r="AF121">
        <v>0</v>
      </c>
      <c r="AG121">
        <f t="shared" si="9"/>
        <v>0</v>
      </c>
      <c r="AH121">
        <v>1716</v>
      </c>
      <c r="AI121">
        <v>1501</v>
      </c>
    </row>
    <row r="122" spans="1:35" x14ac:dyDescent="0.6">
      <c r="A122">
        <v>2025</v>
      </c>
      <c r="B122">
        <v>5</v>
      </c>
      <c r="C122">
        <v>1</v>
      </c>
      <c r="D122">
        <f t="shared" si="7"/>
        <v>4</v>
      </c>
      <c r="G122" cm="1">
        <f t="array" ref="G122">_xlfn.IFS(F122 = "H", 0, F122 = "B7", -7, F122 = "B6", -6, F122 = "B5", -5, F122 = "B4", -4, F122 = "B3", -3, F122 = "B2", -2, F122 = "B1", -1, F122 = "A7", 7, F122 = "A6", 6, F122 = "A5", 5, F122 = "A4", 4, F122 = "A3", 3, F122 = "A2", 2, F122 = "A1", 1, F122 = "", 0)</f>
        <v>0</v>
      </c>
      <c r="H122">
        <f t="shared" si="5"/>
        <v>0</v>
      </c>
      <c r="I122">
        <f t="shared" si="6"/>
        <v>0</v>
      </c>
      <c r="L122">
        <v>4494.7304347826075</v>
      </c>
      <c r="M122">
        <v>4281.2347826086952</v>
      </c>
      <c r="N122">
        <v>529.3739130434783</v>
      </c>
      <c r="O122">
        <v>585.17681159420283</v>
      </c>
      <c r="P122">
        <v>5613</v>
      </c>
      <c r="Q122">
        <v>6596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0.1353903638611641</v>
      </c>
      <c r="X122">
        <v>0.8646096361388359</v>
      </c>
      <c r="Y122">
        <v>8.0876714679646938E-2</v>
      </c>
      <c r="Z122">
        <v>338</v>
      </c>
      <c r="AA122">
        <f t="shared" si="8"/>
        <v>-261</v>
      </c>
      <c r="AB122">
        <v>1267</v>
      </c>
      <c r="AC122">
        <v>601.66467487856801</v>
      </c>
      <c r="AD122">
        <v>338</v>
      </c>
      <c r="AE122" s="6">
        <v>14.7</v>
      </c>
      <c r="AF122">
        <v>21.1</v>
      </c>
      <c r="AG122">
        <f t="shared" si="9"/>
        <v>310.17</v>
      </c>
      <c r="AH122">
        <v>0</v>
      </c>
      <c r="AI122">
        <v>339</v>
      </c>
    </row>
    <row r="123" spans="1:35" x14ac:dyDescent="0.6">
      <c r="A123">
        <v>2025</v>
      </c>
      <c r="B123">
        <v>5</v>
      </c>
      <c r="C123">
        <v>2</v>
      </c>
      <c r="D123">
        <f t="shared" si="7"/>
        <v>5</v>
      </c>
      <c r="G123" cm="1">
        <f t="array" ref="G123">_xlfn.IFS(F123 = "H", 0, F123 = "B7", -7, F123 = "B6", -6, F123 = "B5", -5, F123 = "B4", -4, F123 = "B3", -3, F123 = "B2", -2, F123 = "B1", -1, F123 = "A7", 7, F123 = "A6", 6, F123 = "A5", 5, F123 = "A4", 4, F123 = "A3", 3, F123 = "A2", 2, F123 = "A1", 1, F123 = "", 0)</f>
        <v>0</v>
      </c>
      <c r="H123">
        <f t="shared" si="5"/>
        <v>0</v>
      </c>
      <c r="I123">
        <f t="shared" si="6"/>
        <v>0</v>
      </c>
      <c r="L123">
        <v>5505.7714285714274</v>
      </c>
      <c r="M123">
        <v>5023.7142857142853</v>
      </c>
      <c r="N123">
        <v>652.37142857142851</v>
      </c>
      <c r="O123">
        <v>782.77142857142849</v>
      </c>
      <c r="P123">
        <v>5206</v>
      </c>
      <c r="Q123">
        <v>6542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0.13081091817046869</v>
      </c>
      <c r="X123">
        <v>0.86918908182953125</v>
      </c>
      <c r="Y123">
        <v>5.3569401884008619E-2</v>
      </c>
      <c r="Z123">
        <v>232</v>
      </c>
      <c r="AA123">
        <f t="shared" si="8"/>
        <v>-106</v>
      </c>
      <c r="AB123">
        <v>1267</v>
      </c>
      <c r="AC123">
        <v>533.21306989779748</v>
      </c>
      <c r="AD123">
        <v>232</v>
      </c>
      <c r="AE123" s="6">
        <v>13.4</v>
      </c>
      <c r="AF123">
        <v>0</v>
      </c>
      <c r="AG123">
        <f t="shared" si="9"/>
        <v>0</v>
      </c>
      <c r="AH123">
        <v>0</v>
      </c>
      <c r="AI123">
        <v>190</v>
      </c>
    </row>
    <row r="124" spans="1:35" x14ac:dyDescent="0.6">
      <c r="A124">
        <v>2025</v>
      </c>
      <c r="B124">
        <v>5</v>
      </c>
      <c r="C124">
        <v>3</v>
      </c>
      <c r="D124">
        <f t="shared" si="7"/>
        <v>6</v>
      </c>
      <c r="E124" t="s">
        <v>25</v>
      </c>
      <c r="F124" t="s">
        <v>18</v>
      </c>
      <c r="G124" cm="1">
        <f t="array" ref="G124">_xlfn.IFS(F124 = "H", 0, F124 = "B7", -7, F124 = "B6", -6, F124 = "B5", -5, F124 = "B4", -4, F124 = "B3", -3, F124 = "B2", -2, F124 = "B1", -1, F124 = "A7", 7, F124 = "A6", 6, F124 = "A5", 5, F124 = "A4", 4, F124 = "A3", 3, F124 = "A2", 2, F124 = "A1", 1, F124 = "", 0)</f>
        <v>-2</v>
      </c>
      <c r="H124">
        <f t="shared" si="5"/>
        <v>0</v>
      </c>
      <c r="I124">
        <f t="shared" si="6"/>
        <v>1</v>
      </c>
      <c r="J124" s="8" t="s">
        <v>65</v>
      </c>
      <c r="K124" s="8"/>
      <c r="L124">
        <v>5251.5878787878792</v>
      </c>
      <c r="M124">
        <v>4962.2545454545461</v>
      </c>
      <c r="N124">
        <v>521.93939393939399</v>
      </c>
      <c r="O124">
        <v>569.35151515151517</v>
      </c>
      <c r="P124">
        <v>5879</v>
      </c>
      <c r="Q124">
        <v>6657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8.7438842799404393E-2</v>
      </c>
      <c r="X124">
        <v>0.91256115720059561</v>
      </c>
      <c r="Y124">
        <v>0.14345219102318649</v>
      </c>
      <c r="Z124">
        <v>191</v>
      </c>
      <c r="AA124">
        <f t="shared" si="8"/>
        <v>-41</v>
      </c>
      <c r="AB124">
        <v>1267</v>
      </c>
      <c r="AC124">
        <v>560.20623697292672</v>
      </c>
      <c r="AD124">
        <v>191</v>
      </c>
      <c r="AE124" s="6">
        <v>11.2</v>
      </c>
      <c r="AF124">
        <v>7.3</v>
      </c>
      <c r="AG124">
        <f t="shared" si="9"/>
        <v>81.759999999999991</v>
      </c>
      <c r="AH124">
        <v>0</v>
      </c>
      <c r="AI124">
        <v>284</v>
      </c>
    </row>
    <row r="125" spans="1:35" x14ac:dyDescent="0.6">
      <c r="A125">
        <v>2025</v>
      </c>
      <c r="B125">
        <v>5</v>
      </c>
      <c r="C125">
        <v>4</v>
      </c>
      <c r="D125">
        <f t="shared" si="7"/>
        <v>7</v>
      </c>
      <c r="E125" t="s">
        <v>25</v>
      </c>
      <c r="F125" t="s">
        <v>19</v>
      </c>
      <c r="G125" cm="1">
        <f t="array" ref="G125">_xlfn.IFS(F125 = "H", 0, F125 = "B7", -7, F125 = "B6", -6, F125 = "B5", -5, F125 = "B4", -4, F125 = "B3", -3, F125 = "B2", -2, F125 = "B1", -1, F125 = "A7", 7, F125 = "A6", 6, F125 = "A5", 5, F125 = "A4", 4, F125 = "A3", 3, F125 = "A2", 2, F125 = "A1", 1, F125 = "", 0)</f>
        <v>-1</v>
      </c>
      <c r="H125">
        <f t="shared" si="5"/>
        <v>0</v>
      </c>
      <c r="I125">
        <f t="shared" si="6"/>
        <v>1</v>
      </c>
      <c r="J125" s="8" t="s">
        <v>65</v>
      </c>
      <c r="K125" s="8"/>
      <c r="L125">
        <v>5031.6279069767452</v>
      </c>
      <c r="M125">
        <v>4774.3255813953492</v>
      </c>
      <c r="N125">
        <v>592.93023255813955</v>
      </c>
      <c r="O125">
        <v>572.5813953488373</v>
      </c>
      <c r="P125">
        <v>6036</v>
      </c>
      <c r="Q125">
        <v>6449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0.15145975170204251</v>
      </c>
      <c r="X125">
        <v>0.84854024829795749</v>
      </c>
      <c r="Y125">
        <v>0.13950941129355229</v>
      </c>
      <c r="Z125">
        <v>104</v>
      </c>
      <c r="AA125">
        <f t="shared" si="8"/>
        <v>-87</v>
      </c>
      <c r="AB125">
        <v>1267</v>
      </c>
      <c r="AC125">
        <v>495.46989636053689</v>
      </c>
      <c r="AD125">
        <v>104</v>
      </c>
      <c r="AE125" s="6">
        <v>13.7</v>
      </c>
      <c r="AF125">
        <v>0</v>
      </c>
      <c r="AG125">
        <f t="shared" si="9"/>
        <v>0</v>
      </c>
      <c r="AH125">
        <v>0</v>
      </c>
      <c r="AI125">
        <v>208</v>
      </c>
    </row>
    <row r="126" spans="1:35" x14ac:dyDescent="0.6">
      <c r="A126">
        <v>2025</v>
      </c>
      <c r="B126">
        <v>5</v>
      </c>
      <c r="C126">
        <v>5</v>
      </c>
      <c r="D126">
        <f t="shared" si="7"/>
        <v>1</v>
      </c>
      <c r="E126" t="s">
        <v>25</v>
      </c>
      <c r="F126" t="s">
        <v>16</v>
      </c>
      <c r="G126" cm="1">
        <f t="array" ref="G126">_xlfn.IFS(F126 = "H", 0, F126 = "B7", -7, F126 = "B6", -6, F126 = "B5", -5, F126 = "B4", -4, F126 = "B3", -3, F126 = "B2", -2, F126 = "B1", -1, F126 = "A7", 7, F126 = "A6", 6, F126 = "A5", 5, F126 = "A4", 4, F126 = "A3", 3, F126 = "A2", 2, F126 = "A1", 1, F126 = "", 0)</f>
        <v>0</v>
      </c>
      <c r="H126">
        <f t="shared" si="5"/>
        <v>1</v>
      </c>
      <c r="I126">
        <f t="shared" si="6"/>
        <v>1</v>
      </c>
      <c r="J126" s="8" t="s">
        <v>65</v>
      </c>
      <c r="K126" s="8"/>
      <c r="L126">
        <v>5074.9767441860467</v>
      </c>
      <c r="M126">
        <v>4794.2325581395353</v>
      </c>
      <c r="N126">
        <v>587</v>
      </c>
      <c r="O126">
        <v>561.79069767441865</v>
      </c>
      <c r="P126">
        <v>6625</v>
      </c>
      <c r="Q126">
        <v>6634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0.15176214538911581</v>
      </c>
      <c r="X126">
        <v>0.84823785461088419</v>
      </c>
      <c r="Y126">
        <v>7.9547225783744374E-2</v>
      </c>
      <c r="Z126">
        <v>54</v>
      </c>
      <c r="AA126">
        <f t="shared" si="8"/>
        <v>-50</v>
      </c>
      <c r="AB126">
        <v>1267</v>
      </c>
      <c r="AC126">
        <v>522.67062705751664</v>
      </c>
      <c r="AD126">
        <v>54</v>
      </c>
      <c r="AE126" s="6">
        <v>12.1</v>
      </c>
      <c r="AF126">
        <v>0</v>
      </c>
      <c r="AG126">
        <f t="shared" si="9"/>
        <v>0</v>
      </c>
      <c r="AH126">
        <v>0</v>
      </c>
      <c r="AI126">
        <v>74</v>
      </c>
    </row>
    <row r="127" spans="1:35" x14ac:dyDescent="0.6">
      <c r="A127">
        <v>2025</v>
      </c>
      <c r="B127">
        <v>5</v>
      </c>
      <c r="C127">
        <v>6</v>
      </c>
      <c r="D127">
        <f t="shared" si="7"/>
        <v>2</v>
      </c>
      <c r="E127" t="s">
        <v>25</v>
      </c>
      <c r="F127" t="s">
        <v>20</v>
      </c>
      <c r="G127" cm="1">
        <f t="array" ref="G127">_xlfn.IFS(F127 = "H", 0, F127 = "B7", -7, F127 = "B6", -6, F127 = "B5", -5, F127 = "B4", -4, F127 = "B3", -3, F127 = "B2", -2, F127 = "B1", -1, F127 = "A7", 7, F127 = "A6", 6, F127 = "A5", 5, F127 = "A4", 4, F127 = "A3", 3, F127 = "A2", 2, F127 = "A1", 1, F127 = "", 0)</f>
        <v>1</v>
      </c>
      <c r="H127">
        <f t="shared" si="5"/>
        <v>0</v>
      </c>
      <c r="I127">
        <f t="shared" si="6"/>
        <v>1</v>
      </c>
      <c r="J127" s="8" t="s">
        <v>65</v>
      </c>
      <c r="K127" s="8"/>
      <c r="L127">
        <v>4941.8328530259359</v>
      </c>
      <c r="M127">
        <v>4524.634005763688</v>
      </c>
      <c r="N127">
        <v>591.68587896253598</v>
      </c>
      <c r="O127">
        <v>579.51296829971182</v>
      </c>
      <c r="P127">
        <v>6890</v>
      </c>
      <c r="Q127">
        <v>6392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0.1202857788198851</v>
      </c>
      <c r="X127">
        <v>0.87971422118011489</v>
      </c>
      <c r="Y127">
        <v>8.3438918407296656E-2</v>
      </c>
      <c r="Z127">
        <v>18</v>
      </c>
      <c r="AA127">
        <f t="shared" si="8"/>
        <v>-36</v>
      </c>
      <c r="AB127">
        <v>1267</v>
      </c>
      <c r="AC127">
        <v>540.11447373155158</v>
      </c>
      <c r="AD127">
        <v>18</v>
      </c>
      <c r="AE127" s="6">
        <v>14.4</v>
      </c>
      <c r="AF127">
        <v>0</v>
      </c>
      <c r="AG127">
        <f t="shared" si="9"/>
        <v>0</v>
      </c>
      <c r="AH127">
        <v>0</v>
      </c>
      <c r="AI127">
        <v>21</v>
      </c>
    </row>
    <row r="128" spans="1:35" x14ac:dyDescent="0.6">
      <c r="A128">
        <v>2025</v>
      </c>
      <c r="B128">
        <v>5</v>
      </c>
      <c r="C128">
        <v>7</v>
      </c>
      <c r="D128">
        <f t="shared" si="7"/>
        <v>3</v>
      </c>
      <c r="G128" cm="1">
        <f t="array" ref="G128">_xlfn.IFS(F128 = "H", 0, F128 = "B7", -7, F128 = "B6", -6, F128 = "B5", -5, F128 = "B4", -4, F128 = "B3", -3, F128 = "B2", -2, F128 = "B1", -1, F128 = "A7", 7, F128 = "A6", 6, F128 = "A5", 5, F128 = "A4", 4, F128 = "A3", 3, F128 = "A2", 2, F128 = "A1", 1, F128 = "", 0)</f>
        <v>0</v>
      </c>
      <c r="H128">
        <f t="shared" si="5"/>
        <v>0</v>
      </c>
      <c r="I128">
        <f t="shared" si="6"/>
        <v>0</v>
      </c>
      <c r="L128">
        <v>5478.8421052631566</v>
      </c>
      <c r="M128">
        <v>4843.4327485380109</v>
      </c>
      <c r="N128">
        <v>613.07017543859649</v>
      </c>
      <c r="O128">
        <v>723.53801169590633</v>
      </c>
      <c r="P128">
        <v>6477</v>
      </c>
      <c r="Q128">
        <v>5728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0.126177795985252</v>
      </c>
      <c r="X128">
        <v>0.87382220401474808</v>
      </c>
      <c r="Y128">
        <v>0.1371855796804588</v>
      </c>
      <c r="Z128">
        <v>11</v>
      </c>
      <c r="AA128">
        <f t="shared" si="8"/>
        <v>-7</v>
      </c>
      <c r="AB128">
        <v>1267</v>
      </c>
      <c r="AC128">
        <v>607.0885868159603</v>
      </c>
      <c r="AD128">
        <v>11</v>
      </c>
      <c r="AE128" s="6">
        <v>14.9</v>
      </c>
      <c r="AF128">
        <v>0</v>
      </c>
      <c r="AG128">
        <f t="shared" si="9"/>
        <v>0</v>
      </c>
      <c r="AH128">
        <v>0</v>
      </c>
      <c r="AI128">
        <v>16</v>
      </c>
    </row>
    <row r="129" spans="1:35" x14ac:dyDescent="0.6">
      <c r="A129">
        <v>2025</v>
      </c>
      <c r="B129">
        <v>5</v>
      </c>
      <c r="C129">
        <v>8</v>
      </c>
      <c r="D129">
        <f t="shared" si="7"/>
        <v>4</v>
      </c>
      <c r="G129" cm="1">
        <f t="array" ref="G129">_xlfn.IFS(F129 = "H", 0, F129 = "B7", -7, F129 = "B6", -6, F129 = "B5", -5, F129 = "B4", -4, F129 = "B3", -3, F129 = "B2", -2, F129 = "B1", -1, F129 = "A7", 7, F129 = "A6", 6, F129 = "A5", 5, F129 = "A4", 4, F129 = "A3", 3, F129 = "A2", 2, F129 = "A1", 1, F129 = "", 0)</f>
        <v>0</v>
      </c>
      <c r="H129">
        <f t="shared" si="5"/>
        <v>0</v>
      </c>
      <c r="I129">
        <f t="shared" si="6"/>
        <v>0</v>
      </c>
      <c r="L129">
        <v>5874.7627118644068</v>
      </c>
      <c r="M129">
        <v>4952.8192090395478</v>
      </c>
      <c r="N129">
        <v>618.93785310734461</v>
      </c>
      <c r="O129">
        <v>787.36158192090397</v>
      </c>
      <c r="P129">
        <v>5163</v>
      </c>
      <c r="Q129">
        <v>4770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0.1319804595552104</v>
      </c>
      <c r="X129">
        <v>0.86801954044478957</v>
      </c>
      <c r="Y129">
        <v>3.70712344134271E-2</v>
      </c>
      <c r="Z129">
        <v>6</v>
      </c>
      <c r="AA129">
        <f t="shared" si="8"/>
        <v>-5</v>
      </c>
      <c r="AB129">
        <v>1267</v>
      </c>
      <c r="AC129">
        <v>477.15120814686259</v>
      </c>
      <c r="AD129">
        <v>6</v>
      </c>
      <c r="AE129" s="6">
        <v>17.399999999999999</v>
      </c>
      <c r="AF129">
        <v>0</v>
      </c>
      <c r="AG129">
        <f t="shared" si="9"/>
        <v>0</v>
      </c>
      <c r="AH129">
        <v>0</v>
      </c>
      <c r="AI129">
        <v>9</v>
      </c>
    </row>
    <row r="130" spans="1:35" x14ac:dyDescent="0.6">
      <c r="A130">
        <v>2025</v>
      </c>
      <c r="B130">
        <v>5</v>
      </c>
      <c r="C130">
        <v>9</v>
      </c>
      <c r="D130">
        <f t="shared" si="7"/>
        <v>5</v>
      </c>
      <c r="G130" cm="1">
        <f t="array" ref="G130">_xlfn.IFS(F130 = "H", 0, F130 = "B7", -7, F130 = "B6", -6, F130 = "B5", -5, F130 = "B4", -4, F130 = "B3", -3, F130 = "B2", -2, F130 = "B1", -1, F130 = "A7", 7, F130 = "A6", 6, F130 = "A5", 5, F130 = "A4", 4, F130 = "A3", 3, F130 = "A2", 2, F130 = "A1", 1, F130 = "", 0)</f>
        <v>0</v>
      </c>
      <c r="H130">
        <f t="shared" ref="H130:H152" si="10" xml:space="preserve"> IF(F130 = "H",1,0)</f>
        <v>0</v>
      </c>
      <c r="I130">
        <f t="shared" ref="I130:I152" si="11">IF(NOT(ISBLANK(F130)), 1, 0)</f>
        <v>0</v>
      </c>
      <c r="L130">
        <v>6366.2208588957055</v>
      </c>
      <c r="M130">
        <v>5544.815950920246</v>
      </c>
      <c r="N130">
        <v>620.95705521472394</v>
      </c>
      <c r="O130">
        <v>800.23926380368107</v>
      </c>
      <c r="P130">
        <v>5225</v>
      </c>
      <c r="Q130">
        <v>5397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0.1269299566936547</v>
      </c>
      <c r="X130">
        <v>0.8730700433063453</v>
      </c>
      <c r="Y130">
        <v>0.1076445113914517</v>
      </c>
      <c r="Z130" s="2">
        <v>0</v>
      </c>
      <c r="AA130" s="2">
        <f t="shared" si="8"/>
        <v>-6</v>
      </c>
      <c r="AB130">
        <v>1267</v>
      </c>
      <c r="AC130">
        <v>0</v>
      </c>
      <c r="AD130">
        <v>0</v>
      </c>
      <c r="AE130" s="6">
        <v>15.1</v>
      </c>
      <c r="AF130">
        <v>17.600000000000001</v>
      </c>
      <c r="AG130">
        <f t="shared" si="9"/>
        <v>265.76</v>
      </c>
      <c r="AH130">
        <v>0</v>
      </c>
      <c r="AI130">
        <v>0</v>
      </c>
    </row>
    <row r="131" spans="1:35" x14ac:dyDescent="0.6">
      <c r="A131">
        <v>2025</v>
      </c>
      <c r="B131">
        <v>5</v>
      </c>
      <c r="C131">
        <v>10</v>
      </c>
      <c r="D131">
        <f t="shared" ref="D131:D152" si="12">WEEKDAY(DATE(A131,B131,C131), 2)</f>
        <v>6</v>
      </c>
      <c r="G131" cm="1">
        <f t="array" ref="G131">_xlfn.IFS(F131 = "H", 0, F131 = "B7", -7, F131 = "B6", -6, F131 = "B5", -5, F131 = "B4", -4, F131 = "B3", -3, F131 = "B2", -2, F131 = "B1", -1, F131 = "A7", 7, F131 = "A6", 6, F131 = "A5", 5, F131 = "A4", 4, F131 = "A3", 3, F131 = "A2", 2, F131 = "A1", 1, F131 = "", 0)</f>
        <v>0</v>
      </c>
      <c r="H131">
        <f t="shared" si="10"/>
        <v>0</v>
      </c>
      <c r="I131">
        <f t="shared" si="11"/>
        <v>0</v>
      </c>
      <c r="L131">
        <v>5364.1958456973289</v>
      </c>
      <c r="M131">
        <v>4874.8189910979218</v>
      </c>
      <c r="N131">
        <v>569.94955489614244</v>
      </c>
      <c r="O131">
        <v>558.84866468842722</v>
      </c>
      <c r="P131">
        <v>5503</v>
      </c>
      <c r="Q131">
        <v>5359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9.5916958202909242E-2</v>
      </c>
      <c r="X131">
        <v>0.90408304179709076</v>
      </c>
      <c r="Y131">
        <v>0.1181212790769042</v>
      </c>
      <c r="Z131" s="2">
        <v>0</v>
      </c>
      <c r="AA131" s="2">
        <f t="shared" ref="AA131:AA152" si="13">Z131-Z130</f>
        <v>0</v>
      </c>
      <c r="AB131">
        <v>1267</v>
      </c>
      <c r="AC131">
        <v>0</v>
      </c>
      <c r="AD131">
        <v>0</v>
      </c>
      <c r="AE131" s="6">
        <v>12.3</v>
      </c>
      <c r="AF131">
        <v>14.1</v>
      </c>
      <c r="AG131">
        <f t="shared" ref="AG131:AG152" si="14">AE131*AF131</f>
        <v>173.43</v>
      </c>
      <c r="AH131">
        <v>0</v>
      </c>
      <c r="AI131">
        <v>0</v>
      </c>
    </row>
    <row r="132" spans="1:35" x14ac:dyDescent="0.6">
      <c r="A132">
        <v>2025</v>
      </c>
      <c r="B132">
        <v>5</v>
      </c>
      <c r="C132">
        <v>11</v>
      </c>
      <c r="D132">
        <f t="shared" si="12"/>
        <v>7</v>
      </c>
      <c r="G132" cm="1">
        <f t="array" ref="G132">_xlfn.IFS(F132 = "H", 0, F132 = "B7", -7, F132 = "B6", -6, F132 = "B5", -5, F132 = "B4", -4, F132 = "B3", -3, F132 = "B2", -2, F132 = "B1", -1, F132 = "A7", 7, F132 = "A6", 6, F132 = "A5", 5, F132 = "A4", 4, F132 = "A3", 3, F132 = "A2", 2, F132 = "A1", 1, F132 = "", 0)</f>
        <v>0</v>
      </c>
      <c r="H132">
        <f t="shared" si="10"/>
        <v>0</v>
      </c>
      <c r="I132">
        <f t="shared" si="11"/>
        <v>0</v>
      </c>
      <c r="L132">
        <v>4744.2857142857147</v>
      </c>
      <c r="M132">
        <v>4359.3061224489802</v>
      </c>
      <c r="N132">
        <v>509.83673469387759</v>
      </c>
      <c r="O132">
        <v>524.40816326530614</v>
      </c>
      <c r="P132">
        <v>6083</v>
      </c>
      <c r="Q132">
        <v>5823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0.15105948981305939</v>
      </c>
      <c r="X132">
        <v>0.84894051018694061</v>
      </c>
      <c r="Y132">
        <v>0.12407009670994219</v>
      </c>
      <c r="Z132">
        <v>3</v>
      </c>
      <c r="AA132">
        <f t="shared" si="13"/>
        <v>3</v>
      </c>
      <c r="AB132">
        <v>1267</v>
      </c>
      <c r="AC132">
        <v>590.32230047683754</v>
      </c>
      <c r="AD132">
        <v>3</v>
      </c>
      <c r="AE132" s="6">
        <v>14.7</v>
      </c>
      <c r="AF132">
        <v>0</v>
      </c>
      <c r="AG132">
        <f t="shared" si="14"/>
        <v>0</v>
      </c>
      <c r="AH132">
        <v>0</v>
      </c>
      <c r="AI132">
        <v>1</v>
      </c>
    </row>
    <row r="133" spans="1:35" x14ac:dyDescent="0.6">
      <c r="A133">
        <v>2025</v>
      </c>
      <c r="B133">
        <v>5</v>
      </c>
      <c r="C133">
        <v>12</v>
      </c>
      <c r="D133">
        <f t="shared" si="12"/>
        <v>1</v>
      </c>
      <c r="G133" cm="1">
        <f t="array" ref="G133">_xlfn.IFS(F133 = "H", 0, F133 = "B7", -7, F133 = "B6", -6, F133 = "B5", -5, F133 = "B4", -4, F133 = "B3", -3, F133 = "B2", -2, F133 = "B1", -1, F133 = "A7", 7, F133 = "A6", 6, F133 = "A5", 5, F133 = "A4", 4, F133 = "A3", 3, F133 = "A2", 2, F133 = "A1", 1, F133 = "", 0)</f>
        <v>0</v>
      </c>
      <c r="H133">
        <f t="shared" si="10"/>
        <v>0</v>
      </c>
      <c r="I133">
        <f t="shared" si="11"/>
        <v>0</v>
      </c>
      <c r="L133">
        <v>6066.1538461538457</v>
      </c>
      <c r="M133">
        <v>5270.5769230769229</v>
      </c>
      <c r="N133">
        <v>634.46153846153845</v>
      </c>
      <c r="O133">
        <v>818.5</v>
      </c>
      <c r="P133">
        <v>6506</v>
      </c>
      <c r="Q133">
        <v>5897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0.15300157795924951</v>
      </c>
      <c r="X133">
        <v>0.84699842204075049</v>
      </c>
      <c r="Y133">
        <v>0.1695678464887527</v>
      </c>
      <c r="Z133" s="2">
        <v>0</v>
      </c>
      <c r="AA133" s="2">
        <f t="shared" si="13"/>
        <v>-3</v>
      </c>
      <c r="AB133">
        <v>1267</v>
      </c>
      <c r="AC133">
        <v>0</v>
      </c>
      <c r="AD133">
        <v>0</v>
      </c>
      <c r="AE133" s="6">
        <v>17</v>
      </c>
      <c r="AF133">
        <v>0</v>
      </c>
      <c r="AG133">
        <f t="shared" si="14"/>
        <v>0</v>
      </c>
      <c r="AH133">
        <v>0</v>
      </c>
      <c r="AI133">
        <v>0</v>
      </c>
    </row>
    <row r="134" spans="1:35" x14ac:dyDescent="0.6">
      <c r="A134">
        <v>2025</v>
      </c>
      <c r="B134">
        <v>5</v>
      </c>
      <c r="C134">
        <v>13</v>
      </c>
      <c r="D134">
        <f t="shared" si="12"/>
        <v>2</v>
      </c>
      <c r="G134" cm="1">
        <f t="array" ref="G134">_xlfn.IFS(F134 = "H", 0, F134 = "B7", -7, F134 = "B6", -6, F134 = "B5", -5, F134 = "B4", -4, F134 = "B3", -3, F134 = "B2", -2, F134 = "B1", -1, F134 = "A7", 7, F134 = "A6", 6, F134 = "A5", 5, F134 = "A4", 4, F134 = "A3", 3, F134 = "A2", 2, F134 = "A1", 1, F134 = "", 0)</f>
        <v>0</v>
      </c>
      <c r="H134">
        <f t="shared" si="10"/>
        <v>0</v>
      </c>
      <c r="I134">
        <f t="shared" si="11"/>
        <v>0</v>
      </c>
      <c r="L134">
        <v>5791.1504424778759</v>
      </c>
      <c r="M134">
        <v>5158.5132743362828</v>
      </c>
      <c r="N134">
        <v>595.9646017699115</v>
      </c>
      <c r="O134">
        <v>791.22418879056045</v>
      </c>
      <c r="P134">
        <v>5711</v>
      </c>
      <c r="Q134">
        <v>5654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0.1232315169798672</v>
      </c>
      <c r="X134">
        <v>0.87676848302013288</v>
      </c>
      <c r="Y134">
        <v>1.8442586889573249E-2</v>
      </c>
      <c r="Z134" s="2">
        <v>0</v>
      </c>
      <c r="AA134" s="2">
        <f t="shared" si="13"/>
        <v>0</v>
      </c>
      <c r="AB134">
        <v>1267</v>
      </c>
      <c r="AC134">
        <v>0</v>
      </c>
      <c r="AD134">
        <v>0</v>
      </c>
      <c r="AE134" s="6">
        <v>19.899999999999999</v>
      </c>
      <c r="AF134">
        <v>0</v>
      </c>
      <c r="AG134">
        <f t="shared" si="14"/>
        <v>0</v>
      </c>
      <c r="AH134">
        <v>0</v>
      </c>
      <c r="AI134">
        <v>0</v>
      </c>
    </row>
    <row r="135" spans="1:35" x14ac:dyDescent="0.6">
      <c r="A135">
        <v>2025</v>
      </c>
      <c r="B135">
        <v>5</v>
      </c>
      <c r="C135">
        <v>14</v>
      </c>
      <c r="D135">
        <f t="shared" si="12"/>
        <v>3</v>
      </c>
      <c r="G135" cm="1">
        <f t="array" ref="G135">_xlfn.IFS(F135 = "H", 0, F135 = "B7", -7, F135 = "B6", -6, F135 = "B5", -5, F135 = "B4", -4, F135 = "B3", -3, F135 = "B2", -2, F135 = "B1", -1, F135 = "A7", 7, F135 = "A6", 6, F135 = "A5", 5, F135 = "A4", 4, F135 = "A3", 3, F135 = "A2", 2, F135 = "A1", 1, F135 = "", 0)</f>
        <v>0</v>
      </c>
      <c r="H135">
        <f t="shared" si="10"/>
        <v>0</v>
      </c>
      <c r="I135">
        <f t="shared" si="11"/>
        <v>0</v>
      </c>
      <c r="L135">
        <v>5660.2352941176478</v>
      </c>
      <c r="M135">
        <v>4974.0411764705887</v>
      </c>
      <c r="N135">
        <v>600.30588235294113</v>
      </c>
      <c r="O135">
        <v>826.40588235294126</v>
      </c>
      <c r="P135">
        <v>5533</v>
      </c>
      <c r="Q135">
        <v>5682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0.13287709912319809</v>
      </c>
      <c r="X135">
        <v>0.86712290087680188</v>
      </c>
      <c r="Y135">
        <v>5.3785109228711547E-2</v>
      </c>
      <c r="Z135">
        <v>2</v>
      </c>
      <c r="AA135">
        <f t="shared" si="13"/>
        <v>2</v>
      </c>
      <c r="AB135">
        <v>1267</v>
      </c>
      <c r="AC135">
        <v>458.69839337698482</v>
      </c>
      <c r="AD135">
        <v>2</v>
      </c>
      <c r="AE135" s="6">
        <v>21</v>
      </c>
      <c r="AF135">
        <v>0</v>
      </c>
      <c r="AG135">
        <f t="shared" si="14"/>
        <v>0</v>
      </c>
      <c r="AH135">
        <v>0</v>
      </c>
      <c r="AI135">
        <v>3</v>
      </c>
    </row>
    <row r="136" spans="1:35" x14ac:dyDescent="0.6">
      <c r="A136">
        <v>2025</v>
      </c>
      <c r="B136">
        <v>5</v>
      </c>
      <c r="C136">
        <v>15</v>
      </c>
      <c r="D136">
        <f t="shared" si="12"/>
        <v>4</v>
      </c>
      <c r="G136" cm="1">
        <f t="array" ref="G136">_xlfn.IFS(F136 = "H", 0, F136 = "B7", -7, F136 = "B6", -6, F136 = "B5", -5, F136 = "B4", -4, F136 = "B3", -3, F136 = "B2", -2, F136 = "B1", -1, F136 = "A7", 7, F136 = "A6", 6, F136 = "A5", 5, F136 = "A4", 4, F136 = "A3", 3, F136 = "A2", 2, F136 = "A1", 1, F136 = "", 0)</f>
        <v>0</v>
      </c>
      <c r="H136">
        <f t="shared" si="10"/>
        <v>0</v>
      </c>
      <c r="I136">
        <f t="shared" si="11"/>
        <v>0</v>
      </c>
      <c r="L136">
        <v>5700.9712643678158</v>
      </c>
      <c r="M136">
        <v>4985.2988505747126</v>
      </c>
      <c r="N136">
        <v>612.71264367816093</v>
      </c>
      <c r="O136">
        <v>813.56321839080465</v>
      </c>
      <c r="P136">
        <v>5689</v>
      </c>
      <c r="Q136">
        <v>6142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0.1288926186652499</v>
      </c>
      <c r="X136">
        <v>0.87110738133475007</v>
      </c>
      <c r="Y136">
        <v>0.1125207787451047</v>
      </c>
      <c r="Z136" s="2">
        <v>0</v>
      </c>
      <c r="AA136" s="2">
        <f t="shared" si="13"/>
        <v>-2</v>
      </c>
      <c r="AB136">
        <v>1267</v>
      </c>
      <c r="AC136">
        <v>0</v>
      </c>
      <c r="AD136">
        <v>0</v>
      </c>
      <c r="AE136" s="6">
        <v>19.5</v>
      </c>
      <c r="AF136">
        <v>1.1000000000000001</v>
      </c>
      <c r="AG136">
        <f t="shared" si="14"/>
        <v>21.450000000000003</v>
      </c>
      <c r="AH136">
        <v>0</v>
      </c>
      <c r="AI136">
        <v>2</v>
      </c>
    </row>
    <row r="137" spans="1:35" x14ac:dyDescent="0.6">
      <c r="A137">
        <v>2025</v>
      </c>
      <c r="B137">
        <v>5</v>
      </c>
      <c r="C137">
        <v>16</v>
      </c>
      <c r="D137">
        <f t="shared" si="12"/>
        <v>5</v>
      </c>
      <c r="G137" cm="1">
        <f t="array" ref="G137">_xlfn.IFS(F137 = "H", 0, F137 = "B7", -7, F137 = "B6", -6, F137 = "B5", -5, F137 = "B4", -4, F137 = "B3", -3, F137 = "B2", -2, F137 = "B1", -1, F137 = "A7", 7, F137 = "A6", 6, F137 = "A5", 5, F137 = "A4", 4, F137 = "A3", 3, F137 = "A2", 2, F137 = "A1", 1, F137 = "", 0)</f>
        <v>0</v>
      </c>
      <c r="H137">
        <f t="shared" si="10"/>
        <v>0</v>
      </c>
      <c r="I137">
        <f t="shared" si="11"/>
        <v>0</v>
      </c>
      <c r="L137">
        <v>5828.9090909090901</v>
      </c>
      <c r="M137">
        <v>5043.454545454545</v>
      </c>
      <c r="N137">
        <v>607.72727272727275</v>
      </c>
      <c r="O137">
        <v>754.90909090909088</v>
      </c>
      <c r="P137">
        <v>6387</v>
      </c>
      <c r="Q137">
        <v>6171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0.1246513321047482</v>
      </c>
      <c r="X137">
        <v>0.87534866789525179</v>
      </c>
      <c r="Y137">
        <v>0.1334218748815022</v>
      </c>
      <c r="Z137" s="2">
        <v>0</v>
      </c>
      <c r="AA137" s="2">
        <f t="shared" si="13"/>
        <v>0</v>
      </c>
      <c r="AB137">
        <v>1267</v>
      </c>
      <c r="AC137">
        <v>0</v>
      </c>
      <c r="AD137">
        <v>0</v>
      </c>
      <c r="AE137" s="6">
        <v>19.399999999999999</v>
      </c>
      <c r="AF137">
        <v>51.3</v>
      </c>
      <c r="AG137">
        <f t="shared" si="14"/>
        <v>995.21999999999991</v>
      </c>
      <c r="AH137">
        <v>0</v>
      </c>
      <c r="AI137">
        <v>0</v>
      </c>
    </row>
    <row r="138" spans="1:35" x14ac:dyDescent="0.6">
      <c r="A138">
        <v>2025</v>
      </c>
      <c r="B138">
        <v>5</v>
      </c>
      <c r="C138">
        <v>17</v>
      </c>
      <c r="D138">
        <f t="shared" si="12"/>
        <v>6</v>
      </c>
      <c r="G138" cm="1">
        <f t="array" ref="G138">_xlfn.IFS(F138 = "H", 0, F138 = "B7", -7, F138 = "B6", -6, F138 = "B5", -5, F138 = "B4", -4, F138 = "B3", -3, F138 = "B2", -2, F138 = "B1", -1, F138 = "A7", 7, F138 = "A6", 6, F138 = "A5", 5, F138 = "A4", 4, F138 = "A3", 3, F138 = "A2", 2, F138 = "A1", 1, F138 = "", 0)</f>
        <v>0</v>
      </c>
      <c r="H138">
        <f t="shared" si="10"/>
        <v>0</v>
      </c>
      <c r="I138">
        <f t="shared" si="11"/>
        <v>0</v>
      </c>
      <c r="L138">
        <v>5366.9321533923294</v>
      </c>
      <c r="M138">
        <v>5056.9321533923294</v>
      </c>
      <c r="N138">
        <v>536.81415929203536</v>
      </c>
      <c r="O138">
        <v>586.87315634218282</v>
      </c>
      <c r="P138">
        <v>5903</v>
      </c>
      <c r="Q138">
        <v>5945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9.4810992143875339E-2</v>
      </c>
      <c r="X138">
        <v>0.90518900785612466</v>
      </c>
      <c r="Y138">
        <v>0.20358087360535029</v>
      </c>
      <c r="Z138">
        <v>1</v>
      </c>
      <c r="AA138">
        <f t="shared" si="13"/>
        <v>1</v>
      </c>
      <c r="AB138">
        <v>1267</v>
      </c>
      <c r="AC138">
        <v>563.54101644965579</v>
      </c>
      <c r="AD138">
        <v>1</v>
      </c>
      <c r="AE138" s="6">
        <v>18.3</v>
      </c>
      <c r="AF138">
        <v>2.2000000000000002</v>
      </c>
      <c r="AG138">
        <f t="shared" si="14"/>
        <v>40.260000000000005</v>
      </c>
      <c r="AH138">
        <v>0</v>
      </c>
      <c r="AI138">
        <v>1</v>
      </c>
    </row>
    <row r="139" spans="1:35" x14ac:dyDescent="0.6">
      <c r="A139">
        <v>2025</v>
      </c>
      <c r="B139">
        <v>5</v>
      </c>
      <c r="C139">
        <v>18</v>
      </c>
      <c r="D139">
        <f t="shared" si="12"/>
        <v>7</v>
      </c>
      <c r="G139" cm="1">
        <f t="array" ref="G139">_xlfn.IFS(F139 = "H", 0, F139 = "B7", -7, F139 = "B6", -6, F139 = "B5", -5, F139 = "B4", -4, F139 = "B3", -3, F139 = "B2", -2, F139 = "B1", -1, F139 = "A7", 7, F139 = "A6", 6, F139 = "A5", 5, F139 = "A4", 4, F139 = "A3", 3, F139 = "A2", 2, F139 = "A1", 1, F139 = "", 0)</f>
        <v>0</v>
      </c>
      <c r="H139">
        <f t="shared" si="10"/>
        <v>0</v>
      </c>
      <c r="I139">
        <f t="shared" si="11"/>
        <v>0</v>
      </c>
      <c r="L139">
        <v>4844.7251461988299</v>
      </c>
      <c r="M139">
        <v>4568.5146198830407</v>
      </c>
      <c r="N139">
        <v>562.38011695906425</v>
      </c>
      <c r="O139">
        <v>555.71345029239762</v>
      </c>
      <c r="P139">
        <v>6534</v>
      </c>
      <c r="Q139">
        <v>6367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0.14962599798465229</v>
      </c>
      <c r="X139">
        <v>0.85037400201534763</v>
      </c>
      <c r="Y139">
        <v>4.9627935818928763E-2</v>
      </c>
      <c r="Z139" s="2">
        <v>0</v>
      </c>
      <c r="AA139" s="2">
        <f t="shared" si="13"/>
        <v>-1</v>
      </c>
      <c r="AB139">
        <v>1267</v>
      </c>
      <c r="AC139">
        <v>0</v>
      </c>
      <c r="AD139">
        <v>0</v>
      </c>
      <c r="AE139" s="6">
        <v>15.6</v>
      </c>
      <c r="AF139">
        <v>0</v>
      </c>
      <c r="AG139">
        <f t="shared" si="14"/>
        <v>0</v>
      </c>
      <c r="AH139">
        <v>0</v>
      </c>
      <c r="AI139">
        <v>1</v>
      </c>
    </row>
    <row r="140" spans="1:35" x14ac:dyDescent="0.6">
      <c r="A140">
        <v>2025</v>
      </c>
      <c r="B140">
        <v>5</v>
      </c>
      <c r="C140">
        <v>19</v>
      </c>
      <c r="D140">
        <f t="shared" si="12"/>
        <v>1</v>
      </c>
      <c r="G140" cm="1">
        <f t="array" ref="G140">_xlfn.IFS(F140 = "H", 0, F140 = "B7", -7, F140 = "B6", -6, F140 = "B5", -5, F140 = "B4", -4, F140 = "B3", -3, F140 = "B2", -2, F140 = "B1", -1, F140 = "A7", 7, F140 = "A6", 6, F140 = "A5", 5, F140 = "A4", 4, F140 = "A3", 3, F140 = "A2", 2, F140 = "A1", 1, F140 = "", 0)</f>
        <v>0</v>
      </c>
      <c r="H140">
        <f t="shared" si="10"/>
        <v>0</v>
      </c>
      <c r="I140">
        <f t="shared" si="11"/>
        <v>0</v>
      </c>
      <c r="L140">
        <v>5674.3556851311942</v>
      </c>
      <c r="M140">
        <v>5135.3002915451889</v>
      </c>
      <c r="N140">
        <v>599.43148688046642</v>
      </c>
      <c r="O140">
        <v>805.65306122448976</v>
      </c>
      <c r="P140">
        <v>6282</v>
      </c>
      <c r="Q140">
        <v>6214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0.1525692030973721</v>
      </c>
      <c r="X140">
        <v>0.8474307969026279</v>
      </c>
      <c r="Y140">
        <v>0.15512868879946351</v>
      </c>
      <c r="Z140" s="2">
        <v>0</v>
      </c>
      <c r="AA140" s="2">
        <f t="shared" si="13"/>
        <v>0</v>
      </c>
      <c r="AB140">
        <v>1267</v>
      </c>
      <c r="AC140">
        <v>0</v>
      </c>
      <c r="AD140">
        <v>0</v>
      </c>
      <c r="AE140" s="6">
        <v>16.100000000000001</v>
      </c>
      <c r="AF140">
        <v>1.6</v>
      </c>
      <c r="AG140">
        <f t="shared" si="14"/>
        <v>25.760000000000005</v>
      </c>
      <c r="AH140">
        <v>0</v>
      </c>
      <c r="AI140">
        <v>0</v>
      </c>
    </row>
    <row r="141" spans="1:35" x14ac:dyDescent="0.6">
      <c r="A141">
        <v>2025</v>
      </c>
      <c r="B141">
        <v>5</v>
      </c>
      <c r="C141">
        <v>20</v>
      </c>
      <c r="D141">
        <f t="shared" si="12"/>
        <v>2</v>
      </c>
      <c r="G141" cm="1">
        <f t="array" ref="G141">_xlfn.IFS(F141 = "H", 0, F141 = "B7", -7, F141 = "B6", -6, F141 = "B5", -5, F141 = "B4", -4, F141 = "B3", -3, F141 = "B2", -2, F141 = "B1", -1, F141 = "A7", 7, F141 = "A6", 6, F141 = "A5", 5, F141 = "A4", 4, F141 = "A3", 3, F141 = "A2", 2, F141 = "A1", 1, F141 = "", 0)</f>
        <v>0</v>
      </c>
      <c r="H141">
        <f t="shared" si="10"/>
        <v>0</v>
      </c>
      <c r="I141">
        <f t="shared" si="11"/>
        <v>0</v>
      </c>
      <c r="L141">
        <v>5608.6260869565222</v>
      </c>
      <c r="M141">
        <v>5087.536231884058</v>
      </c>
      <c r="N141">
        <v>578.00869565217386</v>
      </c>
      <c r="O141">
        <v>773.2782608695652</v>
      </c>
      <c r="P141">
        <v>5701</v>
      </c>
      <c r="Q141">
        <v>5719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0.12426152948044369</v>
      </c>
      <c r="X141">
        <v>0.87573847051955622</v>
      </c>
      <c r="Y141">
        <v>1.7968476357267948E-2</v>
      </c>
      <c r="Z141" s="2">
        <v>0</v>
      </c>
      <c r="AA141" s="2">
        <f t="shared" si="13"/>
        <v>0</v>
      </c>
      <c r="AB141">
        <v>1267</v>
      </c>
      <c r="AC141">
        <v>0</v>
      </c>
      <c r="AD141">
        <v>0</v>
      </c>
      <c r="AE141" s="6">
        <v>22.2</v>
      </c>
      <c r="AF141">
        <v>1</v>
      </c>
      <c r="AG141">
        <f t="shared" si="14"/>
        <v>22.2</v>
      </c>
      <c r="AH141">
        <v>0</v>
      </c>
      <c r="AI141">
        <v>0</v>
      </c>
    </row>
    <row r="142" spans="1:35" x14ac:dyDescent="0.6">
      <c r="A142">
        <v>2025</v>
      </c>
      <c r="B142">
        <v>5</v>
      </c>
      <c r="C142">
        <v>21</v>
      </c>
      <c r="D142">
        <f t="shared" si="12"/>
        <v>3</v>
      </c>
      <c r="G142" cm="1">
        <f t="array" ref="G142">_xlfn.IFS(F142 = "H", 0, F142 = "B7", -7, F142 = "B6", -6, F142 = "B5", -5, F142 = "B4", -4, F142 = "B3", -3, F142 = "B2", -2, F142 = "B1", -1, F142 = "A7", 7, F142 = "A6", 6, F142 = "A5", 5, F142 = "A4", 4, F142 = "A3", 3, F142 = "A2", 2, F142 = "A1", 1, F142 = "", 0)</f>
        <v>0</v>
      </c>
      <c r="H142">
        <f t="shared" si="10"/>
        <v>0</v>
      </c>
      <c r="I142">
        <f t="shared" si="11"/>
        <v>0</v>
      </c>
      <c r="L142">
        <v>5799.6996996997004</v>
      </c>
      <c r="M142">
        <v>5305.9339339339349</v>
      </c>
      <c r="N142">
        <v>564.01201201201206</v>
      </c>
      <c r="O142">
        <v>804.91891891891896</v>
      </c>
      <c r="P142">
        <v>5681</v>
      </c>
      <c r="Q142">
        <v>5828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0.1236938793242555</v>
      </c>
      <c r="X142">
        <v>0.87630612067574443</v>
      </c>
      <c r="Y142">
        <v>0.14522257943059061</v>
      </c>
      <c r="Z142" s="2">
        <v>0</v>
      </c>
      <c r="AA142" s="2">
        <f t="shared" si="13"/>
        <v>0</v>
      </c>
      <c r="AB142">
        <v>1267</v>
      </c>
      <c r="AC142">
        <v>0</v>
      </c>
      <c r="AD142">
        <v>0</v>
      </c>
      <c r="AE142" s="6">
        <v>25.5</v>
      </c>
      <c r="AF142">
        <v>0</v>
      </c>
      <c r="AG142">
        <f t="shared" si="14"/>
        <v>0</v>
      </c>
      <c r="AH142">
        <v>0</v>
      </c>
      <c r="AI142">
        <v>0</v>
      </c>
    </row>
    <row r="143" spans="1:35" x14ac:dyDescent="0.6">
      <c r="A143">
        <v>2025</v>
      </c>
      <c r="B143">
        <v>5</v>
      </c>
      <c r="C143">
        <v>22</v>
      </c>
      <c r="D143">
        <f t="shared" si="12"/>
        <v>4</v>
      </c>
      <c r="G143" cm="1">
        <f t="array" ref="G143">_xlfn.IFS(F143 = "H", 0, F143 = "B7", -7, F143 = "B6", -6, F143 = "B5", -5, F143 = "B4", -4, F143 = "B3", -3, F143 = "B2", -2, F143 = "B1", -1, F143 = "A7", 7, F143 = "A6", 6, F143 = "A5", 5, F143 = "A4", 4, F143 = "A3", 3, F143 = "A2", 2, F143 = "A1", 1, F143 = "", 0)</f>
        <v>0</v>
      </c>
      <c r="H143">
        <f t="shared" si="10"/>
        <v>0</v>
      </c>
      <c r="I143">
        <f t="shared" si="11"/>
        <v>0</v>
      </c>
      <c r="L143">
        <v>5777.0965909090892</v>
      </c>
      <c r="M143">
        <v>5048.5965909090892</v>
      </c>
      <c r="N143">
        <v>578.40340909090901</v>
      </c>
      <c r="O143">
        <v>818.70454545454538</v>
      </c>
      <c r="P143">
        <v>6214</v>
      </c>
      <c r="Q143">
        <v>6066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0.12804967426710101</v>
      </c>
      <c r="X143">
        <v>0.87195032573289899</v>
      </c>
      <c r="Y143">
        <v>0.101963897937025</v>
      </c>
      <c r="Z143" s="2">
        <v>0</v>
      </c>
      <c r="AA143" s="2">
        <f t="shared" si="13"/>
        <v>0</v>
      </c>
      <c r="AB143">
        <v>1267</v>
      </c>
      <c r="AC143">
        <v>0</v>
      </c>
      <c r="AD143">
        <v>0</v>
      </c>
      <c r="AE143" s="6">
        <v>23.9</v>
      </c>
      <c r="AF143">
        <v>0.8</v>
      </c>
      <c r="AG143">
        <f t="shared" si="14"/>
        <v>19.12</v>
      </c>
      <c r="AH143">
        <v>0</v>
      </c>
      <c r="AI143">
        <v>0</v>
      </c>
    </row>
    <row r="144" spans="1:35" x14ac:dyDescent="0.6">
      <c r="A144">
        <v>2025</v>
      </c>
      <c r="B144">
        <v>5</v>
      </c>
      <c r="C144">
        <v>23</v>
      </c>
      <c r="D144">
        <f t="shared" si="12"/>
        <v>5</v>
      </c>
      <c r="G144" cm="1">
        <f t="array" ref="G144">_xlfn.IFS(F144 = "H", 0, F144 = "B7", -7, F144 = "B6", -6, F144 = "B5", -5, F144 = "B4", -4, F144 = "B3", -3, F144 = "B2", -2, F144 = "B1", -1, F144 = "A7", 7, F144 = "A6", 6, F144 = "A5", 5, F144 = "A4", 4, F144 = "A3", 3, F144 = "A2", 2, F144 = "A1", 1, F144 = "", 0)</f>
        <v>0</v>
      </c>
      <c r="H144">
        <f t="shared" si="10"/>
        <v>0</v>
      </c>
      <c r="I144">
        <f t="shared" si="11"/>
        <v>0</v>
      </c>
      <c r="L144">
        <v>6068.9344729344721</v>
      </c>
      <c r="M144">
        <v>5171.6125356125349</v>
      </c>
      <c r="N144">
        <v>626.65811965811963</v>
      </c>
      <c r="O144">
        <v>801.39316239316236</v>
      </c>
      <c r="P144">
        <v>6605</v>
      </c>
      <c r="Q144">
        <v>6378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0.1262574135407841</v>
      </c>
      <c r="X144">
        <v>0.87374258645921588</v>
      </c>
      <c r="Y144">
        <v>9.8323448612287867E-2</v>
      </c>
      <c r="Z144" s="2">
        <v>0</v>
      </c>
      <c r="AA144" s="2">
        <f t="shared" si="13"/>
        <v>0</v>
      </c>
      <c r="AB144">
        <v>1267</v>
      </c>
      <c r="AC144">
        <v>0</v>
      </c>
      <c r="AD144">
        <v>0</v>
      </c>
      <c r="AE144" s="6">
        <v>19.399999999999999</v>
      </c>
      <c r="AF144">
        <v>1.2</v>
      </c>
      <c r="AG144">
        <f t="shared" si="14"/>
        <v>23.279999999999998</v>
      </c>
      <c r="AH144">
        <v>0</v>
      </c>
      <c r="AI144">
        <v>0</v>
      </c>
    </row>
    <row r="145" spans="1:35" x14ac:dyDescent="0.6">
      <c r="A145">
        <v>2025</v>
      </c>
      <c r="B145">
        <v>5</v>
      </c>
      <c r="C145">
        <v>24</v>
      </c>
      <c r="D145">
        <f t="shared" si="12"/>
        <v>6</v>
      </c>
      <c r="G145" cm="1">
        <f t="array" ref="G145">_xlfn.IFS(F145 = "H", 0, F145 = "B7", -7, F145 = "B6", -6, F145 = "B5", -5, F145 = "B4", -4, F145 = "B3", -3, F145 = "B2", -2, F145 = "B1", -1, F145 = "A7", 7, F145 = "A6", 6, F145 = "A5", 5, F145 = "A4", 4, F145 = "A3", 3, F145 = "A2", 2, F145 = "A1", 1, F145 = "", 0)</f>
        <v>0</v>
      </c>
      <c r="H145">
        <f t="shared" si="10"/>
        <v>0</v>
      </c>
      <c r="I145">
        <f t="shared" si="11"/>
        <v>0</v>
      </c>
      <c r="L145">
        <v>5308.1538461538457</v>
      </c>
      <c r="M145">
        <v>4928.8165680473367</v>
      </c>
      <c r="N145">
        <v>544.49112426035504</v>
      </c>
      <c r="O145">
        <v>574.50295857988158</v>
      </c>
      <c r="P145">
        <v>6206</v>
      </c>
      <c r="Q145">
        <v>6127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9.5057974539852416E-2</v>
      </c>
      <c r="X145">
        <v>0.90494202546014757</v>
      </c>
      <c r="Y145">
        <v>0.11614773372253311</v>
      </c>
      <c r="Z145" s="2">
        <v>0</v>
      </c>
      <c r="AA145" s="2">
        <f t="shared" si="13"/>
        <v>0</v>
      </c>
      <c r="AB145">
        <v>1267</v>
      </c>
      <c r="AC145">
        <v>0</v>
      </c>
      <c r="AD145">
        <v>0</v>
      </c>
      <c r="AE145" s="6">
        <v>15.6</v>
      </c>
      <c r="AF145">
        <v>4.3</v>
      </c>
      <c r="AG145">
        <f t="shared" si="14"/>
        <v>67.08</v>
      </c>
      <c r="AH145">
        <v>0</v>
      </c>
      <c r="AI145">
        <v>0</v>
      </c>
    </row>
    <row r="146" spans="1:35" x14ac:dyDescent="0.6">
      <c r="A146">
        <v>2025</v>
      </c>
      <c r="B146">
        <v>5</v>
      </c>
      <c r="C146">
        <v>25</v>
      </c>
      <c r="D146">
        <f t="shared" si="12"/>
        <v>7</v>
      </c>
      <c r="G146" cm="1">
        <f t="array" ref="G146">_xlfn.IFS(F146 = "H", 0, F146 = "B7", -7, F146 = "B6", -6, F146 = "B5", -5, F146 = "B4", -4, F146 = "B3", -3, F146 = "B2", -2, F146 = "B1", -1, F146 = "A7", 7, F146 = "A6", 6, F146 = "A5", 5, F146 = "A4", 4, F146 = "A3", 3, F146 = "A2", 2, F146 = "A1", 1, F146 = "", 0)</f>
        <v>0</v>
      </c>
      <c r="H146">
        <f t="shared" si="10"/>
        <v>0</v>
      </c>
      <c r="I146">
        <f t="shared" si="11"/>
        <v>0</v>
      </c>
      <c r="L146">
        <v>4793.8245614035086</v>
      </c>
      <c r="M146">
        <v>4450.0584795321638</v>
      </c>
      <c r="N146">
        <v>523.9239766081871</v>
      </c>
      <c r="O146">
        <v>503.11695906432749</v>
      </c>
      <c r="P146">
        <v>6539</v>
      </c>
      <c r="Q146">
        <v>6573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0.15295748714372881</v>
      </c>
      <c r="X146">
        <v>0.84704251285627119</v>
      </c>
      <c r="Y146">
        <v>6.4856619890176936E-2</v>
      </c>
      <c r="Z146" s="2">
        <v>0</v>
      </c>
      <c r="AA146" s="2">
        <f t="shared" si="13"/>
        <v>0</v>
      </c>
      <c r="AB146">
        <v>1267</v>
      </c>
      <c r="AC146">
        <v>0</v>
      </c>
      <c r="AD146">
        <v>0</v>
      </c>
      <c r="AE146" s="6">
        <v>17.399999999999999</v>
      </c>
      <c r="AF146">
        <v>0</v>
      </c>
      <c r="AG146">
        <f t="shared" si="14"/>
        <v>0</v>
      </c>
      <c r="AH146">
        <v>0</v>
      </c>
      <c r="AI146">
        <v>0</v>
      </c>
    </row>
    <row r="147" spans="1:35" x14ac:dyDescent="0.6">
      <c r="A147">
        <v>2025</v>
      </c>
      <c r="B147">
        <v>5</v>
      </c>
      <c r="C147">
        <v>26</v>
      </c>
      <c r="D147">
        <f t="shared" si="12"/>
        <v>1</v>
      </c>
      <c r="G147" cm="1">
        <f t="array" ref="G147">_xlfn.IFS(F147 = "H", 0, F147 = "B7", -7, F147 = "B6", -6, F147 = "B5", -5, F147 = "B4", -4, F147 = "B3", -3, F147 = "B2", -2, F147 = "B1", -1, F147 = "A7", 7, F147 = "A6", 6, F147 = "A5", 5, F147 = "A4", 4, F147 = "A3", 3, F147 = "A2", 2, F147 = "A1", 1, F147 = "", 0)</f>
        <v>0</v>
      </c>
      <c r="H147">
        <f t="shared" si="10"/>
        <v>0</v>
      </c>
      <c r="I147">
        <f t="shared" si="11"/>
        <v>0</v>
      </c>
      <c r="L147">
        <v>5816.3720930232566</v>
      </c>
      <c r="M147">
        <v>5243.5348837209312</v>
      </c>
      <c r="N147">
        <v>600.25581395348843</v>
      </c>
      <c r="O147">
        <v>742.51162790697686</v>
      </c>
      <c r="P147">
        <v>6348</v>
      </c>
      <c r="Q147">
        <v>6529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0.15473583391576709</v>
      </c>
      <c r="X147">
        <v>0.84526416608423294</v>
      </c>
      <c r="Y147">
        <v>9.6926690999456389E-2</v>
      </c>
      <c r="Z147" s="2">
        <v>0</v>
      </c>
      <c r="AA147" s="2">
        <f t="shared" si="13"/>
        <v>0</v>
      </c>
      <c r="AB147">
        <v>1267</v>
      </c>
      <c r="AC147">
        <v>0</v>
      </c>
      <c r="AD147">
        <v>0</v>
      </c>
      <c r="AE147" s="6">
        <v>19.7</v>
      </c>
      <c r="AF147">
        <v>0</v>
      </c>
      <c r="AG147">
        <f t="shared" si="14"/>
        <v>0</v>
      </c>
      <c r="AH147">
        <v>0</v>
      </c>
      <c r="AI147">
        <v>0</v>
      </c>
    </row>
    <row r="148" spans="1:35" x14ac:dyDescent="0.6">
      <c r="A148">
        <v>2025</v>
      </c>
      <c r="B148">
        <v>5</v>
      </c>
      <c r="C148">
        <v>27</v>
      </c>
      <c r="D148">
        <f t="shared" si="12"/>
        <v>2</v>
      </c>
      <c r="G148" cm="1">
        <f t="array" ref="G148">_xlfn.IFS(F148 = "H", 0, F148 = "B7", -7, F148 = "B6", -6, F148 = "B5", -5, F148 = "B4", -4, F148 = "B3", -3, F148 = "B2", -2, F148 = "B1", -1, F148 = "A7", 7, F148 = "A6", 6, F148 = "A5", 5, F148 = "A4", 4, F148 = "A3", 3, F148 = "A2", 2, F148 = "A1", 1, F148 = "", 0)</f>
        <v>0</v>
      </c>
      <c r="H148">
        <f t="shared" si="10"/>
        <v>0</v>
      </c>
      <c r="I148">
        <f t="shared" si="11"/>
        <v>0</v>
      </c>
      <c r="L148">
        <v>5756.6705202312114</v>
      </c>
      <c r="M148">
        <v>5252.8092485549114</v>
      </c>
      <c r="N148" s="2">
        <v>0</v>
      </c>
      <c r="O148" s="2">
        <v>0</v>
      </c>
      <c r="P148">
        <v>5827</v>
      </c>
      <c r="Q148">
        <v>5923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0.1246836879432624</v>
      </c>
      <c r="X148">
        <v>0.87531631205673766</v>
      </c>
      <c r="Y148">
        <v>5.4226950354609928E-2</v>
      </c>
      <c r="Z148" s="2">
        <v>0</v>
      </c>
      <c r="AA148" s="2">
        <f t="shared" si="13"/>
        <v>0</v>
      </c>
      <c r="AB148">
        <v>1267</v>
      </c>
      <c r="AC148">
        <v>0</v>
      </c>
      <c r="AD148">
        <v>0</v>
      </c>
      <c r="AE148" s="6">
        <v>20.8</v>
      </c>
      <c r="AF148">
        <v>0</v>
      </c>
      <c r="AG148">
        <f t="shared" si="14"/>
        <v>0</v>
      </c>
      <c r="AH148">
        <v>0</v>
      </c>
      <c r="AI148">
        <v>0</v>
      </c>
    </row>
    <row r="149" spans="1:35" x14ac:dyDescent="0.6">
      <c r="A149">
        <v>2025</v>
      </c>
      <c r="B149">
        <v>5</v>
      </c>
      <c r="C149">
        <v>28</v>
      </c>
      <c r="D149">
        <f t="shared" si="12"/>
        <v>3</v>
      </c>
      <c r="G149" cm="1">
        <f t="array" ref="G149">_xlfn.IFS(F149 = "H", 0, F149 = "B7", -7, F149 = "B6", -6, F149 = "B5", -5, F149 = "B4", -4, F149 = "B3", -3, F149 = "B2", -2, F149 = "B1", -1, F149 = "A7", 7, F149 = "A6", 6, F149 = "A5", 5, F149 = "A4", 4, F149 = "A3", 3, F149 = "A2", 2, F149 = "A1", 1, F149 = "", 0)</f>
        <v>0</v>
      </c>
      <c r="H149">
        <f t="shared" si="10"/>
        <v>0</v>
      </c>
      <c r="I149">
        <f t="shared" si="11"/>
        <v>0</v>
      </c>
      <c r="L149">
        <v>5623.7647058823532</v>
      </c>
      <c r="M149">
        <v>5215.1117647058827</v>
      </c>
      <c r="N149" s="2">
        <v>0</v>
      </c>
      <c r="O149" s="2">
        <v>0</v>
      </c>
      <c r="P149">
        <v>5610</v>
      </c>
      <c r="Q149">
        <v>5842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0.12656938692347361</v>
      </c>
      <c r="X149">
        <v>0.87343061307652647</v>
      </c>
      <c r="Y149">
        <v>4.6291560634033557E-2</v>
      </c>
      <c r="Z149" s="2">
        <v>0</v>
      </c>
      <c r="AA149" s="2">
        <f t="shared" si="13"/>
        <v>0</v>
      </c>
      <c r="AB149">
        <v>1267</v>
      </c>
      <c r="AC149">
        <v>0</v>
      </c>
      <c r="AD149">
        <v>0</v>
      </c>
      <c r="AE149" s="6">
        <v>20.8</v>
      </c>
      <c r="AF149">
        <v>0</v>
      </c>
      <c r="AG149">
        <f t="shared" si="14"/>
        <v>0</v>
      </c>
      <c r="AH149">
        <v>0</v>
      </c>
      <c r="AI149">
        <v>0</v>
      </c>
    </row>
    <row r="150" spans="1:35" x14ac:dyDescent="0.6">
      <c r="A150">
        <v>2025</v>
      </c>
      <c r="B150">
        <v>5</v>
      </c>
      <c r="C150">
        <v>29</v>
      </c>
      <c r="D150">
        <f t="shared" si="12"/>
        <v>4</v>
      </c>
      <c r="G150" cm="1">
        <f t="array" ref="G150">_xlfn.IFS(F150 = "H", 0, F150 = "B7", -7, F150 = "B6", -6, F150 = "B5", -5, F150 = "B4", -4, F150 = "B3", -3, F150 = "B2", -2, F150 = "B1", -1, F150 = "A7", 7, F150 = "A6", 6, F150 = "A5", 5, F150 = "A4", 4, F150 = "A3", 3, F150 = "A2", 2, F150 = "A1", 1, F150 = "", 0)</f>
        <v>0</v>
      </c>
      <c r="H150">
        <f t="shared" si="10"/>
        <v>0</v>
      </c>
      <c r="I150">
        <f t="shared" si="11"/>
        <v>0</v>
      </c>
      <c r="L150">
        <v>5844.6647398843925</v>
      </c>
      <c r="M150">
        <v>5098.1560693641613</v>
      </c>
      <c r="N150" s="2">
        <v>0</v>
      </c>
      <c r="O150" s="2">
        <v>0</v>
      </c>
      <c r="P150">
        <v>6183</v>
      </c>
      <c r="Q150">
        <v>6140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0.12819988175421099</v>
      </c>
      <c r="X150">
        <v>0.87180011824578896</v>
      </c>
      <c r="Y150">
        <v>1.8069193107738919E-2</v>
      </c>
      <c r="Z150" s="2">
        <v>0</v>
      </c>
      <c r="AA150" s="2">
        <f t="shared" si="13"/>
        <v>0</v>
      </c>
      <c r="AB150">
        <v>1267</v>
      </c>
      <c r="AC150">
        <v>0</v>
      </c>
      <c r="AD150">
        <v>0</v>
      </c>
      <c r="AE150" s="6">
        <v>21.2</v>
      </c>
      <c r="AF150">
        <v>0</v>
      </c>
      <c r="AG150">
        <f t="shared" si="14"/>
        <v>0</v>
      </c>
      <c r="AH150">
        <v>0</v>
      </c>
      <c r="AI150">
        <v>0</v>
      </c>
    </row>
    <row r="151" spans="1:35" x14ac:dyDescent="0.6">
      <c r="A151">
        <v>2025</v>
      </c>
      <c r="B151">
        <v>5</v>
      </c>
      <c r="C151">
        <v>30</v>
      </c>
      <c r="D151">
        <f t="shared" si="12"/>
        <v>5</v>
      </c>
      <c r="G151" cm="1">
        <f t="array" ref="G151">_xlfn.IFS(F151 = "H", 0, F151 = "B7", -7, F151 = "B6", -6, F151 = "B5", -5, F151 = "B4", -4, F151 = "B3", -3, F151 = "B2", -2, F151 = "B1", -1, F151 = "A7", 7, F151 = "A6", 6, F151 = "A5", 5, F151 = "A4", 4, F151 = "A3", 3, F151 = "A2", 2, F151 = "A1", 1, F151 = "", 0)</f>
        <v>0</v>
      </c>
      <c r="H151">
        <f t="shared" si="10"/>
        <v>0</v>
      </c>
      <c r="I151">
        <f t="shared" si="11"/>
        <v>0</v>
      </c>
      <c r="L151">
        <v>6031.5482954545478</v>
      </c>
      <c r="M151">
        <v>5214.4602272727298</v>
      </c>
      <c r="N151" s="2">
        <v>0</v>
      </c>
      <c r="O151" s="2">
        <v>0</v>
      </c>
      <c r="P151">
        <v>6353</v>
      </c>
      <c r="Q151">
        <v>6283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0.12639529537677691</v>
      </c>
      <c r="X151">
        <v>0.87360470462322315</v>
      </c>
      <c r="Y151">
        <v>9.4741592426777613E-2</v>
      </c>
      <c r="Z151" s="2">
        <v>0</v>
      </c>
      <c r="AA151" s="2">
        <f t="shared" si="13"/>
        <v>0</v>
      </c>
      <c r="AB151">
        <v>1267</v>
      </c>
      <c r="AC151">
        <v>0</v>
      </c>
      <c r="AD151">
        <v>0</v>
      </c>
      <c r="AE151" s="6">
        <v>22.2</v>
      </c>
      <c r="AF151">
        <v>0</v>
      </c>
      <c r="AG151">
        <f t="shared" si="14"/>
        <v>0</v>
      </c>
      <c r="AH151">
        <v>0</v>
      </c>
      <c r="AI151">
        <v>0</v>
      </c>
    </row>
    <row r="152" spans="1:35" x14ac:dyDescent="0.6">
      <c r="A152">
        <v>2025</v>
      </c>
      <c r="B152">
        <v>5</v>
      </c>
      <c r="C152">
        <v>31</v>
      </c>
      <c r="D152">
        <f t="shared" si="12"/>
        <v>6</v>
      </c>
      <c r="G152" cm="1">
        <f t="array" ref="G152">_xlfn.IFS(F152 = "H", 0, F152 = "B7", -7, F152 = "B6", -6, F152 = "B5", -5, F152 = "B4", -4, F152 = "B3", -3, F152 = "B2", -2, F152 = "B1", -1, F152 = "A7", 7, F152 = "A6", 6, F152 = "A5", 5, F152 = "A4", 4, F152 = "A3", 3, F152 = "A2", 2, F152 = "A1", 1, F152 = "", 0)</f>
        <v>0</v>
      </c>
      <c r="H152">
        <f t="shared" si="10"/>
        <v>0</v>
      </c>
      <c r="I152">
        <f t="shared" si="11"/>
        <v>0</v>
      </c>
      <c r="L152">
        <v>5224.083832335331</v>
      </c>
      <c r="M152">
        <v>4983.0059880239533</v>
      </c>
      <c r="N152" s="2">
        <v>0</v>
      </c>
      <c r="O152" s="2">
        <v>0</v>
      </c>
      <c r="P152">
        <v>5710</v>
      </c>
      <c r="Q152">
        <v>6627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9.9054335197643936E-2</v>
      </c>
      <c r="X152">
        <v>0.90094566480235605</v>
      </c>
      <c r="Y152">
        <v>6.5416845185022207E-2</v>
      </c>
      <c r="Z152" s="2">
        <v>0</v>
      </c>
      <c r="AA152" s="2">
        <f t="shared" si="13"/>
        <v>0</v>
      </c>
      <c r="AB152">
        <v>1267</v>
      </c>
      <c r="AC152">
        <v>0</v>
      </c>
      <c r="AD152">
        <v>0</v>
      </c>
      <c r="AE152" s="6">
        <v>21.5</v>
      </c>
      <c r="AF152">
        <v>0</v>
      </c>
      <c r="AG152">
        <f t="shared" si="14"/>
        <v>0</v>
      </c>
      <c r="AH152">
        <v>0</v>
      </c>
      <c r="AI152">
        <v>0</v>
      </c>
    </row>
    <row r="153" spans="1:35" x14ac:dyDescent="0.6">
      <c r="AE153" s="6"/>
    </row>
    <row r="154" spans="1:35" x14ac:dyDescent="0.6">
      <c r="AE154" s="6"/>
    </row>
    <row r="155" spans="1:35" x14ac:dyDescent="0.6">
      <c r="AE155" s="6"/>
    </row>
    <row r="156" spans="1:35" x14ac:dyDescent="0.6">
      <c r="AE156" s="6"/>
    </row>
    <row r="157" spans="1:35" x14ac:dyDescent="0.6">
      <c r="AE157" s="6"/>
    </row>
    <row r="158" spans="1:35" x14ac:dyDescent="0.6">
      <c r="AE158" s="6"/>
    </row>
    <row r="159" spans="1:35" x14ac:dyDescent="0.6">
      <c r="AE159" s="6"/>
    </row>
    <row r="160" spans="1:35" x14ac:dyDescent="0.6">
      <c r="AE160" s="6"/>
    </row>
    <row r="161" spans="31:31" x14ac:dyDescent="0.6">
      <c r="AE161" s="6"/>
    </row>
    <row r="162" spans="31:31" x14ac:dyDescent="0.6">
      <c r="AE162" s="6"/>
    </row>
    <row r="163" spans="31:31" x14ac:dyDescent="0.6">
      <c r="AE163" s="6"/>
    </row>
    <row r="164" spans="31:31" x14ac:dyDescent="0.6">
      <c r="AE164" s="6"/>
    </row>
    <row r="165" spans="31:31" x14ac:dyDescent="0.6">
      <c r="AE165" s="6"/>
    </row>
    <row r="166" spans="31:31" x14ac:dyDescent="0.6">
      <c r="AE166" s="6"/>
    </row>
    <row r="167" spans="31:31" x14ac:dyDescent="0.6">
      <c r="AE167" s="6"/>
    </row>
    <row r="168" spans="31:31" x14ac:dyDescent="0.6">
      <c r="AE168" s="6"/>
    </row>
    <row r="169" spans="31:31" x14ac:dyDescent="0.6">
      <c r="AE169" s="6"/>
    </row>
    <row r="170" spans="31:31" x14ac:dyDescent="0.6">
      <c r="AE170" s="6"/>
    </row>
    <row r="171" spans="31:31" x14ac:dyDescent="0.6">
      <c r="AE171" s="6"/>
    </row>
    <row r="172" spans="31:31" x14ac:dyDescent="0.6">
      <c r="AE172" s="6"/>
    </row>
    <row r="173" spans="31:31" x14ac:dyDescent="0.6">
      <c r="AE173" s="6"/>
    </row>
    <row r="174" spans="31:31" x14ac:dyDescent="0.6">
      <c r="AE174" s="6"/>
    </row>
    <row r="175" spans="31:31" x14ac:dyDescent="0.6">
      <c r="AE175" s="6"/>
    </row>
    <row r="176" spans="31:31" x14ac:dyDescent="0.6">
      <c r="AE176" s="6"/>
    </row>
    <row r="177" spans="31:31" x14ac:dyDescent="0.6">
      <c r="AE177" s="6"/>
    </row>
    <row r="178" spans="31:31" x14ac:dyDescent="0.6">
      <c r="AE178" s="6"/>
    </row>
    <row r="179" spans="31:31" x14ac:dyDescent="0.6">
      <c r="AE179" s="6"/>
    </row>
    <row r="180" spans="31:31" x14ac:dyDescent="0.6">
      <c r="AE180" s="6"/>
    </row>
    <row r="181" spans="31:31" x14ac:dyDescent="0.6">
      <c r="AE181" s="6"/>
    </row>
    <row r="182" spans="31:31" x14ac:dyDescent="0.6">
      <c r="AE182" s="6"/>
    </row>
    <row r="183" spans="31:31" x14ac:dyDescent="0.6">
      <c r="AE183" s="6"/>
    </row>
    <row r="184" spans="31:31" x14ac:dyDescent="0.6">
      <c r="AE184" s="6"/>
    </row>
    <row r="185" spans="31:31" x14ac:dyDescent="0.6">
      <c r="AE185" s="6"/>
    </row>
    <row r="186" spans="31:31" x14ac:dyDescent="0.6">
      <c r="AE186" s="6"/>
    </row>
    <row r="187" spans="31:31" x14ac:dyDescent="0.6">
      <c r="AE187" s="6"/>
    </row>
    <row r="188" spans="31:31" x14ac:dyDescent="0.6">
      <c r="AE188" s="6"/>
    </row>
    <row r="189" spans="31:31" x14ac:dyDescent="0.6">
      <c r="AE189" s="6"/>
    </row>
    <row r="190" spans="31:31" x14ac:dyDescent="0.6">
      <c r="AE190" s="6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12</vt:lpstr>
      <vt:lpstr>13</vt:lpstr>
      <vt:lpstr>14</vt:lpstr>
      <vt:lpstr>15</vt:lpstr>
      <vt:lpstr>16</vt:lpstr>
      <vt:lpstr>17</vt:lpstr>
      <vt:lpstr>18</vt:lpstr>
      <vt:lpstr>19</vt:lpstr>
      <vt:lpstr>20 △</vt:lpstr>
      <vt:lpstr>23</vt:lpstr>
      <vt:lpstr>24</vt:lpstr>
      <vt:lpstr>25</vt:lpstr>
      <vt:lpstr>25설특송기간예측데이터(Full)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Sein Ko</cp:lastModifiedBy>
  <dcterms:created xsi:type="dcterms:W3CDTF">2025-06-30T13:34:59Z</dcterms:created>
  <dcterms:modified xsi:type="dcterms:W3CDTF">2025-08-22T09:01:01Z</dcterms:modified>
</cp:coreProperties>
</file>